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ony\Desktop\Monteiro\Aulas\Fecap - Renda Fixa - Mercado de Capitais\"/>
    </mc:Choice>
  </mc:AlternateContent>
  <xr:revisionPtr revIDLastSave="0" documentId="13_ncr:1_{C99ABB27-8030-4C31-A9FF-B9494AEE39A4}" xr6:coauthVersionLast="47" xr6:coauthVersionMax="47" xr10:uidLastSave="{00000000-0000-0000-0000-000000000000}"/>
  <bookViews>
    <workbookView xWindow="-120" yWindow="-120" windowWidth="20730" windowHeight="11160" xr2:uid="{8D547F10-DA37-42DA-B341-6BA331FCA7A0}"/>
  </bookViews>
  <sheets>
    <sheet name="Controle" sheetId="1" r:id="rId1"/>
    <sheet name="Seleção Banco de Dados" sheetId="7" r:id="rId2"/>
    <sheet name="NTN-B Princ 150519" sheetId="8" r:id="rId3"/>
    <sheet name="NTN-B Princ 150824" sheetId="3" r:id="rId4"/>
    <sheet name="NTN-B Princ 150826" sheetId="4" r:id="rId5"/>
    <sheet name="NTN-B Princ 150535" sheetId="5" r:id="rId6"/>
    <sheet name="NTN-B Princ 150545" sheetId="6" r:id="rId7"/>
    <sheet name="Feriados" sheetId="9" r:id="rId8"/>
    <sheet name="CDI Acumulado" sheetId="10" r:id="rId9"/>
    <sheet name="Auxiliar" sheetId="2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8" i="1" l="1"/>
  <c r="C27" i="1"/>
  <c r="C26" i="1"/>
  <c r="C25" i="1"/>
  <c r="B28" i="1"/>
  <c r="D2191" i="10"/>
  <c r="D2190" i="10"/>
  <c r="D2189" i="10"/>
  <c r="D2188" i="10"/>
  <c r="D2187" i="10"/>
  <c r="D2186" i="10"/>
  <c r="D2185" i="10"/>
  <c r="D2184" i="10"/>
  <c r="D2183" i="10"/>
  <c r="D2182" i="10"/>
  <c r="D2181" i="10"/>
  <c r="D2180" i="10"/>
  <c r="D2179" i="10"/>
  <c r="D2178" i="10"/>
  <c r="D2177" i="10"/>
  <c r="D2176" i="10"/>
  <c r="D2175" i="10"/>
  <c r="D2174" i="10"/>
  <c r="D2173" i="10"/>
  <c r="D2172" i="10"/>
  <c r="D2171" i="10"/>
  <c r="D2170" i="10"/>
  <c r="D2169" i="10"/>
  <c r="D2168" i="10"/>
  <c r="D2167" i="10"/>
  <c r="D2166" i="10"/>
  <c r="D2165" i="10"/>
  <c r="D2164" i="10"/>
  <c r="C2164" i="10"/>
  <c r="C2165" i="10" s="1"/>
  <c r="C2166" i="10" s="1"/>
  <c r="C2167" i="10" s="1"/>
  <c r="C2168" i="10" s="1"/>
  <c r="C2169" i="10" s="1"/>
  <c r="C2170" i="10" s="1"/>
  <c r="C2171" i="10" s="1"/>
  <c r="C2172" i="10" s="1"/>
  <c r="C2173" i="10" s="1"/>
  <c r="C2174" i="10" s="1"/>
  <c r="C2175" i="10" s="1"/>
  <c r="C2176" i="10" s="1"/>
  <c r="C2177" i="10" s="1"/>
  <c r="C2178" i="10" s="1"/>
  <c r="C2179" i="10" s="1"/>
  <c r="C2180" i="10" s="1"/>
  <c r="C2181" i="10" s="1"/>
  <c r="C2182" i="10" s="1"/>
  <c r="C2183" i="10" s="1"/>
  <c r="C2184" i="10" s="1"/>
  <c r="C2185" i="10" s="1"/>
  <c r="C2186" i="10" s="1"/>
  <c r="C2187" i="10" s="1"/>
  <c r="C2188" i="10" s="1"/>
  <c r="C2189" i="10" s="1"/>
  <c r="C2190" i="10" s="1"/>
  <c r="C2191" i="10" s="1"/>
  <c r="C2" i="10"/>
  <c r="C3" i="10" s="1"/>
  <c r="C4" i="10" s="1"/>
  <c r="C5" i="10" s="1"/>
  <c r="C6" i="10" s="1"/>
  <c r="C7" i="10" s="1"/>
  <c r="C8" i="10" s="1"/>
  <c r="C9" i="10" s="1"/>
  <c r="C10" i="10" s="1"/>
  <c r="C11" i="10" s="1"/>
  <c r="C12" i="10" s="1"/>
  <c r="C13" i="10" s="1"/>
  <c r="C14" i="10" s="1"/>
  <c r="C15" i="10" s="1"/>
  <c r="C16" i="10" s="1"/>
  <c r="C17" i="10" s="1"/>
  <c r="C18" i="10" s="1"/>
  <c r="C19" i="10" s="1"/>
  <c r="C20" i="10" s="1"/>
  <c r="C21" i="10" s="1"/>
  <c r="C22" i="10" s="1"/>
  <c r="C23" i="10" s="1"/>
  <c r="C24" i="10" s="1"/>
  <c r="C25" i="10" s="1"/>
  <c r="C26" i="10" s="1"/>
  <c r="C27" i="10" s="1"/>
  <c r="C28" i="10" s="1"/>
  <c r="C29" i="10" s="1"/>
  <c r="C30" i="10" s="1"/>
  <c r="C31" i="10" s="1"/>
  <c r="C32" i="10" s="1"/>
  <c r="C33" i="10" s="1"/>
  <c r="C34" i="10" s="1"/>
  <c r="C35" i="10" s="1"/>
  <c r="C36" i="10" s="1"/>
  <c r="C37" i="10" s="1"/>
  <c r="C38" i="10" s="1"/>
  <c r="C39" i="10" s="1"/>
  <c r="C40" i="10" s="1"/>
  <c r="C41" i="10" s="1"/>
  <c r="C42" i="10" s="1"/>
  <c r="C43" i="10" s="1"/>
  <c r="C44" i="10" s="1"/>
  <c r="C45" i="10" s="1"/>
  <c r="C46" i="10" s="1"/>
  <c r="C47" i="10" s="1"/>
  <c r="C48" i="10" s="1"/>
  <c r="C49" i="10" s="1"/>
  <c r="C50" i="10" s="1"/>
  <c r="C51" i="10" s="1"/>
  <c r="C52" i="10" s="1"/>
  <c r="C53" i="10" s="1"/>
  <c r="C54" i="10" s="1"/>
  <c r="C55" i="10" s="1"/>
  <c r="C56" i="10" s="1"/>
  <c r="C57" i="10" s="1"/>
  <c r="C58" i="10" s="1"/>
  <c r="C59" i="10" s="1"/>
  <c r="C60" i="10" s="1"/>
  <c r="C61" i="10" s="1"/>
  <c r="C62" i="10" s="1"/>
  <c r="C63" i="10" s="1"/>
  <c r="C64" i="10" s="1"/>
  <c r="C65" i="10" s="1"/>
  <c r="C66" i="10" s="1"/>
  <c r="C67" i="10" s="1"/>
  <c r="C68" i="10" s="1"/>
  <c r="C69" i="10" s="1"/>
  <c r="C70" i="10" s="1"/>
  <c r="C71" i="10" s="1"/>
  <c r="C72" i="10" s="1"/>
  <c r="C73" i="10" s="1"/>
  <c r="C74" i="10" s="1"/>
  <c r="C75" i="10" s="1"/>
  <c r="C76" i="10" s="1"/>
  <c r="C77" i="10" s="1"/>
  <c r="C78" i="10" s="1"/>
  <c r="C79" i="10" s="1"/>
  <c r="C80" i="10" s="1"/>
  <c r="C81" i="10" s="1"/>
  <c r="C82" i="10" s="1"/>
  <c r="C83" i="10" s="1"/>
  <c r="C84" i="10" s="1"/>
  <c r="C85" i="10" s="1"/>
  <c r="C86" i="10" s="1"/>
  <c r="C87" i="10" s="1"/>
  <c r="C88" i="10" s="1"/>
  <c r="C89" i="10" s="1"/>
  <c r="C90" i="10" s="1"/>
  <c r="C91" i="10" s="1"/>
  <c r="C92" i="10" s="1"/>
  <c r="C93" i="10" s="1"/>
  <c r="C94" i="10" s="1"/>
  <c r="C95" i="10" s="1"/>
  <c r="C96" i="10" s="1"/>
  <c r="C97" i="10" s="1"/>
  <c r="C98" i="10" s="1"/>
  <c r="C99" i="10" s="1"/>
  <c r="C100" i="10" s="1"/>
  <c r="C101" i="10" s="1"/>
  <c r="C102" i="10" s="1"/>
  <c r="C103" i="10" s="1"/>
  <c r="C104" i="10" s="1"/>
  <c r="C105" i="10" s="1"/>
  <c r="C106" i="10" s="1"/>
  <c r="C107" i="10" s="1"/>
  <c r="C108" i="10" s="1"/>
  <c r="C109" i="10" s="1"/>
  <c r="C110" i="10" s="1"/>
  <c r="C111" i="10" s="1"/>
  <c r="C112" i="10" s="1"/>
  <c r="C113" i="10" s="1"/>
  <c r="C114" i="10" s="1"/>
  <c r="C115" i="10" s="1"/>
  <c r="C116" i="10" s="1"/>
  <c r="C117" i="10" s="1"/>
  <c r="C118" i="10" s="1"/>
  <c r="C119" i="10" s="1"/>
  <c r="C120" i="10" s="1"/>
  <c r="C121" i="10" s="1"/>
  <c r="C122" i="10" s="1"/>
  <c r="C123" i="10" s="1"/>
  <c r="C124" i="10" s="1"/>
  <c r="C125" i="10" s="1"/>
  <c r="C126" i="10" s="1"/>
  <c r="C127" i="10" s="1"/>
  <c r="C128" i="10" s="1"/>
  <c r="C129" i="10" s="1"/>
  <c r="C130" i="10" s="1"/>
  <c r="C131" i="10" s="1"/>
  <c r="C132" i="10" s="1"/>
  <c r="C133" i="10" s="1"/>
  <c r="C134" i="10" s="1"/>
  <c r="C135" i="10" s="1"/>
  <c r="C136" i="10" s="1"/>
  <c r="C137" i="10" s="1"/>
  <c r="C138" i="10" s="1"/>
  <c r="C139" i="10" s="1"/>
  <c r="C140" i="10" s="1"/>
  <c r="C141" i="10" s="1"/>
  <c r="C142" i="10" s="1"/>
  <c r="C143" i="10" s="1"/>
  <c r="C144" i="10" s="1"/>
  <c r="C145" i="10" s="1"/>
  <c r="C146" i="10" s="1"/>
  <c r="C147" i="10" s="1"/>
  <c r="C148" i="10" s="1"/>
  <c r="C149" i="10" s="1"/>
  <c r="C150" i="10" s="1"/>
  <c r="C151" i="10" s="1"/>
  <c r="C152" i="10" s="1"/>
  <c r="C153" i="10" s="1"/>
  <c r="C154" i="10" s="1"/>
  <c r="C155" i="10" s="1"/>
  <c r="C156" i="10" s="1"/>
  <c r="C157" i="10" s="1"/>
  <c r="C158" i="10" s="1"/>
  <c r="C159" i="10" s="1"/>
  <c r="C160" i="10" s="1"/>
  <c r="C161" i="10" s="1"/>
  <c r="C162" i="10" s="1"/>
  <c r="C163" i="10" s="1"/>
  <c r="C164" i="10" s="1"/>
  <c r="C165" i="10" s="1"/>
  <c r="C166" i="10" s="1"/>
  <c r="C167" i="10" s="1"/>
  <c r="C168" i="10" s="1"/>
  <c r="C169" i="10" s="1"/>
  <c r="C170" i="10" s="1"/>
  <c r="C171" i="10" s="1"/>
  <c r="C172" i="10" s="1"/>
  <c r="C173" i="10" s="1"/>
  <c r="C174" i="10" s="1"/>
  <c r="C175" i="10" s="1"/>
  <c r="C176" i="10" s="1"/>
  <c r="C177" i="10" s="1"/>
  <c r="C178" i="10" s="1"/>
  <c r="C179" i="10" s="1"/>
  <c r="C180" i="10" s="1"/>
  <c r="C181" i="10" s="1"/>
  <c r="C182" i="10" s="1"/>
  <c r="C183" i="10" s="1"/>
  <c r="C184" i="10" s="1"/>
  <c r="C185" i="10" s="1"/>
  <c r="C186" i="10" s="1"/>
  <c r="C187" i="10" s="1"/>
  <c r="C188" i="10" s="1"/>
  <c r="C189" i="10" s="1"/>
  <c r="C190" i="10" s="1"/>
  <c r="C191" i="10" s="1"/>
  <c r="C192" i="10" s="1"/>
  <c r="C193" i="10" s="1"/>
  <c r="C194" i="10" s="1"/>
  <c r="C195" i="10" s="1"/>
  <c r="C196" i="10" s="1"/>
  <c r="C197" i="10" s="1"/>
  <c r="C198" i="10" s="1"/>
  <c r="C199" i="10" s="1"/>
  <c r="C200" i="10" s="1"/>
  <c r="C201" i="10" s="1"/>
  <c r="C202" i="10" s="1"/>
  <c r="C203" i="10" s="1"/>
  <c r="C204" i="10" s="1"/>
  <c r="C205" i="10" s="1"/>
  <c r="C206" i="10" s="1"/>
  <c r="C207" i="10" s="1"/>
  <c r="C208" i="10" s="1"/>
  <c r="C209" i="10" s="1"/>
  <c r="C210" i="10" s="1"/>
  <c r="C211" i="10" s="1"/>
  <c r="C212" i="10" s="1"/>
  <c r="C213" i="10" s="1"/>
  <c r="C214" i="10" s="1"/>
  <c r="C215" i="10" s="1"/>
  <c r="C216" i="10" s="1"/>
  <c r="C217" i="10" s="1"/>
  <c r="C218" i="10" s="1"/>
  <c r="C219" i="10" s="1"/>
  <c r="C220" i="10" s="1"/>
  <c r="C221" i="10" s="1"/>
  <c r="C222" i="10" s="1"/>
  <c r="C223" i="10" s="1"/>
  <c r="C224" i="10" s="1"/>
  <c r="C225" i="10" s="1"/>
  <c r="C226" i="10" s="1"/>
  <c r="C227" i="10" s="1"/>
  <c r="C228" i="10" s="1"/>
  <c r="C229" i="10" s="1"/>
  <c r="C230" i="10" s="1"/>
  <c r="C231" i="10" s="1"/>
  <c r="C232" i="10" s="1"/>
  <c r="C233" i="10" s="1"/>
  <c r="C234" i="10" s="1"/>
  <c r="C235" i="10" s="1"/>
  <c r="C236" i="10" s="1"/>
  <c r="C237" i="10" s="1"/>
  <c r="C238" i="10" s="1"/>
  <c r="C239" i="10" s="1"/>
  <c r="C240" i="10" s="1"/>
  <c r="C241" i="10" s="1"/>
  <c r="C242" i="10" s="1"/>
  <c r="C243" i="10" s="1"/>
  <c r="C244" i="10" s="1"/>
  <c r="C245" i="10" s="1"/>
  <c r="C246" i="10" s="1"/>
  <c r="C247" i="10" s="1"/>
  <c r="C248" i="10" s="1"/>
  <c r="C249" i="10" s="1"/>
  <c r="C250" i="10" s="1"/>
  <c r="C251" i="10" s="1"/>
  <c r="C252" i="10" s="1"/>
  <c r="C253" i="10" s="1"/>
  <c r="C254" i="10" s="1"/>
  <c r="C255" i="10" s="1"/>
  <c r="C256" i="10" s="1"/>
  <c r="C257" i="10" s="1"/>
  <c r="C258" i="10" s="1"/>
  <c r="C259" i="10" s="1"/>
  <c r="C260" i="10" s="1"/>
  <c r="C261" i="10" s="1"/>
  <c r="C262" i="10" s="1"/>
  <c r="C263" i="10" s="1"/>
  <c r="C264" i="10" s="1"/>
  <c r="C265" i="10" s="1"/>
  <c r="C266" i="10" s="1"/>
  <c r="C267" i="10" s="1"/>
  <c r="C268" i="10" s="1"/>
  <c r="C269" i="10" s="1"/>
  <c r="C270" i="10" s="1"/>
  <c r="C271" i="10" s="1"/>
  <c r="C272" i="10" s="1"/>
  <c r="C273" i="10" s="1"/>
  <c r="C274" i="10" s="1"/>
  <c r="C275" i="10" s="1"/>
  <c r="C276" i="10" s="1"/>
  <c r="C277" i="10" s="1"/>
  <c r="C278" i="10" s="1"/>
  <c r="C279" i="10" s="1"/>
  <c r="C280" i="10" s="1"/>
  <c r="C281" i="10" s="1"/>
  <c r="C282" i="10" s="1"/>
  <c r="C283" i="10" s="1"/>
  <c r="C284" i="10" s="1"/>
  <c r="C285" i="10" s="1"/>
  <c r="C286" i="10" s="1"/>
  <c r="C287" i="10" s="1"/>
  <c r="C288" i="10" s="1"/>
  <c r="C289" i="10" s="1"/>
  <c r="C290" i="10" s="1"/>
  <c r="C291" i="10" s="1"/>
  <c r="C292" i="10" s="1"/>
  <c r="C293" i="10" s="1"/>
  <c r="C294" i="10" s="1"/>
  <c r="C295" i="10" s="1"/>
  <c r="C296" i="10" s="1"/>
  <c r="C297" i="10" s="1"/>
  <c r="C298" i="10" s="1"/>
  <c r="C299" i="10" s="1"/>
  <c r="C300" i="10" s="1"/>
  <c r="C301" i="10" s="1"/>
  <c r="C302" i="10" s="1"/>
  <c r="C303" i="10" s="1"/>
  <c r="C304" i="10" s="1"/>
  <c r="C305" i="10" s="1"/>
  <c r="C306" i="10" s="1"/>
  <c r="C307" i="10" s="1"/>
  <c r="C308" i="10" s="1"/>
  <c r="C309" i="10" s="1"/>
  <c r="C310" i="10" s="1"/>
  <c r="C311" i="10" s="1"/>
  <c r="C312" i="10" s="1"/>
  <c r="C313" i="10" s="1"/>
  <c r="C314" i="10" s="1"/>
  <c r="C315" i="10" s="1"/>
  <c r="C316" i="10" s="1"/>
  <c r="C317" i="10" s="1"/>
  <c r="C318" i="10" s="1"/>
  <c r="C319" i="10" s="1"/>
  <c r="C320" i="10" s="1"/>
  <c r="C321" i="10" s="1"/>
  <c r="C322" i="10" s="1"/>
  <c r="C323" i="10" s="1"/>
  <c r="C324" i="10" s="1"/>
  <c r="C325" i="10" s="1"/>
  <c r="C326" i="10" s="1"/>
  <c r="C327" i="10" s="1"/>
  <c r="C328" i="10" s="1"/>
  <c r="C329" i="10" s="1"/>
  <c r="C330" i="10" s="1"/>
  <c r="C331" i="10" s="1"/>
  <c r="C332" i="10" s="1"/>
  <c r="C333" i="10" s="1"/>
  <c r="C334" i="10" s="1"/>
  <c r="C335" i="10" s="1"/>
  <c r="C336" i="10" s="1"/>
  <c r="C337" i="10" s="1"/>
  <c r="C338" i="10" s="1"/>
  <c r="C339" i="10" s="1"/>
  <c r="C340" i="10" s="1"/>
  <c r="C341" i="10" s="1"/>
  <c r="C342" i="10" s="1"/>
  <c r="C343" i="10" s="1"/>
  <c r="C344" i="10" s="1"/>
  <c r="C345" i="10" s="1"/>
  <c r="C346" i="10" s="1"/>
  <c r="C347" i="10" s="1"/>
  <c r="C348" i="10" s="1"/>
  <c r="C349" i="10" s="1"/>
  <c r="C350" i="10" s="1"/>
  <c r="C351" i="10" s="1"/>
  <c r="C352" i="10" s="1"/>
  <c r="C353" i="10" s="1"/>
  <c r="C354" i="10" s="1"/>
  <c r="C355" i="10" s="1"/>
  <c r="C356" i="10" s="1"/>
  <c r="C357" i="10" s="1"/>
  <c r="C358" i="10" s="1"/>
  <c r="C359" i="10" s="1"/>
  <c r="C360" i="10" s="1"/>
  <c r="C361" i="10" s="1"/>
  <c r="C362" i="10" s="1"/>
  <c r="C363" i="10" s="1"/>
  <c r="C364" i="10" s="1"/>
  <c r="C365" i="10" s="1"/>
  <c r="C366" i="10" s="1"/>
  <c r="C367" i="10" s="1"/>
  <c r="C368" i="10" s="1"/>
  <c r="C369" i="10" s="1"/>
  <c r="C370" i="10" s="1"/>
  <c r="C371" i="10" s="1"/>
  <c r="C372" i="10" s="1"/>
  <c r="C373" i="10" s="1"/>
  <c r="C374" i="10" s="1"/>
  <c r="C375" i="10" s="1"/>
  <c r="C376" i="10" s="1"/>
  <c r="C377" i="10" s="1"/>
  <c r="C378" i="10" s="1"/>
  <c r="C379" i="10" s="1"/>
  <c r="C380" i="10" s="1"/>
  <c r="C381" i="10" s="1"/>
  <c r="C382" i="10" s="1"/>
  <c r="C383" i="10" s="1"/>
  <c r="C384" i="10" s="1"/>
  <c r="C385" i="10" s="1"/>
  <c r="C386" i="10" s="1"/>
  <c r="C387" i="10" s="1"/>
  <c r="C388" i="10" s="1"/>
  <c r="C389" i="10" s="1"/>
  <c r="C390" i="10" s="1"/>
  <c r="C391" i="10" s="1"/>
  <c r="C392" i="10" s="1"/>
  <c r="C393" i="10" s="1"/>
  <c r="C394" i="10" s="1"/>
  <c r="C395" i="10" s="1"/>
  <c r="C396" i="10" s="1"/>
  <c r="C397" i="10" s="1"/>
  <c r="C398" i="10" s="1"/>
  <c r="C399" i="10" s="1"/>
  <c r="C400" i="10" s="1"/>
  <c r="C401" i="10" s="1"/>
  <c r="C402" i="10" s="1"/>
  <c r="C403" i="10" s="1"/>
  <c r="C404" i="10" s="1"/>
  <c r="C405" i="10" s="1"/>
  <c r="C406" i="10" s="1"/>
  <c r="C407" i="10" s="1"/>
  <c r="C408" i="10" s="1"/>
  <c r="C409" i="10" s="1"/>
  <c r="C410" i="10" s="1"/>
  <c r="C411" i="10" s="1"/>
  <c r="C412" i="10" s="1"/>
  <c r="C413" i="10" s="1"/>
  <c r="C414" i="10" s="1"/>
  <c r="C415" i="10" s="1"/>
  <c r="C416" i="10" s="1"/>
  <c r="C417" i="10" s="1"/>
  <c r="C418" i="10" s="1"/>
  <c r="C419" i="10" s="1"/>
  <c r="C420" i="10" s="1"/>
  <c r="C421" i="10" s="1"/>
  <c r="C422" i="10" s="1"/>
  <c r="C423" i="10" s="1"/>
  <c r="C424" i="10" s="1"/>
  <c r="C425" i="10" s="1"/>
  <c r="C426" i="10" s="1"/>
  <c r="C427" i="10" s="1"/>
  <c r="C428" i="10" s="1"/>
  <c r="C429" i="10" s="1"/>
  <c r="C430" i="10" s="1"/>
  <c r="C431" i="10" s="1"/>
  <c r="C432" i="10" s="1"/>
  <c r="C433" i="10" s="1"/>
  <c r="C434" i="10" s="1"/>
  <c r="C435" i="10" s="1"/>
  <c r="C436" i="10" s="1"/>
  <c r="C437" i="10" s="1"/>
  <c r="C438" i="10" s="1"/>
  <c r="C439" i="10" s="1"/>
  <c r="C440" i="10" s="1"/>
  <c r="C441" i="10" s="1"/>
  <c r="C442" i="10" s="1"/>
  <c r="C443" i="10" s="1"/>
  <c r="C444" i="10" s="1"/>
  <c r="C445" i="10" s="1"/>
  <c r="C446" i="10" s="1"/>
  <c r="C447" i="10" s="1"/>
  <c r="C448" i="10" s="1"/>
  <c r="C449" i="10" s="1"/>
  <c r="C450" i="10" s="1"/>
  <c r="C451" i="10" s="1"/>
  <c r="C452" i="10" s="1"/>
  <c r="C453" i="10" s="1"/>
  <c r="C454" i="10" s="1"/>
  <c r="C455" i="10" s="1"/>
  <c r="C456" i="10" s="1"/>
  <c r="C457" i="10" s="1"/>
  <c r="C458" i="10" s="1"/>
  <c r="C459" i="10" s="1"/>
  <c r="C460" i="10" s="1"/>
  <c r="C461" i="10" s="1"/>
  <c r="C462" i="10" s="1"/>
  <c r="C463" i="10" s="1"/>
  <c r="C464" i="10" s="1"/>
  <c r="C465" i="10" s="1"/>
  <c r="C466" i="10" s="1"/>
  <c r="C467" i="10" s="1"/>
  <c r="C468" i="10" s="1"/>
  <c r="C469" i="10" s="1"/>
  <c r="C470" i="10" s="1"/>
  <c r="C471" i="10" s="1"/>
  <c r="C472" i="10" s="1"/>
  <c r="C473" i="10" s="1"/>
  <c r="C474" i="10" s="1"/>
  <c r="C475" i="10" s="1"/>
  <c r="C476" i="10" s="1"/>
  <c r="C477" i="10" s="1"/>
  <c r="C478" i="10" s="1"/>
  <c r="C479" i="10" s="1"/>
  <c r="C480" i="10" s="1"/>
  <c r="C481" i="10" s="1"/>
  <c r="C482" i="10" s="1"/>
  <c r="C483" i="10" s="1"/>
  <c r="C484" i="10" s="1"/>
  <c r="C485" i="10" s="1"/>
  <c r="C486" i="10" s="1"/>
  <c r="C487" i="10" s="1"/>
  <c r="C488" i="10" s="1"/>
  <c r="C489" i="10" s="1"/>
  <c r="C490" i="10" s="1"/>
  <c r="C491" i="10" s="1"/>
  <c r="C492" i="10" s="1"/>
  <c r="C493" i="10" s="1"/>
  <c r="C494" i="10" s="1"/>
  <c r="C495" i="10" s="1"/>
  <c r="C496" i="10" s="1"/>
  <c r="C497" i="10" s="1"/>
  <c r="C498" i="10" s="1"/>
  <c r="C499" i="10" s="1"/>
  <c r="C500" i="10" s="1"/>
  <c r="C501" i="10" s="1"/>
  <c r="C502" i="10" s="1"/>
  <c r="C503" i="10" s="1"/>
  <c r="C504" i="10" s="1"/>
  <c r="C505" i="10" s="1"/>
  <c r="C506" i="10" s="1"/>
  <c r="C507" i="10" s="1"/>
  <c r="C508" i="10" s="1"/>
  <c r="C509" i="10" s="1"/>
  <c r="C510" i="10" s="1"/>
  <c r="C511" i="10" s="1"/>
  <c r="C512" i="10" s="1"/>
  <c r="C513" i="10" s="1"/>
  <c r="C514" i="10" s="1"/>
  <c r="C515" i="10" s="1"/>
  <c r="C516" i="10" s="1"/>
  <c r="C517" i="10" s="1"/>
  <c r="C518" i="10" s="1"/>
  <c r="C519" i="10" s="1"/>
  <c r="C520" i="10" s="1"/>
  <c r="C521" i="10" s="1"/>
  <c r="C522" i="10" s="1"/>
  <c r="C523" i="10" s="1"/>
  <c r="C524" i="10" s="1"/>
  <c r="C525" i="10" s="1"/>
  <c r="C526" i="10" s="1"/>
  <c r="C527" i="10" s="1"/>
  <c r="C528" i="10" s="1"/>
  <c r="C529" i="10" s="1"/>
  <c r="C530" i="10" s="1"/>
  <c r="C531" i="10" s="1"/>
  <c r="C532" i="10" s="1"/>
  <c r="C533" i="10" s="1"/>
  <c r="C534" i="10" s="1"/>
  <c r="C535" i="10" s="1"/>
  <c r="C536" i="10" s="1"/>
  <c r="C537" i="10" s="1"/>
  <c r="C538" i="10" s="1"/>
  <c r="C539" i="10" s="1"/>
  <c r="C540" i="10" s="1"/>
  <c r="C541" i="10" s="1"/>
  <c r="C542" i="10" s="1"/>
  <c r="C543" i="10" s="1"/>
  <c r="C544" i="10" s="1"/>
  <c r="C545" i="10" s="1"/>
  <c r="C546" i="10" s="1"/>
  <c r="C547" i="10" s="1"/>
  <c r="C548" i="10" s="1"/>
  <c r="C549" i="10" s="1"/>
  <c r="C550" i="10" s="1"/>
  <c r="C551" i="10" s="1"/>
  <c r="C552" i="10" s="1"/>
  <c r="C553" i="10" s="1"/>
  <c r="C554" i="10" s="1"/>
  <c r="C555" i="10" s="1"/>
  <c r="C556" i="10" s="1"/>
  <c r="C557" i="10" s="1"/>
  <c r="C558" i="10" s="1"/>
  <c r="C559" i="10" s="1"/>
  <c r="C560" i="10" s="1"/>
  <c r="C561" i="10" s="1"/>
  <c r="C562" i="10" s="1"/>
  <c r="C563" i="10" s="1"/>
  <c r="C564" i="10" s="1"/>
  <c r="C565" i="10" s="1"/>
  <c r="C566" i="10" s="1"/>
  <c r="C567" i="10" s="1"/>
  <c r="C568" i="10" s="1"/>
  <c r="C569" i="10" s="1"/>
  <c r="C570" i="10" s="1"/>
  <c r="C571" i="10" s="1"/>
  <c r="C572" i="10" s="1"/>
  <c r="C573" i="10" s="1"/>
  <c r="C574" i="10" s="1"/>
  <c r="C575" i="10" s="1"/>
  <c r="C576" i="10" s="1"/>
  <c r="C577" i="10" s="1"/>
  <c r="C578" i="10" s="1"/>
  <c r="C579" i="10" s="1"/>
  <c r="C580" i="10" s="1"/>
  <c r="C581" i="10" s="1"/>
  <c r="C582" i="10" s="1"/>
  <c r="C583" i="10" s="1"/>
  <c r="C584" i="10" s="1"/>
  <c r="C585" i="10" s="1"/>
  <c r="C586" i="10" s="1"/>
  <c r="C587" i="10" s="1"/>
  <c r="C588" i="10" s="1"/>
  <c r="C589" i="10" s="1"/>
  <c r="C590" i="10" s="1"/>
  <c r="C591" i="10" s="1"/>
  <c r="C592" i="10" s="1"/>
  <c r="C593" i="10" s="1"/>
  <c r="C594" i="10" s="1"/>
  <c r="C595" i="10" s="1"/>
  <c r="C596" i="10" s="1"/>
  <c r="C597" i="10" s="1"/>
  <c r="C598" i="10" s="1"/>
  <c r="C599" i="10" s="1"/>
  <c r="C600" i="10" s="1"/>
  <c r="C601" i="10" s="1"/>
  <c r="C602" i="10" s="1"/>
  <c r="C603" i="10" s="1"/>
  <c r="C604" i="10" s="1"/>
  <c r="C605" i="10" s="1"/>
  <c r="C606" i="10" s="1"/>
  <c r="C607" i="10" s="1"/>
  <c r="C608" i="10" s="1"/>
  <c r="C609" i="10" s="1"/>
  <c r="C610" i="10" s="1"/>
  <c r="C611" i="10" s="1"/>
  <c r="C612" i="10" s="1"/>
  <c r="C613" i="10" s="1"/>
  <c r="C614" i="10" s="1"/>
  <c r="C615" i="10" s="1"/>
  <c r="C616" i="10" s="1"/>
  <c r="C617" i="10" s="1"/>
  <c r="C618" i="10" s="1"/>
  <c r="C619" i="10" s="1"/>
  <c r="C620" i="10" s="1"/>
  <c r="C621" i="10" s="1"/>
  <c r="C622" i="10" s="1"/>
  <c r="C623" i="10" s="1"/>
  <c r="C624" i="10" s="1"/>
  <c r="C625" i="10" s="1"/>
  <c r="C626" i="10" s="1"/>
  <c r="C627" i="10" s="1"/>
  <c r="C628" i="10" s="1"/>
  <c r="C629" i="10" s="1"/>
  <c r="C630" i="10" s="1"/>
  <c r="C631" i="10" s="1"/>
  <c r="C632" i="10" s="1"/>
  <c r="C633" i="10" s="1"/>
  <c r="C634" i="10" s="1"/>
  <c r="C635" i="10" s="1"/>
  <c r="C636" i="10" s="1"/>
  <c r="C637" i="10" s="1"/>
  <c r="C638" i="10" s="1"/>
  <c r="C639" i="10" s="1"/>
  <c r="C640" i="10" s="1"/>
  <c r="C641" i="10" s="1"/>
  <c r="C642" i="10" s="1"/>
  <c r="C643" i="10" s="1"/>
  <c r="C644" i="10" s="1"/>
  <c r="C645" i="10" s="1"/>
  <c r="C646" i="10" s="1"/>
  <c r="C647" i="10" s="1"/>
  <c r="C648" i="10" s="1"/>
  <c r="C649" i="10" s="1"/>
  <c r="C650" i="10" s="1"/>
  <c r="C651" i="10" s="1"/>
  <c r="C652" i="10" s="1"/>
  <c r="C653" i="10" s="1"/>
  <c r="C654" i="10" s="1"/>
  <c r="C655" i="10" s="1"/>
  <c r="C656" i="10" s="1"/>
  <c r="C657" i="10" s="1"/>
  <c r="C658" i="10" s="1"/>
  <c r="C659" i="10" s="1"/>
  <c r="C660" i="10" s="1"/>
  <c r="C661" i="10" s="1"/>
  <c r="C662" i="10" s="1"/>
  <c r="C663" i="10" s="1"/>
  <c r="C664" i="10" s="1"/>
  <c r="C665" i="10" s="1"/>
  <c r="C666" i="10" s="1"/>
  <c r="C667" i="10" s="1"/>
  <c r="C668" i="10" s="1"/>
  <c r="C669" i="10" s="1"/>
  <c r="C670" i="10" s="1"/>
  <c r="C671" i="10" s="1"/>
  <c r="C672" i="10" s="1"/>
  <c r="C673" i="10" s="1"/>
  <c r="C674" i="10" s="1"/>
  <c r="C675" i="10" s="1"/>
  <c r="C676" i="10" s="1"/>
  <c r="C677" i="10" s="1"/>
  <c r="C678" i="10" s="1"/>
  <c r="C679" i="10" s="1"/>
  <c r="C680" i="10" s="1"/>
  <c r="C681" i="10" s="1"/>
  <c r="C682" i="10" s="1"/>
  <c r="C683" i="10" s="1"/>
  <c r="C684" i="10" s="1"/>
  <c r="C685" i="10" s="1"/>
  <c r="C686" i="10" s="1"/>
  <c r="C687" i="10" s="1"/>
  <c r="C688" i="10" s="1"/>
  <c r="C689" i="10" s="1"/>
  <c r="C690" i="10" s="1"/>
  <c r="C691" i="10" s="1"/>
  <c r="C692" i="10" s="1"/>
  <c r="C693" i="10" s="1"/>
  <c r="C694" i="10" s="1"/>
  <c r="C695" i="10" s="1"/>
  <c r="C696" i="10" s="1"/>
  <c r="C697" i="10" s="1"/>
  <c r="C698" i="10" s="1"/>
  <c r="C699" i="10" s="1"/>
  <c r="C700" i="10" s="1"/>
  <c r="C701" i="10" s="1"/>
  <c r="C702" i="10" s="1"/>
  <c r="C703" i="10" s="1"/>
  <c r="C704" i="10" s="1"/>
  <c r="C705" i="10" s="1"/>
  <c r="C706" i="10" s="1"/>
  <c r="C707" i="10" s="1"/>
  <c r="C708" i="10" s="1"/>
  <c r="C709" i="10" s="1"/>
  <c r="C710" i="10" s="1"/>
  <c r="C711" i="10" s="1"/>
  <c r="C712" i="10" s="1"/>
  <c r="C713" i="10" s="1"/>
  <c r="C714" i="10" s="1"/>
  <c r="C715" i="10" s="1"/>
  <c r="C716" i="10" s="1"/>
  <c r="C717" i="10" s="1"/>
  <c r="C718" i="10" s="1"/>
  <c r="C719" i="10" s="1"/>
  <c r="C720" i="10" s="1"/>
  <c r="C721" i="10" s="1"/>
  <c r="C722" i="10" s="1"/>
  <c r="C723" i="10" s="1"/>
  <c r="C724" i="10" s="1"/>
  <c r="C725" i="10" s="1"/>
  <c r="C726" i="10" s="1"/>
  <c r="C727" i="10" s="1"/>
  <c r="C728" i="10" s="1"/>
  <c r="C729" i="10" s="1"/>
  <c r="C730" i="10" s="1"/>
  <c r="C731" i="10" s="1"/>
  <c r="C732" i="10" s="1"/>
  <c r="C733" i="10" s="1"/>
  <c r="C734" i="10" s="1"/>
  <c r="C735" i="10" s="1"/>
  <c r="C736" i="10" s="1"/>
  <c r="C737" i="10" s="1"/>
  <c r="C738" i="10" s="1"/>
  <c r="C739" i="10" s="1"/>
  <c r="C740" i="10" s="1"/>
  <c r="C741" i="10" s="1"/>
  <c r="C742" i="10" s="1"/>
  <c r="C743" i="10" s="1"/>
  <c r="C744" i="10" s="1"/>
  <c r="C745" i="10" s="1"/>
  <c r="C746" i="10" s="1"/>
  <c r="C747" i="10" s="1"/>
  <c r="C748" i="10" s="1"/>
  <c r="C749" i="10" s="1"/>
  <c r="C750" i="10" s="1"/>
  <c r="C751" i="10" s="1"/>
  <c r="C752" i="10" s="1"/>
  <c r="C753" i="10" s="1"/>
  <c r="C754" i="10" s="1"/>
  <c r="C755" i="10" s="1"/>
  <c r="C756" i="10" s="1"/>
  <c r="C757" i="10" s="1"/>
  <c r="C758" i="10" s="1"/>
  <c r="C759" i="10" s="1"/>
  <c r="C760" i="10" s="1"/>
  <c r="C761" i="10" s="1"/>
  <c r="C762" i="10" s="1"/>
  <c r="C763" i="10" s="1"/>
  <c r="C764" i="10" s="1"/>
  <c r="C765" i="10" s="1"/>
  <c r="C766" i="10" s="1"/>
  <c r="C767" i="10" s="1"/>
  <c r="C768" i="10" s="1"/>
  <c r="C769" i="10" s="1"/>
  <c r="C770" i="10" s="1"/>
  <c r="C771" i="10" s="1"/>
  <c r="C772" i="10" s="1"/>
  <c r="C773" i="10" s="1"/>
  <c r="C774" i="10" s="1"/>
  <c r="C775" i="10" s="1"/>
  <c r="C776" i="10" s="1"/>
  <c r="C777" i="10" s="1"/>
  <c r="C778" i="10" s="1"/>
  <c r="C779" i="10" s="1"/>
  <c r="C780" i="10" s="1"/>
  <c r="C781" i="10" s="1"/>
  <c r="C782" i="10" s="1"/>
  <c r="C783" i="10" s="1"/>
  <c r="C784" i="10" s="1"/>
  <c r="C785" i="10" s="1"/>
  <c r="C786" i="10" s="1"/>
  <c r="C787" i="10" s="1"/>
  <c r="C788" i="10" s="1"/>
  <c r="C789" i="10" s="1"/>
  <c r="C790" i="10" s="1"/>
  <c r="C791" i="10" s="1"/>
  <c r="C792" i="10" s="1"/>
  <c r="C793" i="10" s="1"/>
  <c r="C794" i="10" s="1"/>
  <c r="C795" i="10" s="1"/>
  <c r="C796" i="10" s="1"/>
  <c r="C797" i="10" s="1"/>
  <c r="C798" i="10" s="1"/>
  <c r="C799" i="10" s="1"/>
  <c r="C800" i="10" s="1"/>
  <c r="C801" i="10" s="1"/>
  <c r="C802" i="10" s="1"/>
  <c r="C803" i="10" s="1"/>
  <c r="C804" i="10" s="1"/>
  <c r="C805" i="10" s="1"/>
  <c r="C806" i="10" s="1"/>
  <c r="C807" i="10" s="1"/>
  <c r="C808" i="10" s="1"/>
  <c r="C809" i="10" s="1"/>
  <c r="C810" i="10" s="1"/>
  <c r="C811" i="10" s="1"/>
  <c r="C812" i="10" s="1"/>
  <c r="C813" i="10" s="1"/>
  <c r="C814" i="10" s="1"/>
  <c r="C815" i="10" s="1"/>
  <c r="C816" i="10" s="1"/>
  <c r="C817" i="10" s="1"/>
  <c r="C818" i="10" s="1"/>
  <c r="C819" i="10" s="1"/>
  <c r="C820" i="10" s="1"/>
  <c r="C821" i="10" s="1"/>
  <c r="C822" i="10" s="1"/>
  <c r="C823" i="10" s="1"/>
  <c r="C824" i="10" s="1"/>
  <c r="C825" i="10" s="1"/>
  <c r="C826" i="10" s="1"/>
  <c r="C827" i="10" s="1"/>
  <c r="C828" i="10" s="1"/>
  <c r="C829" i="10" s="1"/>
  <c r="C830" i="10" s="1"/>
  <c r="C831" i="10" s="1"/>
  <c r="C832" i="10" s="1"/>
  <c r="C833" i="10" s="1"/>
  <c r="C834" i="10" s="1"/>
  <c r="C835" i="10" s="1"/>
  <c r="C836" i="10" s="1"/>
  <c r="C837" i="10" s="1"/>
  <c r="C838" i="10" s="1"/>
  <c r="C839" i="10" s="1"/>
  <c r="C840" i="10" s="1"/>
  <c r="C841" i="10" s="1"/>
  <c r="C842" i="10" s="1"/>
  <c r="C843" i="10" s="1"/>
  <c r="C844" i="10" s="1"/>
  <c r="C845" i="10" s="1"/>
  <c r="C846" i="10" s="1"/>
  <c r="C847" i="10" s="1"/>
  <c r="C848" i="10" s="1"/>
  <c r="C849" i="10" s="1"/>
  <c r="C850" i="10" s="1"/>
  <c r="C851" i="10" s="1"/>
  <c r="C852" i="10" s="1"/>
  <c r="C853" i="10" s="1"/>
  <c r="C854" i="10" s="1"/>
  <c r="C855" i="10" s="1"/>
  <c r="C856" i="10" s="1"/>
  <c r="C857" i="10" s="1"/>
  <c r="C858" i="10" s="1"/>
  <c r="C859" i="10" s="1"/>
  <c r="C860" i="10" s="1"/>
  <c r="C861" i="10" s="1"/>
  <c r="C862" i="10" s="1"/>
  <c r="C863" i="10" s="1"/>
  <c r="C864" i="10" s="1"/>
  <c r="C865" i="10" s="1"/>
  <c r="C866" i="10" s="1"/>
  <c r="C867" i="10" s="1"/>
  <c r="C868" i="10" s="1"/>
  <c r="C869" i="10" s="1"/>
  <c r="C870" i="10" s="1"/>
  <c r="C871" i="10" s="1"/>
  <c r="C872" i="10" s="1"/>
  <c r="C873" i="10" s="1"/>
  <c r="C874" i="10" s="1"/>
  <c r="C875" i="10" s="1"/>
  <c r="C876" i="10" s="1"/>
  <c r="C877" i="10" s="1"/>
  <c r="C878" i="10" s="1"/>
  <c r="C879" i="10" s="1"/>
  <c r="C880" i="10" s="1"/>
  <c r="C881" i="10" s="1"/>
  <c r="C882" i="10" s="1"/>
  <c r="C883" i="10" s="1"/>
  <c r="C884" i="10" s="1"/>
  <c r="C885" i="10" s="1"/>
  <c r="C886" i="10" s="1"/>
  <c r="C887" i="10" s="1"/>
  <c r="C888" i="10" s="1"/>
  <c r="C889" i="10" s="1"/>
  <c r="C890" i="10" s="1"/>
  <c r="C891" i="10" s="1"/>
  <c r="C892" i="10" s="1"/>
  <c r="C893" i="10" s="1"/>
  <c r="C894" i="10" s="1"/>
  <c r="C895" i="10" s="1"/>
  <c r="C896" i="10" s="1"/>
  <c r="C897" i="10" s="1"/>
  <c r="C898" i="10" s="1"/>
  <c r="C899" i="10" s="1"/>
  <c r="C900" i="10" s="1"/>
  <c r="C901" i="10" s="1"/>
  <c r="C902" i="10" s="1"/>
  <c r="C903" i="10" s="1"/>
  <c r="C904" i="10" s="1"/>
  <c r="C905" i="10" s="1"/>
  <c r="C906" i="10" s="1"/>
  <c r="C907" i="10" s="1"/>
  <c r="C908" i="10" s="1"/>
  <c r="C909" i="10" s="1"/>
  <c r="C910" i="10" s="1"/>
  <c r="C911" i="10" s="1"/>
  <c r="C912" i="10" s="1"/>
  <c r="C913" i="10" s="1"/>
  <c r="C914" i="10" s="1"/>
  <c r="C915" i="10" s="1"/>
  <c r="C916" i="10" s="1"/>
  <c r="C917" i="10" s="1"/>
  <c r="C918" i="10" s="1"/>
  <c r="C919" i="10" s="1"/>
  <c r="C920" i="10" s="1"/>
  <c r="C921" i="10" s="1"/>
  <c r="C922" i="10" s="1"/>
  <c r="C923" i="10" s="1"/>
  <c r="C924" i="10" s="1"/>
  <c r="C925" i="10" s="1"/>
  <c r="C926" i="10" s="1"/>
  <c r="C927" i="10" s="1"/>
  <c r="C928" i="10" s="1"/>
  <c r="C929" i="10" s="1"/>
  <c r="C930" i="10" s="1"/>
  <c r="C931" i="10" s="1"/>
  <c r="C932" i="10" s="1"/>
  <c r="C933" i="10" s="1"/>
  <c r="C934" i="10" s="1"/>
  <c r="C935" i="10" s="1"/>
  <c r="C936" i="10" s="1"/>
  <c r="C937" i="10" s="1"/>
  <c r="C938" i="10" s="1"/>
  <c r="C939" i="10" s="1"/>
  <c r="C940" i="10" s="1"/>
  <c r="C941" i="10" s="1"/>
  <c r="C942" i="10" s="1"/>
  <c r="C943" i="10" s="1"/>
  <c r="C944" i="10" s="1"/>
  <c r="C945" i="10" s="1"/>
  <c r="C946" i="10" s="1"/>
  <c r="C947" i="10" s="1"/>
  <c r="C948" i="10" s="1"/>
  <c r="C949" i="10" s="1"/>
  <c r="C950" i="10" s="1"/>
  <c r="C951" i="10" s="1"/>
  <c r="C952" i="10" s="1"/>
  <c r="C953" i="10" s="1"/>
  <c r="C954" i="10" s="1"/>
  <c r="C955" i="10" s="1"/>
  <c r="C956" i="10" s="1"/>
  <c r="C957" i="10" s="1"/>
  <c r="C958" i="10" s="1"/>
  <c r="C959" i="10" s="1"/>
  <c r="C960" i="10" s="1"/>
  <c r="C961" i="10" s="1"/>
  <c r="C962" i="10" s="1"/>
  <c r="C963" i="10" s="1"/>
  <c r="C964" i="10" s="1"/>
  <c r="C965" i="10" s="1"/>
  <c r="C966" i="10" s="1"/>
  <c r="C967" i="10" s="1"/>
  <c r="C968" i="10" s="1"/>
  <c r="C969" i="10" s="1"/>
  <c r="C970" i="10" s="1"/>
  <c r="C971" i="10" s="1"/>
  <c r="C972" i="10" s="1"/>
  <c r="C973" i="10" s="1"/>
  <c r="C974" i="10" s="1"/>
  <c r="C975" i="10" s="1"/>
  <c r="C976" i="10" s="1"/>
  <c r="C977" i="10" s="1"/>
  <c r="C978" i="10" s="1"/>
  <c r="C979" i="10" s="1"/>
  <c r="C980" i="10" s="1"/>
  <c r="C981" i="10" s="1"/>
  <c r="C982" i="10" s="1"/>
  <c r="C983" i="10" s="1"/>
  <c r="C984" i="10" s="1"/>
  <c r="C985" i="10" s="1"/>
  <c r="C986" i="10" s="1"/>
  <c r="C987" i="10" s="1"/>
  <c r="C988" i="10" s="1"/>
  <c r="C989" i="10" s="1"/>
  <c r="C990" i="10" s="1"/>
  <c r="C991" i="10" s="1"/>
  <c r="C992" i="10" s="1"/>
  <c r="C993" i="10" s="1"/>
  <c r="C994" i="10" s="1"/>
  <c r="C995" i="10" s="1"/>
  <c r="C996" i="10" s="1"/>
  <c r="C997" i="10" s="1"/>
  <c r="C998" i="10" s="1"/>
  <c r="C999" i="10" s="1"/>
  <c r="C1000" i="10" s="1"/>
  <c r="C1001" i="10" s="1"/>
  <c r="C1002" i="10" s="1"/>
  <c r="C1003" i="10" s="1"/>
  <c r="C1004" i="10" s="1"/>
  <c r="C1005" i="10" s="1"/>
  <c r="C1006" i="10" s="1"/>
  <c r="C1007" i="10" s="1"/>
  <c r="C1008" i="10" s="1"/>
  <c r="C1009" i="10" s="1"/>
  <c r="C1010" i="10" s="1"/>
  <c r="C1011" i="10" s="1"/>
  <c r="C1012" i="10" s="1"/>
  <c r="C1013" i="10" s="1"/>
  <c r="C1014" i="10" s="1"/>
  <c r="C1015" i="10" s="1"/>
  <c r="C1016" i="10" s="1"/>
  <c r="C1017" i="10" s="1"/>
  <c r="C1018" i="10" s="1"/>
  <c r="C1019" i="10" s="1"/>
  <c r="C1020" i="10" s="1"/>
  <c r="C1021" i="10" s="1"/>
  <c r="C1022" i="10" s="1"/>
  <c r="C1023" i="10" s="1"/>
  <c r="C1024" i="10" s="1"/>
  <c r="C1025" i="10" s="1"/>
  <c r="C1026" i="10" s="1"/>
  <c r="C1027" i="10" s="1"/>
  <c r="C1028" i="10" s="1"/>
  <c r="C1029" i="10" s="1"/>
  <c r="C1030" i="10" s="1"/>
  <c r="C1031" i="10" s="1"/>
  <c r="C1032" i="10" s="1"/>
  <c r="C1033" i="10" s="1"/>
  <c r="C1034" i="10" s="1"/>
  <c r="C1035" i="10" s="1"/>
  <c r="C1036" i="10" s="1"/>
  <c r="C1037" i="10" s="1"/>
  <c r="C1038" i="10" s="1"/>
  <c r="C1039" i="10" s="1"/>
  <c r="C1040" i="10" s="1"/>
  <c r="C1041" i="10" s="1"/>
  <c r="C1042" i="10" s="1"/>
  <c r="C1043" i="10" s="1"/>
  <c r="C1044" i="10" s="1"/>
  <c r="C1045" i="10" s="1"/>
  <c r="C1046" i="10" s="1"/>
  <c r="C1047" i="10" s="1"/>
  <c r="C1048" i="10" s="1"/>
  <c r="C1049" i="10" s="1"/>
  <c r="C1050" i="10" s="1"/>
  <c r="C1051" i="10" s="1"/>
  <c r="C1052" i="10" s="1"/>
  <c r="C1053" i="10" s="1"/>
  <c r="C1054" i="10" s="1"/>
  <c r="C1055" i="10" s="1"/>
  <c r="C1056" i="10" s="1"/>
  <c r="C1057" i="10" s="1"/>
  <c r="C1058" i="10" s="1"/>
  <c r="C1059" i="10" s="1"/>
  <c r="C1060" i="10" s="1"/>
  <c r="C1061" i="10" s="1"/>
  <c r="C1062" i="10" s="1"/>
  <c r="C1063" i="10" s="1"/>
  <c r="C1064" i="10" s="1"/>
  <c r="C1065" i="10" s="1"/>
  <c r="C1066" i="10" s="1"/>
  <c r="C1067" i="10" s="1"/>
  <c r="C1068" i="10" s="1"/>
  <c r="C1069" i="10" s="1"/>
  <c r="C1070" i="10" s="1"/>
  <c r="C1071" i="10" s="1"/>
  <c r="C1072" i="10" s="1"/>
  <c r="C1073" i="10" s="1"/>
  <c r="C1074" i="10" s="1"/>
  <c r="C1075" i="10" s="1"/>
  <c r="C1076" i="10" s="1"/>
  <c r="C1077" i="10" s="1"/>
  <c r="C1078" i="10" s="1"/>
  <c r="C1079" i="10" s="1"/>
  <c r="C1080" i="10" s="1"/>
  <c r="C1081" i="10" s="1"/>
  <c r="C1082" i="10" s="1"/>
  <c r="C1083" i="10" s="1"/>
  <c r="C1084" i="10" s="1"/>
  <c r="C1085" i="10" s="1"/>
  <c r="C1086" i="10" s="1"/>
  <c r="C1087" i="10" s="1"/>
  <c r="C1088" i="10" s="1"/>
  <c r="C1089" i="10" s="1"/>
  <c r="C1090" i="10" s="1"/>
  <c r="C1091" i="10" s="1"/>
  <c r="C1092" i="10" s="1"/>
  <c r="C1093" i="10" s="1"/>
  <c r="C1094" i="10" s="1"/>
  <c r="C1095" i="10" s="1"/>
  <c r="C1096" i="10" s="1"/>
  <c r="C1097" i="10" s="1"/>
  <c r="C1098" i="10" s="1"/>
  <c r="C1099" i="10" s="1"/>
  <c r="C1100" i="10" s="1"/>
  <c r="C1101" i="10" s="1"/>
  <c r="C1102" i="10" s="1"/>
  <c r="C1103" i="10" s="1"/>
  <c r="C1104" i="10" s="1"/>
  <c r="C1105" i="10" s="1"/>
  <c r="C1106" i="10" s="1"/>
  <c r="C1107" i="10" s="1"/>
  <c r="C1108" i="10" s="1"/>
  <c r="C1109" i="10" s="1"/>
  <c r="C1110" i="10" s="1"/>
  <c r="C1111" i="10" s="1"/>
  <c r="C1112" i="10" s="1"/>
  <c r="C1113" i="10" s="1"/>
  <c r="C1114" i="10" s="1"/>
  <c r="C1115" i="10" s="1"/>
  <c r="C1116" i="10" s="1"/>
  <c r="C1117" i="10" s="1"/>
  <c r="C1118" i="10" s="1"/>
  <c r="C1119" i="10" s="1"/>
  <c r="C1120" i="10" s="1"/>
  <c r="C1121" i="10" s="1"/>
  <c r="C1122" i="10" s="1"/>
  <c r="C1123" i="10" s="1"/>
  <c r="C1124" i="10" s="1"/>
  <c r="C1125" i="10" s="1"/>
  <c r="C1126" i="10" s="1"/>
  <c r="C1127" i="10" s="1"/>
  <c r="C1128" i="10" s="1"/>
  <c r="C1129" i="10" s="1"/>
  <c r="C1130" i="10" s="1"/>
  <c r="C1131" i="10" s="1"/>
  <c r="C1132" i="10" s="1"/>
  <c r="C1133" i="10" s="1"/>
  <c r="C1134" i="10" s="1"/>
  <c r="C1135" i="10" s="1"/>
  <c r="C1136" i="10" s="1"/>
  <c r="C1137" i="10" s="1"/>
  <c r="C1138" i="10" s="1"/>
  <c r="C1139" i="10" s="1"/>
  <c r="C1140" i="10" s="1"/>
  <c r="C1141" i="10" s="1"/>
  <c r="C1142" i="10" s="1"/>
  <c r="C1143" i="10" s="1"/>
  <c r="C1144" i="10" s="1"/>
  <c r="C1145" i="10" s="1"/>
  <c r="C1146" i="10" s="1"/>
  <c r="C1147" i="10" s="1"/>
  <c r="C1148" i="10" s="1"/>
  <c r="C1149" i="10" s="1"/>
  <c r="C1150" i="10" s="1"/>
  <c r="C1151" i="10" s="1"/>
  <c r="C1152" i="10" s="1"/>
  <c r="C1153" i="10" s="1"/>
  <c r="C1154" i="10" s="1"/>
  <c r="C1155" i="10" s="1"/>
  <c r="C1156" i="10" s="1"/>
  <c r="C1157" i="10" s="1"/>
  <c r="C1158" i="10" s="1"/>
  <c r="C1159" i="10" s="1"/>
  <c r="C1160" i="10" s="1"/>
  <c r="C1161" i="10" s="1"/>
  <c r="C1162" i="10" s="1"/>
  <c r="C1163" i="10" s="1"/>
  <c r="C1164" i="10" s="1"/>
  <c r="C1165" i="10" s="1"/>
  <c r="C1166" i="10" s="1"/>
  <c r="C1167" i="10" s="1"/>
  <c r="C1168" i="10" s="1"/>
  <c r="C1169" i="10" s="1"/>
  <c r="C1170" i="10" s="1"/>
  <c r="C1171" i="10" s="1"/>
  <c r="C1172" i="10" s="1"/>
  <c r="C1173" i="10" s="1"/>
  <c r="C1174" i="10" s="1"/>
  <c r="C1175" i="10" s="1"/>
  <c r="C1176" i="10" s="1"/>
  <c r="C1177" i="10" s="1"/>
  <c r="C1178" i="10" s="1"/>
  <c r="C1179" i="10" s="1"/>
  <c r="C1180" i="10" s="1"/>
  <c r="C1181" i="10" s="1"/>
  <c r="C1182" i="10" s="1"/>
  <c r="C1183" i="10" s="1"/>
  <c r="C1184" i="10" s="1"/>
  <c r="C1185" i="10" s="1"/>
  <c r="C1186" i="10" s="1"/>
  <c r="C1187" i="10" s="1"/>
  <c r="C1188" i="10" s="1"/>
  <c r="C1189" i="10" s="1"/>
  <c r="C1190" i="10" s="1"/>
  <c r="C1191" i="10" s="1"/>
  <c r="C1192" i="10" s="1"/>
  <c r="C1193" i="10" s="1"/>
  <c r="C1194" i="10" s="1"/>
  <c r="C1195" i="10" s="1"/>
  <c r="C1196" i="10" s="1"/>
  <c r="C1197" i="10" s="1"/>
  <c r="C1198" i="10" s="1"/>
  <c r="C1199" i="10" s="1"/>
  <c r="C1200" i="10" s="1"/>
  <c r="C1201" i="10" s="1"/>
  <c r="C1202" i="10" s="1"/>
  <c r="C1203" i="10" s="1"/>
  <c r="C1204" i="10" s="1"/>
  <c r="C1205" i="10" s="1"/>
  <c r="C1206" i="10" s="1"/>
  <c r="C1207" i="10" s="1"/>
  <c r="C1208" i="10" s="1"/>
  <c r="C1209" i="10" s="1"/>
  <c r="C1210" i="10" s="1"/>
  <c r="C1211" i="10" s="1"/>
  <c r="C1212" i="10" s="1"/>
  <c r="C1213" i="10" s="1"/>
  <c r="C1214" i="10" s="1"/>
  <c r="C1215" i="10" s="1"/>
  <c r="C1216" i="10" s="1"/>
  <c r="C1217" i="10" s="1"/>
  <c r="C1218" i="10" s="1"/>
  <c r="C1219" i="10" s="1"/>
  <c r="C1220" i="10" s="1"/>
  <c r="C1221" i="10" s="1"/>
  <c r="C1222" i="10" s="1"/>
  <c r="C1223" i="10" s="1"/>
  <c r="C1224" i="10" s="1"/>
  <c r="C1225" i="10" s="1"/>
  <c r="C1226" i="10" s="1"/>
  <c r="C1227" i="10" s="1"/>
  <c r="C1228" i="10" s="1"/>
  <c r="C1229" i="10" s="1"/>
  <c r="C1230" i="10" s="1"/>
  <c r="C1231" i="10" s="1"/>
  <c r="C1232" i="10" s="1"/>
  <c r="C1233" i="10" s="1"/>
  <c r="C1234" i="10" s="1"/>
  <c r="C1235" i="10" s="1"/>
  <c r="C1236" i="10" s="1"/>
  <c r="C1237" i="10" s="1"/>
  <c r="C1238" i="10" s="1"/>
  <c r="C1239" i="10" s="1"/>
  <c r="C1240" i="10" s="1"/>
  <c r="C1241" i="10" s="1"/>
  <c r="C1242" i="10" s="1"/>
  <c r="C1243" i="10" s="1"/>
  <c r="C1244" i="10" s="1"/>
  <c r="C1245" i="10" s="1"/>
  <c r="C1246" i="10" s="1"/>
  <c r="C1247" i="10" s="1"/>
  <c r="C1248" i="10" s="1"/>
  <c r="C1249" i="10" s="1"/>
  <c r="C1250" i="10" s="1"/>
  <c r="C1251" i="10" s="1"/>
  <c r="C1252" i="10" s="1"/>
  <c r="C1253" i="10" s="1"/>
  <c r="C1254" i="10" s="1"/>
  <c r="C1255" i="10" s="1"/>
  <c r="C1256" i="10" s="1"/>
  <c r="C1257" i="10" s="1"/>
  <c r="C1258" i="10" s="1"/>
  <c r="C1259" i="10" s="1"/>
  <c r="C1260" i="10" s="1"/>
  <c r="C1261" i="10" s="1"/>
  <c r="C1262" i="10" s="1"/>
  <c r="C1263" i="10" s="1"/>
  <c r="C1264" i="10" s="1"/>
  <c r="C1265" i="10" s="1"/>
  <c r="C1266" i="10" s="1"/>
  <c r="C1267" i="10" s="1"/>
  <c r="C1268" i="10" s="1"/>
  <c r="C1269" i="10" s="1"/>
  <c r="C1270" i="10" s="1"/>
  <c r="C1271" i="10" s="1"/>
  <c r="C1272" i="10" s="1"/>
  <c r="C1273" i="10" s="1"/>
  <c r="C1274" i="10" s="1"/>
  <c r="C1275" i="10" s="1"/>
  <c r="C1276" i="10" s="1"/>
  <c r="C1277" i="10" s="1"/>
  <c r="C1278" i="10" s="1"/>
  <c r="C1279" i="10" s="1"/>
  <c r="C1280" i="10" s="1"/>
  <c r="C1281" i="10" s="1"/>
  <c r="C1282" i="10" s="1"/>
  <c r="C1283" i="10" s="1"/>
  <c r="C1284" i="10" s="1"/>
  <c r="C1285" i="10" s="1"/>
  <c r="C1286" i="10" s="1"/>
  <c r="C1287" i="10" s="1"/>
  <c r="C1288" i="10" s="1"/>
  <c r="C1289" i="10" s="1"/>
  <c r="C1290" i="10" s="1"/>
  <c r="C1291" i="10" s="1"/>
  <c r="C1292" i="10" s="1"/>
  <c r="C1293" i="10" s="1"/>
  <c r="C1294" i="10" s="1"/>
  <c r="C1295" i="10" s="1"/>
  <c r="C1296" i="10" s="1"/>
  <c r="C1297" i="10" s="1"/>
  <c r="C1298" i="10" s="1"/>
  <c r="C1299" i="10" s="1"/>
  <c r="C1300" i="10" s="1"/>
  <c r="C1301" i="10" s="1"/>
  <c r="C1302" i="10" s="1"/>
  <c r="C1303" i="10" s="1"/>
  <c r="C1304" i="10" s="1"/>
  <c r="C1305" i="10" s="1"/>
  <c r="C1306" i="10" s="1"/>
  <c r="C1307" i="10" s="1"/>
  <c r="C1308" i="10" s="1"/>
  <c r="C1309" i="10" s="1"/>
  <c r="C1310" i="10" s="1"/>
  <c r="C1311" i="10" s="1"/>
  <c r="C1312" i="10" s="1"/>
  <c r="C1313" i="10" s="1"/>
  <c r="C1314" i="10" s="1"/>
  <c r="C1315" i="10" s="1"/>
  <c r="C1316" i="10" s="1"/>
  <c r="C1317" i="10" s="1"/>
  <c r="C1318" i="10" s="1"/>
  <c r="C1319" i="10" s="1"/>
  <c r="C1320" i="10" s="1"/>
  <c r="C1321" i="10" s="1"/>
  <c r="C1322" i="10" s="1"/>
  <c r="C1323" i="10" s="1"/>
  <c r="C1324" i="10" s="1"/>
  <c r="C1325" i="10" s="1"/>
  <c r="C1326" i="10" s="1"/>
  <c r="C1327" i="10" s="1"/>
  <c r="C1328" i="10" s="1"/>
  <c r="C1329" i="10" s="1"/>
  <c r="C1330" i="10" s="1"/>
  <c r="C1331" i="10" s="1"/>
  <c r="C1332" i="10" s="1"/>
  <c r="C1333" i="10" s="1"/>
  <c r="C1334" i="10" s="1"/>
  <c r="C1335" i="10" s="1"/>
  <c r="C1336" i="10" s="1"/>
  <c r="C1337" i="10" s="1"/>
  <c r="C1338" i="10" s="1"/>
  <c r="C1339" i="10" s="1"/>
  <c r="C1340" i="10" s="1"/>
  <c r="C1341" i="10" s="1"/>
  <c r="C1342" i="10" s="1"/>
  <c r="C1343" i="10" s="1"/>
  <c r="C1344" i="10" s="1"/>
  <c r="C1345" i="10" s="1"/>
  <c r="C1346" i="10" s="1"/>
  <c r="C1347" i="10" s="1"/>
  <c r="C1348" i="10" s="1"/>
  <c r="C1349" i="10" s="1"/>
  <c r="C1350" i="10" s="1"/>
  <c r="C1351" i="10" s="1"/>
  <c r="C1352" i="10" s="1"/>
  <c r="C1353" i="10" s="1"/>
  <c r="C1354" i="10" s="1"/>
  <c r="C1355" i="10" s="1"/>
  <c r="C1356" i="10" s="1"/>
  <c r="C1357" i="10" s="1"/>
  <c r="C1358" i="10" s="1"/>
  <c r="C1359" i="10" s="1"/>
  <c r="C1360" i="10" s="1"/>
  <c r="C1361" i="10" s="1"/>
  <c r="C1362" i="10" s="1"/>
  <c r="C1363" i="10" s="1"/>
  <c r="C1364" i="10" s="1"/>
  <c r="C1365" i="10" s="1"/>
  <c r="C1366" i="10" s="1"/>
  <c r="C1367" i="10" s="1"/>
  <c r="C1368" i="10" s="1"/>
  <c r="C1369" i="10" s="1"/>
  <c r="C1370" i="10" s="1"/>
  <c r="C1371" i="10" s="1"/>
  <c r="C1372" i="10" s="1"/>
  <c r="C1373" i="10" s="1"/>
  <c r="C1374" i="10" s="1"/>
  <c r="C1375" i="10" s="1"/>
  <c r="C1376" i="10" s="1"/>
  <c r="C1377" i="10" s="1"/>
  <c r="C1378" i="10" s="1"/>
  <c r="C1379" i="10" s="1"/>
  <c r="C1380" i="10" s="1"/>
  <c r="C1381" i="10" s="1"/>
  <c r="C1382" i="10" s="1"/>
  <c r="C1383" i="10" s="1"/>
  <c r="C1384" i="10" s="1"/>
  <c r="C1385" i="10" s="1"/>
  <c r="C1386" i="10" s="1"/>
  <c r="C1387" i="10" s="1"/>
  <c r="C1388" i="10" s="1"/>
  <c r="C1389" i="10" s="1"/>
  <c r="C1390" i="10" s="1"/>
  <c r="C1391" i="10" s="1"/>
  <c r="C1392" i="10" s="1"/>
  <c r="C1393" i="10" s="1"/>
  <c r="C1394" i="10" s="1"/>
  <c r="C1395" i="10" s="1"/>
  <c r="C1396" i="10" s="1"/>
  <c r="C1397" i="10" s="1"/>
  <c r="C1398" i="10" s="1"/>
  <c r="C1399" i="10" s="1"/>
  <c r="C1400" i="10" s="1"/>
  <c r="C1401" i="10" s="1"/>
  <c r="C1402" i="10" s="1"/>
  <c r="C1403" i="10" s="1"/>
  <c r="C1404" i="10" s="1"/>
  <c r="C1405" i="10" s="1"/>
  <c r="C1406" i="10" s="1"/>
  <c r="C1407" i="10" s="1"/>
  <c r="C1408" i="10" s="1"/>
  <c r="C1409" i="10" s="1"/>
  <c r="C1410" i="10" s="1"/>
  <c r="C1411" i="10" s="1"/>
  <c r="C1412" i="10" s="1"/>
  <c r="C1413" i="10" s="1"/>
  <c r="C1414" i="10" s="1"/>
  <c r="C1415" i="10" s="1"/>
  <c r="C1416" i="10" s="1"/>
  <c r="C1417" i="10" s="1"/>
  <c r="C1418" i="10" s="1"/>
  <c r="C1419" i="10" s="1"/>
  <c r="C1420" i="10" s="1"/>
  <c r="C1421" i="10" s="1"/>
  <c r="C1422" i="10" s="1"/>
  <c r="C1423" i="10" s="1"/>
  <c r="C1424" i="10" s="1"/>
  <c r="C1425" i="10" s="1"/>
  <c r="C1426" i="10" s="1"/>
  <c r="C1427" i="10" s="1"/>
  <c r="C1428" i="10" s="1"/>
  <c r="C1429" i="10" s="1"/>
  <c r="C1430" i="10" s="1"/>
  <c r="C1431" i="10" s="1"/>
  <c r="C1432" i="10" s="1"/>
  <c r="C1433" i="10" s="1"/>
  <c r="C1434" i="10" s="1"/>
  <c r="C1435" i="10" s="1"/>
  <c r="C1436" i="10" s="1"/>
  <c r="C1437" i="10" s="1"/>
  <c r="C1438" i="10" s="1"/>
  <c r="C1439" i="10" s="1"/>
  <c r="C1440" i="10" s="1"/>
  <c r="C1441" i="10" s="1"/>
  <c r="C1442" i="10" s="1"/>
  <c r="C1443" i="10" s="1"/>
  <c r="C1444" i="10" s="1"/>
  <c r="C1445" i="10" s="1"/>
  <c r="C1446" i="10" s="1"/>
  <c r="C1447" i="10" s="1"/>
  <c r="C1448" i="10" s="1"/>
  <c r="C1449" i="10" s="1"/>
  <c r="C1450" i="10" s="1"/>
  <c r="C1451" i="10" s="1"/>
  <c r="C1452" i="10" s="1"/>
  <c r="C1453" i="10" s="1"/>
  <c r="C1454" i="10" s="1"/>
  <c r="C1455" i="10" s="1"/>
  <c r="C1456" i="10" s="1"/>
  <c r="C1457" i="10" s="1"/>
  <c r="C1458" i="10" s="1"/>
  <c r="C1459" i="10" s="1"/>
  <c r="C1460" i="10" s="1"/>
  <c r="C1461" i="10" s="1"/>
  <c r="C1462" i="10" s="1"/>
  <c r="C1463" i="10" s="1"/>
  <c r="C1464" i="10" s="1"/>
  <c r="C1465" i="10" s="1"/>
  <c r="C1466" i="10" s="1"/>
  <c r="C1467" i="10" s="1"/>
  <c r="C1468" i="10" s="1"/>
  <c r="C1469" i="10" s="1"/>
  <c r="C1470" i="10" s="1"/>
  <c r="C1471" i="10" s="1"/>
  <c r="C1472" i="10" s="1"/>
  <c r="C1473" i="10" s="1"/>
  <c r="C1474" i="10" s="1"/>
  <c r="C1475" i="10" s="1"/>
  <c r="C1476" i="10" s="1"/>
  <c r="C1477" i="10" s="1"/>
  <c r="C1478" i="10" s="1"/>
  <c r="C1479" i="10" s="1"/>
  <c r="C1480" i="10" s="1"/>
  <c r="C1481" i="10" s="1"/>
  <c r="C1482" i="10" s="1"/>
  <c r="C1483" i="10" s="1"/>
  <c r="C1484" i="10" s="1"/>
  <c r="C1485" i="10" s="1"/>
  <c r="C1486" i="10" s="1"/>
  <c r="C1487" i="10" s="1"/>
  <c r="C1488" i="10" s="1"/>
  <c r="C1489" i="10" s="1"/>
  <c r="C1490" i="10" s="1"/>
  <c r="C1491" i="10" s="1"/>
  <c r="C1492" i="10" s="1"/>
  <c r="C1493" i="10" s="1"/>
  <c r="C1494" i="10" s="1"/>
  <c r="C1495" i="10" s="1"/>
  <c r="C1496" i="10" s="1"/>
  <c r="C1497" i="10" s="1"/>
  <c r="C1498" i="10" s="1"/>
  <c r="C1499" i="10" s="1"/>
  <c r="C1500" i="10" s="1"/>
  <c r="C1501" i="10" s="1"/>
  <c r="C1502" i="10" s="1"/>
  <c r="C1503" i="10" s="1"/>
  <c r="C1504" i="10" s="1"/>
  <c r="C1505" i="10" s="1"/>
  <c r="C1506" i="10" s="1"/>
  <c r="C1507" i="10" s="1"/>
  <c r="C1508" i="10" s="1"/>
  <c r="C1509" i="10" s="1"/>
  <c r="C1510" i="10" s="1"/>
  <c r="C1511" i="10" s="1"/>
  <c r="C1512" i="10" s="1"/>
  <c r="C1513" i="10" s="1"/>
  <c r="C1514" i="10" s="1"/>
  <c r="C1515" i="10" s="1"/>
  <c r="C1516" i="10" s="1"/>
  <c r="C1517" i="10" s="1"/>
  <c r="C1518" i="10" s="1"/>
  <c r="C1519" i="10" s="1"/>
  <c r="C1520" i="10" s="1"/>
  <c r="C1521" i="10" s="1"/>
  <c r="C1522" i="10" s="1"/>
  <c r="C1523" i="10" s="1"/>
  <c r="C1524" i="10" s="1"/>
  <c r="C1525" i="10" s="1"/>
  <c r="C1526" i="10" s="1"/>
  <c r="C1527" i="10" s="1"/>
  <c r="C1528" i="10" s="1"/>
  <c r="C1529" i="10" s="1"/>
  <c r="C1530" i="10" s="1"/>
  <c r="C1531" i="10" s="1"/>
  <c r="C1532" i="10" s="1"/>
  <c r="C1533" i="10" s="1"/>
  <c r="C1534" i="10" s="1"/>
  <c r="C1535" i="10" s="1"/>
  <c r="C1536" i="10" s="1"/>
  <c r="C1537" i="10" s="1"/>
  <c r="C1538" i="10" s="1"/>
  <c r="C1539" i="10" s="1"/>
  <c r="C1540" i="10" s="1"/>
  <c r="C1541" i="10" s="1"/>
  <c r="C1542" i="10" s="1"/>
  <c r="C1543" i="10" s="1"/>
  <c r="C1544" i="10" s="1"/>
  <c r="C1545" i="10" s="1"/>
  <c r="C1546" i="10" s="1"/>
  <c r="C1547" i="10" s="1"/>
  <c r="C1548" i="10" s="1"/>
  <c r="C1549" i="10" s="1"/>
  <c r="C1550" i="10" s="1"/>
  <c r="C1551" i="10" s="1"/>
  <c r="C1552" i="10" s="1"/>
  <c r="C1553" i="10" s="1"/>
  <c r="C1554" i="10" s="1"/>
  <c r="C1555" i="10" s="1"/>
  <c r="C1556" i="10" s="1"/>
  <c r="C1557" i="10" s="1"/>
  <c r="C1558" i="10" s="1"/>
  <c r="C1559" i="10" s="1"/>
  <c r="C1560" i="10" s="1"/>
  <c r="C1561" i="10" s="1"/>
  <c r="C1562" i="10" s="1"/>
  <c r="C1563" i="10" s="1"/>
  <c r="C1564" i="10" s="1"/>
  <c r="C1565" i="10" s="1"/>
  <c r="C1566" i="10" s="1"/>
  <c r="C1567" i="10" s="1"/>
  <c r="C1568" i="10" s="1"/>
  <c r="C1569" i="10" s="1"/>
  <c r="C1570" i="10" s="1"/>
  <c r="C1571" i="10" s="1"/>
  <c r="C1572" i="10" s="1"/>
  <c r="C1573" i="10" s="1"/>
  <c r="C1574" i="10" s="1"/>
  <c r="C1575" i="10" s="1"/>
  <c r="C1576" i="10" s="1"/>
  <c r="C1577" i="10" s="1"/>
  <c r="C1578" i="10" s="1"/>
  <c r="C1579" i="10" s="1"/>
  <c r="C1580" i="10" s="1"/>
  <c r="C1581" i="10" s="1"/>
  <c r="C1582" i="10" s="1"/>
  <c r="C1583" i="10" s="1"/>
  <c r="C1584" i="10" s="1"/>
  <c r="C1585" i="10" s="1"/>
  <c r="C1586" i="10" s="1"/>
  <c r="C1587" i="10" s="1"/>
  <c r="C1588" i="10" s="1"/>
  <c r="C1589" i="10" s="1"/>
  <c r="C1590" i="10" s="1"/>
  <c r="C1591" i="10" s="1"/>
  <c r="C1592" i="10" s="1"/>
  <c r="C1593" i="10" s="1"/>
  <c r="C1594" i="10" s="1"/>
  <c r="C1595" i="10" s="1"/>
  <c r="C1596" i="10" s="1"/>
  <c r="C1597" i="10" s="1"/>
  <c r="C1598" i="10" s="1"/>
  <c r="C1599" i="10" s="1"/>
  <c r="C1600" i="10" s="1"/>
  <c r="C1601" i="10" s="1"/>
  <c r="C1602" i="10" s="1"/>
  <c r="C1603" i="10" s="1"/>
  <c r="C1604" i="10" s="1"/>
  <c r="C1605" i="10" s="1"/>
  <c r="C1606" i="10" s="1"/>
  <c r="C1607" i="10" s="1"/>
  <c r="C1608" i="10" s="1"/>
  <c r="C1609" i="10" s="1"/>
  <c r="C1610" i="10" s="1"/>
  <c r="C1611" i="10" s="1"/>
  <c r="C1612" i="10" s="1"/>
  <c r="C1613" i="10" s="1"/>
  <c r="C1614" i="10" s="1"/>
  <c r="C1615" i="10" s="1"/>
  <c r="C1616" i="10" s="1"/>
  <c r="C1617" i="10" s="1"/>
  <c r="C1618" i="10" s="1"/>
  <c r="C1619" i="10" s="1"/>
  <c r="C1620" i="10" s="1"/>
  <c r="C1621" i="10" s="1"/>
  <c r="C1622" i="10" s="1"/>
  <c r="C1623" i="10" s="1"/>
  <c r="C1624" i="10" s="1"/>
  <c r="C1625" i="10" s="1"/>
  <c r="C1626" i="10" s="1"/>
  <c r="C1627" i="10" s="1"/>
  <c r="C1628" i="10" s="1"/>
  <c r="C1629" i="10" s="1"/>
  <c r="C1630" i="10" s="1"/>
  <c r="C1631" i="10" s="1"/>
  <c r="C1632" i="10" s="1"/>
  <c r="C1633" i="10" s="1"/>
  <c r="C1634" i="10" s="1"/>
  <c r="C1635" i="10" s="1"/>
  <c r="C1636" i="10" s="1"/>
  <c r="C1637" i="10" s="1"/>
  <c r="C1638" i="10" s="1"/>
  <c r="C1639" i="10" s="1"/>
  <c r="C1640" i="10" s="1"/>
  <c r="C1641" i="10" s="1"/>
  <c r="C1642" i="10" s="1"/>
  <c r="C1643" i="10" s="1"/>
  <c r="C1644" i="10" s="1"/>
  <c r="C1645" i="10" s="1"/>
  <c r="C1646" i="10" s="1"/>
  <c r="C1647" i="10" s="1"/>
  <c r="C1648" i="10" s="1"/>
  <c r="C1649" i="10" s="1"/>
  <c r="C1650" i="10" s="1"/>
  <c r="C1651" i="10" s="1"/>
  <c r="C1652" i="10" s="1"/>
  <c r="C1653" i="10" s="1"/>
  <c r="C1654" i="10" s="1"/>
  <c r="C1655" i="10" s="1"/>
  <c r="C1656" i="10" s="1"/>
  <c r="C1657" i="10" s="1"/>
  <c r="C1658" i="10" s="1"/>
  <c r="C1659" i="10" s="1"/>
  <c r="C1660" i="10" s="1"/>
  <c r="C1661" i="10" s="1"/>
  <c r="C1662" i="10" s="1"/>
  <c r="C1663" i="10" s="1"/>
  <c r="C1664" i="10" s="1"/>
  <c r="C1665" i="10" s="1"/>
  <c r="C1666" i="10" s="1"/>
  <c r="C1667" i="10" s="1"/>
  <c r="C1668" i="10" s="1"/>
  <c r="C1669" i="10" s="1"/>
  <c r="C1670" i="10" s="1"/>
  <c r="C1671" i="10" s="1"/>
  <c r="C1672" i="10" s="1"/>
  <c r="C1673" i="10" s="1"/>
  <c r="C1674" i="10" s="1"/>
  <c r="C1675" i="10" s="1"/>
  <c r="C1676" i="10" s="1"/>
  <c r="C1677" i="10" s="1"/>
  <c r="C1678" i="10" s="1"/>
  <c r="C1679" i="10" s="1"/>
  <c r="C1680" i="10" s="1"/>
  <c r="C1681" i="10" s="1"/>
  <c r="C1682" i="10" s="1"/>
  <c r="C1683" i="10" s="1"/>
  <c r="C1684" i="10" s="1"/>
  <c r="C1685" i="10" s="1"/>
  <c r="C1686" i="10" s="1"/>
  <c r="C1687" i="10" s="1"/>
  <c r="C1688" i="10" s="1"/>
  <c r="C1689" i="10" s="1"/>
  <c r="C1690" i="10" s="1"/>
  <c r="C1691" i="10" s="1"/>
  <c r="C1692" i="10" s="1"/>
  <c r="C1693" i="10" s="1"/>
  <c r="C1694" i="10" s="1"/>
  <c r="C1695" i="10" s="1"/>
  <c r="C1696" i="10" s="1"/>
  <c r="C1697" i="10" s="1"/>
  <c r="C1698" i="10" s="1"/>
  <c r="C1699" i="10" s="1"/>
  <c r="C1700" i="10" s="1"/>
  <c r="C1701" i="10" s="1"/>
  <c r="C1702" i="10" s="1"/>
  <c r="C1703" i="10" s="1"/>
  <c r="C1704" i="10" s="1"/>
  <c r="C1705" i="10" s="1"/>
  <c r="C1706" i="10" s="1"/>
  <c r="C1707" i="10" s="1"/>
  <c r="C1708" i="10" s="1"/>
  <c r="C1709" i="10" s="1"/>
  <c r="C1710" i="10" s="1"/>
  <c r="C1711" i="10" s="1"/>
  <c r="C1712" i="10" s="1"/>
  <c r="C1713" i="10" s="1"/>
  <c r="C1714" i="10" s="1"/>
  <c r="C1715" i="10" s="1"/>
  <c r="C1716" i="10" s="1"/>
  <c r="C1717" i="10" s="1"/>
  <c r="C1718" i="10" s="1"/>
  <c r="C1719" i="10" s="1"/>
  <c r="C1720" i="10" s="1"/>
  <c r="C1721" i="10" s="1"/>
  <c r="C1722" i="10" s="1"/>
  <c r="C1723" i="10" s="1"/>
  <c r="C1724" i="10" s="1"/>
  <c r="C1725" i="10" s="1"/>
  <c r="C1726" i="10" s="1"/>
  <c r="C1727" i="10" s="1"/>
  <c r="C1728" i="10" s="1"/>
  <c r="C1729" i="10" s="1"/>
  <c r="C1730" i="10" s="1"/>
  <c r="C1731" i="10" s="1"/>
  <c r="C1732" i="10" s="1"/>
  <c r="C1733" i="10" s="1"/>
  <c r="C1734" i="10" s="1"/>
  <c r="C1735" i="10" s="1"/>
  <c r="C1736" i="10" s="1"/>
  <c r="C1737" i="10" s="1"/>
  <c r="C1738" i="10" s="1"/>
  <c r="C1739" i="10" s="1"/>
  <c r="C1740" i="10" s="1"/>
  <c r="C1741" i="10" s="1"/>
  <c r="C1742" i="10" s="1"/>
  <c r="C1743" i="10" s="1"/>
  <c r="C1744" i="10" s="1"/>
  <c r="C1745" i="10" s="1"/>
  <c r="C1746" i="10" s="1"/>
  <c r="C1747" i="10" s="1"/>
  <c r="C1748" i="10" s="1"/>
  <c r="C1749" i="10" s="1"/>
  <c r="C1750" i="10" s="1"/>
  <c r="C1751" i="10" s="1"/>
  <c r="C1752" i="10" s="1"/>
  <c r="C1753" i="10" s="1"/>
  <c r="C1754" i="10" s="1"/>
  <c r="C1755" i="10" s="1"/>
  <c r="C1756" i="10" s="1"/>
  <c r="C1757" i="10" s="1"/>
  <c r="C1758" i="10" s="1"/>
  <c r="C1759" i="10" s="1"/>
  <c r="C1760" i="10" s="1"/>
  <c r="C1761" i="10" s="1"/>
  <c r="C1762" i="10" s="1"/>
  <c r="C1763" i="10" s="1"/>
  <c r="C1764" i="10" s="1"/>
  <c r="C1765" i="10" s="1"/>
  <c r="C1766" i="10" s="1"/>
  <c r="C1767" i="10" s="1"/>
  <c r="C1768" i="10" s="1"/>
  <c r="C1769" i="10" s="1"/>
  <c r="C1770" i="10" s="1"/>
  <c r="C1771" i="10" s="1"/>
  <c r="C1772" i="10" s="1"/>
  <c r="C1773" i="10" s="1"/>
  <c r="C1774" i="10" s="1"/>
  <c r="C1775" i="10" s="1"/>
  <c r="C1776" i="10" s="1"/>
  <c r="C1777" i="10" s="1"/>
  <c r="C1778" i="10" s="1"/>
  <c r="C1779" i="10" s="1"/>
  <c r="C1780" i="10" s="1"/>
  <c r="C1781" i="10" s="1"/>
  <c r="C1782" i="10" s="1"/>
  <c r="C1783" i="10" s="1"/>
  <c r="C1784" i="10" s="1"/>
  <c r="C1785" i="10" s="1"/>
  <c r="C1786" i="10" s="1"/>
  <c r="C1787" i="10" s="1"/>
  <c r="C1788" i="10" s="1"/>
  <c r="C1789" i="10" s="1"/>
  <c r="C1790" i="10" s="1"/>
  <c r="C1791" i="10" s="1"/>
  <c r="C1792" i="10" s="1"/>
  <c r="C1793" i="10" s="1"/>
  <c r="C1794" i="10" s="1"/>
  <c r="C1795" i="10" s="1"/>
  <c r="C1796" i="10" s="1"/>
  <c r="C1797" i="10" s="1"/>
  <c r="C1798" i="10" s="1"/>
  <c r="C1799" i="10" s="1"/>
  <c r="C1800" i="10" s="1"/>
  <c r="C1801" i="10" s="1"/>
  <c r="C1802" i="10" s="1"/>
  <c r="C1803" i="10" s="1"/>
  <c r="C1804" i="10" s="1"/>
  <c r="C1805" i="10" s="1"/>
  <c r="C1806" i="10" s="1"/>
  <c r="C1807" i="10" s="1"/>
  <c r="C1808" i="10" s="1"/>
  <c r="C1809" i="10" s="1"/>
  <c r="C1810" i="10" s="1"/>
  <c r="C1811" i="10" s="1"/>
  <c r="C1812" i="10" s="1"/>
  <c r="C1813" i="10" s="1"/>
  <c r="C1814" i="10" s="1"/>
  <c r="C1815" i="10" s="1"/>
  <c r="C1816" i="10" s="1"/>
  <c r="C1817" i="10" s="1"/>
  <c r="C1818" i="10" s="1"/>
  <c r="C1819" i="10" s="1"/>
  <c r="C1820" i="10" s="1"/>
  <c r="C1821" i="10" s="1"/>
  <c r="C1822" i="10" s="1"/>
  <c r="C1823" i="10" s="1"/>
  <c r="C1824" i="10" s="1"/>
  <c r="C1825" i="10" s="1"/>
  <c r="C1826" i="10" s="1"/>
  <c r="C1827" i="10" s="1"/>
  <c r="C1828" i="10" s="1"/>
  <c r="C1829" i="10" s="1"/>
  <c r="C1830" i="10" s="1"/>
  <c r="C1831" i="10" s="1"/>
  <c r="C1832" i="10" s="1"/>
  <c r="C1833" i="10" s="1"/>
  <c r="C1834" i="10" s="1"/>
  <c r="C1835" i="10" s="1"/>
  <c r="C1836" i="10" s="1"/>
  <c r="C1837" i="10" s="1"/>
  <c r="C1838" i="10" s="1"/>
  <c r="C1839" i="10" s="1"/>
  <c r="C1840" i="10" s="1"/>
  <c r="C1841" i="10" s="1"/>
  <c r="C1842" i="10" s="1"/>
  <c r="C1843" i="10" s="1"/>
  <c r="C1844" i="10" s="1"/>
  <c r="C1845" i="10" s="1"/>
  <c r="C1846" i="10" s="1"/>
  <c r="C1847" i="10" s="1"/>
  <c r="C1848" i="10" s="1"/>
  <c r="C1849" i="10" s="1"/>
  <c r="C1850" i="10" s="1"/>
  <c r="C1851" i="10" s="1"/>
  <c r="C1852" i="10" s="1"/>
  <c r="C1853" i="10" s="1"/>
  <c r="C1854" i="10" s="1"/>
  <c r="C1855" i="10" s="1"/>
  <c r="C1856" i="10" s="1"/>
  <c r="C1857" i="10" s="1"/>
  <c r="C1858" i="10" s="1"/>
  <c r="C1859" i="10" s="1"/>
  <c r="C1860" i="10" s="1"/>
  <c r="C1861" i="10" s="1"/>
  <c r="C1862" i="10" s="1"/>
  <c r="C1863" i="10" s="1"/>
  <c r="C1864" i="10" s="1"/>
  <c r="C1865" i="10" s="1"/>
  <c r="C1866" i="10" s="1"/>
  <c r="C1867" i="10" s="1"/>
  <c r="C1868" i="10" s="1"/>
  <c r="C1869" i="10" s="1"/>
  <c r="C1870" i="10" s="1"/>
  <c r="C1871" i="10" s="1"/>
  <c r="C1872" i="10" s="1"/>
  <c r="C1873" i="10" s="1"/>
  <c r="C1874" i="10" s="1"/>
  <c r="C1875" i="10" s="1"/>
  <c r="C1876" i="10" s="1"/>
  <c r="C1877" i="10" s="1"/>
  <c r="C1878" i="10" s="1"/>
  <c r="C1879" i="10" s="1"/>
  <c r="C1880" i="10" s="1"/>
  <c r="C1881" i="10" s="1"/>
  <c r="C1882" i="10" s="1"/>
  <c r="C1883" i="10" s="1"/>
  <c r="C1884" i="10" s="1"/>
  <c r="C1885" i="10" s="1"/>
  <c r="C1886" i="10" s="1"/>
  <c r="C1887" i="10" s="1"/>
  <c r="C1888" i="10" s="1"/>
  <c r="C1889" i="10" s="1"/>
  <c r="C1890" i="10" s="1"/>
  <c r="C1891" i="10" s="1"/>
  <c r="C1892" i="10" s="1"/>
  <c r="C1893" i="10" s="1"/>
  <c r="C1894" i="10" s="1"/>
  <c r="C1895" i="10" s="1"/>
  <c r="C1896" i="10" s="1"/>
  <c r="C1897" i="10" s="1"/>
  <c r="C1898" i="10" s="1"/>
  <c r="C1899" i="10" s="1"/>
  <c r="C1900" i="10" s="1"/>
  <c r="C1901" i="10" s="1"/>
  <c r="C1902" i="10" s="1"/>
  <c r="C1903" i="10" s="1"/>
  <c r="C1904" i="10" s="1"/>
  <c r="C1905" i="10" s="1"/>
  <c r="C1906" i="10" s="1"/>
  <c r="C1907" i="10" s="1"/>
  <c r="C1908" i="10" s="1"/>
  <c r="C1909" i="10" s="1"/>
  <c r="C1910" i="10" s="1"/>
  <c r="C1911" i="10" s="1"/>
  <c r="C1912" i="10" s="1"/>
  <c r="C1913" i="10" s="1"/>
  <c r="C1914" i="10" s="1"/>
  <c r="C1915" i="10" s="1"/>
  <c r="C1916" i="10" s="1"/>
  <c r="C1917" i="10" s="1"/>
  <c r="C1918" i="10" s="1"/>
  <c r="C1919" i="10" s="1"/>
  <c r="C1920" i="10" s="1"/>
  <c r="C1921" i="10" s="1"/>
  <c r="C1922" i="10" s="1"/>
  <c r="C1923" i="10" s="1"/>
  <c r="C1924" i="10" s="1"/>
  <c r="C1925" i="10" s="1"/>
  <c r="C1926" i="10" s="1"/>
  <c r="C1927" i="10" s="1"/>
  <c r="C1928" i="10" s="1"/>
  <c r="C1929" i="10" s="1"/>
  <c r="C1930" i="10" s="1"/>
  <c r="C1931" i="10" s="1"/>
  <c r="C1932" i="10" s="1"/>
  <c r="C1933" i="10" s="1"/>
  <c r="C1934" i="10" s="1"/>
  <c r="C1935" i="10" s="1"/>
  <c r="C1936" i="10" s="1"/>
  <c r="C1937" i="10" s="1"/>
  <c r="C1938" i="10" s="1"/>
  <c r="C1939" i="10" s="1"/>
  <c r="C1940" i="10" s="1"/>
  <c r="C1941" i="10" s="1"/>
  <c r="C1942" i="10" s="1"/>
  <c r="C1943" i="10" s="1"/>
  <c r="C1944" i="10" s="1"/>
  <c r="C1945" i="10" s="1"/>
  <c r="C1946" i="10" s="1"/>
  <c r="C1947" i="10" s="1"/>
  <c r="C1948" i="10" s="1"/>
  <c r="C1949" i="10" s="1"/>
  <c r="C1950" i="10" s="1"/>
  <c r="C1951" i="10" s="1"/>
  <c r="C1952" i="10" s="1"/>
  <c r="C1953" i="10" s="1"/>
  <c r="C1954" i="10" s="1"/>
  <c r="C1955" i="10" s="1"/>
  <c r="C1956" i="10" s="1"/>
  <c r="C1957" i="10" s="1"/>
  <c r="C1958" i="10" s="1"/>
  <c r="C1959" i="10" s="1"/>
  <c r="C1960" i="10" s="1"/>
  <c r="C1961" i="10" s="1"/>
  <c r="C1962" i="10" s="1"/>
  <c r="C1963" i="10" s="1"/>
  <c r="C1964" i="10" s="1"/>
  <c r="C1965" i="10" s="1"/>
  <c r="C1966" i="10" s="1"/>
  <c r="C1967" i="10" s="1"/>
  <c r="C1968" i="10" s="1"/>
  <c r="C1969" i="10" s="1"/>
  <c r="C1970" i="10" s="1"/>
  <c r="C1971" i="10" s="1"/>
  <c r="C1972" i="10" s="1"/>
  <c r="C1973" i="10" s="1"/>
  <c r="C1974" i="10" s="1"/>
  <c r="C1975" i="10" s="1"/>
  <c r="C1976" i="10" s="1"/>
  <c r="C1977" i="10" s="1"/>
  <c r="C1978" i="10" s="1"/>
  <c r="C1979" i="10" s="1"/>
  <c r="C1980" i="10" s="1"/>
  <c r="C1981" i="10" s="1"/>
  <c r="C1982" i="10" s="1"/>
  <c r="C1983" i="10" s="1"/>
  <c r="C1984" i="10" s="1"/>
  <c r="C1985" i="10" s="1"/>
  <c r="C1986" i="10" s="1"/>
  <c r="C1987" i="10" s="1"/>
  <c r="C1988" i="10" s="1"/>
  <c r="C1989" i="10" s="1"/>
  <c r="C1990" i="10" s="1"/>
  <c r="C1991" i="10" s="1"/>
  <c r="C1992" i="10" s="1"/>
  <c r="C1993" i="10" s="1"/>
  <c r="C1994" i="10" s="1"/>
  <c r="C1995" i="10" s="1"/>
  <c r="C1996" i="10" s="1"/>
  <c r="C1997" i="10" s="1"/>
  <c r="C1998" i="10" s="1"/>
  <c r="C1999" i="10" s="1"/>
  <c r="C2000" i="10" s="1"/>
  <c r="C2001" i="10" s="1"/>
  <c r="C2002" i="10" s="1"/>
  <c r="C2003" i="10" s="1"/>
  <c r="C2004" i="10" s="1"/>
  <c r="C2005" i="10" s="1"/>
  <c r="C2006" i="10" s="1"/>
  <c r="C2007" i="10" s="1"/>
  <c r="C2008" i="10" s="1"/>
  <c r="C2009" i="10" s="1"/>
  <c r="C2010" i="10" s="1"/>
  <c r="C2011" i="10" s="1"/>
  <c r="C2012" i="10" s="1"/>
  <c r="C2013" i="10" s="1"/>
  <c r="C2014" i="10" s="1"/>
  <c r="C2015" i="10" s="1"/>
  <c r="C2016" i="10" s="1"/>
  <c r="C2017" i="10" s="1"/>
  <c r="C2018" i="10" s="1"/>
  <c r="C2019" i="10" s="1"/>
  <c r="C2020" i="10" s="1"/>
  <c r="C2021" i="10" s="1"/>
  <c r="C2022" i="10" s="1"/>
  <c r="C2023" i="10" s="1"/>
  <c r="C2024" i="10" s="1"/>
  <c r="C2025" i="10" s="1"/>
  <c r="C2026" i="10" s="1"/>
  <c r="C2027" i="10" s="1"/>
  <c r="C2028" i="10" s="1"/>
  <c r="C2029" i="10" s="1"/>
  <c r="C2030" i="10" s="1"/>
  <c r="C2031" i="10" s="1"/>
  <c r="C2032" i="10" s="1"/>
  <c r="C2033" i="10" s="1"/>
  <c r="C2034" i="10" s="1"/>
  <c r="C2035" i="10" s="1"/>
  <c r="C2036" i="10" s="1"/>
  <c r="C2037" i="10" s="1"/>
  <c r="C2038" i="10" s="1"/>
  <c r="C2039" i="10" s="1"/>
  <c r="C2040" i="10" s="1"/>
  <c r="C2041" i="10" s="1"/>
  <c r="C2042" i="10" s="1"/>
  <c r="C2043" i="10" s="1"/>
  <c r="C2044" i="10" s="1"/>
  <c r="C2045" i="10" s="1"/>
  <c r="C2046" i="10" s="1"/>
  <c r="C2047" i="10" s="1"/>
  <c r="C2048" i="10" s="1"/>
  <c r="C2049" i="10" s="1"/>
  <c r="C2050" i="10" s="1"/>
  <c r="C2051" i="10" s="1"/>
  <c r="C2052" i="10" s="1"/>
  <c r="C2053" i="10" s="1"/>
  <c r="C2054" i="10" s="1"/>
  <c r="C2055" i="10" s="1"/>
  <c r="C2056" i="10" s="1"/>
  <c r="C2057" i="10" s="1"/>
  <c r="C2058" i="10" s="1"/>
  <c r="C2059" i="10" s="1"/>
  <c r="C2060" i="10" s="1"/>
  <c r="C2061" i="10" s="1"/>
  <c r="C2062" i="10" s="1"/>
  <c r="C2063" i="10" s="1"/>
  <c r="C2064" i="10" s="1"/>
  <c r="C2065" i="10" s="1"/>
  <c r="C2066" i="10" s="1"/>
  <c r="C2067" i="10" s="1"/>
  <c r="C2068" i="10" s="1"/>
  <c r="C2069" i="10" s="1"/>
  <c r="C2070" i="10" s="1"/>
  <c r="C2071" i="10" s="1"/>
  <c r="C2072" i="10" s="1"/>
  <c r="C2073" i="10" s="1"/>
  <c r="C2074" i="10" s="1"/>
  <c r="C2075" i="10" s="1"/>
  <c r="C2076" i="10" s="1"/>
  <c r="C2077" i="10" s="1"/>
  <c r="C2078" i="10" s="1"/>
  <c r="C2079" i="10" s="1"/>
  <c r="C2080" i="10" s="1"/>
  <c r="C2081" i="10" s="1"/>
  <c r="C2082" i="10" s="1"/>
  <c r="C2083" i="10" s="1"/>
  <c r="C2084" i="10" s="1"/>
  <c r="C2085" i="10" s="1"/>
  <c r="C2086" i="10" s="1"/>
  <c r="C2087" i="10" s="1"/>
  <c r="C2088" i="10" s="1"/>
  <c r="C2089" i="10" s="1"/>
  <c r="C2090" i="10" s="1"/>
  <c r="C2091" i="10" s="1"/>
  <c r="C2092" i="10" s="1"/>
  <c r="C2093" i="10" s="1"/>
  <c r="C2094" i="10" s="1"/>
  <c r="C2095" i="10" s="1"/>
  <c r="C2096" i="10" s="1"/>
  <c r="C2097" i="10" s="1"/>
  <c r="C2098" i="10" s="1"/>
  <c r="C2099" i="10" s="1"/>
  <c r="C2100" i="10" s="1"/>
  <c r="C2101" i="10" s="1"/>
  <c r="C2102" i="10" s="1"/>
  <c r="C2103" i="10" s="1"/>
  <c r="C2104" i="10" s="1"/>
  <c r="C2105" i="10" s="1"/>
  <c r="C2106" i="10" s="1"/>
  <c r="C2107" i="10" s="1"/>
  <c r="C2108" i="10" s="1"/>
  <c r="C2109" i="10" s="1"/>
  <c r="C2110" i="10" s="1"/>
  <c r="C2111" i="10" s="1"/>
  <c r="C2112" i="10" s="1"/>
  <c r="C2113" i="10" s="1"/>
  <c r="C2114" i="10" s="1"/>
  <c r="C2115" i="10" s="1"/>
  <c r="C2116" i="10" s="1"/>
  <c r="C2117" i="10" s="1"/>
  <c r="C2118" i="10" s="1"/>
  <c r="C2119" i="10" s="1"/>
  <c r="C2120" i="10" s="1"/>
  <c r="C2121" i="10" s="1"/>
  <c r="C2122" i="10" s="1"/>
  <c r="C2123" i="10" s="1"/>
  <c r="C2124" i="10" s="1"/>
  <c r="C2125" i="10" s="1"/>
  <c r="C2126" i="10" s="1"/>
  <c r="C2127" i="10" s="1"/>
  <c r="C2128" i="10" s="1"/>
  <c r="C2129" i="10" s="1"/>
  <c r="C2130" i="10" s="1"/>
  <c r="C2131" i="10" s="1"/>
  <c r="C2132" i="10" s="1"/>
  <c r="C2133" i="10" s="1"/>
  <c r="C2134" i="10" s="1"/>
  <c r="C2135" i="10" s="1"/>
  <c r="C2136" i="10" s="1"/>
  <c r="C2137" i="10" s="1"/>
  <c r="C2138" i="10" s="1"/>
  <c r="C2139" i="10" s="1"/>
  <c r="C2140" i="10" s="1"/>
  <c r="C2141" i="10" s="1"/>
  <c r="C2142" i="10" s="1"/>
  <c r="C2143" i="10" s="1"/>
  <c r="C2144" i="10" s="1"/>
  <c r="C2145" i="10" s="1"/>
  <c r="C2146" i="10" s="1"/>
  <c r="C2147" i="10" s="1"/>
  <c r="C2148" i="10" s="1"/>
  <c r="C2149" i="10" s="1"/>
  <c r="C2150" i="10" s="1"/>
  <c r="C2151" i="10" s="1"/>
  <c r="C2152" i="10" s="1"/>
  <c r="C2153" i="10" s="1"/>
  <c r="C2154" i="10" s="1"/>
  <c r="C2155" i="10" s="1"/>
  <c r="C2156" i="10" s="1"/>
  <c r="C2157" i="10" s="1"/>
  <c r="C2158" i="10" s="1"/>
  <c r="C2159" i="10" s="1"/>
  <c r="C2160" i="10" s="1"/>
  <c r="C2161" i="10" s="1"/>
  <c r="C2162" i="10" s="1"/>
  <c r="C2163" i="10" s="1"/>
  <c r="B14" i="1" l="1"/>
  <c r="D2163" i="10"/>
  <c r="D2162" i="10"/>
  <c r="D2161" i="10"/>
  <c r="D2160" i="10"/>
  <c r="D2159" i="10"/>
  <c r="D2158" i="10"/>
  <c r="D2157" i="10"/>
  <c r="D2156" i="10"/>
  <c r="D2155" i="10"/>
  <c r="D2154" i="10"/>
  <c r="D2153" i="10"/>
  <c r="D2152" i="10"/>
  <c r="D2151" i="10"/>
  <c r="D2150" i="10"/>
  <c r="D2149" i="10"/>
  <c r="D2148" i="10"/>
  <c r="D2147" i="10"/>
  <c r="D2146" i="10"/>
  <c r="D2145" i="10"/>
  <c r="D2144" i="10"/>
  <c r="D2143" i="10"/>
  <c r="D2142" i="10"/>
  <c r="D2141" i="10"/>
  <c r="D2140" i="10"/>
  <c r="D2139" i="10"/>
  <c r="D2138" i="10"/>
  <c r="D2137" i="10"/>
  <c r="D2136" i="10"/>
  <c r="D2135" i="10"/>
  <c r="D2134" i="10"/>
  <c r="D2133" i="10"/>
  <c r="D2132" i="10"/>
  <c r="D2131" i="10"/>
  <c r="D2130" i="10"/>
  <c r="D2129" i="10"/>
  <c r="D2128" i="10"/>
  <c r="D2127" i="10"/>
  <c r="D2126" i="10"/>
  <c r="D2125" i="10"/>
  <c r="D2124" i="10"/>
  <c r="D2123" i="10"/>
  <c r="D2122" i="10"/>
  <c r="D2121" i="10"/>
  <c r="D2120" i="10"/>
  <c r="D2119" i="10"/>
  <c r="D2118" i="10"/>
  <c r="D2117" i="10"/>
  <c r="D2116" i="10"/>
  <c r="D2115" i="10"/>
  <c r="D2114" i="10"/>
  <c r="D2113" i="10"/>
  <c r="D2112" i="10"/>
  <c r="D2111" i="10"/>
  <c r="D2110" i="10"/>
  <c r="D2109" i="10"/>
  <c r="D2108" i="10"/>
  <c r="D2107" i="10"/>
  <c r="D2106" i="10"/>
  <c r="D2105" i="10"/>
  <c r="D2104" i="10"/>
  <c r="D2103" i="10"/>
  <c r="D2102" i="10"/>
  <c r="D2101" i="10"/>
  <c r="D2100" i="10"/>
  <c r="D2099" i="10"/>
  <c r="D2098" i="10"/>
  <c r="D2097" i="10"/>
  <c r="D2096" i="10"/>
  <c r="D2095" i="10"/>
  <c r="D2094" i="10"/>
  <c r="D2093" i="10"/>
  <c r="D2092" i="10"/>
  <c r="D2091" i="10"/>
  <c r="D2090" i="10"/>
  <c r="D2089" i="10"/>
  <c r="D2088" i="10"/>
  <c r="D2087" i="10"/>
  <c r="D2086" i="10"/>
  <c r="D2085" i="10"/>
  <c r="D2084" i="10"/>
  <c r="D2083" i="10"/>
  <c r="D2082" i="10"/>
  <c r="D2081" i="10"/>
  <c r="D2080" i="10"/>
  <c r="D2079" i="10"/>
  <c r="D2078" i="10"/>
  <c r="D2077" i="10"/>
  <c r="D2076" i="10"/>
  <c r="D2075" i="10"/>
  <c r="D2074" i="10"/>
  <c r="D2073" i="10"/>
  <c r="D2072" i="10"/>
  <c r="D2071" i="10"/>
  <c r="D2070" i="10"/>
  <c r="D2069" i="10"/>
  <c r="D2068" i="10"/>
  <c r="D2067" i="10"/>
  <c r="D2066" i="10"/>
  <c r="D2065" i="10"/>
  <c r="D2064" i="10"/>
  <c r="D2063" i="10"/>
  <c r="D2062" i="10"/>
  <c r="D2061" i="10"/>
  <c r="D2060" i="10"/>
  <c r="D2059" i="10"/>
  <c r="D2058" i="10"/>
  <c r="D2057" i="10"/>
  <c r="D2056" i="10"/>
  <c r="D2055" i="10"/>
  <c r="D2054" i="10"/>
  <c r="D2053" i="10"/>
  <c r="D2052" i="10"/>
  <c r="D2051" i="10"/>
  <c r="D2050" i="10"/>
  <c r="D2049" i="10"/>
  <c r="D2048" i="10"/>
  <c r="D2047" i="10"/>
  <c r="D2046" i="10"/>
  <c r="D2045" i="10"/>
  <c r="D2044" i="10"/>
  <c r="D2043" i="10"/>
  <c r="D2042" i="10"/>
  <c r="D2041" i="10"/>
  <c r="D2040" i="10"/>
  <c r="D2039" i="10"/>
  <c r="D2038" i="10"/>
  <c r="D2037" i="10"/>
  <c r="D2036" i="10"/>
  <c r="D2035" i="10"/>
  <c r="D2034" i="10"/>
  <c r="D2033" i="10"/>
  <c r="D2032" i="10"/>
  <c r="D2031" i="10"/>
  <c r="D2030" i="10"/>
  <c r="D2029" i="10"/>
  <c r="D2028" i="10"/>
  <c r="D2027" i="10"/>
  <c r="D2026" i="10"/>
  <c r="D2025" i="10"/>
  <c r="D2024" i="10"/>
  <c r="D2023" i="10"/>
  <c r="D2022" i="10"/>
  <c r="D2021" i="10"/>
  <c r="D2020" i="10"/>
  <c r="D2019" i="10"/>
  <c r="D2018" i="10"/>
  <c r="D2017" i="10"/>
  <c r="D2016" i="10"/>
  <c r="D2015" i="10"/>
  <c r="D2014" i="10"/>
  <c r="D2013" i="10"/>
  <c r="D2012" i="10"/>
  <c r="D2011" i="10"/>
  <c r="D2010" i="10"/>
  <c r="D2009" i="10"/>
  <c r="D2008" i="10"/>
  <c r="D2007" i="10"/>
  <c r="D2006" i="10"/>
  <c r="D2005" i="10"/>
  <c r="D2004" i="10"/>
  <c r="D2003" i="10"/>
  <c r="D2002" i="10"/>
  <c r="D2001" i="10"/>
  <c r="D2000" i="10"/>
  <c r="D1999" i="10"/>
  <c r="D1998" i="10"/>
  <c r="D1997" i="10"/>
  <c r="D1996" i="10"/>
  <c r="D1995" i="10"/>
  <c r="D1994" i="10"/>
  <c r="D1993" i="10"/>
  <c r="D1992" i="10"/>
  <c r="D1991" i="10"/>
  <c r="D1990" i="10"/>
  <c r="D1989" i="10"/>
  <c r="D1988" i="10"/>
  <c r="D1987" i="10"/>
  <c r="D1986" i="10"/>
  <c r="D1985" i="10"/>
  <c r="D1984" i="10"/>
  <c r="D1983" i="10"/>
  <c r="D1982" i="10"/>
  <c r="D1981" i="10"/>
  <c r="D1980" i="10"/>
  <c r="D1979" i="10"/>
  <c r="D1978" i="10"/>
  <c r="D1977" i="10"/>
  <c r="D1976" i="10"/>
  <c r="D1975" i="10"/>
  <c r="D1974" i="10"/>
  <c r="D1973" i="10"/>
  <c r="D1972" i="10"/>
  <c r="D1971" i="10"/>
  <c r="D1970" i="10"/>
  <c r="D1969" i="10"/>
  <c r="D1968" i="10"/>
  <c r="D1967" i="10"/>
  <c r="D1966" i="10"/>
  <c r="D1965" i="10"/>
  <c r="D1964" i="10"/>
  <c r="D1963" i="10"/>
  <c r="D1962" i="10"/>
  <c r="D1961" i="10"/>
  <c r="D1960" i="10"/>
  <c r="D1959" i="10"/>
  <c r="D1958" i="10"/>
  <c r="D1957" i="10"/>
  <c r="D1956" i="10"/>
  <c r="D1955" i="10"/>
  <c r="D1954" i="10"/>
  <c r="D1953" i="10"/>
  <c r="D1952" i="10"/>
  <c r="D1951" i="10"/>
  <c r="D1950" i="10"/>
  <c r="D1949" i="10"/>
  <c r="D1948" i="10"/>
  <c r="D1947" i="10"/>
  <c r="D1946" i="10"/>
  <c r="D1945" i="10"/>
  <c r="D1944" i="10"/>
  <c r="D1943" i="10"/>
  <c r="D1942" i="10"/>
  <c r="D1941" i="10"/>
  <c r="D1940" i="10"/>
  <c r="D1939" i="10"/>
  <c r="D1938" i="10"/>
  <c r="D1937" i="10"/>
  <c r="D1936" i="10"/>
  <c r="D1935" i="10"/>
  <c r="D1934" i="10"/>
  <c r="D1933" i="10"/>
  <c r="D1932" i="10"/>
  <c r="D1931" i="10"/>
  <c r="D1930" i="10"/>
  <c r="D1929" i="10"/>
  <c r="D1928" i="10"/>
  <c r="D1927" i="10"/>
  <c r="D1926" i="10"/>
  <c r="D1925" i="10"/>
  <c r="D1924" i="10"/>
  <c r="D1923" i="10"/>
  <c r="D1922" i="10"/>
  <c r="D1921" i="10"/>
  <c r="D1920" i="10"/>
  <c r="D1919" i="10"/>
  <c r="D1918" i="10"/>
  <c r="D1917" i="10"/>
  <c r="D1916" i="10"/>
  <c r="D1915" i="10"/>
  <c r="D1914" i="10"/>
  <c r="D1913" i="10"/>
  <c r="D1912" i="10"/>
  <c r="D1911" i="10"/>
  <c r="D1910" i="10"/>
  <c r="D1909" i="10"/>
  <c r="D1908" i="10"/>
  <c r="D1907" i="10"/>
  <c r="D1906" i="10"/>
  <c r="D1905" i="10"/>
  <c r="D1904" i="10"/>
  <c r="D1903" i="10"/>
  <c r="D1902" i="10"/>
  <c r="D1901" i="10"/>
  <c r="D1900" i="10"/>
  <c r="D1899" i="10"/>
  <c r="D1898" i="10"/>
  <c r="D1897" i="10"/>
  <c r="D1896" i="10"/>
  <c r="D1895" i="10"/>
  <c r="D1894" i="10"/>
  <c r="D1893" i="10"/>
  <c r="D1892" i="10"/>
  <c r="D1891" i="10"/>
  <c r="D1890" i="10"/>
  <c r="D1889" i="10"/>
  <c r="D1888" i="10"/>
  <c r="D1887" i="10"/>
  <c r="D1886" i="10"/>
  <c r="D1885" i="10"/>
  <c r="D1884" i="10"/>
  <c r="D1883" i="10"/>
  <c r="D1882" i="10"/>
  <c r="D1881" i="10"/>
  <c r="D1880" i="10"/>
  <c r="D1879" i="10"/>
  <c r="D1878" i="10"/>
  <c r="D1877" i="10"/>
  <c r="D1876" i="10"/>
  <c r="D1875" i="10"/>
  <c r="D1874" i="10"/>
  <c r="D1873" i="10"/>
  <c r="D1872" i="10"/>
  <c r="D1871" i="10"/>
  <c r="D1870" i="10"/>
  <c r="D1869" i="10"/>
  <c r="D1868" i="10"/>
  <c r="D1867" i="10"/>
  <c r="D1866" i="10"/>
  <c r="D1865" i="10"/>
  <c r="D1864" i="10"/>
  <c r="D1863" i="10"/>
  <c r="D1862" i="10"/>
  <c r="D1861" i="10"/>
  <c r="D1860" i="10"/>
  <c r="D1859" i="10"/>
  <c r="D1858" i="10"/>
  <c r="D1857" i="10"/>
  <c r="D1856" i="10"/>
  <c r="D1855" i="10"/>
  <c r="D1854" i="10"/>
  <c r="D1853" i="10"/>
  <c r="D1852" i="10"/>
  <c r="D1851" i="10"/>
  <c r="D1850" i="10"/>
  <c r="D1849" i="10"/>
  <c r="D1848" i="10"/>
  <c r="D1847" i="10"/>
  <c r="D1846" i="10"/>
  <c r="D1845" i="10"/>
  <c r="D1844" i="10"/>
  <c r="D1843" i="10"/>
  <c r="D1842" i="10"/>
  <c r="D1841" i="10"/>
  <c r="D1840" i="10"/>
  <c r="D1839" i="10"/>
  <c r="D1838" i="10"/>
  <c r="D1837" i="10"/>
  <c r="D1836" i="10"/>
  <c r="D1835" i="10"/>
  <c r="D1834" i="10"/>
  <c r="D1833" i="10"/>
  <c r="D1832" i="10"/>
  <c r="D1831" i="10"/>
  <c r="D1830" i="10"/>
  <c r="D1829" i="10"/>
  <c r="D1828" i="10"/>
  <c r="D1827" i="10"/>
  <c r="D1826" i="10"/>
  <c r="D1825" i="10"/>
  <c r="D1824" i="10"/>
  <c r="D1823" i="10"/>
  <c r="D1822" i="10"/>
  <c r="D1821" i="10"/>
  <c r="D1820" i="10"/>
  <c r="D1819" i="10"/>
  <c r="D1818" i="10"/>
  <c r="D1817" i="10"/>
  <c r="D1816" i="10"/>
  <c r="D1815" i="10"/>
  <c r="D1814" i="10"/>
  <c r="D1813" i="10"/>
  <c r="D1812" i="10"/>
  <c r="D1811" i="10"/>
  <c r="D1810" i="10"/>
  <c r="D1809" i="10"/>
  <c r="D1808" i="10"/>
  <c r="D1807" i="10"/>
  <c r="D1806" i="10"/>
  <c r="D1805" i="10"/>
  <c r="D1804" i="10"/>
  <c r="D1803" i="10"/>
  <c r="D1802" i="10"/>
  <c r="D1801" i="10"/>
  <c r="D1800" i="10"/>
  <c r="D1799" i="10"/>
  <c r="D1798" i="10"/>
  <c r="D1797" i="10"/>
  <c r="D1796" i="10"/>
  <c r="D1795" i="10"/>
  <c r="D1794" i="10"/>
  <c r="D1793" i="10"/>
  <c r="D1792" i="10"/>
  <c r="D1791" i="10"/>
  <c r="D1790" i="10"/>
  <c r="D1789" i="10"/>
  <c r="D1788" i="10"/>
  <c r="D1787" i="10"/>
  <c r="D1786" i="10"/>
  <c r="D1785" i="10"/>
  <c r="D1784" i="10"/>
  <c r="D1783" i="10"/>
  <c r="D1782" i="10"/>
  <c r="D1781" i="10"/>
  <c r="D1780" i="10"/>
  <c r="D1779" i="10"/>
  <c r="D1778" i="10"/>
  <c r="D1777" i="10"/>
  <c r="D1776" i="10"/>
  <c r="D1775" i="10"/>
  <c r="D1774" i="10"/>
  <c r="D1773" i="10"/>
  <c r="D1772" i="10"/>
  <c r="D1771" i="10"/>
  <c r="D1770" i="10"/>
  <c r="D1769" i="10"/>
  <c r="D1768" i="10"/>
  <c r="D1767" i="10"/>
  <c r="D1766" i="10"/>
  <c r="D1765" i="10"/>
  <c r="D1764" i="10"/>
  <c r="D1763" i="10"/>
  <c r="D1762" i="10"/>
  <c r="D1761" i="10"/>
  <c r="D1760" i="10"/>
  <c r="D1759" i="10"/>
  <c r="D1758" i="10"/>
  <c r="D1757" i="10"/>
  <c r="D1756" i="10"/>
  <c r="D1755" i="10"/>
  <c r="D1754" i="10"/>
  <c r="D1753" i="10"/>
  <c r="D1752" i="10"/>
  <c r="D1751" i="10"/>
  <c r="D1750" i="10"/>
  <c r="D1749" i="10"/>
  <c r="D1748" i="10"/>
  <c r="D1747" i="10"/>
  <c r="D1746" i="10"/>
  <c r="D1745" i="10"/>
  <c r="D1744" i="10"/>
  <c r="D1743" i="10"/>
  <c r="D1742" i="10"/>
  <c r="D1741" i="10"/>
  <c r="D1740" i="10"/>
  <c r="D1739" i="10"/>
  <c r="D1738" i="10"/>
  <c r="D1737" i="10"/>
  <c r="D1736" i="10"/>
  <c r="D1735" i="10"/>
  <c r="D1734" i="10"/>
  <c r="D1733" i="10"/>
  <c r="D1732" i="10"/>
  <c r="D1731" i="10"/>
  <c r="D1730" i="10"/>
  <c r="D1729" i="10"/>
  <c r="D1728" i="10"/>
  <c r="D1727" i="10"/>
  <c r="D1726" i="10"/>
  <c r="D1725" i="10"/>
  <c r="D1724" i="10"/>
  <c r="D1723" i="10"/>
  <c r="D1722" i="10"/>
  <c r="D1721" i="10"/>
  <c r="D1720" i="10"/>
  <c r="D1719" i="10"/>
  <c r="D1718" i="10"/>
  <c r="D1717" i="10"/>
  <c r="D1716" i="10"/>
  <c r="D1715" i="10"/>
  <c r="D1714" i="10"/>
  <c r="D1713" i="10"/>
  <c r="D1712" i="10"/>
  <c r="D1711" i="10"/>
  <c r="D1710" i="10"/>
  <c r="D1709" i="10"/>
  <c r="D1708" i="10"/>
  <c r="D1707" i="10"/>
  <c r="D1706" i="10"/>
  <c r="D1705" i="10"/>
  <c r="D1704" i="10"/>
  <c r="D1703" i="10"/>
  <c r="D1702" i="10"/>
  <c r="D1701" i="10"/>
  <c r="D1700" i="10"/>
  <c r="D1699" i="10"/>
  <c r="D1698" i="10"/>
  <c r="D1697" i="10"/>
  <c r="D1696" i="10"/>
  <c r="D1695" i="10"/>
  <c r="D1694" i="10"/>
  <c r="D1693" i="10"/>
  <c r="D1692" i="10"/>
  <c r="D1691" i="10"/>
  <c r="D1690" i="10"/>
  <c r="D1689" i="10"/>
  <c r="D1688" i="10"/>
  <c r="D1687" i="10"/>
  <c r="D1686" i="10"/>
  <c r="D1685" i="10"/>
  <c r="D1684" i="10"/>
  <c r="D1683" i="10"/>
  <c r="D1682" i="10"/>
  <c r="D1681" i="10"/>
  <c r="D1680" i="10"/>
  <c r="D1679" i="10"/>
  <c r="D1678" i="10"/>
  <c r="D1677" i="10"/>
  <c r="D1676" i="10"/>
  <c r="D1675" i="10"/>
  <c r="D1674" i="10"/>
  <c r="D1673" i="10"/>
  <c r="D1672" i="10"/>
  <c r="D1671" i="10"/>
  <c r="D1670" i="10"/>
  <c r="D1669" i="10"/>
  <c r="D1668" i="10"/>
  <c r="D1667" i="10"/>
  <c r="D1666" i="10"/>
  <c r="D1665" i="10"/>
  <c r="D1664" i="10"/>
  <c r="D1663" i="10"/>
  <c r="D1662" i="10"/>
  <c r="D1661" i="10"/>
  <c r="D1660" i="10"/>
  <c r="D1659" i="10"/>
  <c r="D1658" i="10"/>
  <c r="D1657" i="10"/>
  <c r="D1656" i="10"/>
  <c r="D1655" i="10"/>
  <c r="D1654" i="10"/>
  <c r="D1653" i="10"/>
  <c r="D1652" i="10"/>
  <c r="D1651" i="10"/>
  <c r="D1650" i="10"/>
  <c r="D1649" i="10"/>
  <c r="D1648" i="10"/>
  <c r="D1647" i="10"/>
  <c r="D1646" i="10"/>
  <c r="D1645" i="10"/>
  <c r="D1644" i="10"/>
  <c r="D1643" i="10"/>
  <c r="D1642" i="10"/>
  <c r="D1641" i="10"/>
  <c r="D1640" i="10"/>
  <c r="D1639" i="10"/>
  <c r="D1638" i="10"/>
  <c r="D1637" i="10"/>
  <c r="D1636" i="10"/>
  <c r="D1635" i="10"/>
  <c r="D1634" i="10"/>
  <c r="D1633" i="10"/>
  <c r="D1632" i="10"/>
  <c r="D1631" i="10"/>
  <c r="D1630" i="10"/>
  <c r="D1629" i="10"/>
  <c r="D1628" i="10"/>
  <c r="D1627" i="10"/>
  <c r="D1626" i="10"/>
  <c r="D1625" i="10"/>
  <c r="D1624" i="10"/>
  <c r="D1623" i="10"/>
  <c r="D1622" i="10"/>
  <c r="D1621" i="10"/>
  <c r="D1620" i="10"/>
  <c r="D1619" i="10"/>
  <c r="D1618" i="10"/>
  <c r="D1617" i="10"/>
  <c r="D1616" i="10"/>
  <c r="D1615" i="10"/>
  <c r="D1614" i="10"/>
  <c r="D1613" i="10"/>
  <c r="D1612" i="10"/>
  <c r="D1611" i="10"/>
  <c r="D1610" i="10"/>
  <c r="D1609" i="10"/>
  <c r="D1608" i="10"/>
  <c r="D1607" i="10"/>
  <c r="D1606" i="10"/>
  <c r="D1605" i="10"/>
  <c r="D1604" i="10"/>
  <c r="D1603" i="10"/>
  <c r="D1602" i="10"/>
  <c r="D1601" i="10"/>
  <c r="D1600" i="10"/>
  <c r="D1599" i="10"/>
  <c r="D1598" i="10"/>
  <c r="D1597" i="10"/>
  <c r="D1596" i="10"/>
  <c r="D1595" i="10"/>
  <c r="D1594" i="10"/>
  <c r="D1593" i="10"/>
  <c r="D1592" i="10"/>
  <c r="D1591" i="10"/>
  <c r="D1590" i="10"/>
  <c r="D1589" i="10"/>
  <c r="D1588" i="10"/>
  <c r="D1587" i="10"/>
  <c r="D1586" i="10"/>
  <c r="D1585" i="10"/>
  <c r="D1584" i="10"/>
  <c r="D1583" i="10"/>
  <c r="D1582" i="10"/>
  <c r="D1581" i="10"/>
  <c r="D1580" i="10"/>
  <c r="D1579" i="10"/>
  <c r="D1578" i="10"/>
  <c r="D1577" i="10"/>
  <c r="D1576" i="10"/>
  <c r="D1575" i="10"/>
  <c r="D1574" i="10"/>
  <c r="D1573" i="10"/>
  <c r="D1572" i="10"/>
  <c r="D1571" i="10"/>
  <c r="D1570" i="10"/>
  <c r="D1569" i="10"/>
  <c r="D1568" i="10"/>
  <c r="D1567" i="10"/>
  <c r="D1566" i="10"/>
  <c r="D1565" i="10"/>
  <c r="D1564" i="10"/>
  <c r="D1563" i="10"/>
  <c r="D1562" i="10"/>
  <c r="D1561" i="10"/>
  <c r="D1560" i="10"/>
  <c r="D1559" i="10"/>
  <c r="D1558" i="10"/>
  <c r="D1557" i="10"/>
  <c r="D1556" i="10"/>
  <c r="D1555" i="10"/>
  <c r="D1554" i="10"/>
  <c r="D1553" i="10"/>
  <c r="D1552" i="10"/>
  <c r="D1551" i="10"/>
  <c r="D1550" i="10"/>
  <c r="D1549" i="10"/>
  <c r="D1548" i="10"/>
  <c r="D1547" i="10"/>
  <c r="D1546" i="10"/>
  <c r="D1545" i="10"/>
  <c r="D1544" i="10"/>
  <c r="D1543" i="10"/>
  <c r="D1542" i="10"/>
  <c r="D1541" i="10"/>
  <c r="D1540" i="10"/>
  <c r="D1539" i="10"/>
  <c r="D1538" i="10"/>
  <c r="D1537" i="10"/>
  <c r="D1536" i="10"/>
  <c r="D1535" i="10"/>
  <c r="D1534" i="10"/>
  <c r="D1533" i="10"/>
  <c r="D1532" i="10"/>
  <c r="D1531" i="10"/>
  <c r="D1530" i="10"/>
  <c r="D1529" i="10"/>
  <c r="D1528" i="10"/>
  <c r="D1527" i="10"/>
  <c r="D1526" i="10"/>
  <c r="D1525" i="10"/>
  <c r="D1524" i="10"/>
  <c r="D1523" i="10"/>
  <c r="D1522" i="10"/>
  <c r="D1521" i="10"/>
  <c r="D1520" i="10"/>
  <c r="D1519" i="10"/>
  <c r="D1518" i="10"/>
  <c r="D1517" i="10"/>
  <c r="D1516" i="10"/>
  <c r="D1515" i="10"/>
  <c r="D1514" i="10"/>
  <c r="D1513" i="10"/>
  <c r="D1512" i="10"/>
  <c r="D1511" i="10"/>
  <c r="D1510" i="10"/>
  <c r="D1509" i="10"/>
  <c r="D1508" i="10"/>
  <c r="D1507" i="10"/>
  <c r="D1506" i="10"/>
  <c r="D1505" i="10"/>
  <c r="D1504" i="10"/>
  <c r="D1503" i="10"/>
  <c r="D1502" i="10"/>
  <c r="D1501" i="10"/>
  <c r="D1500" i="10"/>
  <c r="D1499" i="10"/>
  <c r="D1498" i="10"/>
  <c r="D1497" i="10"/>
  <c r="D1496" i="10"/>
  <c r="D1495" i="10"/>
  <c r="D1494" i="10"/>
  <c r="D1493" i="10"/>
  <c r="D1492" i="10"/>
  <c r="D1491" i="10"/>
  <c r="D1490" i="10"/>
  <c r="D1489" i="10"/>
  <c r="D1488" i="10"/>
  <c r="D1487" i="10"/>
  <c r="D1486" i="10"/>
  <c r="D1485" i="10"/>
  <c r="D1484" i="10"/>
  <c r="D1483" i="10"/>
  <c r="D1482" i="10"/>
  <c r="D1481" i="10"/>
  <c r="D1480" i="10"/>
  <c r="D1479" i="10"/>
  <c r="D1478" i="10"/>
  <c r="D1477" i="10"/>
  <c r="D1476" i="10"/>
  <c r="D1475" i="10"/>
  <c r="D1474" i="10"/>
  <c r="D1473" i="10"/>
  <c r="D1472" i="10"/>
  <c r="D1471" i="10"/>
  <c r="D1470" i="10"/>
  <c r="D1469" i="10"/>
  <c r="D1468" i="10"/>
  <c r="D1467" i="10"/>
  <c r="D1466" i="10"/>
  <c r="D1465" i="10"/>
  <c r="D1464" i="10"/>
  <c r="D1463" i="10"/>
  <c r="D1462" i="10"/>
  <c r="D1461" i="10"/>
  <c r="D1460" i="10"/>
  <c r="D1459" i="10"/>
  <c r="D1458" i="10"/>
  <c r="D1457" i="10"/>
  <c r="D1456" i="10"/>
  <c r="D1455" i="10"/>
  <c r="D1454" i="10"/>
  <c r="D1453" i="10"/>
  <c r="D1452" i="10"/>
  <c r="D1451" i="10"/>
  <c r="D1450" i="10"/>
  <c r="D1449" i="10"/>
  <c r="D1448" i="10"/>
  <c r="D1447" i="10"/>
  <c r="D1446" i="10"/>
  <c r="D1445" i="10"/>
  <c r="D1444" i="10"/>
  <c r="D1443" i="10"/>
  <c r="D1442" i="10"/>
  <c r="D1441" i="10"/>
  <c r="D1440" i="10"/>
  <c r="D1439" i="10"/>
  <c r="D1438" i="10"/>
  <c r="D1437" i="10"/>
  <c r="D1436" i="10"/>
  <c r="D1435" i="10"/>
  <c r="D1434" i="10"/>
  <c r="D1433" i="10"/>
  <c r="D1432" i="10"/>
  <c r="D1431" i="10"/>
  <c r="D1430" i="10"/>
  <c r="D1429" i="10"/>
  <c r="D1428" i="10"/>
  <c r="D1427" i="10"/>
  <c r="D1426" i="10"/>
  <c r="D1425" i="10"/>
  <c r="D1424" i="10"/>
  <c r="D1423" i="10"/>
  <c r="D1422" i="10"/>
  <c r="D1421" i="10"/>
  <c r="D1420" i="10"/>
  <c r="D1419" i="10"/>
  <c r="D1418" i="10"/>
  <c r="D1417" i="10"/>
  <c r="D1416" i="10"/>
  <c r="D1415" i="10"/>
  <c r="D1414" i="10"/>
  <c r="D1413" i="10"/>
  <c r="D1412" i="10"/>
  <c r="D1411" i="10"/>
  <c r="D1410" i="10"/>
  <c r="D1409" i="10"/>
  <c r="D1408" i="10"/>
  <c r="D1407" i="10"/>
  <c r="D1406" i="10"/>
  <c r="D1405" i="10"/>
  <c r="D1404" i="10"/>
  <c r="D1403" i="10"/>
  <c r="D1402" i="10"/>
  <c r="D1401" i="10"/>
  <c r="D1400" i="10"/>
  <c r="D1399" i="10"/>
  <c r="D1398" i="10"/>
  <c r="D1397" i="10"/>
  <c r="D1396" i="10"/>
  <c r="D1395" i="10"/>
  <c r="D1394" i="10"/>
  <c r="D1393" i="10"/>
  <c r="D1392" i="10"/>
  <c r="D1391" i="10"/>
  <c r="D1390" i="10"/>
  <c r="D1389" i="10"/>
  <c r="D1388" i="10"/>
  <c r="D1387" i="10"/>
  <c r="D1386" i="10"/>
  <c r="D1385" i="10"/>
  <c r="D1384" i="10"/>
  <c r="D1383" i="10"/>
  <c r="D1382" i="10"/>
  <c r="D1381" i="10"/>
  <c r="D1380" i="10"/>
  <c r="D1379" i="10"/>
  <c r="D1378" i="10"/>
  <c r="D1377" i="10"/>
  <c r="D1376" i="10"/>
  <c r="D1375" i="10"/>
  <c r="D1374" i="10"/>
  <c r="D1373" i="10"/>
  <c r="D1372" i="10"/>
  <c r="D1371" i="10"/>
  <c r="D1370" i="10"/>
  <c r="D1369" i="10"/>
  <c r="D1368" i="10"/>
  <c r="D1367" i="10"/>
  <c r="D1366" i="10"/>
  <c r="D1365" i="10"/>
  <c r="D1364" i="10"/>
  <c r="D1363" i="10"/>
  <c r="D1362" i="10"/>
  <c r="D1361" i="10"/>
  <c r="D1360" i="10"/>
  <c r="D1359" i="10"/>
  <c r="D1358" i="10"/>
  <c r="D1357" i="10"/>
  <c r="D1356" i="10"/>
  <c r="D1355" i="10"/>
  <c r="D1354" i="10"/>
  <c r="D1353" i="10"/>
  <c r="D1352" i="10"/>
  <c r="D1351" i="10"/>
  <c r="D1350" i="10"/>
  <c r="D1349" i="10"/>
  <c r="D1348" i="10"/>
  <c r="D1347" i="10"/>
  <c r="D1346" i="10"/>
  <c r="D1345" i="10"/>
  <c r="D1344" i="10"/>
  <c r="D1343" i="10"/>
  <c r="D1342" i="10"/>
  <c r="D1341" i="10"/>
  <c r="D1340" i="10"/>
  <c r="D1339" i="10"/>
  <c r="D1338" i="10"/>
  <c r="D1337" i="10"/>
  <c r="D1336" i="10"/>
  <c r="D1335" i="10"/>
  <c r="D1334" i="10"/>
  <c r="D1333" i="10"/>
  <c r="D1332" i="10"/>
  <c r="D1331" i="10"/>
  <c r="D1330" i="10"/>
  <c r="D1329" i="10"/>
  <c r="D1328" i="10"/>
  <c r="D1327" i="10"/>
  <c r="D1326" i="10"/>
  <c r="D1325" i="10"/>
  <c r="D1324" i="10"/>
  <c r="D1323" i="10"/>
  <c r="D1322" i="10"/>
  <c r="D1321" i="10"/>
  <c r="D1320" i="10"/>
  <c r="D1319" i="10"/>
  <c r="D1318" i="10"/>
  <c r="D1317" i="10"/>
  <c r="D1316" i="10"/>
  <c r="D1315" i="10"/>
  <c r="D1314" i="10"/>
  <c r="D1313" i="10"/>
  <c r="D1312" i="10"/>
  <c r="D1311" i="10"/>
  <c r="D1310" i="10"/>
  <c r="D1309" i="10"/>
  <c r="D1308" i="10"/>
  <c r="D1307" i="10"/>
  <c r="D1306" i="10"/>
  <c r="D1305" i="10"/>
  <c r="D1304" i="10"/>
  <c r="D1303" i="10"/>
  <c r="D1302" i="10"/>
  <c r="D1301" i="10"/>
  <c r="D1300" i="10"/>
  <c r="D1299" i="10"/>
  <c r="D1298" i="10"/>
  <c r="D1297" i="10"/>
  <c r="D1296" i="10"/>
  <c r="D1295" i="10"/>
  <c r="D1294" i="10"/>
  <c r="D1293" i="10"/>
  <c r="D1292" i="10"/>
  <c r="D1291" i="10"/>
  <c r="D1290" i="10"/>
  <c r="D1289" i="10"/>
  <c r="D1288" i="10"/>
  <c r="D1287" i="10"/>
  <c r="D1286" i="10"/>
  <c r="D1285" i="10"/>
  <c r="D1284" i="10"/>
  <c r="D1283" i="10"/>
  <c r="D1282" i="10"/>
  <c r="D1281" i="10"/>
  <c r="D1280" i="10"/>
  <c r="D1279" i="10"/>
  <c r="D1278" i="10"/>
  <c r="D1277" i="10"/>
  <c r="D1276" i="10"/>
  <c r="D1275" i="10"/>
  <c r="D1274" i="10"/>
  <c r="D1273" i="10"/>
  <c r="D1272" i="10"/>
  <c r="D1271" i="10"/>
  <c r="D1270" i="10"/>
  <c r="D1269" i="10"/>
  <c r="D1268" i="10"/>
  <c r="D1267" i="10"/>
  <c r="D1266" i="10"/>
  <c r="D1265" i="10"/>
  <c r="D1264" i="10"/>
  <c r="D1263" i="10"/>
  <c r="D1262" i="10"/>
  <c r="D1261" i="10"/>
  <c r="D1260" i="10"/>
  <c r="D1259" i="10"/>
  <c r="D1258" i="10"/>
  <c r="D1257" i="10"/>
  <c r="D1256" i="10"/>
  <c r="D1255" i="10"/>
  <c r="D1254" i="10"/>
  <c r="D1253" i="10"/>
  <c r="D1252" i="10"/>
  <c r="D1251" i="10"/>
  <c r="D1250" i="10"/>
  <c r="D1249" i="10"/>
  <c r="D1248" i="10"/>
  <c r="D1247" i="10"/>
  <c r="D1246" i="10"/>
  <c r="D1245" i="10"/>
  <c r="D1244" i="10"/>
  <c r="D1243" i="10"/>
  <c r="D1242" i="10"/>
  <c r="D1241" i="10"/>
  <c r="D1240" i="10"/>
  <c r="D1239" i="10"/>
  <c r="D1238" i="10"/>
  <c r="D1237" i="10"/>
  <c r="D1236" i="10"/>
  <c r="D1235" i="10"/>
  <c r="D1234" i="10"/>
  <c r="D1233" i="10"/>
  <c r="D1232" i="10"/>
  <c r="D1231" i="10"/>
  <c r="D1230" i="10"/>
  <c r="D1229" i="10"/>
  <c r="D1228" i="10"/>
  <c r="D1227" i="10"/>
  <c r="D1226" i="10"/>
  <c r="D1225" i="10"/>
  <c r="D1224" i="10"/>
  <c r="D1223" i="10"/>
  <c r="D1222" i="10"/>
  <c r="D1221" i="10"/>
  <c r="D1220" i="10"/>
  <c r="D1219" i="10"/>
  <c r="D1218" i="10"/>
  <c r="D1217" i="10"/>
  <c r="D1216" i="10"/>
  <c r="D1215" i="10"/>
  <c r="D1214" i="10"/>
  <c r="D1213" i="10"/>
  <c r="D1212" i="10"/>
  <c r="D1211" i="10"/>
  <c r="D1210" i="10"/>
  <c r="D1209" i="10"/>
  <c r="D1208" i="10"/>
  <c r="D1207" i="10"/>
  <c r="D1206" i="10"/>
  <c r="D1205" i="10"/>
  <c r="D1204" i="10"/>
  <c r="D1203" i="10"/>
  <c r="D1202" i="10"/>
  <c r="D1201" i="10"/>
  <c r="D1200" i="10"/>
  <c r="D1199" i="10"/>
  <c r="D1198" i="10"/>
  <c r="D1197" i="10"/>
  <c r="D1196" i="10"/>
  <c r="D1195" i="10"/>
  <c r="D1194" i="10"/>
  <c r="D1193" i="10"/>
  <c r="D1192" i="10"/>
  <c r="D1191" i="10"/>
  <c r="D1190" i="10"/>
  <c r="D1189" i="10"/>
  <c r="D1188" i="10"/>
  <c r="D1187" i="10"/>
  <c r="D1186" i="10"/>
  <c r="D1185" i="10"/>
  <c r="D1184" i="10"/>
  <c r="D1183" i="10"/>
  <c r="D1182" i="10"/>
  <c r="D1181" i="10"/>
  <c r="D1180" i="10"/>
  <c r="D1179" i="10"/>
  <c r="D1178" i="10"/>
  <c r="D1177" i="10"/>
  <c r="D1176" i="10"/>
  <c r="D1175" i="10"/>
  <c r="D1174" i="10"/>
  <c r="D1173" i="10"/>
  <c r="D1172" i="10"/>
  <c r="D1171" i="10"/>
  <c r="D1170" i="10"/>
  <c r="D1169" i="10"/>
  <c r="D1168" i="10"/>
  <c r="D1167" i="10"/>
  <c r="D1166" i="10"/>
  <c r="D1165" i="10"/>
  <c r="D1164" i="10"/>
  <c r="D1163" i="10"/>
  <c r="D1162" i="10"/>
  <c r="D1161" i="10"/>
  <c r="D1160" i="10"/>
  <c r="D1159" i="10"/>
  <c r="D1158" i="10"/>
  <c r="D1157" i="10"/>
  <c r="D1156" i="10"/>
  <c r="D1155" i="10"/>
  <c r="D1154" i="10"/>
  <c r="D1153" i="10"/>
  <c r="D1152" i="10"/>
  <c r="D1151" i="10"/>
  <c r="D1150" i="10"/>
  <c r="D1149" i="10"/>
  <c r="D1148" i="10"/>
  <c r="D1147" i="10"/>
  <c r="D1146" i="10"/>
  <c r="D1145" i="10"/>
  <c r="D1144" i="10"/>
  <c r="D1143" i="10"/>
  <c r="D1142" i="10"/>
  <c r="D1141" i="10"/>
  <c r="D1140" i="10"/>
  <c r="D1139" i="10"/>
  <c r="D1138" i="10"/>
  <c r="D1137" i="10"/>
  <c r="D1136" i="10"/>
  <c r="D1135" i="10"/>
  <c r="D1134" i="10"/>
  <c r="D1133" i="10"/>
  <c r="D1132" i="10"/>
  <c r="D1131" i="10"/>
  <c r="D1130" i="10"/>
  <c r="D1129" i="10"/>
  <c r="D1128" i="10"/>
  <c r="D1127" i="10"/>
  <c r="D1126" i="10"/>
  <c r="D1125" i="10"/>
  <c r="D1124" i="10"/>
  <c r="D1123" i="10"/>
  <c r="D1122" i="10"/>
  <c r="D1121" i="10"/>
  <c r="D1120" i="10"/>
  <c r="D1119" i="10"/>
  <c r="D1118" i="10"/>
  <c r="D1117" i="10"/>
  <c r="D1116" i="10"/>
  <c r="D1115" i="10"/>
  <c r="D1114" i="10"/>
  <c r="D1113" i="10"/>
  <c r="D1112" i="10"/>
  <c r="D1111" i="10"/>
  <c r="D1110" i="10"/>
  <c r="D1109" i="10"/>
  <c r="D1108" i="10"/>
  <c r="D1107" i="10"/>
  <c r="D1106" i="10"/>
  <c r="D1105" i="10"/>
  <c r="D1104" i="10"/>
  <c r="D1103" i="10"/>
  <c r="D1102" i="10"/>
  <c r="D1101" i="10"/>
  <c r="D1100" i="10"/>
  <c r="D1099" i="10"/>
  <c r="D1098" i="10"/>
  <c r="D1097" i="10"/>
  <c r="D1096" i="10"/>
  <c r="D1095" i="10"/>
  <c r="D1094" i="10"/>
  <c r="D1093" i="10"/>
  <c r="D1092" i="10"/>
  <c r="D1091" i="10"/>
  <c r="D1090" i="10"/>
  <c r="D1089" i="10"/>
  <c r="D1088" i="10"/>
  <c r="D1087" i="10"/>
  <c r="D1086" i="10"/>
  <c r="D1085" i="10"/>
  <c r="D1084" i="10"/>
  <c r="D1083" i="10"/>
  <c r="D1082" i="10"/>
  <c r="D1081" i="10"/>
  <c r="D1080" i="10"/>
  <c r="D1079" i="10"/>
  <c r="D1078" i="10"/>
  <c r="D1077" i="10"/>
  <c r="D1076" i="10"/>
  <c r="D1075" i="10"/>
  <c r="D1074" i="10"/>
  <c r="D1073" i="10"/>
  <c r="D1072" i="10"/>
  <c r="D1071" i="10"/>
  <c r="D1070" i="10"/>
  <c r="D1069" i="10"/>
  <c r="D1068" i="10"/>
  <c r="D1067" i="10"/>
  <c r="D1066" i="10"/>
  <c r="D1065" i="10"/>
  <c r="D1064" i="10"/>
  <c r="D1063" i="10"/>
  <c r="D1062" i="10"/>
  <c r="D1061" i="10"/>
  <c r="D1060" i="10"/>
  <c r="D1059" i="10"/>
  <c r="D1058" i="10"/>
  <c r="D1057" i="10"/>
  <c r="D1056" i="10"/>
  <c r="D1055" i="10"/>
  <c r="D1054" i="10"/>
  <c r="D1053" i="10"/>
  <c r="D1052" i="10"/>
  <c r="D1051" i="10"/>
  <c r="D1050" i="10"/>
  <c r="D1049" i="10"/>
  <c r="D1048" i="10"/>
  <c r="D1047" i="10"/>
  <c r="D1046" i="10"/>
  <c r="D1045" i="10"/>
  <c r="D1044" i="10"/>
  <c r="D1043" i="10"/>
  <c r="D1042" i="10"/>
  <c r="D1041" i="10"/>
  <c r="D1040" i="10"/>
  <c r="D1039" i="10"/>
  <c r="D1038" i="10"/>
  <c r="D1037" i="10"/>
  <c r="D1036" i="10"/>
  <c r="D1035" i="10"/>
  <c r="D1034" i="10"/>
  <c r="D1033" i="10"/>
  <c r="D1032" i="10"/>
  <c r="D1031" i="10"/>
  <c r="D1030" i="10"/>
  <c r="D1029" i="10"/>
  <c r="D1028" i="10"/>
  <c r="D1027" i="10"/>
  <c r="D1026" i="10"/>
  <c r="D1025" i="10"/>
  <c r="D1024" i="10"/>
  <c r="D1023" i="10"/>
  <c r="D1022" i="10"/>
  <c r="D1021" i="10"/>
  <c r="D1020" i="10"/>
  <c r="D1019" i="10"/>
  <c r="D1018" i="10"/>
  <c r="D1017" i="10"/>
  <c r="D1016" i="10"/>
  <c r="D1015" i="10"/>
  <c r="D1014" i="10"/>
  <c r="D1013" i="10"/>
  <c r="D1012" i="10"/>
  <c r="D1011" i="10"/>
  <c r="D1010" i="10"/>
  <c r="D1009" i="10"/>
  <c r="D1008" i="10"/>
  <c r="D1007" i="10"/>
  <c r="D1006" i="10"/>
  <c r="D1005" i="10"/>
  <c r="D1004" i="10"/>
  <c r="D1003" i="10"/>
  <c r="D1002" i="10"/>
  <c r="D1001" i="10"/>
  <c r="D1000" i="10"/>
  <c r="D999" i="10"/>
  <c r="D998" i="10"/>
  <c r="D997" i="10"/>
  <c r="D996" i="10"/>
  <c r="D995" i="10"/>
  <c r="D994" i="10"/>
  <c r="D993" i="10"/>
  <c r="D992" i="10"/>
  <c r="D991" i="10"/>
  <c r="D990" i="10"/>
  <c r="D989" i="10"/>
  <c r="D988" i="10"/>
  <c r="D987" i="10"/>
  <c r="D986" i="10"/>
  <c r="D985" i="10"/>
  <c r="D984" i="10"/>
  <c r="D983" i="10"/>
  <c r="D982" i="10"/>
  <c r="D981" i="10"/>
  <c r="D980" i="10"/>
  <c r="D979" i="10"/>
  <c r="D978" i="10"/>
  <c r="D977" i="10"/>
  <c r="D976" i="10"/>
  <c r="D975" i="10"/>
  <c r="D974" i="10"/>
  <c r="D973" i="10"/>
  <c r="D972" i="10"/>
  <c r="D971" i="10"/>
  <c r="D970" i="10"/>
  <c r="D969" i="10"/>
  <c r="D968" i="10"/>
  <c r="D967" i="10"/>
  <c r="D966" i="10"/>
  <c r="D965" i="10"/>
  <c r="D964" i="10"/>
  <c r="D963" i="10"/>
  <c r="D962" i="10"/>
  <c r="D961" i="10"/>
  <c r="D960" i="10"/>
  <c r="D959" i="10"/>
  <c r="D958" i="10"/>
  <c r="D957" i="10"/>
  <c r="D956" i="10"/>
  <c r="D955" i="10"/>
  <c r="D954" i="10"/>
  <c r="D953" i="10"/>
  <c r="D952" i="10"/>
  <c r="D951" i="10"/>
  <c r="D950" i="10"/>
  <c r="D949" i="10"/>
  <c r="D948" i="10"/>
  <c r="D947" i="10"/>
  <c r="D946" i="10"/>
  <c r="D945" i="10"/>
  <c r="D944" i="10"/>
  <c r="D943" i="10"/>
  <c r="D942" i="10"/>
  <c r="D941" i="10"/>
  <c r="D940" i="10"/>
  <c r="D939" i="10"/>
  <c r="D938" i="10"/>
  <c r="D937" i="10"/>
  <c r="D936" i="10"/>
  <c r="D935" i="10"/>
  <c r="D934" i="10"/>
  <c r="D933" i="10"/>
  <c r="D932" i="10"/>
  <c r="D931" i="10"/>
  <c r="D930" i="10"/>
  <c r="D929" i="10"/>
  <c r="D928" i="10"/>
  <c r="D927" i="10"/>
  <c r="D926" i="10"/>
  <c r="D925" i="10"/>
  <c r="D924" i="10"/>
  <c r="D923" i="10"/>
  <c r="D922" i="10"/>
  <c r="D921" i="10"/>
  <c r="D920" i="10"/>
  <c r="D919" i="10"/>
  <c r="D918" i="10"/>
  <c r="D917" i="10"/>
  <c r="D916" i="10"/>
  <c r="D915" i="10"/>
  <c r="D914" i="10"/>
  <c r="D913" i="10"/>
  <c r="D912" i="10"/>
  <c r="D911" i="10"/>
  <c r="D910" i="10"/>
  <c r="D909" i="10"/>
  <c r="D908" i="10"/>
  <c r="D907" i="10"/>
  <c r="D906" i="10"/>
  <c r="D905" i="10"/>
  <c r="D904" i="10"/>
  <c r="D903" i="10"/>
  <c r="D902" i="10"/>
  <c r="D901" i="10"/>
  <c r="D900" i="10"/>
  <c r="D899" i="10"/>
  <c r="D898" i="10"/>
  <c r="D897" i="10"/>
  <c r="D896" i="10"/>
  <c r="D895" i="10"/>
  <c r="D894" i="10"/>
  <c r="D893" i="10"/>
  <c r="D892" i="10"/>
  <c r="D891" i="10"/>
  <c r="D890" i="10"/>
  <c r="D889" i="10"/>
  <c r="D888" i="10"/>
  <c r="D887" i="10"/>
  <c r="D886" i="10"/>
  <c r="D885" i="10"/>
  <c r="D884" i="10"/>
  <c r="D883" i="10"/>
  <c r="D882" i="10"/>
  <c r="D881" i="10"/>
  <c r="D880" i="10"/>
  <c r="D879" i="10"/>
  <c r="D878" i="10"/>
  <c r="D877" i="10"/>
  <c r="D876" i="10"/>
  <c r="D875" i="10"/>
  <c r="D874" i="10"/>
  <c r="D873" i="10"/>
  <c r="D872" i="10"/>
  <c r="D871" i="10"/>
  <c r="D870" i="10"/>
  <c r="D869" i="10"/>
  <c r="D868" i="10"/>
  <c r="D867" i="10"/>
  <c r="D866" i="10"/>
  <c r="D865" i="10"/>
  <c r="D864" i="10"/>
  <c r="D863" i="10"/>
  <c r="D862" i="10"/>
  <c r="D861" i="10"/>
  <c r="D860" i="10"/>
  <c r="D859" i="10"/>
  <c r="D858" i="10"/>
  <c r="D857" i="10"/>
  <c r="D856" i="10"/>
  <c r="D855" i="10"/>
  <c r="D854" i="10"/>
  <c r="D853" i="10"/>
  <c r="D852" i="10"/>
  <c r="D851" i="10"/>
  <c r="D850" i="10"/>
  <c r="D849" i="10"/>
  <c r="D848" i="10"/>
  <c r="D847" i="10"/>
  <c r="D846" i="10"/>
  <c r="D845" i="10"/>
  <c r="D844" i="10"/>
  <c r="D843" i="10"/>
  <c r="D842" i="10"/>
  <c r="D841" i="10"/>
  <c r="D840" i="10"/>
  <c r="D839" i="10"/>
  <c r="D838" i="10"/>
  <c r="D837" i="10"/>
  <c r="D836" i="10"/>
  <c r="D835" i="10"/>
  <c r="D834" i="10"/>
  <c r="D833" i="10"/>
  <c r="D832" i="10"/>
  <c r="D831" i="10"/>
  <c r="D830" i="10"/>
  <c r="D829" i="10"/>
  <c r="D828" i="10"/>
  <c r="D827" i="10"/>
  <c r="D826" i="10"/>
  <c r="D825" i="10"/>
  <c r="D824" i="10"/>
  <c r="D823" i="10"/>
  <c r="D822" i="10"/>
  <c r="D821" i="10"/>
  <c r="D820" i="10"/>
  <c r="D819" i="10"/>
  <c r="D818" i="10"/>
  <c r="D817" i="10"/>
  <c r="D816" i="10"/>
  <c r="D815" i="10"/>
  <c r="D814" i="10"/>
  <c r="D813" i="10"/>
  <c r="D812" i="10"/>
  <c r="D811" i="10"/>
  <c r="D810" i="10"/>
  <c r="D809" i="10"/>
  <c r="D808" i="10"/>
  <c r="D807" i="10"/>
  <c r="D806" i="10"/>
  <c r="D805" i="10"/>
  <c r="D804" i="10"/>
  <c r="D803" i="10"/>
  <c r="D802" i="10"/>
  <c r="D801" i="10"/>
  <c r="D800" i="10"/>
  <c r="D799" i="10"/>
  <c r="D798" i="10"/>
  <c r="D797" i="10"/>
  <c r="D796" i="10"/>
  <c r="D795" i="10"/>
  <c r="D794" i="10"/>
  <c r="D793" i="10"/>
  <c r="D792" i="10"/>
  <c r="D791" i="10"/>
  <c r="D790" i="10"/>
  <c r="D789" i="10"/>
  <c r="D788" i="10"/>
  <c r="D787" i="10"/>
  <c r="D786" i="10"/>
  <c r="D785" i="10"/>
  <c r="D784" i="10"/>
  <c r="D783" i="10"/>
  <c r="D782" i="10"/>
  <c r="D781" i="10"/>
  <c r="D780" i="10"/>
  <c r="D779" i="10"/>
  <c r="D778" i="10"/>
  <c r="D777" i="10"/>
  <c r="D776" i="10"/>
  <c r="D775" i="10"/>
  <c r="D774" i="10"/>
  <c r="D773" i="10"/>
  <c r="D772" i="10"/>
  <c r="D771" i="10"/>
  <c r="D770" i="10"/>
  <c r="D769" i="10"/>
  <c r="D768" i="10"/>
  <c r="D767" i="10"/>
  <c r="D766" i="10"/>
  <c r="D765" i="10"/>
  <c r="D764" i="10"/>
  <c r="D763" i="10"/>
  <c r="D762" i="10"/>
  <c r="D761" i="10"/>
  <c r="D760" i="10"/>
  <c r="D759" i="10"/>
  <c r="D758" i="10"/>
  <c r="D757" i="10"/>
  <c r="D756" i="10"/>
  <c r="D755" i="10"/>
  <c r="D754" i="10"/>
  <c r="D753" i="10"/>
  <c r="D752" i="10"/>
  <c r="D751" i="10"/>
  <c r="D750" i="10"/>
  <c r="D749" i="10"/>
  <c r="D748" i="10"/>
  <c r="D747" i="10"/>
  <c r="D746" i="10"/>
  <c r="D745" i="10"/>
  <c r="D744" i="10"/>
  <c r="D743" i="10"/>
  <c r="D742" i="10"/>
  <c r="D741" i="10"/>
  <c r="D740" i="10"/>
  <c r="D739" i="10"/>
  <c r="D738" i="10"/>
  <c r="D737" i="10"/>
  <c r="D736" i="10"/>
  <c r="D735" i="10"/>
  <c r="D734" i="10"/>
  <c r="D733" i="10"/>
  <c r="D732" i="10"/>
  <c r="D731" i="10"/>
  <c r="D730" i="10"/>
  <c r="D729" i="10"/>
  <c r="D728" i="10"/>
  <c r="D727" i="10"/>
  <c r="D726" i="10"/>
  <c r="D725" i="10"/>
  <c r="D724" i="10"/>
  <c r="D723" i="10"/>
  <c r="D722" i="10"/>
  <c r="D721" i="10"/>
  <c r="D720" i="10"/>
  <c r="D719" i="10"/>
  <c r="D718" i="10"/>
  <c r="D717" i="10"/>
  <c r="D716" i="10"/>
  <c r="D715" i="10"/>
  <c r="D714" i="10"/>
  <c r="D713" i="10"/>
  <c r="D712" i="10"/>
  <c r="D711" i="10"/>
  <c r="D710" i="10"/>
  <c r="D709" i="10"/>
  <c r="D708" i="10"/>
  <c r="D707" i="10"/>
  <c r="D706" i="10"/>
  <c r="D705" i="10"/>
  <c r="D704" i="10"/>
  <c r="D703" i="10"/>
  <c r="D702" i="10"/>
  <c r="D701" i="10"/>
  <c r="D700" i="10"/>
  <c r="D699" i="10"/>
  <c r="D698" i="10"/>
  <c r="D697" i="10"/>
  <c r="D696" i="10"/>
  <c r="D695" i="10"/>
  <c r="D694" i="10"/>
  <c r="D693" i="10"/>
  <c r="D692" i="10"/>
  <c r="D691" i="10"/>
  <c r="D690" i="10"/>
  <c r="D689" i="10"/>
  <c r="D688" i="10"/>
  <c r="D687" i="10"/>
  <c r="D686" i="10"/>
  <c r="D685" i="10"/>
  <c r="D684" i="10"/>
  <c r="D683" i="10"/>
  <c r="D682" i="10"/>
  <c r="D681" i="10"/>
  <c r="D680" i="10"/>
  <c r="D679" i="10"/>
  <c r="D678" i="10"/>
  <c r="D677" i="10"/>
  <c r="D676" i="10"/>
  <c r="D675" i="10"/>
  <c r="D674" i="10"/>
  <c r="D673" i="10"/>
  <c r="D672" i="10"/>
  <c r="D671" i="10"/>
  <c r="D670" i="10"/>
  <c r="D669" i="10"/>
  <c r="D668" i="10"/>
  <c r="D667" i="10"/>
  <c r="D666" i="10"/>
  <c r="D665" i="10"/>
  <c r="D664" i="10"/>
  <c r="D663" i="10"/>
  <c r="D662" i="10"/>
  <c r="D661" i="10"/>
  <c r="D660" i="10"/>
  <c r="D659" i="10"/>
  <c r="D658" i="10"/>
  <c r="D657" i="10"/>
  <c r="D656" i="10"/>
  <c r="D655" i="10"/>
  <c r="D654" i="10"/>
  <c r="D653" i="10"/>
  <c r="D652" i="10"/>
  <c r="D651" i="10"/>
  <c r="D650" i="10"/>
  <c r="D649" i="10"/>
  <c r="D648" i="10"/>
  <c r="D647" i="10"/>
  <c r="D646" i="10"/>
  <c r="D645" i="10"/>
  <c r="D644" i="10"/>
  <c r="D643" i="10"/>
  <c r="D642" i="10"/>
  <c r="D641" i="10"/>
  <c r="D640" i="10"/>
  <c r="D639" i="10"/>
  <c r="D638" i="10"/>
  <c r="D637" i="10"/>
  <c r="D636" i="10"/>
  <c r="D635" i="10"/>
  <c r="D634" i="10"/>
  <c r="D633" i="10"/>
  <c r="D632" i="10"/>
  <c r="D631" i="10"/>
  <c r="D630" i="10"/>
  <c r="D629" i="10"/>
  <c r="D628" i="10"/>
  <c r="D627" i="10"/>
  <c r="D626" i="10"/>
  <c r="D625" i="10"/>
  <c r="D624" i="10"/>
  <c r="D623" i="10"/>
  <c r="D622" i="10"/>
  <c r="D621" i="10"/>
  <c r="D620" i="10"/>
  <c r="D619" i="10"/>
  <c r="D618" i="10"/>
  <c r="D617" i="10"/>
  <c r="D616" i="10"/>
  <c r="D615" i="10"/>
  <c r="D614" i="10"/>
  <c r="D613" i="10"/>
  <c r="D612" i="10"/>
  <c r="D611" i="10"/>
  <c r="D610" i="10"/>
  <c r="D609" i="10"/>
  <c r="D608" i="10"/>
  <c r="D607" i="10"/>
  <c r="D606" i="10"/>
  <c r="D605" i="10"/>
  <c r="D604" i="10"/>
  <c r="D603" i="10"/>
  <c r="D602" i="10"/>
  <c r="D601" i="10"/>
  <c r="D600" i="10"/>
  <c r="D599" i="10"/>
  <c r="D598" i="10"/>
  <c r="D597" i="10"/>
  <c r="D596" i="10"/>
  <c r="D595" i="10"/>
  <c r="D594" i="10"/>
  <c r="D593" i="10"/>
  <c r="D592" i="10"/>
  <c r="D591" i="10"/>
  <c r="D590" i="10"/>
  <c r="D589" i="10"/>
  <c r="D588" i="10"/>
  <c r="D587" i="10"/>
  <c r="D586" i="10"/>
  <c r="D585" i="10"/>
  <c r="D584" i="10"/>
  <c r="D583" i="10"/>
  <c r="D582" i="10"/>
  <c r="D581" i="10"/>
  <c r="D580" i="10"/>
  <c r="D579" i="10"/>
  <c r="D578" i="10"/>
  <c r="D577" i="10"/>
  <c r="D576" i="10"/>
  <c r="D575" i="10"/>
  <c r="D574" i="10"/>
  <c r="D573" i="10"/>
  <c r="D572" i="10"/>
  <c r="D571" i="10"/>
  <c r="D570" i="10"/>
  <c r="D569" i="10"/>
  <c r="D568" i="10"/>
  <c r="D567" i="10"/>
  <c r="D566" i="10"/>
  <c r="D565" i="10"/>
  <c r="D564" i="10"/>
  <c r="D563" i="10"/>
  <c r="D562" i="10"/>
  <c r="D561" i="10"/>
  <c r="D560" i="10"/>
  <c r="D559" i="10"/>
  <c r="D558" i="10"/>
  <c r="D557" i="10"/>
  <c r="D556" i="10"/>
  <c r="D555" i="10"/>
  <c r="D554" i="10"/>
  <c r="D553" i="10"/>
  <c r="D552" i="10"/>
  <c r="D551" i="10"/>
  <c r="D550" i="10"/>
  <c r="D549" i="10"/>
  <c r="D548" i="10"/>
  <c r="D547" i="10"/>
  <c r="D546" i="10"/>
  <c r="D545" i="10"/>
  <c r="D544" i="10"/>
  <c r="D543" i="10"/>
  <c r="D542" i="10"/>
  <c r="D541" i="10"/>
  <c r="D540" i="10"/>
  <c r="D539" i="10"/>
  <c r="D538" i="10"/>
  <c r="D537" i="10"/>
  <c r="D536" i="10"/>
  <c r="D535" i="10"/>
  <c r="D534" i="10"/>
  <c r="D533" i="10"/>
  <c r="D532" i="10"/>
  <c r="D531" i="10"/>
  <c r="D530" i="10"/>
  <c r="D529" i="10"/>
  <c r="D528" i="10"/>
  <c r="D527" i="10"/>
  <c r="D526" i="10"/>
  <c r="D525" i="10"/>
  <c r="D524" i="10"/>
  <c r="D523" i="10"/>
  <c r="D522" i="10"/>
  <c r="D521" i="10"/>
  <c r="D520" i="10"/>
  <c r="D519" i="10"/>
  <c r="D518" i="10"/>
  <c r="D517" i="10"/>
  <c r="D516" i="10"/>
  <c r="D515" i="10"/>
  <c r="D514" i="10"/>
  <c r="D513" i="10"/>
  <c r="D512" i="10"/>
  <c r="D511" i="10"/>
  <c r="D510" i="10"/>
  <c r="D509" i="10"/>
  <c r="D508" i="10"/>
  <c r="D507" i="10"/>
  <c r="D506" i="10"/>
  <c r="D505" i="10"/>
  <c r="D504" i="10"/>
  <c r="D503" i="10"/>
  <c r="D502" i="10"/>
  <c r="D501" i="10"/>
  <c r="D500" i="10"/>
  <c r="D499" i="10"/>
  <c r="D498" i="10"/>
  <c r="D497" i="10"/>
  <c r="D496" i="10"/>
  <c r="D495" i="10"/>
  <c r="D494" i="10"/>
  <c r="D493" i="10"/>
  <c r="D492" i="10"/>
  <c r="D491" i="10"/>
  <c r="D490" i="10"/>
  <c r="D489" i="10"/>
  <c r="D488" i="10"/>
  <c r="D487" i="10"/>
  <c r="D486" i="10"/>
  <c r="D485" i="10"/>
  <c r="D484" i="10"/>
  <c r="D483" i="10"/>
  <c r="D482" i="10"/>
  <c r="D481" i="10"/>
  <c r="D480" i="10"/>
  <c r="D479" i="10"/>
  <c r="D478" i="10"/>
  <c r="D477" i="10"/>
  <c r="D476" i="10"/>
  <c r="D475" i="10"/>
  <c r="D474" i="10"/>
  <c r="D473" i="10"/>
  <c r="D472" i="10"/>
  <c r="D471" i="10"/>
  <c r="D470" i="10"/>
  <c r="D469" i="10"/>
  <c r="D468" i="10"/>
  <c r="D467" i="10"/>
  <c r="D466" i="10"/>
  <c r="D465" i="10"/>
  <c r="D464" i="10"/>
  <c r="D463" i="10"/>
  <c r="D462" i="10"/>
  <c r="D461" i="10"/>
  <c r="D460" i="10"/>
  <c r="D459" i="10"/>
  <c r="D458" i="10"/>
  <c r="D457" i="10"/>
  <c r="D456" i="10"/>
  <c r="D455" i="10"/>
  <c r="D454" i="10"/>
  <c r="D453" i="10"/>
  <c r="D452" i="10"/>
  <c r="D451" i="10"/>
  <c r="D450" i="10"/>
  <c r="D449" i="10"/>
  <c r="D448" i="10"/>
  <c r="D447" i="10"/>
  <c r="D446" i="10"/>
  <c r="D445" i="10"/>
  <c r="D444" i="10"/>
  <c r="D443" i="10"/>
  <c r="D442" i="10"/>
  <c r="D441" i="10"/>
  <c r="D440" i="10"/>
  <c r="D439" i="10"/>
  <c r="D438" i="10"/>
  <c r="D437" i="10"/>
  <c r="D436" i="10"/>
  <c r="D435" i="10"/>
  <c r="D434" i="10"/>
  <c r="D433" i="10"/>
  <c r="D432" i="10"/>
  <c r="D431" i="10"/>
  <c r="D430" i="10"/>
  <c r="D429" i="10"/>
  <c r="D428" i="10"/>
  <c r="D427" i="10"/>
  <c r="D426" i="10"/>
  <c r="D425" i="10"/>
  <c r="D424" i="10"/>
  <c r="D423" i="10"/>
  <c r="D422" i="10"/>
  <c r="D421" i="10"/>
  <c r="D420" i="10"/>
  <c r="D419" i="10"/>
  <c r="D418" i="10"/>
  <c r="D417" i="10"/>
  <c r="D416" i="10"/>
  <c r="D415" i="10"/>
  <c r="D414" i="10"/>
  <c r="D413" i="10"/>
  <c r="D412" i="10"/>
  <c r="D411" i="10"/>
  <c r="D410" i="10"/>
  <c r="D409" i="10"/>
  <c r="D408" i="10"/>
  <c r="D407" i="10"/>
  <c r="D406" i="10"/>
  <c r="D405" i="10"/>
  <c r="D404" i="10"/>
  <c r="D403" i="10"/>
  <c r="D402" i="10"/>
  <c r="D401" i="10"/>
  <c r="D400" i="10"/>
  <c r="D399" i="10"/>
  <c r="D398" i="10"/>
  <c r="D397" i="10"/>
  <c r="D396" i="10"/>
  <c r="D395" i="10"/>
  <c r="D394" i="10"/>
  <c r="D393" i="10"/>
  <c r="D392" i="10"/>
  <c r="D391" i="10"/>
  <c r="D390" i="10"/>
  <c r="D389" i="10"/>
  <c r="D388" i="10"/>
  <c r="D387" i="10"/>
  <c r="D386" i="10"/>
  <c r="D385" i="10"/>
  <c r="D384" i="10"/>
  <c r="D383" i="10"/>
  <c r="D382" i="10"/>
  <c r="D381" i="10"/>
  <c r="D380" i="10"/>
  <c r="D379" i="10"/>
  <c r="D378" i="10"/>
  <c r="D377" i="10"/>
  <c r="D376" i="10"/>
  <c r="D375" i="10"/>
  <c r="D374" i="10"/>
  <c r="D373" i="10"/>
  <c r="D372" i="10"/>
  <c r="D371" i="10"/>
  <c r="D370" i="10"/>
  <c r="D369" i="10"/>
  <c r="D368" i="10"/>
  <c r="D367" i="10"/>
  <c r="D366" i="10"/>
  <c r="D365" i="10"/>
  <c r="D364" i="10"/>
  <c r="D363" i="10"/>
  <c r="D362" i="10"/>
  <c r="D361" i="10"/>
  <c r="D360" i="10"/>
  <c r="D359" i="10"/>
  <c r="D358" i="10"/>
  <c r="D357" i="10"/>
  <c r="D356" i="10"/>
  <c r="D355" i="10"/>
  <c r="D354" i="10"/>
  <c r="D353" i="10"/>
  <c r="D352" i="10"/>
  <c r="D351" i="10"/>
  <c r="D350" i="10"/>
  <c r="D349" i="10"/>
  <c r="D348" i="10"/>
  <c r="D347" i="10"/>
  <c r="D346" i="10"/>
  <c r="D345" i="10"/>
  <c r="D344" i="10"/>
  <c r="D343" i="10"/>
  <c r="D342" i="10"/>
  <c r="D341" i="10"/>
  <c r="D340" i="10"/>
  <c r="D339" i="10"/>
  <c r="D338" i="10"/>
  <c r="D337" i="10"/>
  <c r="D336" i="10"/>
  <c r="D335" i="10"/>
  <c r="D334" i="10"/>
  <c r="D333" i="10"/>
  <c r="D332" i="10"/>
  <c r="D331" i="10"/>
  <c r="D330" i="10"/>
  <c r="D329" i="10"/>
  <c r="D328" i="10"/>
  <c r="D327" i="10"/>
  <c r="D326" i="10"/>
  <c r="D325" i="10"/>
  <c r="D324" i="10"/>
  <c r="D323" i="10"/>
  <c r="D322" i="10"/>
  <c r="D321" i="10"/>
  <c r="D320" i="10"/>
  <c r="D319" i="10"/>
  <c r="D318" i="10"/>
  <c r="D317" i="10"/>
  <c r="D316" i="10"/>
  <c r="D315" i="10"/>
  <c r="D314" i="10"/>
  <c r="D313" i="10"/>
  <c r="D312" i="10"/>
  <c r="D311" i="10"/>
  <c r="D310" i="10"/>
  <c r="D309" i="10"/>
  <c r="D308" i="10"/>
  <c r="D307" i="10"/>
  <c r="D306" i="10"/>
  <c r="D305" i="10"/>
  <c r="D304" i="10"/>
  <c r="D303" i="10"/>
  <c r="D302" i="10"/>
  <c r="D301" i="10"/>
  <c r="D300" i="10"/>
  <c r="D299" i="10"/>
  <c r="D298" i="10"/>
  <c r="D297" i="10"/>
  <c r="D296" i="10"/>
  <c r="D295" i="10"/>
  <c r="D294" i="10"/>
  <c r="D293" i="10"/>
  <c r="D292" i="10"/>
  <c r="D291" i="10"/>
  <c r="D290" i="10"/>
  <c r="D289" i="10"/>
  <c r="D288" i="10"/>
  <c r="D287" i="10"/>
  <c r="D286" i="10"/>
  <c r="D285" i="10"/>
  <c r="D284" i="10"/>
  <c r="D283" i="10"/>
  <c r="D282" i="10"/>
  <c r="D281" i="10"/>
  <c r="D280" i="10"/>
  <c r="D279" i="10"/>
  <c r="D278" i="10"/>
  <c r="D277" i="10"/>
  <c r="D276" i="10"/>
  <c r="D275" i="10"/>
  <c r="D274" i="10"/>
  <c r="D273" i="10"/>
  <c r="D272" i="10"/>
  <c r="D271" i="10"/>
  <c r="D270" i="10"/>
  <c r="D269" i="10"/>
  <c r="D268" i="10"/>
  <c r="D267" i="10"/>
  <c r="D266" i="10"/>
  <c r="D265" i="10"/>
  <c r="D264" i="10"/>
  <c r="D263" i="10"/>
  <c r="D262" i="10"/>
  <c r="D261" i="10"/>
  <c r="D260" i="10"/>
  <c r="D259" i="10"/>
  <c r="D258" i="10"/>
  <c r="D257" i="10"/>
  <c r="D256" i="10"/>
  <c r="D255" i="10"/>
  <c r="D254" i="10"/>
  <c r="D253" i="10"/>
  <c r="D252" i="10"/>
  <c r="D251" i="10"/>
  <c r="D250" i="10"/>
  <c r="D249" i="10"/>
  <c r="D248" i="10"/>
  <c r="D247" i="10"/>
  <c r="D246" i="10"/>
  <c r="D245" i="10"/>
  <c r="D244" i="10"/>
  <c r="D243" i="10"/>
  <c r="D242" i="10"/>
  <c r="D241" i="10"/>
  <c r="D240" i="10"/>
  <c r="D239" i="10"/>
  <c r="D238" i="10"/>
  <c r="D237" i="10"/>
  <c r="D236" i="10"/>
  <c r="D235" i="10"/>
  <c r="D234" i="10"/>
  <c r="D233" i="10"/>
  <c r="D232" i="10"/>
  <c r="D231" i="10"/>
  <c r="D230" i="10"/>
  <c r="D229" i="10"/>
  <c r="D228" i="10"/>
  <c r="D227" i="10"/>
  <c r="D226" i="10"/>
  <c r="D225" i="10"/>
  <c r="D224" i="10"/>
  <c r="D223" i="10"/>
  <c r="D222" i="10"/>
  <c r="D221" i="10"/>
  <c r="D220" i="10"/>
  <c r="D219" i="10"/>
  <c r="D218" i="10"/>
  <c r="D217" i="10"/>
  <c r="D216" i="10"/>
  <c r="D215" i="10"/>
  <c r="D214" i="10"/>
  <c r="D213" i="10"/>
  <c r="D212" i="10"/>
  <c r="D211" i="10"/>
  <c r="D210" i="10"/>
  <c r="D209" i="10"/>
  <c r="D208" i="10"/>
  <c r="D207" i="10"/>
  <c r="D206" i="10"/>
  <c r="D205" i="10"/>
  <c r="D204" i="10"/>
  <c r="D203" i="10"/>
  <c r="D202" i="10"/>
  <c r="D201" i="10"/>
  <c r="D200" i="10"/>
  <c r="D199" i="10"/>
  <c r="D198" i="10"/>
  <c r="D197" i="10"/>
  <c r="D196" i="10"/>
  <c r="D195" i="10"/>
  <c r="D194" i="10"/>
  <c r="D193" i="10"/>
  <c r="D192" i="10"/>
  <c r="D191" i="10"/>
  <c r="D190" i="10"/>
  <c r="D189" i="10"/>
  <c r="D188" i="10"/>
  <c r="D187" i="10"/>
  <c r="D186" i="10"/>
  <c r="D185" i="10"/>
  <c r="D184" i="10"/>
  <c r="D183" i="10"/>
  <c r="D182" i="10"/>
  <c r="D181" i="10"/>
  <c r="D180" i="10"/>
  <c r="D179" i="10"/>
  <c r="D178" i="10"/>
  <c r="D177" i="10"/>
  <c r="D176" i="10"/>
  <c r="D175" i="10"/>
  <c r="D174" i="10"/>
  <c r="D173" i="10"/>
  <c r="D172" i="10"/>
  <c r="D171" i="10"/>
  <c r="D170" i="10"/>
  <c r="D169" i="10"/>
  <c r="D168" i="10"/>
  <c r="D167" i="10"/>
  <c r="D166" i="10"/>
  <c r="D165" i="10"/>
  <c r="D164" i="10"/>
  <c r="D163" i="10"/>
  <c r="D162" i="10"/>
  <c r="D161" i="10"/>
  <c r="D160" i="10"/>
  <c r="D159" i="10"/>
  <c r="D158" i="10"/>
  <c r="D157" i="10"/>
  <c r="D156" i="10"/>
  <c r="D155" i="10"/>
  <c r="D154" i="10"/>
  <c r="D153" i="10"/>
  <c r="D152" i="10"/>
  <c r="D151" i="10"/>
  <c r="D150" i="10"/>
  <c r="D149" i="10"/>
  <c r="D148" i="10"/>
  <c r="D147" i="10"/>
  <c r="D146" i="10"/>
  <c r="D145" i="10"/>
  <c r="D144" i="10"/>
  <c r="D143" i="10"/>
  <c r="D142" i="10"/>
  <c r="D141" i="10"/>
  <c r="D140" i="10"/>
  <c r="D139" i="10"/>
  <c r="D138" i="10"/>
  <c r="D137" i="10"/>
  <c r="D136" i="10"/>
  <c r="D135" i="10"/>
  <c r="D134" i="10"/>
  <c r="D133" i="10"/>
  <c r="D132" i="10"/>
  <c r="D131" i="10"/>
  <c r="D130" i="10"/>
  <c r="D129" i="10"/>
  <c r="D128" i="10"/>
  <c r="D127" i="10"/>
  <c r="D126" i="10"/>
  <c r="D125" i="10"/>
  <c r="D124" i="10"/>
  <c r="D123" i="10"/>
  <c r="D122" i="10"/>
  <c r="D121" i="10"/>
  <c r="D120" i="10"/>
  <c r="D119" i="10"/>
  <c r="D118" i="10"/>
  <c r="D117" i="10"/>
  <c r="D116" i="10"/>
  <c r="D115" i="10"/>
  <c r="D114" i="10"/>
  <c r="D113" i="10"/>
  <c r="D112" i="10"/>
  <c r="D111" i="10"/>
  <c r="D110" i="10"/>
  <c r="D109" i="10"/>
  <c r="D108" i="10"/>
  <c r="D107" i="10"/>
  <c r="D106" i="10"/>
  <c r="D105" i="10"/>
  <c r="D104" i="10"/>
  <c r="D103" i="10"/>
  <c r="D102" i="10"/>
  <c r="D101" i="10"/>
  <c r="D100" i="10"/>
  <c r="D99" i="10"/>
  <c r="D98" i="10"/>
  <c r="D97" i="10"/>
  <c r="D96" i="10"/>
  <c r="D95" i="10"/>
  <c r="D94" i="10"/>
  <c r="D93" i="10"/>
  <c r="D92" i="10"/>
  <c r="D91" i="10"/>
  <c r="D90" i="10"/>
  <c r="D89" i="10"/>
  <c r="D88" i="10"/>
  <c r="D87" i="10"/>
  <c r="D86" i="10"/>
  <c r="D85" i="10"/>
  <c r="D84" i="10"/>
  <c r="D83" i="10"/>
  <c r="D82" i="10"/>
  <c r="D81" i="10"/>
  <c r="D80" i="10"/>
  <c r="D79" i="10"/>
  <c r="D78" i="10"/>
  <c r="D77" i="10"/>
  <c r="D76" i="10"/>
  <c r="D75" i="10"/>
  <c r="D74" i="10"/>
  <c r="D73" i="10"/>
  <c r="D72" i="10"/>
  <c r="D71" i="10"/>
  <c r="D70" i="10"/>
  <c r="D69" i="10"/>
  <c r="D68" i="10"/>
  <c r="D67" i="10"/>
  <c r="D66" i="10"/>
  <c r="D65" i="10"/>
  <c r="D64" i="10"/>
  <c r="D63" i="10"/>
  <c r="D62" i="10"/>
  <c r="D61" i="10"/>
  <c r="D60" i="10"/>
  <c r="D59" i="10"/>
  <c r="D58" i="10"/>
  <c r="D57" i="10"/>
  <c r="D56" i="10"/>
  <c r="D55" i="10"/>
  <c r="D54" i="10"/>
  <c r="D53" i="10"/>
  <c r="D52" i="10"/>
  <c r="D51" i="10"/>
  <c r="D50" i="10"/>
  <c r="D49" i="10"/>
  <c r="D48" i="10"/>
  <c r="D47" i="10"/>
  <c r="D46" i="10"/>
  <c r="D45" i="10"/>
  <c r="D44" i="10"/>
  <c r="D43" i="10"/>
  <c r="D42" i="10"/>
  <c r="D41" i="10"/>
  <c r="D40" i="10"/>
  <c r="D39" i="10"/>
  <c r="D38" i="10"/>
  <c r="D37" i="10"/>
  <c r="D36" i="10"/>
  <c r="D35" i="10"/>
  <c r="D34" i="10"/>
  <c r="D33" i="10"/>
  <c r="D32" i="10"/>
  <c r="D31" i="10"/>
  <c r="D30" i="10"/>
  <c r="D29" i="10"/>
  <c r="D28" i="10"/>
  <c r="D27" i="10"/>
  <c r="D26" i="10"/>
  <c r="D25" i="10"/>
  <c r="D24" i="10"/>
  <c r="D23" i="10"/>
  <c r="D22" i="10"/>
  <c r="D21" i="10"/>
  <c r="D20" i="10"/>
  <c r="D19" i="10"/>
  <c r="D18" i="10"/>
  <c r="D17" i="10"/>
  <c r="D16" i="10"/>
  <c r="D15" i="10"/>
  <c r="D14" i="10"/>
  <c r="D13" i="10"/>
  <c r="D12" i="10"/>
  <c r="D11" i="10"/>
  <c r="D10" i="10"/>
  <c r="D9" i="10"/>
  <c r="D8" i="10"/>
  <c r="D7" i="10"/>
  <c r="D6" i="10"/>
  <c r="D5" i="10"/>
  <c r="D4" i="10"/>
  <c r="D3" i="10"/>
  <c r="D2" i="10"/>
  <c r="B17" i="1" l="1"/>
  <c r="B1" i="6"/>
  <c r="B1" i="5"/>
  <c r="B1" i="4"/>
  <c r="B1" i="3"/>
  <c r="B1" i="8"/>
  <c r="B3" i="1"/>
  <c r="B7" i="1" l="1"/>
  <c r="B12" i="1"/>
  <c r="B18" i="1"/>
  <c r="B20" i="1" s="1"/>
  <c r="A4" i="7"/>
  <c r="A8" i="7"/>
  <c r="A12" i="7"/>
  <c r="A16" i="7"/>
  <c r="A20" i="7"/>
  <c r="A24" i="7"/>
  <c r="A28" i="7"/>
  <c r="A32" i="7"/>
  <c r="A36" i="7"/>
  <c r="A40" i="7"/>
  <c r="A44" i="7"/>
  <c r="A48" i="7"/>
  <c r="A52" i="7"/>
  <c r="A56" i="7"/>
  <c r="A60" i="7"/>
  <c r="A64" i="7"/>
  <c r="A68" i="7"/>
  <c r="A72" i="7"/>
  <c r="A76" i="7"/>
  <c r="A80" i="7"/>
  <c r="A84" i="7"/>
  <c r="A88" i="7"/>
  <c r="A92" i="7"/>
  <c r="A96" i="7"/>
  <c r="A100" i="7"/>
  <c r="A104" i="7"/>
  <c r="A108" i="7"/>
  <c r="A112" i="7"/>
  <c r="A116" i="7"/>
  <c r="A120" i="7"/>
  <c r="A124" i="7"/>
  <c r="A128" i="7"/>
  <c r="A132" i="7"/>
  <c r="A136" i="7"/>
  <c r="A140" i="7"/>
  <c r="A144" i="7"/>
  <c r="A148" i="7"/>
  <c r="A152" i="7"/>
  <c r="A156" i="7"/>
  <c r="A160" i="7"/>
  <c r="A164" i="7"/>
  <c r="A168" i="7"/>
  <c r="A172" i="7"/>
  <c r="A176" i="7"/>
  <c r="A180" i="7"/>
  <c r="A184" i="7"/>
  <c r="A188" i="7"/>
  <c r="A192" i="7"/>
  <c r="A196" i="7"/>
  <c r="A200" i="7"/>
  <c r="A204" i="7"/>
  <c r="A208" i="7"/>
  <c r="A212" i="7"/>
  <c r="A216" i="7"/>
  <c r="A220" i="7"/>
  <c r="A224" i="7"/>
  <c r="A228" i="7"/>
  <c r="A232" i="7"/>
  <c r="A236" i="7"/>
  <c r="A240" i="7"/>
  <c r="A244" i="7"/>
  <c r="A248" i="7"/>
  <c r="A252" i="7"/>
  <c r="A256" i="7"/>
  <c r="A260" i="7"/>
  <c r="A264" i="7"/>
  <c r="A268" i="7"/>
  <c r="A272" i="7"/>
  <c r="A276" i="7"/>
  <c r="A280" i="7"/>
  <c r="A284" i="7"/>
  <c r="A288" i="7"/>
  <c r="A292" i="7"/>
  <c r="A296" i="7"/>
  <c r="A300" i="7"/>
  <c r="A304" i="7"/>
  <c r="A308" i="7"/>
  <c r="A312" i="7"/>
  <c r="A316" i="7"/>
  <c r="A320" i="7"/>
  <c r="A324" i="7"/>
  <c r="A328" i="7"/>
  <c r="A332" i="7"/>
  <c r="A336" i="7"/>
  <c r="A5" i="7"/>
  <c r="A9" i="7"/>
  <c r="A13" i="7"/>
  <c r="A17" i="7"/>
  <c r="A21" i="7"/>
  <c r="A25" i="7"/>
  <c r="A29" i="7"/>
  <c r="A33" i="7"/>
  <c r="A37" i="7"/>
  <c r="A41" i="7"/>
  <c r="A45" i="7"/>
  <c r="A49" i="7"/>
  <c r="A53" i="7"/>
  <c r="A57" i="7"/>
  <c r="A61" i="7"/>
  <c r="A65" i="7"/>
  <c r="A69" i="7"/>
  <c r="A73" i="7"/>
  <c r="A77" i="7"/>
  <c r="A81" i="7"/>
  <c r="A85" i="7"/>
  <c r="A89" i="7"/>
  <c r="A93" i="7"/>
  <c r="A97" i="7"/>
  <c r="A101" i="7"/>
  <c r="A105" i="7"/>
  <c r="A109" i="7"/>
  <c r="A113" i="7"/>
  <c r="A117" i="7"/>
  <c r="A121" i="7"/>
  <c r="A125" i="7"/>
  <c r="A129" i="7"/>
  <c r="A133" i="7"/>
  <c r="A137" i="7"/>
  <c r="A141" i="7"/>
  <c r="A145" i="7"/>
  <c r="A149" i="7"/>
  <c r="A153" i="7"/>
  <c r="A157" i="7"/>
  <c r="A161" i="7"/>
  <c r="A165" i="7"/>
  <c r="A169" i="7"/>
  <c r="A173" i="7"/>
  <c r="A177" i="7"/>
  <c r="A181" i="7"/>
  <c r="A185" i="7"/>
  <c r="A189" i="7"/>
  <c r="A193" i="7"/>
  <c r="A197" i="7"/>
  <c r="A201" i="7"/>
  <c r="A205" i="7"/>
  <c r="A209" i="7"/>
  <c r="A213" i="7"/>
  <c r="A217" i="7"/>
  <c r="A221" i="7"/>
  <c r="A225" i="7"/>
  <c r="A229" i="7"/>
  <c r="A233" i="7"/>
  <c r="A237" i="7"/>
  <c r="A241" i="7"/>
  <c r="A245" i="7"/>
  <c r="A249" i="7"/>
  <c r="A253" i="7"/>
  <c r="A257" i="7"/>
  <c r="A261" i="7"/>
  <c r="A265" i="7"/>
  <c r="A269" i="7"/>
  <c r="A273" i="7"/>
  <c r="A277" i="7"/>
  <c r="A281" i="7"/>
  <c r="A285" i="7"/>
  <c r="A289" i="7"/>
  <c r="A293" i="7"/>
  <c r="A297" i="7"/>
  <c r="A301" i="7"/>
  <c r="A305" i="7"/>
  <c r="A309" i="7"/>
  <c r="A313" i="7"/>
  <c r="A317" i="7"/>
  <c r="A321" i="7"/>
  <c r="A325" i="7"/>
  <c r="A329" i="7"/>
  <c r="A333" i="7"/>
  <c r="A337" i="7"/>
  <c r="A341" i="7"/>
  <c r="A6" i="7"/>
  <c r="A10" i="7"/>
  <c r="A14" i="7"/>
  <c r="A18" i="7"/>
  <c r="A22" i="7"/>
  <c r="A26" i="7"/>
  <c r="A30" i="7"/>
  <c r="A34" i="7"/>
  <c r="A38" i="7"/>
  <c r="A42" i="7"/>
  <c r="A46" i="7"/>
  <c r="A50" i="7"/>
  <c r="A54" i="7"/>
  <c r="A58" i="7"/>
  <c r="A62" i="7"/>
  <c r="A66" i="7"/>
  <c r="A70" i="7"/>
  <c r="A74" i="7"/>
  <c r="A78" i="7"/>
  <c r="A82" i="7"/>
  <c r="A86" i="7"/>
  <c r="A90" i="7"/>
  <c r="A94" i="7"/>
  <c r="A98" i="7"/>
  <c r="A102" i="7"/>
  <c r="A106" i="7"/>
  <c r="A110" i="7"/>
  <c r="A114" i="7"/>
  <c r="A118" i="7"/>
  <c r="A122" i="7"/>
  <c r="A126" i="7"/>
  <c r="A130" i="7"/>
  <c r="A134" i="7"/>
  <c r="A138" i="7"/>
  <c r="A142" i="7"/>
  <c r="A146" i="7"/>
  <c r="A150" i="7"/>
  <c r="A154" i="7"/>
  <c r="A158" i="7"/>
  <c r="A162" i="7"/>
  <c r="A166" i="7"/>
  <c r="A170" i="7"/>
  <c r="A174" i="7"/>
  <c r="A178" i="7"/>
  <c r="A182" i="7"/>
  <c r="A186" i="7"/>
  <c r="A190" i="7"/>
  <c r="A194" i="7"/>
  <c r="A198" i="7"/>
  <c r="A202" i="7"/>
  <c r="A206" i="7"/>
  <c r="A210" i="7"/>
  <c r="A214" i="7"/>
  <c r="A218" i="7"/>
  <c r="A222" i="7"/>
  <c r="A226" i="7"/>
  <c r="A230" i="7"/>
  <c r="A234" i="7"/>
  <c r="A238" i="7"/>
  <c r="A242" i="7"/>
  <c r="A246" i="7"/>
  <c r="A250" i="7"/>
  <c r="A254" i="7"/>
  <c r="A258" i="7"/>
  <c r="A262" i="7"/>
  <c r="A266" i="7"/>
  <c r="A270" i="7"/>
  <c r="A274" i="7"/>
  <c r="A278" i="7"/>
  <c r="A282" i="7"/>
  <c r="A286" i="7"/>
  <c r="A290" i="7"/>
  <c r="A294" i="7"/>
  <c r="A298" i="7"/>
  <c r="A302" i="7"/>
  <c r="A306" i="7"/>
  <c r="A310" i="7"/>
  <c r="A314" i="7"/>
  <c r="A318" i="7"/>
  <c r="A322" i="7"/>
  <c r="A326" i="7"/>
  <c r="A7" i="7"/>
  <c r="A23" i="7"/>
  <c r="A39" i="7"/>
  <c r="A55" i="7"/>
  <c r="A71" i="7"/>
  <c r="A87" i="7"/>
  <c r="A103" i="7"/>
  <c r="A119" i="7"/>
  <c r="A135" i="7"/>
  <c r="A151" i="7"/>
  <c r="A167" i="7"/>
  <c r="A183" i="7"/>
  <c r="A199" i="7"/>
  <c r="A215" i="7"/>
  <c r="A231" i="7"/>
  <c r="A247" i="7"/>
  <c r="A263" i="7"/>
  <c r="A279" i="7"/>
  <c r="A295" i="7"/>
  <c r="A311" i="7"/>
  <c r="A327" i="7"/>
  <c r="A335" i="7"/>
  <c r="A342" i="7"/>
  <c r="A346" i="7"/>
  <c r="A350" i="7"/>
  <c r="A354" i="7"/>
  <c r="A358" i="7"/>
  <c r="A362" i="7"/>
  <c r="A366" i="7"/>
  <c r="A370" i="7"/>
  <c r="A374" i="7"/>
  <c r="A378" i="7"/>
  <c r="A382" i="7"/>
  <c r="A386" i="7"/>
  <c r="A390" i="7"/>
  <c r="A394" i="7"/>
  <c r="A398" i="7"/>
  <c r="A402" i="7"/>
  <c r="A406" i="7"/>
  <c r="A410" i="7"/>
  <c r="A414" i="7"/>
  <c r="A418" i="7"/>
  <c r="A422" i="7"/>
  <c r="A426" i="7"/>
  <c r="A430" i="7"/>
  <c r="A434" i="7"/>
  <c r="A438" i="7"/>
  <c r="A442" i="7"/>
  <c r="A446" i="7"/>
  <c r="A450" i="7"/>
  <c r="A454" i="7"/>
  <c r="A458" i="7"/>
  <c r="A462" i="7"/>
  <c r="A466" i="7"/>
  <c r="A470" i="7"/>
  <c r="A474" i="7"/>
  <c r="A478" i="7"/>
  <c r="A482" i="7"/>
  <c r="A486" i="7"/>
  <c r="A490" i="7"/>
  <c r="A494" i="7"/>
  <c r="A498" i="7"/>
  <c r="A502" i="7"/>
  <c r="A506" i="7"/>
  <c r="A510" i="7"/>
  <c r="A514" i="7"/>
  <c r="A518" i="7"/>
  <c r="A522" i="7"/>
  <c r="A526" i="7"/>
  <c r="A530" i="7"/>
  <c r="A534" i="7"/>
  <c r="A538" i="7"/>
  <c r="A542" i="7"/>
  <c r="A546" i="7"/>
  <c r="A550" i="7"/>
  <c r="A554" i="7"/>
  <c r="A558" i="7"/>
  <c r="A562" i="7"/>
  <c r="A566" i="7"/>
  <c r="A570" i="7"/>
  <c r="A574" i="7"/>
  <c r="A578" i="7"/>
  <c r="A582" i="7"/>
  <c r="A586" i="7"/>
  <c r="A590" i="7"/>
  <c r="A11" i="7"/>
  <c r="A27" i="7"/>
  <c r="A43" i="7"/>
  <c r="A59" i="7"/>
  <c r="A75" i="7"/>
  <c r="A91" i="7"/>
  <c r="A107" i="7"/>
  <c r="A123" i="7"/>
  <c r="A139" i="7"/>
  <c r="A155" i="7"/>
  <c r="A171" i="7"/>
  <c r="A187" i="7"/>
  <c r="A203" i="7"/>
  <c r="A219" i="7"/>
  <c r="A235" i="7"/>
  <c r="A251" i="7"/>
  <c r="A267" i="7"/>
  <c r="A283" i="7"/>
  <c r="A299" i="7"/>
  <c r="A315" i="7"/>
  <c r="A330" i="7"/>
  <c r="A338" i="7"/>
  <c r="A343" i="7"/>
  <c r="A347" i="7"/>
  <c r="A351" i="7"/>
  <c r="A355" i="7"/>
  <c r="A359" i="7"/>
  <c r="A363" i="7"/>
  <c r="A367" i="7"/>
  <c r="A371" i="7"/>
  <c r="A375" i="7"/>
  <c r="A379" i="7"/>
  <c r="A383" i="7"/>
  <c r="A387" i="7"/>
  <c r="A391" i="7"/>
  <c r="A395" i="7"/>
  <c r="A399" i="7"/>
  <c r="A403" i="7"/>
  <c r="A407" i="7"/>
  <c r="A411" i="7"/>
  <c r="A415" i="7"/>
  <c r="A419" i="7"/>
  <c r="A423" i="7"/>
  <c r="A427" i="7"/>
  <c r="A431" i="7"/>
  <c r="A435" i="7"/>
  <c r="A439" i="7"/>
  <c r="A443" i="7"/>
  <c r="A447" i="7"/>
  <c r="A451" i="7"/>
  <c r="A455" i="7"/>
  <c r="A459" i="7"/>
  <c r="A463" i="7"/>
  <c r="A467" i="7"/>
  <c r="A471" i="7"/>
  <c r="A475" i="7"/>
  <c r="A479" i="7"/>
  <c r="A483" i="7"/>
  <c r="A487" i="7"/>
  <c r="A491" i="7"/>
  <c r="A495" i="7"/>
  <c r="A499" i="7"/>
  <c r="A503" i="7"/>
  <c r="A507" i="7"/>
  <c r="A511" i="7"/>
  <c r="A515" i="7"/>
  <c r="A519" i="7"/>
  <c r="A523" i="7"/>
  <c r="A527" i="7"/>
  <c r="A531" i="7"/>
  <c r="A535" i="7"/>
  <c r="A539" i="7"/>
  <c r="A543" i="7"/>
  <c r="A547" i="7"/>
  <c r="A551" i="7"/>
  <c r="A555" i="7"/>
  <c r="A559" i="7"/>
  <c r="A563" i="7"/>
  <c r="A567" i="7"/>
  <c r="A571" i="7"/>
  <c r="A575" i="7"/>
  <c r="A579" i="7"/>
  <c r="A583" i="7"/>
  <c r="A15" i="7"/>
  <c r="A31" i="7"/>
  <c r="A47" i="7"/>
  <c r="A63" i="7"/>
  <c r="A79" i="7"/>
  <c r="A95" i="7"/>
  <c r="A111" i="7"/>
  <c r="A127" i="7"/>
  <c r="A143" i="7"/>
  <c r="A159" i="7"/>
  <c r="A175" i="7"/>
  <c r="A191" i="7"/>
  <c r="A207" i="7"/>
  <c r="A223" i="7"/>
  <c r="A239" i="7"/>
  <c r="A255" i="7"/>
  <c r="A271" i="7"/>
  <c r="A287" i="7"/>
  <c r="A303" i="7"/>
  <c r="A319" i="7"/>
  <c r="A331" i="7"/>
  <c r="A339" i="7"/>
  <c r="A344" i="7"/>
  <c r="A348" i="7"/>
  <c r="A352" i="7"/>
  <c r="A356" i="7"/>
  <c r="A360" i="7"/>
  <c r="A364" i="7"/>
  <c r="A368" i="7"/>
  <c r="A372" i="7"/>
  <c r="A376" i="7"/>
  <c r="A380" i="7"/>
  <c r="A384" i="7"/>
  <c r="A388" i="7"/>
  <c r="A392" i="7"/>
  <c r="A396" i="7"/>
  <c r="A400" i="7"/>
  <c r="A404" i="7"/>
  <c r="A408" i="7"/>
  <c r="A412" i="7"/>
  <c r="A416" i="7"/>
  <c r="A420" i="7"/>
  <c r="A424" i="7"/>
  <c r="A428" i="7"/>
  <c r="A432" i="7"/>
  <c r="A436" i="7"/>
  <c r="A440" i="7"/>
  <c r="A444" i="7"/>
  <c r="A448" i="7"/>
  <c r="A452" i="7"/>
  <c r="A456" i="7"/>
  <c r="A460" i="7"/>
  <c r="A464" i="7"/>
  <c r="A468" i="7"/>
  <c r="A472" i="7"/>
  <c r="A476" i="7"/>
  <c r="A480" i="7"/>
  <c r="A484" i="7"/>
  <c r="A488" i="7"/>
  <c r="A492" i="7"/>
  <c r="A496" i="7"/>
  <c r="A500" i="7"/>
  <c r="A504" i="7"/>
  <c r="A508" i="7"/>
  <c r="A512" i="7"/>
  <c r="A516" i="7"/>
  <c r="A520" i="7"/>
  <c r="A524" i="7"/>
  <c r="A528" i="7"/>
  <c r="A532" i="7"/>
  <c r="A536" i="7"/>
  <c r="A540" i="7"/>
  <c r="A544" i="7"/>
  <c r="A548" i="7"/>
  <c r="A552" i="7"/>
  <c r="A556" i="7"/>
  <c r="A19" i="7"/>
  <c r="A83" i="7"/>
  <c r="A147" i="7"/>
  <c r="A211" i="7"/>
  <c r="A275" i="7"/>
  <c r="A334" i="7"/>
  <c r="A353" i="7"/>
  <c r="A369" i="7"/>
  <c r="A385" i="7"/>
  <c r="A401" i="7"/>
  <c r="A417" i="7"/>
  <c r="A433" i="7"/>
  <c r="A449" i="7"/>
  <c r="A465" i="7"/>
  <c r="A481" i="7"/>
  <c r="A497" i="7"/>
  <c r="A513" i="7"/>
  <c r="A529" i="7"/>
  <c r="A545" i="7"/>
  <c r="A560" i="7"/>
  <c r="A568" i="7"/>
  <c r="A576" i="7"/>
  <c r="A584" i="7"/>
  <c r="A589" i="7"/>
  <c r="A594" i="7"/>
  <c r="A598" i="7"/>
  <c r="A602" i="7"/>
  <c r="A606" i="7"/>
  <c r="A610" i="7"/>
  <c r="A614" i="7"/>
  <c r="A618" i="7"/>
  <c r="A622" i="7"/>
  <c r="A626" i="7"/>
  <c r="A630" i="7"/>
  <c r="A634" i="7"/>
  <c r="A638" i="7"/>
  <c r="A642" i="7"/>
  <c r="A646" i="7"/>
  <c r="A650" i="7"/>
  <c r="A654" i="7"/>
  <c r="A658" i="7"/>
  <c r="A662" i="7"/>
  <c r="A666" i="7"/>
  <c r="A670" i="7"/>
  <c r="A674" i="7"/>
  <c r="A678" i="7"/>
  <c r="A682" i="7"/>
  <c r="A686" i="7"/>
  <c r="A690" i="7"/>
  <c r="A694" i="7"/>
  <c r="A698" i="7"/>
  <c r="A702" i="7"/>
  <c r="A706" i="7"/>
  <c r="A710" i="7"/>
  <c r="A714" i="7"/>
  <c r="A718" i="7"/>
  <c r="A722" i="7"/>
  <c r="A726" i="7"/>
  <c r="A730" i="7"/>
  <c r="A734" i="7"/>
  <c r="A738" i="7"/>
  <c r="A742" i="7"/>
  <c r="A746" i="7"/>
  <c r="A750" i="7"/>
  <c r="A754" i="7"/>
  <c r="A758" i="7"/>
  <c r="A762" i="7"/>
  <c r="A766" i="7"/>
  <c r="A770" i="7"/>
  <c r="A774" i="7"/>
  <c r="A778" i="7"/>
  <c r="A782" i="7"/>
  <c r="A786" i="7"/>
  <c r="A790" i="7"/>
  <c r="A794" i="7"/>
  <c r="A798" i="7"/>
  <c r="A802" i="7"/>
  <c r="A806" i="7"/>
  <c r="A810" i="7"/>
  <c r="A814" i="7"/>
  <c r="A818" i="7"/>
  <c r="A822" i="7"/>
  <c r="A826" i="7"/>
  <c r="A830" i="7"/>
  <c r="A834" i="7"/>
  <c r="A838" i="7"/>
  <c r="A842" i="7"/>
  <c r="A846" i="7"/>
  <c r="A850" i="7"/>
  <c r="A854" i="7"/>
  <c r="A858" i="7"/>
  <c r="A862" i="7"/>
  <c r="A35" i="7"/>
  <c r="A99" i="7"/>
  <c r="A163" i="7"/>
  <c r="A227" i="7"/>
  <c r="A291" i="7"/>
  <c r="A340" i="7"/>
  <c r="A357" i="7"/>
  <c r="A373" i="7"/>
  <c r="A389" i="7"/>
  <c r="A405" i="7"/>
  <c r="A421" i="7"/>
  <c r="A437" i="7"/>
  <c r="A453" i="7"/>
  <c r="A469" i="7"/>
  <c r="A485" i="7"/>
  <c r="A501" i="7"/>
  <c r="A517" i="7"/>
  <c r="A533" i="7"/>
  <c r="A549" i="7"/>
  <c r="A561" i="7"/>
  <c r="A569" i="7"/>
  <c r="A577" i="7"/>
  <c r="A585" i="7"/>
  <c r="A591" i="7"/>
  <c r="A595" i="7"/>
  <c r="A599" i="7"/>
  <c r="A603" i="7"/>
  <c r="A607" i="7"/>
  <c r="A611" i="7"/>
  <c r="A615" i="7"/>
  <c r="A619" i="7"/>
  <c r="A623" i="7"/>
  <c r="A627" i="7"/>
  <c r="A631" i="7"/>
  <c r="A635" i="7"/>
  <c r="A639" i="7"/>
  <c r="A643" i="7"/>
  <c r="A647" i="7"/>
  <c r="A651" i="7"/>
  <c r="A655" i="7"/>
  <c r="A659" i="7"/>
  <c r="A663" i="7"/>
  <c r="A667" i="7"/>
  <c r="A671" i="7"/>
  <c r="A675" i="7"/>
  <c r="A679" i="7"/>
  <c r="A683" i="7"/>
  <c r="A687" i="7"/>
  <c r="A691" i="7"/>
  <c r="A695" i="7"/>
  <c r="A699" i="7"/>
  <c r="A703" i="7"/>
  <c r="A707" i="7"/>
  <c r="A711" i="7"/>
  <c r="A715" i="7"/>
  <c r="A719" i="7"/>
  <c r="A723" i="7"/>
  <c r="A727" i="7"/>
  <c r="A731" i="7"/>
  <c r="A735" i="7"/>
  <c r="A739" i="7"/>
  <c r="A743" i="7"/>
  <c r="A747" i="7"/>
  <c r="A751" i="7"/>
  <c r="A755" i="7"/>
  <c r="A759" i="7"/>
  <c r="A763" i="7"/>
  <c r="A767" i="7"/>
  <c r="A771" i="7"/>
  <c r="A775" i="7"/>
  <c r="A779" i="7"/>
  <c r="A783" i="7"/>
  <c r="A787" i="7"/>
  <c r="A791" i="7"/>
  <c r="A795" i="7"/>
  <c r="A799" i="7"/>
  <c r="A803" i="7"/>
  <c r="A807" i="7"/>
  <c r="A811" i="7"/>
  <c r="A815" i="7"/>
  <c r="A819" i="7"/>
  <c r="A823" i="7"/>
  <c r="A827" i="7"/>
  <c r="A831" i="7"/>
  <c r="A835" i="7"/>
  <c r="A51" i="7"/>
  <c r="A115" i="7"/>
  <c r="A179" i="7"/>
  <c r="A243" i="7"/>
  <c r="A307" i="7"/>
  <c r="A345" i="7"/>
  <c r="A361" i="7"/>
  <c r="A377" i="7"/>
  <c r="A393" i="7"/>
  <c r="A409" i="7"/>
  <c r="A425" i="7"/>
  <c r="A441" i="7"/>
  <c r="A457" i="7"/>
  <c r="A473" i="7"/>
  <c r="A489" i="7"/>
  <c r="A505" i="7"/>
  <c r="A521" i="7"/>
  <c r="A537" i="7"/>
  <c r="A553" i="7"/>
  <c r="A564" i="7"/>
  <c r="A572" i="7"/>
  <c r="A580" i="7"/>
  <c r="A587" i="7"/>
  <c r="A592" i="7"/>
  <c r="A596" i="7"/>
  <c r="A600" i="7"/>
  <c r="A604" i="7"/>
  <c r="A608" i="7"/>
  <c r="A612" i="7"/>
  <c r="A616" i="7"/>
  <c r="A620" i="7"/>
  <c r="A624" i="7"/>
  <c r="A628" i="7"/>
  <c r="A632" i="7"/>
  <c r="A636" i="7"/>
  <c r="A640" i="7"/>
  <c r="A644" i="7"/>
  <c r="A648" i="7"/>
  <c r="A652" i="7"/>
  <c r="A656" i="7"/>
  <c r="A660" i="7"/>
  <c r="A664" i="7"/>
  <c r="A668" i="7"/>
  <c r="A672" i="7"/>
  <c r="A676" i="7"/>
  <c r="A680" i="7"/>
  <c r="A684" i="7"/>
  <c r="A688" i="7"/>
  <c r="A692" i="7"/>
  <c r="A696" i="7"/>
  <c r="A700" i="7"/>
  <c r="A704" i="7"/>
  <c r="A708" i="7"/>
  <c r="A712" i="7"/>
  <c r="A716" i="7"/>
  <c r="A720" i="7"/>
  <c r="A724" i="7"/>
  <c r="A728" i="7"/>
  <c r="A732" i="7"/>
  <c r="A736" i="7"/>
  <c r="A740" i="7"/>
  <c r="A744" i="7"/>
  <c r="A748" i="7"/>
  <c r="A752" i="7"/>
  <c r="A756" i="7"/>
  <c r="A760" i="7"/>
  <c r="A764" i="7"/>
  <c r="A768" i="7"/>
  <c r="A772" i="7"/>
  <c r="A776" i="7"/>
  <c r="A780" i="7"/>
  <c r="A784" i="7"/>
  <c r="A788" i="7"/>
  <c r="A792" i="7"/>
  <c r="A796" i="7"/>
  <c r="A800" i="7"/>
  <c r="A804" i="7"/>
  <c r="A808" i="7"/>
  <c r="A812" i="7"/>
  <c r="A816" i="7"/>
  <c r="A820" i="7"/>
  <c r="A824" i="7"/>
  <c r="A828" i="7"/>
  <c r="A832" i="7"/>
  <c r="A836" i="7"/>
  <c r="A67" i="7"/>
  <c r="A323" i="7"/>
  <c r="A397" i="7"/>
  <c r="A461" i="7"/>
  <c r="A525" i="7"/>
  <c r="A573" i="7"/>
  <c r="A597" i="7"/>
  <c r="A613" i="7"/>
  <c r="A629" i="7"/>
  <c r="A645" i="7"/>
  <c r="A661" i="7"/>
  <c r="A677" i="7"/>
  <c r="A693" i="7"/>
  <c r="A709" i="7"/>
  <c r="A725" i="7"/>
  <c r="A741" i="7"/>
  <c r="A757" i="7"/>
  <c r="A773" i="7"/>
  <c r="A789" i="7"/>
  <c r="A805" i="7"/>
  <c r="A821" i="7"/>
  <c r="A837" i="7"/>
  <c r="A843" i="7"/>
  <c r="A848" i="7"/>
  <c r="A853" i="7"/>
  <c r="A859" i="7"/>
  <c r="A864" i="7"/>
  <c r="A868" i="7"/>
  <c r="A872" i="7"/>
  <c r="A876" i="7"/>
  <c r="A880" i="7"/>
  <c r="A884" i="7"/>
  <c r="A888" i="7"/>
  <c r="A892" i="7"/>
  <c r="A896" i="7"/>
  <c r="A900" i="7"/>
  <c r="A904" i="7"/>
  <c r="A908" i="7"/>
  <c r="A912" i="7"/>
  <c r="A916" i="7"/>
  <c r="A920" i="7"/>
  <c r="A924" i="7"/>
  <c r="A928" i="7"/>
  <c r="A932" i="7"/>
  <c r="A936" i="7"/>
  <c r="A940" i="7"/>
  <c r="A944" i="7"/>
  <c r="A948" i="7"/>
  <c r="A952" i="7"/>
  <c r="A956" i="7"/>
  <c r="A960" i="7"/>
  <c r="A964" i="7"/>
  <c r="A968" i="7"/>
  <c r="A972" i="7"/>
  <c r="A976" i="7"/>
  <c r="A980" i="7"/>
  <c r="A984" i="7"/>
  <c r="A988" i="7"/>
  <c r="A992" i="7"/>
  <c r="A996" i="7"/>
  <c r="A1000" i="7"/>
  <c r="A1004" i="7"/>
  <c r="A1008" i="7"/>
  <c r="A1012" i="7"/>
  <c r="A1016" i="7"/>
  <c r="A1020" i="7"/>
  <c r="A1024" i="7"/>
  <c r="A1028" i="7"/>
  <c r="A1032" i="7"/>
  <c r="A1036" i="7"/>
  <c r="A1040" i="7"/>
  <c r="A1044" i="7"/>
  <c r="A1048" i="7"/>
  <c r="A1052" i="7"/>
  <c r="A1056" i="7"/>
  <c r="A1060" i="7"/>
  <c r="A1064" i="7"/>
  <c r="A1068" i="7"/>
  <c r="A1072" i="7"/>
  <c r="A1076" i="7"/>
  <c r="A1080" i="7"/>
  <c r="A1084" i="7"/>
  <c r="A1088" i="7"/>
  <c r="A1092" i="7"/>
  <c r="A1096" i="7"/>
  <c r="A1100" i="7"/>
  <c r="A1104" i="7"/>
  <c r="A1108" i="7"/>
  <c r="A1112" i="7"/>
  <c r="A1116" i="7"/>
  <c r="A1120" i="7"/>
  <c r="A1124" i="7"/>
  <c r="A1128" i="7"/>
  <c r="A1132" i="7"/>
  <c r="A1136" i="7"/>
  <c r="A1140" i="7"/>
  <c r="A1144" i="7"/>
  <c r="A1148" i="7"/>
  <c r="A1152" i="7"/>
  <c r="A1156" i="7"/>
  <c r="A1160" i="7"/>
  <c r="A1164" i="7"/>
  <c r="A1168" i="7"/>
  <c r="A1172" i="7"/>
  <c r="A1176" i="7"/>
  <c r="A1180" i="7"/>
  <c r="A1184" i="7"/>
  <c r="A1188" i="7"/>
  <c r="A1192" i="7"/>
  <c r="A1196" i="7"/>
  <c r="A1200" i="7"/>
  <c r="A1204" i="7"/>
  <c r="A1208" i="7"/>
  <c r="A1212" i="7"/>
  <c r="A1216" i="7"/>
  <c r="A1220" i="7"/>
  <c r="A1224" i="7"/>
  <c r="A131" i="7"/>
  <c r="A349" i="7"/>
  <c r="A413" i="7"/>
  <c r="A477" i="7"/>
  <c r="A541" i="7"/>
  <c r="A581" i="7"/>
  <c r="A601" i="7"/>
  <c r="A617" i="7"/>
  <c r="A633" i="7"/>
  <c r="A649" i="7"/>
  <c r="A665" i="7"/>
  <c r="A681" i="7"/>
  <c r="A697" i="7"/>
  <c r="A713" i="7"/>
  <c r="A729" i="7"/>
  <c r="A745" i="7"/>
  <c r="A761" i="7"/>
  <c r="A777" i="7"/>
  <c r="A793" i="7"/>
  <c r="A809" i="7"/>
  <c r="A825" i="7"/>
  <c r="A839" i="7"/>
  <c r="A844" i="7"/>
  <c r="A849" i="7"/>
  <c r="A855" i="7"/>
  <c r="A860" i="7"/>
  <c r="A865" i="7"/>
  <c r="A869" i="7"/>
  <c r="A873" i="7"/>
  <c r="A877" i="7"/>
  <c r="A881" i="7"/>
  <c r="A885" i="7"/>
  <c r="A889" i="7"/>
  <c r="A893" i="7"/>
  <c r="A897" i="7"/>
  <c r="A901" i="7"/>
  <c r="A905" i="7"/>
  <c r="A909" i="7"/>
  <c r="A913" i="7"/>
  <c r="A917" i="7"/>
  <c r="A921" i="7"/>
  <c r="A925" i="7"/>
  <c r="A929" i="7"/>
  <c r="A933" i="7"/>
  <c r="A937" i="7"/>
  <c r="A941" i="7"/>
  <c r="A945" i="7"/>
  <c r="A949" i="7"/>
  <c r="A953" i="7"/>
  <c r="A957" i="7"/>
  <c r="A961" i="7"/>
  <c r="A965" i="7"/>
  <c r="A969" i="7"/>
  <c r="A973" i="7"/>
  <c r="A977" i="7"/>
  <c r="A981" i="7"/>
  <c r="A985" i="7"/>
  <c r="A989" i="7"/>
  <c r="A993" i="7"/>
  <c r="A997" i="7"/>
  <c r="A1001" i="7"/>
  <c r="A1005" i="7"/>
  <c r="A1009" i="7"/>
  <c r="A1013" i="7"/>
  <c r="A1017" i="7"/>
  <c r="A1021" i="7"/>
  <c r="A1025" i="7"/>
  <c r="A1029" i="7"/>
  <c r="A1033" i="7"/>
  <c r="A1037" i="7"/>
  <c r="A1041" i="7"/>
  <c r="A1045" i="7"/>
  <c r="A1049" i="7"/>
  <c r="A1053" i="7"/>
  <c r="A1057" i="7"/>
  <c r="A1061" i="7"/>
  <c r="A1065" i="7"/>
  <c r="A1069" i="7"/>
  <c r="A1073" i="7"/>
  <c r="A1077" i="7"/>
  <c r="A1081" i="7"/>
  <c r="A1085" i="7"/>
  <c r="A1089" i="7"/>
  <c r="A1093" i="7"/>
  <c r="A1097" i="7"/>
  <c r="A1101" i="7"/>
  <c r="A1105" i="7"/>
  <c r="A1109" i="7"/>
  <c r="A1113" i="7"/>
  <c r="A1117" i="7"/>
  <c r="A1121" i="7"/>
  <c r="A1125" i="7"/>
  <c r="A1129" i="7"/>
  <c r="A1133" i="7"/>
  <c r="A1137" i="7"/>
  <c r="A1141" i="7"/>
  <c r="A1145" i="7"/>
  <c r="A1149" i="7"/>
  <c r="A1153" i="7"/>
  <c r="A1157" i="7"/>
  <c r="A1161" i="7"/>
  <c r="A1165" i="7"/>
  <c r="A1169" i="7"/>
  <c r="A1173" i="7"/>
  <c r="A1177" i="7"/>
  <c r="A1181" i="7"/>
  <c r="A1185" i="7"/>
  <c r="A1189" i="7"/>
  <c r="A1193" i="7"/>
  <c r="A1197" i="7"/>
  <c r="A1201" i="7"/>
  <c r="A1205" i="7"/>
  <c r="A1209" i="7"/>
  <c r="A1213" i="7"/>
  <c r="A1217" i="7"/>
  <c r="A1221" i="7"/>
  <c r="A1225" i="7"/>
  <c r="A1229" i="7"/>
  <c r="A1233" i="7"/>
  <c r="A1237" i="7"/>
  <c r="A1241" i="7"/>
  <c r="A1245" i="7"/>
  <c r="A1249" i="7"/>
  <c r="A1253" i="7"/>
  <c r="A1257" i="7"/>
  <c r="A1261" i="7"/>
  <c r="A1265" i="7"/>
  <c r="A1269" i="7"/>
  <c r="A1273" i="7"/>
  <c r="A1277" i="7"/>
  <c r="A1281" i="7"/>
  <c r="A1285" i="7"/>
  <c r="A1289" i="7"/>
  <c r="A1293" i="7"/>
  <c r="A1297" i="7"/>
  <c r="A1301" i="7"/>
  <c r="A1305" i="7"/>
  <c r="A1309" i="7"/>
  <c r="A1313" i="7"/>
  <c r="A1317" i="7"/>
  <c r="A1321" i="7"/>
  <c r="A1325" i="7"/>
  <c r="A1329" i="7"/>
  <c r="A1333" i="7"/>
  <c r="A1337" i="7"/>
  <c r="A1341" i="7"/>
  <c r="A1345" i="7"/>
  <c r="A1349" i="7"/>
  <c r="A1353" i="7"/>
  <c r="A1357" i="7"/>
  <c r="A1361" i="7"/>
  <c r="A1365" i="7"/>
  <c r="A1369" i="7"/>
  <c r="A1373" i="7"/>
  <c r="A1377" i="7"/>
  <c r="A1381" i="7"/>
  <c r="A1385" i="7"/>
  <c r="A1389" i="7"/>
  <c r="A1393" i="7"/>
  <c r="A1397" i="7"/>
  <c r="A1401" i="7"/>
  <c r="A1405" i="7"/>
  <c r="A1409" i="7"/>
  <c r="A1413" i="7"/>
  <c r="A1417" i="7"/>
  <c r="A1421" i="7"/>
  <c r="A1425" i="7"/>
  <c r="A1429" i="7"/>
  <c r="A1433" i="7"/>
  <c r="A1437" i="7"/>
  <c r="A195" i="7"/>
  <c r="A365" i="7"/>
  <c r="A429" i="7"/>
  <c r="A493" i="7"/>
  <c r="A557" i="7"/>
  <c r="A588" i="7"/>
  <c r="A605" i="7"/>
  <c r="A621" i="7"/>
  <c r="A637" i="7"/>
  <c r="A653" i="7"/>
  <c r="A669" i="7"/>
  <c r="A685" i="7"/>
  <c r="A701" i="7"/>
  <c r="A717" i="7"/>
  <c r="A733" i="7"/>
  <c r="A749" i="7"/>
  <c r="A765" i="7"/>
  <c r="A781" i="7"/>
  <c r="A797" i="7"/>
  <c r="A813" i="7"/>
  <c r="A829" i="7"/>
  <c r="A840" i="7"/>
  <c r="A845" i="7"/>
  <c r="A851" i="7"/>
  <c r="A856" i="7"/>
  <c r="A861" i="7"/>
  <c r="A866" i="7"/>
  <c r="A870" i="7"/>
  <c r="A874" i="7"/>
  <c r="A878" i="7"/>
  <c r="A882" i="7"/>
  <c r="A886" i="7"/>
  <c r="A890" i="7"/>
  <c r="A894" i="7"/>
  <c r="A898" i="7"/>
  <c r="A902" i="7"/>
  <c r="A906" i="7"/>
  <c r="A910" i="7"/>
  <c r="A914" i="7"/>
  <c r="A918" i="7"/>
  <c r="A922" i="7"/>
  <c r="A926" i="7"/>
  <c r="A930" i="7"/>
  <c r="A934" i="7"/>
  <c r="A938" i="7"/>
  <c r="A942" i="7"/>
  <c r="A946" i="7"/>
  <c r="A950" i="7"/>
  <c r="A954" i="7"/>
  <c r="A958" i="7"/>
  <c r="A962" i="7"/>
  <c r="A966" i="7"/>
  <c r="A970" i="7"/>
  <c r="A974" i="7"/>
  <c r="A978" i="7"/>
  <c r="A982" i="7"/>
  <c r="A986" i="7"/>
  <c r="A990" i="7"/>
  <c r="A994" i="7"/>
  <c r="A998" i="7"/>
  <c r="A1002" i="7"/>
  <c r="A1006" i="7"/>
  <c r="A1010" i="7"/>
  <c r="A1014" i="7"/>
  <c r="A1018" i="7"/>
  <c r="A1022" i="7"/>
  <c r="A1026" i="7"/>
  <c r="A1030" i="7"/>
  <c r="A1034" i="7"/>
  <c r="A1038" i="7"/>
  <c r="A1042" i="7"/>
  <c r="A1046" i="7"/>
  <c r="A1050" i="7"/>
  <c r="A1054" i="7"/>
  <c r="A1058" i="7"/>
  <c r="A1062" i="7"/>
  <c r="A1066" i="7"/>
  <c r="A1070" i="7"/>
  <c r="A1074" i="7"/>
  <c r="A1078" i="7"/>
  <c r="A1082" i="7"/>
  <c r="A1086" i="7"/>
  <c r="A1090" i="7"/>
  <c r="A1094" i="7"/>
  <c r="A1098" i="7"/>
  <c r="A1102" i="7"/>
  <c r="A1106" i="7"/>
  <c r="A1110" i="7"/>
  <c r="A1114" i="7"/>
  <c r="A1118" i="7"/>
  <c r="A1122" i="7"/>
  <c r="A1126" i="7"/>
  <c r="A1130" i="7"/>
  <c r="A1134" i="7"/>
  <c r="A1138" i="7"/>
  <c r="A1142" i="7"/>
  <c r="A1146" i="7"/>
  <c r="A1150" i="7"/>
  <c r="A1154" i="7"/>
  <c r="A1158" i="7"/>
  <c r="A1162" i="7"/>
  <c r="A1166" i="7"/>
  <c r="A1170" i="7"/>
  <c r="A1174" i="7"/>
  <c r="A1178" i="7"/>
  <c r="A1182" i="7"/>
  <c r="A1186" i="7"/>
  <c r="A1190" i="7"/>
  <c r="A1194" i="7"/>
  <c r="A1198" i="7"/>
  <c r="A1202" i="7"/>
  <c r="A1206" i="7"/>
  <c r="A1210" i="7"/>
  <c r="A1214" i="7"/>
  <c r="A1218" i="7"/>
  <c r="A1222" i="7"/>
  <c r="A1226" i="7"/>
  <c r="A1230" i="7"/>
  <c r="A1234" i="7"/>
  <c r="A1238" i="7"/>
  <c r="A1242" i="7"/>
  <c r="A1246" i="7"/>
  <c r="A1250" i="7"/>
  <c r="A1254" i="7"/>
  <c r="A1258" i="7"/>
  <c r="A1262" i="7"/>
  <c r="A1266" i="7"/>
  <c r="A1270" i="7"/>
  <c r="A1274" i="7"/>
  <c r="A1278" i="7"/>
  <c r="A1282" i="7"/>
  <c r="A1286" i="7"/>
  <c r="A1290" i="7"/>
  <c r="A1294" i="7"/>
  <c r="A1298" i="7"/>
  <c r="A1302" i="7"/>
  <c r="A1306" i="7"/>
  <c r="A1310" i="7"/>
  <c r="A1314" i="7"/>
  <c r="A1318" i="7"/>
  <c r="A1322" i="7"/>
  <c r="A1326" i="7"/>
  <c r="A1330" i="7"/>
  <c r="A1334" i="7"/>
  <c r="A1338" i="7"/>
  <c r="A1342" i="7"/>
  <c r="A1346" i="7"/>
  <c r="A1350" i="7"/>
  <c r="A1354" i="7"/>
  <c r="A1358" i="7"/>
  <c r="A1362" i="7"/>
  <c r="A1366" i="7"/>
  <c r="A1370" i="7"/>
  <c r="A1374" i="7"/>
  <c r="A1378" i="7"/>
  <c r="A1382" i="7"/>
  <c r="A1386" i="7"/>
  <c r="A1390" i="7"/>
  <c r="A1394" i="7"/>
  <c r="A1398" i="7"/>
  <c r="A1402" i="7"/>
  <c r="A1406" i="7"/>
  <c r="A1410" i="7"/>
  <c r="A1414" i="7"/>
  <c r="A1418" i="7"/>
  <c r="A1422" i="7"/>
  <c r="A1426" i="7"/>
  <c r="A1430" i="7"/>
  <c r="A1434" i="7"/>
  <c r="A1438" i="7"/>
  <c r="A259" i="7"/>
  <c r="A565" i="7"/>
  <c r="A641" i="7"/>
  <c r="A705" i="7"/>
  <c r="A769" i="7"/>
  <c r="A833" i="7"/>
  <c r="A857" i="7"/>
  <c r="A875" i="7"/>
  <c r="A891" i="7"/>
  <c r="A907" i="7"/>
  <c r="A923" i="7"/>
  <c r="A939" i="7"/>
  <c r="A955" i="7"/>
  <c r="A971" i="7"/>
  <c r="A987" i="7"/>
  <c r="A1003" i="7"/>
  <c r="A1019" i="7"/>
  <c r="A1035" i="7"/>
  <c r="A1051" i="7"/>
  <c r="A1067" i="7"/>
  <c r="A1083" i="7"/>
  <c r="A1099" i="7"/>
  <c r="A1115" i="7"/>
  <c r="A1131" i="7"/>
  <c r="A1147" i="7"/>
  <c r="A1163" i="7"/>
  <c r="A1179" i="7"/>
  <c r="A1195" i="7"/>
  <c r="A1211" i="7"/>
  <c r="A1227" i="7"/>
  <c r="A1235" i="7"/>
  <c r="A1243" i="7"/>
  <c r="A1251" i="7"/>
  <c r="A1259" i="7"/>
  <c r="A1267" i="7"/>
  <c r="A1275" i="7"/>
  <c r="A1283" i="7"/>
  <c r="A1291" i="7"/>
  <c r="A1299" i="7"/>
  <c r="A1307" i="7"/>
  <c r="A1315" i="7"/>
  <c r="A1323" i="7"/>
  <c r="A1331" i="7"/>
  <c r="A1339" i="7"/>
  <c r="A1347" i="7"/>
  <c r="A1355" i="7"/>
  <c r="A1363" i="7"/>
  <c r="A1371" i="7"/>
  <c r="A1379" i="7"/>
  <c r="A1387" i="7"/>
  <c r="A1395" i="7"/>
  <c r="A1403" i="7"/>
  <c r="A1411" i="7"/>
  <c r="A1419" i="7"/>
  <c r="A1427" i="7"/>
  <c r="A1435" i="7"/>
  <c r="A1441" i="7"/>
  <c r="A1445" i="7"/>
  <c r="A1449" i="7"/>
  <c r="A1453" i="7"/>
  <c r="A1457" i="7"/>
  <c r="A1461" i="7"/>
  <c r="A1465" i="7"/>
  <c r="A1469" i="7"/>
  <c r="A1473" i="7"/>
  <c r="A1477" i="7"/>
  <c r="A1481" i="7"/>
  <c r="A1485" i="7"/>
  <c r="A1489" i="7"/>
  <c r="A1493" i="7"/>
  <c r="A1497" i="7"/>
  <c r="A1501" i="7"/>
  <c r="A1505" i="7"/>
  <c r="A1509" i="7"/>
  <c r="A1513" i="7"/>
  <c r="A1517" i="7"/>
  <c r="A1521" i="7"/>
  <c r="A1525" i="7"/>
  <c r="A1529" i="7"/>
  <c r="A1533" i="7"/>
  <c r="A1537" i="7"/>
  <c r="A1541" i="7"/>
  <c r="A1545" i="7"/>
  <c r="A1549" i="7"/>
  <c r="A1553" i="7"/>
  <c r="A1557" i="7"/>
  <c r="A1561" i="7"/>
  <c r="A1565" i="7"/>
  <c r="A1569" i="7"/>
  <c r="A1573" i="7"/>
  <c r="A1577" i="7"/>
  <c r="A1581" i="7"/>
  <c r="A1585" i="7"/>
  <c r="A1589" i="7"/>
  <c r="A1593" i="7"/>
  <c r="A1597" i="7"/>
  <c r="A1601" i="7"/>
  <c r="A1605" i="7"/>
  <c r="A1609" i="7"/>
  <c r="A1613" i="7"/>
  <c r="A1617" i="7"/>
  <c r="A1621" i="7"/>
  <c r="A1625" i="7"/>
  <c r="A1629" i="7"/>
  <c r="A1633" i="7"/>
  <c r="A1637" i="7"/>
  <c r="A1641" i="7"/>
  <c r="A1645" i="7"/>
  <c r="A1649" i="7"/>
  <c r="A1653" i="7"/>
  <c r="A1657" i="7"/>
  <c r="A1661" i="7"/>
  <c r="A1665" i="7"/>
  <c r="A1669" i="7"/>
  <c r="A1673" i="7"/>
  <c r="A1677" i="7"/>
  <c r="A1681" i="7"/>
  <c r="A1685" i="7"/>
  <c r="A1689" i="7"/>
  <c r="A1693" i="7"/>
  <c r="A1697" i="7"/>
  <c r="A1701" i="7"/>
  <c r="A1705" i="7"/>
  <c r="A1709" i="7"/>
  <c r="A1713" i="7"/>
  <c r="A1717" i="7"/>
  <c r="A1721" i="7"/>
  <c r="A1725" i="7"/>
  <c r="A1729" i="7"/>
  <c r="A1733" i="7"/>
  <c r="A1737" i="7"/>
  <c r="A1741" i="7"/>
  <c r="A1745" i="7"/>
  <c r="A1749" i="7"/>
  <c r="A1753" i="7"/>
  <c r="A1757" i="7"/>
  <c r="A1761" i="7"/>
  <c r="A1765" i="7"/>
  <c r="A1769" i="7"/>
  <c r="A1773" i="7"/>
  <c r="A1777" i="7"/>
  <c r="A1781" i="7"/>
  <c r="A1785" i="7"/>
  <c r="A1789" i="7"/>
  <c r="A1793" i="7"/>
  <c r="A1797" i="7"/>
  <c r="A1801" i="7"/>
  <c r="A1805" i="7"/>
  <c r="A1809" i="7"/>
  <c r="A1813" i="7"/>
  <c r="A1817" i="7"/>
  <c r="A1821" i="7"/>
  <c r="A1825" i="7"/>
  <c r="A1829" i="7"/>
  <c r="A1833" i="7"/>
  <c r="A1837" i="7"/>
  <c r="A1841" i="7"/>
  <c r="A1845" i="7"/>
  <c r="A1849" i="7"/>
  <c r="A1853" i="7"/>
  <c r="A1857" i="7"/>
  <c r="A1861" i="7"/>
  <c r="A1865" i="7"/>
  <c r="A1869" i="7"/>
  <c r="A1873" i="7"/>
  <c r="A1877" i="7"/>
  <c r="A1881" i="7"/>
  <c r="A1885" i="7"/>
  <c r="A1889" i="7"/>
  <c r="A1893" i="7"/>
  <c r="A381" i="7"/>
  <c r="A593" i="7"/>
  <c r="A657" i="7"/>
  <c r="A721" i="7"/>
  <c r="A785" i="7"/>
  <c r="A841" i="7"/>
  <c r="A863" i="7"/>
  <c r="A879" i="7"/>
  <c r="A895" i="7"/>
  <c r="A911" i="7"/>
  <c r="A927" i="7"/>
  <c r="A943" i="7"/>
  <c r="A959" i="7"/>
  <c r="A975" i="7"/>
  <c r="A991" i="7"/>
  <c r="A1007" i="7"/>
  <c r="A1023" i="7"/>
  <c r="A1039" i="7"/>
  <c r="A1055" i="7"/>
  <c r="A1071" i="7"/>
  <c r="A1087" i="7"/>
  <c r="A1103" i="7"/>
  <c r="A1119" i="7"/>
  <c r="A1135" i="7"/>
  <c r="A1151" i="7"/>
  <c r="A1167" i="7"/>
  <c r="A1183" i="7"/>
  <c r="A1199" i="7"/>
  <c r="A1215" i="7"/>
  <c r="A1228" i="7"/>
  <c r="A1236" i="7"/>
  <c r="A1244" i="7"/>
  <c r="A1252" i="7"/>
  <c r="A1260" i="7"/>
  <c r="A1268" i="7"/>
  <c r="A1276" i="7"/>
  <c r="A1284" i="7"/>
  <c r="A1292" i="7"/>
  <c r="A1300" i="7"/>
  <c r="A1308" i="7"/>
  <c r="A1316" i="7"/>
  <c r="A1324" i="7"/>
  <c r="A1332" i="7"/>
  <c r="A1340" i="7"/>
  <c r="A1348" i="7"/>
  <c r="A1356" i="7"/>
  <c r="A1364" i="7"/>
  <c r="A1372" i="7"/>
  <c r="A1380" i="7"/>
  <c r="A1388" i="7"/>
  <c r="A1396" i="7"/>
  <c r="A1404" i="7"/>
  <c r="A1412" i="7"/>
  <c r="A1420" i="7"/>
  <c r="A1428" i="7"/>
  <c r="A1436" i="7"/>
  <c r="A1442" i="7"/>
  <c r="A1446" i="7"/>
  <c r="A1450" i="7"/>
  <c r="A1454" i="7"/>
  <c r="A1458" i="7"/>
  <c r="A1462" i="7"/>
  <c r="A1466" i="7"/>
  <c r="A1470" i="7"/>
  <c r="A1474" i="7"/>
  <c r="A1478" i="7"/>
  <c r="A1482" i="7"/>
  <c r="A1486" i="7"/>
  <c r="A1490" i="7"/>
  <c r="A1494" i="7"/>
  <c r="A1498" i="7"/>
  <c r="A1502" i="7"/>
  <c r="A1506" i="7"/>
  <c r="A1510" i="7"/>
  <c r="A1514" i="7"/>
  <c r="A1518" i="7"/>
  <c r="A1522" i="7"/>
  <c r="A1526" i="7"/>
  <c r="A1530" i="7"/>
  <c r="A1534" i="7"/>
  <c r="A1538" i="7"/>
  <c r="A1542" i="7"/>
  <c r="A1546" i="7"/>
  <c r="A1550" i="7"/>
  <c r="A1554" i="7"/>
  <c r="A1558" i="7"/>
  <c r="A1562" i="7"/>
  <c r="A1566" i="7"/>
  <c r="A1570" i="7"/>
  <c r="A1574" i="7"/>
  <c r="A1578" i="7"/>
  <c r="A1582" i="7"/>
  <c r="A1586" i="7"/>
  <c r="A1590" i="7"/>
  <c r="A1594" i="7"/>
  <c r="A1598" i="7"/>
  <c r="A1602" i="7"/>
  <c r="A1606" i="7"/>
  <c r="A1610" i="7"/>
  <c r="A1614" i="7"/>
  <c r="A1618" i="7"/>
  <c r="A1622" i="7"/>
  <c r="A1626" i="7"/>
  <c r="A1630" i="7"/>
  <c r="A1634" i="7"/>
  <c r="A1638" i="7"/>
  <c r="A1642" i="7"/>
  <c r="A1646" i="7"/>
  <c r="A1650" i="7"/>
  <c r="A1654" i="7"/>
  <c r="A1658" i="7"/>
  <c r="A1662" i="7"/>
  <c r="A1666" i="7"/>
  <c r="A1670" i="7"/>
  <c r="A1674" i="7"/>
  <c r="A1678" i="7"/>
  <c r="A1682" i="7"/>
  <c r="A1686" i="7"/>
  <c r="A1690" i="7"/>
  <c r="A1694" i="7"/>
  <c r="A1698" i="7"/>
  <c r="A1702" i="7"/>
  <c r="A1706" i="7"/>
  <c r="A1710" i="7"/>
  <c r="A1714" i="7"/>
  <c r="A1718" i="7"/>
  <c r="A1722" i="7"/>
  <c r="A1726" i="7"/>
  <c r="A1730" i="7"/>
  <c r="A1734" i="7"/>
  <c r="A1738" i="7"/>
  <c r="A1742" i="7"/>
  <c r="A1746" i="7"/>
  <c r="A1750" i="7"/>
  <c r="A1754" i="7"/>
  <c r="A1758" i="7"/>
  <c r="A1762" i="7"/>
  <c r="A1766" i="7"/>
  <c r="A1770" i="7"/>
  <c r="A1774" i="7"/>
  <c r="A1778" i="7"/>
  <c r="A1782" i="7"/>
  <c r="A1786" i="7"/>
  <c r="A1790" i="7"/>
  <c r="A1794" i="7"/>
  <c r="A1798" i="7"/>
  <c r="A1802" i="7"/>
  <c r="A1806" i="7"/>
  <c r="A1810" i="7"/>
  <c r="A1814" i="7"/>
  <c r="A1818" i="7"/>
  <c r="A1822" i="7"/>
  <c r="A1826" i="7"/>
  <c r="A1830" i="7"/>
  <c r="A1834" i="7"/>
  <c r="A1838" i="7"/>
  <c r="A1842" i="7"/>
  <c r="A1846" i="7"/>
  <c r="A1850" i="7"/>
  <c r="A1854" i="7"/>
  <c r="A1858" i="7"/>
  <c r="A1862" i="7"/>
  <c r="A1866" i="7"/>
  <c r="A1870" i="7"/>
  <c r="A445" i="7"/>
  <c r="A609" i="7"/>
  <c r="A673" i="7"/>
  <c r="A737" i="7"/>
  <c r="A801" i="7"/>
  <c r="A847" i="7"/>
  <c r="A867" i="7"/>
  <c r="A883" i="7"/>
  <c r="A899" i="7"/>
  <c r="A915" i="7"/>
  <c r="A931" i="7"/>
  <c r="A947" i="7"/>
  <c r="A963" i="7"/>
  <c r="A979" i="7"/>
  <c r="A995" i="7"/>
  <c r="A1011" i="7"/>
  <c r="A1027" i="7"/>
  <c r="A1043" i="7"/>
  <c r="A1059" i="7"/>
  <c r="A1075" i="7"/>
  <c r="A1091" i="7"/>
  <c r="A1107" i="7"/>
  <c r="A1123" i="7"/>
  <c r="A1139" i="7"/>
  <c r="A1155" i="7"/>
  <c r="A1171" i="7"/>
  <c r="A1187" i="7"/>
  <c r="A1203" i="7"/>
  <c r="A1219" i="7"/>
  <c r="A1231" i="7"/>
  <c r="A1239" i="7"/>
  <c r="A1247" i="7"/>
  <c r="A1255" i="7"/>
  <c r="A1263" i="7"/>
  <c r="A1271" i="7"/>
  <c r="A1279" i="7"/>
  <c r="A1287" i="7"/>
  <c r="A1295" i="7"/>
  <c r="A1303" i="7"/>
  <c r="A1311" i="7"/>
  <c r="A1319" i="7"/>
  <c r="A1327" i="7"/>
  <c r="A1335" i="7"/>
  <c r="A1343" i="7"/>
  <c r="A1351" i="7"/>
  <c r="A1359" i="7"/>
  <c r="A1367" i="7"/>
  <c r="A1375" i="7"/>
  <c r="A1383" i="7"/>
  <c r="A1391" i="7"/>
  <c r="A1399" i="7"/>
  <c r="A1407" i="7"/>
  <c r="A1415" i="7"/>
  <c r="A1423" i="7"/>
  <c r="A1431" i="7"/>
  <c r="A1439" i="7"/>
  <c r="A1443" i="7"/>
  <c r="A1447" i="7"/>
  <c r="A1451" i="7"/>
  <c r="A1455" i="7"/>
  <c r="A1459" i="7"/>
  <c r="A1463" i="7"/>
  <c r="A1467" i="7"/>
  <c r="A1471" i="7"/>
  <c r="A1475" i="7"/>
  <c r="A1479" i="7"/>
  <c r="A1483" i="7"/>
  <c r="A1487" i="7"/>
  <c r="A1491" i="7"/>
  <c r="A1495" i="7"/>
  <c r="A1499" i="7"/>
  <c r="A1503" i="7"/>
  <c r="A1507" i="7"/>
  <c r="A1511" i="7"/>
  <c r="A1515" i="7"/>
  <c r="A1519" i="7"/>
  <c r="A1523" i="7"/>
  <c r="A1527" i="7"/>
  <c r="A1531" i="7"/>
  <c r="A1535" i="7"/>
  <c r="A1539" i="7"/>
  <c r="A1543" i="7"/>
  <c r="A1547" i="7"/>
  <c r="A1551" i="7"/>
  <c r="A1555" i="7"/>
  <c r="A1559" i="7"/>
  <c r="A1563" i="7"/>
  <c r="A1567" i="7"/>
  <c r="A1571" i="7"/>
  <c r="A1575" i="7"/>
  <c r="A1579" i="7"/>
  <c r="A1583" i="7"/>
  <c r="A1587" i="7"/>
  <c r="A1591" i="7"/>
  <c r="A1595" i="7"/>
  <c r="A1599" i="7"/>
  <c r="A1603" i="7"/>
  <c r="A1607" i="7"/>
  <c r="A1611" i="7"/>
  <c r="A1615" i="7"/>
  <c r="A1619" i="7"/>
  <c r="A1623" i="7"/>
  <c r="A1627" i="7"/>
  <c r="A1631" i="7"/>
  <c r="A1635" i="7"/>
  <c r="A1639" i="7"/>
  <c r="A1643" i="7"/>
  <c r="A1647" i="7"/>
  <c r="A1651" i="7"/>
  <c r="A1655" i="7"/>
  <c r="A1659" i="7"/>
  <c r="A1663" i="7"/>
  <c r="A1667" i="7"/>
  <c r="A1671" i="7"/>
  <c r="A1675" i="7"/>
  <c r="A1679" i="7"/>
  <c r="A1683" i="7"/>
  <c r="A1687" i="7"/>
  <c r="A1691" i="7"/>
  <c r="A1695" i="7"/>
  <c r="A1699" i="7"/>
  <c r="A1703" i="7"/>
  <c r="A1707" i="7"/>
  <c r="A1711" i="7"/>
  <c r="A1715" i="7"/>
  <c r="A1719" i="7"/>
  <c r="A1723" i="7"/>
  <c r="A1727" i="7"/>
  <c r="A1731" i="7"/>
  <c r="A1735" i="7"/>
  <c r="A1739" i="7"/>
  <c r="A1743" i="7"/>
  <c r="A1747" i="7"/>
  <c r="A1751" i="7"/>
  <c r="A1755" i="7"/>
  <c r="A1759" i="7"/>
  <c r="A1763" i="7"/>
  <c r="A1767" i="7"/>
  <c r="A1771" i="7"/>
  <c r="A1775" i="7"/>
  <c r="A1779" i="7"/>
  <c r="A1783" i="7"/>
  <c r="A1787" i="7"/>
  <c r="A1791" i="7"/>
  <c r="A1795" i="7"/>
  <c r="A1799" i="7"/>
  <c r="A1803" i="7"/>
  <c r="A1807" i="7"/>
  <c r="A1811" i="7"/>
  <c r="A1815" i="7"/>
  <c r="A1819" i="7"/>
  <c r="A1823" i="7"/>
  <c r="A1827" i="7"/>
  <c r="A1831" i="7"/>
  <c r="A1835" i="7"/>
  <c r="A1839" i="7"/>
  <c r="A1843" i="7"/>
  <c r="A1847" i="7"/>
  <c r="A1851" i="7"/>
  <c r="A1855" i="7"/>
  <c r="A1859" i="7"/>
  <c r="A1863" i="7"/>
  <c r="A1867" i="7"/>
  <c r="A1871" i="7"/>
  <c r="A509" i="7"/>
  <c r="A817" i="7"/>
  <c r="A903" i="7"/>
  <c r="A967" i="7"/>
  <c r="A1031" i="7"/>
  <c r="A1095" i="7"/>
  <c r="A1159" i="7"/>
  <c r="A1223" i="7"/>
  <c r="A1256" i="7"/>
  <c r="A1288" i="7"/>
  <c r="A1320" i="7"/>
  <c r="A1352" i="7"/>
  <c r="A1384" i="7"/>
  <c r="A1416" i="7"/>
  <c r="A1444" i="7"/>
  <c r="A1460" i="7"/>
  <c r="A1476" i="7"/>
  <c r="A1492" i="7"/>
  <c r="A1508" i="7"/>
  <c r="A1524" i="7"/>
  <c r="A1540" i="7"/>
  <c r="A1556" i="7"/>
  <c r="A1572" i="7"/>
  <c r="A1588" i="7"/>
  <c r="A1604" i="7"/>
  <c r="A1620" i="7"/>
  <c r="A1636" i="7"/>
  <c r="A1652" i="7"/>
  <c r="A1668" i="7"/>
  <c r="A1684" i="7"/>
  <c r="A1700" i="7"/>
  <c r="A1716" i="7"/>
  <c r="A1732" i="7"/>
  <c r="A1748" i="7"/>
  <c r="A1764" i="7"/>
  <c r="A1780" i="7"/>
  <c r="A1796" i="7"/>
  <c r="A1812" i="7"/>
  <c r="A1828" i="7"/>
  <c r="A1844" i="7"/>
  <c r="A1860" i="7"/>
  <c r="A1874" i="7"/>
  <c r="A1879" i="7"/>
  <c r="A1884" i="7"/>
  <c r="A1890" i="7"/>
  <c r="A1895" i="7"/>
  <c r="A1899" i="7"/>
  <c r="A1903" i="7"/>
  <c r="A1907" i="7"/>
  <c r="A1911" i="7"/>
  <c r="A1915" i="7"/>
  <c r="A1919" i="7"/>
  <c r="A1923" i="7"/>
  <c r="A1927" i="7"/>
  <c r="A1931" i="7"/>
  <c r="A1935" i="7"/>
  <c r="A1939" i="7"/>
  <c r="A1943" i="7"/>
  <c r="A1947" i="7"/>
  <c r="A1951" i="7"/>
  <c r="A1955" i="7"/>
  <c r="A1959" i="7"/>
  <c r="A1963" i="7"/>
  <c r="A1967" i="7"/>
  <c r="A1971" i="7"/>
  <c r="A1975" i="7"/>
  <c r="A1979" i="7"/>
  <c r="A1983" i="7"/>
  <c r="A1987" i="7"/>
  <c r="A1991" i="7"/>
  <c r="A1995" i="7"/>
  <c r="A1999" i="7"/>
  <c r="A2003" i="7"/>
  <c r="A2007" i="7"/>
  <c r="A2011" i="7"/>
  <c r="A2015" i="7"/>
  <c r="A2019" i="7"/>
  <c r="A2023" i="7"/>
  <c r="A2027" i="7"/>
  <c r="A2031" i="7"/>
  <c r="A2035" i="7"/>
  <c r="A2039" i="7"/>
  <c r="A2043" i="7"/>
  <c r="A2047" i="7"/>
  <c r="A2051" i="7"/>
  <c r="A2055" i="7"/>
  <c r="A2059" i="7"/>
  <c r="A2063" i="7"/>
  <c r="A2067" i="7"/>
  <c r="A2071" i="7"/>
  <c r="A2075" i="7"/>
  <c r="A2079" i="7"/>
  <c r="A2083" i="7"/>
  <c r="A2087" i="7"/>
  <c r="A2091" i="7"/>
  <c r="A2095" i="7"/>
  <c r="A2099" i="7"/>
  <c r="A2103" i="7"/>
  <c r="A2107" i="7"/>
  <c r="A2111" i="7"/>
  <c r="A2115" i="7"/>
  <c r="A2119" i="7"/>
  <c r="A2123" i="7"/>
  <c r="A2127" i="7"/>
  <c r="A2131" i="7"/>
  <c r="A2135" i="7"/>
  <c r="A2139" i="7"/>
  <c r="A2143" i="7"/>
  <c r="A2147" i="7"/>
  <c r="A2151" i="7"/>
  <c r="A2155" i="7"/>
  <c r="A2159" i="7"/>
  <c r="A2163" i="7"/>
  <c r="A2167" i="7"/>
  <c r="A2171" i="7"/>
  <c r="A2175" i="7"/>
  <c r="A2179" i="7"/>
  <c r="A2183" i="7"/>
  <c r="A2187" i="7"/>
  <c r="A2191" i="7"/>
  <c r="A2195" i="7"/>
  <c r="A2199" i="7"/>
  <c r="A2203" i="7"/>
  <c r="A2207" i="7"/>
  <c r="A2211" i="7"/>
  <c r="A2215" i="7"/>
  <c r="A2219" i="7"/>
  <c r="A2223" i="7"/>
  <c r="A2227" i="7"/>
  <c r="A2231" i="7"/>
  <c r="A2235" i="7"/>
  <c r="A2239" i="7"/>
  <c r="A2243" i="7"/>
  <c r="A2247" i="7"/>
  <c r="A2251" i="7"/>
  <c r="A2255" i="7"/>
  <c r="A2259" i="7"/>
  <c r="A2263" i="7"/>
  <c r="A2267" i="7"/>
  <c r="A2271" i="7"/>
  <c r="A2275" i="7"/>
  <c r="E2276" i="7"/>
  <c r="F2275" i="7"/>
  <c r="B2275" i="7"/>
  <c r="C2274" i="7"/>
  <c r="D2273" i="7"/>
  <c r="E2272" i="7"/>
  <c r="F2271" i="7"/>
  <c r="B2271" i="7"/>
  <c r="C2270" i="7"/>
  <c r="D2269" i="7"/>
  <c r="E2268" i="7"/>
  <c r="F2267" i="7"/>
  <c r="B2267" i="7"/>
  <c r="C2266" i="7"/>
  <c r="D2265" i="7"/>
  <c r="E2264" i="7"/>
  <c r="F2263" i="7"/>
  <c r="B2263" i="7"/>
  <c r="C2262" i="7"/>
  <c r="D2261" i="7"/>
  <c r="E2260" i="7"/>
  <c r="F2259" i="7"/>
  <c r="B2259" i="7"/>
  <c r="C2258" i="7"/>
  <c r="D2257" i="7"/>
  <c r="E2256" i="7"/>
  <c r="F2255" i="7"/>
  <c r="B2255" i="7"/>
  <c r="C2254" i="7"/>
  <c r="D2253" i="7"/>
  <c r="E2252" i="7"/>
  <c r="F2251" i="7"/>
  <c r="B2251" i="7"/>
  <c r="C2250" i="7"/>
  <c r="D2249" i="7"/>
  <c r="E2248" i="7"/>
  <c r="F2247" i="7"/>
  <c r="B2247" i="7"/>
  <c r="C2246" i="7"/>
  <c r="D2245" i="7"/>
  <c r="E2244" i="7"/>
  <c r="F2243" i="7"/>
  <c r="B2243" i="7"/>
  <c r="C2242" i="7"/>
  <c r="D2241" i="7"/>
  <c r="E2240" i="7"/>
  <c r="F2239" i="7"/>
  <c r="B2239" i="7"/>
  <c r="C2238" i="7"/>
  <c r="D2237" i="7"/>
  <c r="E2236" i="7"/>
  <c r="F2235" i="7"/>
  <c r="B2235" i="7"/>
  <c r="C2234" i="7"/>
  <c r="D2233" i="7"/>
  <c r="E2232" i="7"/>
  <c r="F2231" i="7"/>
  <c r="B2231" i="7"/>
  <c r="C2230" i="7"/>
  <c r="D2229" i="7"/>
  <c r="E2228" i="7"/>
  <c r="F2227" i="7"/>
  <c r="B2227" i="7"/>
  <c r="C2226" i="7"/>
  <c r="D2225" i="7"/>
  <c r="E2224" i="7"/>
  <c r="F2223" i="7"/>
  <c r="B2223" i="7"/>
  <c r="C2222" i="7"/>
  <c r="D2221" i="7"/>
  <c r="E2220" i="7"/>
  <c r="F2219" i="7"/>
  <c r="B2219" i="7"/>
  <c r="C2218" i="7"/>
  <c r="D2217" i="7"/>
  <c r="E2216" i="7"/>
  <c r="F2215" i="7"/>
  <c r="B2215" i="7"/>
  <c r="C2214" i="7"/>
  <c r="D2213" i="7"/>
  <c r="E2212" i="7"/>
  <c r="F2211" i="7"/>
  <c r="B2211" i="7"/>
  <c r="C2210" i="7"/>
  <c r="D2209" i="7"/>
  <c r="E2208" i="7"/>
  <c r="F2207" i="7"/>
  <c r="B2207" i="7"/>
  <c r="C2206" i="7"/>
  <c r="D2205" i="7"/>
  <c r="E2204" i="7"/>
  <c r="F2203" i="7"/>
  <c r="B2203" i="7"/>
  <c r="C2202" i="7"/>
  <c r="D2201" i="7"/>
  <c r="E2200" i="7"/>
  <c r="F2199" i="7"/>
  <c r="B2199" i="7"/>
  <c r="C2198" i="7"/>
  <c r="D2197" i="7"/>
  <c r="E2196" i="7"/>
  <c r="F2195" i="7"/>
  <c r="B2195" i="7"/>
  <c r="C2194" i="7"/>
  <c r="D2193" i="7"/>
  <c r="E2192" i="7"/>
  <c r="F2191" i="7"/>
  <c r="B2191" i="7"/>
  <c r="C2190" i="7"/>
  <c r="D2189" i="7"/>
  <c r="E2188" i="7"/>
  <c r="F2187" i="7"/>
  <c r="B2187" i="7"/>
  <c r="C2186" i="7"/>
  <c r="D2185" i="7"/>
  <c r="E2184" i="7"/>
  <c r="F2183" i="7"/>
  <c r="B2183" i="7"/>
  <c r="C2182" i="7"/>
  <c r="D2181" i="7"/>
  <c r="E2180" i="7"/>
  <c r="F2179" i="7"/>
  <c r="B2179" i="7"/>
  <c r="C2178" i="7"/>
  <c r="D2177" i="7"/>
  <c r="E2176" i="7"/>
  <c r="F2175" i="7"/>
  <c r="B2175" i="7"/>
  <c r="C2174" i="7"/>
  <c r="D2173" i="7"/>
  <c r="E2172" i="7"/>
  <c r="F2171" i="7"/>
  <c r="B2171" i="7"/>
  <c r="C2170" i="7"/>
  <c r="D2169" i="7"/>
  <c r="E2168" i="7"/>
  <c r="F2167" i="7"/>
  <c r="B2167" i="7"/>
  <c r="C2166" i="7"/>
  <c r="D2165" i="7"/>
  <c r="E2164" i="7"/>
  <c r="F2163" i="7"/>
  <c r="B2163" i="7"/>
  <c r="C2162" i="7"/>
  <c r="D2161" i="7"/>
  <c r="E2160" i="7"/>
  <c r="F2159" i="7"/>
  <c r="B2159" i="7"/>
  <c r="C2158" i="7"/>
  <c r="D2157" i="7"/>
  <c r="E2156" i="7"/>
  <c r="F2155" i="7"/>
  <c r="B2155" i="7"/>
  <c r="C2154" i="7"/>
  <c r="D2153" i="7"/>
  <c r="E2152" i="7"/>
  <c r="F2151" i="7"/>
  <c r="B2151" i="7"/>
  <c r="C2150" i="7"/>
  <c r="D2149" i="7"/>
  <c r="E2148" i="7"/>
  <c r="F2147" i="7"/>
  <c r="B2147" i="7"/>
  <c r="C2146" i="7"/>
  <c r="D2145" i="7"/>
  <c r="E2144" i="7"/>
  <c r="F2143" i="7"/>
  <c r="B2143" i="7"/>
  <c r="C2142" i="7"/>
  <c r="D2141" i="7"/>
  <c r="E2140" i="7"/>
  <c r="F2139" i="7"/>
  <c r="B2139" i="7"/>
  <c r="C2138" i="7"/>
  <c r="D2137" i="7"/>
  <c r="E2136" i="7"/>
  <c r="F2135" i="7"/>
  <c r="B2135" i="7"/>
  <c r="C2134" i="7"/>
  <c r="D2133" i="7"/>
  <c r="E2132" i="7"/>
  <c r="F2131" i="7"/>
  <c r="B2131" i="7"/>
  <c r="C2130" i="7"/>
  <c r="D2129" i="7"/>
  <c r="E2128" i="7"/>
  <c r="F2127" i="7"/>
  <c r="B2127" i="7"/>
  <c r="C2126" i="7"/>
  <c r="D2125" i="7"/>
  <c r="E2124" i="7"/>
  <c r="F2123" i="7"/>
  <c r="B2123" i="7"/>
  <c r="C2122" i="7"/>
  <c r="D2121" i="7"/>
  <c r="E2120" i="7"/>
  <c r="F2119" i="7"/>
  <c r="B2119" i="7"/>
  <c r="C2118" i="7"/>
  <c r="D2117" i="7"/>
  <c r="A625" i="7"/>
  <c r="A852" i="7"/>
  <c r="A919" i="7"/>
  <c r="A983" i="7"/>
  <c r="A1047" i="7"/>
  <c r="A1111" i="7"/>
  <c r="A1175" i="7"/>
  <c r="A1232" i="7"/>
  <c r="A1264" i="7"/>
  <c r="A1296" i="7"/>
  <c r="A1328" i="7"/>
  <c r="A1360" i="7"/>
  <c r="A1392" i="7"/>
  <c r="A1424" i="7"/>
  <c r="A1448" i="7"/>
  <c r="A1464" i="7"/>
  <c r="A1480" i="7"/>
  <c r="A1496" i="7"/>
  <c r="A1512" i="7"/>
  <c r="A1528" i="7"/>
  <c r="A1544" i="7"/>
  <c r="A1560" i="7"/>
  <c r="A1576" i="7"/>
  <c r="A1592" i="7"/>
  <c r="A1608" i="7"/>
  <c r="A1624" i="7"/>
  <c r="A1640" i="7"/>
  <c r="A1656" i="7"/>
  <c r="A1672" i="7"/>
  <c r="A1688" i="7"/>
  <c r="A1704" i="7"/>
  <c r="A1720" i="7"/>
  <c r="A1736" i="7"/>
  <c r="A1752" i="7"/>
  <c r="A1768" i="7"/>
  <c r="A1784" i="7"/>
  <c r="A1800" i="7"/>
  <c r="A1816" i="7"/>
  <c r="A1832" i="7"/>
  <c r="A1848" i="7"/>
  <c r="A1864" i="7"/>
  <c r="A1875" i="7"/>
  <c r="A1880" i="7"/>
  <c r="A1886" i="7"/>
  <c r="A1891" i="7"/>
  <c r="A1896" i="7"/>
  <c r="A1900" i="7"/>
  <c r="A1904" i="7"/>
  <c r="A1908" i="7"/>
  <c r="A1912" i="7"/>
  <c r="A1916" i="7"/>
  <c r="A1920" i="7"/>
  <c r="A1924" i="7"/>
  <c r="A1928" i="7"/>
  <c r="A1932" i="7"/>
  <c r="A1936" i="7"/>
  <c r="A1940" i="7"/>
  <c r="A1944" i="7"/>
  <c r="A1948" i="7"/>
  <c r="A1952" i="7"/>
  <c r="A1956" i="7"/>
  <c r="A1960" i="7"/>
  <c r="A1964" i="7"/>
  <c r="A1968" i="7"/>
  <c r="A1972" i="7"/>
  <c r="A1976" i="7"/>
  <c r="A1980" i="7"/>
  <c r="A1984" i="7"/>
  <c r="A1988" i="7"/>
  <c r="A1992" i="7"/>
  <c r="A1996" i="7"/>
  <c r="A2000" i="7"/>
  <c r="A2004" i="7"/>
  <c r="A2008" i="7"/>
  <c r="A2012" i="7"/>
  <c r="A2016" i="7"/>
  <c r="A2020" i="7"/>
  <c r="A2024" i="7"/>
  <c r="A2028" i="7"/>
  <c r="A2032" i="7"/>
  <c r="A2036" i="7"/>
  <c r="A2040" i="7"/>
  <c r="A2044" i="7"/>
  <c r="A2048" i="7"/>
  <c r="A2052" i="7"/>
  <c r="A2056" i="7"/>
  <c r="A2060" i="7"/>
  <c r="A2064" i="7"/>
  <c r="A2068" i="7"/>
  <c r="A2072" i="7"/>
  <c r="A2076" i="7"/>
  <c r="A2080" i="7"/>
  <c r="A2084" i="7"/>
  <c r="A2088" i="7"/>
  <c r="A2092" i="7"/>
  <c r="A2096" i="7"/>
  <c r="A2100" i="7"/>
  <c r="A2104" i="7"/>
  <c r="A2108" i="7"/>
  <c r="A2112" i="7"/>
  <c r="A2116" i="7"/>
  <c r="A2120" i="7"/>
  <c r="A2124" i="7"/>
  <c r="A2128" i="7"/>
  <c r="A2132" i="7"/>
  <c r="A2136" i="7"/>
  <c r="A2140" i="7"/>
  <c r="A2144" i="7"/>
  <c r="A2148" i="7"/>
  <c r="A2152" i="7"/>
  <c r="A2156" i="7"/>
  <c r="A2160" i="7"/>
  <c r="A2164" i="7"/>
  <c r="A2168" i="7"/>
  <c r="A2172" i="7"/>
  <c r="A2176" i="7"/>
  <c r="A2180" i="7"/>
  <c r="A2184" i="7"/>
  <c r="A2188" i="7"/>
  <c r="A689" i="7"/>
  <c r="A935" i="7"/>
  <c r="A1063" i="7"/>
  <c r="A1191" i="7"/>
  <c r="A1272" i="7"/>
  <c r="A1336" i="7"/>
  <c r="A1400" i="7"/>
  <c r="A1452" i="7"/>
  <c r="A1484" i="7"/>
  <c r="A1516" i="7"/>
  <c r="A1548" i="7"/>
  <c r="A1580" i="7"/>
  <c r="A1612" i="7"/>
  <c r="A1644" i="7"/>
  <c r="A1676" i="7"/>
  <c r="A1708" i="7"/>
  <c r="A1740" i="7"/>
  <c r="A1772" i="7"/>
  <c r="A1804" i="7"/>
  <c r="A1836" i="7"/>
  <c r="A1868" i="7"/>
  <c r="A1882" i="7"/>
  <c r="A1892" i="7"/>
  <c r="A1901" i="7"/>
  <c r="A1909" i="7"/>
  <c r="A1917" i="7"/>
  <c r="A1925" i="7"/>
  <c r="A1933" i="7"/>
  <c r="A1941" i="7"/>
  <c r="A1949" i="7"/>
  <c r="A1957" i="7"/>
  <c r="A1965" i="7"/>
  <c r="A1973" i="7"/>
  <c r="A1981" i="7"/>
  <c r="A1989" i="7"/>
  <c r="A1997" i="7"/>
  <c r="A2005" i="7"/>
  <c r="A2013" i="7"/>
  <c r="A2021" i="7"/>
  <c r="A2029" i="7"/>
  <c r="A2037" i="7"/>
  <c r="A2045" i="7"/>
  <c r="A2053" i="7"/>
  <c r="A2061" i="7"/>
  <c r="A2069" i="7"/>
  <c r="A2077" i="7"/>
  <c r="A2085" i="7"/>
  <c r="A2093" i="7"/>
  <c r="A2101" i="7"/>
  <c r="A2109" i="7"/>
  <c r="A2117" i="7"/>
  <c r="A2125" i="7"/>
  <c r="A2133" i="7"/>
  <c r="A2141" i="7"/>
  <c r="A2149" i="7"/>
  <c r="A2157" i="7"/>
  <c r="A2165" i="7"/>
  <c r="A2173" i="7"/>
  <c r="A2181" i="7"/>
  <c r="A2189" i="7"/>
  <c r="A2194" i="7"/>
  <c r="A2200" i="7"/>
  <c r="A2205" i="7"/>
  <c r="A2210" i="7"/>
  <c r="A2216" i="7"/>
  <c r="A2221" i="7"/>
  <c r="A2226" i="7"/>
  <c r="A2232" i="7"/>
  <c r="A2237" i="7"/>
  <c r="A2242" i="7"/>
  <c r="A2248" i="7"/>
  <c r="A2253" i="7"/>
  <c r="A2258" i="7"/>
  <c r="A2264" i="7"/>
  <c r="A2269" i="7"/>
  <c r="A2274" i="7"/>
  <c r="D2276" i="7"/>
  <c r="D2275" i="7"/>
  <c r="D2274" i="7"/>
  <c r="C2273" i="7"/>
  <c r="C2272" i="7"/>
  <c r="C2271" i="7"/>
  <c r="B2270" i="7"/>
  <c r="B2269" i="7"/>
  <c r="B2268" i="7"/>
  <c r="F2266" i="7"/>
  <c r="F2265" i="7"/>
  <c r="F2264" i="7"/>
  <c r="E2263" i="7"/>
  <c r="E2262" i="7"/>
  <c r="E2261" i="7"/>
  <c r="D2260" i="7"/>
  <c r="D2259" i="7"/>
  <c r="D2258" i="7"/>
  <c r="C2257" i="7"/>
  <c r="C2256" i="7"/>
  <c r="C2255" i="7"/>
  <c r="B2254" i="7"/>
  <c r="B2253" i="7"/>
  <c r="B2252" i="7"/>
  <c r="F2250" i="7"/>
  <c r="F2249" i="7"/>
  <c r="F2248" i="7"/>
  <c r="E2247" i="7"/>
  <c r="E2246" i="7"/>
  <c r="E2245" i="7"/>
  <c r="D2244" i="7"/>
  <c r="D2243" i="7"/>
  <c r="D2242" i="7"/>
  <c r="C2241" i="7"/>
  <c r="C2240" i="7"/>
  <c r="C2239" i="7"/>
  <c r="B2238" i="7"/>
  <c r="B2237" i="7"/>
  <c r="B2236" i="7"/>
  <c r="F2234" i="7"/>
  <c r="F2233" i="7"/>
  <c r="F2232" i="7"/>
  <c r="E2231" i="7"/>
  <c r="E2230" i="7"/>
  <c r="E2229" i="7"/>
  <c r="D2228" i="7"/>
  <c r="D2227" i="7"/>
  <c r="D2226" i="7"/>
  <c r="C2225" i="7"/>
  <c r="C2224" i="7"/>
  <c r="C2223" i="7"/>
  <c r="B2222" i="7"/>
  <c r="B2221" i="7"/>
  <c r="B2220" i="7"/>
  <c r="F2218" i="7"/>
  <c r="F2217" i="7"/>
  <c r="F2216" i="7"/>
  <c r="E2215" i="7"/>
  <c r="E2214" i="7"/>
  <c r="E2213" i="7"/>
  <c r="D2212" i="7"/>
  <c r="D2211" i="7"/>
  <c r="D2210" i="7"/>
  <c r="C2209" i="7"/>
  <c r="C2208" i="7"/>
  <c r="C2207" i="7"/>
  <c r="B2206" i="7"/>
  <c r="B2205" i="7"/>
  <c r="B2204" i="7"/>
  <c r="F2202" i="7"/>
  <c r="F2201" i="7"/>
  <c r="F2200" i="7"/>
  <c r="E2199" i="7"/>
  <c r="E2198" i="7"/>
  <c r="E2197" i="7"/>
  <c r="D2196" i="7"/>
  <c r="D2195" i="7"/>
  <c r="D2194" i="7"/>
  <c r="C2193" i="7"/>
  <c r="C2192" i="7"/>
  <c r="C2191" i="7"/>
  <c r="B2190" i="7"/>
  <c r="B2189" i="7"/>
  <c r="B2188" i="7"/>
  <c r="F2186" i="7"/>
  <c r="F2185" i="7"/>
  <c r="F2184" i="7"/>
  <c r="E2183" i="7"/>
  <c r="E2182" i="7"/>
  <c r="E2181" i="7"/>
  <c r="D2180" i="7"/>
  <c r="D2179" i="7"/>
  <c r="D2178" i="7"/>
  <c r="C2177" i="7"/>
  <c r="C2176" i="7"/>
  <c r="C2175" i="7"/>
  <c r="B2174" i="7"/>
  <c r="B2173" i="7"/>
  <c r="B2172" i="7"/>
  <c r="F2170" i="7"/>
  <c r="F2169" i="7"/>
  <c r="F2168" i="7"/>
  <c r="E2167" i="7"/>
  <c r="E2166" i="7"/>
  <c r="E2165" i="7"/>
  <c r="D2164" i="7"/>
  <c r="D2163" i="7"/>
  <c r="D2162" i="7"/>
  <c r="C2161" i="7"/>
  <c r="C2160" i="7"/>
  <c r="C2159" i="7"/>
  <c r="B2158" i="7"/>
  <c r="B2157" i="7"/>
  <c r="B2156" i="7"/>
  <c r="F2154" i="7"/>
  <c r="F2153" i="7"/>
  <c r="F2152" i="7"/>
  <c r="E2151" i="7"/>
  <c r="E2150" i="7"/>
  <c r="E2149" i="7"/>
  <c r="D2148" i="7"/>
  <c r="D2147" i="7"/>
  <c r="D2146" i="7"/>
  <c r="C2145" i="7"/>
  <c r="C2144" i="7"/>
  <c r="C2143" i="7"/>
  <c r="B2142" i="7"/>
  <c r="B2141" i="7"/>
  <c r="B2140" i="7"/>
  <c r="F2138" i="7"/>
  <c r="F2137" i="7"/>
  <c r="F2136" i="7"/>
  <c r="E2135" i="7"/>
  <c r="E2134" i="7"/>
  <c r="E2133" i="7"/>
  <c r="D2132" i="7"/>
  <c r="D2131" i="7"/>
  <c r="D2130" i="7"/>
  <c r="C2129" i="7"/>
  <c r="C2128" i="7"/>
  <c r="C2127" i="7"/>
  <c r="B2126" i="7"/>
  <c r="B2125" i="7"/>
  <c r="B2124" i="7"/>
  <c r="F2122" i="7"/>
  <c r="F2121" i="7"/>
  <c r="F2120" i="7"/>
  <c r="E2119" i="7"/>
  <c r="E2118" i="7"/>
  <c r="E2117" i="7"/>
  <c r="E2116" i="7"/>
  <c r="F2115" i="7"/>
  <c r="B2115" i="7"/>
  <c r="C2114" i="7"/>
  <c r="D2113" i="7"/>
  <c r="E2112" i="7"/>
  <c r="F2111" i="7"/>
  <c r="B2111" i="7"/>
  <c r="C2110" i="7"/>
  <c r="D2109" i="7"/>
  <c r="E2108" i="7"/>
  <c r="F2107" i="7"/>
  <c r="B2107" i="7"/>
  <c r="C2106" i="7"/>
  <c r="D2105" i="7"/>
  <c r="E2104" i="7"/>
  <c r="F2103" i="7"/>
  <c r="B2103" i="7"/>
  <c r="C2102" i="7"/>
  <c r="D2101" i="7"/>
  <c r="E2100" i="7"/>
  <c r="F2099" i="7"/>
  <c r="B2099" i="7"/>
  <c r="C2098" i="7"/>
  <c r="D2097" i="7"/>
  <c r="E2096" i="7"/>
  <c r="F2095" i="7"/>
  <c r="B2095" i="7"/>
  <c r="C2094" i="7"/>
  <c r="D2093" i="7"/>
  <c r="E2092" i="7"/>
  <c r="F2091" i="7"/>
  <c r="B2091" i="7"/>
  <c r="C2090" i="7"/>
  <c r="D2089" i="7"/>
  <c r="E2088" i="7"/>
  <c r="F2087" i="7"/>
  <c r="B2087" i="7"/>
  <c r="C2086" i="7"/>
  <c r="D2085" i="7"/>
  <c r="E2084" i="7"/>
  <c r="F2083" i="7"/>
  <c r="B2083" i="7"/>
  <c r="C2082" i="7"/>
  <c r="D2081" i="7"/>
  <c r="E2080" i="7"/>
  <c r="F2079" i="7"/>
  <c r="B2079" i="7"/>
  <c r="C2078" i="7"/>
  <c r="D2077" i="7"/>
  <c r="E2076" i="7"/>
  <c r="F2075" i="7"/>
  <c r="B2075" i="7"/>
  <c r="C2074" i="7"/>
  <c r="D2073" i="7"/>
  <c r="E2072" i="7"/>
  <c r="F2071" i="7"/>
  <c r="B2071" i="7"/>
  <c r="C2070" i="7"/>
  <c r="D2069" i="7"/>
  <c r="E2068" i="7"/>
  <c r="F2067" i="7"/>
  <c r="B2067" i="7"/>
  <c r="C2066" i="7"/>
  <c r="D2065" i="7"/>
  <c r="E2064" i="7"/>
  <c r="F2063" i="7"/>
  <c r="B2063" i="7"/>
  <c r="C2062" i="7"/>
  <c r="D2061" i="7"/>
  <c r="E2060" i="7"/>
  <c r="F2059" i="7"/>
  <c r="B2059" i="7"/>
  <c r="C2058" i="7"/>
  <c r="D2057" i="7"/>
  <c r="E2056" i="7"/>
  <c r="F2055" i="7"/>
  <c r="B2055" i="7"/>
  <c r="C2054" i="7"/>
  <c r="D2053" i="7"/>
  <c r="E2052" i="7"/>
  <c r="F2051" i="7"/>
  <c r="B2051" i="7"/>
  <c r="C2050" i="7"/>
  <c r="A753" i="7"/>
  <c r="A951" i="7"/>
  <c r="A1079" i="7"/>
  <c r="A1207" i="7"/>
  <c r="A1280" i="7"/>
  <c r="A1344" i="7"/>
  <c r="A1408" i="7"/>
  <c r="A1456" i="7"/>
  <c r="A1488" i="7"/>
  <c r="A1520" i="7"/>
  <c r="A1552" i="7"/>
  <c r="A1584" i="7"/>
  <c r="A1616" i="7"/>
  <c r="A1648" i="7"/>
  <c r="A1680" i="7"/>
  <c r="A1712" i="7"/>
  <c r="A1744" i="7"/>
  <c r="A1776" i="7"/>
  <c r="A1808" i="7"/>
  <c r="A1840" i="7"/>
  <c r="A1872" i="7"/>
  <c r="A1883" i="7"/>
  <c r="A1894" i="7"/>
  <c r="A1902" i="7"/>
  <c r="A1910" i="7"/>
  <c r="A1918" i="7"/>
  <c r="A1926" i="7"/>
  <c r="A1934" i="7"/>
  <c r="A1942" i="7"/>
  <c r="A1950" i="7"/>
  <c r="A1958" i="7"/>
  <c r="A1966" i="7"/>
  <c r="A1974" i="7"/>
  <c r="A1982" i="7"/>
  <c r="A1990" i="7"/>
  <c r="A1998" i="7"/>
  <c r="A2006" i="7"/>
  <c r="A2014" i="7"/>
  <c r="A2022" i="7"/>
  <c r="A2030" i="7"/>
  <c r="A2038" i="7"/>
  <c r="A2046" i="7"/>
  <c r="A2054" i="7"/>
  <c r="A2062" i="7"/>
  <c r="A2070" i="7"/>
  <c r="A2078" i="7"/>
  <c r="A2086" i="7"/>
  <c r="A2094" i="7"/>
  <c r="A2102" i="7"/>
  <c r="A2110" i="7"/>
  <c r="A2118" i="7"/>
  <c r="A2126" i="7"/>
  <c r="A2134" i="7"/>
  <c r="A2142" i="7"/>
  <c r="A2150" i="7"/>
  <c r="A2158" i="7"/>
  <c r="A2166" i="7"/>
  <c r="A2174" i="7"/>
  <c r="A2182" i="7"/>
  <c r="A2190" i="7"/>
  <c r="A2196" i="7"/>
  <c r="A2201" i="7"/>
  <c r="A2206" i="7"/>
  <c r="A2212" i="7"/>
  <c r="A2217" i="7"/>
  <c r="A2222" i="7"/>
  <c r="A2228" i="7"/>
  <c r="A2233" i="7"/>
  <c r="A2238" i="7"/>
  <c r="A2244" i="7"/>
  <c r="A2249" i="7"/>
  <c r="A2254" i="7"/>
  <c r="A2260" i="7"/>
  <c r="A2265" i="7"/>
  <c r="A2270" i="7"/>
  <c r="A2276" i="7"/>
  <c r="C2276" i="7"/>
  <c r="C2275" i="7"/>
  <c r="B2274" i="7"/>
  <c r="B2273" i="7"/>
  <c r="B2272" i="7"/>
  <c r="F2270" i="7"/>
  <c r="F2269" i="7"/>
  <c r="F2268" i="7"/>
  <c r="E2267" i="7"/>
  <c r="E2266" i="7"/>
  <c r="E2265" i="7"/>
  <c r="D2264" i="7"/>
  <c r="D2263" i="7"/>
  <c r="D2262" i="7"/>
  <c r="C2261" i="7"/>
  <c r="C2260" i="7"/>
  <c r="C2259" i="7"/>
  <c r="B2258" i="7"/>
  <c r="B2257" i="7"/>
  <c r="B2256" i="7"/>
  <c r="F2254" i="7"/>
  <c r="F2253" i="7"/>
  <c r="F2252" i="7"/>
  <c r="E2251" i="7"/>
  <c r="E2250" i="7"/>
  <c r="E2249" i="7"/>
  <c r="D2248" i="7"/>
  <c r="D2247" i="7"/>
  <c r="D2246" i="7"/>
  <c r="C2245" i="7"/>
  <c r="C2244" i="7"/>
  <c r="C2243" i="7"/>
  <c r="B2242" i="7"/>
  <c r="B2241" i="7"/>
  <c r="B2240" i="7"/>
  <c r="F2238" i="7"/>
  <c r="F2237" i="7"/>
  <c r="F2236" i="7"/>
  <c r="E2235" i="7"/>
  <c r="E2234" i="7"/>
  <c r="E2233" i="7"/>
  <c r="D2232" i="7"/>
  <c r="D2231" i="7"/>
  <c r="D2230" i="7"/>
  <c r="C2229" i="7"/>
  <c r="C2228" i="7"/>
  <c r="C2227" i="7"/>
  <c r="B2226" i="7"/>
  <c r="B2225" i="7"/>
  <c r="B2224" i="7"/>
  <c r="F2222" i="7"/>
  <c r="F2221" i="7"/>
  <c r="F2220" i="7"/>
  <c r="E2219" i="7"/>
  <c r="E2218" i="7"/>
  <c r="E2217" i="7"/>
  <c r="D2216" i="7"/>
  <c r="D2215" i="7"/>
  <c r="D2214" i="7"/>
  <c r="C2213" i="7"/>
  <c r="C2212" i="7"/>
  <c r="C2211" i="7"/>
  <c r="B2210" i="7"/>
  <c r="B2209" i="7"/>
  <c r="B2208" i="7"/>
  <c r="F2206" i="7"/>
  <c r="F2205" i="7"/>
  <c r="F2204" i="7"/>
  <c r="E2203" i="7"/>
  <c r="E2202" i="7"/>
  <c r="E2201" i="7"/>
  <c r="D2200" i="7"/>
  <c r="D2199" i="7"/>
  <c r="D2198" i="7"/>
  <c r="C2197" i="7"/>
  <c r="C2196" i="7"/>
  <c r="C2195" i="7"/>
  <c r="B2194" i="7"/>
  <c r="B2193" i="7"/>
  <c r="B2192" i="7"/>
  <c r="F2190" i="7"/>
  <c r="F2189" i="7"/>
  <c r="F2188" i="7"/>
  <c r="E2187" i="7"/>
  <c r="E2186" i="7"/>
  <c r="E2185" i="7"/>
  <c r="D2184" i="7"/>
  <c r="D2183" i="7"/>
  <c r="D2182" i="7"/>
  <c r="C2181" i="7"/>
  <c r="C2180" i="7"/>
  <c r="C2179" i="7"/>
  <c r="B2178" i="7"/>
  <c r="B2177" i="7"/>
  <c r="B2176" i="7"/>
  <c r="F2174" i="7"/>
  <c r="F2173" i="7"/>
  <c r="F2172" i="7"/>
  <c r="E2171" i="7"/>
  <c r="E2170" i="7"/>
  <c r="E2169" i="7"/>
  <c r="D2168" i="7"/>
  <c r="D2167" i="7"/>
  <c r="D2166" i="7"/>
  <c r="C2165" i="7"/>
  <c r="C2164" i="7"/>
  <c r="C2163" i="7"/>
  <c r="B2162" i="7"/>
  <c r="B2161" i="7"/>
  <c r="B2160" i="7"/>
  <c r="F2158" i="7"/>
  <c r="F2157" i="7"/>
  <c r="F2156" i="7"/>
  <c r="E2155" i="7"/>
  <c r="E2154" i="7"/>
  <c r="E2153" i="7"/>
  <c r="D2152" i="7"/>
  <c r="D2151" i="7"/>
  <c r="D2150" i="7"/>
  <c r="C2149" i="7"/>
  <c r="C2148" i="7"/>
  <c r="C2147" i="7"/>
  <c r="B2146" i="7"/>
  <c r="B2145" i="7"/>
  <c r="B2144" i="7"/>
  <c r="F2142" i="7"/>
  <c r="F2141" i="7"/>
  <c r="F2140" i="7"/>
  <c r="E2139" i="7"/>
  <c r="E2138" i="7"/>
  <c r="E2137" i="7"/>
  <c r="D2136" i="7"/>
  <c r="D2135" i="7"/>
  <c r="D2134" i="7"/>
  <c r="C2133" i="7"/>
  <c r="C2132" i="7"/>
  <c r="C2131" i="7"/>
  <c r="B2130" i="7"/>
  <c r="B2129" i="7"/>
  <c r="B2128" i="7"/>
  <c r="F2126" i="7"/>
  <c r="F2125" i="7"/>
  <c r="F2124" i="7"/>
  <c r="E2123" i="7"/>
  <c r="E2122" i="7"/>
  <c r="E2121" i="7"/>
  <c r="D2120" i="7"/>
  <c r="D2119" i="7"/>
  <c r="D2118" i="7"/>
  <c r="C2117" i="7"/>
  <c r="D2116" i="7"/>
  <c r="E2115" i="7"/>
  <c r="F2114" i="7"/>
  <c r="B2114" i="7"/>
  <c r="C2113" i="7"/>
  <c r="D2112" i="7"/>
  <c r="E2111" i="7"/>
  <c r="F2110" i="7"/>
  <c r="B2110" i="7"/>
  <c r="C2109" i="7"/>
  <c r="D2108" i="7"/>
  <c r="E2107" i="7"/>
  <c r="F2106" i="7"/>
  <c r="B2106" i="7"/>
  <c r="C2105" i="7"/>
  <c r="D2104" i="7"/>
  <c r="E2103" i="7"/>
  <c r="F2102" i="7"/>
  <c r="B2102" i="7"/>
  <c r="C2101" i="7"/>
  <c r="D2100" i="7"/>
  <c r="E2099" i="7"/>
  <c r="F2098" i="7"/>
  <c r="B2098" i="7"/>
  <c r="C2097" i="7"/>
  <c r="D2096" i="7"/>
  <c r="E2095" i="7"/>
  <c r="F2094" i="7"/>
  <c r="B2094" i="7"/>
  <c r="C2093" i="7"/>
  <c r="D2092" i="7"/>
  <c r="E2091" i="7"/>
  <c r="F2090" i="7"/>
  <c r="B2090" i="7"/>
  <c r="C2089" i="7"/>
  <c r="D2088" i="7"/>
  <c r="E2087" i="7"/>
  <c r="F2086" i="7"/>
  <c r="B2086" i="7"/>
  <c r="C2085" i="7"/>
  <c r="D2084" i="7"/>
  <c r="E2083" i="7"/>
  <c r="F2082" i="7"/>
  <c r="B2082" i="7"/>
  <c r="C2081" i="7"/>
  <c r="D2080" i="7"/>
  <c r="E2079" i="7"/>
  <c r="F2078" i="7"/>
  <c r="B2078" i="7"/>
  <c r="C2077" i="7"/>
  <c r="D2076" i="7"/>
  <c r="E2075" i="7"/>
  <c r="F2074" i="7"/>
  <c r="B2074" i="7"/>
  <c r="C2073" i="7"/>
  <c r="D2072" i="7"/>
  <c r="E2071" i="7"/>
  <c r="F2070" i="7"/>
  <c r="B2070" i="7"/>
  <c r="C2069" i="7"/>
  <c r="D2068" i="7"/>
  <c r="E2067" i="7"/>
  <c r="F2066" i="7"/>
  <c r="B2066" i="7"/>
  <c r="C2065" i="7"/>
  <c r="D2064" i="7"/>
  <c r="E2063" i="7"/>
  <c r="F2062" i="7"/>
  <c r="B2062" i="7"/>
  <c r="C2061" i="7"/>
  <c r="D2060" i="7"/>
  <c r="E2059" i="7"/>
  <c r="F2058" i="7"/>
  <c r="B2058" i="7"/>
  <c r="C2057" i="7"/>
  <c r="D2056" i="7"/>
  <c r="E2055" i="7"/>
  <c r="F2054" i="7"/>
  <c r="B2054" i="7"/>
  <c r="C2053" i="7"/>
  <c r="D2052" i="7"/>
  <c r="E2051" i="7"/>
  <c r="F2050" i="7"/>
  <c r="B2050" i="7"/>
  <c r="C2049" i="7"/>
  <c r="D2048" i="7"/>
  <c r="E2047" i="7"/>
  <c r="F2046" i="7"/>
  <c r="B2046" i="7"/>
  <c r="C2045" i="7"/>
  <c r="D2044" i="7"/>
  <c r="E2043" i="7"/>
  <c r="F2042" i="7"/>
  <c r="B2042" i="7"/>
  <c r="C2041" i="7"/>
  <c r="D2040" i="7"/>
  <c r="E2039" i="7"/>
  <c r="F2038" i="7"/>
  <c r="B2038" i="7"/>
  <c r="C2037" i="7"/>
  <c r="D2036" i="7"/>
  <c r="E2035" i="7"/>
  <c r="F2034" i="7"/>
  <c r="B2034" i="7"/>
  <c r="C2033" i="7"/>
  <c r="D2032" i="7"/>
  <c r="E2031" i="7"/>
  <c r="F2030" i="7"/>
  <c r="B2030" i="7"/>
  <c r="C2029" i="7"/>
  <c r="D2028" i="7"/>
  <c r="E2027" i="7"/>
  <c r="F2026" i="7"/>
  <c r="B2026" i="7"/>
  <c r="C2025" i="7"/>
  <c r="A871" i="7"/>
  <c r="A1127" i="7"/>
  <c r="A1304" i="7"/>
  <c r="A1432" i="7"/>
  <c r="A1500" i="7"/>
  <c r="A1564" i="7"/>
  <c r="A1628" i="7"/>
  <c r="A1692" i="7"/>
  <c r="A1756" i="7"/>
  <c r="A1820" i="7"/>
  <c r="A1876" i="7"/>
  <c r="A1897" i="7"/>
  <c r="A1913" i="7"/>
  <c r="A1929" i="7"/>
  <c r="A1945" i="7"/>
  <c r="A1961" i="7"/>
  <c r="A1977" i="7"/>
  <c r="A1993" i="7"/>
  <c r="A2009" i="7"/>
  <c r="A2025" i="7"/>
  <c r="A2041" i="7"/>
  <c r="A2057" i="7"/>
  <c r="A2073" i="7"/>
  <c r="A2089" i="7"/>
  <c r="A2105" i="7"/>
  <c r="A2121" i="7"/>
  <c r="A2137" i="7"/>
  <c r="A2153" i="7"/>
  <c r="A2169" i="7"/>
  <c r="A2185" i="7"/>
  <c r="A2197" i="7"/>
  <c r="A2208" i="7"/>
  <c r="A2218" i="7"/>
  <c r="A2229" i="7"/>
  <c r="A2240" i="7"/>
  <c r="A2250" i="7"/>
  <c r="A2261" i="7"/>
  <c r="A2272" i="7"/>
  <c r="B2276" i="7"/>
  <c r="F2273" i="7"/>
  <c r="E2271" i="7"/>
  <c r="E2269" i="7"/>
  <c r="D2267" i="7"/>
  <c r="C2265" i="7"/>
  <c r="C2263" i="7"/>
  <c r="B2261" i="7"/>
  <c r="F2258" i="7"/>
  <c r="F2256" i="7"/>
  <c r="E2254" i="7"/>
  <c r="D2252" i="7"/>
  <c r="D2250" i="7"/>
  <c r="C2248" i="7"/>
  <c r="B2246" i="7"/>
  <c r="B2244" i="7"/>
  <c r="F2241" i="7"/>
  <c r="E2239" i="7"/>
  <c r="E2237" i="7"/>
  <c r="D2235" i="7"/>
  <c r="C2233" i="7"/>
  <c r="C2231" i="7"/>
  <c r="B2229" i="7"/>
  <c r="F2226" i="7"/>
  <c r="F2224" i="7"/>
  <c r="E2222" i="7"/>
  <c r="D2220" i="7"/>
  <c r="D2218" i="7"/>
  <c r="C2216" i="7"/>
  <c r="B2214" i="7"/>
  <c r="B2212" i="7"/>
  <c r="F2209" i="7"/>
  <c r="E2207" i="7"/>
  <c r="E2205" i="7"/>
  <c r="D2203" i="7"/>
  <c r="C2201" i="7"/>
  <c r="C2199" i="7"/>
  <c r="B2197" i="7"/>
  <c r="F2194" i="7"/>
  <c r="F2192" i="7"/>
  <c r="E2190" i="7"/>
  <c r="D2188" i="7"/>
  <c r="D2186" i="7"/>
  <c r="C2184" i="7"/>
  <c r="B2182" i="7"/>
  <c r="B2180" i="7"/>
  <c r="F2177" i="7"/>
  <c r="E2175" i="7"/>
  <c r="E2173" i="7"/>
  <c r="D2171" i="7"/>
  <c r="C2169" i="7"/>
  <c r="C2167" i="7"/>
  <c r="B2165" i="7"/>
  <c r="F2162" i="7"/>
  <c r="F2160" i="7"/>
  <c r="E2158" i="7"/>
  <c r="D2156" i="7"/>
  <c r="D2154" i="7"/>
  <c r="C2152" i="7"/>
  <c r="B2150" i="7"/>
  <c r="B2148" i="7"/>
  <c r="F2145" i="7"/>
  <c r="E2143" i="7"/>
  <c r="E2141" i="7"/>
  <c r="D2139" i="7"/>
  <c r="C2137" i="7"/>
  <c r="C2135" i="7"/>
  <c r="B2133" i="7"/>
  <c r="F2130" i="7"/>
  <c r="F2128" i="7"/>
  <c r="E2126" i="7"/>
  <c r="D2124" i="7"/>
  <c r="D2122" i="7"/>
  <c r="C2120" i="7"/>
  <c r="B2118" i="7"/>
  <c r="C2116" i="7"/>
  <c r="E2114" i="7"/>
  <c r="B2113" i="7"/>
  <c r="D2111" i="7"/>
  <c r="F2109" i="7"/>
  <c r="C2108" i="7"/>
  <c r="E2106" i="7"/>
  <c r="B2105" i="7"/>
  <c r="D2103" i="7"/>
  <c r="F2101" i="7"/>
  <c r="C2100" i="7"/>
  <c r="E2098" i="7"/>
  <c r="B2097" i="7"/>
  <c r="D2095" i="7"/>
  <c r="F2093" i="7"/>
  <c r="C2092" i="7"/>
  <c r="E2090" i="7"/>
  <c r="B2089" i="7"/>
  <c r="D2087" i="7"/>
  <c r="F2085" i="7"/>
  <c r="C2084" i="7"/>
  <c r="E2082" i="7"/>
  <c r="B2081" i="7"/>
  <c r="D2079" i="7"/>
  <c r="F2077" i="7"/>
  <c r="C2076" i="7"/>
  <c r="E2074" i="7"/>
  <c r="B2073" i="7"/>
  <c r="D2071" i="7"/>
  <c r="F2069" i="7"/>
  <c r="C2068" i="7"/>
  <c r="E2066" i="7"/>
  <c r="B2065" i="7"/>
  <c r="D2063" i="7"/>
  <c r="F2061" i="7"/>
  <c r="C2060" i="7"/>
  <c r="E2058" i="7"/>
  <c r="B2057" i="7"/>
  <c r="D2055" i="7"/>
  <c r="F2053" i="7"/>
  <c r="C2052" i="7"/>
  <c r="E2050" i="7"/>
  <c r="D2049" i="7"/>
  <c r="C2048" i="7"/>
  <c r="C2047" i="7"/>
  <c r="C2046" i="7"/>
  <c r="B2045" i="7"/>
  <c r="B2044" i="7"/>
  <c r="B2043" i="7"/>
  <c r="F2041" i="7"/>
  <c r="F2040" i="7"/>
  <c r="F2039" i="7"/>
  <c r="E2038" i="7"/>
  <c r="E2037" i="7"/>
  <c r="E2036" i="7"/>
  <c r="D2035" i="7"/>
  <c r="D2034" i="7"/>
  <c r="D2033" i="7"/>
  <c r="C2032" i="7"/>
  <c r="C2031" i="7"/>
  <c r="C2030" i="7"/>
  <c r="B2029" i="7"/>
  <c r="B2028" i="7"/>
  <c r="B2027" i="7"/>
  <c r="F2025" i="7"/>
  <c r="F2024" i="7"/>
  <c r="B2024" i="7"/>
  <c r="C2023" i="7"/>
  <c r="D2022" i="7"/>
  <c r="E2021" i="7"/>
  <c r="F2020" i="7"/>
  <c r="B2020" i="7"/>
  <c r="C2019" i="7"/>
  <c r="D2018" i="7"/>
  <c r="E2017" i="7"/>
  <c r="F2016" i="7"/>
  <c r="B2016" i="7"/>
  <c r="C2015" i="7"/>
  <c r="D2014" i="7"/>
  <c r="E2013" i="7"/>
  <c r="F2012" i="7"/>
  <c r="B2012" i="7"/>
  <c r="C2011" i="7"/>
  <c r="D2010" i="7"/>
  <c r="E2009" i="7"/>
  <c r="F2008" i="7"/>
  <c r="B2008" i="7"/>
  <c r="C2007" i="7"/>
  <c r="D2006" i="7"/>
  <c r="E2005" i="7"/>
  <c r="F2004" i="7"/>
  <c r="B2004" i="7"/>
  <c r="C2003" i="7"/>
  <c r="D2002" i="7"/>
  <c r="E2001" i="7"/>
  <c r="F2000" i="7"/>
  <c r="B2000" i="7"/>
  <c r="C1999" i="7"/>
  <c r="D1998" i="7"/>
  <c r="E1997" i="7"/>
  <c r="F1996" i="7"/>
  <c r="B1996" i="7"/>
  <c r="C1995" i="7"/>
  <c r="D1994" i="7"/>
  <c r="E1993" i="7"/>
  <c r="F1992" i="7"/>
  <c r="B1992" i="7"/>
  <c r="C1991" i="7"/>
  <c r="D1990" i="7"/>
  <c r="E1989" i="7"/>
  <c r="F1988" i="7"/>
  <c r="B1988" i="7"/>
  <c r="C1987" i="7"/>
  <c r="D1986" i="7"/>
  <c r="E1985" i="7"/>
  <c r="F1984" i="7"/>
  <c r="B1984" i="7"/>
  <c r="C1983" i="7"/>
  <c r="D1982" i="7"/>
  <c r="E1981" i="7"/>
  <c r="F1980" i="7"/>
  <c r="B1980" i="7"/>
  <c r="C1979" i="7"/>
  <c r="D1978" i="7"/>
  <c r="E1977" i="7"/>
  <c r="F1976" i="7"/>
  <c r="B1976" i="7"/>
  <c r="C1975" i="7"/>
  <c r="D1974" i="7"/>
  <c r="E1973" i="7"/>
  <c r="F1972" i="7"/>
  <c r="B1972" i="7"/>
  <c r="C1971" i="7"/>
  <c r="D1970" i="7"/>
  <c r="E1969" i="7"/>
  <c r="F1968" i="7"/>
  <c r="B1968" i="7"/>
  <c r="C1967" i="7"/>
  <c r="D1966" i="7"/>
  <c r="E1965" i="7"/>
  <c r="F1964" i="7"/>
  <c r="B1964" i="7"/>
  <c r="C1963" i="7"/>
  <c r="D1962" i="7"/>
  <c r="E1961" i="7"/>
  <c r="F1960" i="7"/>
  <c r="B1960" i="7"/>
  <c r="C1959" i="7"/>
  <c r="D1958" i="7"/>
  <c r="E1957" i="7"/>
  <c r="F1956" i="7"/>
  <c r="B1956" i="7"/>
  <c r="C1955" i="7"/>
  <c r="D1954" i="7"/>
  <c r="E1953" i="7"/>
  <c r="F1952" i="7"/>
  <c r="B1952" i="7"/>
  <c r="C1951" i="7"/>
  <c r="D1950" i="7"/>
  <c r="E1949" i="7"/>
  <c r="F1948" i="7"/>
  <c r="B1948" i="7"/>
  <c r="C1947" i="7"/>
  <c r="D1946" i="7"/>
  <c r="E1945" i="7"/>
  <c r="F1944" i="7"/>
  <c r="B1944" i="7"/>
  <c r="C1943" i="7"/>
  <c r="D1942" i="7"/>
  <c r="E1941" i="7"/>
  <c r="F1940" i="7"/>
  <c r="B1940" i="7"/>
  <c r="C1939" i="7"/>
  <c r="D1938" i="7"/>
  <c r="E1937" i="7"/>
  <c r="F1936" i="7"/>
  <c r="B1936" i="7"/>
  <c r="C1935" i="7"/>
  <c r="D1934" i="7"/>
  <c r="E1933" i="7"/>
  <c r="F1932" i="7"/>
  <c r="B1932" i="7"/>
  <c r="C1931" i="7"/>
  <c r="D1930" i="7"/>
  <c r="E1929" i="7"/>
  <c r="F1928" i="7"/>
  <c r="B1928" i="7"/>
  <c r="C1927" i="7"/>
  <c r="D1926" i="7"/>
  <c r="E1925" i="7"/>
  <c r="F1924" i="7"/>
  <c r="B1924" i="7"/>
  <c r="C1923" i="7"/>
  <c r="D1922" i="7"/>
  <c r="E1921" i="7"/>
  <c r="F1920" i="7"/>
  <c r="B1920" i="7"/>
  <c r="C1919" i="7"/>
  <c r="D1918" i="7"/>
  <c r="E1917" i="7"/>
  <c r="F1916" i="7"/>
  <c r="B1916" i="7"/>
  <c r="C1915" i="7"/>
  <c r="D1914" i="7"/>
  <c r="E1913" i="7"/>
  <c r="F1912" i="7"/>
  <c r="B1912" i="7"/>
  <c r="C1911" i="7"/>
  <c r="D1910" i="7"/>
  <c r="E1909" i="7"/>
  <c r="F1908" i="7"/>
  <c r="B1908" i="7"/>
  <c r="C1907" i="7"/>
  <c r="D1906" i="7"/>
  <c r="E1905" i="7"/>
  <c r="F1904" i="7"/>
  <c r="B1904" i="7"/>
  <c r="C1903" i="7"/>
  <c r="D1902" i="7"/>
  <c r="E1901" i="7"/>
  <c r="F1900" i="7"/>
  <c r="B1900" i="7"/>
  <c r="C1899" i="7"/>
  <c r="D1898" i="7"/>
  <c r="E1897" i="7"/>
  <c r="F1896" i="7"/>
  <c r="B1896" i="7"/>
  <c r="C1895" i="7"/>
  <c r="D1894" i="7"/>
  <c r="E1893" i="7"/>
  <c r="F1892" i="7"/>
  <c r="B1892" i="7"/>
  <c r="C1891" i="7"/>
  <c r="D1890" i="7"/>
  <c r="E1889" i="7"/>
  <c r="F1888" i="7"/>
  <c r="B1888" i="7"/>
  <c r="C1887" i="7"/>
  <c r="D1886" i="7"/>
  <c r="E1885" i="7"/>
  <c r="F1884" i="7"/>
  <c r="B1884" i="7"/>
  <c r="C1883" i="7"/>
  <c r="D1882" i="7"/>
  <c r="E1881" i="7"/>
  <c r="F1880" i="7"/>
  <c r="B1880" i="7"/>
  <c r="C1879" i="7"/>
  <c r="D1878" i="7"/>
  <c r="E1877" i="7"/>
  <c r="F1876" i="7"/>
  <c r="B1876" i="7"/>
  <c r="C1875" i="7"/>
  <c r="D1874" i="7"/>
  <c r="E1873" i="7"/>
  <c r="F1872" i="7"/>
  <c r="B1872" i="7"/>
  <c r="C1871" i="7"/>
  <c r="D1870" i="7"/>
  <c r="E1869" i="7"/>
  <c r="F1868" i="7"/>
  <c r="B1868" i="7"/>
  <c r="C1867" i="7"/>
  <c r="D1866" i="7"/>
  <c r="E1865" i="7"/>
  <c r="F1864" i="7"/>
  <c r="B1864" i="7"/>
  <c r="C1863" i="7"/>
  <c r="D1862" i="7"/>
  <c r="E1861" i="7"/>
  <c r="F1860" i="7"/>
  <c r="B1860" i="7"/>
  <c r="C1859" i="7"/>
  <c r="D1858" i="7"/>
  <c r="E1857" i="7"/>
  <c r="F1856" i="7"/>
  <c r="B1856" i="7"/>
  <c r="C1855" i="7"/>
  <c r="D1854" i="7"/>
  <c r="E1853" i="7"/>
  <c r="F1852" i="7"/>
  <c r="B1852" i="7"/>
  <c r="C1851" i="7"/>
  <c r="D1850" i="7"/>
  <c r="E1849" i="7"/>
  <c r="F1848" i="7"/>
  <c r="B1848" i="7"/>
  <c r="C1847" i="7"/>
  <c r="D1846" i="7"/>
  <c r="E1845" i="7"/>
  <c r="F1844" i="7"/>
  <c r="B1844" i="7"/>
  <c r="C1843" i="7"/>
  <c r="D1842" i="7"/>
  <c r="E1841" i="7"/>
  <c r="F1840" i="7"/>
  <c r="B1840" i="7"/>
  <c r="C1839" i="7"/>
  <c r="D1838" i="7"/>
  <c r="E1837" i="7"/>
  <c r="F1836" i="7"/>
  <c r="B1836" i="7"/>
  <c r="C1835" i="7"/>
  <c r="D1834" i="7"/>
  <c r="E1833" i="7"/>
  <c r="F1832" i="7"/>
  <c r="B1832" i="7"/>
  <c r="C1831" i="7"/>
  <c r="D1830" i="7"/>
  <c r="E1829" i="7"/>
  <c r="F1828" i="7"/>
  <c r="B1828" i="7"/>
  <c r="C1827" i="7"/>
  <c r="D1826" i="7"/>
  <c r="E1825" i="7"/>
  <c r="F1824" i="7"/>
  <c r="B1824" i="7"/>
  <c r="C1823" i="7"/>
  <c r="D1822" i="7"/>
  <c r="E1821" i="7"/>
  <c r="F1820" i="7"/>
  <c r="B1820" i="7"/>
  <c r="C1819" i="7"/>
  <c r="D1818" i="7"/>
  <c r="E1817" i="7"/>
  <c r="F1816" i="7"/>
  <c r="B1816" i="7"/>
  <c r="C1815" i="7"/>
  <c r="D1814" i="7"/>
  <c r="E1813" i="7"/>
  <c r="F1812" i="7"/>
  <c r="B1812" i="7"/>
  <c r="C1811" i="7"/>
  <c r="D1810" i="7"/>
  <c r="E1809" i="7"/>
  <c r="F1808" i="7"/>
  <c r="B1808" i="7"/>
  <c r="C1807" i="7"/>
  <c r="D1806" i="7"/>
  <c r="E1805" i="7"/>
  <c r="F1804" i="7"/>
  <c r="B1804" i="7"/>
  <c r="C1803" i="7"/>
  <c r="D1802" i="7"/>
  <c r="E1801" i="7"/>
  <c r="F1800" i="7"/>
  <c r="B1800" i="7"/>
  <c r="C1799" i="7"/>
  <c r="D1798" i="7"/>
  <c r="E1797" i="7"/>
  <c r="F1796" i="7"/>
  <c r="B1796" i="7"/>
  <c r="C1795" i="7"/>
  <c r="D1794" i="7"/>
  <c r="E1793" i="7"/>
  <c r="F1792" i="7"/>
  <c r="B1792" i="7"/>
  <c r="C1791" i="7"/>
  <c r="D1790" i="7"/>
  <c r="E1789" i="7"/>
  <c r="F1788" i="7"/>
  <c r="B1788" i="7"/>
  <c r="C1787" i="7"/>
  <c r="D1786" i="7"/>
  <c r="E1785" i="7"/>
  <c r="F1784" i="7"/>
  <c r="B1784" i="7"/>
  <c r="C1783" i="7"/>
  <c r="D1782" i="7"/>
  <c r="E1781" i="7"/>
  <c r="F1780" i="7"/>
  <c r="B1780" i="7"/>
  <c r="C1779" i="7"/>
  <c r="D1778" i="7"/>
  <c r="E1777" i="7"/>
  <c r="F1776" i="7"/>
  <c r="B1776" i="7"/>
  <c r="C1775" i="7"/>
  <c r="D1774" i="7"/>
  <c r="E1773" i="7"/>
  <c r="F1772" i="7"/>
  <c r="B1772" i="7"/>
  <c r="C1771" i="7"/>
  <c r="D1770" i="7"/>
  <c r="E1769" i="7"/>
  <c r="F1768" i="7"/>
  <c r="B1768" i="7"/>
  <c r="C1767" i="7"/>
  <c r="D1766" i="7"/>
  <c r="E1765" i="7"/>
  <c r="F1764" i="7"/>
  <c r="B1764" i="7"/>
  <c r="C1763" i="7"/>
  <c r="D1762" i="7"/>
  <c r="E1761" i="7"/>
  <c r="F1760" i="7"/>
  <c r="B1760" i="7"/>
  <c r="C1759" i="7"/>
  <c r="D1758" i="7"/>
  <c r="E1757" i="7"/>
  <c r="F1756" i="7"/>
  <c r="B1756" i="7"/>
  <c r="C1755" i="7"/>
  <c r="D1754" i="7"/>
  <c r="E1753" i="7"/>
  <c r="F1752" i="7"/>
  <c r="B1752" i="7"/>
  <c r="C1751" i="7"/>
  <c r="D1750" i="7"/>
  <c r="E1749" i="7"/>
  <c r="F1748" i="7"/>
  <c r="B1748" i="7"/>
  <c r="C1747" i="7"/>
  <c r="D1746" i="7"/>
  <c r="E1745" i="7"/>
  <c r="F1744" i="7"/>
  <c r="B1744" i="7"/>
  <c r="C1743" i="7"/>
  <c r="D1742" i="7"/>
  <c r="E1741" i="7"/>
  <c r="F1740" i="7"/>
  <c r="B1740" i="7"/>
  <c r="C1739" i="7"/>
  <c r="D1738" i="7"/>
  <c r="E1737" i="7"/>
  <c r="F1736" i="7"/>
  <c r="B1736" i="7"/>
  <c r="C1735" i="7"/>
  <c r="D1734" i="7"/>
  <c r="E1733" i="7"/>
  <c r="F1732" i="7"/>
  <c r="B1732" i="7"/>
  <c r="C1731" i="7"/>
  <c r="D1730" i="7"/>
  <c r="E1729" i="7"/>
  <c r="F1728" i="7"/>
  <c r="B1728" i="7"/>
  <c r="C1727" i="7"/>
  <c r="D1726" i="7"/>
  <c r="E1725" i="7"/>
  <c r="F1724" i="7"/>
  <c r="B1724" i="7"/>
  <c r="C1723" i="7"/>
  <c r="D1722" i="7"/>
  <c r="E1721" i="7"/>
  <c r="F1720" i="7"/>
  <c r="B1720" i="7"/>
  <c r="C1719" i="7"/>
  <c r="D1718" i="7"/>
  <c r="E1717" i="7"/>
  <c r="F1716" i="7"/>
  <c r="B1716" i="7"/>
  <c r="C1715" i="7"/>
  <c r="D1714" i="7"/>
  <c r="E1713" i="7"/>
  <c r="F1712" i="7"/>
  <c r="B1712" i="7"/>
  <c r="C1711" i="7"/>
  <c r="D1710" i="7"/>
  <c r="E1709" i="7"/>
  <c r="F1708" i="7"/>
  <c r="B1708" i="7"/>
  <c r="C1707" i="7"/>
  <c r="D1706" i="7"/>
  <c r="E1705" i="7"/>
  <c r="F1704" i="7"/>
  <c r="B1704" i="7"/>
  <c r="C1703" i="7"/>
  <c r="D1702" i="7"/>
  <c r="E1701" i="7"/>
  <c r="F1700" i="7"/>
  <c r="B1700" i="7"/>
  <c r="C1699" i="7"/>
  <c r="D1698" i="7"/>
  <c r="E1697" i="7"/>
  <c r="F1696" i="7"/>
  <c r="B1696" i="7"/>
  <c r="C1695" i="7"/>
  <c r="D1694" i="7"/>
  <c r="E1693" i="7"/>
  <c r="F1692" i="7"/>
  <c r="B1692" i="7"/>
  <c r="C1691" i="7"/>
  <c r="D1690" i="7"/>
  <c r="E1689" i="7"/>
  <c r="F1688" i="7"/>
  <c r="B1688" i="7"/>
  <c r="C1687" i="7"/>
  <c r="D1686" i="7"/>
  <c r="E1685" i="7"/>
  <c r="F1684" i="7"/>
  <c r="B1684" i="7"/>
  <c r="C1683" i="7"/>
  <c r="D1682" i="7"/>
  <c r="E1681" i="7"/>
  <c r="F1680" i="7"/>
  <c r="B1680" i="7"/>
  <c r="C1679" i="7"/>
  <c r="D1678" i="7"/>
  <c r="E1677" i="7"/>
  <c r="F1676" i="7"/>
  <c r="B1676" i="7"/>
  <c r="C1675" i="7"/>
  <c r="D1674" i="7"/>
  <c r="E1673" i="7"/>
  <c r="F1672" i="7"/>
  <c r="B1672" i="7"/>
  <c r="C1671" i="7"/>
  <c r="D1670" i="7"/>
  <c r="E1669" i="7"/>
  <c r="F1668" i="7"/>
  <c r="B1668" i="7"/>
  <c r="C1667" i="7"/>
  <c r="D1666" i="7"/>
  <c r="E1665" i="7"/>
  <c r="F1664" i="7"/>
  <c r="B1664" i="7"/>
  <c r="C1663" i="7"/>
  <c r="D1662" i="7"/>
  <c r="E1661" i="7"/>
  <c r="F1660" i="7"/>
  <c r="B1660" i="7"/>
  <c r="C1659" i="7"/>
  <c r="D1658" i="7"/>
  <c r="E1657" i="7"/>
  <c r="F1656" i="7"/>
  <c r="B1656" i="7"/>
  <c r="C1655" i="7"/>
  <c r="D1654" i="7"/>
  <c r="E1653" i="7"/>
  <c r="F1652" i="7"/>
  <c r="B1652" i="7"/>
  <c r="C1651" i="7"/>
  <c r="D1650" i="7"/>
  <c r="E1649" i="7"/>
  <c r="F1648" i="7"/>
  <c r="B1648" i="7"/>
  <c r="C1647" i="7"/>
  <c r="D1646" i="7"/>
  <c r="E1645" i="7"/>
  <c r="F1644" i="7"/>
  <c r="B1644" i="7"/>
  <c r="C1643" i="7"/>
  <c r="D1642" i="7"/>
  <c r="E1641" i="7"/>
  <c r="F1640" i="7"/>
  <c r="B1640" i="7"/>
  <c r="C1639" i="7"/>
  <c r="D1638" i="7"/>
  <c r="E1637" i="7"/>
  <c r="F1636" i="7"/>
  <c r="B1636" i="7"/>
  <c r="C1635" i="7"/>
  <c r="D1634" i="7"/>
  <c r="E1633" i="7"/>
  <c r="F1632" i="7"/>
  <c r="B1632" i="7"/>
  <c r="C1631" i="7"/>
  <c r="D1630" i="7"/>
  <c r="E1629" i="7"/>
  <c r="F1628" i="7"/>
  <c r="B1628" i="7"/>
  <c r="C1627" i="7"/>
  <c r="D1626" i="7"/>
  <c r="E1625" i="7"/>
  <c r="F1624" i="7"/>
  <c r="B1624" i="7"/>
  <c r="C1623" i="7"/>
  <c r="D1622" i="7"/>
  <c r="A887" i="7"/>
  <c r="A1143" i="7"/>
  <c r="A1312" i="7"/>
  <c r="A1440" i="7"/>
  <c r="A1504" i="7"/>
  <c r="A1568" i="7"/>
  <c r="A1632" i="7"/>
  <c r="A1696" i="7"/>
  <c r="A1760" i="7"/>
  <c r="A1824" i="7"/>
  <c r="A1878" i="7"/>
  <c r="A1898" i="7"/>
  <c r="A1914" i="7"/>
  <c r="A1930" i="7"/>
  <c r="A1946" i="7"/>
  <c r="A1962" i="7"/>
  <c r="A1978" i="7"/>
  <c r="A1994" i="7"/>
  <c r="A2010" i="7"/>
  <c r="A2026" i="7"/>
  <c r="A2042" i="7"/>
  <c r="A2058" i="7"/>
  <c r="A2074" i="7"/>
  <c r="A2090" i="7"/>
  <c r="A2106" i="7"/>
  <c r="A2122" i="7"/>
  <c r="A2138" i="7"/>
  <c r="A2154" i="7"/>
  <c r="A2170" i="7"/>
  <c r="A2186" i="7"/>
  <c r="A2198" i="7"/>
  <c r="A2209" i="7"/>
  <c r="A2220" i="7"/>
  <c r="A2230" i="7"/>
  <c r="A2241" i="7"/>
  <c r="A2252" i="7"/>
  <c r="A2262" i="7"/>
  <c r="A2273" i="7"/>
  <c r="E2275" i="7"/>
  <c r="E2273" i="7"/>
  <c r="D2271" i="7"/>
  <c r="C2269" i="7"/>
  <c r="C2267" i="7"/>
  <c r="B2265" i="7"/>
  <c r="F2262" i="7"/>
  <c r="F2260" i="7"/>
  <c r="E2258" i="7"/>
  <c r="D2256" i="7"/>
  <c r="D2254" i="7"/>
  <c r="C2252" i="7"/>
  <c r="B2250" i="7"/>
  <c r="B2248" i="7"/>
  <c r="F2245" i="7"/>
  <c r="E2243" i="7"/>
  <c r="E2241" i="7"/>
  <c r="D2239" i="7"/>
  <c r="C2237" i="7"/>
  <c r="C2235" i="7"/>
  <c r="B2233" i="7"/>
  <c r="F2230" i="7"/>
  <c r="F2228" i="7"/>
  <c r="E2226" i="7"/>
  <c r="D2224" i="7"/>
  <c r="D2222" i="7"/>
  <c r="C2220" i="7"/>
  <c r="B2218" i="7"/>
  <c r="B2216" i="7"/>
  <c r="F2213" i="7"/>
  <c r="E2211" i="7"/>
  <c r="E2209" i="7"/>
  <c r="D2207" i="7"/>
  <c r="C2205" i="7"/>
  <c r="C2203" i="7"/>
  <c r="B2201" i="7"/>
  <c r="F2198" i="7"/>
  <c r="F2196" i="7"/>
  <c r="E2194" i="7"/>
  <c r="D2192" i="7"/>
  <c r="D2190" i="7"/>
  <c r="C2188" i="7"/>
  <c r="B2186" i="7"/>
  <c r="B2184" i="7"/>
  <c r="F2181" i="7"/>
  <c r="E2179" i="7"/>
  <c r="E2177" i="7"/>
  <c r="D2175" i="7"/>
  <c r="C2173" i="7"/>
  <c r="C2171" i="7"/>
  <c r="B2169" i="7"/>
  <c r="F2166" i="7"/>
  <c r="F2164" i="7"/>
  <c r="E2162" i="7"/>
  <c r="D2160" i="7"/>
  <c r="D2158" i="7"/>
  <c r="C2156" i="7"/>
  <c r="B2154" i="7"/>
  <c r="B2152" i="7"/>
  <c r="F2149" i="7"/>
  <c r="E2147" i="7"/>
  <c r="E2145" i="7"/>
  <c r="D2143" i="7"/>
  <c r="C2141" i="7"/>
  <c r="C2139" i="7"/>
  <c r="B2137" i="7"/>
  <c r="F2134" i="7"/>
  <c r="F2132" i="7"/>
  <c r="E2130" i="7"/>
  <c r="D2128" i="7"/>
  <c r="D2126" i="7"/>
  <c r="C2124" i="7"/>
  <c r="B2122" i="7"/>
  <c r="B2120" i="7"/>
  <c r="F2117" i="7"/>
  <c r="B2116" i="7"/>
  <c r="D2114" i="7"/>
  <c r="F2112" i="7"/>
  <c r="C2111" i="7"/>
  <c r="E2109" i="7"/>
  <c r="B2108" i="7"/>
  <c r="D2106" i="7"/>
  <c r="F2104" i="7"/>
  <c r="C2103" i="7"/>
  <c r="E2101" i="7"/>
  <c r="B2100" i="7"/>
  <c r="D2098" i="7"/>
  <c r="F2096" i="7"/>
  <c r="C2095" i="7"/>
  <c r="E2093" i="7"/>
  <c r="B2092" i="7"/>
  <c r="D2090" i="7"/>
  <c r="F2088" i="7"/>
  <c r="C2087" i="7"/>
  <c r="E2085" i="7"/>
  <c r="B2084" i="7"/>
  <c r="D2082" i="7"/>
  <c r="F2080" i="7"/>
  <c r="C2079" i="7"/>
  <c r="E2077" i="7"/>
  <c r="B2076" i="7"/>
  <c r="D2074" i="7"/>
  <c r="F2072" i="7"/>
  <c r="C2071" i="7"/>
  <c r="E2069" i="7"/>
  <c r="B2068" i="7"/>
  <c r="D2066" i="7"/>
  <c r="F2064" i="7"/>
  <c r="C2063" i="7"/>
  <c r="E2061" i="7"/>
  <c r="B2060" i="7"/>
  <c r="D2058" i="7"/>
  <c r="F2056" i="7"/>
  <c r="C2055" i="7"/>
  <c r="E2053" i="7"/>
  <c r="B2052" i="7"/>
  <c r="D2050" i="7"/>
  <c r="B2049" i="7"/>
  <c r="B2048" i="7"/>
  <c r="B2047" i="7"/>
  <c r="F2045" i="7"/>
  <c r="F2044" i="7"/>
  <c r="F2043" i="7"/>
  <c r="E2042" i="7"/>
  <c r="E2041" i="7"/>
  <c r="E2040" i="7"/>
  <c r="D2039" i="7"/>
  <c r="D2038" i="7"/>
  <c r="D2037" i="7"/>
  <c r="C2036" i="7"/>
  <c r="C2035" i="7"/>
  <c r="C2034" i="7"/>
  <c r="B2033" i="7"/>
  <c r="B2032" i="7"/>
  <c r="B2031" i="7"/>
  <c r="F2029" i="7"/>
  <c r="F2028" i="7"/>
  <c r="F2027" i="7"/>
  <c r="E2026" i="7"/>
  <c r="E2025" i="7"/>
  <c r="E2024" i="7"/>
  <c r="F2023" i="7"/>
  <c r="B2023" i="7"/>
  <c r="C2022" i="7"/>
  <c r="D2021" i="7"/>
  <c r="E2020" i="7"/>
  <c r="F2019" i="7"/>
  <c r="B2019" i="7"/>
  <c r="C2018" i="7"/>
  <c r="D2017" i="7"/>
  <c r="E2016" i="7"/>
  <c r="F2015" i="7"/>
  <c r="B2015" i="7"/>
  <c r="C2014" i="7"/>
  <c r="D2013" i="7"/>
  <c r="E2012" i="7"/>
  <c r="F2011" i="7"/>
  <c r="B2011" i="7"/>
  <c r="C2010" i="7"/>
  <c r="D2009" i="7"/>
  <c r="E2008" i="7"/>
  <c r="F2007" i="7"/>
  <c r="B2007" i="7"/>
  <c r="C2006" i="7"/>
  <c r="D2005" i="7"/>
  <c r="E2004" i="7"/>
  <c r="F2003" i="7"/>
  <c r="B2003" i="7"/>
  <c r="C2002" i="7"/>
  <c r="D2001" i="7"/>
  <c r="E2000" i="7"/>
  <c r="F1999" i="7"/>
  <c r="B1999" i="7"/>
  <c r="C1998" i="7"/>
  <c r="D1997" i="7"/>
  <c r="E1996" i="7"/>
  <c r="F1995" i="7"/>
  <c r="B1995" i="7"/>
  <c r="C1994" i="7"/>
  <c r="D1993" i="7"/>
  <c r="E1992" i="7"/>
  <c r="F1991" i="7"/>
  <c r="B1991" i="7"/>
  <c r="C1990" i="7"/>
  <c r="D1989" i="7"/>
  <c r="E1988" i="7"/>
  <c r="F1987" i="7"/>
  <c r="B1987" i="7"/>
  <c r="C1986" i="7"/>
  <c r="D1985" i="7"/>
  <c r="E1984" i="7"/>
  <c r="F1983" i="7"/>
  <c r="B1983" i="7"/>
  <c r="C1982" i="7"/>
  <c r="D1981" i="7"/>
  <c r="E1980" i="7"/>
  <c r="F1979" i="7"/>
  <c r="B1979" i="7"/>
  <c r="C1978" i="7"/>
  <c r="D1977" i="7"/>
  <c r="E1976" i="7"/>
  <c r="F1975" i="7"/>
  <c r="B1975" i="7"/>
  <c r="C1974" i="7"/>
  <c r="D1973" i="7"/>
  <c r="E1972" i="7"/>
  <c r="F1971" i="7"/>
  <c r="B1971" i="7"/>
  <c r="C1970" i="7"/>
  <c r="D1969" i="7"/>
  <c r="E1968" i="7"/>
  <c r="F1967" i="7"/>
  <c r="B1967" i="7"/>
  <c r="C1966" i="7"/>
  <c r="D1965" i="7"/>
  <c r="E1964" i="7"/>
  <c r="F1963" i="7"/>
  <c r="B1963" i="7"/>
  <c r="C1962" i="7"/>
  <c r="D1961" i="7"/>
  <c r="E1960" i="7"/>
  <c r="F1959" i="7"/>
  <c r="B1959" i="7"/>
  <c r="C1958" i="7"/>
  <c r="D1957" i="7"/>
  <c r="E1956" i="7"/>
  <c r="F1955" i="7"/>
  <c r="B1955" i="7"/>
  <c r="C1954" i="7"/>
  <c r="D1953" i="7"/>
  <c r="E1952" i="7"/>
  <c r="F1951" i="7"/>
  <c r="B1951" i="7"/>
  <c r="C1950" i="7"/>
  <c r="D1949" i="7"/>
  <c r="E1948" i="7"/>
  <c r="F1947" i="7"/>
  <c r="B1947" i="7"/>
  <c r="C1946" i="7"/>
  <c r="D1945" i="7"/>
  <c r="E1944" i="7"/>
  <c r="F1943" i="7"/>
  <c r="B1943" i="7"/>
  <c r="C1942" i="7"/>
  <c r="D1941" i="7"/>
  <c r="E1940" i="7"/>
  <c r="F1939" i="7"/>
  <c r="B1939" i="7"/>
  <c r="C1938" i="7"/>
  <c r="D1937" i="7"/>
  <c r="E1936" i="7"/>
  <c r="F1935" i="7"/>
  <c r="B1935" i="7"/>
  <c r="C1934" i="7"/>
  <c r="D1933" i="7"/>
  <c r="E1932" i="7"/>
  <c r="F1931" i="7"/>
  <c r="B1931" i="7"/>
  <c r="C1930" i="7"/>
  <c r="D1929" i="7"/>
  <c r="E1928" i="7"/>
  <c r="F1927" i="7"/>
  <c r="B1927" i="7"/>
  <c r="C1926" i="7"/>
  <c r="D1925" i="7"/>
  <c r="E1924" i="7"/>
  <c r="F1923" i="7"/>
  <c r="B1923" i="7"/>
  <c r="C1922" i="7"/>
  <c r="D1921" i="7"/>
  <c r="E1920" i="7"/>
  <c r="F1919" i="7"/>
  <c r="B1919" i="7"/>
  <c r="C1918" i="7"/>
  <c r="D1917" i="7"/>
  <c r="E1916" i="7"/>
  <c r="F1915" i="7"/>
  <c r="B1915" i="7"/>
  <c r="C1914" i="7"/>
  <c r="D1913" i="7"/>
  <c r="E1912" i="7"/>
  <c r="F1911" i="7"/>
  <c r="B1911" i="7"/>
  <c r="C1910" i="7"/>
  <c r="D1909" i="7"/>
  <c r="E1908" i="7"/>
  <c r="F1907" i="7"/>
  <c r="B1907" i="7"/>
  <c r="C1906" i="7"/>
  <c r="D1905" i="7"/>
  <c r="E1904" i="7"/>
  <c r="F1903" i="7"/>
  <c r="B1903" i="7"/>
  <c r="C1902" i="7"/>
  <c r="D1901" i="7"/>
  <c r="E1900" i="7"/>
  <c r="F1899" i="7"/>
  <c r="B1899" i="7"/>
  <c r="C1898" i="7"/>
  <c r="D1897" i="7"/>
  <c r="E1896" i="7"/>
  <c r="F1895" i="7"/>
  <c r="B1895" i="7"/>
  <c r="C1894" i="7"/>
  <c r="D1893" i="7"/>
  <c r="E1892" i="7"/>
  <c r="F1891" i="7"/>
  <c r="B1891" i="7"/>
  <c r="C1890" i="7"/>
  <c r="D1889" i="7"/>
  <c r="E1888" i="7"/>
  <c r="F1887" i="7"/>
  <c r="B1887" i="7"/>
  <c r="C1886" i="7"/>
  <c r="D1885" i="7"/>
  <c r="E1884" i="7"/>
  <c r="F1883" i="7"/>
  <c r="B1883" i="7"/>
  <c r="C1882" i="7"/>
  <c r="D1881" i="7"/>
  <c r="E1880" i="7"/>
  <c r="F1879" i="7"/>
  <c r="B1879" i="7"/>
  <c r="C1878" i="7"/>
  <c r="D1877" i="7"/>
  <c r="E1876" i="7"/>
  <c r="F1875" i="7"/>
  <c r="B1875" i="7"/>
  <c r="C1874" i="7"/>
  <c r="D1873" i="7"/>
  <c r="E1872" i="7"/>
  <c r="F1871" i="7"/>
  <c r="B1871" i="7"/>
  <c r="C1870" i="7"/>
  <c r="D1869" i="7"/>
  <c r="E1868" i="7"/>
  <c r="F1867" i="7"/>
  <c r="B1867" i="7"/>
  <c r="C1866" i="7"/>
  <c r="D1865" i="7"/>
  <c r="E1864" i="7"/>
  <c r="F1863" i="7"/>
  <c r="B1863" i="7"/>
  <c r="C1862" i="7"/>
  <c r="D1861" i="7"/>
  <c r="E1860" i="7"/>
  <c r="F1859" i="7"/>
  <c r="B1859" i="7"/>
  <c r="C1858" i="7"/>
  <c r="D1857" i="7"/>
  <c r="E1856" i="7"/>
  <c r="F1855" i="7"/>
  <c r="B1855" i="7"/>
  <c r="C1854" i="7"/>
  <c r="D1853" i="7"/>
  <c r="E1852" i="7"/>
  <c r="F1851" i="7"/>
  <c r="B1851" i="7"/>
  <c r="C1850" i="7"/>
  <c r="D1849" i="7"/>
  <c r="E1848" i="7"/>
  <c r="F1847" i="7"/>
  <c r="B1847" i="7"/>
  <c r="C1846" i="7"/>
  <c r="D1845" i="7"/>
  <c r="E1844" i="7"/>
  <c r="F1843" i="7"/>
  <c r="B1843" i="7"/>
  <c r="C1842" i="7"/>
  <c r="D1841" i="7"/>
  <c r="E1840" i="7"/>
  <c r="F1839" i="7"/>
  <c r="B1839" i="7"/>
  <c r="C1838" i="7"/>
  <c r="D1837" i="7"/>
  <c r="E1836" i="7"/>
  <c r="F1835" i="7"/>
  <c r="B1835" i="7"/>
  <c r="C1834" i="7"/>
  <c r="D1833" i="7"/>
  <c r="E1832" i="7"/>
  <c r="F1831" i="7"/>
  <c r="B1831" i="7"/>
  <c r="C1830" i="7"/>
  <c r="D1829" i="7"/>
  <c r="E1828" i="7"/>
  <c r="F1827" i="7"/>
  <c r="B1827" i="7"/>
  <c r="C1826" i="7"/>
  <c r="D1825" i="7"/>
  <c r="E1824" i="7"/>
  <c r="F1823" i="7"/>
  <c r="B1823" i="7"/>
  <c r="C1822" i="7"/>
  <c r="D1821" i="7"/>
  <c r="E1820" i="7"/>
  <c r="F1819" i="7"/>
  <c r="B1819" i="7"/>
  <c r="C1818" i="7"/>
  <c r="D1817" i="7"/>
  <c r="E1816" i="7"/>
  <c r="F1815" i="7"/>
  <c r="B1815" i="7"/>
  <c r="C1814" i="7"/>
  <c r="D1813" i="7"/>
  <c r="E1812" i="7"/>
  <c r="F1811" i="7"/>
  <c r="B1811" i="7"/>
  <c r="C1810" i="7"/>
  <c r="D1809" i="7"/>
  <c r="E1808" i="7"/>
  <c r="F1807" i="7"/>
  <c r="B1807" i="7"/>
  <c r="C1806" i="7"/>
  <c r="D1805" i="7"/>
  <c r="E1804" i="7"/>
  <c r="F1803" i="7"/>
  <c r="B1803" i="7"/>
  <c r="C1802" i="7"/>
  <c r="D1801" i="7"/>
  <c r="E1800" i="7"/>
  <c r="F1799" i="7"/>
  <c r="B1799" i="7"/>
  <c r="C1798" i="7"/>
  <c r="D1797" i="7"/>
  <c r="E1796" i="7"/>
  <c r="F1795" i="7"/>
  <c r="B1795" i="7"/>
  <c r="C1794" i="7"/>
  <c r="D1793" i="7"/>
  <c r="E1792" i="7"/>
  <c r="F1791" i="7"/>
  <c r="B1791" i="7"/>
  <c r="C1790" i="7"/>
  <c r="D1789" i="7"/>
  <c r="E1788" i="7"/>
  <c r="F1787" i="7"/>
  <c r="B1787" i="7"/>
  <c r="C1786" i="7"/>
  <c r="D1785" i="7"/>
  <c r="E1784" i="7"/>
  <c r="F1783" i="7"/>
  <c r="B1783" i="7"/>
  <c r="C1782" i="7"/>
  <c r="D1781" i="7"/>
  <c r="E1780" i="7"/>
  <c r="F1779" i="7"/>
  <c r="B1779" i="7"/>
  <c r="C1778" i="7"/>
  <c r="D1777" i="7"/>
  <c r="E1776" i="7"/>
  <c r="F1775" i="7"/>
  <c r="B1775" i="7"/>
  <c r="C1774" i="7"/>
  <c r="D1773" i="7"/>
  <c r="E1772" i="7"/>
  <c r="F1771" i="7"/>
  <c r="B1771" i="7"/>
  <c r="C1770" i="7"/>
  <c r="D1769" i="7"/>
  <c r="E1768" i="7"/>
  <c r="F1767" i="7"/>
  <c r="B1767" i="7"/>
  <c r="C1766" i="7"/>
  <c r="D1765" i="7"/>
  <c r="E1764" i="7"/>
  <c r="F1763" i="7"/>
  <c r="B1763" i="7"/>
  <c r="C1762" i="7"/>
  <c r="D1761" i="7"/>
  <c r="E1760" i="7"/>
  <c r="F1759" i="7"/>
  <c r="B1759" i="7"/>
  <c r="C1758" i="7"/>
  <c r="D1757" i="7"/>
  <c r="E1756" i="7"/>
  <c r="F1755" i="7"/>
  <c r="B1755" i="7"/>
  <c r="C1754" i="7"/>
  <c r="D1753" i="7"/>
  <c r="E1752" i="7"/>
  <c r="F1751" i="7"/>
  <c r="B1751" i="7"/>
  <c r="C1750" i="7"/>
  <c r="D1749" i="7"/>
  <c r="E1748" i="7"/>
  <c r="F1747" i="7"/>
  <c r="B1747" i="7"/>
  <c r="C1746" i="7"/>
  <c r="D1745" i="7"/>
  <c r="E1744" i="7"/>
  <c r="F1743" i="7"/>
  <c r="B1743" i="7"/>
  <c r="C1742" i="7"/>
  <c r="D1741" i="7"/>
  <c r="E1740" i="7"/>
  <c r="F1739" i="7"/>
  <c r="B1739" i="7"/>
  <c r="C1738" i="7"/>
  <c r="D1737" i="7"/>
  <c r="E1736" i="7"/>
  <c r="F1735" i="7"/>
  <c r="B1735" i="7"/>
  <c r="C1734" i="7"/>
  <c r="D1733" i="7"/>
  <c r="E1732" i="7"/>
  <c r="F1731" i="7"/>
  <c r="B1731" i="7"/>
  <c r="C1730" i="7"/>
  <c r="D1729" i="7"/>
  <c r="E1728" i="7"/>
  <c r="F1727" i="7"/>
  <c r="B1727" i="7"/>
  <c r="C1726" i="7"/>
  <c r="D1725" i="7"/>
  <c r="E1724" i="7"/>
  <c r="F1723" i="7"/>
  <c r="B1723" i="7"/>
  <c r="C1722" i="7"/>
  <c r="D1721" i="7"/>
  <c r="E1720" i="7"/>
  <c r="F1719" i="7"/>
  <c r="B1719" i="7"/>
  <c r="C1718" i="7"/>
  <c r="D1717" i="7"/>
  <c r="E1716" i="7"/>
  <c r="F1715" i="7"/>
  <c r="B1715" i="7"/>
  <c r="C1714" i="7"/>
  <c r="D1713" i="7"/>
  <c r="E1712" i="7"/>
  <c r="F1711" i="7"/>
  <c r="B1711" i="7"/>
  <c r="C1710" i="7"/>
  <c r="D1709" i="7"/>
  <c r="E1708" i="7"/>
  <c r="F1707" i="7"/>
  <c r="B1707" i="7"/>
  <c r="C1706" i="7"/>
  <c r="D1705" i="7"/>
  <c r="E1704" i="7"/>
  <c r="F1703" i="7"/>
  <c r="B1703" i="7"/>
  <c r="C1702" i="7"/>
  <c r="D1701" i="7"/>
  <c r="E1700" i="7"/>
  <c r="F1699" i="7"/>
  <c r="B1699" i="7"/>
  <c r="C1698" i="7"/>
  <c r="D1697" i="7"/>
  <c r="E1696" i="7"/>
  <c r="F1695" i="7"/>
  <c r="B1695" i="7"/>
  <c r="C1694" i="7"/>
  <c r="D1693" i="7"/>
  <c r="E1692" i="7"/>
  <c r="F1691" i="7"/>
  <c r="B1691" i="7"/>
  <c r="C1690" i="7"/>
  <c r="D1689" i="7"/>
  <c r="E1688" i="7"/>
  <c r="F1687" i="7"/>
  <c r="B1687" i="7"/>
  <c r="C1686" i="7"/>
  <c r="D1685" i="7"/>
  <c r="E1684" i="7"/>
  <c r="F1683" i="7"/>
  <c r="B1683" i="7"/>
  <c r="C1682" i="7"/>
  <c r="D1681" i="7"/>
  <c r="E1680" i="7"/>
  <c r="F1679" i="7"/>
  <c r="A999" i="7"/>
  <c r="A1368" i="7"/>
  <c r="A1532" i="7"/>
  <c r="A1660" i="7"/>
  <c r="A1788" i="7"/>
  <c r="A1887" i="7"/>
  <c r="A1921" i="7"/>
  <c r="A1953" i="7"/>
  <c r="A1985" i="7"/>
  <c r="A2017" i="7"/>
  <c r="A2049" i="7"/>
  <c r="A2081" i="7"/>
  <c r="A2113" i="7"/>
  <c r="A2145" i="7"/>
  <c r="A2177" i="7"/>
  <c r="A2202" i="7"/>
  <c r="A2224" i="7"/>
  <c r="A2245" i="7"/>
  <c r="A2266" i="7"/>
  <c r="F2274" i="7"/>
  <c r="E2270" i="7"/>
  <c r="D2266" i="7"/>
  <c r="B2262" i="7"/>
  <c r="F2257" i="7"/>
  <c r="E2253" i="7"/>
  <c r="C2249" i="7"/>
  <c r="B2245" i="7"/>
  <c r="F2240" i="7"/>
  <c r="D2236" i="7"/>
  <c r="C2232" i="7"/>
  <c r="B2228" i="7"/>
  <c r="E2223" i="7"/>
  <c r="D2219" i="7"/>
  <c r="C2215" i="7"/>
  <c r="F2210" i="7"/>
  <c r="E2206" i="7"/>
  <c r="D2202" i="7"/>
  <c r="B2198" i="7"/>
  <c r="F2193" i="7"/>
  <c r="E2189" i="7"/>
  <c r="C2185" i="7"/>
  <c r="B2181" i="7"/>
  <c r="F2176" i="7"/>
  <c r="D2172" i="7"/>
  <c r="C2168" i="7"/>
  <c r="B2164" i="7"/>
  <c r="E2159" i="7"/>
  <c r="D2155" i="7"/>
  <c r="C2151" i="7"/>
  <c r="F2146" i="7"/>
  <c r="E2142" i="7"/>
  <c r="D2138" i="7"/>
  <c r="B2134" i="7"/>
  <c r="F2129" i="7"/>
  <c r="E2125" i="7"/>
  <c r="C2121" i="7"/>
  <c r="B2117" i="7"/>
  <c r="F2113" i="7"/>
  <c r="E2110" i="7"/>
  <c r="D2107" i="7"/>
  <c r="C2104" i="7"/>
  <c r="B2101" i="7"/>
  <c r="F2097" i="7"/>
  <c r="E2094" i="7"/>
  <c r="D2091" i="7"/>
  <c r="C2088" i="7"/>
  <c r="B2085" i="7"/>
  <c r="F2081" i="7"/>
  <c r="E2078" i="7"/>
  <c r="D2075" i="7"/>
  <c r="C2072" i="7"/>
  <c r="B2069" i="7"/>
  <c r="F2065" i="7"/>
  <c r="E2062" i="7"/>
  <c r="D2059" i="7"/>
  <c r="C2056" i="7"/>
  <c r="B2053" i="7"/>
  <c r="F2049" i="7"/>
  <c r="F2047" i="7"/>
  <c r="E2045" i="7"/>
  <c r="D2043" i="7"/>
  <c r="D2041" i="7"/>
  <c r="C2039" i="7"/>
  <c r="B2037" i="7"/>
  <c r="B2035" i="7"/>
  <c r="F2032" i="7"/>
  <c r="E2030" i="7"/>
  <c r="E2028" i="7"/>
  <c r="D2026" i="7"/>
  <c r="D2024" i="7"/>
  <c r="F2022" i="7"/>
  <c r="C2021" i="7"/>
  <c r="E2019" i="7"/>
  <c r="B2018" i="7"/>
  <c r="D2016" i="7"/>
  <c r="F2014" i="7"/>
  <c r="C2013" i="7"/>
  <c r="E2011" i="7"/>
  <c r="B2010" i="7"/>
  <c r="D2008" i="7"/>
  <c r="F2006" i="7"/>
  <c r="C2005" i="7"/>
  <c r="E2003" i="7"/>
  <c r="B2002" i="7"/>
  <c r="D2000" i="7"/>
  <c r="F1998" i="7"/>
  <c r="C1997" i="7"/>
  <c r="E1995" i="7"/>
  <c r="B1994" i="7"/>
  <c r="D1992" i="7"/>
  <c r="F1990" i="7"/>
  <c r="C1989" i="7"/>
  <c r="E1987" i="7"/>
  <c r="B1986" i="7"/>
  <c r="D1984" i="7"/>
  <c r="F1982" i="7"/>
  <c r="C1981" i="7"/>
  <c r="E1979" i="7"/>
  <c r="B1978" i="7"/>
  <c r="D1976" i="7"/>
  <c r="F1974" i="7"/>
  <c r="C1973" i="7"/>
  <c r="E1971" i="7"/>
  <c r="B1970" i="7"/>
  <c r="D1968" i="7"/>
  <c r="F1966" i="7"/>
  <c r="C1965" i="7"/>
  <c r="E1963" i="7"/>
  <c r="B1962" i="7"/>
  <c r="D1960" i="7"/>
  <c r="F1958" i="7"/>
  <c r="C1957" i="7"/>
  <c r="E1955" i="7"/>
  <c r="B1954" i="7"/>
  <c r="D1952" i="7"/>
  <c r="F1950" i="7"/>
  <c r="C1949" i="7"/>
  <c r="E1947" i="7"/>
  <c r="B1946" i="7"/>
  <c r="D1944" i="7"/>
  <c r="F1942" i="7"/>
  <c r="C1941" i="7"/>
  <c r="E1939" i="7"/>
  <c r="B1938" i="7"/>
  <c r="D1936" i="7"/>
  <c r="F1934" i="7"/>
  <c r="C1933" i="7"/>
  <c r="E1931" i="7"/>
  <c r="B1930" i="7"/>
  <c r="D1928" i="7"/>
  <c r="F1926" i="7"/>
  <c r="C1925" i="7"/>
  <c r="E1923" i="7"/>
  <c r="B1922" i="7"/>
  <c r="D1920" i="7"/>
  <c r="F1918" i="7"/>
  <c r="C1917" i="7"/>
  <c r="E1915" i="7"/>
  <c r="B1914" i="7"/>
  <c r="D1912" i="7"/>
  <c r="F1910" i="7"/>
  <c r="C1909" i="7"/>
  <c r="E1907" i="7"/>
  <c r="B1906" i="7"/>
  <c r="D1904" i="7"/>
  <c r="F1902" i="7"/>
  <c r="C1901" i="7"/>
  <c r="E1899" i="7"/>
  <c r="B1898" i="7"/>
  <c r="D1896" i="7"/>
  <c r="F1894" i="7"/>
  <c r="C1893" i="7"/>
  <c r="E1891" i="7"/>
  <c r="B1890" i="7"/>
  <c r="D1888" i="7"/>
  <c r="F1886" i="7"/>
  <c r="C1885" i="7"/>
  <c r="E1883" i="7"/>
  <c r="B1882" i="7"/>
  <c r="D1880" i="7"/>
  <c r="F1878" i="7"/>
  <c r="C1877" i="7"/>
  <c r="E1875" i="7"/>
  <c r="B1874" i="7"/>
  <c r="D1872" i="7"/>
  <c r="F1870" i="7"/>
  <c r="C1869" i="7"/>
  <c r="E1867" i="7"/>
  <c r="B1866" i="7"/>
  <c r="D1864" i="7"/>
  <c r="F1862" i="7"/>
  <c r="C1861" i="7"/>
  <c r="E1859" i="7"/>
  <c r="B1858" i="7"/>
  <c r="D1856" i="7"/>
  <c r="F1854" i="7"/>
  <c r="C1853" i="7"/>
  <c r="E1851" i="7"/>
  <c r="B1850" i="7"/>
  <c r="D1848" i="7"/>
  <c r="F1846" i="7"/>
  <c r="C1845" i="7"/>
  <c r="E1843" i="7"/>
  <c r="B1842" i="7"/>
  <c r="D1840" i="7"/>
  <c r="F1838" i="7"/>
  <c r="C1837" i="7"/>
  <c r="E1835" i="7"/>
  <c r="B1834" i="7"/>
  <c r="D1832" i="7"/>
  <c r="F1830" i="7"/>
  <c r="C1829" i="7"/>
  <c r="E1827" i="7"/>
  <c r="B1826" i="7"/>
  <c r="D1824" i="7"/>
  <c r="F1822" i="7"/>
  <c r="C1821" i="7"/>
  <c r="E1819" i="7"/>
  <c r="B1818" i="7"/>
  <c r="D1816" i="7"/>
  <c r="F1814" i="7"/>
  <c r="C1813" i="7"/>
  <c r="E1811" i="7"/>
  <c r="B1810" i="7"/>
  <c r="D1808" i="7"/>
  <c r="F1806" i="7"/>
  <c r="C1805" i="7"/>
  <c r="E1803" i="7"/>
  <c r="B1802" i="7"/>
  <c r="D1800" i="7"/>
  <c r="F1798" i="7"/>
  <c r="C1797" i="7"/>
  <c r="E1795" i="7"/>
  <c r="B1794" i="7"/>
  <c r="D1792" i="7"/>
  <c r="F1790" i="7"/>
  <c r="C1789" i="7"/>
  <c r="E1787" i="7"/>
  <c r="B1786" i="7"/>
  <c r="D1784" i="7"/>
  <c r="F1782" i="7"/>
  <c r="C1781" i="7"/>
  <c r="E1779" i="7"/>
  <c r="B1778" i="7"/>
  <c r="D1776" i="7"/>
  <c r="F1774" i="7"/>
  <c r="C1773" i="7"/>
  <c r="E1771" i="7"/>
  <c r="B1770" i="7"/>
  <c r="D1768" i="7"/>
  <c r="F1766" i="7"/>
  <c r="C1765" i="7"/>
  <c r="E1763" i="7"/>
  <c r="B1762" i="7"/>
  <c r="D1760" i="7"/>
  <c r="F1758" i="7"/>
  <c r="C1757" i="7"/>
  <c r="E1755" i="7"/>
  <c r="B1754" i="7"/>
  <c r="D1752" i="7"/>
  <c r="F1750" i="7"/>
  <c r="C1749" i="7"/>
  <c r="E1747" i="7"/>
  <c r="B1746" i="7"/>
  <c r="D1744" i="7"/>
  <c r="F1742" i="7"/>
  <c r="C1741" i="7"/>
  <c r="E1739" i="7"/>
  <c r="B1738" i="7"/>
  <c r="D1736" i="7"/>
  <c r="F1734" i="7"/>
  <c r="C1733" i="7"/>
  <c r="E1731" i="7"/>
  <c r="B1730" i="7"/>
  <c r="D1728" i="7"/>
  <c r="F1726" i="7"/>
  <c r="C1725" i="7"/>
  <c r="E1723" i="7"/>
  <c r="B1722" i="7"/>
  <c r="D1720" i="7"/>
  <c r="F1718" i="7"/>
  <c r="C1717" i="7"/>
  <c r="E1715" i="7"/>
  <c r="B1714" i="7"/>
  <c r="D1712" i="7"/>
  <c r="F1710" i="7"/>
  <c r="C1709" i="7"/>
  <c r="E1707" i="7"/>
  <c r="B1706" i="7"/>
  <c r="D1704" i="7"/>
  <c r="F1702" i="7"/>
  <c r="C1701" i="7"/>
  <c r="E1699" i="7"/>
  <c r="B1698" i="7"/>
  <c r="D1696" i="7"/>
  <c r="F1694" i="7"/>
  <c r="C1693" i="7"/>
  <c r="E1691" i="7"/>
  <c r="B1690" i="7"/>
  <c r="D1688" i="7"/>
  <c r="F1686" i="7"/>
  <c r="C1685" i="7"/>
  <c r="E1683" i="7"/>
  <c r="B1682" i="7"/>
  <c r="D1680" i="7"/>
  <c r="B1679" i="7"/>
  <c r="B1678" i="7"/>
  <c r="B1677" i="7"/>
  <c r="F1675" i="7"/>
  <c r="F1674" i="7"/>
  <c r="F1673" i="7"/>
  <c r="E1672" i="7"/>
  <c r="E1671" i="7"/>
  <c r="E1670" i="7"/>
  <c r="D1669" i="7"/>
  <c r="D1668" i="7"/>
  <c r="D1667" i="7"/>
  <c r="C1666" i="7"/>
  <c r="C1665" i="7"/>
  <c r="C1664" i="7"/>
  <c r="B1663" i="7"/>
  <c r="B1662" i="7"/>
  <c r="B1661" i="7"/>
  <c r="F1659" i="7"/>
  <c r="F1658" i="7"/>
  <c r="F1657" i="7"/>
  <c r="E1656" i="7"/>
  <c r="E1655" i="7"/>
  <c r="E1654" i="7"/>
  <c r="D1653" i="7"/>
  <c r="D1652" i="7"/>
  <c r="D1651" i="7"/>
  <c r="C1650" i="7"/>
  <c r="C1649" i="7"/>
  <c r="C1648" i="7"/>
  <c r="B1647" i="7"/>
  <c r="B1646" i="7"/>
  <c r="B1645" i="7"/>
  <c r="F1643" i="7"/>
  <c r="F1642" i="7"/>
  <c r="F1641" i="7"/>
  <c r="E1640" i="7"/>
  <c r="E1639" i="7"/>
  <c r="E1638" i="7"/>
  <c r="D1637" i="7"/>
  <c r="D1636" i="7"/>
  <c r="D1635" i="7"/>
  <c r="C1634" i="7"/>
  <c r="C1633" i="7"/>
  <c r="C1632" i="7"/>
  <c r="B1631" i="7"/>
  <c r="B1630" i="7"/>
  <c r="B1629" i="7"/>
  <c r="F1627" i="7"/>
  <c r="F1626" i="7"/>
  <c r="F1625" i="7"/>
  <c r="E1624" i="7"/>
  <c r="E1623" i="7"/>
  <c r="E1622" i="7"/>
  <c r="E1621" i="7"/>
  <c r="F1620" i="7"/>
  <c r="B1620" i="7"/>
  <c r="C1619" i="7"/>
  <c r="D1618" i="7"/>
  <c r="E1617" i="7"/>
  <c r="F1616" i="7"/>
  <c r="B1616" i="7"/>
  <c r="C1615" i="7"/>
  <c r="D1614" i="7"/>
  <c r="E1613" i="7"/>
  <c r="F1612" i="7"/>
  <c r="B1612" i="7"/>
  <c r="C1611" i="7"/>
  <c r="D1610" i="7"/>
  <c r="E1609" i="7"/>
  <c r="F1608" i="7"/>
  <c r="B1608" i="7"/>
  <c r="C1607" i="7"/>
  <c r="D1606" i="7"/>
  <c r="E1605" i="7"/>
  <c r="F1604" i="7"/>
  <c r="B1604" i="7"/>
  <c r="C1603" i="7"/>
  <c r="D1602" i="7"/>
  <c r="E1601" i="7"/>
  <c r="F1600" i="7"/>
  <c r="B1600" i="7"/>
  <c r="C1599" i="7"/>
  <c r="D1598" i="7"/>
  <c r="E1597" i="7"/>
  <c r="F1596" i="7"/>
  <c r="B1596" i="7"/>
  <c r="C1595" i="7"/>
  <c r="D1594" i="7"/>
  <c r="E1593" i="7"/>
  <c r="F1592" i="7"/>
  <c r="B1592" i="7"/>
  <c r="C1591" i="7"/>
  <c r="D1590" i="7"/>
  <c r="E1589" i="7"/>
  <c r="F1588" i="7"/>
  <c r="B1588" i="7"/>
  <c r="C1587" i="7"/>
  <c r="D1586" i="7"/>
  <c r="E1585" i="7"/>
  <c r="F1584" i="7"/>
  <c r="B1584" i="7"/>
  <c r="C1583" i="7"/>
  <c r="D1582" i="7"/>
  <c r="E1581" i="7"/>
  <c r="F1580" i="7"/>
  <c r="B1580" i="7"/>
  <c r="C1579" i="7"/>
  <c r="D1578" i="7"/>
  <c r="E1577" i="7"/>
  <c r="F1576" i="7"/>
  <c r="B1576" i="7"/>
  <c r="C1575" i="7"/>
  <c r="D1574" i="7"/>
  <c r="E1573" i="7"/>
  <c r="F1572" i="7"/>
  <c r="B1572" i="7"/>
  <c r="C1571" i="7"/>
  <c r="D1570" i="7"/>
  <c r="E1569" i="7"/>
  <c r="F1568" i="7"/>
  <c r="B1568" i="7"/>
  <c r="C1567" i="7"/>
  <c r="D1566" i="7"/>
  <c r="E1565" i="7"/>
  <c r="F1564" i="7"/>
  <c r="B1564" i="7"/>
  <c r="C1563" i="7"/>
  <c r="D1562" i="7"/>
  <c r="E1561" i="7"/>
  <c r="F1560" i="7"/>
  <c r="B1560" i="7"/>
  <c r="C1559" i="7"/>
  <c r="D1558" i="7"/>
  <c r="E1557" i="7"/>
  <c r="F1556" i="7"/>
  <c r="B1556" i="7"/>
  <c r="C1555" i="7"/>
  <c r="D1554" i="7"/>
  <c r="E1553" i="7"/>
  <c r="F1552" i="7"/>
  <c r="B1552" i="7"/>
  <c r="C1551" i="7"/>
  <c r="D1550" i="7"/>
  <c r="E1549" i="7"/>
  <c r="F1548" i="7"/>
  <c r="B1548" i="7"/>
  <c r="C1547" i="7"/>
  <c r="D1546" i="7"/>
  <c r="E1545" i="7"/>
  <c r="F1544" i="7"/>
  <c r="B1544" i="7"/>
  <c r="C1543" i="7"/>
  <c r="D1542" i="7"/>
  <c r="E1541" i="7"/>
  <c r="F1540" i="7"/>
  <c r="B1540" i="7"/>
  <c r="C1539" i="7"/>
  <c r="D1538" i="7"/>
  <c r="E1537" i="7"/>
  <c r="F1536" i="7"/>
  <c r="B1536" i="7"/>
  <c r="C1535" i="7"/>
  <c r="D1534" i="7"/>
  <c r="E1533" i="7"/>
  <c r="F1532" i="7"/>
  <c r="B1532" i="7"/>
  <c r="C1531" i="7"/>
  <c r="D1530" i="7"/>
  <c r="E1529" i="7"/>
  <c r="F1528" i="7"/>
  <c r="B1528" i="7"/>
  <c r="C1527" i="7"/>
  <c r="D1526" i="7"/>
  <c r="E1525" i="7"/>
  <c r="F1524" i="7"/>
  <c r="B1524" i="7"/>
  <c r="C1523" i="7"/>
  <c r="D1522" i="7"/>
  <c r="E1521" i="7"/>
  <c r="F1520" i="7"/>
  <c r="B1520" i="7"/>
  <c r="C1519" i="7"/>
  <c r="D1518" i="7"/>
  <c r="E1517" i="7"/>
  <c r="F1516" i="7"/>
  <c r="B1516" i="7"/>
  <c r="C1515" i="7"/>
  <c r="D1514" i="7"/>
  <c r="E1513" i="7"/>
  <c r="F1512" i="7"/>
  <c r="B1512" i="7"/>
  <c r="C1511" i="7"/>
  <c r="D1510" i="7"/>
  <c r="E1509" i="7"/>
  <c r="F1508" i="7"/>
  <c r="B1508" i="7"/>
  <c r="C1507" i="7"/>
  <c r="D1506" i="7"/>
  <c r="E1505" i="7"/>
  <c r="F1504" i="7"/>
  <c r="B1504" i="7"/>
  <c r="C1503" i="7"/>
  <c r="D1502" i="7"/>
  <c r="E1501" i="7"/>
  <c r="F1500" i="7"/>
  <c r="B1500" i="7"/>
  <c r="C1499" i="7"/>
  <c r="D1498" i="7"/>
  <c r="E1497" i="7"/>
  <c r="F1496" i="7"/>
  <c r="B1496" i="7"/>
  <c r="C1495" i="7"/>
  <c r="D1494" i="7"/>
  <c r="E1493" i="7"/>
  <c r="F1492" i="7"/>
  <c r="B1492" i="7"/>
  <c r="C1491" i="7"/>
  <c r="D1490" i="7"/>
  <c r="E1489" i="7"/>
  <c r="F1488" i="7"/>
  <c r="B1488" i="7"/>
  <c r="C1487" i="7"/>
  <c r="D1486" i="7"/>
  <c r="E1485" i="7"/>
  <c r="F1484" i="7"/>
  <c r="B1484" i="7"/>
  <c r="C1483" i="7"/>
  <c r="D1482" i="7"/>
  <c r="E1481" i="7"/>
  <c r="F1480" i="7"/>
  <c r="B1480" i="7"/>
  <c r="C1479" i="7"/>
  <c r="D1478" i="7"/>
  <c r="E1477" i="7"/>
  <c r="F1476" i="7"/>
  <c r="B1476" i="7"/>
  <c r="C1475" i="7"/>
  <c r="D1474" i="7"/>
  <c r="E1473" i="7"/>
  <c r="F1472" i="7"/>
  <c r="B1472" i="7"/>
  <c r="C1471" i="7"/>
  <c r="D1470" i="7"/>
  <c r="E1469" i="7"/>
  <c r="F1468" i="7"/>
  <c r="B1468" i="7"/>
  <c r="C1467" i="7"/>
  <c r="D1466" i="7"/>
  <c r="E1465" i="7"/>
  <c r="F1464" i="7"/>
  <c r="B1464" i="7"/>
  <c r="C1463" i="7"/>
  <c r="D1462" i="7"/>
  <c r="E1461" i="7"/>
  <c r="F1460" i="7"/>
  <c r="B1460" i="7"/>
  <c r="C1459" i="7"/>
  <c r="D1458" i="7"/>
  <c r="E1457" i="7"/>
  <c r="F1456" i="7"/>
  <c r="B1456" i="7"/>
  <c r="C1455" i="7"/>
  <c r="D1454" i="7"/>
  <c r="E1453" i="7"/>
  <c r="F1452" i="7"/>
  <c r="B1452" i="7"/>
  <c r="C1451" i="7"/>
  <c r="D1450" i="7"/>
  <c r="E1449" i="7"/>
  <c r="F1448" i="7"/>
  <c r="B1448" i="7"/>
  <c r="C1447" i="7"/>
  <c r="D1446" i="7"/>
  <c r="E1445" i="7"/>
  <c r="F1444" i="7"/>
  <c r="B1444" i="7"/>
  <c r="C1443" i="7"/>
  <c r="D1442" i="7"/>
  <c r="E1441" i="7"/>
  <c r="F1440" i="7"/>
  <c r="B1440" i="7"/>
  <c r="C1439" i="7"/>
  <c r="D1438" i="7"/>
  <c r="E1437" i="7"/>
  <c r="F1436" i="7"/>
  <c r="B1436" i="7"/>
  <c r="C1435" i="7"/>
  <c r="D1434" i="7"/>
  <c r="E1433" i="7"/>
  <c r="F1432" i="7"/>
  <c r="B1432" i="7"/>
  <c r="C1431" i="7"/>
  <c r="D1430" i="7"/>
  <c r="E1429" i="7"/>
  <c r="F1428" i="7"/>
  <c r="B1428" i="7"/>
  <c r="C1427" i="7"/>
  <c r="D1426" i="7"/>
  <c r="E1425" i="7"/>
  <c r="F1424" i="7"/>
  <c r="B1424" i="7"/>
  <c r="C1423" i="7"/>
  <c r="D1422" i="7"/>
  <c r="E1421" i="7"/>
  <c r="F1420" i="7"/>
  <c r="B1420" i="7"/>
  <c r="C1419" i="7"/>
  <c r="D1418" i="7"/>
  <c r="E1417" i="7"/>
  <c r="F1416" i="7"/>
  <c r="B1416" i="7"/>
  <c r="C1415" i="7"/>
  <c r="D1414" i="7"/>
  <c r="E1413" i="7"/>
  <c r="F1412" i="7"/>
  <c r="B1412" i="7"/>
  <c r="C1411" i="7"/>
  <c r="D1410" i="7"/>
  <c r="E1409" i="7"/>
  <c r="F1408" i="7"/>
  <c r="B1408" i="7"/>
  <c r="C1407" i="7"/>
  <c r="A1015" i="7"/>
  <c r="A1376" i="7"/>
  <c r="A1536" i="7"/>
  <c r="A1664" i="7"/>
  <c r="A1792" i="7"/>
  <c r="A1888" i="7"/>
  <c r="A1922" i="7"/>
  <c r="A1954" i="7"/>
  <c r="A1986" i="7"/>
  <c r="A2018" i="7"/>
  <c r="A2050" i="7"/>
  <c r="A2082" i="7"/>
  <c r="A2114" i="7"/>
  <c r="A2146" i="7"/>
  <c r="A2178" i="7"/>
  <c r="A2204" i="7"/>
  <c r="A2225" i="7"/>
  <c r="A2246" i="7"/>
  <c r="A2268" i="7"/>
  <c r="E2274" i="7"/>
  <c r="D2270" i="7"/>
  <c r="B2266" i="7"/>
  <c r="F2261" i="7"/>
  <c r="E2257" i="7"/>
  <c r="C2253" i="7"/>
  <c r="B2249" i="7"/>
  <c r="F2244" i="7"/>
  <c r="D2240" i="7"/>
  <c r="C2236" i="7"/>
  <c r="B2232" i="7"/>
  <c r="E2227" i="7"/>
  <c r="D2223" i="7"/>
  <c r="C2219" i="7"/>
  <c r="F2214" i="7"/>
  <c r="E2210" i="7"/>
  <c r="D2206" i="7"/>
  <c r="B2202" i="7"/>
  <c r="F2197" i="7"/>
  <c r="E2193" i="7"/>
  <c r="C2189" i="7"/>
  <c r="B2185" i="7"/>
  <c r="F2180" i="7"/>
  <c r="D2176" i="7"/>
  <c r="C2172" i="7"/>
  <c r="B2168" i="7"/>
  <c r="E2163" i="7"/>
  <c r="D2159" i="7"/>
  <c r="C2155" i="7"/>
  <c r="F2150" i="7"/>
  <c r="E2146" i="7"/>
  <c r="D2142" i="7"/>
  <c r="B2138" i="7"/>
  <c r="F2133" i="7"/>
  <c r="E2129" i="7"/>
  <c r="C2125" i="7"/>
  <c r="B2121" i="7"/>
  <c r="F2116" i="7"/>
  <c r="E2113" i="7"/>
  <c r="D2110" i="7"/>
  <c r="C2107" i="7"/>
  <c r="B2104" i="7"/>
  <c r="F2100" i="7"/>
  <c r="E2097" i="7"/>
  <c r="D2094" i="7"/>
  <c r="C2091" i="7"/>
  <c r="B2088" i="7"/>
  <c r="F2084" i="7"/>
  <c r="E2081" i="7"/>
  <c r="D2078" i="7"/>
  <c r="C2075" i="7"/>
  <c r="B2072" i="7"/>
  <c r="F2068" i="7"/>
  <c r="E2065" i="7"/>
  <c r="D2062" i="7"/>
  <c r="C2059" i="7"/>
  <c r="B2056" i="7"/>
  <c r="F2052" i="7"/>
  <c r="E2049" i="7"/>
  <c r="D2047" i="7"/>
  <c r="D2045" i="7"/>
  <c r="C2043" i="7"/>
  <c r="B2041" i="7"/>
  <c r="B2039" i="7"/>
  <c r="F2036" i="7"/>
  <c r="E2034" i="7"/>
  <c r="E2032" i="7"/>
  <c r="D2030" i="7"/>
  <c r="C2028" i="7"/>
  <c r="C2026" i="7"/>
  <c r="C2024" i="7"/>
  <c r="E2022" i="7"/>
  <c r="B2021" i="7"/>
  <c r="D2019" i="7"/>
  <c r="F2017" i="7"/>
  <c r="C2016" i="7"/>
  <c r="E2014" i="7"/>
  <c r="B2013" i="7"/>
  <c r="D2011" i="7"/>
  <c r="F2009" i="7"/>
  <c r="C2008" i="7"/>
  <c r="E2006" i="7"/>
  <c r="B2005" i="7"/>
  <c r="D2003" i="7"/>
  <c r="F2001" i="7"/>
  <c r="C2000" i="7"/>
  <c r="E1998" i="7"/>
  <c r="B1997" i="7"/>
  <c r="D1995" i="7"/>
  <c r="F1993" i="7"/>
  <c r="C1992" i="7"/>
  <c r="E1990" i="7"/>
  <c r="B1989" i="7"/>
  <c r="D1987" i="7"/>
  <c r="F1985" i="7"/>
  <c r="C1984" i="7"/>
  <c r="E1982" i="7"/>
  <c r="B1981" i="7"/>
  <c r="D1979" i="7"/>
  <c r="F1977" i="7"/>
  <c r="C1976" i="7"/>
  <c r="E1974" i="7"/>
  <c r="B1973" i="7"/>
  <c r="D1971" i="7"/>
  <c r="F1969" i="7"/>
  <c r="C1968" i="7"/>
  <c r="E1966" i="7"/>
  <c r="B1965" i="7"/>
  <c r="D1963" i="7"/>
  <c r="F1961" i="7"/>
  <c r="C1960" i="7"/>
  <c r="E1958" i="7"/>
  <c r="B1957" i="7"/>
  <c r="D1955" i="7"/>
  <c r="F1953" i="7"/>
  <c r="C1952" i="7"/>
  <c r="E1950" i="7"/>
  <c r="B1949" i="7"/>
  <c r="D1947" i="7"/>
  <c r="F1945" i="7"/>
  <c r="C1944" i="7"/>
  <c r="E1942" i="7"/>
  <c r="B1941" i="7"/>
  <c r="D1939" i="7"/>
  <c r="F1937" i="7"/>
  <c r="C1936" i="7"/>
  <c r="E1934" i="7"/>
  <c r="B1933" i="7"/>
  <c r="D1931" i="7"/>
  <c r="F1929" i="7"/>
  <c r="C1928" i="7"/>
  <c r="E1926" i="7"/>
  <c r="B1925" i="7"/>
  <c r="D1923" i="7"/>
  <c r="F1921" i="7"/>
  <c r="C1920" i="7"/>
  <c r="E1918" i="7"/>
  <c r="B1917" i="7"/>
  <c r="D1915" i="7"/>
  <c r="F1913" i="7"/>
  <c r="C1912" i="7"/>
  <c r="E1910" i="7"/>
  <c r="B1909" i="7"/>
  <c r="D1907" i="7"/>
  <c r="F1905" i="7"/>
  <c r="C1904" i="7"/>
  <c r="E1902" i="7"/>
  <c r="B1901" i="7"/>
  <c r="D1899" i="7"/>
  <c r="F1897" i="7"/>
  <c r="C1896" i="7"/>
  <c r="E1894" i="7"/>
  <c r="B1893" i="7"/>
  <c r="D1891" i="7"/>
  <c r="F1889" i="7"/>
  <c r="C1888" i="7"/>
  <c r="E1886" i="7"/>
  <c r="B1885" i="7"/>
  <c r="D1883" i="7"/>
  <c r="F1881" i="7"/>
  <c r="C1880" i="7"/>
  <c r="E1878" i="7"/>
  <c r="B1877" i="7"/>
  <c r="D1875" i="7"/>
  <c r="F1873" i="7"/>
  <c r="C1872" i="7"/>
  <c r="E1870" i="7"/>
  <c r="B1869" i="7"/>
  <c r="D1867" i="7"/>
  <c r="F1865" i="7"/>
  <c r="C1864" i="7"/>
  <c r="E1862" i="7"/>
  <c r="B1861" i="7"/>
  <c r="D1859" i="7"/>
  <c r="F1857" i="7"/>
  <c r="C1856" i="7"/>
  <c r="E1854" i="7"/>
  <c r="B1853" i="7"/>
  <c r="D1851" i="7"/>
  <c r="F1849" i="7"/>
  <c r="C1848" i="7"/>
  <c r="E1846" i="7"/>
  <c r="B1845" i="7"/>
  <c r="D1843" i="7"/>
  <c r="F1841" i="7"/>
  <c r="C1840" i="7"/>
  <c r="E1838" i="7"/>
  <c r="B1837" i="7"/>
  <c r="D1835" i="7"/>
  <c r="F1833" i="7"/>
  <c r="C1832" i="7"/>
  <c r="E1830" i="7"/>
  <c r="B1829" i="7"/>
  <c r="D1827" i="7"/>
  <c r="F1825" i="7"/>
  <c r="C1824" i="7"/>
  <c r="E1822" i="7"/>
  <c r="B1821" i="7"/>
  <c r="D1819" i="7"/>
  <c r="F1817" i="7"/>
  <c r="C1816" i="7"/>
  <c r="E1814" i="7"/>
  <c r="B1813" i="7"/>
  <c r="D1811" i="7"/>
  <c r="F1809" i="7"/>
  <c r="C1808" i="7"/>
  <c r="E1806" i="7"/>
  <c r="B1805" i="7"/>
  <c r="D1803" i="7"/>
  <c r="F1801" i="7"/>
  <c r="C1800" i="7"/>
  <c r="E1798" i="7"/>
  <c r="B1797" i="7"/>
  <c r="D1795" i="7"/>
  <c r="F1793" i="7"/>
  <c r="C1792" i="7"/>
  <c r="E1790" i="7"/>
  <c r="B1789" i="7"/>
  <c r="D1787" i="7"/>
  <c r="F1785" i="7"/>
  <c r="C1784" i="7"/>
  <c r="E1782" i="7"/>
  <c r="B1781" i="7"/>
  <c r="D1779" i="7"/>
  <c r="F1777" i="7"/>
  <c r="C1776" i="7"/>
  <c r="E1774" i="7"/>
  <c r="B1773" i="7"/>
  <c r="D1771" i="7"/>
  <c r="F1769" i="7"/>
  <c r="C1768" i="7"/>
  <c r="E1766" i="7"/>
  <c r="B1765" i="7"/>
  <c r="D1763" i="7"/>
  <c r="F1761" i="7"/>
  <c r="C1760" i="7"/>
  <c r="E1758" i="7"/>
  <c r="B1757" i="7"/>
  <c r="D1755" i="7"/>
  <c r="F1753" i="7"/>
  <c r="C1752" i="7"/>
  <c r="E1750" i="7"/>
  <c r="B1749" i="7"/>
  <c r="D1747" i="7"/>
  <c r="F1745" i="7"/>
  <c r="C1744" i="7"/>
  <c r="E1742" i="7"/>
  <c r="B1741" i="7"/>
  <c r="D1739" i="7"/>
  <c r="F1737" i="7"/>
  <c r="C1736" i="7"/>
  <c r="E1734" i="7"/>
  <c r="B1733" i="7"/>
  <c r="D1731" i="7"/>
  <c r="F1729" i="7"/>
  <c r="C1728" i="7"/>
  <c r="E1726" i="7"/>
  <c r="B1725" i="7"/>
  <c r="D1723" i="7"/>
  <c r="F1721" i="7"/>
  <c r="C1720" i="7"/>
  <c r="E1718" i="7"/>
  <c r="B1717" i="7"/>
  <c r="D1715" i="7"/>
  <c r="F1713" i="7"/>
  <c r="C1712" i="7"/>
  <c r="E1710" i="7"/>
  <c r="B1709" i="7"/>
  <c r="D1707" i="7"/>
  <c r="F1705" i="7"/>
  <c r="C1704" i="7"/>
  <c r="E1702" i="7"/>
  <c r="B1701" i="7"/>
  <c r="D1699" i="7"/>
  <c r="F1697" i="7"/>
  <c r="C1696" i="7"/>
  <c r="E1694" i="7"/>
  <c r="B1693" i="7"/>
  <c r="D1691" i="7"/>
  <c r="F1689" i="7"/>
  <c r="C1688" i="7"/>
  <c r="E1686" i="7"/>
  <c r="B1685" i="7"/>
  <c r="D1683" i="7"/>
  <c r="F1681" i="7"/>
  <c r="C1680" i="7"/>
  <c r="F1678" i="7"/>
  <c r="F1677" i="7"/>
  <c r="E1676" i="7"/>
  <c r="E1675" i="7"/>
  <c r="E1674" i="7"/>
  <c r="D1673" i="7"/>
  <c r="D1672" i="7"/>
  <c r="D1671" i="7"/>
  <c r="C1670" i="7"/>
  <c r="C1669" i="7"/>
  <c r="C1668" i="7"/>
  <c r="B1667" i="7"/>
  <c r="B1666" i="7"/>
  <c r="B1665" i="7"/>
  <c r="F1663" i="7"/>
  <c r="F1662" i="7"/>
  <c r="F1661" i="7"/>
  <c r="E1660" i="7"/>
  <c r="E1659" i="7"/>
  <c r="E1658" i="7"/>
  <c r="D1657" i="7"/>
  <c r="D1656" i="7"/>
  <c r="D1655" i="7"/>
  <c r="C1654" i="7"/>
  <c r="C1653" i="7"/>
  <c r="C1652" i="7"/>
  <c r="B1651" i="7"/>
  <c r="B1650" i="7"/>
  <c r="B1649" i="7"/>
  <c r="F1647" i="7"/>
  <c r="F1646" i="7"/>
  <c r="F1645" i="7"/>
  <c r="E1644" i="7"/>
  <c r="E1643" i="7"/>
  <c r="E1642" i="7"/>
  <c r="D1641" i="7"/>
  <c r="D1640" i="7"/>
  <c r="D1639" i="7"/>
  <c r="C1638" i="7"/>
  <c r="C1637" i="7"/>
  <c r="C1636" i="7"/>
  <c r="B1635" i="7"/>
  <c r="B1634" i="7"/>
  <c r="B1633" i="7"/>
  <c r="F1631" i="7"/>
  <c r="F1630" i="7"/>
  <c r="F1629" i="7"/>
  <c r="E1628" i="7"/>
  <c r="E1627" i="7"/>
  <c r="E1626" i="7"/>
  <c r="D1625" i="7"/>
  <c r="D1624" i="7"/>
  <c r="D1623" i="7"/>
  <c r="C1622" i="7"/>
  <c r="D1621" i="7"/>
  <c r="E1620" i="7"/>
  <c r="F1619" i="7"/>
  <c r="B1619" i="7"/>
  <c r="C1618" i="7"/>
  <c r="D1617" i="7"/>
  <c r="E1616" i="7"/>
  <c r="F1615" i="7"/>
  <c r="B1615" i="7"/>
  <c r="C1614" i="7"/>
  <c r="D1613" i="7"/>
  <c r="E1612" i="7"/>
  <c r="F1611" i="7"/>
  <c r="B1611" i="7"/>
  <c r="C1610" i="7"/>
  <c r="D1609" i="7"/>
  <c r="E1608" i="7"/>
  <c r="F1607" i="7"/>
  <c r="B1607" i="7"/>
  <c r="C1606" i="7"/>
  <c r="D1605" i="7"/>
  <c r="E1604" i="7"/>
  <c r="F1603" i="7"/>
  <c r="B1603" i="7"/>
  <c r="C1602" i="7"/>
  <c r="D1601" i="7"/>
  <c r="E1600" i="7"/>
  <c r="F1599" i="7"/>
  <c r="B1599" i="7"/>
  <c r="C1598" i="7"/>
  <c r="D1597" i="7"/>
  <c r="E1596" i="7"/>
  <c r="F1595" i="7"/>
  <c r="B1595" i="7"/>
  <c r="C1594" i="7"/>
  <c r="D1593" i="7"/>
  <c r="E1592" i="7"/>
  <c r="F1591" i="7"/>
  <c r="B1591" i="7"/>
  <c r="C1590" i="7"/>
  <c r="D1589" i="7"/>
  <c r="E1588" i="7"/>
  <c r="F1587" i="7"/>
  <c r="B1587" i="7"/>
  <c r="C1586" i="7"/>
  <c r="D1585" i="7"/>
  <c r="E1584" i="7"/>
  <c r="F1583" i="7"/>
  <c r="B1583" i="7"/>
  <c r="C1582" i="7"/>
  <c r="D1581" i="7"/>
  <c r="E1580" i="7"/>
  <c r="F1579" i="7"/>
  <c r="B1579" i="7"/>
  <c r="C1578" i="7"/>
  <c r="D1577" i="7"/>
  <c r="E1576" i="7"/>
  <c r="F1575" i="7"/>
  <c r="B1575" i="7"/>
  <c r="C1574" i="7"/>
  <c r="D1573" i="7"/>
  <c r="E1572" i="7"/>
  <c r="F1571" i="7"/>
  <c r="B1571" i="7"/>
  <c r="C1570" i="7"/>
  <c r="D1569" i="7"/>
  <c r="E1568" i="7"/>
  <c r="F1567" i="7"/>
  <c r="B1567" i="7"/>
  <c r="C1566" i="7"/>
  <c r="D1565" i="7"/>
  <c r="E1564" i="7"/>
  <c r="F1563" i="7"/>
  <c r="B1563" i="7"/>
  <c r="C1562" i="7"/>
  <c r="D1561" i="7"/>
  <c r="E1560" i="7"/>
  <c r="F1559" i="7"/>
  <c r="B1559" i="7"/>
  <c r="C1558" i="7"/>
  <c r="D1557" i="7"/>
  <c r="E1556" i="7"/>
  <c r="F1555" i="7"/>
  <c r="B1555" i="7"/>
  <c r="C1554" i="7"/>
  <c r="D1553" i="7"/>
  <c r="E1552" i="7"/>
  <c r="F1551" i="7"/>
  <c r="B1551" i="7"/>
  <c r="C1550" i="7"/>
  <c r="D1549" i="7"/>
  <c r="E1548" i="7"/>
  <c r="F1547" i="7"/>
  <c r="B1547" i="7"/>
  <c r="C1546" i="7"/>
  <c r="D1545" i="7"/>
  <c r="E1544" i="7"/>
  <c r="F1543" i="7"/>
  <c r="B1543" i="7"/>
  <c r="C1542" i="7"/>
  <c r="D1541" i="7"/>
  <c r="E1540" i="7"/>
  <c r="F1539" i="7"/>
  <c r="B1539" i="7"/>
  <c r="C1538" i="7"/>
  <c r="D1537" i="7"/>
  <c r="E1536" i="7"/>
  <c r="F1535" i="7"/>
  <c r="B1535" i="7"/>
  <c r="C1534" i="7"/>
  <c r="D1533" i="7"/>
  <c r="E1532" i="7"/>
  <c r="F1531" i="7"/>
  <c r="B1531" i="7"/>
  <c r="C1530" i="7"/>
  <c r="D1529" i="7"/>
  <c r="E1528" i="7"/>
  <c r="F1527" i="7"/>
  <c r="B1527" i="7"/>
  <c r="C1526" i="7"/>
  <c r="D1525" i="7"/>
  <c r="E1524" i="7"/>
  <c r="F1523" i="7"/>
  <c r="B1523" i="7"/>
  <c r="C1522" i="7"/>
  <c r="D1521" i="7"/>
  <c r="E1520" i="7"/>
  <c r="F1519" i="7"/>
  <c r="B1519" i="7"/>
  <c r="C1518" i="7"/>
  <c r="D1517" i="7"/>
  <c r="E1516" i="7"/>
  <c r="F1515" i="7"/>
  <c r="B1515" i="7"/>
  <c r="C1514" i="7"/>
  <c r="D1513" i="7"/>
  <c r="E1512" i="7"/>
  <c r="F1511" i="7"/>
  <c r="B1511" i="7"/>
  <c r="C1510" i="7"/>
  <c r="D1509" i="7"/>
  <c r="E1508" i="7"/>
  <c r="F1507" i="7"/>
  <c r="B1507" i="7"/>
  <c r="C1506" i="7"/>
  <c r="D1505" i="7"/>
  <c r="E1504" i="7"/>
  <c r="F1503" i="7"/>
  <c r="B1503" i="7"/>
  <c r="C1502" i="7"/>
  <c r="D1501" i="7"/>
  <c r="E1500" i="7"/>
  <c r="F1499" i="7"/>
  <c r="B1499" i="7"/>
  <c r="C1498" i="7"/>
  <c r="D1497" i="7"/>
  <c r="E1496" i="7"/>
  <c r="F1495" i="7"/>
  <c r="B1495" i="7"/>
  <c r="C1494" i="7"/>
  <c r="D1493" i="7"/>
  <c r="E1492" i="7"/>
  <c r="F1491" i="7"/>
  <c r="B1491" i="7"/>
  <c r="C1490" i="7"/>
  <c r="D1489" i="7"/>
  <c r="E1488" i="7"/>
  <c r="F1487" i="7"/>
  <c r="B1487" i="7"/>
  <c r="C1486" i="7"/>
  <c r="D1485" i="7"/>
  <c r="E1484" i="7"/>
  <c r="F1483" i="7"/>
  <c r="B1483" i="7"/>
  <c r="C1482" i="7"/>
  <c r="D1481" i="7"/>
  <c r="E1480" i="7"/>
  <c r="F1479" i="7"/>
  <c r="B1479" i="7"/>
  <c r="C1478" i="7"/>
  <c r="D1477" i="7"/>
  <c r="E1476" i="7"/>
  <c r="F1475" i="7"/>
  <c r="B1475" i="7"/>
  <c r="C1474" i="7"/>
  <c r="D1473" i="7"/>
  <c r="E1472" i="7"/>
  <c r="F1471" i="7"/>
  <c r="B1471" i="7"/>
  <c r="C1470" i="7"/>
  <c r="D1469" i="7"/>
  <c r="E1468" i="7"/>
  <c r="F1467" i="7"/>
  <c r="B1467" i="7"/>
  <c r="C1466" i="7"/>
  <c r="D1465" i="7"/>
  <c r="E1464" i="7"/>
  <c r="F1463" i="7"/>
  <c r="B1463" i="7"/>
  <c r="C1462" i="7"/>
  <c r="D1461" i="7"/>
  <c r="E1460" i="7"/>
  <c r="F1459" i="7"/>
  <c r="B1459" i="7"/>
  <c r="C1458" i="7"/>
  <c r="D1457" i="7"/>
  <c r="E1456" i="7"/>
  <c r="F1455" i="7"/>
  <c r="B1455" i="7"/>
  <c r="C1454" i="7"/>
  <c r="D1453" i="7"/>
  <c r="E1452" i="7"/>
  <c r="F1451" i="7"/>
  <c r="B1451" i="7"/>
  <c r="C1450" i="7"/>
  <c r="D1449" i="7"/>
  <c r="E1448" i="7"/>
  <c r="F1447" i="7"/>
  <c r="B1447" i="7"/>
  <c r="C1446" i="7"/>
  <c r="D1445" i="7"/>
  <c r="E1444" i="7"/>
  <c r="F1443" i="7"/>
  <c r="B1443" i="7"/>
  <c r="C1442" i="7"/>
  <c r="D1441" i="7"/>
  <c r="E1440" i="7"/>
  <c r="F1439" i="7"/>
  <c r="B1439" i="7"/>
  <c r="C1438" i="7"/>
  <c r="D1437" i="7"/>
  <c r="E1436" i="7"/>
  <c r="F1435" i="7"/>
  <c r="B1435" i="7"/>
  <c r="C1434" i="7"/>
  <c r="D1433" i="7"/>
  <c r="E1432" i="7"/>
  <c r="F1431" i="7"/>
  <c r="B1431" i="7"/>
  <c r="C1430" i="7"/>
  <c r="D1429" i="7"/>
  <c r="E1428" i="7"/>
  <c r="F1427" i="7"/>
  <c r="B1427" i="7"/>
  <c r="C1426" i="7"/>
  <c r="D1425" i="7"/>
  <c r="E1424" i="7"/>
  <c r="F1423" i="7"/>
  <c r="B1423" i="7"/>
  <c r="C1422" i="7"/>
  <c r="D1421" i="7"/>
  <c r="E1420" i="7"/>
  <c r="F1419" i="7"/>
  <c r="B1419" i="7"/>
  <c r="C1418" i="7"/>
  <c r="D1417" i="7"/>
  <c r="E1416" i="7"/>
  <c r="F1415" i="7"/>
  <c r="B1415" i="7"/>
  <c r="C1414" i="7"/>
  <c r="D1413" i="7"/>
  <c r="E1412" i="7"/>
  <c r="F1411" i="7"/>
  <c r="B1411" i="7"/>
  <c r="C1410" i="7"/>
  <c r="D1409" i="7"/>
  <c r="E1408" i="7"/>
  <c r="F1407" i="7"/>
  <c r="B1407" i="7"/>
  <c r="C1406" i="7"/>
  <c r="D1405" i="7"/>
  <c r="E1404" i="7"/>
  <c r="F1403" i="7"/>
  <c r="B1403" i="7"/>
  <c r="C1402" i="7"/>
  <c r="D1401" i="7"/>
  <c r="E1400" i="7"/>
  <c r="F1399" i="7"/>
  <c r="B1399" i="7"/>
  <c r="C1398" i="7"/>
  <c r="D1397" i="7"/>
  <c r="E1396" i="7"/>
  <c r="F1395" i="7"/>
  <c r="B1395" i="7"/>
  <c r="C1394" i="7"/>
  <c r="D1393" i="7"/>
  <c r="E1392" i="7"/>
  <c r="F1391" i="7"/>
  <c r="B1391" i="7"/>
  <c r="C1390" i="7"/>
  <c r="D1389" i="7"/>
  <c r="E1388" i="7"/>
  <c r="F1387" i="7"/>
  <c r="B1387" i="7"/>
  <c r="C1386" i="7"/>
  <c r="D1385" i="7"/>
  <c r="E1384" i="7"/>
  <c r="F1383" i="7"/>
  <c r="B1383" i="7"/>
  <c r="C1382" i="7"/>
  <c r="D1381" i="7"/>
  <c r="E1380" i="7"/>
  <c r="F1379" i="7"/>
  <c r="B1379" i="7"/>
  <c r="C1378" i="7"/>
  <c r="D1377" i="7"/>
  <c r="E1376" i="7"/>
  <c r="F1375" i="7"/>
  <c r="B1375" i="7"/>
  <c r="C1374" i="7"/>
  <c r="D1373" i="7"/>
  <c r="E1372" i="7"/>
  <c r="F1371" i="7"/>
  <c r="B1371" i="7"/>
  <c r="C1370" i="7"/>
  <c r="D1369" i="7"/>
  <c r="E1368" i="7"/>
  <c r="F1367" i="7"/>
  <c r="B1367" i="7"/>
  <c r="C1366" i="7"/>
  <c r="D1365" i="7"/>
  <c r="E1364" i="7"/>
  <c r="F1363" i="7"/>
  <c r="A1240" i="7"/>
  <c r="A1468" i="7"/>
  <c r="A1596" i="7"/>
  <c r="A1724" i="7"/>
  <c r="A1852" i="7"/>
  <c r="A1905" i="7"/>
  <c r="A1937" i="7"/>
  <c r="A1969" i="7"/>
  <c r="A2001" i="7"/>
  <c r="A2033" i="7"/>
  <c r="A2065" i="7"/>
  <c r="A2097" i="7"/>
  <c r="A2129" i="7"/>
  <c r="A2161" i="7"/>
  <c r="A2192" i="7"/>
  <c r="A2213" i="7"/>
  <c r="A2234" i="7"/>
  <c r="A2256" i="7"/>
  <c r="A3" i="7"/>
  <c r="F2272" i="7"/>
  <c r="D2268" i="7"/>
  <c r="C2264" i="7"/>
  <c r="B2260" i="7"/>
  <c r="E2255" i="7"/>
  <c r="D2251" i="7"/>
  <c r="C2247" i="7"/>
  <c r="F2242" i="7"/>
  <c r="E2238" i="7"/>
  <c r="D2234" i="7"/>
  <c r="B2230" i="7"/>
  <c r="F2225" i="7"/>
  <c r="E2221" i="7"/>
  <c r="C2217" i="7"/>
  <c r="B2213" i="7"/>
  <c r="F2208" i="7"/>
  <c r="D2204" i="7"/>
  <c r="C2200" i="7"/>
  <c r="B2196" i="7"/>
  <c r="E2191" i="7"/>
  <c r="D2187" i="7"/>
  <c r="C2183" i="7"/>
  <c r="F2178" i="7"/>
  <c r="E2174" i="7"/>
  <c r="D2170" i="7"/>
  <c r="B2166" i="7"/>
  <c r="F2161" i="7"/>
  <c r="E2157" i="7"/>
  <c r="C2153" i="7"/>
  <c r="B2149" i="7"/>
  <c r="F2144" i="7"/>
  <c r="D2140" i="7"/>
  <c r="C2136" i="7"/>
  <c r="B2132" i="7"/>
  <c r="E2127" i="7"/>
  <c r="D2123" i="7"/>
  <c r="C2119" i="7"/>
  <c r="D2115" i="7"/>
  <c r="C2112" i="7"/>
  <c r="B2109" i="7"/>
  <c r="F2105" i="7"/>
  <c r="E2102" i="7"/>
  <c r="D2099" i="7"/>
  <c r="C2096" i="7"/>
  <c r="B2093" i="7"/>
  <c r="F2089" i="7"/>
  <c r="E2086" i="7"/>
  <c r="D2083" i="7"/>
  <c r="C2080" i="7"/>
  <c r="B2077" i="7"/>
  <c r="F2073" i="7"/>
  <c r="E2070" i="7"/>
  <c r="D2067" i="7"/>
  <c r="C2064" i="7"/>
  <c r="B2061" i="7"/>
  <c r="F2057" i="7"/>
  <c r="E2054" i="7"/>
  <c r="D2051" i="7"/>
  <c r="F2048" i="7"/>
  <c r="E2046" i="7"/>
  <c r="E2044" i="7"/>
  <c r="D2042" i="7"/>
  <c r="C2040" i="7"/>
  <c r="C2038" i="7"/>
  <c r="B2036" i="7"/>
  <c r="F2033" i="7"/>
  <c r="F2031" i="7"/>
  <c r="E2029" i="7"/>
  <c r="D2027" i="7"/>
  <c r="D2025" i="7"/>
  <c r="E2023" i="7"/>
  <c r="B2022" i="7"/>
  <c r="D2020" i="7"/>
  <c r="F2018" i="7"/>
  <c r="C2017" i="7"/>
  <c r="E2015" i="7"/>
  <c r="B2014" i="7"/>
  <c r="D2012" i="7"/>
  <c r="F2010" i="7"/>
  <c r="C2009" i="7"/>
  <c r="E2007" i="7"/>
  <c r="B2006" i="7"/>
  <c r="D2004" i="7"/>
  <c r="F2002" i="7"/>
  <c r="C2001" i="7"/>
  <c r="E1999" i="7"/>
  <c r="B1998" i="7"/>
  <c r="D1996" i="7"/>
  <c r="F1994" i="7"/>
  <c r="C1993" i="7"/>
  <c r="E1991" i="7"/>
  <c r="B1990" i="7"/>
  <c r="D1988" i="7"/>
  <c r="F1986" i="7"/>
  <c r="C1985" i="7"/>
  <c r="E1983" i="7"/>
  <c r="B1982" i="7"/>
  <c r="D1980" i="7"/>
  <c r="F1978" i="7"/>
  <c r="C1977" i="7"/>
  <c r="E1975" i="7"/>
  <c r="B1974" i="7"/>
  <c r="D1972" i="7"/>
  <c r="F1970" i="7"/>
  <c r="C1969" i="7"/>
  <c r="E1967" i="7"/>
  <c r="B1966" i="7"/>
  <c r="D1964" i="7"/>
  <c r="F1962" i="7"/>
  <c r="C1961" i="7"/>
  <c r="E1959" i="7"/>
  <c r="B1958" i="7"/>
  <c r="D1956" i="7"/>
  <c r="F1954" i="7"/>
  <c r="C1953" i="7"/>
  <c r="E1951" i="7"/>
  <c r="B1950" i="7"/>
  <c r="D1948" i="7"/>
  <c r="F1946" i="7"/>
  <c r="C1945" i="7"/>
  <c r="E1943" i="7"/>
  <c r="B1942" i="7"/>
  <c r="D1940" i="7"/>
  <c r="F1938" i="7"/>
  <c r="C1937" i="7"/>
  <c r="E1935" i="7"/>
  <c r="B1934" i="7"/>
  <c r="D1932" i="7"/>
  <c r="F1930" i="7"/>
  <c r="C1929" i="7"/>
  <c r="E1927" i="7"/>
  <c r="B1926" i="7"/>
  <c r="D1924" i="7"/>
  <c r="F1922" i="7"/>
  <c r="C1921" i="7"/>
  <c r="E1919" i="7"/>
  <c r="B1918" i="7"/>
  <c r="D1916" i="7"/>
  <c r="F1914" i="7"/>
  <c r="A1248" i="7"/>
  <c r="A1856" i="7"/>
  <c r="A2002" i="7"/>
  <c r="A2130" i="7"/>
  <c r="A2236" i="7"/>
  <c r="C2268" i="7"/>
  <c r="C2251" i="7"/>
  <c r="B2234" i="7"/>
  <c r="B2217" i="7"/>
  <c r="B2200" i="7"/>
  <c r="F2182" i="7"/>
  <c r="F2165" i="7"/>
  <c r="F2148" i="7"/>
  <c r="E2131" i="7"/>
  <c r="C2115" i="7"/>
  <c r="D2102" i="7"/>
  <c r="E2089" i="7"/>
  <c r="F2076" i="7"/>
  <c r="B2064" i="7"/>
  <c r="C2051" i="7"/>
  <c r="C2042" i="7"/>
  <c r="E2033" i="7"/>
  <c r="B2025" i="7"/>
  <c r="E2018" i="7"/>
  <c r="C2012" i="7"/>
  <c r="F2005" i="7"/>
  <c r="D1999" i="7"/>
  <c r="B1993" i="7"/>
  <c r="E1986" i="7"/>
  <c r="C1980" i="7"/>
  <c r="F1973" i="7"/>
  <c r="D1967" i="7"/>
  <c r="B1961" i="7"/>
  <c r="E1954" i="7"/>
  <c r="C1948" i="7"/>
  <c r="F1941" i="7"/>
  <c r="D1935" i="7"/>
  <c r="B1929" i="7"/>
  <c r="E1922" i="7"/>
  <c r="C1916" i="7"/>
  <c r="E1911" i="7"/>
  <c r="D1908" i="7"/>
  <c r="C1905" i="7"/>
  <c r="B1902" i="7"/>
  <c r="F1898" i="7"/>
  <c r="E1895" i="7"/>
  <c r="D1892" i="7"/>
  <c r="C1889" i="7"/>
  <c r="B1886" i="7"/>
  <c r="F1882" i="7"/>
  <c r="E1879" i="7"/>
  <c r="D1876" i="7"/>
  <c r="C1873" i="7"/>
  <c r="B1870" i="7"/>
  <c r="F1866" i="7"/>
  <c r="E1863" i="7"/>
  <c r="D1860" i="7"/>
  <c r="C1857" i="7"/>
  <c r="B1854" i="7"/>
  <c r="F1850" i="7"/>
  <c r="E1847" i="7"/>
  <c r="D1844" i="7"/>
  <c r="C1841" i="7"/>
  <c r="B1838" i="7"/>
  <c r="F1834" i="7"/>
  <c r="E1831" i="7"/>
  <c r="D1828" i="7"/>
  <c r="C1825" i="7"/>
  <c r="B1822" i="7"/>
  <c r="F1818" i="7"/>
  <c r="E1815" i="7"/>
  <c r="D1812" i="7"/>
  <c r="C1809" i="7"/>
  <c r="B1806" i="7"/>
  <c r="F1802" i="7"/>
  <c r="E1799" i="7"/>
  <c r="D1796" i="7"/>
  <c r="C1793" i="7"/>
  <c r="B1790" i="7"/>
  <c r="F1786" i="7"/>
  <c r="E1783" i="7"/>
  <c r="D1780" i="7"/>
  <c r="C1777" i="7"/>
  <c r="B1774" i="7"/>
  <c r="F1770" i="7"/>
  <c r="E1767" i="7"/>
  <c r="D1764" i="7"/>
  <c r="C1761" i="7"/>
  <c r="B1758" i="7"/>
  <c r="F1754" i="7"/>
  <c r="E1751" i="7"/>
  <c r="D1748" i="7"/>
  <c r="C1745" i="7"/>
  <c r="B1742" i="7"/>
  <c r="F1738" i="7"/>
  <c r="E1735" i="7"/>
  <c r="D1732" i="7"/>
  <c r="C1729" i="7"/>
  <c r="B1726" i="7"/>
  <c r="F1722" i="7"/>
  <c r="E1719" i="7"/>
  <c r="D1716" i="7"/>
  <c r="C1713" i="7"/>
  <c r="B1710" i="7"/>
  <c r="F1706" i="7"/>
  <c r="E1703" i="7"/>
  <c r="D1700" i="7"/>
  <c r="C1697" i="7"/>
  <c r="B1694" i="7"/>
  <c r="F1690" i="7"/>
  <c r="E1687" i="7"/>
  <c r="D1684" i="7"/>
  <c r="C1681" i="7"/>
  <c r="E1678" i="7"/>
  <c r="D1676" i="7"/>
  <c r="C1674" i="7"/>
  <c r="C1672" i="7"/>
  <c r="B1670" i="7"/>
  <c r="F1667" i="7"/>
  <c r="F1665" i="7"/>
  <c r="E1663" i="7"/>
  <c r="D1661" i="7"/>
  <c r="D1659" i="7"/>
  <c r="C1657" i="7"/>
  <c r="B1655" i="7"/>
  <c r="B1653" i="7"/>
  <c r="F1650" i="7"/>
  <c r="E1648" i="7"/>
  <c r="E1646" i="7"/>
  <c r="D1644" i="7"/>
  <c r="C1642" i="7"/>
  <c r="C1640" i="7"/>
  <c r="B1638" i="7"/>
  <c r="F1635" i="7"/>
  <c r="F1633" i="7"/>
  <c r="E1631" i="7"/>
  <c r="D1629" i="7"/>
  <c r="D1627" i="7"/>
  <c r="C1625" i="7"/>
  <c r="B1623" i="7"/>
  <c r="C1621" i="7"/>
  <c r="E1619" i="7"/>
  <c r="B1618" i="7"/>
  <c r="D1616" i="7"/>
  <c r="F1614" i="7"/>
  <c r="C1613" i="7"/>
  <c r="E1611" i="7"/>
  <c r="B1610" i="7"/>
  <c r="D1608" i="7"/>
  <c r="F1606" i="7"/>
  <c r="C1605" i="7"/>
  <c r="E1603" i="7"/>
  <c r="B1602" i="7"/>
  <c r="D1600" i="7"/>
  <c r="F1598" i="7"/>
  <c r="C1597" i="7"/>
  <c r="E1595" i="7"/>
  <c r="B1594" i="7"/>
  <c r="D1592" i="7"/>
  <c r="F1590" i="7"/>
  <c r="C1589" i="7"/>
  <c r="E1587" i="7"/>
  <c r="B1586" i="7"/>
  <c r="D1584" i="7"/>
  <c r="F1582" i="7"/>
  <c r="C1581" i="7"/>
  <c r="E1579" i="7"/>
  <c r="B1578" i="7"/>
  <c r="D1576" i="7"/>
  <c r="F1574" i="7"/>
  <c r="C1573" i="7"/>
  <c r="E1571" i="7"/>
  <c r="B1570" i="7"/>
  <c r="D1568" i="7"/>
  <c r="F1566" i="7"/>
  <c r="C1565" i="7"/>
  <c r="E1563" i="7"/>
  <c r="B1562" i="7"/>
  <c r="D1560" i="7"/>
  <c r="F1558" i="7"/>
  <c r="C1557" i="7"/>
  <c r="E1555" i="7"/>
  <c r="B1554" i="7"/>
  <c r="D1552" i="7"/>
  <c r="F1550" i="7"/>
  <c r="C1549" i="7"/>
  <c r="E1547" i="7"/>
  <c r="B1546" i="7"/>
  <c r="D1544" i="7"/>
  <c r="F1542" i="7"/>
  <c r="C1541" i="7"/>
  <c r="E1539" i="7"/>
  <c r="B1538" i="7"/>
  <c r="D1536" i="7"/>
  <c r="F1534" i="7"/>
  <c r="C1533" i="7"/>
  <c r="E1531" i="7"/>
  <c r="B1530" i="7"/>
  <c r="D1528" i="7"/>
  <c r="F1526" i="7"/>
  <c r="C1525" i="7"/>
  <c r="E1523" i="7"/>
  <c r="B1522" i="7"/>
  <c r="D1520" i="7"/>
  <c r="F1518" i="7"/>
  <c r="C1517" i="7"/>
  <c r="E1515" i="7"/>
  <c r="B1514" i="7"/>
  <c r="D1512" i="7"/>
  <c r="F1510" i="7"/>
  <c r="C1509" i="7"/>
  <c r="E1507" i="7"/>
  <c r="B1506" i="7"/>
  <c r="D1504" i="7"/>
  <c r="F1502" i="7"/>
  <c r="C1501" i="7"/>
  <c r="E1499" i="7"/>
  <c r="B1498" i="7"/>
  <c r="D1496" i="7"/>
  <c r="F1494" i="7"/>
  <c r="C1493" i="7"/>
  <c r="E1491" i="7"/>
  <c r="B1490" i="7"/>
  <c r="D1488" i="7"/>
  <c r="F1486" i="7"/>
  <c r="C1485" i="7"/>
  <c r="E1483" i="7"/>
  <c r="B1482" i="7"/>
  <c r="D1480" i="7"/>
  <c r="F1478" i="7"/>
  <c r="C1477" i="7"/>
  <c r="E1475" i="7"/>
  <c r="B1474" i="7"/>
  <c r="D1472" i="7"/>
  <c r="F1470" i="7"/>
  <c r="C1469" i="7"/>
  <c r="E1467" i="7"/>
  <c r="B1466" i="7"/>
  <c r="D1464" i="7"/>
  <c r="F1462" i="7"/>
  <c r="C1461" i="7"/>
  <c r="E1459" i="7"/>
  <c r="B1458" i="7"/>
  <c r="D1456" i="7"/>
  <c r="F1454" i="7"/>
  <c r="C1453" i="7"/>
  <c r="E1451" i="7"/>
  <c r="B1450" i="7"/>
  <c r="D1448" i="7"/>
  <c r="F1446" i="7"/>
  <c r="C1445" i="7"/>
  <c r="E1443" i="7"/>
  <c r="B1442" i="7"/>
  <c r="D1440" i="7"/>
  <c r="F1438" i="7"/>
  <c r="C1437" i="7"/>
  <c r="E1435" i="7"/>
  <c r="B1434" i="7"/>
  <c r="D1432" i="7"/>
  <c r="F1430" i="7"/>
  <c r="C1429" i="7"/>
  <c r="E1427" i="7"/>
  <c r="B1426" i="7"/>
  <c r="D1424" i="7"/>
  <c r="F1422" i="7"/>
  <c r="C1421" i="7"/>
  <c r="E1419" i="7"/>
  <c r="B1418" i="7"/>
  <c r="D1416" i="7"/>
  <c r="F1414" i="7"/>
  <c r="C1413" i="7"/>
  <c r="E1411" i="7"/>
  <c r="B1410" i="7"/>
  <c r="D1408" i="7"/>
  <c r="F1406" i="7"/>
  <c r="F1405" i="7"/>
  <c r="F1404" i="7"/>
  <c r="E1403" i="7"/>
  <c r="E1402" i="7"/>
  <c r="E1401" i="7"/>
  <c r="D1400" i="7"/>
  <c r="D1399" i="7"/>
  <c r="D1398" i="7"/>
  <c r="C1397" i="7"/>
  <c r="C1396" i="7"/>
  <c r="C1395" i="7"/>
  <c r="B1394" i="7"/>
  <c r="B1393" i="7"/>
  <c r="B1392" i="7"/>
  <c r="F1390" i="7"/>
  <c r="F1389" i="7"/>
  <c r="F1388" i="7"/>
  <c r="E1387" i="7"/>
  <c r="E1386" i="7"/>
  <c r="E1385" i="7"/>
  <c r="D1384" i="7"/>
  <c r="D1383" i="7"/>
  <c r="D1382" i="7"/>
  <c r="C1381" i="7"/>
  <c r="C1380" i="7"/>
  <c r="C1379" i="7"/>
  <c r="B1378" i="7"/>
  <c r="B1377" i="7"/>
  <c r="B1376" i="7"/>
  <c r="F1374" i="7"/>
  <c r="F1373" i="7"/>
  <c r="F1372" i="7"/>
  <c r="E1371" i="7"/>
  <c r="E1370" i="7"/>
  <c r="E1369" i="7"/>
  <c r="D1368" i="7"/>
  <c r="D1367" i="7"/>
  <c r="D1366" i="7"/>
  <c r="C1365" i="7"/>
  <c r="C1364" i="7"/>
  <c r="C1363" i="7"/>
  <c r="D1362" i="7"/>
  <c r="E1361" i="7"/>
  <c r="F1360" i="7"/>
  <c r="B1360" i="7"/>
  <c r="C1359" i="7"/>
  <c r="D1358" i="7"/>
  <c r="E1357" i="7"/>
  <c r="F1356" i="7"/>
  <c r="B1356" i="7"/>
  <c r="C1355" i="7"/>
  <c r="D1354" i="7"/>
  <c r="E1353" i="7"/>
  <c r="F1352" i="7"/>
  <c r="B1352" i="7"/>
  <c r="C1351" i="7"/>
  <c r="D1350" i="7"/>
  <c r="E1349" i="7"/>
  <c r="F1348" i="7"/>
  <c r="B1348" i="7"/>
  <c r="C1347" i="7"/>
  <c r="D1346" i="7"/>
  <c r="E1345" i="7"/>
  <c r="F1344" i="7"/>
  <c r="B1344" i="7"/>
  <c r="C1343" i="7"/>
  <c r="D1342" i="7"/>
  <c r="E1341" i="7"/>
  <c r="F1340" i="7"/>
  <c r="B1340" i="7"/>
  <c r="C1339" i="7"/>
  <c r="D1338" i="7"/>
  <c r="E1337" i="7"/>
  <c r="F1336" i="7"/>
  <c r="B1336" i="7"/>
  <c r="C1335" i="7"/>
  <c r="D1334" i="7"/>
  <c r="E1333" i="7"/>
  <c r="F1332" i="7"/>
  <c r="B1332" i="7"/>
  <c r="C1331" i="7"/>
  <c r="D1330" i="7"/>
  <c r="E1329" i="7"/>
  <c r="F1328" i="7"/>
  <c r="B1328" i="7"/>
  <c r="C1327" i="7"/>
  <c r="D1326" i="7"/>
  <c r="E1325" i="7"/>
  <c r="F1324" i="7"/>
  <c r="B1324" i="7"/>
  <c r="C1323" i="7"/>
  <c r="D1322" i="7"/>
  <c r="E1321" i="7"/>
  <c r="F1320" i="7"/>
  <c r="B1320" i="7"/>
  <c r="C1319" i="7"/>
  <c r="D1318" i="7"/>
  <c r="E1317" i="7"/>
  <c r="F1316" i="7"/>
  <c r="B1316" i="7"/>
  <c r="C1315" i="7"/>
  <c r="D1314" i="7"/>
  <c r="E1313" i="7"/>
  <c r="F1312" i="7"/>
  <c r="B1312" i="7"/>
  <c r="C1311" i="7"/>
  <c r="D1310" i="7"/>
  <c r="E1309" i="7"/>
  <c r="F1308" i="7"/>
  <c r="B1308" i="7"/>
  <c r="C1307" i="7"/>
  <c r="D1306" i="7"/>
  <c r="E1305" i="7"/>
  <c r="F1304" i="7"/>
  <c r="B1304" i="7"/>
  <c r="C1303" i="7"/>
  <c r="D1302" i="7"/>
  <c r="E1301" i="7"/>
  <c r="F1300" i="7"/>
  <c r="B1300" i="7"/>
  <c r="C1299" i="7"/>
  <c r="D1298" i="7"/>
  <c r="E1297" i="7"/>
  <c r="F1296" i="7"/>
  <c r="B1296" i="7"/>
  <c r="C1295" i="7"/>
  <c r="D1294" i="7"/>
  <c r="E1293" i="7"/>
  <c r="F1292" i="7"/>
  <c r="B1292" i="7"/>
  <c r="C1291" i="7"/>
  <c r="D1290" i="7"/>
  <c r="E1289" i="7"/>
  <c r="F1288" i="7"/>
  <c r="B1288" i="7"/>
  <c r="A1472" i="7"/>
  <c r="A1906" i="7"/>
  <c r="A2034" i="7"/>
  <c r="A2162" i="7"/>
  <c r="A2257" i="7"/>
  <c r="B2264" i="7"/>
  <c r="F2246" i="7"/>
  <c r="F2229" i="7"/>
  <c r="F2212" i="7"/>
  <c r="E2195" i="7"/>
  <c r="E2178" i="7"/>
  <c r="E2161" i="7"/>
  <c r="D2144" i="7"/>
  <c r="D2127" i="7"/>
  <c r="B2112" i="7"/>
  <c r="C2099" i="7"/>
  <c r="D2086" i="7"/>
  <c r="E2073" i="7"/>
  <c r="F2060" i="7"/>
  <c r="E2048" i="7"/>
  <c r="B2040" i="7"/>
  <c r="D2031" i="7"/>
  <c r="D2023" i="7"/>
  <c r="B2017" i="7"/>
  <c r="E2010" i="7"/>
  <c r="C2004" i="7"/>
  <c r="F1997" i="7"/>
  <c r="D1991" i="7"/>
  <c r="B1985" i="7"/>
  <c r="E1978" i="7"/>
  <c r="C1972" i="7"/>
  <c r="F1965" i="7"/>
  <c r="D1959" i="7"/>
  <c r="B1953" i="7"/>
  <c r="E1946" i="7"/>
  <c r="C1940" i="7"/>
  <c r="F1933" i="7"/>
  <c r="D1927" i="7"/>
  <c r="B1921" i="7"/>
  <c r="E1914" i="7"/>
  <c r="D1911" i="7"/>
  <c r="C1908" i="7"/>
  <c r="B1905" i="7"/>
  <c r="F1901" i="7"/>
  <c r="E1898" i="7"/>
  <c r="D1895" i="7"/>
  <c r="C1892" i="7"/>
  <c r="B1889" i="7"/>
  <c r="F1885" i="7"/>
  <c r="E1882" i="7"/>
  <c r="D1879" i="7"/>
  <c r="C1876" i="7"/>
  <c r="B1873" i="7"/>
  <c r="F1869" i="7"/>
  <c r="E1866" i="7"/>
  <c r="D1863" i="7"/>
  <c r="C1860" i="7"/>
  <c r="B1857" i="7"/>
  <c r="F1853" i="7"/>
  <c r="E1850" i="7"/>
  <c r="D1847" i="7"/>
  <c r="C1844" i="7"/>
  <c r="B1841" i="7"/>
  <c r="F1837" i="7"/>
  <c r="E1834" i="7"/>
  <c r="D1831" i="7"/>
  <c r="C1828" i="7"/>
  <c r="B1825" i="7"/>
  <c r="F1821" i="7"/>
  <c r="E1818" i="7"/>
  <c r="D1815" i="7"/>
  <c r="C1812" i="7"/>
  <c r="B1809" i="7"/>
  <c r="F1805" i="7"/>
  <c r="E1802" i="7"/>
  <c r="D1799" i="7"/>
  <c r="C1796" i="7"/>
  <c r="B1793" i="7"/>
  <c r="F1789" i="7"/>
  <c r="E1786" i="7"/>
  <c r="D1783" i="7"/>
  <c r="C1780" i="7"/>
  <c r="B1777" i="7"/>
  <c r="F1773" i="7"/>
  <c r="E1770" i="7"/>
  <c r="D1767" i="7"/>
  <c r="C1764" i="7"/>
  <c r="B1761" i="7"/>
  <c r="F1757" i="7"/>
  <c r="E1754" i="7"/>
  <c r="D1751" i="7"/>
  <c r="C1748" i="7"/>
  <c r="B1745" i="7"/>
  <c r="F1741" i="7"/>
  <c r="E1738" i="7"/>
  <c r="D1735" i="7"/>
  <c r="C1732" i="7"/>
  <c r="B1729" i="7"/>
  <c r="F1725" i="7"/>
  <c r="E1722" i="7"/>
  <c r="D1719" i="7"/>
  <c r="C1716" i="7"/>
  <c r="B1713" i="7"/>
  <c r="F1709" i="7"/>
  <c r="E1706" i="7"/>
  <c r="D1703" i="7"/>
  <c r="C1700" i="7"/>
  <c r="B1697" i="7"/>
  <c r="F1693" i="7"/>
  <c r="E1690" i="7"/>
  <c r="D1687" i="7"/>
  <c r="C1684" i="7"/>
  <c r="B1681" i="7"/>
  <c r="C1678" i="7"/>
  <c r="C1676" i="7"/>
  <c r="B1674" i="7"/>
  <c r="F1671" i="7"/>
  <c r="F1669" i="7"/>
  <c r="E1667" i="7"/>
  <c r="D1665" i="7"/>
  <c r="D1663" i="7"/>
  <c r="C1661" i="7"/>
  <c r="B1659" i="7"/>
  <c r="B1657" i="7"/>
  <c r="F1654" i="7"/>
  <c r="E1652" i="7"/>
  <c r="E1650" i="7"/>
  <c r="D1648" i="7"/>
  <c r="C1646" i="7"/>
  <c r="C1644" i="7"/>
  <c r="B1642" i="7"/>
  <c r="F1639" i="7"/>
  <c r="F1637" i="7"/>
  <c r="E1635" i="7"/>
  <c r="D1633" i="7"/>
  <c r="D1631" i="7"/>
  <c r="C1629" i="7"/>
  <c r="B1627" i="7"/>
  <c r="B1625" i="7"/>
  <c r="F1622" i="7"/>
  <c r="B1621" i="7"/>
  <c r="D1619" i="7"/>
  <c r="F1617" i="7"/>
  <c r="C1616" i="7"/>
  <c r="E1614" i="7"/>
  <c r="B1613" i="7"/>
  <c r="D1611" i="7"/>
  <c r="F1609" i="7"/>
  <c r="C1608" i="7"/>
  <c r="E1606" i="7"/>
  <c r="B1605" i="7"/>
  <c r="D1603" i="7"/>
  <c r="F1601" i="7"/>
  <c r="C1600" i="7"/>
  <c r="E1598" i="7"/>
  <c r="B1597" i="7"/>
  <c r="D1595" i="7"/>
  <c r="F1593" i="7"/>
  <c r="C1592" i="7"/>
  <c r="E1590" i="7"/>
  <c r="B1589" i="7"/>
  <c r="D1587" i="7"/>
  <c r="F1585" i="7"/>
  <c r="C1584" i="7"/>
  <c r="E1582" i="7"/>
  <c r="B1581" i="7"/>
  <c r="D1579" i="7"/>
  <c r="F1577" i="7"/>
  <c r="C1576" i="7"/>
  <c r="E1574" i="7"/>
  <c r="B1573" i="7"/>
  <c r="D1571" i="7"/>
  <c r="F1569" i="7"/>
  <c r="C1568" i="7"/>
  <c r="E1566" i="7"/>
  <c r="B1565" i="7"/>
  <c r="D1563" i="7"/>
  <c r="F1561" i="7"/>
  <c r="C1560" i="7"/>
  <c r="E1558" i="7"/>
  <c r="B1557" i="7"/>
  <c r="D1555" i="7"/>
  <c r="F1553" i="7"/>
  <c r="C1552" i="7"/>
  <c r="E1550" i="7"/>
  <c r="B1549" i="7"/>
  <c r="D1547" i="7"/>
  <c r="F1545" i="7"/>
  <c r="C1544" i="7"/>
  <c r="E1542" i="7"/>
  <c r="B1541" i="7"/>
  <c r="D1539" i="7"/>
  <c r="F1537" i="7"/>
  <c r="C1536" i="7"/>
  <c r="E1534" i="7"/>
  <c r="B1533" i="7"/>
  <c r="D1531" i="7"/>
  <c r="F1529" i="7"/>
  <c r="C1528" i="7"/>
  <c r="E1526" i="7"/>
  <c r="B1525" i="7"/>
  <c r="D1523" i="7"/>
  <c r="F1521" i="7"/>
  <c r="C1520" i="7"/>
  <c r="E1518" i="7"/>
  <c r="B1517" i="7"/>
  <c r="D1515" i="7"/>
  <c r="F1513" i="7"/>
  <c r="C1512" i="7"/>
  <c r="E1510" i="7"/>
  <c r="B1509" i="7"/>
  <c r="D1507" i="7"/>
  <c r="F1505" i="7"/>
  <c r="C1504" i="7"/>
  <c r="E1502" i="7"/>
  <c r="B1501" i="7"/>
  <c r="D1499" i="7"/>
  <c r="F1497" i="7"/>
  <c r="C1496" i="7"/>
  <c r="E1494" i="7"/>
  <c r="B1493" i="7"/>
  <c r="D1491" i="7"/>
  <c r="F1489" i="7"/>
  <c r="C1488" i="7"/>
  <c r="E1486" i="7"/>
  <c r="B1485" i="7"/>
  <c r="D1483" i="7"/>
  <c r="F1481" i="7"/>
  <c r="C1480" i="7"/>
  <c r="E1478" i="7"/>
  <c r="B1477" i="7"/>
  <c r="D1475" i="7"/>
  <c r="F1473" i="7"/>
  <c r="C1472" i="7"/>
  <c r="E1470" i="7"/>
  <c r="B1469" i="7"/>
  <c r="D1467" i="7"/>
  <c r="F1465" i="7"/>
  <c r="C1464" i="7"/>
  <c r="E1462" i="7"/>
  <c r="B1461" i="7"/>
  <c r="D1459" i="7"/>
  <c r="F1457" i="7"/>
  <c r="C1456" i="7"/>
  <c r="E1454" i="7"/>
  <c r="B1453" i="7"/>
  <c r="D1451" i="7"/>
  <c r="F1449" i="7"/>
  <c r="C1448" i="7"/>
  <c r="E1446" i="7"/>
  <c r="B1445" i="7"/>
  <c r="D1443" i="7"/>
  <c r="F1441" i="7"/>
  <c r="C1440" i="7"/>
  <c r="E1438" i="7"/>
  <c r="B1437" i="7"/>
  <c r="D1435" i="7"/>
  <c r="F1433" i="7"/>
  <c r="C1432" i="7"/>
  <c r="E1430" i="7"/>
  <c r="B1429" i="7"/>
  <c r="D1427" i="7"/>
  <c r="F1425" i="7"/>
  <c r="C1424" i="7"/>
  <c r="E1422" i="7"/>
  <c r="B1421" i="7"/>
  <c r="D1419" i="7"/>
  <c r="F1417" i="7"/>
  <c r="C1416" i="7"/>
  <c r="E1414" i="7"/>
  <c r="B1413" i="7"/>
  <c r="D1411" i="7"/>
  <c r="F1409" i="7"/>
  <c r="C1408" i="7"/>
  <c r="E1406" i="7"/>
  <c r="E1405" i="7"/>
  <c r="D1404" i="7"/>
  <c r="D1403" i="7"/>
  <c r="D1402" i="7"/>
  <c r="C1401" i="7"/>
  <c r="C1400" i="7"/>
  <c r="C1399" i="7"/>
  <c r="B1398" i="7"/>
  <c r="B1397" i="7"/>
  <c r="B1396" i="7"/>
  <c r="F1394" i="7"/>
  <c r="F1393" i="7"/>
  <c r="F1392" i="7"/>
  <c r="E1391" i="7"/>
  <c r="E1390" i="7"/>
  <c r="E1389" i="7"/>
  <c r="D1388" i="7"/>
  <c r="D1387" i="7"/>
  <c r="D1386" i="7"/>
  <c r="C1385" i="7"/>
  <c r="C1384" i="7"/>
  <c r="C1383" i="7"/>
  <c r="B1382" i="7"/>
  <c r="B1381" i="7"/>
  <c r="B1380" i="7"/>
  <c r="F1378" i="7"/>
  <c r="F1377" i="7"/>
  <c r="F1376" i="7"/>
  <c r="E1375" i="7"/>
  <c r="E1374" i="7"/>
  <c r="E1373" i="7"/>
  <c r="D1372" i="7"/>
  <c r="D1371" i="7"/>
  <c r="D1370" i="7"/>
  <c r="C1369" i="7"/>
  <c r="C1368" i="7"/>
  <c r="C1367" i="7"/>
  <c r="B1366" i="7"/>
  <c r="B1365" i="7"/>
  <c r="B1364" i="7"/>
  <c r="B1363" i="7"/>
  <c r="C1362" i="7"/>
  <c r="D1361" i="7"/>
  <c r="E1360" i="7"/>
  <c r="F1359" i="7"/>
  <c r="B1359" i="7"/>
  <c r="C1358" i="7"/>
  <c r="D1357" i="7"/>
  <c r="E1356" i="7"/>
  <c r="F1355" i="7"/>
  <c r="B1355" i="7"/>
  <c r="C1354" i="7"/>
  <c r="D1353" i="7"/>
  <c r="E1352" i="7"/>
  <c r="F1351" i="7"/>
  <c r="B1351" i="7"/>
  <c r="C1350" i="7"/>
  <c r="D1349" i="7"/>
  <c r="E1348" i="7"/>
  <c r="F1347" i="7"/>
  <c r="B1347" i="7"/>
  <c r="C1346" i="7"/>
  <c r="D1345" i="7"/>
  <c r="E1344" i="7"/>
  <c r="F1343" i="7"/>
  <c r="B1343" i="7"/>
  <c r="C1342" i="7"/>
  <c r="D1341" i="7"/>
  <c r="E1340" i="7"/>
  <c r="F1339" i="7"/>
  <c r="B1339" i="7"/>
  <c r="C1338" i="7"/>
  <c r="D1337" i="7"/>
  <c r="E1336" i="7"/>
  <c r="F1335" i="7"/>
  <c r="B1335" i="7"/>
  <c r="C1334" i="7"/>
  <c r="D1333" i="7"/>
  <c r="E1332" i="7"/>
  <c r="F1331" i="7"/>
  <c r="B1331" i="7"/>
  <c r="C1330" i="7"/>
  <c r="D1329" i="7"/>
  <c r="E1328" i="7"/>
  <c r="F1327" i="7"/>
  <c r="B1327" i="7"/>
  <c r="C1326" i="7"/>
  <c r="D1325" i="7"/>
  <c r="E1324" i="7"/>
  <c r="F1323" i="7"/>
  <c r="B1323" i="7"/>
  <c r="C1322" i="7"/>
  <c r="D1321" i="7"/>
  <c r="E1320" i="7"/>
  <c r="F1319" i="7"/>
  <c r="B1319" i="7"/>
  <c r="C1318" i="7"/>
  <c r="A1600" i="7"/>
  <c r="A1938" i="7"/>
  <c r="A2066" i="7"/>
  <c r="A2193" i="7"/>
  <c r="F2276" i="7"/>
  <c r="E2259" i="7"/>
  <c r="E2242" i="7"/>
  <c r="E2225" i="7"/>
  <c r="D2208" i="7"/>
  <c r="D2191" i="7"/>
  <c r="D2174" i="7"/>
  <c r="C2157" i="7"/>
  <c r="C2140" i="7"/>
  <c r="C2123" i="7"/>
  <c r="F2108" i="7"/>
  <c r="B2096" i="7"/>
  <c r="C2083" i="7"/>
  <c r="D2070" i="7"/>
  <c r="E2057" i="7"/>
  <c r="D2046" i="7"/>
  <c r="F2037" i="7"/>
  <c r="D2029" i="7"/>
  <c r="F2021" i="7"/>
  <c r="D2015" i="7"/>
  <c r="B2009" i="7"/>
  <c r="E2002" i="7"/>
  <c r="C1996" i="7"/>
  <c r="F1989" i="7"/>
  <c r="D1983" i="7"/>
  <c r="B1977" i="7"/>
  <c r="E1970" i="7"/>
  <c r="C1964" i="7"/>
  <c r="F1957" i="7"/>
  <c r="D1951" i="7"/>
  <c r="B1945" i="7"/>
  <c r="E1938" i="7"/>
  <c r="C1932" i="7"/>
  <c r="F1925" i="7"/>
  <c r="D1919" i="7"/>
  <c r="C1913" i="7"/>
  <c r="B1910" i="7"/>
  <c r="F1906" i="7"/>
  <c r="E1903" i="7"/>
  <c r="D1900" i="7"/>
  <c r="C1897" i="7"/>
  <c r="B1894" i="7"/>
  <c r="F1890" i="7"/>
  <c r="E1887" i="7"/>
  <c r="D1884" i="7"/>
  <c r="C1881" i="7"/>
  <c r="B1878" i="7"/>
  <c r="F1874" i="7"/>
  <c r="E1871" i="7"/>
  <c r="D1868" i="7"/>
  <c r="C1865" i="7"/>
  <c r="B1862" i="7"/>
  <c r="F1858" i="7"/>
  <c r="E1855" i="7"/>
  <c r="D1852" i="7"/>
  <c r="C1849" i="7"/>
  <c r="B1846" i="7"/>
  <c r="F1842" i="7"/>
  <c r="E1839" i="7"/>
  <c r="D1836" i="7"/>
  <c r="C1833" i="7"/>
  <c r="B1830" i="7"/>
  <c r="F1826" i="7"/>
  <c r="E1823" i="7"/>
  <c r="D1820" i="7"/>
  <c r="C1817" i="7"/>
  <c r="B1814" i="7"/>
  <c r="F1810" i="7"/>
  <c r="E1807" i="7"/>
  <c r="D1804" i="7"/>
  <c r="C1801" i="7"/>
  <c r="B1798" i="7"/>
  <c r="F1794" i="7"/>
  <c r="E1791" i="7"/>
  <c r="D1788" i="7"/>
  <c r="C1785" i="7"/>
  <c r="B1782" i="7"/>
  <c r="F1778" i="7"/>
  <c r="E1775" i="7"/>
  <c r="D1772" i="7"/>
  <c r="C1769" i="7"/>
  <c r="B1766" i="7"/>
  <c r="F1762" i="7"/>
  <c r="E1759" i="7"/>
  <c r="D1756" i="7"/>
  <c r="C1753" i="7"/>
  <c r="B1750" i="7"/>
  <c r="F1746" i="7"/>
  <c r="E1743" i="7"/>
  <c r="D1740" i="7"/>
  <c r="C1737" i="7"/>
  <c r="B1734" i="7"/>
  <c r="F1730" i="7"/>
  <c r="E1727" i="7"/>
  <c r="D1724" i="7"/>
  <c r="C1721" i="7"/>
  <c r="B1718" i="7"/>
  <c r="F1714" i="7"/>
  <c r="E1711" i="7"/>
  <c r="D1708" i="7"/>
  <c r="C1705" i="7"/>
  <c r="B1702" i="7"/>
  <c r="F1698" i="7"/>
  <c r="E1695" i="7"/>
  <c r="D1692" i="7"/>
  <c r="C1689" i="7"/>
  <c r="B1686" i="7"/>
  <c r="F1682" i="7"/>
  <c r="E1679" i="7"/>
  <c r="D1677" i="7"/>
  <c r="D1675" i="7"/>
  <c r="C1673" i="7"/>
  <c r="B1671" i="7"/>
  <c r="B1669" i="7"/>
  <c r="F1666" i="7"/>
  <c r="E1664" i="7"/>
  <c r="E1662" i="7"/>
  <c r="D1660" i="7"/>
  <c r="C1658" i="7"/>
  <c r="C1656" i="7"/>
  <c r="B1654" i="7"/>
  <c r="F1651" i="7"/>
  <c r="F1649" i="7"/>
  <c r="E1647" i="7"/>
  <c r="D1645" i="7"/>
  <c r="D1643" i="7"/>
  <c r="C1641" i="7"/>
  <c r="B1639" i="7"/>
  <c r="B1637" i="7"/>
  <c r="F1634" i="7"/>
  <c r="E1632" i="7"/>
  <c r="E1630" i="7"/>
  <c r="D1628" i="7"/>
  <c r="C1626" i="7"/>
  <c r="C1624" i="7"/>
  <c r="B1622" i="7"/>
  <c r="D1620" i="7"/>
  <c r="F1618" i="7"/>
  <c r="C1617" i="7"/>
  <c r="E1615" i="7"/>
  <c r="B1614" i="7"/>
  <c r="D1612" i="7"/>
  <c r="F1610" i="7"/>
  <c r="C1609" i="7"/>
  <c r="E1607" i="7"/>
  <c r="B1606" i="7"/>
  <c r="D1604" i="7"/>
  <c r="F1602" i="7"/>
  <c r="C1601" i="7"/>
  <c r="E1599" i="7"/>
  <c r="B1598" i="7"/>
  <c r="D1596" i="7"/>
  <c r="F1594" i="7"/>
  <c r="C1593" i="7"/>
  <c r="E1591" i="7"/>
  <c r="B1590" i="7"/>
  <c r="D1588" i="7"/>
  <c r="F1586" i="7"/>
  <c r="C1585" i="7"/>
  <c r="E1583" i="7"/>
  <c r="B1582" i="7"/>
  <c r="D1580" i="7"/>
  <c r="F1578" i="7"/>
  <c r="C1577" i="7"/>
  <c r="E1575" i="7"/>
  <c r="B1574" i="7"/>
  <c r="D1572" i="7"/>
  <c r="F1570" i="7"/>
  <c r="C1569" i="7"/>
  <c r="E1567" i="7"/>
  <c r="B1566" i="7"/>
  <c r="D1564" i="7"/>
  <c r="F1562" i="7"/>
  <c r="C1561" i="7"/>
  <c r="E1559" i="7"/>
  <c r="B1558" i="7"/>
  <c r="D1556" i="7"/>
  <c r="F1554" i="7"/>
  <c r="C1553" i="7"/>
  <c r="E1551" i="7"/>
  <c r="B1550" i="7"/>
  <c r="D1548" i="7"/>
  <c r="F1546" i="7"/>
  <c r="C1545" i="7"/>
  <c r="E1543" i="7"/>
  <c r="B1542" i="7"/>
  <c r="D1540" i="7"/>
  <c r="F1538" i="7"/>
  <c r="C1537" i="7"/>
  <c r="E1535" i="7"/>
  <c r="B1534" i="7"/>
  <c r="D1532" i="7"/>
  <c r="F1530" i="7"/>
  <c r="C1529" i="7"/>
  <c r="E1527" i="7"/>
  <c r="B1526" i="7"/>
  <c r="D1524" i="7"/>
  <c r="F1522" i="7"/>
  <c r="C1521" i="7"/>
  <c r="E1519" i="7"/>
  <c r="B1518" i="7"/>
  <c r="D1516" i="7"/>
  <c r="F1514" i="7"/>
  <c r="C1513" i="7"/>
  <c r="E1511" i="7"/>
  <c r="B1510" i="7"/>
  <c r="D1508" i="7"/>
  <c r="F1506" i="7"/>
  <c r="C1505" i="7"/>
  <c r="E1503" i="7"/>
  <c r="B1502" i="7"/>
  <c r="D1500" i="7"/>
  <c r="F1498" i="7"/>
  <c r="C1497" i="7"/>
  <c r="E1495" i="7"/>
  <c r="B1494" i="7"/>
  <c r="D1492" i="7"/>
  <c r="F1490" i="7"/>
  <c r="C1489" i="7"/>
  <c r="E1487" i="7"/>
  <c r="B1486" i="7"/>
  <c r="D1484" i="7"/>
  <c r="F1482" i="7"/>
  <c r="C1481" i="7"/>
  <c r="E1479" i="7"/>
  <c r="B1478" i="7"/>
  <c r="D1476" i="7"/>
  <c r="F1474" i="7"/>
  <c r="C1473" i="7"/>
  <c r="E1471" i="7"/>
  <c r="B1470" i="7"/>
  <c r="D1468" i="7"/>
  <c r="F1466" i="7"/>
  <c r="C1465" i="7"/>
  <c r="E1463" i="7"/>
  <c r="B1462" i="7"/>
  <c r="D1460" i="7"/>
  <c r="F1458" i="7"/>
  <c r="C1457" i="7"/>
  <c r="E1455" i="7"/>
  <c r="B1454" i="7"/>
  <c r="D1452" i="7"/>
  <c r="F1450" i="7"/>
  <c r="C1449" i="7"/>
  <c r="E1447" i="7"/>
  <c r="B1446" i="7"/>
  <c r="D1444" i="7"/>
  <c r="F1442" i="7"/>
  <c r="C1441" i="7"/>
  <c r="E1439" i="7"/>
  <c r="B1438" i="7"/>
  <c r="D1436" i="7"/>
  <c r="F1434" i="7"/>
  <c r="C1433" i="7"/>
  <c r="E1431" i="7"/>
  <c r="B1430" i="7"/>
  <c r="D1428" i="7"/>
  <c r="F1426" i="7"/>
  <c r="C1425" i="7"/>
  <c r="E1423" i="7"/>
  <c r="B1422" i="7"/>
  <c r="D1420" i="7"/>
  <c r="F1418" i="7"/>
  <c r="C1417" i="7"/>
  <c r="E1415" i="7"/>
  <c r="B1414" i="7"/>
  <c r="D1412" i="7"/>
  <c r="F1410" i="7"/>
  <c r="C1409" i="7"/>
  <c r="E1407" i="7"/>
  <c r="D1406" i="7"/>
  <c r="C1405" i="7"/>
  <c r="C1404" i="7"/>
  <c r="C1403" i="7"/>
  <c r="B1402" i="7"/>
  <c r="B1401" i="7"/>
  <c r="B1400" i="7"/>
  <c r="F1398" i="7"/>
  <c r="F1397" i="7"/>
  <c r="F1396" i="7"/>
  <c r="E1395" i="7"/>
  <c r="E1394" i="7"/>
  <c r="E1393" i="7"/>
  <c r="D1392" i="7"/>
  <c r="D1391" i="7"/>
  <c r="D1390" i="7"/>
  <c r="C1389" i="7"/>
  <c r="C1388" i="7"/>
  <c r="C1387" i="7"/>
  <c r="B1386" i="7"/>
  <c r="B1385" i="7"/>
  <c r="B1384" i="7"/>
  <c r="F1382" i="7"/>
  <c r="F1381" i="7"/>
  <c r="F1380" i="7"/>
  <c r="E1379" i="7"/>
  <c r="E1378" i="7"/>
  <c r="E1377" i="7"/>
  <c r="D1376" i="7"/>
  <c r="D1375" i="7"/>
  <c r="D1374" i="7"/>
  <c r="C1373" i="7"/>
  <c r="C1372" i="7"/>
  <c r="C1371" i="7"/>
  <c r="B1370" i="7"/>
  <c r="B1369" i="7"/>
  <c r="B1368" i="7"/>
  <c r="F1366" i="7"/>
  <c r="F1365" i="7"/>
  <c r="F1364" i="7"/>
  <c r="E1363" i="7"/>
  <c r="F1362" i="7"/>
  <c r="B1362" i="7"/>
  <c r="C1361" i="7"/>
  <c r="D1360" i="7"/>
  <c r="E1359" i="7"/>
  <c r="F1358" i="7"/>
  <c r="B1358" i="7"/>
  <c r="C1357" i="7"/>
  <c r="D1356" i="7"/>
  <c r="E1355" i="7"/>
  <c r="F1354" i="7"/>
  <c r="B1354" i="7"/>
  <c r="C1353" i="7"/>
  <c r="D1352" i="7"/>
  <c r="E1351" i="7"/>
  <c r="F1350" i="7"/>
  <c r="B1350" i="7"/>
  <c r="C1349" i="7"/>
  <c r="D1348" i="7"/>
  <c r="E1347" i="7"/>
  <c r="F1346" i="7"/>
  <c r="B1346" i="7"/>
  <c r="C1345" i="7"/>
  <c r="D1344" i="7"/>
  <c r="E1343" i="7"/>
  <c r="F1342" i="7"/>
  <c r="A1728" i="7"/>
  <c r="A1970" i="7"/>
  <c r="A2098" i="7"/>
  <c r="A2214" i="7"/>
  <c r="D2272" i="7"/>
  <c r="D2255" i="7"/>
  <c r="D2238" i="7"/>
  <c r="C2221" i="7"/>
  <c r="C2204" i="7"/>
  <c r="C2187" i="7"/>
  <c r="B2170" i="7"/>
  <c r="B2153" i="7"/>
  <c r="B2136" i="7"/>
  <c r="F2118" i="7"/>
  <c r="E2105" i="7"/>
  <c r="F2092" i="7"/>
  <c r="B2080" i="7"/>
  <c r="C2067" i="7"/>
  <c r="D2054" i="7"/>
  <c r="C2044" i="7"/>
  <c r="F2035" i="7"/>
  <c r="C2027" i="7"/>
  <c r="C2020" i="7"/>
  <c r="F2013" i="7"/>
  <c r="D2007" i="7"/>
  <c r="B2001" i="7"/>
  <c r="E1994" i="7"/>
  <c r="C1988" i="7"/>
  <c r="F1981" i="7"/>
  <c r="C1956" i="7"/>
  <c r="E1930" i="7"/>
  <c r="F1909" i="7"/>
  <c r="B1897" i="7"/>
  <c r="C1884" i="7"/>
  <c r="D1871" i="7"/>
  <c r="E1858" i="7"/>
  <c r="F1845" i="7"/>
  <c r="B1833" i="7"/>
  <c r="C1820" i="7"/>
  <c r="D1807" i="7"/>
  <c r="E1794" i="7"/>
  <c r="F1781" i="7"/>
  <c r="B1769" i="7"/>
  <c r="C1756" i="7"/>
  <c r="D1743" i="7"/>
  <c r="E1730" i="7"/>
  <c r="F1717" i="7"/>
  <c r="B1705" i="7"/>
  <c r="C1692" i="7"/>
  <c r="D1679" i="7"/>
  <c r="F1670" i="7"/>
  <c r="C1662" i="7"/>
  <c r="F1653" i="7"/>
  <c r="C1645" i="7"/>
  <c r="E1636" i="7"/>
  <c r="C1628" i="7"/>
  <c r="C1620" i="7"/>
  <c r="F1613" i="7"/>
  <c r="D1607" i="7"/>
  <c r="B1601" i="7"/>
  <c r="E1594" i="7"/>
  <c r="C1588" i="7"/>
  <c r="F1581" i="7"/>
  <c r="D1575" i="7"/>
  <c r="B1569" i="7"/>
  <c r="E1562" i="7"/>
  <c r="C1556" i="7"/>
  <c r="F1549" i="7"/>
  <c r="D1543" i="7"/>
  <c r="B1537" i="7"/>
  <c r="E1530" i="7"/>
  <c r="C1524" i="7"/>
  <c r="F1517" i="7"/>
  <c r="D1511" i="7"/>
  <c r="B1505" i="7"/>
  <c r="E1498" i="7"/>
  <c r="C1492" i="7"/>
  <c r="F1485" i="7"/>
  <c r="D1479" i="7"/>
  <c r="B1473" i="7"/>
  <c r="E1466" i="7"/>
  <c r="C1460" i="7"/>
  <c r="F1453" i="7"/>
  <c r="D1447" i="7"/>
  <c r="B1441" i="7"/>
  <c r="E1434" i="7"/>
  <c r="C1428" i="7"/>
  <c r="F1421" i="7"/>
  <c r="D1415" i="7"/>
  <c r="B1409" i="7"/>
  <c r="B1404" i="7"/>
  <c r="E1399" i="7"/>
  <c r="D1395" i="7"/>
  <c r="C1391" i="7"/>
  <c r="F1386" i="7"/>
  <c r="E1382" i="7"/>
  <c r="D1378" i="7"/>
  <c r="B1374" i="7"/>
  <c r="F1369" i="7"/>
  <c r="E1365" i="7"/>
  <c r="F1361" i="7"/>
  <c r="E1358" i="7"/>
  <c r="D1355" i="7"/>
  <c r="C1352" i="7"/>
  <c r="B1349" i="7"/>
  <c r="F1345" i="7"/>
  <c r="E1342" i="7"/>
  <c r="B1341" i="7"/>
  <c r="D1339" i="7"/>
  <c r="F1337" i="7"/>
  <c r="C1336" i="7"/>
  <c r="E1334" i="7"/>
  <c r="B1333" i="7"/>
  <c r="D1331" i="7"/>
  <c r="F1329" i="7"/>
  <c r="C1328" i="7"/>
  <c r="E1326" i="7"/>
  <c r="B1325" i="7"/>
  <c r="D1323" i="7"/>
  <c r="F1321" i="7"/>
  <c r="C1320" i="7"/>
  <c r="E1318" i="7"/>
  <c r="C1317" i="7"/>
  <c r="C1316" i="7"/>
  <c r="B1315" i="7"/>
  <c r="B1314" i="7"/>
  <c r="B1313" i="7"/>
  <c r="F1311" i="7"/>
  <c r="F1310" i="7"/>
  <c r="F1309" i="7"/>
  <c r="E1308" i="7"/>
  <c r="E1307" i="7"/>
  <c r="E1306" i="7"/>
  <c r="D1305" i="7"/>
  <c r="D1304" i="7"/>
  <c r="D1303" i="7"/>
  <c r="C1302" i="7"/>
  <c r="C1301" i="7"/>
  <c r="C1300" i="7"/>
  <c r="B1299" i="7"/>
  <c r="B1298" i="7"/>
  <c r="B1297" i="7"/>
  <c r="F1295" i="7"/>
  <c r="F1294" i="7"/>
  <c r="F1293" i="7"/>
  <c r="E1292" i="7"/>
  <c r="E1291" i="7"/>
  <c r="E1290" i="7"/>
  <c r="D1289" i="7"/>
  <c r="D1288" i="7"/>
  <c r="D1287" i="7"/>
  <c r="E1286" i="7"/>
  <c r="F1285" i="7"/>
  <c r="B1285" i="7"/>
  <c r="C1284" i="7"/>
  <c r="D1283" i="7"/>
  <c r="E1282" i="7"/>
  <c r="F1281" i="7"/>
  <c r="B1281" i="7"/>
  <c r="C1280" i="7"/>
  <c r="D1279" i="7"/>
  <c r="E1278" i="7"/>
  <c r="F1277" i="7"/>
  <c r="B1277" i="7"/>
  <c r="C1276" i="7"/>
  <c r="D1275" i="7"/>
  <c r="E1274" i="7"/>
  <c r="F1273" i="7"/>
  <c r="B1273" i="7"/>
  <c r="C1272" i="7"/>
  <c r="D1271" i="7"/>
  <c r="E1270" i="7"/>
  <c r="F1269" i="7"/>
  <c r="B1269" i="7"/>
  <c r="C1268" i="7"/>
  <c r="D1267" i="7"/>
  <c r="E1266" i="7"/>
  <c r="F1265" i="7"/>
  <c r="B1265" i="7"/>
  <c r="C1264" i="7"/>
  <c r="D1263" i="7"/>
  <c r="E1262" i="7"/>
  <c r="F1261" i="7"/>
  <c r="B1261" i="7"/>
  <c r="C1260" i="7"/>
  <c r="D1259" i="7"/>
  <c r="E1258" i="7"/>
  <c r="F1257" i="7"/>
  <c r="B1257" i="7"/>
  <c r="C1256" i="7"/>
  <c r="D1255" i="7"/>
  <c r="E1254" i="7"/>
  <c r="F1253" i="7"/>
  <c r="B1253" i="7"/>
  <c r="C1252" i="7"/>
  <c r="D1251" i="7"/>
  <c r="E1250" i="7"/>
  <c r="F1249" i="7"/>
  <c r="B1249" i="7"/>
  <c r="C1248" i="7"/>
  <c r="D1247" i="7"/>
  <c r="E1246" i="7"/>
  <c r="F1245" i="7"/>
  <c r="B1245" i="7"/>
  <c r="C1244" i="7"/>
  <c r="D1243" i="7"/>
  <c r="E1242" i="7"/>
  <c r="F1241" i="7"/>
  <c r="B1241" i="7"/>
  <c r="C1240" i="7"/>
  <c r="D1239" i="7"/>
  <c r="E1238" i="7"/>
  <c r="F1237" i="7"/>
  <c r="B1237" i="7"/>
  <c r="C1236" i="7"/>
  <c r="D1235" i="7"/>
  <c r="E1234" i="7"/>
  <c r="F1233" i="7"/>
  <c r="B1233" i="7"/>
  <c r="C1232" i="7"/>
  <c r="D1231" i="7"/>
  <c r="E1230" i="7"/>
  <c r="F1229" i="7"/>
  <c r="B1229" i="7"/>
  <c r="C1228" i="7"/>
  <c r="D1227" i="7"/>
  <c r="E1226" i="7"/>
  <c r="F1225" i="7"/>
  <c r="B1225" i="7"/>
  <c r="C1224" i="7"/>
  <c r="D1223" i="7"/>
  <c r="E1222" i="7"/>
  <c r="F1221" i="7"/>
  <c r="B1221" i="7"/>
  <c r="C1220" i="7"/>
  <c r="D1219" i="7"/>
  <c r="E1218" i="7"/>
  <c r="F1217" i="7"/>
  <c r="B1217" i="7"/>
  <c r="C1216" i="7"/>
  <c r="D1215" i="7"/>
  <c r="E1214" i="7"/>
  <c r="F1213" i="7"/>
  <c r="B1213" i="7"/>
  <c r="C1212" i="7"/>
  <c r="D1211" i="7"/>
  <c r="E1210" i="7"/>
  <c r="F1209" i="7"/>
  <c r="B1209" i="7"/>
  <c r="C1208" i="7"/>
  <c r="D1207" i="7"/>
  <c r="E1206" i="7"/>
  <c r="F1205" i="7"/>
  <c r="B1205" i="7"/>
  <c r="C1204" i="7"/>
  <c r="D1203" i="7"/>
  <c r="E1202" i="7"/>
  <c r="F1201" i="7"/>
  <c r="B1201" i="7"/>
  <c r="C1200" i="7"/>
  <c r="D1199" i="7"/>
  <c r="E1198" i="7"/>
  <c r="F1197" i="7"/>
  <c r="B1197" i="7"/>
  <c r="C1196" i="7"/>
  <c r="D1195" i="7"/>
  <c r="E1194" i="7"/>
  <c r="F1193" i="7"/>
  <c r="D1975" i="7"/>
  <c r="F1949" i="7"/>
  <c r="C1924" i="7"/>
  <c r="E1906" i="7"/>
  <c r="F1893" i="7"/>
  <c r="B1881" i="7"/>
  <c r="C1868" i="7"/>
  <c r="D1855" i="7"/>
  <c r="E1842" i="7"/>
  <c r="F1829" i="7"/>
  <c r="B1817" i="7"/>
  <c r="C1804" i="7"/>
  <c r="D1791" i="7"/>
  <c r="E1778" i="7"/>
  <c r="F1765" i="7"/>
  <c r="B1753" i="7"/>
  <c r="C1740" i="7"/>
  <c r="D1727" i="7"/>
  <c r="E1714" i="7"/>
  <c r="F1701" i="7"/>
  <c r="B1689" i="7"/>
  <c r="C1677" i="7"/>
  <c r="E1668" i="7"/>
  <c r="C1660" i="7"/>
  <c r="E1651" i="7"/>
  <c r="B1643" i="7"/>
  <c r="E1634" i="7"/>
  <c r="B1626" i="7"/>
  <c r="E1618" i="7"/>
  <c r="C1612" i="7"/>
  <c r="F1605" i="7"/>
  <c r="D1599" i="7"/>
  <c r="B1593" i="7"/>
  <c r="E1586" i="7"/>
  <c r="C1580" i="7"/>
  <c r="F1573" i="7"/>
  <c r="D1567" i="7"/>
  <c r="B1561" i="7"/>
  <c r="E1554" i="7"/>
  <c r="C1548" i="7"/>
  <c r="F1541" i="7"/>
  <c r="D1535" i="7"/>
  <c r="B1529" i="7"/>
  <c r="E1522" i="7"/>
  <c r="C1516" i="7"/>
  <c r="F1509" i="7"/>
  <c r="D1503" i="7"/>
  <c r="B1497" i="7"/>
  <c r="E1490" i="7"/>
  <c r="C1484" i="7"/>
  <c r="F1477" i="7"/>
  <c r="D1471" i="7"/>
  <c r="B1465" i="7"/>
  <c r="E1458" i="7"/>
  <c r="C1452" i="7"/>
  <c r="F1445" i="7"/>
  <c r="D1439" i="7"/>
  <c r="B1433" i="7"/>
  <c r="E1426" i="7"/>
  <c r="C1420" i="7"/>
  <c r="F1413" i="7"/>
  <c r="D1407" i="7"/>
  <c r="F1402" i="7"/>
  <c r="E1398" i="7"/>
  <c r="D1394" i="7"/>
  <c r="B1390" i="7"/>
  <c r="F1385" i="7"/>
  <c r="E1381" i="7"/>
  <c r="C1377" i="7"/>
  <c r="B1373" i="7"/>
  <c r="F1368" i="7"/>
  <c r="D1364" i="7"/>
  <c r="B1361" i="7"/>
  <c r="F1357" i="7"/>
  <c r="E1354" i="7"/>
  <c r="D1351" i="7"/>
  <c r="C1348" i="7"/>
  <c r="B1345" i="7"/>
  <c r="B1342" i="7"/>
  <c r="D1340" i="7"/>
  <c r="F1338" i="7"/>
  <c r="C1337" i="7"/>
  <c r="E1335" i="7"/>
  <c r="B1334" i="7"/>
  <c r="D1332" i="7"/>
  <c r="F1330" i="7"/>
  <c r="C1329" i="7"/>
  <c r="E1327" i="7"/>
  <c r="B1326" i="7"/>
  <c r="D1324" i="7"/>
  <c r="F1322" i="7"/>
  <c r="C1321" i="7"/>
  <c r="E1319" i="7"/>
  <c r="B1318" i="7"/>
  <c r="B1317" i="7"/>
  <c r="F1315" i="7"/>
  <c r="F1314" i="7"/>
  <c r="F1313" i="7"/>
  <c r="E1312" i="7"/>
  <c r="E1311" i="7"/>
  <c r="E1310" i="7"/>
  <c r="D1309" i="7"/>
  <c r="D1308" i="7"/>
  <c r="D1307" i="7"/>
  <c r="C1306" i="7"/>
  <c r="C1305" i="7"/>
  <c r="C1304" i="7"/>
  <c r="B1303" i="7"/>
  <c r="B1302" i="7"/>
  <c r="B1301" i="7"/>
  <c r="F1299" i="7"/>
  <c r="F1298" i="7"/>
  <c r="F1297" i="7"/>
  <c r="E1296" i="7"/>
  <c r="E1295" i="7"/>
  <c r="E1294" i="7"/>
  <c r="D1293" i="7"/>
  <c r="D1292" i="7"/>
  <c r="D1291" i="7"/>
  <c r="C1290" i="7"/>
  <c r="C1289" i="7"/>
  <c r="C1288" i="7"/>
  <c r="C1287" i="7"/>
  <c r="D1286" i="7"/>
  <c r="E1285" i="7"/>
  <c r="F1284" i="7"/>
  <c r="B1284" i="7"/>
  <c r="C1283" i="7"/>
  <c r="D1282" i="7"/>
  <c r="E1281" i="7"/>
  <c r="F1280" i="7"/>
  <c r="B1280" i="7"/>
  <c r="C1279" i="7"/>
  <c r="D1278" i="7"/>
  <c r="E1277" i="7"/>
  <c r="F1276" i="7"/>
  <c r="B1276" i="7"/>
  <c r="C1275" i="7"/>
  <c r="D1274" i="7"/>
  <c r="E1273" i="7"/>
  <c r="F1272" i="7"/>
  <c r="B1272" i="7"/>
  <c r="C1271" i="7"/>
  <c r="D1270" i="7"/>
  <c r="E1269" i="7"/>
  <c r="F1268" i="7"/>
  <c r="B1268" i="7"/>
  <c r="C1267" i="7"/>
  <c r="D1266" i="7"/>
  <c r="E1265" i="7"/>
  <c r="F1264" i="7"/>
  <c r="B1264" i="7"/>
  <c r="C1263" i="7"/>
  <c r="D1262" i="7"/>
  <c r="E1261" i="7"/>
  <c r="F1260" i="7"/>
  <c r="B1260" i="7"/>
  <c r="C1259" i="7"/>
  <c r="D1258" i="7"/>
  <c r="E1257" i="7"/>
  <c r="F1256" i="7"/>
  <c r="B1256" i="7"/>
  <c r="C1255" i="7"/>
  <c r="D1254" i="7"/>
  <c r="E1253" i="7"/>
  <c r="F1252" i="7"/>
  <c r="B1252" i="7"/>
  <c r="C1251" i="7"/>
  <c r="D1250" i="7"/>
  <c r="E1249" i="7"/>
  <c r="F1248" i="7"/>
  <c r="B1248" i="7"/>
  <c r="C1247" i="7"/>
  <c r="D1246" i="7"/>
  <c r="E1245" i="7"/>
  <c r="F1244" i="7"/>
  <c r="B1244" i="7"/>
  <c r="C1243" i="7"/>
  <c r="D1242" i="7"/>
  <c r="E1241" i="7"/>
  <c r="F1240" i="7"/>
  <c r="B1240" i="7"/>
  <c r="C1239" i="7"/>
  <c r="B1969" i="7"/>
  <c r="D1943" i="7"/>
  <c r="F1917" i="7"/>
  <c r="D1903" i="7"/>
  <c r="E1890" i="7"/>
  <c r="F1877" i="7"/>
  <c r="B1865" i="7"/>
  <c r="C1852" i="7"/>
  <c r="D1839" i="7"/>
  <c r="E1826" i="7"/>
  <c r="F1813" i="7"/>
  <c r="B1801" i="7"/>
  <c r="C1788" i="7"/>
  <c r="D1775" i="7"/>
  <c r="E1762" i="7"/>
  <c r="F1749" i="7"/>
  <c r="B1737" i="7"/>
  <c r="C1724" i="7"/>
  <c r="D1711" i="7"/>
  <c r="E1698" i="7"/>
  <c r="F1685" i="7"/>
  <c r="B1675" i="7"/>
  <c r="E1666" i="7"/>
  <c r="B1658" i="7"/>
  <c r="D1649" i="7"/>
  <c r="B1641" i="7"/>
  <c r="D1632" i="7"/>
  <c r="F1623" i="7"/>
  <c r="B1617" i="7"/>
  <c r="E1610" i="7"/>
  <c r="C1604" i="7"/>
  <c r="F1597" i="7"/>
  <c r="D1591" i="7"/>
  <c r="B1585" i="7"/>
  <c r="E1578" i="7"/>
  <c r="C1572" i="7"/>
  <c r="F1565" i="7"/>
  <c r="D1559" i="7"/>
  <c r="B1553" i="7"/>
  <c r="E1546" i="7"/>
  <c r="C1540" i="7"/>
  <c r="F1533" i="7"/>
  <c r="D1527" i="7"/>
  <c r="B1521" i="7"/>
  <c r="E1514" i="7"/>
  <c r="C1508" i="7"/>
  <c r="F1501" i="7"/>
  <c r="D1495" i="7"/>
  <c r="B1489" i="7"/>
  <c r="E1482" i="7"/>
  <c r="C1476" i="7"/>
  <c r="F1469" i="7"/>
  <c r="D1463" i="7"/>
  <c r="B1457" i="7"/>
  <c r="E1450" i="7"/>
  <c r="C1444" i="7"/>
  <c r="F1437" i="7"/>
  <c r="D1431" i="7"/>
  <c r="B1425" i="7"/>
  <c r="E1418" i="7"/>
  <c r="C1412" i="7"/>
  <c r="B1406" i="7"/>
  <c r="F1401" i="7"/>
  <c r="E1397" i="7"/>
  <c r="C1393" i="7"/>
  <c r="B1389" i="7"/>
  <c r="F1384" i="7"/>
  <c r="D1380" i="7"/>
  <c r="C1376" i="7"/>
  <c r="B1372" i="7"/>
  <c r="E1367" i="7"/>
  <c r="D1363" i="7"/>
  <c r="C1360" i="7"/>
  <c r="B1357" i="7"/>
  <c r="F1353" i="7"/>
  <c r="E1350" i="7"/>
  <c r="D1347" i="7"/>
  <c r="C1344" i="7"/>
  <c r="F1341" i="7"/>
  <c r="C1340" i="7"/>
  <c r="E1338" i="7"/>
  <c r="B1337" i="7"/>
  <c r="D1335" i="7"/>
  <c r="F1333" i="7"/>
  <c r="C1332" i="7"/>
  <c r="E1330" i="7"/>
  <c r="B1329" i="7"/>
  <c r="D1327" i="7"/>
  <c r="F1325" i="7"/>
  <c r="C1324" i="7"/>
  <c r="E1322" i="7"/>
  <c r="B1321" i="7"/>
  <c r="D1319" i="7"/>
  <c r="F1317" i="7"/>
  <c r="E1316" i="7"/>
  <c r="E1315" i="7"/>
  <c r="E1314" i="7"/>
  <c r="D1313" i="7"/>
  <c r="D1312" i="7"/>
  <c r="D1311" i="7"/>
  <c r="C1310" i="7"/>
  <c r="C1309" i="7"/>
  <c r="C1308" i="7"/>
  <c r="B1307" i="7"/>
  <c r="B1306" i="7"/>
  <c r="B1305" i="7"/>
  <c r="F1303" i="7"/>
  <c r="F1302" i="7"/>
  <c r="F1301" i="7"/>
  <c r="E1300" i="7"/>
  <c r="E1299" i="7"/>
  <c r="E1298" i="7"/>
  <c r="D1297" i="7"/>
  <c r="D1296" i="7"/>
  <c r="D1295" i="7"/>
  <c r="C1294" i="7"/>
  <c r="C1293" i="7"/>
  <c r="C1292" i="7"/>
  <c r="B1291" i="7"/>
  <c r="B1290" i="7"/>
  <c r="B1289" i="7"/>
  <c r="F1287" i="7"/>
  <c r="B1287" i="7"/>
  <c r="C1286" i="7"/>
  <c r="D1285" i="7"/>
  <c r="E1284" i="7"/>
  <c r="F1283" i="7"/>
  <c r="B1283" i="7"/>
  <c r="C1282" i="7"/>
  <c r="D1281" i="7"/>
  <c r="E1280" i="7"/>
  <c r="F1279" i="7"/>
  <c r="B1279" i="7"/>
  <c r="C1278" i="7"/>
  <c r="D1277" i="7"/>
  <c r="E1276" i="7"/>
  <c r="F1275" i="7"/>
  <c r="B1275" i="7"/>
  <c r="C1274" i="7"/>
  <c r="D1273" i="7"/>
  <c r="E1272" i="7"/>
  <c r="F1271" i="7"/>
  <c r="B1271" i="7"/>
  <c r="C1270" i="7"/>
  <c r="D1269" i="7"/>
  <c r="E1268" i="7"/>
  <c r="F1267" i="7"/>
  <c r="B1267" i="7"/>
  <c r="C1266" i="7"/>
  <c r="D1265" i="7"/>
  <c r="E1264" i="7"/>
  <c r="F1263" i="7"/>
  <c r="B1263" i="7"/>
  <c r="C1262" i="7"/>
  <c r="D1261" i="7"/>
  <c r="E1260" i="7"/>
  <c r="F1259" i="7"/>
  <c r="B1259" i="7"/>
  <c r="C1258" i="7"/>
  <c r="D1257" i="7"/>
  <c r="E1256" i="7"/>
  <c r="F1255" i="7"/>
  <c r="B1255" i="7"/>
  <c r="C1254" i="7"/>
  <c r="D1253" i="7"/>
  <c r="E1252" i="7"/>
  <c r="F1251" i="7"/>
  <c r="B1251" i="7"/>
  <c r="C1250" i="7"/>
  <c r="D1249" i="7"/>
  <c r="E1248" i="7"/>
  <c r="F1247" i="7"/>
  <c r="B1247" i="7"/>
  <c r="C1246" i="7"/>
  <c r="D1245" i="7"/>
  <c r="E1244" i="7"/>
  <c r="F1243" i="7"/>
  <c r="B1243" i="7"/>
  <c r="C1242" i="7"/>
  <c r="D1241" i="7"/>
  <c r="E1240" i="7"/>
  <c r="F1239" i="7"/>
  <c r="B1239" i="7"/>
  <c r="C1238" i="7"/>
  <c r="D1237" i="7"/>
  <c r="E1236" i="7"/>
  <c r="F1235" i="7"/>
  <c r="B1235" i="7"/>
  <c r="C1234" i="7"/>
  <c r="D1233" i="7"/>
  <c r="E1232" i="7"/>
  <c r="F1231" i="7"/>
  <c r="B1231" i="7"/>
  <c r="C1230" i="7"/>
  <c r="D1229" i="7"/>
  <c r="E1228" i="7"/>
  <c r="F1227" i="7"/>
  <c r="B1227" i="7"/>
  <c r="C1226" i="7"/>
  <c r="D1225" i="7"/>
  <c r="E1224" i="7"/>
  <c r="F1223" i="7"/>
  <c r="B1223" i="7"/>
  <c r="C1222" i="7"/>
  <c r="D1221" i="7"/>
  <c r="E1220" i="7"/>
  <c r="F1219" i="7"/>
  <c r="B1219" i="7"/>
  <c r="C1218" i="7"/>
  <c r="D1217" i="7"/>
  <c r="E1216" i="7"/>
  <c r="F1215" i="7"/>
  <c r="B1215" i="7"/>
  <c r="C1214" i="7"/>
  <c r="D1213" i="7"/>
  <c r="E1212" i="7"/>
  <c r="F1211" i="7"/>
  <c r="B1211" i="7"/>
  <c r="C1210" i="7"/>
  <c r="D1209" i="7"/>
  <c r="E1208" i="7"/>
  <c r="F1207" i="7"/>
  <c r="B1207" i="7"/>
  <c r="C1206" i="7"/>
  <c r="D1205" i="7"/>
  <c r="E1204" i="7"/>
  <c r="F1203" i="7"/>
  <c r="B1203" i="7"/>
  <c r="C1202" i="7"/>
  <c r="D1201" i="7"/>
  <c r="E1200" i="7"/>
  <c r="F1199" i="7"/>
  <c r="E1962" i="7"/>
  <c r="B1937" i="7"/>
  <c r="B1913" i="7"/>
  <c r="C1900" i="7"/>
  <c r="D1887" i="7"/>
  <c r="E1874" i="7"/>
  <c r="F1861" i="7"/>
  <c r="B1849" i="7"/>
  <c r="C1836" i="7"/>
  <c r="D1823" i="7"/>
  <c r="E1810" i="7"/>
  <c r="F1797" i="7"/>
  <c r="B1785" i="7"/>
  <c r="C1772" i="7"/>
  <c r="D1759" i="7"/>
  <c r="E1746" i="7"/>
  <c r="F1733" i="7"/>
  <c r="B1721" i="7"/>
  <c r="C1708" i="7"/>
  <c r="D1695" i="7"/>
  <c r="E1682" i="7"/>
  <c r="B1673" i="7"/>
  <c r="D1664" i="7"/>
  <c r="F1655" i="7"/>
  <c r="D1647" i="7"/>
  <c r="F1638" i="7"/>
  <c r="C1630" i="7"/>
  <c r="F1621" i="7"/>
  <c r="D1615" i="7"/>
  <c r="B1609" i="7"/>
  <c r="E1602" i="7"/>
  <c r="C1596" i="7"/>
  <c r="F1589" i="7"/>
  <c r="D1583" i="7"/>
  <c r="B1577" i="7"/>
  <c r="E1570" i="7"/>
  <c r="C1564" i="7"/>
  <c r="F1557" i="7"/>
  <c r="D1551" i="7"/>
  <c r="B1545" i="7"/>
  <c r="E1538" i="7"/>
  <c r="C1532" i="7"/>
  <c r="F1525" i="7"/>
  <c r="D1519" i="7"/>
  <c r="B1513" i="7"/>
  <c r="E1506" i="7"/>
  <c r="C1500" i="7"/>
  <c r="F1493" i="7"/>
  <c r="D1487" i="7"/>
  <c r="B1481" i="7"/>
  <c r="E1474" i="7"/>
  <c r="C1468" i="7"/>
  <c r="F1461" i="7"/>
  <c r="D1455" i="7"/>
  <c r="B1449" i="7"/>
  <c r="E1442" i="7"/>
  <c r="C1436" i="7"/>
  <c r="F1429" i="7"/>
  <c r="D1423" i="7"/>
  <c r="B1417" i="7"/>
  <c r="E1410" i="7"/>
  <c r="B1405" i="7"/>
  <c r="F1400" i="7"/>
  <c r="D1396" i="7"/>
  <c r="C1392" i="7"/>
  <c r="B1388" i="7"/>
  <c r="E1383" i="7"/>
  <c r="D1379" i="7"/>
  <c r="C1375" i="7"/>
  <c r="F1370" i="7"/>
  <c r="E1366" i="7"/>
  <c r="E1362" i="7"/>
  <c r="D1359" i="7"/>
  <c r="C1356" i="7"/>
  <c r="B1353" i="7"/>
  <c r="F1349" i="7"/>
  <c r="E1346" i="7"/>
  <c r="D1343" i="7"/>
  <c r="C1341" i="7"/>
  <c r="E1339" i="7"/>
  <c r="B1338" i="7"/>
  <c r="D1336" i="7"/>
  <c r="F1334" i="7"/>
  <c r="C1333" i="7"/>
  <c r="E1331" i="7"/>
  <c r="B1330" i="7"/>
  <c r="E1323" i="7"/>
  <c r="D1317" i="7"/>
  <c r="C1313" i="7"/>
  <c r="B1309" i="7"/>
  <c r="E1304" i="7"/>
  <c r="D1300" i="7"/>
  <c r="C1296" i="7"/>
  <c r="F1291" i="7"/>
  <c r="E1287" i="7"/>
  <c r="D1284" i="7"/>
  <c r="C1281" i="7"/>
  <c r="B1278" i="7"/>
  <c r="F1274" i="7"/>
  <c r="E1271" i="7"/>
  <c r="D1268" i="7"/>
  <c r="C1265" i="7"/>
  <c r="B1262" i="7"/>
  <c r="F1258" i="7"/>
  <c r="E1255" i="7"/>
  <c r="D1252" i="7"/>
  <c r="C1249" i="7"/>
  <c r="B1246" i="7"/>
  <c r="F1242" i="7"/>
  <c r="E1239" i="7"/>
  <c r="E1237" i="7"/>
  <c r="B1236" i="7"/>
  <c r="D1234" i="7"/>
  <c r="F1232" i="7"/>
  <c r="C1231" i="7"/>
  <c r="E1229" i="7"/>
  <c r="B1228" i="7"/>
  <c r="D1226" i="7"/>
  <c r="F1224" i="7"/>
  <c r="C1223" i="7"/>
  <c r="E1221" i="7"/>
  <c r="B1220" i="7"/>
  <c r="D1218" i="7"/>
  <c r="F1216" i="7"/>
  <c r="C1215" i="7"/>
  <c r="E1213" i="7"/>
  <c r="B1212" i="7"/>
  <c r="D1210" i="7"/>
  <c r="F1208" i="7"/>
  <c r="C1207" i="7"/>
  <c r="E1205" i="7"/>
  <c r="B1204" i="7"/>
  <c r="D1202" i="7"/>
  <c r="F1200" i="7"/>
  <c r="C1199" i="7"/>
  <c r="C1198" i="7"/>
  <c r="C1197" i="7"/>
  <c r="B1196" i="7"/>
  <c r="B1195" i="7"/>
  <c r="B1194" i="7"/>
  <c r="B1193" i="7"/>
  <c r="C1192" i="7"/>
  <c r="D1191" i="7"/>
  <c r="E1190" i="7"/>
  <c r="F1189" i="7"/>
  <c r="B1189" i="7"/>
  <c r="C1188" i="7"/>
  <c r="D1187" i="7"/>
  <c r="E1186" i="7"/>
  <c r="F1185" i="7"/>
  <c r="B1185" i="7"/>
  <c r="C1184" i="7"/>
  <c r="D1183" i="7"/>
  <c r="E1182" i="7"/>
  <c r="F1181" i="7"/>
  <c r="B1181" i="7"/>
  <c r="C1180" i="7"/>
  <c r="D1179" i="7"/>
  <c r="E1178" i="7"/>
  <c r="F1177" i="7"/>
  <c r="B1177" i="7"/>
  <c r="C1176" i="7"/>
  <c r="D1175" i="7"/>
  <c r="E1174" i="7"/>
  <c r="F1173" i="7"/>
  <c r="B1173" i="7"/>
  <c r="C1172" i="7"/>
  <c r="D1171" i="7"/>
  <c r="E1170" i="7"/>
  <c r="F1169" i="7"/>
  <c r="B1169" i="7"/>
  <c r="C1168" i="7"/>
  <c r="D1167" i="7"/>
  <c r="E1166" i="7"/>
  <c r="F1165" i="7"/>
  <c r="B1165" i="7"/>
  <c r="C1164" i="7"/>
  <c r="D1163" i="7"/>
  <c r="E1162" i="7"/>
  <c r="F1161" i="7"/>
  <c r="B1161" i="7"/>
  <c r="C1160" i="7"/>
  <c r="D1159" i="7"/>
  <c r="E1158" i="7"/>
  <c r="F1157" i="7"/>
  <c r="B1157" i="7"/>
  <c r="C1156" i="7"/>
  <c r="D1155" i="7"/>
  <c r="E1154" i="7"/>
  <c r="F1153" i="7"/>
  <c r="B1153" i="7"/>
  <c r="C1152" i="7"/>
  <c r="D1151" i="7"/>
  <c r="E1150" i="7"/>
  <c r="F1149" i="7"/>
  <c r="B1149" i="7"/>
  <c r="C1148" i="7"/>
  <c r="D1147" i="7"/>
  <c r="E1146" i="7"/>
  <c r="F1145" i="7"/>
  <c r="B1145" i="7"/>
  <c r="C1144" i="7"/>
  <c r="D1143" i="7"/>
  <c r="E1142" i="7"/>
  <c r="F1141" i="7"/>
  <c r="B1141" i="7"/>
  <c r="C1140" i="7"/>
  <c r="D1139" i="7"/>
  <c r="E1138" i="7"/>
  <c r="F1137" i="7"/>
  <c r="B1137" i="7"/>
  <c r="C1136" i="7"/>
  <c r="D1135" i="7"/>
  <c r="E1134" i="7"/>
  <c r="F1133" i="7"/>
  <c r="B1133" i="7"/>
  <c r="C1132" i="7"/>
  <c r="D1131" i="7"/>
  <c r="E1130" i="7"/>
  <c r="F1129" i="7"/>
  <c r="B1129" i="7"/>
  <c r="C1128" i="7"/>
  <c r="D1127" i="7"/>
  <c r="E1126" i="7"/>
  <c r="F1125" i="7"/>
  <c r="B1125" i="7"/>
  <c r="C1124" i="7"/>
  <c r="D1123" i="7"/>
  <c r="E1122" i="7"/>
  <c r="F1121" i="7"/>
  <c r="B1121" i="7"/>
  <c r="C1120" i="7"/>
  <c r="D1119" i="7"/>
  <c r="E1118" i="7"/>
  <c r="F1117" i="7"/>
  <c r="B1117" i="7"/>
  <c r="C1116" i="7"/>
  <c r="D1115" i="7"/>
  <c r="E1114" i="7"/>
  <c r="F1113" i="7"/>
  <c r="B1113" i="7"/>
  <c r="C1112" i="7"/>
  <c r="D1111" i="7"/>
  <c r="E1110" i="7"/>
  <c r="F1109" i="7"/>
  <c r="B1109" i="7"/>
  <c r="C1108" i="7"/>
  <c r="D1107" i="7"/>
  <c r="E1106" i="7"/>
  <c r="F1105" i="7"/>
  <c r="B1105" i="7"/>
  <c r="C1104" i="7"/>
  <c r="D1103" i="7"/>
  <c r="E1102" i="7"/>
  <c r="F1101" i="7"/>
  <c r="B1101" i="7"/>
  <c r="C1100" i="7"/>
  <c r="D1099" i="7"/>
  <c r="E1098" i="7"/>
  <c r="F1097" i="7"/>
  <c r="B1097" i="7"/>
  <c r="C1096" i="7"/>
  <c r="D1095" i="7"/>
  <c r="E1094" i="7"/>
  <c r="F1093" i="7"/>
  <c r="B1093" i="7"/>
  <c r="C1092" i="7"/>
  <c r="D1091" i="7"/>
  <c r="E1090" i="7"/>
  <c r="F1089" i="7"/>
  <c r="B1089" i="7"/>
  <c r="C1088" i="7"/>
  <c r="D1087" i="7"/>
  <c r="E1086" i="7"/>
  <c r="F1085" i="7"/>
  <c r="B1085" i="7"/>
  <c r="C1084" i="7"/>
  <c r="D1083" i="7"/>
  <c r="E1082" i="7"/>
  <c r="F1081" i="7"/>
  <c r="B1081" i="7"/>
  <c r="C1080" i="7"/>
  <c r="D1079" i="7"/>
  <c r="E1078" i="7"/>
  <c r="F1077" i="7"/>
  <c r="B1077" i="7"/>
  <c r="C1076" i="7"/>
  <c r="D1075" i="7"/>
  <c r="D1328" i="7"/>
  <c r="B1322" i="7"/>
  <c r="D1316" i="7"/>
  <c r="C1312" i="7"/>
  <c r="F1307" i="7"/>
  <c r="E1303" i="7"/>
  <c r="D1299" i="7"/>
  <c r="B1295" i="7"/>
  <c r="F1290" i="7"/>
  <c r="F1286" i="7"/>
  <c r="E1283" i="7"/>
  <c r="D1280" i="7"/>
  <c r="C1277" i="7"/>
  <c r="B1274" i="7"/>
  <c r="F1270" i="7"/>
  <c r="E1267" i="7"/>
  <c r="D1264" i="7"/>
  <c r="C1261" i="7"/>
  <c r="B1258" i="7"/>
  <c r="F1254" i="7"/>
  <c r="E1251" i="7"/>
  <c r="D1248" i="7"/>
  <c r="C1245" i="7"/>
  <c r="B1242" i="7"/>
  <c r="F1238" i="7"/>
  <c r="C1237" i="7"/>
  <c r="E1235" i="7"/>
  <c r="B1234" i="7"/>
  <c r="D1232" i="7"/>
  <c r="F1230" i="7"/>
  <c r="C1229" i="7"/>
  <c r="E1227" i="7"/>
  <c r="B1226" i="7"/>
  <c r="D1224" i="7"/>
  <c r="F1222" i="7"/>
  <c r="C1221" i="7"/>
  <c r="E1219" i="7"/>
  <c r="B1218" i="7"/>
  <c r="D1216" i="7"/>
  <c r="F1214" i="7"/>
  <c r="C1213" i="7"/>
  <c r="E1211" i="7"/>
  <c r="B1210" i="7"/>
  <c r="D1208" i="7"/>
  <c r="F1206" i="7"/>
  <c r="C1205" i="7"/>
  <c r="E1203" i="7"/>
  <c r="B1202" i="7"/>
  <c r="D1200" i="7"/>
  <c r="B1199" i="7"/>
  <c r="B1198" i="7"/>
  <c r="F1196" i="7"/>
  <c r="F1195" i="7"/>
  <c r="F1194" i="7"/>
  <c r="E1193" i="7"/>
  <c r="F1192" i="7"/>
  <c r="B1192" i="7"/>
  <c r="C1191" i="7"/>
  <c r="D1190" i="7"/>
  <c r="E1189" i="7"/>
  <c r="F1188" i="7"/>
  <c r="B1188" i="7"/>
  <c r="C1187" i="7"/>
  <c r="D1186" i="7"/>
  <c r="E1185" i="7"/>
  <c r="F1184" i="7"/>
  <c r="B1184" i="7"/>
  <c r="C1183" i="7"/>
  <c r="D1182" i="7"/>
  <c r="E1181" i="7"/>
  <c r="F1180" i="7"/>
  <c r="B1180" i="7"/>
  <c r="C1179" i="7"/>
  <c r="D1178" i="7"/>
  <c r="E1177" i="7"/>
  <c r="F1176" i="7"/>
  <c r="B1176" i="7"/>
  <c r="C1175" i="7"/>
  <c r="D1174" i="7"/>
  <c r="E1173" i="7"/>
  <c r="F1172" i="7"/>
  <c r="B1172" i="7"/>
  <c r="C1171" i="7"/>
  <c r="D1170" i="7"/>
  <c r="E1169" i="7"/>
  <c r="F1168" i="7"/>
  <c r="B1168" i="7"/>
  <c r="C1167" i="7"/>
  <c r="D1166" i="7"/>
  <c r="E1165" i="7"/>
  <c r="F1164" i="7"/>
  <c r="B1164" i="7"/>
  <c r="C1163" i="7"/>
  <c r="D1162" i="7"/>
  <c r="E1161" i="7"/>
  <c r="F1160" i="7"/>
  <c r="B1160" i="7"/>
  <c r="C1159" i="7"/>
  <c r="D1158" i="7"/>
  <c r="E1157" i="7"/>
  <c r="F1156" i="7"/>
  <c r="B1156" i="7"/>
  <c r="C1155" i="7"/>
  <c r="D1154" i="7"/>
  <c r="E1153" i="7"/>
  <c r="F1152" i="7"/>
  <c r="B1152" i="7"/>
  <c r="C1151" i="7"/>
  <c r="D1150" i="7"/>
  <c r="E1149" i="7"/>
  <c r="F1148" i="7"/>
  <c r="B1148" i="7"/>
  <c r="C1147" i="7"/>
  <c r="D1146" i="7"/>
  <c r="E1145" i="7"/>
  <c r="F1144" i="7"/>
  <c r="B1144" i="7"/>
  <c r="C1143" i="7"/>
  <c r="D1142" i="7"/>
  <c r="E1141" i="7"/>
  <c r="F1140" i="7"/>
  <c r="B1140" i="7"/>
  <c r="C1139" i="7"/>
  <c r="D1138" i="7"/>
  <c r="E1137" i="7"/>
  <c r="F1136" i="7"/>
  <c r="B1136" i="7"/>
  <c r="C1135" i="7"/>
  <c r="D1134" i="7"/>
  <c r="E1133" i="7"/>
  <c r="F1132" i="7"/>
  <c r="B1132" i="7"/>
  <c r="C1131" i="7"/>
  <c r="D1130" i="7"/>
  <c r="E1129" i="7"/>
  <c r="F1128" i="7"/>
  <c r="B1128" i="7"/>
  <c r="C1127" i="7"/>
  <c r="D1126" i="7"/>
  <c r="E1125" i="7"/>
  <c r="F1124" i="7"/>
  <c r="B1124" i="7"/>
  <c r="C1123" i="7"/>
  <c r="D1122" i="7"/>
  <c r="E1121" i="7"/>
  <c r="F1120" i="7"/>
  <c r="B1120" i="7"/>
  <c r="C1119" i="7"/>
  <c r="D1118" i="7"/>
  <c r="E1117" i="7"/>
  <c r="F1116" i="7"/>
  <c r="B1116" i="7"/>
  <c r="C1115" i="7"/>
  <c r="D1114" i="7"/>
  <c r="E1113" i="7"/>
  <c r="F1112" i="7"/>
  <c r="B1112" i="7"/>
  <c r="C1111" i="7"/>
  <c r="D1110" i="7"/>
  <c r="E1109" i="7"/>
  <c r="F1108" i="7"/>
  <c r="B1108" i="7"/>
  <c r="C1107" i="7"/>
  <c r="D1106" i="7"/>
  <c r="F1326" i="7"/>
  <c r="D1320" i="7"/>
  <c r="D1315" i="7"/>
  <c r="B1311" i="7"/>
  <c r="F1306" i="7"/>
  <c r="E1302" i="7"/>
  <c r="C1298" i="7"/>
  <c r="B1294" i="7"/>
  <c r="F1289" i="7"/>
  <c r="B1286" i="7"/>
  <c r="F1282" i="7"/>
  <c r="E1279" i="7"/>
  <c r="D1276" i="7"/>
  <c r="C1273" i="7"/>
  <c r="B1270" i="7"/>
  <c r="F1266" i="7"/>
  <c r="E1263" i="7"/>
  <c r="D1260" i="7"/>
  <c r="C1257" i="7"/>
  <c r="B1254" i="7"/>
  <c r="F1250" i="7"/>
  <c r="E1247" i="7"/>
  <c r="D1244" i="7"/>
  <c r="C1241" i="7"/>
  <c r="D1238" i="7"/>
  <c r="F1236" i="7"/>
  <c r="C1235" i="7"/>
  <c r="E1233" i="7"/>
  <c r="B1232" i="7"/>
  <c r="D1230" i="7"/>
  <c r="F1228" i="7"/>
  <c r="C1227" i="7"/>
  <c r="E1225" i="7"/>
  <c r="B1224" i="7"/>
  <c r="D1222" i="7"/>
  <c r="F1220" i="7"/>
  <c r="C1219" i="7"/>
  <c r="E1217" i="7"/>
  <c r="B1216" i="7"/>
  <c r="D1214" i="7"/>
  <c r="F1212" i="7"/>
  <c r="C1211" i="7"/>
  <c r="E1209" i="7"/>
  <c r="B1208" i="7"/>
  <c r="D1206" i="7"/>
  <c r="F1204" i="7"/>
  <c r="C1203" i="7"/>
  <c r="E1201" i="7"/>
  <c r="B1200" i="7"/>
  <c r="F1198" i="7"/>
  <c r="E1197" i="7"/>
  <c r="E1196" i="7"/>
  <c r="E1195" i="7"/>
  <c r="D1194" i="7"/>
  <c r="D1193" i="7"/>
  <c r="E1192" i="7"/>
  <c r="F1191" i="7"/>
  <c r="B1191" i="7"/>
  <c r="C1190" i="7"/>
  <c r="D1189" i="7"/>
  <c r="E1188" i="7"/>
  <c r="F1187" i="7"/>
  <c r="B1187" i="7"/>
  <c r="C1186" i="7"/>
  <c r="D1185" i="7"/>
  <c r="E1184" i="7"/>
  <c r="F1183" i="7"/>
  <c r="B1183" i="7"/>
  <c r="C1182" i="7"/>
  <c r="D1181" i="7"/>
  <c r="E1180" i="7"/>
  <c r="F1179" i="7"/>
  <c r="B1179" i="7"/>
  <c r="C1178" i="7"/>
  <c r="D1177" i="7"/>
  <c r="E1176" i="7"/>
  <c r="F1175" i="7"/>
  <c r="B1175" i="7"/>
  <c r="C1174" i="7"/>
  <c r="D1173" i="7"/>
  <c r="E1172" i="7"/>
  <c r="F1171" i="7"/>
  <c r="B1171" i="7"/>
  <c r="C1170" i="7"/>
  <c r="D1169" i="7"/>
  <c r="E1168" i="7"/>
  <c r="F1167" i="7"/>
  <c r="B1167" i="7"/>
  <c r="C1166" i="7"/>
  <c r="D1165" i="7"/>
  <c r="E1164" i="7"/>
  <c r="F1163" i="7"/>
  <c r="B1163" i="7"/>
  <c r="C1162" i="7"/>
  <c r="D1161" i="7"/>
  <c r="E1160" i="7"/>
  <c r="F1159" i="7"/>
  <c r="B1159" i="7"/>
  <c r="C1158" i="7"/>
  <c r="D1157" i="7"/>
  <c r="E1156" i="7"/>
  <c r="F1155" i="7"/>
  <c r="B1155" i="7"/>
  <c r="C1154" i="7"/>
  <c r="D1153" i="7"/>
  <c r="E1152" i="7"/>
  <c r="F1151" i="7"/>
  <c r="B1151" i="7"/>
  <c r="C1150" i="7"/>
  <c r="D1149" i="7"/>
  <c r="E1148" i="7"/>
  <c r="F1147" i="7"/>
  <c r="B1147" i="7"/>
  <c r="C1146" i="7"/>
  <c r="D1145" i="7"/>
  <c r="E1144" i="7"/>
  <c r="F1143" i="7"/>
  <c r="B1143" i="7"/>
  <c r="C1142" i="7"/>
  <c r="D1141" i="7"/>
  <c r="E1140" i="7"/>
  <c r="F1139" i="7"/>
  <c r="B1139" i="7"/>
  <c r="C1138" i="7"/>
  <c r="D1137" i="7"/>
  <c r="E1136" i="7"/>
  <c r="F1135" i="7"/>
  <c r="B1135" i="7"/>
  <c r="C1134" i="7"/>
  <c r="D1133" i="7"/>
  <c r="E1132" i="7"/>
  <c r="F1131" i="7"/>
  <c r="B1131" i="7"/>
  <c r="C1130" i="7"/>
  <c r="D1129" i="7"/>
  <c r="E1128" i="7"/>
  <c r="F1127" i="7"/>
  <c r="B1127" i="7"/>
  <c r="C1126" i="7"/>
  <c r="D1125" i="7"/>
  <c r="E1124" i="7"/>
  <c r="F1123" i="7"/>
  <c r="B1123" i="7"/>
  <c r="C1122" i="7"/>
  <c r="D1121" i="7"/>
  <c r="E1120" i="7"/>
  <c r="F1119" i="7"/>
  <c r="B1119" i="7"/>
  <c r="C1118" i="7"/>
  <c r="D1117" i="7"/>
  <c r="E1116" i="7"/>
  <c r="F1115" i="7"/>
  <c r="B1115" i="7"/>
  <c r="C1114" i="7"/>
  <c r="D1113" i="7"/>
  <c r="E1112" i="7"/>
  <c r="F1111" i="7"/>
  <c r="B1111" i="7"/>
  <c r="C1110" i="7"/>
  <c r="D1109" i="7"/>
  <c r="E1108" i="7"/>
  <c r="F1107" i="7"/>
  <c r="B1107" i="7"/>
  <c r="C1106" i="7"/>
  <c r="D1105" i="7"/>
  <c r="E1104" i="7"/>
  <c r="F1103" i="7"/>
  <c r="B1103" i="7"/>
  <c r="C1102" i="7"/>
  <c r="D1101" i="7"/>
  <c r="E1100" i="7"/>
  <c r="F1099" i="7"/>
  <c r="B1099" i="7"/>
  <c r="C1098" i="7"/>
  <c r="D1097" i="7"/>
  <c r="E1096" i="7"/>
  <c r="F1095" i="7"/>
  <c r="B1095" i="7"/>
  <c r="C1094" i="7"/>
  <c r="D1093" i="7"/>
  <c r="E1092" i="7"/>
  <c r="F1091" i="7"/>
  <c r="B1091" i="7"/>
  <c r="C1090" i="7"/>
  <c r="D1089" i="7"/>
  <c r="E1088" i="7"/>
  <c r="F1087" i="7"/>
  <c r="B1087" i="7"/>
  <c r="C1086" i="7"/>
  <c r="C1325" i="7"/>
  <c r="F1318" i="7"/>
  <c r="C1314" i="7"/>
  <c r="B1310" i="7"/>
  <c r="F1305" i="7"/>
  <c r="D1301" i="7"/>
  <c r="C1297" i="7"/>
  <c r="B1293" i="7"/>
  <c r="E1288" i="7"/>
  <c r="C1285" i="7"/>
  <c r="B1282" i="7"/>
  <c r="F1278" i="7"/>
  <c r="E1275" i="7"/>
  <c r="D1272" i="7"/>
  <c r="C1269" i="7"/>
  <c r="B1266" i="7"/>
  <c r="F1262" i="7"/>
  <c r="E1259" i="7"/>
  <c r="D1256" i="7"/>
  <c r="C1253" i="7"/>
  <c r="B1250" i="7"/>
  <c r="F1246" i="7"/>
  <c r="E1243" i="7"/>
  <c r="D1240" i="7"/>
  <c r="B1238" i="7"/>
  <c r="D1236" i="7"/>
  <c r="F1234" i="7"/>
  <c r="C1233" i="7"/>
  <c r="E1231" i="7"/>
  <c r="B1230" i="7"/>
  <c r="D1228" i="7"/>
  <c r="F1226" i="7"/>
  <c r="C1225" i="7"/>
  <c r="E1223" i="7"/>
  <c r="B1222" i="7"/>
  <c r="D1220" i="7"/>
  <c r="F1218" i="7"/>
  <c r="C1217" i="7"/>
  <c r="E1215" i="7"/>
  <c r="B1214" i="7"/>
  <c r="D1212" i="7"/>
  <c r="F1210" i="7"/>
  <c r="C1209" i="7"/>
  <c r="E1207" i="7"/>
  <c r="B1206" i="7"/>
  <c r="D1204" i="7"/>
  <c r="F1202" i="7"/>
  <c r="C1201" i="7"/>
  <c r="E1199" i="7"/>
  <c r="D1198" i="7"/>
  <c r="D1197" i="7"/>
  <c r="D1196" i="7"/>
  <c r="C1195" i="7"/>
  <c r="C1194" i="7"/>
  <c r="C1193" i="7"/>
  <c r="D1192" i="7"/>
  <c r="E1191" i="7"/>
  <c r="F1190" i="7"/>
  <c r="B1190" i="7"/>
  <c r="C1189" i="7"/>
  <c r="D1188" i="7"/>
  <c r="E1187" i="7"/>
  <c r="F1186" i="7"/>
  <c r="B1186" i="7"/>
  <c r="C1185" i="7"/>
  <c r="D1184" i="7"/>
  <c r="E1183" i="7"/>
  <c r="F1182" i="7"/>
  <c r="B1182" i="7"/>
  <c r="C1181" i="7"/>
  <c r="D1180" i="7"/>
  <c r="E1179" i="7"/>
  <c r="F1178" i="7"/>
  <c r="B1178" i="7"/>
  <c r="C1177" i="7"/>
  <c r="D1176" i="7"/>
  <c r="E1175" i="7"/>
  <c r="F1174" i="7"/>
  <c r="B1174" i="7"/>
  <c r="C1173" i="7"/>
  <c r="D1172" i="7"/>
  <c r="E1171" i="7"/>
  <c r="F1170" i="7"/>
  <c r="B1170" i="7"/>
  <c r="C1169" i="7"/>
  <c r="D1168" i="7"/>
  <c r="E1167" i="7"/>
  <c r="F1166" i="7"/>
  <c r="B1166" i="7"/>
  <c r="C1165" i="7"/>
  <c r="D1164" i="7"/>
  <c r="E1163" i="7"/>
  <c r="F1162" i="7"/>
  <c r="B1162" i="7"/>
  <c r="C1161" i="7"/>
  <c r="D1160" i="7"/>
  <c r="E1159" i="7"/>
  <c r="F1158" i="7"/>
  <c r="B1158" i="7"/>
  <c r="C1157" i="7"/>
  <c r="D1156" i="7"/>
  <c r="E1155" i="7"/>
  <c r="F1154" i="7"/>
  <c r="B1154" i="7"/>
  <c r="C1153" i="7"/>
  <c r="D1152" i="7"/>
  <c r="E1151" i="7"/>
  <c r="F1150" i="7"/>
  <c r="B1150" i="7"/>
  <c r="C1149" i="7"/>
  <c r="D1148" i="7"/>
  <c r="E1147" i="7"/>
  <c r="F1146" i="7"/>
  <c r="B1146" i="7"/>
  <c r="C1145" i="7"/>
  <c r="D1144" i="7"/>
  <c r="E1143" i="7"/>
  <c r="F1142" i="7"/>
  <c r="B1142" i="7"/>
  <c r="C1141" i="7"/>
  <c r="D1140" i="7"/>
  <c r="E1139" i="7"/>
  <c r="F1138" i="7"/>
  <c r="B1138" i="7"/>
  <c r="C1137" i="7"/>
  <c r="D1136" i="7"/>
  <c r="E1135" i="7"/>
  <c r="F1134" i="7"/>
  <c r="B1134" i="7"/>
  <c r="C1133" i="7"/>
  <c r="D1132" i="7"/>
  <c r="E1131" i="7"/>
  <c r="F1130" i="7"/>
  <c r="B1130" i="7"/>
  <c r="C1129" i="7"/>
  <c r="D1128" i="7"/>
  <c r="E1127" i="7"/>
  <c r="F1126" i="7"/>
  <c r="B1126" i="7"/>
  <c r="C1125" i="7"/>
  <c r="D1124" i="7"/>
  <c r="E1123" i="7"/>
  <c r="F1122" i="7"/>
  <c r="B1122" i="7"/>
  <c r="C1121" i="7"/>
  <c r="D1120" i="7"/>
  <c r="E1119" i="7"/>
  <c r="F1118" i="7"/>
  <c r="B1118" i="7"/>
  <c r="C1117" i="7"/>
  <c r="D1116" i="7"/>
  <c r="E1115" i="7"/>
  <c r="F1114" i="7"/>
  <c r="B1114" i="7"/>
  <c r="C1113" i="7"/>
  <c r="D1112" i="7"/>
  <c r="E1111" i="7"/>
  <c r="F1110" i="7"/>
  <c r="B1110" i="7"/>
  <c r="C1109" i="7"/>
  <c r="D1108" i="7"/>
  <c r="E1107" i="7"/>
  <c r="F1106" i="7"/>
  <c r="B1106" i="7"/>
  <c r="C1105" i="7"/>
  <c r="D1104" i="7"/>
  <c r="E1103" i="7"/>
  <c r="F1102" i="7"/>
  <c r="B1102" i="7"/>
  <c r="C1101" i="7"/>
  <c r="E1105" i="7"/>
  <c r="D1102" i="7"/>
  <c r="B1100" i="7"/>
  <c r="D1098" i="7"/>
  <c r="F1096" i="7"/>
  <c r="C1095" i="7"/>
  <c r="E1093" i="7"/>
  <c r="B1092" i="7"/>
  <c r="D1090" i="7"/>
  <c r="F1088" i="7"/>
  <c r="C1087" i="7"/>
  <c r="E1085" i="7"/>
  <c r="E1084" i="7"/>
  <c r="E1083" i="7"/>
  <c r="D1082" i="7"/>
  <c r="D1081" i="7"/>
  <c r="D1080" i="7"/>
  <c r="C1079" i="7"/>
  <c r="C1078" i="7"/>
  <c r="C1077" i="7"/>
  <c r="B1076" i="7"/>
  <c r="B1075" i="7"/>
  <c r="C1074" i="7"/>
  <c r="D1073" i="7"/>
  <c r="E1072" i="7"/>
  <c r="F1071" i="7"/>
  <c r="B1071" i="7"/>
  <c r="C1070" i="7"/>
  <c r="D1069" i="7"/>
  <c r="E1068" i="7"/>
  <c r="F1067" i="7"/>
  <c r="B1067" i="7"/>
  <c r="C1066" i="7"/>
  <c r="D1065" i="7"/>
  <c r="E1064" i="7"/>
  <c r="F1063" i="7"/>
  <c r="B1063" i="7"/>
  <c r="C1062" i="7"/>
  <c r="D1061" i="7"/>
  <c r="E1060" i="7"/>
  <c r="F1059" i="7"/>
  <c r="B1059" i="7"/>
  <c r="C1058" i="7"/>
  <c r="D1057" i="7"/>
  <c r="E1056" i="7"/>
  <c r="F1055" i="7"/>
  <c r="B1055" i="7"/>
  <c r="C1054" i="7"/>
  <c r="D1053" i="7"/>
  <c r="E1052" i="7"/>
  <c r="F1051" i="7"/>
  <c r="B1051" i="7"/>
  <c r="C1050" i="7"/>
  <c r="D1049" i="7"/>
  <c r="E1048" i="7"/>
  <c r="F1047" i="7"/>
  <c r="B1047" i="7"/>
  <c r="C1046" i="7"/>
  <c r="D1045" i="7"/>
  <c r="E1044" i="7"/>
  <c r="F1043" i="7"/>
  <c r="B1043" i="7"/>
  <c r="C1042" i="7"/>
  <c r="D1041" i="7"/>
  <c r="E1040" i="7"/>
  <c r="F1039" i="7"/>
  <c r="B1039" i="7"/>
  <c r="C1038" i="7"/>
  <c r="D1037" i="7"/>
  <c r="E1036" i="7"/>
  <c r="F1035" i="7"/>
  <c r="B1035" i="7"/>
  <c r="C1034" i="7"/>
  <c r="D1033" i="7"/>
  <c r="E1032" i="7"/>
  <c r="F1031" i="7"/>
  <c r="B1031" i="7"/>
  <c r="C1030" i="7"/>
  <c r="D1029" i="7"/>
  <c r="E1028" i="7"/>
  <c r="F1027" i="7"/>
  <c r="B1027" i="7"/>
  <c r="C1026" i="7"/>
  <c r="D1025" i="7"/>
  <c r="E1024" i="7"/>
  <c r="F1023" i="7"/>
  <c r="B1023" i="7"/>
  <c r="C1022" i="7"/>
  <c r="D1021" i="7"/>
  <c r="E1020" i="7"/>
  <c r="F1019" i="7"/>
  <c r="B1019" i="7"/>
  <c r="C1018" i="7"/>
  <c r="D1017" i="7"/>
  <c r="E1016" i="7"/>
  <c r="F1015" i="7"/>
  <c r="B1015" i="7"/>
  <c r="C1014" i="7"/>
  <c r="D1013" i="7"/>
  <c r="E1012" i="7"/>
  <c r="F1011" i="7"/>
  <c r="B1011" i="7"/>
  <c r="C1010" i="7"/>
  <c r="D1009" i="7"/>
  <c r="E1008" i="7"/>
  <c r="F1007" i="7"/>
  <c r="B1007" i="7"/>
  <c r="C1006" i="7"/>
  <c r="D1005" i="7"/>
  <c r="E1004" i="7"/>
  <c r="F1003" i="7"/>
  <c r="B1003" i="7"/>
  <c r="C1002" i="7"/>
  <c r="D1001" i="7"/>
  <c r="E1000" i="7"/>
  <c r="F999" i="7"/>
  <c r="B999" i="7"/>
  <c r="C998" i="7"/>
  <c r="D997" i="7"/>
  <c r="E996" i="7"/>
  <c r="F995" i="7"/>
  <c r="B995" i="7"/>
  <c r="C994" i="7"/>
  <c r="D993" i="7"/>
  <c r="E992" i="7"/>
  <c r="F991" i="7"/>
  <c r="B991" i="7"/>
  <c r="C990" i="7"/>
  <c r="D989" i="7"/>
  <c r="E988" i="7"/>
  <c r="F987" i="7"/>
  <c r="B987" i="7"/>
  <c r="C986" i="7"/>
  <c r="D985" i="7"/>
  <c r="E984" i="7"/>
  <c r="F983" i="7"/>
  <c r="B983" i="7"/>
  <c r="C982" i="7"/>
  <c r="D981" i="7"/>
  <c r="E980" i="7"/>
  <c r="F979" i="7"/>
  <c r="B979" i="7"/>
  <c r="C978" i="7"/>
  <c r="D977" i="7"/>
  <c r="E976" i="7"/>
  <c r="F975" i="7"/>
  <c r="B975" i="7"/>
  <c r="C974" i="7"/>
  <c r="D973" i="7"/>
  <c r="E972" i="7"/>
  <c r="F971" i="7"/>
  <c r="B971" i="7"/>
  <c r="C970" i="7"/>
  <c r="D969" i="7"/>
  <c r="E968" i="7"/>
  <c r="F967" i="7"/>
  <c r="B967" i="7"/>
  <c r="C966" i="7"/>
  <c r="D965" i="7"/>
  <c r="E964" i="7"/>
  <c r="F963" i="7"/>
  <c r="B963" i="7"/>
  <c r="C962" i="7"/>
  <c r="D961" i="7"/>
  <c r="E960" i="7"/>
  <c r="F959" i="7"/>
  <c r="B959" i="7"/>
  <c r="C958" i="7"/>
  <c r="D957" i="7"/>
  <c r="E956" i="7"/>
  <c r="F955" i="7"/>
  <c r="B955" i="7"/>
  <c r="C954" i="7"/>
  <c r="D953" i="7"/>
  <c r="E952" i="7"/>
  <c r="F951" i="7"/>
  <c r="B951" i="7"/>
  <c r="C950" i="7"/>
  <c r="D949" i="7"/>
  <c r="E948" i="7"/>
  <c r="F947" i="7"/>
  <c r="B947" i="7"/>
  <c r="C946" i="7"/>
  <c r="D945" i="7"/>
  <c r="E944" i="7"/>
  <c r="F943" i="7"/>
  <c r="B943" i="7"/>
  <c r="C942" i="7"/>
  <c r="D941" i="7"/>
  <c r="E940" i="7"/>
  <c r="F939" i="7"/>
  <c r="B939" i="7"/>
  <c r="C938" i="7"/>
  <c r="D937" i="7"/>
  <c r="E936" i="7"/>
  <c r="F935" i="7"/>
  <c r="B935" i="7"/>
  <c r="C934" i="7"/>
  <c r="D933" i="7"/>
  <c r="E932" i="7"/>
  <c r="F931" i="7"/>
  <c r="B931" i="7"/>
  <c r="C930" i="7"/>
  <c r="D929" i="7"/>
  <c r="E928" i="7"/>
  <c r="F927" i="7"/>
  <c r="B927" i="7"/>
  <c r="C926" i="7"/>
  <c r="D925" i="7"/>
  <c r="E924" i="7"/>
  <c r="F923" i="7"/>
  <c r="B923" i="7"/>
  <c r="C922" i="7"/>
  <c r="D921" i="7"/>
  <c r="E920" i="7"/>
  <c r="F919" i="7"/>
  <c r="B919" i="7"/>
  <c r="C918" i="7"/>
  <c r="D917" i="7"/>
  <c r="E916" i="7"/>
  <c r="F915" i="7"/>
  <c r="B915" i="7"/>
  <c r="C914" i="7"/>
  <c r="D913" i="7"/>
  <c r="E912" i="7"/>
  <c r="F911" i="7"/>
  <c r="B911" i="7"/>
  <c r="C910" i="7"/>
  <c r="D909" i="7"/>
  <c r="E908" i="7"/>
  <c r="F907" i="7"/>
  <c r="B907" i="7"/>
  <c r="C906" i="7"/>
  <c r="D905" i="7"/>
  <c r="E904" i="7"/>
  <c r="F903" i="7"/>
  <c r="B903" i="7"/>
  <c r="C902" i="7"/>
  <c r="D901" i="7"/>
  <c r="E900" i="7"/>
  <c r="F899" i="7"/>
  <c r="B899" i="7"/>
  <c r="C898" i="7"/>
  <c r="D897" i="7"/>
  <c r="E896" i="7"/>
  <c r="F895" i="7"/>
  <c r="B895" i="7"/>
  <c r="C894" i="7"/>
  <c r="D893" i="7"/>
  <c r="E892" i="7"/>
  <c r="F891" i="7"/>
  <c r="B891" i="7"/>
  <c r="C890" i="7"/>
  <c r="D889" i="7"/>
  <c r="E888" i="7"/>
  <c r="F887" i="7"/>
  <c r="B887" i="7"/>
  <c r="C886" i="7"/>
  <c r="D885" i="7"/>
  <c r="E884" i="7"/>
  <c r="F883" i="7"/>
  <c r="B883" i="7"/>
  <c r="C882" i="7"/>
  <c r="D881" i="7"/>
  <c r="E880" i="7"/>
  <c r="F879" i="7"/>
  <c r="B879" i="7"/>
  <c r="C878" i="7"/>
  <c r="D877" i="7"/>
  <c r="E876" i="7"/>
  <c r="F875" i="7"/>
  <c r="B875" i="7"/>
  <c r="C874" i="7"/>
  <c r="D873" i="7"/>
  <c r="E872" i="7"/>
  <c r="F871" i="7"/>
  <c r="B871" i="7"/>
  <c r="C870" i="7"/>
  <c r="D869" i="7"/>
  <c r="E868" i="7"/>
  <c r="F867" i="7"/>
  <c r="B867" i="7"/>
  <c r="C866" i="7"/>
  <c r="D865" i="7"/>
  <c r="E864" i="7"/>
  <c r="F863" i="7"/>
  <c r="B863" i="7"/>
  <c r="C862" i="7"/>
  <c r="D861" i="7"/>
  <c r="E860" i="7"/>
  <c r="F859" i="7"/>
  <c r="B859" i="7"/>
  <c r="C858" i="7"/>
  <c r="D857" i="7"/>
  <c r="E856" i="7"/>
  <c r="F855" i="7"/>
  <c r="B855" i="7"/>
  <c r="C854" i="7"/>
  <c r="D853" i="7"/>
  <c r="E852" i="7"/>
  <c r="F851" i="7"/>
  <c r="B851" i="7"/>
  <c r="C850" i="7"/>
  <c r="D849" i="7"/>
  <c r="E848" i="7"/>
  <c r="F847" i="7"/>
  <c r="B847" i="7"/>
  <c r="C846" i="7"/>
  <c r="D845" i="7"/>
  <c r="E844" i="7"/>
  <c r="F843" i="7"/>
  <c r="B843" i="7"/>
  <c r="C842" i="7"/>
  <c r="D841" i="7"/>
  <c r="E840" i="7"/>
  <c r="F839" i="7"/>
  <c r="B839" i="7"/>
  <c r="C838" i="7"/>
  <c r="D837" i="7"/>
  <c r="E836" i="7"/>
  <c r="F835" i="7"/>
  <c r="B835" i="7"/>
  <c r="C834" i="7"/>
  <c r="D833" i="7"/>
  <c r="E832" i="7"/>
  <c r="F831" i="7"/>
  <c r="B831" i="7"/>
  <c r="C830" i="7"/>
  <c r="D829" i="7"/>
  <c r="E828" i="7"/>
  <c r="F827" i="7"/>
  <c r="B827" i="7"/>
  <c r="C826" i="7"/>
  <c r="D825" i="7"/>
  <c r="E824" i="7"/>
  <c r="F823" i="7"/>
  <c r="B823" i="7"/>
  <c r="C822" i="7"/>
  <c r="D821" i="7"/>
  <c r="F1104" i="7"/>
  <c r="E1101" i="7"/>
  <c r="E1099" i="7"/>
  <c r="B1098" i="7"/>
  <c r="D1096" i="7"/>
  <c r="F1094" i="7"/>
  <c r="C1093" i="7"/>
  <c r="E1091" i="7"/>
  <c r="B1090" i="7"/>
  <c r="D1088" i="7"/>
  <c r="F1086" i="7"/>
  <c r="D1085" i="7"/>
  <c r="D1084" i="7"/>
  <c r="C1083" i="7"/>
  <c r="C1082" i="7"/>
  <c r="C1081" i="7"/>
  <c r="B1080" i="7"/>
  <c r="B1079" i="7"/>
  <c r="B1078" i="7"/>
  <c r="F1076" i="7"/>
  <c r="F1075" i="7"/>
  <c r="F1074" i="7"/>
  <c r="B1074" i="7"/>
  <c r="C1073" i="7"/>
  <c r="D1072" i="7"/>
  <c r="E1071" i="7"/>
  <c r="F1070" i="7"/>
  <c r="B1070" i="7"/>
  <c r="C1069" i="7"/>
  <c r="D1068" i="7"/>
  <c r="E1067" i="7"/>
  <c r="F1066" i="7"/>
  <c r="B1066" i="7"/>
  <c r="C1065" i="7"/>
  <c r="D1064" i="7"/>
  <c r="E1063" i="7"/>
  <c r="F1062" i="7"/>
  <c r="B1062" i="7"/>
  <c r="C1061" i="7"/>
  <c r="D1060" i="7"/>
  <c r="E1059" i="7"/>
  <c r="F1058" i="7"/>
  <c r="B1058" i="7"/>
  <c r="C1057" i="7"/>
  <c r="D1056" i="7"/>
  <c r="E1055" i="7"/>
  <c r="F1054" i="7"/>
  <c r="B1054" i="7"/>
  <c r="C1053" i="7"/>
  <c r="D1052" i="7"/>
  <c r="E1051" i="7"/>
  <c r="F1050" i="7"/>
  <c r="B1050" i="7"/>
  <c r="C1049" i="7"/>
  <c r="D1048" i="7"/>
  <c r="E1047" i="7"/>
  <c r="F1046" i="7"/>
  <c r="B1046" i="7"/>
  <c r="C1045" i="7"/>
  <c r="D1044" i="7"/>
  <c r="E1043" i="7"/>
  <c r="F1042" i="7"/>
  <c r="B1042" i="7"/>
  <c r="C1041" i="7"/>
  <c r="D1040" i="7"/>
  <c r="E1039" i="7"/>
  <c r="F1038" i="7"/>
  <c r="B1038" i="7"/>
  <c r="C1037" i="7"/>
  <c r="D1036" i="7"/>
  <c r="E1035" i="7"/>
  <c r="F1034" i="7"/>
  <c r="B1034" i="7"/>
  <c r="C1033" i="7"/>
  <c r="D1032" i="7"/>
  <c r="E1031" i="7"/>
  <c r="F1030" i="7"/>
  <c r="B1030" i="7"/>
  <c r="C1029" i="7"/>
  <c r="D1028" i="7"/>
  <c r="E1027" i="7"/>
  <c r="F1026" i="7"/>
  <c r="B1026" i="7"/>
  <c r="C1025" i="7"/>
  <c r="D1024" i="7"/>
  <c r="E1023" i="7"/>
  <c r="F1022" i="7"/>
  <c r="B1022" i="7"/>
  <c r="C1021" i="7"/>
  <c r="D1020" i="7"/>
  <c r="E1019" i="7"/>
  <c r="F1018" i="7"/>
  <c r="B1018" i="7"/>
  <c r="C1017" i="7"/>
  <c r="D1016" i="7"/>
  <c r="E1015" i="7"/>
  <c r="F1014" i="7"/>
  <c r="B1014" i="7"/>
  <c r="C1013" i="7"/>
  <c r="D1012" i="7"/>
  <c r="E1011" i="7"/>
  <c r="F1010" i="7"/>
  <c r="B1010" i="7"/>
  <c r="C1009" i="7"/>
  <c r="D1008" i="7"/>
  <c r="E1007" i="7"/>
  <c r="F1006" i="7"/>
  <c r="B1006" i="7"/>
  <c r="C1005" i="7"/>
  <c r="D1004" i="7"/>
  <c r="E1003" i="7"/>
  <c r="F1002" i="7"/>
  <c r="B1002" i="7"/>
  <c r="C1001" i="7"/>
  <c r="D1000" i="7"/>
  <c r="E999" i="7"/>
  <c r="F998" i="7"/>
  <c r="B998" i="7"/>
  <c r="C997" i="7"/>
  <c r="D996" i="7"/>
  <c r="E995" i="7"/>
  <c r="F994" i="7"/>
  <c r="B994" i="7"/>
  <c r="C993" i="7"/>
  <c r="D992" i="7"/>
  <c r="E991" i="7"/>
  <c r="F990" i="7"/>
  <c r="B990" i="7"/>
  <c r="C989" i="7"/>
  <c r="D988" i="7"/>
  <c r="E987" i="7"/>
  <c r="F986" i="7"/>
  <c r="B986" i="7"/>
  <c r="C985" i="7"/>
  <c r="D984" i="7"/>
  <c r="E983" i="7"/>
  <c r="F982" i="7"/>
  <c r="B982" i="7"/>
  <c r="C981" i="7"/>
  <c r="D980" i="7"/>
  <c r="E979" i="7"/>
  <c r="F978" i="7"/>
  <c r="B978" i="7"/>
  <c r="C977" i="7"/>
  <c r="D976" i="7"/>
  <c r="E975" i="7"/>
  <c r="F974" i="7"/>
  <c r="B974" i="7"/>
  <c r="C973" i="7"/>
  <c r="D972" i="7"/>
  <c r="E971" i="7"/>
  <c r="F970" i="7"/>
  <c r="B970" i="7"/>
  <c r="C969" i="7"/>
  <c r="D968" i="7"/>
  <c r="E967" i="7"/>
  <c r="F966" i="7"/>
  <c r="B966" i="7"/>
  <c r="C965" i="7"/>
  <c r="D964" i="7"/>
  <c r="E963" i="7"/>
  <c r="F962" i="7"/>
  <c r="B962" i="7"/>
  <c r="C961" i="7"/>
  <c r="D960" i="7"/>
  <c r="E959" i="7"/>
  <c r="F958" i="7"/>
  <c r="B958" i="7"/>
  <c r="C957" i="7"/>
  <c r="D956" i="7"/>
  <c r="E955" i="7"/>
  <c r="F954" i="7"/>
  <c r="B954" i="7"/>
  <c r="C953" i="7"/>
  <c r="D952" i="7"/>
  <c r="E951" i="7"/>
  <c r="F950" i="7"/>
  <c r="B950" i="7"/>
  <c r="C949" i="7"/>
  <c r="D948" i="7"/>
  <c r="E947" i="7"/>
  <c r="F946" i="7"/>
  <c r="B946" i="7"/>
  <c r="C945" i="7"/>
  <c r="D944" i="7"/>
  <c r="E943" i="7"/>
  <c r="F942" i="7"/>
  <c r="B942" i="7"/>
  <c r="C941" i="7"/>
  <c r="D940" i="7"/>
  <c r="E939" i="7"/>
  <c r="F938" i="7"/>
  <c r="B938" i="7"/>
  <c r="C937" i="7"/>
  <c r="D936" i="7"/>
  <c r="E935" i="7"/>
  <c r="F934" i="7"/>
  <c r="B934" i="7"/>
  <c r="C933" i="7"/>
  <c r="D932" i="7"/>
  <c r="E931" i="7"/>
  <c r="F930" i="7"/>
  <c r="B930" i="7"/>
  <c r="C929" i="7"/>
  <c r="D928" i="7"/>
  <c r="E927" i="7"/>
  <c r="F926" i="7"/>
  <c r="B926" i="7"/>
  <c r="C925" i="7"/>
  <c r="D924" i="7"/>
  <c r="E923" i="7"/>
  <c r="F922" i="7"/>
  <c r="B922" i="7"/>
  <c r="C921" i="7"/>
  <c r="D920" i="7"/>
  <c r="E919" i="7"/>
  <c r="F918" i="7"/>
  <c r="B918" i="7"/>
  <c r="C917" i="7"/>
  <c r="D916" i="7"/>
  <c r="E915" i="7"/>
  <c r="F914" i="7"/>
  <c r="B914" i="7"/>
  <c r="C913" i="7"/>
  <c r="D912" i="7"/>
  <c r="E911" i="7"/>
  <c r="F910" i="7"/>
  <c r="B910" i="7"/>
  <c r="C909" i="7"/>
  <c r="D908" i="7"/>
  <c r="E907" i="7"/>
  <c r="F906" i="7"/>
  <c r="B906" i="7"/>
  <c r="C905" i="7"/>
  <c r="D904" i="7"/>
  <c r="E903" i="7"/>
  <c r="F902" i="7"/>
  <c r="B902" i="7"/>
  <c r="C901" i="7"/>
  <c r="D900" i="7"/>
  <c r="E899" i="7"/>
  <c r="F898" i="7"/>
  <c r="B898" i="7"/>
  <c r="C897" i="7"/>
  <c r="D896" i="7"/>
  <c r="E895" i="7"/>
  <c r="F894" i="7"/>
  <c r="B894" i="7"/>
  <c r="C893" i="7"/>
  <c r="D892" i="7"/>
  <c r="E891" i="7"/>
  <c r="F890" i="7"/>
  <c r="B890" i="7"/>
  <c r="C889" i="7"/>
  <c r="D888" i="7"/>
  <c r="E887" i="7"/>
  <c r="F886" i="7"/>
  <c r="B886" i="7"/>
  <c r="C885" i="7"/>
  <c r="D884" i="7"/>
  <c r="E883" i="7"/>
  <c r="F882" i="7"/>
  <c r="B882" i="7"/>
  <c r="C881" i="7"/>
  <c r="D880" i="7"/>
  <c r="E879" i="7"/>
  <c r="F878" i="7"/>
  <c r="B878" i="7"/>
  <c r="C877" i="7"/>
  <c r="D876" i="7"/>
  <c r="E875" i="7"/>
  <c r="F874" i="7"/>
  <c r="B874" i="7"/>
  <c r="C873" i="7"/>
  <c r="D872" i="7"/>
  <c r="E871" i="7"/>
  <c r="F870" i="7"/>
  <c r="B870" i="7"/>
  <c r="C869" i="7"/>
  <c r="D868" i="7"/>
  <c r="E867" i="7"/>
  <c r="F866" i="7"/>
  <c r="B866" i="7"/>
  <c r="C865" i="7"/>
  <c r="D864" i="7"/>
  <c r="E863" i="7"/>
  <c r="F862" i="7"/>
  <c r="B862" i="7"/>
  <c r="C861" i="7"/>
  <c r="D860" i="7"/>
  <c r="E859" i="7"/>
  <c r="F858" i="7"/>
  <c r="B858" i="7"/>
  <c r="C857" i="7"/>
  <c r="D856" i="7"/>
  <c r="E855" i="7"/>
  <c r="F854" i="7"/>
  <c r="B854" i="7"/>
  <c r="C853" i="7"/>
  <c r="D852" i="7"/>
  <c r="E851" i="7"/>
  <c r="F850" i="7"/>
  <c r="B850" i="7"/>
  <c r="C849" i="7"/>
  <c r="D848" i="7"/>
  <c r="E847" i="7"/>
  <c r="F846" i="7"/>
  <c r="B846" i="7"/>
  <c r="C845" i="7"/>
  <c r="D844" i="7"/>
  <c r="E843" i="7"/>
  <c r="F842" i="7"/>
  <c r="B842" i="7"/>
  <c r="C841" i="7"/>
  <c r="D840" i="7"/>
  <c r="E839" i="7"/>
  <c r="F838" i="7"/>
  <c r="B838" i="7"/>
  <c r="C837" i="7"/>
  <c r="D836" i="7"/>
  <c r="E835" i="7"/>
  <c r="F834" i="7"/>
  <c r="B834" i="7"/>
  <c r="C833" i="7"/>
  <c r="D832" i="7"/>
  <c r="E831" i="7"/>
  <c r="F830" i="7"/>
  <c r="B830" i="7"/>
  <c r="C829" i="7"/>
  <c r="D828" i="7"/>
  <c r="E827" i="7"/>
  <c r="F826" i="7"/>
  <c r="B826" i="7"/>
  <c r="C825" i="7"/>
  <c r="D824" i="7"/>
  <c r="E823" i="7"/>
  <c r="F822" i="7"/>
  <c r="B1104" i="7"/>
  <c r="F1100" i="7"/>
  <c r="C1099" i="7"/>
  <c r="E1097" i="7"/>
  <c r="B1096" i="7"/>
  <c r="D1094" i="7"/>
  <c r="F1092" i="7"/>
  <c r="C1091" i="7"/>
  <c r="E1089" i="7"/>
  <c r="B1088" i="7"/>
  <c r="D1086" i="7"/>
  <c r="C1085" i="7"/>
  <c r="B1084" i="7"/>
  <c r="B1083" i="7"/>
  <c r="B1082" i="7"/>
  <c r="F1080" i="7"/>
  <c r="F1079" i="7"/>
  <c r="F1078" i="7"/>
  <c r="E1077" i="7"/>
  <c r="E1076" i="7"/>
  <c r="E1075" i="7"/>
  <c r="E1074" i="7"/>
  <c r="F1073" i="7"/>
  <c r="B1073" i="7"/>
  <c r="C1072" i="7"/>
  <c r="D1071" i="7"/>
  <c r="E1070" i="7"/>
  <c r="F1069" i="7"/>
  <c r="B1069" i="7"/>
  <c r="C1068" i="7"/>
  <c r="D1067" i="7"/>
  <c r="E1066" i="7"/>
  <c r="F1065" i="7"/>
  <c r="B1065" i="7"/>
  <c r="C1064" i="7"/>
  <c r="D1063" i="7"/>
  <c r="E1062" i="7"/>
  <c r="F1061" i="7"/>
  <c r="B1061" i="7"/>
  <c r="C1060" i="7"/>
  <c r="D1059" i="7"/>
  <c r="E1058" i="7"/>
  <c r="F1057" i="7"/>
  <c r="B1057" i="7"/>
  <c r="C1056" i="7"/>
  <c r="D1055" i="7"/>
  <c r="E1054" i="7"/>
  <c r="F1053" i="7"/>
  <c r="B1053" i="7"/>
  <c r="C1052" i="7"/>
  <c r="D1051" i="7"/>
  <c r="E1050" i="7"/>
  <c r="F1049" i="7"/>
  <c r="B1049" i="7"/>
  <c r="C1048" i="7"/>
  <c r="D1047" i="7"/>
  <c r="E1046" i="7"/>
  <c r="F1045" i="7"/>
  <c r="B1045" i="7"/>
  <c r="C1044" i="7"/>
  <c r="D1043" i="7"/>
  <c r="E1042" i="7"/>
  <c r="F1041" i="7"/>
  <c r="B1041" i="7"/>
  <c r="C1040" i="7"/>
  <c r="D1039" i="7"/>
  <c r="E1038" i="7"/>
  <c r="F1037" i="7"/>
  <c r="B1037" i="7"/>
  <c r="C1036" i="7"/>
  <c r="D1035" i="7"/>
  <c r="E1034" i="7"/>
  <c r="F1033" i="7"/>
  <c r="B1033" i="7"/>
  <c r="C1032" i="7"/>
  <c r="D1031" i="7"/>
  <c r="E1030" i="7"/>
  <c r="F1029" i="7"/>
  <c r="B1029" i="7"/>
  <c r="C1028" i="7"/>
  <c r="D1027" i="7"/>
  <c r="E1026" i="7"/>
  <c r="F1025" i="7"/>
  <c r="B1025" i="7"/>
  <c r="C1024" i="7"/>
  <c r="D1023" i="7"/>
  <c r="E1022" i="7"/>
  <c r="F1021" i="7"/>
  <c r="B1021" i="7"/>
  <c r="C1020" i="7"/>
  <c r="D1019" i="7"/>
  <c r="E1018" i="7"/>
  <c r="F1017" i="7"/>
  <c r="B1017" i="7"/>
  <c r="C1016" i="7"/>
  <c r="D1015" i="7"/>
  <c r="E1014" i="7"/>
  <c r="F1013" i="7"/>
  <c r="B1013" i="7"/>
  <c r="C1012" i="7"/>
  <c r="D1011" i="7"/>
  <c r="E1010" i="7"/>
  <c r="F1009" i="7"/>
  <c r="B1009" i="7"/>
  <c r="C1008" i="7"/>
  <c r="D1007" i="7"/>
  <c r="E1006" i="7"/>
  <c r="F1005" i="7"/>
  <c r="B1005" i="7"/>
  <c r="C1004" i="7"/>
  <c r="D1003" i="7"/>
  <c r="E1002" i="7"/>
  <c r="F1001" i="7"/>
  <c r="B1001" i="7"/>
  <c r="C1000" i="7"/>
  <c r="D999" i="7"/>
  <c r="E998" i="7"/>
  <c r="F997" i="7"/>
  <c r="B997" i="7"/>
  <c r="C996" i="7"/>
  <c r="D995" i="7"/>
  <c r="E994" i="7"/>
  <c r="F993" i="7"/>
  <c r="B993" i="7"/>
  <c r="C992" i="7"/>
  <c r="D991" i="7"/>
  <c r="E990" i="7"/>
  <c r="F989" i="7"/>
  <c r="B989" i="7"/>
  <c r="C988" i="7"/>
  <c r="D987" i="7"/>
  <c r="E986" i="7"/>
  <c r="F985" i="7"/>
  <c r="B985" i="7"/>
  <c r="C984" i="7"/>
  <c r="D983" i="7"/>
  <c r="E982" i="7"/>
  <c r="F981" i="7"/>
  <c r="B981" i="7"/>
  <c r="C980" i="7"/>
  <c r="D979" i="7"/>
  <c r="E978" i="7"/>
  <c r="F977" i="7"/>
  <c r="B977" i="7"/>
  <c r="C976" i="7"/>
  <c r="D975" i="7"/>
  <c r="E974" i="7"/>
  <c r="F973" i="7"/>
  <c r="B973" i="7"/>
  <c r="C972" i="7"/>
  <c r="D971" i="7"/>
  <c r="E970" i="7"/>
  <c r="F969" i="7"/>
  <c r="B969" i="7"/>
  <c r="C968" i="7"/>
  <c r="D967" i="7"/>
  <c r="E966" i="7"/>
  <c r="F965" i="7"/>
  <c r="B965" i="7"/>
  <c r="C964" i="7"/>
  <c r="D963" i="7"/>
  <c r="E962" i="7"/>
  <c r="F961" i="7"/>
  <c r="B961" i="7"/>
  <c r="C960" i="7"/>
  <c r="D959" i="7"/>
  <c r="E958" i="7"/>
  <c r="F957" i="7"/>
  <c r="B957" i="7"/>
  <c r="C956" i="7"/>
  <c r="D955" i="7"/>
  <c r="E954" i="7"/>
  <c r="F953" i="7"/>
  <c r="B953" i="7"/>
  <c r="C952" i="7"/>
  <c r="D951" i="7"/>
  <c r="E950" i="7"/>
  <c r="F949" i="7"/>
  <c r="B949" i="7"/>
  <c r="C948" i="7"/>
  <c r="D947" i="7"/>
  <c r="E946" i="7"/>
  <c r="F945" i="7"/>
  <c r="B945" i="7"/>
  <c r="C944" i="7"/>
  <c r="D943" i="7"/>
  <c r="E942" i="7"/>
  <c r="F941" i="7"/>
  <c r="B941" i="7"/>
  <c r="C940" i="7"/>
  <c r="D939" i="7"/>
  <c r="E938" i="7"/>
  <c r="F937" i="7"/>
  <c r="B937" i="7"/>
  <c r="C936" i="7"/>
  <c r="D935" i="7"/>
  <c r="E934" i="7"/>
  <c r="F933" i="7"/>
  <c r="B933" i="7"/>
  <c r="C932" i="7"/>
  <c r="D931" i="7"/>
  <c r="E930" i="7"/>
  <c r="F929" i="7"/>
  <c r="B929" i="7"/>
  <c r="C928" i="7"/>
  <c r="D927" i="7"/>
  <c r="E926" i="7"/>
  <c r="F925" i="7"/>
  <c r="B925" i="7"/>
  <c r="C924" i="7"/>
  <c r="D923" i="7"/>
  <c r="E922" i="7"/>
  <c r="F921" i="7"/>
  <c r="B921" i="7"/>
  <c r="C920" i="7"/>
  <c r="D919" i="7"/>
  <c r="E918" i="7"/>
  <c r="F917" i="7"/>
  <c r="B917" i="7"/>
  <c r="C916" i="7"/>
  <c r="D915" i="7"/>
  <c r="E914" i="7"/>
  <c r="F913" i="7"/>
  <c r="B913" i="7"/>
  <c r="C912" i="7"/>
  <c r="D911" i="7"/>
  <c r="E910" i="7"/>
  <c r="F909" i="7"/>
  <c r="B909" i="7"/>
  <c r="C908" i="7"/>
  <c r="D907" i="7"/>
  <c r="E906" i="7"/>
  <c r="F905" i="7"/>
  <c r="B905" i="7"/>
  <c r="C904" i="7"/>
  <c r="D903" i="7"/>
  <c r="E902" i="7"/>
  <c r="F901" i="7"/>
  <c r="B901" i="7"/>
  <c r="C900" i="7"/>
  <c r="D899" i="7"/>
  <c r="E898" i="7"/>
  <c r="F897" i="7"/>
  <c r="B897" i="7"/>
  <c r="C896" i="7"/>
  <c r="D895" i="7"/>
  <c r="E894" i="7"/>
  <c r="F893" i="7"/>
  <c r="B893" i="7"/>
  <c r="C892" i="7"/>
  <c r="D891" i="7"/>
  <c r="E890" i="7"/>
  <c r="F889" i="7"/>
  <c r="B889" i="7"/>
  <c r="C888" i="7"/>
  <c r="D887" i="7"/>
  <c r="E886" i="7"/>
  <c r="F885" i="7"/>
  <c r="B885" i="7"/>
  <c r="C884" i="7"/>
  <c r="D883" i="7"/>
  <c r="E882" i="7"/>
  <c r="F881" i="7"/>
  <c r="B881" i="7"/>
  <c r="C880" i="7"/>
  <c r="D879" i="7"/>
  <c r="E878" i="7"/>
  <c r="F877" i="7"/>
  <c r="B877" i="7"/>
  <c r="C876" i="7"/>
  <c r="D875" i="7"/>
  <c r="E874" i="7"/>
  <c r="F873" i="7"/>
  <c r="B873" i="7"/>
  <c r="C872" i="7"/>
  <c r="D871" i="7"/>
  <c r="E870" i="7"/>
  <c r="F869" i="7"/>
  <c r="B869" i="7"/>
  <c r="C868" i="7"/>
  <c r="D867" i="7"/>
  <c r="E866" i="7"/>
  <c r="F865" i="7"/>
  <c r="B865" i="7"/>
  <c r="C864" i="7"/>
  <c r="D863" i="7"/>
  <c r="E862" i="7"/>
  <c r="F861" i="7"/>
  <c r="B861" i="7"/>
  <c r="C860" i="7"/>
  <c r="D859" i="7"/>
  <c r="E858" i="7"/>
  <c r="F857" i="7"/>
  <c r="B857" i="7"/>
  <c r="C856" i="7"/>
  <c r="D855" i="7"/>
  <c r="E854" i="7"/>
  <c r="F853" i="7"/>
  <c r="B853" i="7"/>
  <c r="C852" i="7"/>
  <c r="D851" i="7"/>
  <c r="E850" i="7"/>
  <c r="F849" i="7"/>
  <c r="B849" i="7"/>
  <c r="C848" i="7"/>
  <c r="D847" i="7"/>
  <c r="E846" i="7"/>
  <c r="F845" i="7"/>
  <c r="B845" i="7"/>
  <c r="C844" i="7"/>
  <c r="D843" i="7"/>
  <c r="E842" i="7"/>
  <c r="F841" i="7"/>
  <c r="B841" i="7"/>
  <c r="C840" i="7"/>
  <c r="D839" i="7"/>
  <c r="E838" i="7"/>
  <c r="F837" i="7"/>
  <c r="B837" i="7"/>
  <c r="C836" i="7"/>
  <c r="D835" i="7"/>
  <c r="E834" i="7"/>
  <c r="F833" i="7"/>
  <c r="B833" i="7"/>
  <c r="C1103" i="7"/>
  <c r="D1100" i="7"/>
  <c r="F1098" i="7"/>
  <c r="C1097" i="7"/>
  <c r="E1095" i="7"/>
  <c r="B1094" i="7"/>
  <c r="D1092" i="7"/>
  <c r="F1090" i="7"/>
  <c r="C1089" i="7"/>
  <c r="E1087" i="7"/>
  <c r="B1086" i="7"/>
  <c r="F1084" i="7"/>
  <c r="F1083" i="7"/>
  <c r="F1082" i="7"/>
  <c r="E1081" i="7"/>
  <c r="E1080" i="7"/>
  <c r="E1079" i="7"/>
  <c r="D1078" i="7"/>
  <c r="D1077" i="7"/>
  <c r="D1076" i="7"/>
  <c r="C1075" i="7"/>
  <c r="D1074" i="7"/>
  <c r="E1073" i="7"/>
  <c r="F1072" i="7"/>
  <c r="B1072" i="7"/>
  <c r="C1071" i="7"/>
  <c r="D1070" i="7"/>
  <c r="E1069" i="7"/>
  <c r="F1068" i="7"/>
  <c r="B1068" i="7"/>
  <c r="C1067" i="7"/>
  <c r="D1066" i="7"/>
  <c r="E1065" i="7"/>
  <c r="F1064" i="7"/>
  <c r="B1064" i="7"/>
  <c r="C1063" i="7"/>
  <c r="D1062" i="7"/>
  <c r="E1061" i="7"/>
  <c r="F1060" i="7"/>
  <c r="B1060" i="7"/>
  <c r="C1059" i="7"/>
  <c r="D1058" i="7"/>
  <c r="E1057" i="7"/>
  <c r="F1056" i="7"/>
  <c r="B1056" i="7"/>
  <c r="C1055" i="7"/>
  <c r="D1054" i="7"/>
  <c r="E1053" i="7"/>
  <c r="F1052" i="7"/>
  <c r="B1052" i="7"/>
  <c r="C1051" i="7"/>
  <c r="D1050" i="7"/>
  <c r="E1049" i="7"/>
  <c r="F1048" i="7"/>
  <c r="B1048" i="7"/>
  <c r="C1047" i="7"/>
  <c r="D1046" i="7"/>
  <c r="E1045" i="7"/>
  <c r="F1044" i="7"/>
  <c r="B1044" i="7"/>
  <c r="C1043" i="7"/>
  <c r="D1042" i="7"/>
  <c r="E1041" i="7"/>
  <c r="F1040" i="7"/>
  <c r="B1040" i="7"/>
  <c r="C1039" i="7"/>
  <c r="D1038" i="7"/>
  <c r="E1037" i="7"/>
  <c r="F1036" i="7"/>
  <c r="B1036" i="7"/>
  <c r="C1035" i="7"/>
  <c r="D1034" i="7"/>
  <c r="E1033" i="7"/>
  <c r="F1032" i="7"/>
  <c r="B1032" i="7"/>
  <c r="C1031" i="7"/>
  <c r="D1030" i="7"/>
  <c r="E1029" i="7"/>
  <c r="F1028" i="7"/>
  <c r="B1028" i="7"/>
  <c r="C1027" i="7"/>
  <c r="D1026" i="7"/>
  <c r="E1025" i="7"/>
  <c r="F1024" i="7"/>
  <c r="B1024" i="7"/>
  <c r="C1023" i="7"/>
  <c r="D1022" i="7"/>
  <c r="E1021" i="7"/>
  <c r="F1020" i="7"/>
  <c r="B1020" i="7"/>
  <c r="C1019" i="7"/>
  <c r="D1018" i="7"/>
  <c r="E1017" i="7"/>
  <c r="F1016" i="7"/>
  <c r="B1016" i="7"/>
  <c r="C1015" i="7"/>
  <c r="D1014" i="7"/>
  <c r="E1013" i="7"/>
  <c r="F1012" i="7"/>
  <c r="B1012" i="7"/>
  <c r="C1011" i="7"/>
  <c r="D1010" i="7"/>
  <c r="E1009" i="7"/>
  <c r="F1008" i="7"/>
  <c r="B1008" i="7"/>
  <c r="C1007" i="7"/>
  <c r="D1006" i="7"/>
  <c r="E1005" i="7"/>
  <c r="F1004" i="7"/>
  <c r="B1004" i="7"/>
  <c r="C1003" i="7"/>
  <c r="D1002" i="7"/>
  <c r="E1001" i="7"/>
  <c r="F1000" i="7"/>
  <c r="B1000" i="7"/>
  <c r="C999" i="7"/>
  <c r="D998" i="7"/>
  <c r="E997" i="7"/>
  <c r="F996" i="7"/>
  <c r="B996" i="7"/>
  <c r="C995" i="7"/>
  <c r="D994" i="7"/>
  <c r="E993" i="7"/>
  <c r="F992" i="7"/>
  <c r="B992" i="7"/>
  <c r="C991" i="7"/>
  <c r="D990" i="7"/>
  <c r="E989" i="7"/>
  <c r="F988" i="7"/>
  <c r="B988" i="7"/>
  <c r="C987" i="7"/>
  <c r="D986" i="7"/>
  <c r="E985" i="7"/>
  <c r="F984" i="7"/>
  <c r="B984" i="7"/>
  <c r="C983" i="7"/>
  <c r="D982" i="7"/>
  <c r="E981" i="7"/>
  <c r="F980" i="7"/>
  <c r="B980" i="7"/>
  <c r="C979" i="7"/>
  <c r="D978" i="7"/>
  <c r="E977" i="7"/>
  <c r="F976" i="7"/>
  <c r="B976" i="7"/>
  <c r="C975" i="7"/>
  <c r="D974" i="7"/>
  <c r="E973" i="7"/>
  <c r="F972" i="7"/>
  <c r="B972" i="7"/>
  <c r="C971" i="7"/>
  <c r="D970" i="7"/>
  <c r="E969" i="7"/>
  <c r="F968" i="7"/>
  <c r="B968" i="7"/>
  <c r="C967" i="7"/>
  <c r="D966" i="7"/>
  <c r="E965" i="7"/>
  <c r="F964" i="7"/>
  <c r="B964" i="7"/>
  <c r="C963" i="7"/>
  <c r="D962" i="7"/>
  <c r="E961" i="7"/>
  <c r="F960" i="7"/>
  <c r="B960" i="7"/>
  <c r="C959" i="7"/>
  <c r="D958" i="7"/>
  <c r="E957" i="7"/>
  <c r="F956" i="7"/>
  <c r="B956" i="7"/>
  <c r="C955" i="7"/>
  <c r="D954" i="7"/>
  <c r="E953" i="7"/>
  <c r="F952" i="7"/>
  <c r="B952" i="7"/>
  <c r="C951" i="7"/>
  <c r="D950" i="7"/>
  <c r="E949" i="7"/>
  <c r="F948" i="7"/>
  <c r="B948" i="7"/>
  <c r="C947" i="7"/>
  <c r="D946" i="7"/>
  <c r="E945" i="7"/>
  <c r="F944" i="7"/>
  <c r="B944" i="7"/>
  <c r="C943" i="7"/>
  <c r="D942" i="7"/>
  <c r="E941" i="7"/>
  <c r="F940" i="7"/>
  <c r="B940" i="7"/>
  <c r="C939" i="7"/>
  <c r="D938" i="7"/>
  <c r="E937" i="7"/>
  <c r="F936" i="7"/>
  <c r="B936" i="7"/>
  <c r="C935" i="7"/>
  <c r="D934" i="7"/>
  <c r="E933" i="7"/>
  <c r="F932" i="7"/>
  <c r="B932" i="7"/>
  <c r="C931" i="7"/>
  <c r="D930" i="7"/>
  <c r="E929" i="7"/>
  <c r="F928" i="7"/>
  <c r="B928" i="7"/>
  <c r="C927" i="7"/>
  <c r="D926" i="7"/>
  <c r="E925" i="7"/>
  <c r="F924" i="7"/>
  <c r="B924" i="7"/>
  <c r="C923" i="7"/>
  <c r="D922" i="7"/>
  <c r="E921" i="7"/>
  <c r="F920" i="7"/>
  <c r="B920" i="7"/>
  <c r="C919" i="7"/>
  <c r="D918" i="7"/>
  <c r="E917" i="7"/>
  <c r="F916" i="7"/>
  <c r="B916" i="7"/>
  <c r="C915" i="7"/>
  <c r="D914" i="7"/>
  <c r="E913" i="7"/>
  <c r="F912" i="7"/>
  <c r="B912" i="7"/>
  <c r="C911" i="7"/>
  <c r="D910" i="7"/>
  <c r="E909" i="7"/>
  <c r="F908" i="7"/>
  <c r="B908" i="7"/>
  <c r="C907" i="7"/>
  <c r="D906" i="7"/>
  <c r="E905" i="7"/>
  <c r="F904" i="7"/>
  <c r="B904" i="7"/>
  <c r="C903" i="7"/>
  <c r="D902" i="7"/>
  <c r="E901" i="7"/>
  <c r="F900" i="7"/>
  <c r="B900" i="7"/>
  <c r="C899" i="7"/>
  <c r="D898" i="7"/>
  <c r="E897" i="7"/>
  <c r="F896" i="7"/>
  <c r="B896" i="7"/>
  <c r="C895" i="7"/>
  <c r="D894" i="7"/>
  <c r="E893" i="7"/>
  <c r="F892" i="7"/>
  <c r="B892" i="7"/>
  <c r="C891" i="7"/>
  <c r="D890" i="7"/>
  <c r="E889" i="7"/>
  <c r="F888" i="7"/>
  <c r="B888" i="7"/>
  <c r="C887" i="7"/>
  <c r="D886" i="7"/>
  <c r="E885" i="7"/>
  <c r="F884" i="7"/>
  <c r="B884" i="7"/>
  <c r="C883" i="7"/>
  <c r="D882" i="7"/>
  <c r="E881" i="7"/>
  <c r="F880" i="7"/>
  <c r="B880" i="7"/>
  <c r="C879" i="7"/>
  <c r="D878" i="7"/>
  <c r="E877" i="7"/>
  <c r="F876" i="7"/>
  <c r="B876" i="7"/>
  <c r="C875" i="7"/>
  <c r="D874" i="7"/>
  <c r="E873" i="7"/>
  <c r="F872" i="7"/>
  <c r="B872" i="7"/>
  <c r="C871" i="7"/>
  <c r="D870" i="7"/>
  <c r="E869" i="7"/>
  <c r="F868" i="7"/>
  <c r="B868" i="7"/>
  <c r="C867" i="7"/>
  <c r="D866" i="7"/>
  <c r="E865" i="7"/>
  <c r="F864" i="7"/>
  <c r="B864" i="7"/>
  <c r="C863" i="7"/>
  <c r="D862" i="7"/>
  <c r="E861" i="7"/>
  <c r="F860" i="7"/>
  <c r="B860" i="7"/>
  <c r="C859" i="7"/>
  <c r="D858" i="7"/>
  <c r="E857" i="7"/>
  <c r="F856" i="7"/>
  <c r="B856" i="7"/>
  <c r="C855" i="7"/>
  <c r="D854" i="7"/>
  <c r="E853" i="7"/>
  <c r="F852" i="7"/>
  <c r="B852" i="7"/>
  <c r="C851" i="7"/>
  <c r="D850" i="7"/>
  <c r="E849" i="7"/>
  <c r="F848" i="7"/>
  <c r="B848" i="7"/>
  <c r="C847" i="7"/>
  <c r="D846" i="7"/>
  <c r="E845" i="7"/>
  <c r="F844" i="7"/>
  <c r="B844" i="7"/>
  <c r="C843" i="7"/>
  <c r="D842" i="7"/>
  <c r="E841" i="7"/>
  <c r="F840" i="7"/>
  <c r="B840" i="7"/>
  <c r="C839" i="7"/>
  <c r="D838" i="7"/>
  <c r="E837" i="7"/>
  <c r="F836" i="7"/>
  <c r="B836" i="7"/>
  <c r="C835" i="7"/>
  <c r="D834" i="7"/>
  <c r="E833" i="7"/>
  <c r="F832" i="7"/>
  <c r="B832" i="7"/>
  <c r="C831" i="7"/>
  <c r="D830" i="7"/>
  <c r="E829" i="7"/>
  <c r="F828" i="7"/>
  <c r="B828" i="7"/>
  <c r="C827" i="7"/>
  <c r="D826" i="7"/>
  <c r="E825" i="7"/>
  <c r="F824" i="7"/>
  <c r="B824" i="7"/>
  <c r="C823" i="7"/>
  <c r="D822" i="7"/>
  <c r="E821" i="7"/>
  <c r="F820" i="7"/>
  <c r="B820" i="7"/>
  <c r="C819" i="7"/>
  <c r="C832" i="7"/>
  <c r="B829" i="7"/>
  <c r="F825" i="7"/>
  <c r="E822" i="7"/>
  <c r="B821" i="7"/>
  <c r="F819" i="7"/>
  <c r="F818" i="7"/>
  <c r="B818" i="7"/>
  <c r="C817" i="7"/>
  <c r="D816" i="7"/>
  <c r="E815" i="7"/>
  <c r="F814" i="7"/>
  <c r="B814" i="7"/>
  <c r="C813" i="7"/>
  <c r="D812" i="7"/>
  <c r="E811" i="7"/>
  <c r="F810" i="7"/>
  <c r="B810" i="7"/>
  <c r="C809" i="7"/>
  <c r="D808" i="7"/>
  <c r="E807" i="7"/>
  <c r="F806" i="7"/>
  <c r="B806" i="7"/>
  <c r="C805" i="7"/>
  <c r="D804" i="7"/>
  <c r="E803" i="7"/>
  <c r="F802" i="7"/>
  <c r="B802" i="7"/>
  <c r="C801" i="7"/>
  <c r="D800" i="7"/>
  <c r="E799" i="7"/>
  <c r="F798" i="7"/>
  <c r="B798" i="7"/>
  <c r="C797" i="7"/>
  <c r="D796" i="7"/>
  <c r="E795" i="7"/>
  <c r="F794" i="7"/>
  <c r="B794" i="7"/>
  <c r="C793" i="7"/>
  <c r="D792" i="7"/>
  <c r="E791" i="7"/>
  <c r="F790" i="7"/>
  <c r="B790" i="7"/>
  <c r="C789" i="7"/>
  <c r="D788" i="7"/>
  <c r="E787" i="7"/>
  <c r="F786" i="7"/>
  <c r="B786" i="7"/>
  <c r="C785" i="7"/>
  <c r="D784" i="7"/>
  <c r="E783" i="7"/>
  <c r="F782" i="7"/>
  <c r="B782" i="7"/>
  <c r="C781" i="7"/>
  <c r="D780" i="7"/>
  <c r="E779" i="7"/>
  <c r="F778" i="7"/>
  <c r="B778" i="7"/>
  <c r="C777" i="7"/>
  <c r="D776" i="7"/>
  <c r="E775" i="7"/>
  <c r="F774" i="7"/>
  <c r="B774" i="7"/>
  <c r="C773" i="7"/>
  <c r="D772" i="7"/>
  <c r="E771" i="7"/>
  <c r="F770" i="7"/>
  <c r="B770" i="7"/>
  <c r="C769" i="7"/>
  <c r="D768" i="7"/>
  <c r="E767" i="7"/>
  <c r="F766" i="7"/>
  <c r="B766" i="7"/>
  <c r="C765" i="7"/>
  <c r="D764" i="7"/>
  <c r="E763" i="7"/>
  <c r="F762" i="7"/>
  <c r="B762" i="7"/>
  <c r="C761" i="7"/>
  <c r="D760" i="7"/>
  <c r="E759" i="7"/>
  <c r="F758" i="7"/>
  <c r="B758" i="7"/>
  <c r="C757" i="7"/>
  <c r="D756" i="7"/>
  <c r="E755" i="7"/>
  <c r="F754" i="7"/>
  <c r="B754" i="7"/>
  <c r="C753" i="7"/>
  <c r="D752" i="7"/>
  <c r="E751" i="7"/>
  <c r="F750" i="7"/>
  <c r="B750" i="7"/>
  <c r="C749" i="7"/>
  <c r="D748" i="7"/>
  <c r="E747" i="7"/>
  <c r="F746" i="7"/>
  <c r="B746" i="7"/>
  <c r="C745" i="7"/>
  <c r="D744" i="7"/>
  <c r="E743" i="7"/>
  <c r="F742" i="7"/>
  <c r="B742" i="7"/>
  <c r="C741" i="7"/>
  <c r="D740" i="7"/>
  <c r="E739" i="7"/>
  <c r="F738" i="7"/>
  <c r="B738" i="7"/>
  <c r="C737" i="7"/>
  <c r="D736" i="7"/>
  <c r="E735" i="7"/>
  <c r="F734" i="7"/>
  <c r="B734" i="7"/>
  <c r="C733" i="7"/>
  <c r="D732" i="7"/>
  <c r="E731" i="7"/>
  <c r="F730" i="7"/>
  <c r="B730" i="7"/>
  <c r="C729" i="7"/>
  <c r="D728" i="7"/>
  <c r="E727" i="7"/>
  <c r="F726" i="7"/>
  <c r="B726" i="7"/>
  <c r="C725" i="7"/>
  <c r="D724" i="7"/>
  <c r="E723" i="7"/>
  <c r="F722" i="7"/>
  <c r="B722" i="7"/>
  <c r="C721" i="7"/>
  <c r="D720" i="7"/>
  <c r="E719" i="7"/>
  <c r="F718" i="7"/>
  <c r="B718" i="7"/>
  <c r="C717" i="7"/>
  <c r="D716" i="7"/>
  <c r="E715" i="7"/>
  <c r="F714" i="7"/>
  <c r="B714" i="7"/>
  <c r="C713" i="7"/>
  <c r="D712" i="7"/>
  <c r="E711" i="7"/>
  <c r="F710" i="7"/>
  <c r="B710" i="7"/>
  <c r="C709" i="7"/>
  <c r="D708" i="7"/>
  <c r="E707" i="7"/>
  <c r="F706" i="7"/>
  <c r="B706" i="7"/>
  <c r="C705" i="7"/>
  <c r="D704" i="7"/>
  <c r="E703" i="7"/>
  <c r="F702" i="7"/>
  <c r="B702" i="7"/>
  <c r="C701" i="7"/>
  <c r="D700" i="7"/>
  <c r="E699" i="7"/>
  <c r="F698" i="7"/>
  <c r="B698" i="7"/>
  <c r="C697" i="7"/>
  <c r="D696" i="7"/>
  <c r="E695" i="7"/>
  <c r="F694" i="7"/>
  <c r="B694" i="7"/>
  <c r="C693" i="7"/>
  <c r="D692" i="7"/>
  <c r="E691" i="7"/>
  <c r="F690" i="7"/>
  <c r="B690" i="7"/>
  <c r="C689" i="7"/>
  <c r="D688" i="7"/>
  <c r="E687" i="7"/>
  <c r="F686" i="7"/>
  <c r="B686" i="7"/>
  <c r="C685" i="7"/>
  <c r="D684" i="7"/>
  <c r="E683" i="7"/>
  <c r="F682" i="7"/>
  <c r="B682" i="7"/>
  <c r="C681" i="7"/>
  <c r="D680" i="7"/>
  <c r="E679" i="7"/>
  <c r="F678" i="7"/>
  <c r="B678" i="7"/>
  <c r="C677" i="7"/>
  <c r="D676" i="7"/>
  <c r="E675" i="7"/>
  <c r="F674" i="7"/>
  <c r="B674" i="7"/>
  <c r="C673" i="7"/>
  <c r="D672" i="7"/>
  <c r="E671" i="7"/>
  <c r="F670" i="7"/>
  <c r="B670" i="7"/>
  <c r="C669" i="7"/>
  <c r="D668" i="7"/>
  <c r="E667" i="7"/>
  <c r="F666" i="7"/>
  <c r="B666" i="7"/>
  <c r="C665" i="7"/>
  <c r="D664" i="7"/>
  <c r="E663" i="7"/>
  <c r="F662" i="7"/>
  <c r="B662" i="7"/>
  <c r="C661" i="7"/>
  <c r="D660" i="7"/>
  <c r="E659" i="7"/>
  <c r="F658" i="7"/>
  <c r="B658" i="7"/>
  <c r="C657" i="7"/>
  <c r="D656" i="7"/>
  <c r="E655" i="7"/>
  <c r="F654" i="7"/>
  <c r="B654" i="7"/>
  <c r="C653" i="7"/>
  <c r="D652" i="7"/>
  <c r="E651" i="7"/>
  <c r="F650" i="7"/>
  <c r="B650" i="7"/>
  <c r="C649" i="7"/>
  <c r="D648" i="7"/>
  <c r="E647" i="7"/>
  <c r="F646" i="7"/>
  <c r="B646" i="7"/>
  <c r="C645" i="7"/>
  <c r="D644" i="7"/>
  <c r="E643" i="7"/>
  <c r="F642" i="7"/>
  <c r="B642" i="7"/>
  <c r="C641" i="7"/>
  <c r="D640" i="7"/>
  <c r="E639" i="7"/>
  <c r="F638" i="7"/>
  <c r="B638" i="7"/>
  <c r="C637" i="7"/>
  <c r="D636" i="7"/>
  <c r="E635" i="7"/>
  <c r="F634" i="7"/>
  <c r="B634" i="7"/>
  <c r="C633" i="7"/>
  <c r="D632" i="7"/>
  <c r="E631" i="7"/>
  <c r="F630" i="7"/>
  <c r="B630" i="7"/>
  <c r="C629" i="7"/>
  <c r="D628" i="7"/>
  <c r="E627" i="7"/>
  <c r="F626" i="7"/>
  <c r="B626" i="7"/>
  <c r="C625" i="7"/>
  <c r="D624" i="7"/>
  <c r="E623" i="7"/>
  <c r="F622" i="7"/>
  <c r="B622" i="7"/>
  <c r="C621" i="7"/>
  <c r="D620" i="7"/>
  <c r="E619" i="7"/>
  <c r="F618" i="7"/>
  <c r="B618" i="7"/>
  <c r="C617" i="7"/>
  <c r="D616" i="7"/>
  <c r="E615" i="7"/>
  <c r="F614" i="7"/>
  <c r="B614" i="7"/>
  <c r="C613" i="7"/>
  <c r="D612" i="7"/>
  <c r="E611" i="7"/>
  <c r="F610" i="7"/>
  <c r="B610" i="7"/>
  <c r="C609" i="7"/>
  <c r="D608" i="7"/>
  <c r="E607" i="7"/>
  <c r="F606" i="7"/>
  <c r="B606" i="7"/>
  <c r="C605" i="7"/>
  <c r="D604" i="7"/>
  <c r="E603" i="7"/>
  <c r="F602" i="7"/>
  <c r="B602" i="7"/>
  <c r="C601" i="7"/>
  <c r="D600" i="7"/>
  <c r="E599" i="7"/>
  <c r="F598" i="7"/>
  <c r="B598" i="7"/>
  <c r="C597" i="7"/>
  <c r="D596" i="7"/>
  <c r="E595" i="7"/>
  <c r="F594" i="7"/>
  <c r="B594" i="7"/>
  <c r="C593" i="7"/>
  <c r="D592" i="7"/>
  <c r="E591" i="7"/>
  <c r="F590" i="7"/>
  <c r="B590" i="7"/>
  <c r="C589" i="7"/>
  <c r="D588" i="7"/>
  <c r="E587" i="7"/>
  <c r="F586" i="7"/>
  <c r="B586" i="7"/>
  <c r="C585" i="7"/>
  <c r="D584" i="7"/>
  <c r="E583" i="7"/>
  <c r="F582" i="7"/>
  <c r="B582" i="7"/>
  <c r="C581" i="7"/>
  <c r="D580" i="7"/>
  <c r="E579" i="7"/>
  <c r="F578" i="7"/>
  <c r="B578" i="7"/>
  <c r="C577" i="7"/>
  <c r="D576" i="7"/>
  <c r="E575" i="7"/>
  <c r="F574" i="7"/>
  <c r="B574" i="7"/>
  <c r="C573" i="7"/>
  <c r="D572" i="7"/>
  <c r="E571" i="7"/>
  <c r="F570" i="7"/>
  <c r="B570" i="7"/>
  <c r="C569" i="7"/>
  <c r="D568" i="7"/>
  <c r="E567" i="7"/>
  <c r="F566" i="7"/>
  <c r="B566" i="7"/>
  <c r="C565" i="7"/>
  <c r="D564" i="7"/>
  <c r="E563" i="7"/>
  <c r="F562" i="7"/>
  <c r="B562" i="7"/>
  <c r="C561" i="7"/>
  <c r="D560" i="7"/>
  <c r="E559" i="7"/>
  <c r="F558" i="7"/>
  <c r="B558" i="7"/>
  <c r="C557" i="7"/>
  <c r="D556" i="7"/>
  <c r="E555" i="7"/>
  <c r="F554" i="7"/>
  <c r="B554" i="7"/>
  <c r="C553" i="7"/>
  <c r="D552" i="7"/>
  <c r="E551" i="7"/>
  <c r="F550" i="7"/>
  <c r="B550" i="7"/>
  <c r="C549" i="7"/>
  <c r="D548" i="7"/>
  <c r="E547" i="7"/>
  <c r="F546" i="7"/>
  <c r="B546" i="7"/>
  <c r="C545" i="7"/>
  <c r="D544" i="7"/>
  <c r="E543" i="7"/>
  <c r="F542" i="7"/>
  <c r="B542" i="7"/>
  <c r="C541" i="7"/>
  <c r="D540" i="7"/>
  <c r="E539" i="7"/>
  <c r="F538" i="7"/>
  <c r="B538" i="7"/>
  <c r="C537" i="7"/>
  <c r="D536" i="7"/>
  <c r="E535" i="7"/>
  <c r="F534" i="7"/>
  <c r="B534" i="7"/>
  <c r="C533" i="7"/>
  <c r="D532" i="7"/>
  <c r="E531" i="7"/>
  <c r="F530" i="7"/>
  <c r="B530" i="7"/>
  <c r="C529" i="7"/>
  <c r="D528" i="7"/>
  <c r="E527" i="7"/>
  <c r="F526" i="7"/>
  <c r="B526" i="7"/>
  <c r="C525" i="7"/>
  <c r="D524" i="7"/>
  <c r="E523" i="7"/>
  <c r="F522" i="7"/>
  <c r="B522" i="7"/>
  <c r="C521" i="7"/>
  <c r="D520" i="7"/>
  <c r="E519" i="7"/>
  <c r="F518" i="7"/>
  <c r="B518" i="7"/>
  <c r="C517" i="7"/>
  <c r="D516" i="7"/>
  <c r="E515" i="7"/>
  <c r="F514" i="7"/>
  <c r="B514" i="7"/>
  <c r="C513" i="7"/>
  <c r="D512" i="7"/>
  <c r="E511" i="7"/>
  <c r="F510" i="7"/>
  <c r="B510" i="7"/>
  <c r="C509" i="7"/>
  <c r="D508" i="7"/>
  <c r="E507" i="7"/>
  <c r="F506" i="7"/>
  <c r="B506" i="7"/>
  <c r="C505" i="7"/>
  <c r="D504" i="7"/>
  <c r="E503" i="7"/>
  <c r="F502" i="7"/>
  <c r="B502" i="7"/>
  <c r="C501" i="7"/>
  <c r="D500" i="7"/>
  <c r="E499" i="7"/>
  <c r="F498" i="7"/>
  <c r="B498" i="7"/>
  <c r="C497" i="7"/>
  <c r="D496" i="7"/>
  <c r="E495" i="7"/>
  <c r="F494" i="7"/>
  <c r="B494" i="7"/>
  <c r="C493" i="7"/>
  <c r="D492" i="7"/>
  <c r="E491" i="7"/>
  <c r="F490" i="7"/>
  <c r="B490" i="7"/>
  <c r="C489" i="7"/>
  <c r="D488" i="7"/>
  <c r="E487" i="7"/>
  <c r="F486" i="7"/>
  <c r="B486" i="7"/>
  <c r="C485" i="7"/>
  <c r="D484" i="7"/>
  <c r="E483" i="7"/>
  <c r="F482" i="7"/>
  <c r="B482" i="7"/>
  <c r="C481" i="7"/>
  <c r="D480" i="7"/>
  <c r="E479" i="7"/>
  <c r="F478" i="7"/>
  <c r="B478" i="7"/>
  <c r="C477" i="7"/>
  <c r="D476" i="7"/>
  <c r="E475" i="7"/>
  <c r="F474" i="7"/>
  <c r="B474" i="7"/>
  <c r="C473" i="7"/>
  <c r="D472" i="7"/>
  <c r="E471" i="7"/>
  <c r="F470" i="7"/>
  <c r="B470" i="7"/>
  <c r="C469" i="7"/>
  <c r="D468" i="7"/>
  <c r="E467" i="7"/>
  <c r="F466" i="7"/>
  <c r="B466" i="7"/>
  <c r="C465" i="7"/>
  <c r="D464" i="7"/>
  <c r="E463" i="7"/>
  <c r="F462" i="7"/>
  <c r="B462" i="7"/>
  <c r="C461" i="7"/>
  <c r="D460" i="7"/>
  <c r="E459" i="7"/>
  <c r="F458" i="7"/>
  <c r="B458" i="7"/>
  <c r="C457" i="7"/>
  <c r="D456" i="7"/>
  <c r="E455" i="7"/>
  <c r="F454" i="7"/>
  <c r="B454" i="7"/>
  <c r="C453" i="7"/>
  <c r="D452" i="7"/>
  <c r="E451" i="7"/>
  <c r="F450" i="7"/>
  <c r="B450" i="7"/>
  <c r="C449" i="7"/>
  <c r="D448" i="7"/>
  <c r="E447" i="7"/>
  <c r="F446" i="7"/>
  <c r="B446" i="7"/>
  <c r="C445" i="7"/>
  <c r="D444" i="7"/>
  <c r="E443" i="7"/>
  <c r="F442" i="7"/>
  <c r="B442" i="7"/>
  <c r="C441" i="7"/>
  <c r="D440" i="7"/>
  <c r="E439" i="7"/>
  <c r="F438" i="7"/>
  <c r="B438" i="7"/>
  <c r="C437" i="7"/>
  <c r="D436" i="7"/>
  <c r="E435" i="7"/>
  <c r="F434" i="7"/>
  <c r="B434" i="7"/>
  <c r="C433" i="7"/>
  <c r="D432" i="7"/>
  <c r="E431" i="7"/>
  <c r="F430" i="7"/>
  <c r="B430" i="7"/>
  <c r="C429" i="7"/>
  <c r="D428" i="7"/>
  <c r="E427" i="7"/>
  <c r="F426" i="7"/>
  <c r="B426" i="7"/>
  <c r="C425" i="7"/>
  <c r="D424" i="7"/>
  <c r="E423" i="7"/>
  <c r="F422" i="7"/>
  <c r="B422" i="7"/>
  <c r="C421" i="7"/>
  <c r="D420" i="7"/>
  <c r="E419" i="7"/>
  <c r="F418" i="7"/>
  <c r="B418" i="7"/>
  <c r="C417" i="7"/>
  <c r="D416" i="7"/>
  <c r="E415" i="7"/>
  <c r="F414" i="7"/>
  <c r="B414" i="7"/>
  <c r="C413" i="7"/>
  <c r="D412" i="7"/>
  <c r="E411" i="7"/>
  <c r="F410" i="7"/>
  <c r="B410" i="7"/>
  <c r="C409" i="7"/>
  <c r="D408" i="7"/>
  <c r="E407" i="7"/>
  <c r="F406" i="7"/>
  <c r="B406" i="7"/>
  <c r="C405" i="7"/>
  <c r="D404" i="7"/>
  <c r="E403" i="7"/>
  <c r="F402" i="7"/>
  <c r="B402" i="7"/>
  <c r="C401" i="7"/>
  <c r="D400" i="7"/>
  <c r="E399" i="7"/>
  <c r="F398" i="7"/>
  <c r="B398" i="7"/>
  <c r="C397" i="7"/>
  <c r="D396" i="7"/>
  <c r="E395" i="7"/>
  <c r="F394" i="7"/>
  <c r="B394" i="7"/>
  <c r="C393" i="7"/>
  <c r="D392" i="7"/>
  <c r="E391" i="7"/>
  <c r="F390" i="7"/>
  <c r="B390" i="7"/>
  <c r="C389" i="7"/>
  <c r="D388" i="7"/>
  <c r="E387" i="7"/>
  <c r="F386" i="7"/>
  <c r="B386" i="7"/>
  <c r="C385" i="7"/>
  <c r="D384" i="7"/>
  <c r="E383" i="7"/>
  <c r="F382" i="7"/>
  <c r="B382" i="7"/>
  <c r="C381" i="7"/>
  <c r="D380" i="7"/>
  <c r="E379" i="7"/>
  <c r="F378" i="7"/>
  <c r="B378" i="7"/>
  <c r="C377" i="7"/>
  <c r="D376" i="7"/>
  <c r="E375" i="7"/>
  <c r="F374" i="7"/>
  <c r="B374" i="7"/>
  <c r="C373" i="7"/>
  <c r="D372" i="7"/>
  <c r="E371" i="7"/>
  <c r="F370" i="7"/>
  <c r="B370" i="7"/>
  <c r="C369" i="7"/>
  <c r="D368" i="7"/>
  <c r="E367" i="7"/>
  <c r="F366" i="7"/>
  <c r="B366" i="7"/>
  <c r="C365" i="7"/>
  <c r="D364" i="7"/>
  <c r="E363" i="7"/>
  <c r="F362" i="7"/>
  <c r="B362" i="7"/>
  <c r="C361" i="7"/>
  <c r="D360" i="7"/>
  <c r="E359" i="7"/>
  <c r="F358" i="7"/>
  <c r="B358" i="7"/>
  <c r="C357" i="7"/>
  <c r="D356" i="7"/>
  <c r="E355" i="7"/>
  <c r="F354" i="7"/>
  <c r="B354" i="7"/>
  <c r="C353" i="7"/>
  <c r="D352" i="7"/>
  <c r="E351" i="7"/>
  <c r="F350" i="7"/>
  <c r="B350" i="7"/>
  <c r="C349" i="7"/>
  <c r="D348" i="7"/>
  <c r="E347" i="7"/>
  <c r="F346" i="7"/>
  <c r="B346" i="7"/>
  <c r="C345" i="7"/>
  <c r="D344" i="7"/>
  <c r="E343" i="7"/>
  <c r="F342" i="7"/>
  <c r="B342" i="7"/>
  <c r="C341" i="7"/>
  <c r="D340" i="7"/>
  <c r="E339" i="7"/>
  <c r="F338" i="7"/>
  <c r="B338" i="7"/>
  <c r="C337" i="7"/>
  <c r="D336" i="7"/>
  <c r="E335" i="7"/>
  <c r="F334" i="7"/>
  <c r="B334" i="7"/>
  <c r="C333" i="7"/>
  <c r="D332" i="7"/>
  <c r="E331" i="7"/>
  <c r="F330" i="7"/>
  <c r="B330" i="7"/>
  <c r="C329" i="7"/>
  <c r="D328" i="7"/>
  <c r="E327" i="7"/>
  <c r="F326" i="7"/>
  <c r="B326" i="7"/>
  <c r="C325" i="7"/>
  <c r="D324" i="7"/>
  <c r="E323" i="7"/>
  <c r="F322" i="7"/>
  <c r="B322" i="7"/>
  <c r="C321" i="7"/>
  <c r="D320" i="7"/>
  <c r="E319" i="7"/>
  <c r="F318" i="7"/>
  <c r="B318" i="7"/>
  <c r="C317" i="7"/>
  <c r="D316" i="7"/>
  <c r="E315" i="7"/>
  <c r="F314" i="7"/>
  <c r="B314" i="7"/>
  <c r="C313" i="7"/>
  <c r="D312" i="7"/>
  <c r="E311" i="7"/>
  <c r="F310" i="7"/>
  <c r="D831" i="7"/>
  <c r="C828" i="7"/>
  <c r="B825" i="7"/>
  <c r="B822" i="7"/>
  <c r="E820" i="7"/>
  <c r="E819" i="7"/>
  <c r="E818" i="7"/>
  <c r="F817" i="7"/>
  <c r="B817" i="7"/>
  <c r="C816" i="7"/>
  <c r="D815" i="7"/>
  <c r="E814" i="7"/>
  <c r="F813" i="7"/>
  <c r="B813" i="7"/>
  <c r="C812" i="7"/>
  <c r="D811" i="7"/>
  <c r="E810" i="7"/>
  <c r="F809" i="7"/>
  <c r="B809" i="7"/>
  <c r="C808" i="7"/>
  <c r="D807" i="7"/>
  <c r="E806" i="7"/>
  <c r="F805" i="7"/>
  <c r="B805" i="7"/>
  <c r="C804" i="7"/>
  <c r="D803" i="7"/>
  <c r="E802" i="7"/>
  <c r="F801" i="7"/>
  <c r="B801" i="7"/>
  <c r="C800" i="7"/>
  <c r="D799" i="7"/>
  <c r="E798" i="7"/>
  <c r="F797" i="7"/>
  <c r="B797" i="7"/>
  <c r="C796" i="7"/>
  <c r="D795" i="7"/>
  <c r="E794" i="7"/>
  <c r="F793" i="7"/>
  <c r="B793" i="7"/>
  <c r="C792" i="7"/>
  <c r="D791" i="7"/>
  <c r="E790" i="7"/>
  <c r="F789" i="7"/>
  <c r="B789" i="7"/>
  <c r="C788" i="7"/>
  <c r="D787" i="7"/>
  <c r="E786" i="7"/>
  <c r="F785" i="7"/>
  <c r="B785" i="7"/>
  <c r="C784" i="7"/>
  <c r="D783" i="7"/>
  <c r="E782" i="7"/>
  <c r="F781" i="7"/>
  <c r="B781" i="7"/>
  <c r="C780" i="7"/>
  <c r="D779" i="7"/>
  <c r="E778" i="7"/>
  <c r="F777" i="7"/>
  <c r="B777" i="7"/>
  <c r="C776" i="7"/>
  <c r="D775" i="7"/>
  <c r="E774" i="7"/>
  <c r="F773" i="7"/>
  <c r="B773" i="7"/>
  <c r="C772" i="7"/>
  <c r="D771" i="7"/>
  <c r="E770" i="7"/>
  <c r="F769" i="7"/>
  <c r="B769" i="7"/>
  <c r="C768" i="7"/>
  <c r="D767" i="7"/>
  <c r="E766" i="7"/>
  <c r="F765" i="7"/>
  <c r="B765" i="7"/>
  <c r="C764" i="7"/>
  <c r="D763" i="7"/>
  <c r="E762" i="7"/>
  <c r="F761" i="7"/>
  <c r="B761" i="7"/>
  <c r="C760" i="7"/>
  <c r="D759" i="7"/>
  <c r="E758" i="7"/>
  <c r="F757" i="7"/>
  <c r="B757" i="7"/>
  <c r="C756" i="7"/>
  <c r="D755" i="7"/>
  <c r="E754" i="7"/>
  <c r="F753" i="7"/>
  <c r="B753" i="7"/>
  <c r="C752" i="7"/>
  <c r="D751" i="7"/>
  <c r="E750" i="7"/>
  <c r="F749" i="7"/>
  <c r="B749" i="7"/>
  <c r="C748" i="7"/>
  <c r="D747" i="7"/>
  <c r="E746" i="7"/>
  <c r="F745" i="7"/>
  <c r="B745" i="7"/>
  <c r="C744" i="7"/>
  <c r="D743" i="7"/>
  <c r="E742" i="7"/>
  <c r="F741" i="7"/>
  <c r="B741" i="7"/>
  <c r="C740" i="7"/>
  <c r="D739" i="7"/>
  <c r="E738" i="7"/>
  <c r="F737" i="7"/>
  <c r="B737" i="7"/>
  <c r="C736" i="7"/>
  <c r="D735" i="7"/>
  <c r="E734" i="7"/>
  <c r="F733" i="7"/>
  <c r="B733" i="7"/>
  <c r="C732" i="7"/>
  <c r="D731" i="7"/>
  <c r="E730" i="7"/>
  <c r="F729" i="7"/>
  <c r="B729" i="7"/>
  <c r="C728" i="7"/>
  <c r="D727" i="7"/>
  <c r="E726" i="7"/>
  <c r="F725" i="7"/>
  <c r="B725" i="7"/>
  <c r="C724" i="7"/>
  <c r="D723" i="7"/>
  <c r="E722" i="7"/>
  <c r="F721" i="7"/>
  <c r="B721" i="7"/>
  <c r="C720" i="7"/>
  <c r="D719" i="7"/>
  <c r="E718" i="7"/>
  <c r="F717" i="7"/>
  <c r="B717" i="7"/>
  <c r="C716" i="7"/>
  <c r="D715" i="7"/>
  <c r="E714" i="7"/>
  <c r="F713" i="7"/>
  <c r="B713" i="7"/>
  <c r="C712" i="7"/>
  <c r="D711" i="7"/>
  <c r="E710" i="7"/>
  <c r="F709" i="7"/>
  <c r="B709" i="7"/>
  <c r="C708" i="7"/>
  <c r="D707" i="7"/>
  <c r="E706" i="7"/>
  <c r="F705" i="7"/>
  <c r="B705" i="7"/>
  <c r="C704" i="7"/>
  <c r="D703" i="7"/>
  <c r="E702" i="7"/>
  <c r="F701" i="7"/>
  <c r="B701" i="7"/>
  <c r="C700" i="7"/>
  <c r="D699" i="7"/>
  <c r="E698" i="7"/>
  <c r="F697" i="7"/>
  <c r="B697" i="7"/>
  <c r="C696" i="7"/>
  <c r="D695" i="7"/>
  <c r="E694" i="7"/>
  <c r="F693" i="7"/>
  <c r="B693" i="7"/>
  <c r="C692" i="7"/>
  <c r="D691" i="7"/>
  <c r="E690" i="7"/>
  <c r="F689" i="7"/>
  <c r="B689" i="7"/>
  <c r="C688" i="7"/>
  <c r="D687" i="7"/>
  <c r="E686" i="7"/>
  <c r="F685" i="7"/>
  <c r="B685" i="7"/>
  <c r="C684" i="7"/>
  <c r="D683" i="7"/>
  <c r="E682" i="7"/>
  <c r="F681" i="7"/>
  <c r="B681" i="7"/>
  <c r="C680" i="7"/>
  <c r="D679" i="7"/>
  <c r="E678" i="7"/>
  <c r="F677" i="7"/>
  <c r="B677" i="7"/>
  <c r="C676" i="7"/>
  <c r="D675" i="7"/>
  <c r="E674" i="7"/>
  <c r="F673" i="7"/>
  <c r="B673" i="7"/>
  <c r="C672" i="7"/>
  <c r="D671" i="7"/>
  <c r="E670" i="7"/>
  <c r="F669" i="7"/>
  <c r="B669" i="7"/>
  <c r="C668" i="7"/>
  <c r="D667" i="7"/>
  <c r="E666" i="7"/>
  <c r="F665" i="7"/>
  <c r="B665" i="7"/>
  <c r="C664" i="7"/>
  <c r="D663" i="7"/>
  <c r="E662" i="7"/>
  <c r="F661" i="7"/>
  <c r="B661" i="7"/>
  <c r="C660" i="7"/>
  <c r="D659" i="7"/>
  <c r="E658" i="7"/>
  <c r="F657" i="7"/>
  <c r="B657" i="7"/>
  <c r="C656" i="7"/>
  <c r="D655" i="7"/>
  <c r="E654" i="7"/>
  <c r="F653" i="7"/>
  <c r="B653" i="7"/>
  <c r="C652" i="7"/>
  <c r="D651" i="7"/>
  <c r="E650" i="7"/>
  <c r="F649" i="7"/>
  <c r="B649" i="7"/>
  <c r="C648" i="7"/>
  <c r="D647" i="7"/>
  <c r="E646" i="7"/>
  <c r="F645" i="7"/>
  <c r="B645" i="7"/>
  <c r="C644" i="7"/>
  <c r="D643" i="7"/>
  <c r="E642" i="7"/>
  <c r="F641" i="7"/>
  <c r="B641" i="7"/>
  <c r="C640" i="7"/>
  <c r="D639" i="7"/>
  <c r="E638" i="7"/>
  <c r="F637" i="7"/>
  <c r="B637" i="7"/>
  <c r="C636" i="7"/>
  <c r="D635" i="7"/>
  <c r="E634" i="7"/>
  <c r="F633" i="7"/>
  <c r="B633" i="7"/>
  <c r="C632" i="7"/>
  <c r="D631" i="7"/>
  <c r="E630" i="7"/>
  <c r="F629" i="7"/>
  <c r="B629" i="7"/>
  <c r="C628" i="7"/>
  <c r="D627" i="7"/>
  <c r="E626" i="7"/>
  <c r="F625" i="7"/>
  <c r="B625" i="7"/>
  <c r="C624" i="7"/>
  <c r="D623" i="7"/>
  <c r="E622" i="7"/>
  <c r="F621" i="7"/>
  <c r="B621" i="7"/>
  <c r="C620" i="7"/>
  <c r="D619" i="7"/>
  <c r="E618" i="7"/>
  <c r="F617" i="7"/>
  <c r="B617" i="7"/>
  <c r="C616" i="7"/>
  <c r="D615" i="7"/>
  <c r="E614" i="7"/>
  <c r="F613" i="7"/>
  <c r="B613" i="7"/>
  <c r="C612" i="7"/>
  <c r="D611" i="7"/>
  <c r="E610" i="7"/>
  <c r="F609" i="7"/>
  <c r="B609" i="7"/>
  <c r="C608" i="7"/>
  <c r="D607" i="7"/>
  <c r="E606" i="7"/>
  <c r="F605" i="7"/>
  <c r="B605" i="7"/>
  <c r="C604" i="7"/>
  <c r="D603" i="7"/>
  <c r="E602" i="7"/>
  <c r="F601" i="7"/>
  <c r="B601" i="7"/>
  <c r="C600" i="7"/>
  <c r="D599" i="7"/>
  <c r="E598" i="7"/>
  <c r="F597" i="7"/>
  <c r="B597" i="7"/>
  <c r="C596" i="7"/>
  <c r="D595" i="7"/>
  <c r="E594" i="7"/>
  <c r="F593" i="7"/>
  <c r="B593" i="7"/>
  <c r="C592" i="7"/>
  <c r="D591" i="7"/>
  <c r="E590" i="7"/>
  <c r="F589" i="7"/>
  <c r="B589" i="7"/>
  <c r="C588" i="7"/>
  <c r="D587" i="7"/>
  <c r="E586" i="7"/>
  <c r="F585" i="7"/>
  <c r="B585" i="7"/>
  <c r="C584" i="7"/>
  <c r="D583" i="7"/>
  <c r="E582" i="7"/>
  <c r="F581" i="7"/>
  <c r="B581" i="7"/>
  <c r="C580" i="7"/>
  <c r="D579" i="7"/>
  <c r="E578" i="7"/>
  <c r="F577" i="7"/>
  <c r="B577" i="7"/>
  <c r="C576" i="7"/>
  <c r="D575" i="7"/>
  <c r="E574" i="7"/>
  <c r="F573" i="7"/>
  <c r="B573" i="7"/>
  <c r="C572" i="7"/>
  <c r="D571" i="7"/>
  <c r="E570" i="7"/>
  <c r="F569" i="7"/>
  <c r="B569" i="7"/>
  <c r="C568" i="7"/>
  <c r="D567" i="7"/>
  <c r="E566" i="7"/>
  <c r="F565" i="7"/>
  <c r="B565" i="7"/>
  <c r="C564" i="7"/>
  <c r="D563" i="7"/>
  <c r="E562" i="7"/>
  <c r="F561" i="7"/>
  <c r="B561" i="7"/>
  <c r="C560" i="7"/>
  <c r="D559" i="7"/>
  <c r="E558" i="7"/>
  <c r="F557" i="7"/>
  <c r="B557" i="7"/>
  <c r="C556" i="7"/>
  <c r="D555" i="7"/>
  <c r="E554" i="7"/>
  <c r="F553" i="7"/>
  <c r="B553" i="7"/>
  <c r="C552" i="7"/>
  <c r="D551" i="7"/>
  <c r="E550" i="7"/>
  <c r="F549" i="7"/>
  <c r="B549" i="7"/>
  <c r="C548" i="7"/>
  <c r="D547" i="7"/>
  <c r="E546" i="7"/>
  <c r="F545" i="7"/>
  <c r="B545" i="7"/>
  <c r="C544" i="7"/>
  <c r="D543" i="7"/>
  <c r="E542" i="7"/>
  <c r="F541" i="7"/>
  <c r="B541" i="7"/>
  <c r="C540" i="7"/>
  <c r="D539" i="7"/>
  <c r="E538" i="7"/>
  <c r="F537" i="7"/>
  <c r="B537" i="7"/>
  <c r="C536" i="7"/>
  <c r="D535" i="7"/>
  <c r="E534" i="7"/>
  <c r="F533" i="7"/>
  <c r="B533" i="7"/>
  <c r="C532" i="7"/>
  <c r="D531" i="7"/>
  <c r="E530" i="7"/>
  <c r="F529" i="7"/>
  <c r="B529" i="7"/>
  <c r="C528" i="7"/>
  <c r="D527" i="7"/>
  <c r="E526" i="7"/>
  <c r="F525" i="7"/>
  <c r="B525" i="7"/>
  <c r="C524" i="7"/>
  <c r="D523" i="7"/>
  <c r="E522" i="7"/>
  <c r="F521" i="7"/>
  <c r="B521" i="7"/>
  <c r="C520" i="7"/>
  <c r="D519" i="7"/>
  <c r="E518" i="7"/>
  <c r="F517" i="7"/>
  <c r="B517" i="7"/>
  <c r="C516" i="7"/>
  <c r="D515" i="7"/>
  <c r="E514" i="7"/>
  <c r="F513" i="7"/>
  <c r="B513" i="7"/>
  <c r="C512" i="7"/>
  <c r="D511" i="7"/>
  <c r="E510" i="7"/>
  <c r="F509" i="7"/>
  <c r="B509" i="7"/>
  <c r="C508" i="7"/>
  <c r="D507" i="7"/>
  <c r="E506" i="7"/>
  <c r="F505" i="7"/>
  <c r="B505" i="7"/>
  <c r="C504" i="7"/>
  <c r="D503" i="7"/>
  <c r="E502" i="7"/>
  <c r="F501" i="7"/>
  <c r="B501" i="7"/>
  <c r="C500" i="7"/>
  <c r="D499" i="7"/>
  <c r="E498" i="7"/>
  <c r="F497" i="7"/>
  <c r="B497" i="7"/>
  <c r="C496" i="7"/>
  <c r="D495" i="7"/>
  <c r="E494" i="7"/>
  <c r="F493" i="7"/>
  <c r="B493" i="7"/>
  <c r="C492" i="7"/>
  <c r="D491" i="7"/>
  <c r="E490" i="7"/>
  <c r="F489" i="7"/>
  <c r="B489" i="7"/>
  <c r="C488" i="7"/>
  <c r="D487" i="7"/>
  <c r="E486" i="7"/>
  <c r="F485" i="7"/>
  <c r="B485" i="7"/>
  <c r="C484" i="7"/>
  <c r="D483" i="7"/>
  <c r="E482" i="7"/>
  <c r="F481" i="7"/>
  <c r="B481" i="7"/>
  <c r="C480" i="7"/>
  <c r="D479" i="7"/>
  <c r="E478" i="7"/>
  <c r="F477" i="7"/>
  <c r="B477" i="7"/>
  <c r="C476" i="7"/>
  <c r="D475" i="7"/>
  <c r="E474" i="7"/>
  <c r="F473" i="7"/>
  <c r="B473" i="7"/>
  <c r="C472" i="7"/>
  <c r="D471" i="7"/>
  <c r="E470" i="7"/>
  <c r="F469" i="7"/>
  <c r="B469" i="7"/>
  <c r="C468" i="7"/>
  <c r="D467" i="7"/>
  <c r="E466" i="7"/>
  <c r="F465" i="7"/>
  <c r="B465" i="7"/>
  <c r="C464" i="7"/>
  <c r="D463" i="7"/>
  <c r="E462" i="7"/>
  <c r="F461" i="7"/>
  <c r="B461" i="7"/>
  <c r="C460" i="7"/>
  <c r="D459" i="7"/>
  <c r="E458" i="7"/>
  <c r="F457" i="7"/>
  <c r="B457" i="7"/>
  <c r="C456" i="7"/>
  <c r="D455" i="7"/>
  <c r="E454" i="7"/>
  <c r="F453" i="7"/>
  <c r="B453" i="7"/>
  <c r="C452" i="7"/>
  <c r="D451" i="7"/>
  <c r="E450" i="7"/>
  <c r="F449" i="7"/>
  <c r="B449" i="7"/>
  <c r="C448" i="7"/>
  <c r="D447" i="7"/>
  <c r="E446" i="7"/>
  <c r="F445" i="7"/>
  <c r="B445" i="7"/>
  <c r="C444" i="7"/>
  <c r="D443" i="7"/>
  <c r="E442" i="7"/>
  <c r="F441" i="7"/>
  <c r="B441" i="7"/>
  <c r="C440" i="7"/>
  <c r="D439" i="7"/>
  <c r="E438" i="7"/>
  <c r="F437" i="7"/>
  <c r="B437" i="7"/>
  <c r="C436" i="7"/>
  <c r="D435" i="7"/>
  <c r="E434" i="7"/>
  <c r="F433" i="7"/>
  <c r="B433" i="7"/>
  <c r="C432" i="7"/>
  <c r="D431" i="7"/>
  <c r="E430" i="7"/>
  <c r="F429" i="7"/>
  <c r="B429" i="7"/>
  <c r="C428" i="7"/>
  <c r="D427" i="7"/>
  <c r="E426" i="7"/>
  <c r="F425" i="7"/>
  <c r="B425" i="7"/>
  <c r="C424" i="7"/>
  <c r="D423" i="7"/>
  <c r="E422" i="7"/>
  <c r="F421" i="7"/>
  <c r="B421" i="7"/>
  <c r="C420" i="7"/>
  <c r="D419" i="7"/>
  <c r="E418" i="7"/>
  <c r="F417" i="7"/>
  <c r="B417" i="7"/>
  <c r="C416" i="7"/>
  <c r="D415" i="7"/>
  <c r="E414" i="7"/>
  <c r="F413" i="7"/>
  <c r="B413" i="7"/>
  <c r="C412" i="7"/>
  <c r="D411" i="7"/>
  <c r="E410" i="7"/>
  <c r="F409" i="7"/>
  <c r="B409" i="7"/>
  <c r="C408" i="7"/>
  <c r="D407" i="7"/>
  <c r="E406" i="7"/>
  <c r="F405" i="7"/>
  <c r="B405" i="7"/>
  <c r="C404" i="7"/>
  <c r="D403" i="7"/>
  <c r="E402" i="7"/>
  <c r="F401" i="7"/>
  <c r="B401" i="7"/>
  <c r="C400" i="7"/>
  <c r="D399" i="7"/>
  <c r="E398" i="7"/>
  <c r="F397" i="7"/>
  <c r="B397" i="7"/>
  <c r="C396" i="7"/>
  <c r="D395" i="7"/>
  <c r="E394" i="7"/>
  <c r="F393" i="7"/>
  <c r="B393" i="7"/>
  <c r="C392" i="7"/>
  <c r="D391" i="7"/>
  <c r="E390" i="7"/>
  <c r="F389" i="7"/>
  <c r="B389" i="7"/>
  <c r="C388" i="7"/>
  <c r="D387" i="7"/>
  <c r="E386" i="7"/>
  <c r="F385" i="7"/>
  <c r="B385" i="7"/>
  <c r="C384" i="7"/>
  <c r="D383" i="7"/>
  <c r="E382" i="7"/>
  <c r="F381" i="7"/>
  <c r="B381" i="7"/>
  <c r="C380" i="7"/>
  <c r="D379" i="7"/>
  <c r="E378" i="7"/>
  <c r="F377" i="7"/>
  <c r="B377" i="7"/>
  <c r="C376" i="7"/>
  <c r="D375" i="7"/>
  <c r="E374" i="7"/>
  <c r="F373" i="7"/>
  <c r="B373" i="7"/>
  <c r="C372" i="7"/>
  <c r="D371" i="7"/>
  <c r="E370" i="7"/>
  <c r="F369" i="7"/>
  <c r="B369" i="7"/>
  <c r="C368" i="7"/>
  <c r="D367" i="7"/>
  <c r="E366" i="7"/>
  <c r="F365" i="7"/>
  <c r="B365" i="7"/>
  <c r="C364" i="7"/>
  <c r="D363" i="7"/>
  <c r="E362" i="7"/>
  <c r="F361" i="7"/>
  <c r="B361" i="7"/>
  <c r="C360" i="7"/>
  <c r="D359" i="7"/>
  <c r="E358" i="7"/>
  <c r="F357" i="7"/>
  <c r="B357" i="7"/>
  <c r="C356" i="7"/>
  <c r="D355" i="7"/>
  <c r="E354" i="7"/>
  <c r="F353" i="7"/>
  <c r="B353" i="7"/>
  <c r="C352" i="7"/>
  <c r="D351" i="7"/>
  <c r="E350" i="7"/>
  <c r="F349" i="7"/>
  <c r="B349" i="7"/>
  <c r="C348" i="7"/>
  <c r="D347" i="7"/>
  <c r="E346" i="7"/>
  <c r="F345" i="7"/>
  <c r="B345" i="7"/>
  <c r="C344" i="7"/>
  <c r="D343" i="7"/>
  <c r="E342" i="7"/>
  <c r="F341" i="7"/>
  <c r="B341" i="7"/>
  <c r="C340" i="7"/>
  <c r="D339" i="7"/>
  <c r="E338" i="7"/>
  <c r="F337" i="7"/>
  <c r="B337" i="7"/>
  <c r="C336" i="7"/>
  <c r="D335" i="7"/>
  <c r="E334" i="7"/>
  <c r="F333" i="7"/>
  <c r="B333" i="7"/>
  <c r="C332" i="7"/>
  <c r="D331" i="7"/>
  <c r="E330" i="7"/>
  <c r="F329" i="7"/>
  <c r="B329" i="7"/>
  <c r="C328" i="7"/>
  <c r="D327" i="7"/>
  <c r="E326" i="7"/>
  <c r="F325" i="7"/>
  <c r="B325" i="7"/>
  <c r="C324" i="7"/>
  <c r="D323" i="7"/>
  <c r="E322" i="7"/>
  <c r="F321" i="7"/>
  <c r="B321" i="7"/>
  <c r="C320" i="7"/>
  <c r="D319" i="7"/>
  <c r="E318" i="7"/>
  <c r="E830" i="7"/>
  <c r="D827" i="7"/>
  <c r="C824" i="7"/>
  <c r="F821" i="7"/>
  <c r="D820" i="7"/>
  <c r="D819" i="7"/>
  <c r="D818" i="7"/>
  <c r="E817" i="7"/>
  <c r="F816" i="7"/>
  <c r="B816" i="7"/>
  <c r="C815" i="7"/>
  <c r="D814" i="7"/>
  <c r="E813" i="7"/>
  <c r="F812" i="7"/>
  <c r="B812" i="7"/>
  <c r="C811" i="7"/>
  <c r="D810" i="7"/>
  <c r="E809" i="7"/>
  <c r="F808" i="7"/>
  <c r="B808" i="7"/>
  <c r="C807" i="7"/>
  <c r="D806" i="7"/>
  <c r="E805" i="7"/>
  <c r="F804" i="7"/>
  <c r="B804" i="7"/>
  <c r="C803" i="7"/>
  <c r="D802" i="7"/>
  <c r="E801" i="7"/>
  <c r="F800" i="7"/>
  <c r="B800" i="7"/>
  <c r="C799" i="7"/>
  <c r="D798" i="7"/>
  <c r="E797" i="7"/>
  <c r="F796" i="7"/>
  <c r="B796" i="7"/>
  <c r="C795" i="7"/>
  <c r="D794" i="7"/>
  <c r="E793" i="7"/>
  <c r="F792" i="7"/>
  <c r="B792" i="7"/>
  <c r="C791" i="7"/>
  <c r="D790" i="7"/>
  <c r="E789" i="7"/>
  <c r="F788" i="7"/>
  <c r="B788" i="7"/>
  <c r="C787" i="7"/>
  <c r="D786" i="7"/>
  <c r="E785" i="7"/>
  <c r="F784" i="7"/>
  <c r="B784" i="7"/>
  <c r="C783" i="7"/>
  <c r="D782" i="7"/>
  <c r="E781" i="7"/>
  <c r="F780" i="7"/>
  <c r="B780" i="7"/>
  <c r="C779" i="7"/>
  <c r="D778" i="7"/>
  <c r="E777" i="7"/>
  <c r="F776" i="7"/>
  <c r="B776" i="7"/>
  <c r="C775" i="7"/>
  <c r="D774" i="7"/>
  <c r="E773" i="7"/>
  <c r="F772" i="7"/>
  <c r="B772" i="7"/>
  <c r="C771" i="7"/>
  <c r="D770" i="7"/>
  <c r="E769" i="7"/>
  <c r="F768" i="7"/>
  <c r="B768" i="7"/>
  <c r="C767" i="7"/>
  <c r="D766" i="7"/>
  <c r="E765" i="7"/>
  <c r="F764" i="7"/>
  <c r="B764" i="7"/>
  <c r="C763" i="7"/>
  <c r="D762" i="7"/>
  <c r="E761" i="7"/>
  <c r="F760" i="7"/>
  <c r="B760" i="7"/>
  <c r="C759" i="7"/>
  <c r="D758" i="7"/>
  <c r="E757" i="7"/>
  <c r="F756" i="7"/>
  <c r="B756" i="7"/>
  <c r="C755" i="7"/>
  <c r="D754" i="7"/>
  <c r="E753" i="7"/>
  <c r="F752" i="7"/>
  <c r="B752" i="7"/>
  <c r="C751" i="7"/>
  <c r="D750" i="7"/>
  <c r="E749" i="7"/>
  <c r="F748" i="7"/>
  <c r="B748" i="7"/>
  <c r="C747" i="7"/>
  <c r="D746" i="7"/>
  <c r="E745" i="7"/>
  <c r="F744" i="7"/>
  <c r="B744" i="7"/>
  <c r="C743" i="7"/>
  <c r="D742" i="7"/>
  <c r="E741" i="7"/>
  <c r="F740" i="7"/>
  <c r="B740" i="7"/>
  <c r="C739" i="7"/>
  <c r="D738" i="7"/>
  <c r="E737" i="7"/>
  <c r="F736" i="7"/>
  <c r="B736" i="7"/>
  <c r="C735" i="7"/>
  <c r="D734" i="7"/>
  <c r="E733" i="7"/>
  <c r="F732" i="7"/>
  <c r="B732" i="7"/>
  <c r="C731" i="7"/>
  <c r="D730" i="7"/>
  <c r="E729" i="7"/>
  <c r="F728" i="7"/>
  <c r="B728" i="7"/>
  <c r="C727" i="7"/>
  <c r="D726" i="7"/>
  <c r="E725" i="7"/>
  <c r="F724" i="7"/>
  <c r="B724" i="7"/>
  <c r="C723" i="7"/>
  <c r="D722" i="7"/>
  <c r="E721" i="7"/>
  <c r="F720" i="7"/>
  <c r="B720" i="7"/>
  <c r="C719" i="7"/>
  <c r="D718" i="7"/>
  <c r="E717" i="7"/>
  <c r="F716" i="7"/>
  <c r="B716" i="7"/>
  <c r="C715" i="7"/>
  <c r="D714" i="7"/>
  <c r="E713" i="7"/>
  <c r="F712" i="7"/>
  <c r="B712" i="7"/>
  <c r="C711" i="7"/>
  <c r="D710" i="7"/>
  <c r="E709" i="7"/>
  <c r="F708" i="7"/>
  <c r="B708" i="7"/>
  <c r="C707" i="7"/>
  <c r="D706" i="7"/>
  <c r="E705" i="7"/>
  <c r="F704" i="7"/>
  <c r="B704" i="7"/>
  <c r="C703" i="7"/>
  <c r="D702" i="7"/>
  <c r="E701" i="7"/>
  <c r="F700" i="7"/>
  <c r="B700" i="7"/>
  <c r="C699" i="7"/>
  <c r="D698" i="7"/>
  <c r="E697" i="7"/>
  <c r="F696" i="7"/>
  <c r="B696" i="7"/>
  <c r="C695" i="7"/>
  <c r="D694" i="7"/>
  <c r="E693" i="7"/>
  <c r="F692" i="7"/>
  <c r="B692" i="7"/>
  <c r="C691" i="7"/>
  <c r="D690" i="7"/>
  <c r="E689" i="7"/>
  <c r="F688" i="7"/>
  <c r="B688" i="7"/>
  <c r="C687" i="7"/>
  <c r="D686" i="7"/>
  <c r="E685" i="7"/>
  <c r="F684" i="7"/>
  <c r="B684" i="7"/>
  <c r="C683" i="7"/>
  <c r="D682" i="7"/>
  <c r="E681" i="7"/>
  <c r="F680" i="7"/>
  <c r="B680" i="7"/>
  <c r="C679" i="7"/>
  <c r="D678" i="7"/>
  <c r="E677" i="7"/>
  <c r="F676" i="7"/>
  <c r="B676" i="7"/>
  <c r="C675" i="7"/>
  <c r="D674" i="7"/>
  <c r="E673" i="7"/>
  <c r="F672" i="7"/>
  <c r="B672" i="7"/>
  <c r="C671" i="7"/>
  <c r="D670" i="7"/>
  <c r="E669" i="7"/>
  <c r="F668" i="7"/>
  <c r="B668" i="7"/>
  <c r="C667" i="7"/>
  <c r="D666" i="7"/>
  <c r="E665" i="7"/>
  <c r="F664" i="7"/>
  <c r="B664" i="7"/>
  <c r="C663" i="7"/>
  <c r="D662" i="7"/>
  <c r="E661" i="7"/>
  <c r="F660" i="7"/>
  <c r="B660" i="7"/>
  <c r="C659" i="7"/>
  <c r="D658" i="7"/>
  <c r="E657" i="7"/>
  <c r="F656" i="7"/>
  <c r="B656" i="7"/>
  <c r="C655" i="7"/>
  <c r="D654" i="7"/>
  <c r="E653" i="7"/>
  <c r="F652" i="7"/>
  <c r="B652" i="7"/>
  <c r="C651" i="7"/>
  <c r="D650" i="7"/>
  <c r="E649" i="7"/>
  <c r="F648" i="7"/>
  <c r="B648" i="7"/>
  <c r="C647" i="7"/>
  <c r="D646" i="7"/>
  <c r="E645" i="7"/>
  <c r="F644" i="7"/>
  <c r="B644" i="7"/>
  <c r="C643" i="7"/>
  <c r="D642" i="7"/>
  <c r="E641" i="7"/>
  <c r="F640" i="7"/>
  <c r="B640" i="7"/>
  <c r="C639" i="7"/>
  <c r="D638" i="7"/>
  <c r="E637" i="7"/>
  <c r="F636" i="7"/>
  <c r="B636" i="7"/>
  <c r="C635" i="7"/>
  <c r="D634" i="7"/>
  <c r="E633" i="7"/>
  <c r="F632" i="7"/>
  <c r="B632" i="7"/>
  <c r="C631" i="7"/>
  <c r="D630" i="7"/>
  <c r="E629" i="7"/>
  <c r="F628" i="7"/>
  <c r="B628" i="7"/>
  <c r="C627" i="7"/>
  <c r="D626" i="7"/>
  <c r="E625" i="7"/>
  <c r="F624" i="7"/>
  <c r="B624" i="7"/>
  <c r="C623" i="7"/>
  <c r="D622" i="7"/>
  <c r="E621" i="7"/>
  <c r="F620" i="7"/>
  <c r="B620" i="7"/>
  <c r="C619" i="7"/>
  <c r="D618" i="7"/>
  <c r="E617" i="7"/>
  <c r="F616" i="7"/>
  <c r="B616" i="7"/>
  <c r="C615" i="7"/>
  <c r="D614" i="7"/>
  <c r="E613" i="7"/>
  <c r="F612" i="7"/>
  <c r="B612" i="7"/>
  <c r="C611" i="7"/>
  <c r="D610" i="7"/>
  <c r="E609" i="7"/>
  <c r="F608" i="7"/>
  <c r="B608" i="7"/>
  <c r="C607" i="7"/>
  <c r="D606" i="7"/>
  <c r="E605" i="7"/>
  <c r="F604" i="7"/>
  <c r="B604" i="7"/>
  <c r="C603" i="7"/>
  <c r="D602" i="7"/>
  <c r="E601" i="7"/>
  <c r="F600" i="7"/>
  <c r="B600" i="7"/>
  <c r="C599" i="7"/>
  <c r="D598" i="7"/>
  <c r="E597" i="7"/>
  <c r="F596" i="7"/>
  <c r="B596" i="7"/>
  <c r="C595" i="7"/>
  <c r="D594" i="7"/>
  <c r="E593" i="7"/>
  <c r="F592" i="7"/>
  <c r="B592" i="7"/>
  <c r="C591" i="7"/>
  <c r="D590" i="7"/>
  <c r="E589" i="7"/>
  <c r="F588" i="7"/>
  <c r="B588" i="7"/>
  <c r="C587" i="7"/>
  <c r="D586" i="7"/>
  <c r="E585" i="7"/>
  <c r="F584" i="7"/>
  <c r="B584" i="7"/>
  <c r="C583" i="7"/>
  <c r="D582" i="7"/>
  <c r="E581" i="7"/>
  <c r="F580" i="7"/>
  <c r="B580" i="7"/>
  <c r="C579" i="7"/>
  <c r="D578" i="7"/>
  <c r="E577" i="7"/>
  <c r="F576" i="7"/>
  <c r="B576" i="7"/>
  <c r="C575" i="7"/>
  <c r="D574" i="7"/>
  <c r="E573" i="7"/>
  <c r="F572" i="7"/>
  <c r="B572" i="7"/>
  <c r="C571" i="7"/>
  <c r="D570" i="7"/>
  <c r="E569" i="7"/>
  <c r="F568" i="7"/>
  <c r="B568" i="7"/>
  <c r="C567" i="7"/>
  <c r="D566" i="7"/>
  <c r="E565" i="7"/>
  <c r="F564" i="7"/>
  <c r="B564" i="7"/>
  <c r="C563" i="7"/>
  <c r="D562" i="7"/>
  <c r="E561" i="7"/>
  <c r="F560" i="7"/>
  <c r="B560" i="7"/>
  <c r="C559" i="7"/>
  <c r="D558" i="7"/>
  <c r="E557" i="7"/>
  <c r="F556" i="7"/>
  <c r="B556" i="7"/>
  <c r="C555" i="7"/>
  <c r="D554" i="7"/>
  <c r="E553" i="7"/>
  <c r="F552" i="7"/>
  <c r="B552" i="7"/>
  <c r="C551" i="7"/>
  <c r="D550" i="7"/>
  <c r="E549" i="7"/>
  <c r="F548" i="7"/>
  <c r="B548" i="7"/>
  <c r="C547" i="7"/>
  <c r="D546" i="7"/>
  <c r="E545" i="7"/>
  <c r="F544" i="7"/>
  <c r="B544" i="7"/>
  <c r="C543" i="7"/>
  <c r="D542" i="7"/>
  <c r="E541" i="7"/>
  <c r="F540" i="7"/>
  <c r="B540" i="7"/>
  <c r="C539" i="7"/>
  <c r="D538" i="7"/>
  <c r="E537" i="7"/>
  <c r="F536" i="7"/>
  <c r="B536" i="7"/>
  <c r="C535" i="7"/>
  <c r="D534" i="7"/>
  <c r="E533" i="7"/>
  <c r="F532" i="7"/>
  <c r="B532" i="7"/>
  <c r="C531" i="7"/>
  <c r="D530" i="7"/>
  <c r="E529" i="7"/>
  <c r="F528" i="7"/>
  <c r="B528" i="7"/>
  <c r="C527" i="7"/>
  <c r="D526" i="7"/>
  <c r="E525" i="7"/>
  <c r="F524" i="7"/>
  <c r="B524" i="7"/>
  <c r="C523" i="7"/>
  <c r="D522" i="7"/>
  <c r="E521" i="7"/>
  <c r="F520" i="7"/>
  <c r="B520" i="7"/>
  <c r="C519" i="7"/>
  <c r="D518" i="7"/>
  <c r="E517" i="7"/>
  <c r="F516" i="7"/>
  <c r="B516" i="7"/>
  <c r="C515" i="7"/>
  <c r="D514" i="7"/>
  <c r="E513" i="7"/>
  <c r="F512" i="7"/>
  <c r="B512" i="7"/>
  <c r="C511" i="7"/>
  <c r="D510" i="7"/>
  <c r="E509" i="7"/>
  <c r="F508" i="7"/>
  <c r="B508" i="7"/>
  <c r="C507" i="7"/>
  <c r="D506" i="7"/>
  <c r="E505" i="7"/>
  <c r="F504" i="7"/>
  <c r="B504" i="7"/>
  <c r="C503" i="7"/>
  <c r="D502" i="7"/>
  <c r="E501" i="7"/>
  <c r="F500" i="7"/>
  <c r="B500" i="7"/>
  <c r="C499" i="7"/>
  <c r="D498" i="7"/>
  <c r="E497" i="7"/>
  <c r="F496" i="7"/>
  <c r="B496" i="7"/>
  <c r="C495" i="7"/>
  <c r="D494" i="7"/>
  <c r="E493" i="7"/>
  <c r="F492" i="7"/>
  <c r="B492" i="7"/>
  <c r="C491" i="7"/>
  <c r="D490" i="7"/>
  <c r="E489" i="7"/>
  <c r="F488" i="7"/>
  <c r="B488" i="7"/>
  <c r="C487" i="7"/>
  <c r="D486" i="7"/>
  <c r="E485" i="7"/>
  <c r="F484" i="7"/>
  <c r="B484" i="7"/>
  <c r="C483" i="7"/>
  <c r="D482" i="7"/>
  <c r="E481" i="7"/>
  <c r="F480" i="7"/>
  <c r="B480" i="7"/>
  <c r="C479" i="7"/>
  <c r="D478" i="7"/>
  <c r="E477" i="7"/>
  <c r="F476" i="7"/>
  <c r="B476" i="7"/>
  <c r="C475" i="7"/>
  <c r="D474" i="7"/>
  <c r="E473" i="7"/>
  <c r="F472" i="7"/>
  <c r="B472" i="7"/>
  <c r="C471" i="7"/>
  <c r="D470" i="7"/>
  <c r="E469" i="7"/>
  <c r="F468" i="7"/>
  <c r="B468" i="7"/>
  <c r="C467" i="7"/>
  <c r="D466" i="7"/>
  <c r="E465" i="7"/>
  <c r="F464" i="7"/>
  <c r="B464" i="7"/>
  <c r="C463" i="7"/>
  <c r="D462" i="7"/>
  <c r="E461" i="7"/>
  <c r="F460" i="7"/>
  <c r="B460" i="7"/>
  <c r="C459" i="7"/>
  <c r="D458" i="7"/>
  <c r="E457" i="7"/>
  <c r="F456" i="7"/>
  <c r="B456" i="7"/>
  <c r="C455" i="7"/>
  <c r="D454" i="7"/>
  <c r="E453" i="7"/>
  <c r="F452" i="7"/>
  <c r="B452" i="7"/>
  <c r="C451" i="7"/>
  <c r="D450" i="7"/>
  <c r="E449" i="7"/>
  <c r="F448" i="7"/>
  <c r="B448" i="7"/>
  <c r="C447" i="7"/>
  <c r="D446" i="7"/>
  <c r="E445" i="7"/>
  <c r="F444" i="7"/>
  <c r="B444" i="7"/>
  <c r="C443" i="7"/>
  <c r="D442" i="7"/>
  <c r="E441" i="7"/>
  <c r="F440" i="7"/>
  <c r="B440" i="7"/>
  <c r="C439" i="7"/>
  <c r="D438" i="7"/>
  <c r="E437" i="7"/>
  <c r="F436" i="7"/>
  <c r="B436" i="7"/>
  <c r="C435" i="7"/>
  <c r="D434" i="7"/>
  <c r="E433" i="7"/>
  <c r="F432" i="7"/>
  <c r="B432" i="7"/>
  <c r="C431" i="7"/>
  <c r="D430" i="7"/>
  <c r="E429" i="7"/>
  <c r="F428" i="7"/>
  <c r="B428" i="7"/>
  <c r="C427" i="7"/>
  <c r="D426" i="7"/>
  <c r="E425" i="7"/>
  <c r="F424" i="7"/>
  <c r="B424" i="7"/>
  <c r="C423" i="7"/>
  <c r="D422" i="7"/>
  <c r="E421" i="7"/>
  <c r="F420" i="7"/>
  <c r="B420" i="7"/>
  <c r="C419" i="7"/>
  <c r="D418" i="7"/>
  <c r="E417" i="7"/>
  <c r="F416" i="7"/>
  <c r="B416" i="7"/>
  <c r="C415" i="7"/>
  <c r="D414" i="7"/>
  <c r="E413" i="7"/>
  <c r="F412" i="7"/>
  <c r="B412" i="7"/>
  <c r="C411" i="7"/>
  <c r="D410" i="7"/>
  <c r="E409" i="7"/>
  <c r="F408" i="7"/>
  <c r="B408" i="7"/>
  <c r="C407" i="7"/>
  <c r="D406" i="7"/>
  <c r="E405" i="7"/>
  <c r="F404" i="7"/>
  <c r="B404" i="7"/>
  <c r="C403" i="7"/>
  <c r="D402" i="7"/>
  <c r="E401" i="7"/>
  <c r="F400" i="7"/>
  <c r="B400" i="7"/>
  <c r="C399" i="7"/>
  <c r="D398" i="7"/>
  <c r="E397" i="7"/>
  <c r="F396" i="7"/>
  <c r="B396" i="7"/>
  <c r="C395" i="7"/>
  <c r="D394" i="7"/>
  <c r="E393" i="7"/>
  <c r="F392" i="7"/>
  <c r="B392" i="7"/>
  <c r="C391" i="7"/>
  <c r="D390" i="7"/>
  <c r="E389" i="7"/>
  <c r="F388" i="7"/>
  <c r="B388" i="7"/>
  <c r="C387" i="7"/>
  <c r="D386" i="7"/>
  <c r="E385" i="7"/>
  <c r="F384" i="7"/>
  <c r="B384" i="7"/>
  <c r="C383" i="7"/>
  <c r="D382" i="7"/>
  <c r="E381" i="7"/>
  <c r="F380" i="7"/>
  <c r="B380" i="7"/>
  <c r="C379" i="7"/>
  <c r="D378" i="7"/>
  <c r="E377" i="7"/>
  <c r="F376" i="7"/>
  <c r="B376" i="7"/>
  <c r="C375" i="7"/>
  <c r="D374" i="7"/>
  <c r="E373" i="7"/>
  <c r="F372" i="7"/>
  <c r="B372" i="7"/>
  <c r="C371" i="7"/>
  <c r="D370" i="7"/>
  <c r="E369" i="7"/>
  <c r="F368" i="7"/>
  <c r="B368" i="7"/>
  <c r="C367" i="7"/>
  <c r="D366" i="7"/>
  <c r="E365" i="7"/>
  <c r="F364" i="7"/>
  <c r="B364" i="7"/>
  <c r="C363" i="7"/>
  <c r="D362" i="7"/>
  <c r="E361" i="7"/>
  <c r="F360" i="7"/>
  <c r="B360" i="7"/>
  <c r="C359" i="7"/>
  <c r="D358" i="7"/>
  <c r="E357" i="7"/>
  <c r="F356" i="7"/>
  <c r="B356" i="7"/>
  <c r="C355" i="7"/>
  <c r="D354" i="7"/>
  <c r="E353" i="7"/>
  <c r="F352" i="7"/>
  <c r="B352" i="7"/>
  <c r="C351" i="7"/>
  <c r="D350" i="7"/>
  <c r="E349" i="7"/>
  <c r="F348" i="7"/>
  <c r="B348" i="7"/>
  <c r="C347" i="7"/>
  <c r="D346" i="7"/>
  <c r="E345" i="7"/>
  <c r="F344" i="7"/>
  <c r="B344" i="7"/>
  <c r="C343" i="7"/>
  <c r="D342" i="7"/>
  <c r="E341" i="7"/>
  <c r="F340" i="7"/>
  <c r="B340" i="7"/>
  <c r="C339" i="7"/>
  <c r="D338" i="7"/>
  <c r="E337" i="7"/>
  <c r="F336" i="7"/>
  <c r="B336" i="7"/>
  <c r="C335" i="7"/>
  <c r="D334" i="7"/>
  <c r="E333" i="7"/>
  <c r="F332" i="7"/>
  <c r="B332" i="7"/>
  <c r="C331" i="7"/>
  <c r="D330" i="7"/>
  <c r="E329" i="7"/>
  <c r="F328" i="7"/>
  <c r="B328" i="7"/>
  <c r="C327" i="7"/>
  <c r="D326" i="7"/>
  <c r="E325" i="7"/>
  <c r="F324" i="7"/>
  <c r="B324" i="7"/>
  <c r="C323" i="7"/>
  <c r="D322" i="7"/>
  <c r="E321" i="7"/>
  <c r="F320" i="7"/>
  <c r="B320" i="7"/>
  <c r="C319" i="7"/>
  <c r="D318" i="7"/>
  <c r="E317" i="7"/>
  <c r="F316" i="7"/>
  <c r="B316" i="7"/>
  <c r="C315" i="7"/>
  <c r="D314" i="7"/>
  <c r="E313" i="7"/>
  <c r="F312" i="7"/>
  <c r="B312" i="7"/>
  <c r="C311" i="7"/>
  <c r="D310" i="7"/>
  <c r="E309" i="7"/>
  <c r="F308" i="7"/>
  <c r="B308" i="7"/>
  <c r="C307" i="7"/>
  <c r="D306" i="7"/>
  <c r="E305" i="7"/>
  <c r="F304" i="7"/>
  <c r="B304" i="7"/>
  <c r="C303" i="7"/>
  <c r="D302" i="7"/>
  <c r="E301" i="7"/>
  <c r="F300" i="7"/>
  <c r="F829" i="7"/>
  <c r="E826" i="7"/>
  <c r="D823" i="7"/>
  <c r="C821" i="7"/>
  <c r="C820" i="7"/>
  <c r="B819" i="7"/>
  <c r="C818" i="7"/>
  <c r="D817" i="7"/>
  <c r="E816" i="7"/>
  <c r="F815" i="7"/>
  <c r="B815" i="7"/>
  <c r="C814" i="7"/>
  <c r="D813" i="7"/>
  <c r="E812" i="7"/>
  <c r="F811" i="7"/>
  <c r="B811" i="7"/>
  <c r="C810" i="7"/>
  <c r="D809" i="7"/>
  <c r="E808" i="7"/>
  <c r="F807" i="7"/>
  <c r="B807" i="7"/>
  <c r="C806" i="7"/>
  <c r="D805" i="7"/>
  <c r="E804" i="7"/>
  <c r="F803" i="7"/>
  <c r="B803" i="7"/>
  <c r="C802" i="7"/>
  <c r="D801" i="7"/>
  <c r="E800" i="7"/>
  <c r="F799" i="7"/>
  <c r="B799" i="7"/>
  <c r="C798" i="7"/>
  <c r="D797" i="7"/>
  <c r="E796" i="7"/>
  <c r="F795" i="7"/>
  <c r="B795" i="7"/>
  <c r="C794" i="7"/>
  <c r="D793" i="7"/>
  <c r="E792" i="7"/>
  <c r="F791" i="7"/>
  <c r="B791" i="7"/>
  <c r="C790" i="7"/>
  <c r="D789" i="7"/>
  <c r="E788" i="7"/>
  <c r="F787" i="7"/>
  <c r="B787" i="7"/>
  <c r="C786" i="7"/>
  <c r="D785" i="7"/>
  <c r="E784" i="7"/>
  <c r="F783" i="7"/>
  <c r="B783" i="7"/>
  <c r="C782" i="7"/>
  <c r="D781" i="7"/>
  <c r="E780" i="7"/>
  <c r="F779" i="7"/>
  <c r="B779" i="7"/>
  <c r="C778" i="7"/>
  <c r="D777" i="7"/>
  <c r="E776" i="7"/>
  <c r="F775" i="7"/>
  <c r="B775" i="7"/>
  <c r="C774" i="7"/>
  <c r="D773" i="7"/>
  <c r="E772" i="7"/>
  <c r="F771" i="7"/>
  <c r="B771" i="7"/>
  <c r="C770" i="7"/>
  <c r="D769" i="7"/>
  <c r="E768" i="7"/>
  <c r="F767" i="7"/>
  <c r="B767" i="7"/>
  <c r="C766" i="7"/>
  <c r="D765" i="7"/>
  <c r="E764" i="7"/>
  <c r="F763" i="7"/>
  <c r="B763" i="7"/>
  <c r="C762" i="7"/>
  <c r="D761" i="7"/>
  <c r="E760" i="7"/>
  <c r="F759" i="7"/>
  <c r="B759" i="7"/>
  <c r="C758" i="7"/>
  <c r="D757" i="7"/>
  <c r="E756" i="7"/>
  <c r="F755" i="7"/>
  <c r="B755" i="7"/>
  <c r="C754" i="7"/>
  <c r="D753" i="7"/>
  <c r="E752" i="7"/>
  <c r="F751" i="7"/>
  <c r="B751" i="7"/>
  <c r="C750" i="7"/>
  <c r="D749" i="7"/>
  <c r="E748" i="7"/>
  <c r="F747" i="7"/>
  <c r="B747" i="7"/>
  <c r="C746" i="7"/>
  <c r="D745" i="7"/>
  <c r="E744" i="7"/>
  <c r="F743" i="7"/>
  <c r="B743" i="7"/>
  <c r="C742" i="7"/>
  <c r="D741" i="7"/>
  <c r="E740" i="7"/>
  <c r="F739" i="7"/>
  <c r="B739" i="7"/>
  <c r="C738" i="7"/>
  <c r="D737" i="7"/>
  <c r="E736" i="7"/>
  <c r="F735" i="7"/>
  <c r="B735" i="7"/>
  <c r="C734" i="7"/>
  <c r="D733" i="7"/>
  <c r="E732" i="7"/>
  <c r="F731" i="7"/>
  <c r="B731" i="7"/>
  <c r="C730" i="7"/>
  <c r="D729" i="7"/>
  <c r="E728" i="7"/>
  <c r="F727" i="7"/>
  <c r="B727" i="7"/>
  <c r="C726" i="7"/>
  <c r="D725" i="7"/>
  <c r="E724" i="7"/>
  <c r="F723" i="7"/>
  <c r="B723" i="7"/>
  <c r="C722" i="7"/>
  <c r="D721" i="7"/>
  <c r="E720" i="7"/>
  <c r="F719" i="7"/>
  <c r="B719" i="7"/>
  <c r="C718" i="7"/>
  <c r="D717" i="7"/>
  <c r="E716" i="7"/>
  <c r="F715" i="7"/>
  <c r="B715" i="7"/>
  <c r="C714" i="7"/>
  <c r="D713" i="7"/>
  <c r="E712" i="7"/>
  <c r="F711" i="7"/>
  <c r="B711" i="7"/>
  <c r="C710" i="7"/>
  <c r="D709" i="7"/>
  <c r="E708" i="7"/>
  <c r="F707" i="7"/>
  <c r="B707" i="7"/>
  <c r="C706" i="7"/>
  <c r="D705" i="7"/>
  <c r="E704" i="7"/>
  <c r="F703" i="7"/>
  <c r="B703" i="7"/>
  <c r="C702" i="7"/>
  <c r="D701" i="7"/>
  <c r="E700" i="7"/>
  <c r="F699" i="7"/>
  <c r="B699" i="7"/>
  <c r="C698" i="7"/>
  <c r="D697" i="7"/>
  <c r="E696" i="7"/>
  <c r="F695" i="7"/>
  <c r="B695" i="7"/>
  <c r="C694" i="7"/>
  <c r="D693" i="7"/>
  <c r="E692" i="7"/>
  <c r="F691" i="7"/>
  <c r="B691" i="7"/>
  <c r="C690" i="7"/>
  <c r="D689" i="7"/>
  <c r="E688" i="7"/>
  <c r="F687" i="7"/>
  <c r="B687" i="7"/>
  <c r="C686" i="7"/>
  <c r="D685" i="7"/>
  <c r="E684" i="7"/>
  <c r="F683" i="7"/>
  <c r="B683" i="7"/>
  <c r="C682" i="7"/>
  <c r="D681" i="7"/>
  <c r="E680" i="7"/>
  <c r="F679" i="7"/>
  <c r="B679" i="7"/>
  <c r="C678" i="7"/>
  <c r="D677" i="7"/>
  <c r="E676" i="7"/>
  <c r="F675" i="7"/>
  <c r="B675" i="7"/>
  <c r="C674" i="7"/>
  <c r="D673" i="7"/>
  <c r="E672" i="7"/>
  <c r="F671" i="7"/>
  <c r="B671" i="7"/>
  <c r="C670" i="7"/>
  <c r="D669" i="7"/>
  <c r="E668" i="7"/>
  <c r="F667" i="7"/>
  <c r="B667" i="7"/>
  <c r="C666" i="7"/>
  <c r="D665" i="7"/>
  <c r="E664" i="7"/>
  <c r="F663" i="7"/>
  <c r="B663" i="7"/>
  <c r="C662" i="7"/>
  <c r="D661" i="7"/>
  <c r="E660" i="7"/>
  <c r="F659" i="7"/>
  <c r="B659" i="7"/>
  <c r="C658" i="7"/>
  <c r="D657" i="7"/>
  <c r="E656" i="7"/>
  <c r="F655" i="7"/>
  <c r="B655" i="7"/>
  <c r="C654" i="7"/>
  <c r="D653" i="7"/>
  <c r="E652" i="7"/>
  <c r="F651" i="7"/>
  <c r="B651" i="7"/>
  <c r="C650" i="7"/>
  <c r="D649" i="7"/>
  <c r="E648" i="7"/>
  <c r="F647" i="7"/>
  <c r="B647" i="7"/>
  <c r="C646" i="7"/>
  <c r="D645" i="7"/>
  <c r="E644" i="7"/>
  <c r="F643" i="7"/>
  <c r="B643" i="7"/>
  <c r="C642" i="7"/>
  <c r="D641" i="7"/>
  <c r="E640" i="7"/>
  <c r="F639" i="7"/>
  <c r="B639" i="7"/>
  <c r="C638" i="7"/>
  <c r="D637" i="7"/>
  <c r="E636" i="7"/>
  <c r="F635" i="7"/>
  <c r="B635" i="7"/>
  <c r="C634" i="7"/>
  <c r="D633" i="7"/>
  <c r="E632" i="7"/>
  <c r="F631" i="7"/>
  <c r="B631" i="7"/>
  <c r="C630" i="7"/>
  <c r="D629" i="7"/>
  <c r="E628" i="7"/>
  <c r="F627" i="7"/>
  <c r="B627" i="7"/>
  <c r="C626" i="7"/>
  <c r="D625" i="7"/>
  <c r="E624" i="7"/>
  <c r="F623" i="7"/>
  <c r="B623" i="7"/>
  <c r="C622" i="7"/>
  <c r="D621" i="7"/>
  <c r="E620" i="7"/>
  <c r="F619" i="7"/>
  <c r="B619" i="7"/>
  <c r="C618" i="7"/>
  <c r="D617" i="7"/>
  <c r="E616" i="7"/>
  <c r="F615" i="7"/>
  <c r="B615" i="7"/>
  <c r="C614" i="7"/>
  <c r="D613" i="7"/>
  <c r="E612" i="7"/>
  <c r="F611" i="7"/>
  <c r="B611" i="7"/>
  <c r="C610" i="7"/>
  <c r="D609" i="7"/>
  <c r="E608" i="7"/>
  <c r="F607" i="7"/>
  <c r="B607" i="7"/>
  <c r="C606" i="7"/>
  <c r="D605" i="7"/>
  <c r="E604" i="7"/>
  <c r="F603" i="7"/>
  <c r="B603" i="7"/>
  <c r="C602" i="7"/>
  <c r="D601" i="7"/>
  <c r="E600" i="7"/>
  <c r="F599" i="7"/>
  <c r="B599" i="7"/>
  <c r="C598" i="7"/>
  <c r="D597" i="7"/>
  <c r="E596" i="7"/>
  <c r="F595" i="7"/>
  <c r="B595" i="7"/>
  <c r="C594" i="7"/>
  <c r="D593" i="7"/>
  <c r="E592" i="7"/>
  <c r="F591" i="7"/>
  <c r="B591" i="7"/>
  <c r="C590" i="7"/>
  <c r="D589" i="7"/>
  <c r="E588" i="7"/>
  <c r="F587" i="7"/>
  <c r="B587" i="7"/>
  <c r="C586" i="7"/>
  <c r="D585" i="7"/>
  <c r="E584" i="7"/>
  <c r="F583" i="7"/>
  <c r="B583" i="7"/>
  <c r="C582" i="7"/>
  <c r="D581" i="7"/>
  <c r="E580" i="7"/>
  <c r="F579" i="7"/>
  <c r="B579" i="7"/>
  <c r="C578" i="7"/>
  <c r="D577" i="7"/>
  <c r="E576" i="7"/>
  <c r="F575" i="7"/>
  <c r="B575" i="7"/>
  <c r="C574" i="7"/>
  <c r="D573" i="7"/>
  <c r="E572" i="7"/>
  <c r="F571" i="7"/>
  <c r="B571" i="7"/>
  <c r="C570" i="7"/>
  <c r="D569" i="7"/>
  <c r="E568" i="7"/>
  <c r="F567" i="7"/>
  <c r="B567" i="7"/>
  <c r="C566" i="7"/>
  <c r="D565" i="7"/>
  <c r="E564" i="7"/>
  <c r="F563" i="7"/>
  <c r="B563" i="7"/>
  <c r="C562" i="7"/>
  <c r="D561" i="7"/>
  <c r="E560" i="7"/>
  <c r="F559" i="7"/>
  <c r="B559" i="7"/>
  <c r="C558" i="7"/>
  <c r="D557" i="7"/>
  <c r="E556" i="7"/>
  <c r="F555" i="7"/>
  <c r="B555" i="7"/>
  <c r="C554" i="7"/>
  <c r="D553" i="7"/>
  <c r="E552" i="7"/>
  <c r="F551" i="7"/>
  <c r="B551" i="7"/>
  <c r="C550" i="7"/>
  <c r="D549" i="7"/>
  <c r="E548" i="7"/>
  <c r="F547" i="7"/>
  <c r="B547" i="7"/>
  <c r="C546" i="7"/>
  <c r="D545" i="7"/>
  <c r="E544" i="7"/>
  <c r="F543" i="7"/>
  <c r="B543" i="7"/>
  <c r="C542" i="7"/>
  <c r="D541" i="7"/>
  <c r="E540" i="7"/>
  <c r="F539" i="7"/>
  <c r="B539" i="7"/>
  <c r="C538" i="7"/>
  <c r="D537" i="7"/>
  <c r="E536" i="7"/>
  <c r="F535" i="7"/>
  <c r="B535" i="7"/>
  <c r="C534" i="7"/>
  <c r="D533" i="7"/>
  <c r="E532" i="7"/>
  <c r="F531" i="7"/>
  <c r="B531" i="7"/>
  <c r="C530" i="7"/>
  <c r="D529" i="7"/>
  <c r="E528" i="7"/>
  <c r="F527" i="7"/>
  <c r="B527" i="7"/>
  <c r="C526" i="7"/>
  <c r="D525" i="7"/>
  <c r="E524" i="7"/>
  <c r="F523" i="7"/>
  <c r="B523" i="7"/>
  <c r="C522" i="7"/>
  <c r="D521" i="7"/>
  <c r="E520" i="7"/>
  <c r="F519" i="7"/>
  <c r="B519" i="7"/>
  <c r="C518" i="7"/>
  <c r="D517" i="7"/>
  <c r="E516" i="7"/>
  <c r="F515" i="7"/>
  <c r="B515" i="7"/>
  <c r="C514" i="7"/>
  <c r="D513" i="7"/>
  <c r="E512" i="7"/>
  <c r="F511" i="7"/>
  <c r="B511" i="7"/>
  <c r="C510" i="7"/>
  <c r="D509" i="7"/>
  <c r="E508" i="7"/>
  <c r="F507" i="7"/>
  <c r="B507" i="7"/>
  <c r="C506" i="7"/>
  <c r="D505" i="7"/>
  <c r="E504" i="7"/>
  <c r="F503" i="7"/>
  <c r="B503" i="7"/>
  <c r="C502" i="7"/>
  <c r="D501" i="7"/>
  <c r="E500" i="7"/>
  <c r="F499" i="7"/>
  <c r="B499" i="7"/>
  <c r="C498" i="7"/>
  <c r="D497" i="7"/>
  <c r="E496" i="7"/>
  <c r="F495" i="7"/>
  <c r="B495" i="7"/>
  <c r="C494" i="7"/>
  <c r="D493" i="7"/>
  <c r="E492" i="7"/>
  <c r="F491" i="7"/>
  <c r="B491" i="7"/>
  <c r="C490" i="7"/>
  <c r="D489" i="7"/>
  <c r="E488" i="7"/>
  <c r="F487" i="7"/>
  <c r="B487" i="7"/>
  <c r="C486" i="7"/>
  <c r="D485" i="7"/>
  <c r="E484" i="7"/>
  <c r="F483" i="7"/>
  <c r="B483" i="7"/>
  <c r="C482" i="7"/>
  <c r="D481" i="7"/>
  <c r="E480" i="7"/>
  <c r="F479" i="7"/>
  <c r="B479" i="7"/>
  <c r="C478" i="7"/>
  <c r="D477" i="7"/>
  <c r="E476" i="7"/>
  <c r="F475" i="7"/>
  <c r="B475" i="7"/>
  <c r="C474" i="7"/>
  <c r="D473" i="7"/>
  <c r="E472" i="7"/>
  <c r="F471" i="7"/>
  <c r="B471" i="7"/>
  <c r="C470" i="7"/>
  <c r="D469" i="7"/>
  <c r="E468" i="7"/>
  <c r="F467" i="7"/>
  <c r="B467" i="7"/>
  <c r="C466" i="7"/>
  <c r="D465" i="7"/>
  <c r="E464" i="7"/>
  <c r="F463" i="7"/>
  <c r="B463" i="7"/>
  <c r="C462" i="7"/>
  <c r="D461" i="7"/>
  <c r="E460" i="7"/>
  <c r="F459" i="7"/>
  <c r="B459" i="7"/>
  <c r="C458" i="7"/>
  <c r="D457" i="7"/>
  <c r="E456" i="7"/>
  <c r="F455" i="7"/>
  <c r="B455" i="7"/>
  <c r="C454" i="7"/>
  <c r="D453" i="7"/>
  <c r="E452" i="7"/>
  <c r="F451" i="7"/>
  <c r="B451" i="7"/>
  <c r="C450" i="7"/>
  <c r="D449" i="7"/>
  <c r="E448" i="7"/>
  <c r="F447" i="7"/>
  <c r="B447" i="7"/>
  <c r="C446" i="7"/>
  <c r="D445" i="7"/>
  <c r="E444" i="7"/>
  <c r="F443" i="7"/>
  <c r="B443" i="7"/>
  <c r="C442" i="7"/>
  <c r="D441" i="7"/>
  <c r="E440" i="7"/>
  <c r="F439" i="7"/>
  <c r="B439" i="7"/>
  <c r="C438" i="7"/>
  <c r="D437" i="7"/>
  <c r="E436" i="7"/>
  <c r="F435" i="7"/>
  <c r="B435" i="7"/>
  <c r="C434" i="7"/>
  <c r="D433" i="7"/>
  <c r="E432" i="7"/>
  <c r="F431" i="7"/>
  <c r="B431" i="7"/>
  <c r="C430" i="7"/>
  <c r="D429" i="7"/>
  <c r="E428" i="7"/>
  <c r="F427" i="7"/>
  <c r="B427" i="7"/>
  <c r="C426" i="7"/>
  <c r="D425" i="7"/>
  <c r="E424" i="7"/>
  <c r="F423" i="7"/>
  <c r="B423" i="7"/>
  <c r="C422" i="7"/>
  <c r="D421" i="7"/>
  <c r="E420" i="7"/>
  <c r="F419" i="7"/>
  <c r="B419" i="7"/>
  <c r="C418" i="7"/>
  <c r="D417" i="7"/>
  <c r="E416" i="7"/>
  <c r="F415" i="7"/>
  <c r="B415" i="7"/>
  <c r="C414" i="7"/>
  <c r="D413" i="7"/>
  <c r="E412" i="7"/>
  <c r="F411" i="7"/>
  <c r="B411" i="7"/>
  <c r="C410" i="7"/>
  <c r="D409" i="7"/>
  <c r="E408" i="7"/>
  <c r="F407" i="7"/>
  <c r="B407" i="7"/>
  <c r="C406" i="7"/>
  <c r="D405" i="7"/>
  <c r="E404" i="7"/>
  <c r="F403" i="7"/>
  <c r="B403" i="7"/>
  <c r="C402" i="7"/>
  <c r="D401" i="7"/>
  <c r="E400" i="7"/>
  <c r="F399" i="7"/>
  <c r="B399" i="7"/>
  <c r="C398" i="7"/>
  <c r="D397" i="7"/>
  <c r="E396" i="7"/>
  <c r="F395" i="7"/>
  <c r="B395" i="7"/>
  <c r="C394" i="7"/>
  <c r="D393" i="7"/>
  <c r="E392" i="7"/>
  <c r="F391" i="7"/>
  <c r="B391" i="7"/>
  <c r="C390" i="7"/>
  <c r="D389" i="7"/>
  <c r="E388" i="7"/>
  <c r="F387" i="7"/>
  <c r="B387" i="7"/>
  <c r="C386" i="7"/>
  <c r="D385" i="7"/>
  <c r="E384" i="7"/>
  <c r="F383" i="7"/>
  <c r="B383" i="7"/>
  <c r="C382" i="7"/>
  <c r="D381" i="7"/>
  <c r="E380" i="7"/>
  <c r="F379" i="7"/>
  <c r="B379" i="7"/>
  <c r="C378" i="7"/>
  <c r="D377" i="7"/>
  <c r="E376" i="7"/>
  <c r="F375" i="7"/>
  <c r="B375" i="7"/>
  <c r="C374" i="7"/>
  <c r="D373" i="7"/>
  <c r="E372" i="7"/>
  <c r="F371" i="7"/>
  <c r="B371" i="7"/>
  <c r="C370" i="7"/>
  <c r="D369" i="7"/>
  <c r="E368" i="7"/>
  <c r="F367" i="7"/>
  <c r="B367" i="7"/>
  <c r="C366" i="7"/>
  <c r="D365" i="7"/>
  <c r="E364" i="7"/>
  <c r="F363" i="7"/>
  <c r="B363" i="7"/>
  <c r="C362" i="7"/>
  <c r="D361" i="7"/>
  <c r="E360" i="7"/>
  <c r="F359" i="7"/>
  <c r="B359" i="7"/>
  <c r="C358" i="7"/>
  <c r="D357" i="7"/>
  <c r="E356" i="7"/>
  <c r="F355" i="7"/>
  <c r="B355" i="7"/>
  <c r="C354" i="7"/>
  <c r="D353" i="7"/>
  <c r="E352" i="7"/>
  <c r="F351" i="7"/>
  <c r="B351" i="7"/>
  <c r="C350" i="7"/>
  <c r="D349" i="7"/>
  <c r="E348" i="7"/>
  <c r="F347" i="7"/>
  <c r="B347" i="7"/>
  <c r="C346" i="7"/>
  <c r="D345" i="7"/>
  <c r="E344" i="7"/>
  <c r="F343" i="7"/>
  <c r="B343" i="7"/>
  <c r="C342" i="7"/>
  <c r="D341" i="7"/>
  <c r="E340" i="7"/>
  <c r="F339" i="7"/>
  <c r="B339" i="7"/>
  <c r="C338" i="7"/>
  <c r="D337" i="7"/>
  <c r="E336" i="7"/>
  <c r="F335" i="7"/>
  <c r="B335" i="7"/>
  <c r="C334" i="7"/>
  <c r="D333" i="7"/>
  <c r="E332" i="7"/>
  <c r="F331" i="7"/>
  <c r="B331" i="7"/>
  <c r="C330" i="7"/>
  <c r="D329" i="7"/>
  <c r="E328" i="7"/>
  <c r="F327" i="7"/>
  <c r="B327" i="7"/>
  <c r="C326" i="7"/>
  <c r="D325" i="7"/>
  <c r="E324" i="7"/>
  <c r="F323" i="7"/>
  <c r="B323" i="7"/>
  <c r="C322" i="7"/>
  <c r="D321" i="7"/>
  <c r="E320" i="7"/>
  <c r="F319" i="7"/>
  <c r="B319" i="7"/>
  <c r="C318" i="7"/>
  <c r="D317" i="7"/>
  <c r="E316" i="7"/>
  <c r="F315" i="7"/>
  <c r="B315" i="7"/>
  <c r="C314" i="7"/>
  <c r="D313" i="7"/>
  <c r="E312" i="7"/>
  <c r="F311" i="7"/>
  <c r="B311" i="7"/>
  <c r="C310" i="7"/>
  <c r="D309" i="7"/>
  <c r="E308" i="7"/>
  <c r="F307" i="7"/>
  <c r="B307" i="7"/>
  <c r="C306" i="7"/>
  <c r="D305" i="7"/>
  <c r="E304" i="7"/>
  <c r="F303" i="7"/>
  <c r="B303" i="7"/>
  <c r="C302" i="7"/>
  <c r="D301" i="7"/>
  <c r="E300" i="7"/>
  <c r="F299" i="7"/>
  <c r="B299" i="7"/>
  <c r="C298" i="7"/>
  <c r="D297" i="7"/>
  <c r="E296" i="7"/>
  <c r="F295" i="7"/>
  <c r="B295" i="7"/>
  <c r="C294" i="7"/>
  <c r="D293" i="7"/>
  <c r="E292" i="7"/>
  <c r="F291" i="7"/>
  <c r="B291" i="7"/>
  <c r="C290" i="7"/>
  <c r="D289" i="7"/>
  <c r="E288" i="7"/>
  <c r="F287" i="7"/>
  <c r="B287" i="7"/>
  <c r="C286" i="7"/>
  <c r="D285" i="7"/>
  <c r="E284" i="7"/>
  <c r="F283" i="7"/>
  <c r="B283" i="7"/>
  <c r="C282" i="7"/>
  <c r="D281" i="7"/>
  <c r="E280" i="7"/>
  <c r="F279" i="7"/>
  <c r="B279" i="7"/>
  <c r="C278" i="7"/>
  <c r="D3" i="7"/>
  <c r="C4" i="7"/>
  <c r="B5" i="7"/>
  <c r="F5" i="7"/>
  <c r="E6" i="7"/>
  <c r="D7" i="7"/>
  <c r="C8" i="7"/>
  <c r="B9" i="7"/>
  <c r="F9" i="7"/>
  <c r="E10" i="7"/>
  <c r="D11" i="7"/>
  <c r="C12" i="7"/>
  <c r="B13" i="7"/>
  <c r="F13" i="7"/>
  <c r="E14" i="7"/>
  <c r="D15" i="7"/>
  <c r="C16" i="7"/>
  <c r="B17" i="7"/>
  <c r="F17" i="7"/>
  <c r="E18" i="7"/>
  <c r="D19" i="7"/>
  <c r="C20" i="7"/>
  <c r="B21" i="7"/>
  <c r="F21" i="7"/>
  <c r="E22" i="7"/>
  <c r="D23" i="7"/>
  <c r="C24" i="7"/>
  <c r="B25" i="7"/>
  <c r="F25" i="7"/>
  <c r="E26" i="7"/>
  <c r="D27" i="7"/>
  <c r="C28" i="7"/>
  <c r="B29" i="7"/>
  <c r="F29" i="7"/>
  <c r="E30" i="7"/>
  <c r="D31" i="7"/>
  <c r="C32" i="7"/>
  <c r="B33" i="7"/>
  <c r="F33" i="7"/>
  <c r="E34" i="7"/>
  <c r="D35" i="7"/>
  <c r="C36" i="7"/>
  <c r="B37" i="7"/>
  <c r="F37" i="7"/>
  <c r="E38" i="7"/>
  <c r="D39" i="7"/>
  <c r="C40" i="7"/>
  <c r="B41" i="7"/>
  <c r="F41" i="7"/>
  <c r="E42" i="7"/>
  <c r="D43" i="7"/>
  <c r="C44" i="7"/>
  <c r="B45" i="7"/>
  <c r="F45" i="7"/>
  <c r="E46" i="7"/>
  <c r="D47" i="7"/>
  <c r="C48" i="7"/>
  <c r="B49" i="7"/>
  <c r="F49" i="7"/>
  <c r="E50" i="7"/>
  <c r="D51" i="7"/>
  <c r="C52" i="7"/>
  <c r="B53" i="7"/>
  <c r="F53" i="7"/>
  <c r="E54" i="7"/>
  <c r="D55" i="7"/>
  <c r="C56" i="7"/>
  <c r="B57" i="7"/>
  <c r="F57" i="7"/>
  <c r="E58" i="7"/>
  <c r="D59" i="7"/>
  <c r="C60" i="7"/>
  <c r="B61" i="7"/>
  <c r="F61" i="7"/>
  <c r="E62" i="7"/>
  <c r="D63" i="7"/>
  <c r="C64" i="7"/>
  <c r="B65" i="7"/>
  <c r="F65" i="7"/>
  <c r="E66" i="7"/>
  <c r="D67" i="7"/>
  <c r="C68" i="7"/>
  <c r="B69" i="7"/>
  <c r="F69" i="7"/>
  <c r="E70" i="7"/>
  <c r="D71" i="7"/>
  <c r="C72" i="7"/>
  <c r="B73" i="7"/>
  <c r="F73" i="7"/>
  <c r="E74" i="7"/>
  <c r="D75" i="7"/>
  <c r="C76" i="7"/>
  <c r="B77" i="7"/>
  <c r="F77" i="7"/>
  <c r="E78" i="7"/>
  <c r="D79" i="7"/>
  <c r="C80" i="7"/>
  <c r="B81" i="7"/>
  <c r="F81" i="7"/>
  <c r="E82" i="7"/>
  <c r="D83" i="7"/>
  <c r="C84" i="7"/>
  <c r="B85" i="7"/>
  <c r="F85" i="7"/>
  <c r="E86" i="7"/>
  <c r="D87" i="7"/>
  <c r="C88" i="7"/>
  <c r="B89" i="7"/>
  <c r="F89" i="7"/>
  <c r="E90" i="7"/>
  <c r="D91" i="7"/>
  <c r="C92" i="7"/>
  <c r="B93" i="7"/>
  <c r="F93" i="7"/>
  <c r="E94" i="7"/>
  <c r="D95" i="7"/>
  <c r="C96" i="7"/>
  <c r="B97" i="7"/>
  <c r="F97" i="7"/>
  <c r="E98" i="7"/>
  <c r="D99" i="7"/>
  <c r="C100" i="7"/>
  <c r="B101" i="7"/>
  <c r="F101" i="7"/>
  <c r="E102" i="7"/>
  <c r="D103" i="7"/>
  <c r="C104" i="7"/>
  <c r="B105" i="7"/>
  <c r="F105" i="7"/>
  <c r="E106" i="7"/>
  <c r="D107" i="7"/>
  <c r="C108" i="7"/>
  <c r="B109" i="7"/>
  <c r="F109" i="7"/>
  <c r="E110" i="7"/>
  <c r="D111" i="7"/>
  <c r="C112" i="7"/>
  <c r="B113" i="7"/>
  <c r="F113" i="7"/>
  <c r="E114" i="7"/>
  <c r="D115" i="7"/>
  <c r="C116" i="7"/>
  <c r="B117" i="7"/>
  <c r="F117" i="7"/>
  <c r="E118" i="7"/>
  <c r="D119" i="7"/>
  <c r="C120" i="7"/>
  <c r="B121" i="7"/>
  <c r="F121" i="7"/>
  <c r="E122" i="7"/>
  <c r="D123" i="7"/>
  <c r="C124" i="7"/>
  <c r="B125" i="7"/>
  <c r="F125" i="7"/>
  <c r="E126" i="7"/>
  <c r="D127" i="7"/>
  <c r="C128" i="7"/>
  <c r="B129" i="7"/>
  <c r="F129" i="7"/>
  <c r="E130" i="7"/>
  <c r="D131" i="7"/>
  <c r="C132" i="7"/>
  <c r="B133" i="7"/>
  <c r="F133" i="7"/>
  <c r="E134" i="7"/>
  <c r="D135" i="7"/>
  <c r="C136" i="7"/>
  <c r="B137" i="7"/>
  <c r="F137" i="7"/>
  <c r="E138" i="7"/>
  <c r="D139" i="7"/>
  <c r="C140" i="7"/>
  <c r="B141" i="7"/>
  <c r="F141" i="7"/>
  <c r="E142" i="7"/>
  <c r="D143" i="7"/>
  <c r="C144" i="7"/>
  <c r="B145" i="7"/>
  <c r="F145" i="7"/>
  <c r="E146" i="7"/>
  <c r="D147" i="7"/>
  <c r="C148" i="7"/>
  <c r="B149" i="7"/>
  <c r="F149" i="7"/>
  <c r="E150" i="7"/>
  <c r="D151" i="7"/>
  <c r="C152" i="7"/>
  <c r="B153" i="7"/>
  <c r="F153" i="7"/>
  <c r="E154" i="7"/>
  <c r="D155" i="7"/>
  <c r="C156" i="7"/>
  <c r="B157" i="7"/>
  <c r="F157" i="7"/>
  <c r="E158" i="7"/>
  <c r="D159" i="7"/>
  <c r="C160" i="7"/>
  <c r="B161" i="7"/>
  <c r="F161" i="7"/>
  <c r="E162" i="7"/>
  <c r="D163" i="7"/>
  <c r="C164" i="7"/>
  <c r="B165" i="7"/>
  <c r="F165" i="7"/>
  <c r="E166" i="7"/>
  <c r="D167" i="7"/>
  <c r="C168" i="7"/>
  <c r="B169" i="7"/>
  <c r="F169" i="7"/>
  <c r="E170" i="7"/>
  <c r="D171" i="7"/>
  <c r="C172" i="7"/>
  <c r="B173" i="7"/>
  <c r="F173" i="7"/>
  <c r="E174" i="7"/>
  <c r="D175" i="7"/>
  <c r="C176" i="7"/>
  <c r="B177" i="7"/>
  <c r="F177" i="7"/>
  <c r="E178" i="7"/>
  <c r="D179" i="7"/>
  <c r="C180" i="7"/>
  <c r="B181" i="7"/>
  <c r="F181" i="7"/>
  <c r="E182" i="7"/>
  <c r="D183" i="7"/>
  <c r="C184" i="7"/>
  <c r="B185" i="7"/>
  <c r="F185" i="7"/>
  <c r="E186" i="7"/>
  <c r="D187" i="7"/>
  <c r="C188" i="7"/>
  <c r="B189" i="7"/>
  <c r="F189" i="7"/>
  <c r="E190" i="7"/>
  <c r="D191" i="7"/>
  <c r="C192" i="7"/>
  <c r="B193" i="7"/>
  <c r="F193" i="7"/>
  <c r="E194" i="7"/>
  <c r="D195" i="7"/>
  <c r="C196" i="7"/>
  <c r="B197" i="7"/>
  <c r="F197" i="7"/>
  <c r="E198" i="7"/>
  <c r="D199" i="7"/>
  <c r="C200" i="7"/>
  <c r="B201" i="7"/>
  <c r="F201" i="7"/>
  <c r="E202" i="7"/>
  <c r="D203" i="7"/>
  <c r="C204" i="7"/>
  <c r="B205" i="7"/>
  <c r="F205" i="7"/>
  <c r="E206" i="7"/>
  <c r="D207" i="7"/>
  <c r="C208" i="7"/>
  <c r="B209" i="7"/>
  <c r="F209" i="7"/>
  <c r="E210" i="7"/>
  <c r="D211" i="7"/>
  <c r="C212" i="7"/>
  <c r="B213" i="7"/>
  <c r="F213" i="7"/>
  <c r="E214" i="7"/>
  <c r="D215" i="7"/>
  <c r="C216" i="7"/>
  <c r="B217" i="7"/>
  <c r="F217" i="7"/>
  <c r="E218" i="7"/>
  <c r="D219" i="7"/>
  <c r="C220" i="7"/>
  <c r="B221" i="7"/>
  <c r="F221" i="7"/>
  <c r="E222" i="7"/>
  <c r="D223" i="7"/>
  <c r="C224" i="7"/>
  <c r="B225" i="7"/>
  <c r="F225" i="7"/>
  <c r="E226" i="7"/>
  <c r="D227" i="7"/>
  <c r="C228" i="7"/>
  <c r="B229" i="7"/>
  <c r="F229" i="7"/>
  <c r="E230" i="7"/>
  <c r="D231" i="7"/>
  <c r="C232" i="7"/>
  <c r="B233" i="7"/>
  <c r="F233" i="7"/>
  <c r="E234" i="7"/>
  <c r="D235" i="7"/>
  <c r="C236" i="7"/>
  <c r="B237" i="7"/>
  <c r="F237" i="7"/>
  <c r="E238" i="7"/>
  <c r="D239" i="7"/>
  <c r="C240" i="7"/>
  <c r="B241" i="7"/>
  <c r="F241" i="7"/>
  <c r="E242" i="7"/>
  <c r="D243" i="7"/>
  <c r="C244" i="7"/>
  <c r="B245" i="7"/>
  <c r="F245" i="7"/>
  <c r="E246" i="7"/>
  <c r="D247" i="7"/>
  <c r="C248" i="7"/>
  <c r="B249" i="7"/>
  <c r="F249" i="7"/>
  <c r="E250" i="7"/>
  <c r="D251" i="7"/>
  <c r="C252" i="7"/>
  <c r="B253" i="7"/>
  <c r="F253" i="7"/>
  <c r="E254" i="7"/>
  <c r="D255" i="7"/>
  <c r="C256" i="7"/>
  <c r="B257" i="7"/>
  <c r="F257" i="7"/>
  <c r="E258" i="7"/>
  <c r="D259" i="7"/>
  <c r="C260" i="7"/>
  <c r="B261" i="7"/>
  <c r="F261" i="7"/>
  <c r="E262" i="7"/>
  <c r="D263" i="7"/>
  <c r="C264" i="7"/>
  <c r="B265" i="7"/>
  <c r="F265" i="7"/>
  <c r="E266" i="7"/>
  <c r="D267" i="7"/>
  <c r="C268" i="7"/>
  <c r="B269" i="7"/>
  <c r="F269" i="7"/>
  <c r="E270" i="7"/>
  <c r="D271" i="7"/>
  <c r="C272" i="7"/>
  <c r="B273" i="7"/>
  <c r="F273" i="7"/>
  <c r="E274" i="7"/>
  <c r="D275" i="7"/>
  <c r="C276" i="7"/>
  <c r="B277" i="7"/>
  <c r="F277" i="7"/>
  <c r="F278" i="7"/>
  <c r="B280" i="7"/>
  <c r="B281" i="7"/>
  <c r="B282" i="7"/>
  <c r="C283" i="7"/>
  <c r="C284" i="7"/>
  <c r="C285" i="7"/>
  <c r="D286" i="7"/>
  <c r="D287" i="7"/>
  <c r="D288" i="7"/>
  <c r="E289" i="7"/>
  <c r="E290" i="7"/>
  <c r="E291" i="7"/>
  <c r="F292" i="7"/>
  <c r="F293" i="7"/>
  <c r="F294" i="7"/>
  <c r="B296" i="7"/>
  <c r="B297" i="7"/>
  <c r="B298" i="7"/>
  <c r="C299" i="7"/>
  <c r="C300" i="7"/>
  <c r="F301" i="7"/>
  <c r="D303" i="7"/>
  <c r="B305" i="7"/>
  <c r="E306" i="7"/>
  <c r="C308" i="7"/>
  <c r="F309" i="7"/>
  <c r="C312" i="7"/>
  <c r="D315" i="7"/>
  <c r="E3" i="7"/>
  <c r="D4" i="7"/>
  <c r="C5" i="7"/>
  <c r="B6" i="7"/>
  <c r="F6" i="7"/>
  <c r="E7" i="7"/>
  <c r="D8" i="7"/>
  <c r="C9" i="7"/>
  <c r="B10" i="7"/>
  <c r="F10" i="7"/>
  <c r="E11" i="7"/>
  <c r="D12" i="7"/>
  <c r="C13" i="7"/>
  <c r="B14" i="7"/>
  <c r="F14" i="7"/>
  <c r="E15" i="7"/>
  <c r="D16" i="7"/>
  <c r="C17" i="7"/>
  <c r="B18" i="7"/>
  <c r="F18" i="7"/>
  <c r="E19" i="7"/>
  <c r="D20" i="7"/>
  <c r="C21" i="7"/>
  <c r="B22" i="7"/>
  <c r="F22" i="7"/>
  <c r="E23" i="7"/>
  <c r="D24" i="7"/>
  <c r="C25" i="7"/>
  <c r="B26" i="7"/>
  <c r="F26" i="7"/>
  <c r="E27" i="7"/>
  <c r="D28" i="7"/>
  <c r="C29" i="7"/>
  <c r="B30" i="7"/>
  <c r="F30" i="7"/>
  <c r="E31" i="7"/>
  <c r="D32" i="7"/>
  <c r="C33" i="7"/>
  <c r="B34" i="7"/>
  <c r="F34" i="7"/>
  <c r="E35" i="7"/>
  <c r="D36" i="7"/>
  <c r="C37" i="7"/>
  <c r="B38" i="7"/>
  <c r="F38" i="7"/>
  <c r="E39" i="7"/>
  <c r="D40" i="7"/>
  <c r="C41" i="7"/>
  <c r="B42" i="7"/>
  <c r="F42" i="7"/>
  <c r="E43" i="7"/>
  <c r="D44" i="7"/>
  <c r="C45" i="7"/>
  <c r="B46" i="7"/>
  <c r="F46" i="7"/>
  <c r="E47" i="7"/>
  <c r="D48" i="7"/>
  <c r="C49" i="7"/>
  <c r="B50" i="7"/>
  <c r="F50" i="7"/>
  <c r="E51" i="7"/>
  <c r="D52" i="7"/>
  <c r="C53" i="7"/>
  <c r="B54" i="7"/>
  <c r="F54" i="7"/>
  <c r="E55" i="7"/>
  <c r="D56" i="7"/>
  <c r="C57" i="7"/>
  <c r="B58" i="7"/>
  <c r="F58" i="7"/>
  <c r="E59" i="7"/>
  <c r="D60" i="7"/>
  <c r="C61" i="7"/>
  <c r="B62" i="7"/>
  <c r="F62" i="7"/>
  <c r="E63" i="7"/>
  <c r="D64" i="7"/>
  <c r="C65" i="7"/>
  <c r="B66" i="7"/>
  <c r="F66" i="7"/>
  <c r="E67" i="7"/>
  <c r="D68" i="7"/>
  <c r="C69" i="7"/>
  <c r="B70" i="7"/>
  <c r="F70" i="7"/>
  <c r="E71" i="7"/>
  <c r="D72" i="7"/>
  <c r="C73" i="7"/>
  <c r="B74" i="7"/>
  <c r="F74" i="7"/>
  <c r="E75" i="7"/>
  <c r="D76" i="7"/>
  <c r="C77" i="7"/>
  <c r="B78" i="7"/>
  <c r="F78" i="7"/>
  <c r="E79" i="7"/>
  <c r="D80" i="7"/>
  <c r="C81" i="7"/>
  <c r="B82" i="7"/>
  <c r="F82" i="7"/>
  <c r="E83" i="7"/>
  <c r="D84" i="7"/>
  <c r="C85" i="7"/>
  <c r="B86" i="7"/>
  <c r="F86" i="7"/>
  <c r="E87" i="7"/>
  <c r="D88" i="7"/>
  <c r="C89" i="7"/>
  <c r="B90" i="7"/>
  <c r="F90" i="7"/>
  <c r="E91" i="7"/>
  <c r="D92" i="7"/>
  <c r="C93" i="7"/>
  <c r="B94" i="7"/>
  <c r="F94" i="7"/>
  <c r="E95" i="7"/>
  <c r="D96" i="7"/>
  <c r="C97" i="7"/>
  <c r="B98" i="7"/>
  <c r="F98" i="7"/>
  <c r="E99" i="7"/>
  <c r="D100" i="7"/>
  <c r="C101" i="7"/>
  <c r="B102" i="7"/>
  <c r="F102" i="7"/>
  <c r="E103" i="7"/>
  <c r="D104" i="7"/>
  <c r="C105" i="7"/>
  <c r="B106" i="7"/>
  <c r="F106" i="7"/>
  <c r="E107" i="7"/>
  <c r="D108" i="7"/>
  <c r="C109" i="7"/>
  <c r="B110" i="7"/>
  <c r="F110" i="7"/>
  <c r="E111" i="7"/>
  <c r="D112" i="7"/>
  <c r="C113" i="7"/>
  <c r="B114" i="7"/>
  <c r="F114" i="7"/>
  <c r="E115" i="7"/>
  <c r="D116" i="7"/>
  <c r="C117" i="7"/>
  <c r="B118" i="7"/>
  <c r="F118" i="7"/>
  <c r="E119" i="7"/>
  <c r="D120" i="7"/>
  <c r="C121" i="7"/>
  <c r="B122" i="7"/>
  <c r="F122" i="7"/>
  <c r="E123" i="7"/>
  <c r="D124" i="7"/>
  <c r="C125" i="7"/>
  <c r="B126" i="7"/>
  <c r="F126" i="7"/>
  <c r="E127" i="7"/>
  <c r="D128" i="7"/>
  <c r="C129" i="7"/>
  <c r="B130" i="7"/>
  <c r="F130" i="7"/>
  <c r="E131" i="7"/>
  <c r="D132" i="7"/>
  <c r="C133" i="7"/>
  <c r="B134" i="7"/>
  <c r="F134" i="7"/>
  <c r="E135" i="7"/>
  <c r="D136" i="7"/>
  <c r="C137" i="7"/>
  <c r="B138" i="7"/>
  <c r="F138" i="7"/>
  <c r="E139" i="7"/>
  <c r="D140" i="7"/>
  <c r="C141" i="7"/>
  <c r="B142" i="7"/>
  <c r="F142" i="7"/>
  <c r="E143" i="7"/>
  <c r="D144" i="7"/>
  <c r="C145" i="7"/>
  <c r="B146" i="7"/>
  <c r="F146" i="7"/>
  <c r="E147" i="7"/>
  <c r="D148" i="7"/>
  <c r="C149" i="7"/>
  <c r="B150" i="7"/>
  <c r="F150" i="7"/>
  <c r="E151" i="7"/>
  <c r="D152" i="7"/>
  <c r="C153" i="7"/>
  <c r="B154" i="7"/>
  <c r="F154" i="7"/>
  <c r="E155" i="7"/>
  <c r="D156" i="7"/>
  <c r="C157" i="7"/>
  <c r="B158" i="7"/>
  <c r="F158" i="7"/>
  <c r="E159" i="7"/>
  <c r="D160" i="7"/>
  <c r="C161" i="7"/>
  <c r="B162" i="7"/>
  <c r="F162" i="7"/>
  <c r="E163" i="7"/>
  <c r="D164" i="7"/>
  <c r="C165" i="7"/>
  <c r="B166" i="7"/>
  <c r="F166" i="7"/>
  <c r="E167" i="7"/>
  <c r="D168" i="7"/>
  <c r="C169" i="7"/>
  <c r="B170" i="7"/>
  <c r="F170" i="7"/>
  <c r="E171" i="7"/>
  <c r="D172" i="7"/>
  <c r="C173" i="7"/>
  <c r="B174" i="7"/>
  <c r="F174" i="7"/>
  <c r="E175" i="7"/>
  <c r="D176" i="7"/>
  <c r="C177" i="7"/>
  <c r="B178" i="7"/>
  <c r="F178" i="7"/>
  <c r="E179" i="7"/>
  <c r="D180" i="7"/>
  <c r="C181" i="7"/>
  <c r="B182" i="7"/>
  <c r="F182" i="7"/>
  <c r="E183" i="7"/>
  <c r="D184" i="7"/>
  <c r="C185" i="7"/>
  <c r="B186" i="7"/>
  <c r="F186" i="7"/>
  <c r="E187" i="7"/>
  <c r="D188" i="7"/>
  <c r="C189" i="7"/>
  <c r="B190" i="7"/>
  <c r="F190" i="7"/>
  <c r="E191" i="7"/>
  <c r="D192" i="7"/>
  <c r="C193" i="7"/>
  <c r="B194" i="7"/>
  <c r="F194" i="7"/>
  <c r="E195" i="7"/>
  <c r="D196" i="7"/>
  <c r="C197" i="7"/>
  <c r="B198" i="7"/>
  <c r="F198" i="7"/>
  <c r="E199" i="7"/>
  <c r="D200" i="7"/>
  <c r="C201" i="7"/>
  <c r="B202" i="7"/>
  <c r="F202" i="7"/>
  <c r="E203" i="7"/>
  <c r="D204" i="7"/>
  <c r="C205" i="7"/>
  <c r="B206" i="7"/>
  <c r="F206" i="7"/>
  <c r="E207" i="7"/>
  <c r="D208" i="7"/>
  <c r="C209" i="7"/>
  <c r="B210" i="7"/>
  <c r="F210" i="7"/>
  <c r="E211" i="7"/>
  <c r="D212" i="7"/>
  <c r="C213" i="7"/>
  <c r="B214" i="7"/>
  <c r="F214" i="7"/>
  <c r="E215" i="7"/>
  <c r="D216" i="7"/>
  <c r="C217" i="7"/>
  <c r="B218" i="7"/>
  <c r="F218" i="7"/>
  <c r="E219" i="7"/>
  <c r="D220" i="7"/>
  <c r="C221" i="7"/>
  <c r="B222" i="7"/>
  <c r="F222" i="7"/>
  <c r="E223" i="7"/>
  <c r="D224" i="7"/>
  <c r="C225" i="7"/>
  <c r="B226" i="7"/>
  <c r="F226" i="7"/>
  <c r="E227" i="7"/>
  <c r="D228" i="7"/>
  <c r="C229" i="7"/>
  <c r="B230" i="7"/>
  <c r="F230" i="7"/>
  <c r="E231" i="7"/>
  <c r="D232" i="7"/>
  <c r="C233" i="7"/>
  <c r="B234" i="7"/>
  <c r="F234" i="7"/>
  <c r="E235" i="7"/>
  <c r="D236" i="7"/>
  <c r="C237" i="7"/>
  <c r="B238" i="7"/>
  <c r="F238" i="7"/>
  <c r="E239" i="7"/>
  <c r="D240" i="7"/>
  <c r="C241" i="7"/>
  <c r="B242" i="7"/>
  <c r="F242" i="7"/>
  <c r="E243" i="7"/>
  <c r="D244" i="7"/>
  <c r="C245" i="7"/>
  <c r="B246" i="7"/>
  <c r="F246" i="7"/>
  <c r="E247" i="7"/>
  <c r="D248" i="7"/>
  <c r="C249" i="7"/>
  <c r="B250" i="7"/>
  <c r="F250" i="7"/>
  <c r="E251" i="7"/>
  <c r="D252" i="7"/>
  <c r="C253" i="7"/>
  <c r="B254" i="7"/>
  <c r="F254" i="7"/>
  <c r="E255" i="7"/>
  <c r="D256" i="7"/>
  <c r="C257" i="7"/>
  <c r="B258" i="7"/>
  <c r="F258" i="7"/>
  <c r="E259" i="7"/>
  <c r="D260" i="7"/>
  <c r="C261" i="7"/>
  <c r="B262" i="7"/>
  <c r="F262" i="7"/>
  <c r="E263" i="7"/>
  <c r="D264" i="7"/>
  <c r="C265" i="7"/>
  <c r="B266" i="7"/>
  <c r="F266" i="7"/>
  <c r="E267" i="7"/>
  <c r="D268" i="7"/>
  <c r="C269" i="7"/>
  <c r="B270" i="7"/>
  <c r="F270" i="7"/>
  <c r="E271" i="7"/>
  <c r="D272" i="7"/>
  <c r="C273" i="7"/>
  <c r="B274" i="7"/>
  <c r="F274" i="7"/>
  <c r="E275" i="7"/>
  <c r="D276" i="7"/>
  <c r="C277" i="7"/>
  <c r="B278" i="7"/>
  <c r="C279" i="7"/>
  <c r="C280" i="7"/>
  <c r="C281" i="7"/>
  <c r="D282" i="7"/>
  <c r="D283" i="7"/>
  <c r="D284" i="7"/>
  <c r="E285" i="7"/>
  <c r="E286" i="7"/>
  <c r="E287" i="7"/>
  <c r="F288" i="7"/>
  <c r="F289" i="7"/>
  <c r="F290" i="7"/>
  <c r="B292" i="7"/>
  <c r="B293" i="7"/>
  <c r="B294" i="7"/>
  <c r="C295" i="7"/>
  <c r="C296" i="7"/>
  <c r="C297" i="7"/>
  <c r="D298" i="7"/>
  <c r="D299" i="7"/>
  <c r="D300" i="7"/>
  <c r="B302" i="7"/>
  <c r="E303" i="7"/>
  <c r="C305" i="7"/>
  <c r="F306" i="7"/>
  <c r="D308" i="7"/>
  <c r="B310" i="7"/>
  <c r="B313" i="7"/>
  <c r="C316" i="7"/>
  <c r="F3" i="7"/>
  <c r="E4" i="7"/>
  <c r="D5" i="7"/>
  <c r="C6" i="7"/>
  <c r="B7" i="7"/>
  <c r="F7" i="7"/>
  <c r="E8" i="7"/>
  <c r="D9" i="7"/>
  <c r="C10" i="7"/>
  <c r="B11" i="7"/>
  <c r="F11" i="7"/>
  <c r="E12" i="7"/>
  <c r="D13" i="7"/>
  <c r="C14" i="7"/>
  <c r="B15" i="7"/>
  <c r="F15" i="7"/>
  <c r="E16" i="7"/>
  <c r="D17" i="7"/>
  <c r="C18" i="7"/>
  <c r="B19" i="7"/>
  <c r="F19" i="7"/>
  <c r="E20" i="7"/>
  <c r="D21" i="7"/>
  <c r="C22" i="7"/>
  <c r="B23" i="7"/>
  <c r="F23" i="7"/>
  <c r="E24" i="7"/>
  <c r="D25" i="7"/>
  <c r="C26" i="7"/>
  <c r="B27" i="7"/>
  <c r="F27" i="7"/>
  <c r="E28" i="7"/>
  <c r="D29" i="7"/>
  <c r="C30" i="7"/>
  <c r="B31" i="7"/>
  <c r="F31" i="7"/>
  <c r="E32" i="7"/>
  <c r="D33" i="7"/>
  <c r="C34" i="7"/>
  <c r="B35" i="7"/>
  <c r="F35" i="7"/>
  <c r="E36" i="7"/>
  <c r="D37" i="7"/>
  <c r="C38" i="7"/>
  <c r="B39" i="7"/>
  <c r="F39" i="7"/>
  <c r="E40" i="7"/>
  <c r="D41" i="7"/>
  <c r="C42" i="7"/>
  <c r="B43" i="7"/>
  <c r="F43" i="7"/>
  <c r="E44" i="7"/>
  <c r="D45" i="7"/>
  <c r="C46" i="7"/>
  <c r="B47" i="7"/>
  <c r="F47" i="7"/>
  <c r="E48" i="7"/>
  <c r="D49" i="7"/>
  <c r="C50" i="7"/>
  <c r="B51" i="7"/>
  <c r="F51" i="7"/>
  <c r="E52" i="7"/>
  <c r="D53" i="7"/>
  <c r="C54" i="7"/>
  <c r="B55" i="7"/>
  <c r="F55" i="7"/>
  <c r="E56" i="7"/>
  <c r="D57" i="7"/>
  <c r="C58" i="7"/>
  <c r="B59" i="7"/>
  <c r="F59" i="7"/>
  <c r="E60" i="7"/>
  <c r="D61" i="7"/>
  <c r="C62" i="7"/>
  <c r="B63" i="7"/>
  <c r="F63" i="7"/>
  <c r="E64" i="7"/>
  <c r="D65" i="7"/>
  <c r="C66" i="7"/>
  <c r="B67" i="7"/>
  <c r="F67" i="7"/>
  <c r="E68" i="7"/>
  <c r="D69" i="7"/>
  <c r="C70" i="7"/>
  <c r="B71" i="7"/>
  <c r="F71" i="7"/>
  <c r="E72" i="7"/>
  <c r="D73" i="7"/>
  <c r="C74" i="7"/>
  <c r="B75" i="7"/>
  <c r="F75" i="7"/>
  <c r="E76" i="7"/>
  <c r="D77" i="7"/>
  <c r="C78" i="7"/>
  <c r="B79" i="7"/>
  <c r="F79" i="7"/>
  <c r="E80" i="7"/>
  <c r="D81" i="7"/>
  <c r="C82" i="7"/>
  <c r="B83" i="7"/>
  <c r="F83" i="7"/>
  <c r="E84" i="7"/>
  <c r="D85" i="7"/>
  <c r="C86" i="7"/>
  <c r="B87" i="7"/>
  <c r="F87" i="7"/>
  <c r="E88" i="7"/>
  <c r="D89" i="7"/>
  <c r="C90" i="7"/>
  <c r="B91" i="7"/>
  <c r="F91" i="7"/>
  <c r="E92" i="7"/>
  <c r="D93" i="7"/>
  <c r="C94" i="7"/>
  <c r="B95" i="7"/>
  <c r="F95" i="7"/>
  <c r="E96" i="7"/>
  <c r="D97" i="7"/>
  <c r="C98" i="7"/>
  <c r="B99" i="7"/>
  <c r="F99" i="7"/>
  <c r="E100" i="7"/>
  <c r="D101" i="7"/>
  <c r="C102" i="7"/>
  <c r="B103" i="7"/>
  <c r="F103" i="7"/>
  <c r="E104" i="7"/>
  <c r="D105" i="7"/>
  <c r="C106" i="7"/>
  <c r="B107" i="7"/>
  <c r="F107" i="7"/>
  <c r="E108" i="7"/>
  <c r="D109" i="7"/>
  <c r="C110" i="7"/>
  <c r="B111" i="7"/>
  <c r="F111" i="7"/>
  <c r="E112" i="7"/>
  <c r="D113" i="7"/>
  <c r="C114" i="7"/>
  <c r="B115" i="7"/>
  <c r="F115" i="7"/>
  <c r="E116" i="7"/>
  <c r="D117" i="7"/>
  <c r="C118" i="7"/>
  <c r="B119" i="7"/>
  <c r="F119" i="7"/>
  <c r="E120" i="7"/>
  <c r="D121" i="7"/>
  <c r="C122" i="7"/>
  <c r="B123" i="7"/>
  <c r="F123" i="7"/>
  <c r="E124" i="7"/>
  <c r="D125" i="7"/>
  <c r="C126" i="7"/>
  <c r="B127" i="7"/>
  <c r="F127" i="7"/>
  <c r="E128" i="7"/>
  <c r="D129" i="7"/>
  <c r="C130" i="7"/>
  <c r="B131" i="7"/>
  <c r="F131" i="7"/>
  <c r="E132" i="7"/>
  <c r="D133" i="7"/>
  <c r="C134" i="7"/>
  <c r="B135" i="7"/>
  <c r="F135" i="7"/>
  <c r="E136" i="7"/>
  <c r="D137" i="7"/>
  <c r="C138" i="7"/>
  <c r="B139" i="7"/>
  <c r="F139" i="7"/>
  <c r="E140" i="7"/>
  <c r="D141" i="7"/>
  <c r="C142" i="7"/>
  <c r="B143" i="7"/>
  <c r="F143" i="7"/>
  <c r="E144" i="7"/>
  <c r="D145" i="7"/>
  <c r="C146" i="7"/>
  <c r="B147" i="7"/>
  <c r="F147" i="7"/>
  <c r="E148" i="7"/>
  <c r="D149" i="7"/>
  <c r="C150" i="7"/>
  <c r="B151" i="7"/>
  <c r="F151" i="7"/>
  <c r="E152" i="7"/>
  <c r="D153" i="7"/>
  <c r="C154" i="7"/>
  <c r="B155" i="7"/>
  <c r="F155" i="7"/>
  <c r="E156" i="7"/>
  <c r="D157" i="7"/>
  <c r="C158" i="7"/>
  <c r="B159" i="7"/>
  <c r="F159" i="7"/>
  <c r="E160" i="7"/>
  <c r="D161" i="7"/>
  <c r="C162" i="7"/>
  <c r="B163" i="7"/>
  <c r="F163" i="7"/>
  <c r="E164" i="7"/>
  <c r="D165" i="7"/>
  <c r="C166" i="7"/>
  <c r="B167" i="7"/>
  <c r="F167" i="7"/>
  <c r="E168" i="7"/>
  <c r="D169" i="7"/>
  <c r="C170" i="7"/>
  <c r="B171" i="7"/>
  <c r="F171" i="7"/>
  <c r="E172" i="7"/>
  <c r="D173" i="7"/>
  <c r="C174" i="7"/>
  <c r="B175" i="7"/>
  <c r="F175" i="7"/>
  <c r="E176" i="7"/>
  <c r="D177" i="7"/>
  <c r="C178" i="7"/>
  <c r="B179" i="7"/>
  <c r="F179" i="7"/>
  <c r="E180" i="7"/>
  <c r="D181" i="7"/>
  <c r="C182" i="7"/>
  <c r="B183" i="7"/>
  <c r="F183" i="7"/>
  <c r="E184" i="7"/>
  <c r="D185" i="7"/>
  <c r="C186" i="7"/>
  <c r="B187" i="7"/>
  <c r="F187" i="7"/>
  <c r="E188" i="7"/>
  <c r="D189" i="7"/>
  <c r="C190" i="7"/>
  <c r="B191" i="7"/>
  <c r="F191" i="7"/>
  <c r="E192" i="7"/>
  <c r="D193" i="7"/>
  <c r="C194" i="7"/>
  <c r="B195" i="7"/>
  <c r="F195" i="7"/>
  <c r="E196" i="7"/>
  <c r="D197" i="7"/>
  <c r="C198" i="7"/>
  <c r="B199" i="7"/>
  <c r="F199" i="7"/>
  <c r="E200" i="7"/>
  <c r="D201" i="7"/>
  <c r="C202" i="7"/>
  <c r="B203" i="7"/>
  <c r="F203" i="7"/>
  <c r="E204" i="7"/>
  <c r="D205" i="7"/>
  <c r="C206" i="7"/>
  <c r="B207" i="7"/>
  <c r="F207" i="7"/>
  <c r="E208" i="7"/>
  <c r="D209" i="7"/>
  <c r="C210" i="7"/>
  <c r="B211" i="7"/>
  <c r="F211" i="7"/>
  <c r="E212" i="7"/>
  <c r="D213" i="7"/>
  <c r="C214" i="7"/>
  <c r="B215" i="7"/>
  <c r="F215" i="7"/>
  <c r="E216" i="7"/>
  <c r="D217" i="7"/>
  <c r="C218" i="7"/>
  <c r="B219" i="7"/>
  <c r="F219" i="7"/>
  <c r="E220" i="7"/>
  <c r="D221" i="7"/>
  <c r="C222" i="7"/>
  <c r="B223" i="7"/>
  <c r="F223" i="7"/>
  <c r="E224" i="7"/>
  <c r="D225" i="7"/>
  <c r="C226" i="7"/>
  <c r="B227" i="7"/>
  <c r="F227" i="7"/>
  <c r="E228" i="7"/>
  <c r="D229" i="7"/>
  <c r="C230" i="7"/>
  <c r="B231" i="7"/>
  <c r="F231" i="7"/>
  <c r="E232" i="7"/>
  <c r="D233" i="7"/>
  <c r="C234" i="7"/>
  <c r="B235" i="7"/>
  <c r="F235" i="7"/>
  <c r="E236" i="7"/>
  <c r="D237" i="7"/>
  <c r="C238" i="7"/>
  <c r="B239" i="7"/>
  <c r="F239" i="7"/>
  <c r="E240" i="7"/>
  <c r="D241" i="7"/>
  <c r="C242" i="7"/>
  <c r="B243" i="7"/>
  <c r="F243" i="7"/>
  <c r="E244" i="7"/>
  <c r="D245" i="7"/>
  <c r="C246" i="7"/>
  <c r="B247" i="7"/>
  <c r="F247" i="7"/>
  <c r="E248" i="7"/>
  <c r="D249" i="7"/>
  <c r="C250" i="7"/>
  <c r="B251" i="7"/>
  <c r="F251" i="7"/>
  <c r="E252" i="7"/>
  <c r="D253" i="7"/>
  <c r="C254" i="7"/>
  <c r="B255" i="7"/>
  <c r="F255" i="7"/>
  <c r="E256" i="7"/>
  <c r="D257" i="7"/>
  <c r="C258" i="7"/>
  <c r="B259" i="7"/>
  <c r="F259" i="7"/>
  <c r="E260" i="7"/>
  <c r="D261" i="7"/>
  <c r="C262" i="7"/>
  <c r="B263" i="7"/>
  <c r="F263" i="7"/>
  <c r="E264" i="7"/>
  <c r="D265" i="7"/>
  <c r="C266" i="7"/>
  <c r="B267" i="7"/>
  <c r="F267" i="7"/>
  <c r="E268" i="7"/>
  <c r="D269" i="7"/>
  <c r="C270" i="7"/>
  <c r="B271" i="7"/>
  <c r="F271" i="7"/>
  <c r="E272" i="7"/>
  <c r="D273" i="7"/>
  <c r="C274" i="7"/>
  <c r="B275" i="7"/>
  <c r="F275" i="7"/>
  <c r="E276" i="7"/>
  <c r="D277" i="7"/>
  <c r="D278" i="7"/>
  <c r="D279" i="7"/>
  <c r="D280" i="7"/>
  <c r="E281" i="7"/>
  <c r="E282" i="7"/>
  <c r="E283" i="7"/>
  <c r="F284" i="7"/>
  <c r="F285" i="7"/>
  <c r="F286" i="7"/>
  <c r="B288" i="7"/>
  <c r="B289" i="7"/>
  <c r="B290" i="7"/>
  <c r="C291" i="7"/>
  <c r="C292" i="7"/>
  <c r="C293" i="7"/>
  <c r="D294" i="7"/>
  <c r="D295" i="7"/>
  <c r="D296" i="7"/>
  <c r="E297" i="7"/>
  <c r="E298" i="7"/>
  <c r="E299" i="7"/>
  <c r="B301" i="7"/>
  <c r="E302" i="7"/>
  <c r="C304" i="7"/>
  <c r="F305" i="7"/>
  <c r="D307" i="7"/>
  <c r="B309" i="7"/>
  <c r="E310" i="7"/>
  <c r="F313" i="7"/>
  <c r="B317" i="7"/>
  <c r="B3" i="7"/>
  <c r="C3" i="7"/>
  <c r="B4" i="7"/>
  <c r="F4" i="7"/>
  <c r="E5" i="7"/>
  <c r="D6" i="7"/>
  <c r="C7" i="7"/>
  <c r="B8" i="7"/>
  <c r="F8" i="7"/>
  <c r="E9" i="7"/>
  <c r="D10" i="7"/>
  <c r="C11" i="7"/>
  <c r="B12" i="7"/>
  <c r="F12" i="7"/>
  <c r="E13" i="7"/>
  <c r="D14" i="7"/>
  <c r="C15" i="7"/>
  <c r="B16" i="7"/>
  <c r="F16" i="7"/>
  <c r="E17" i="7"/>
  <c r="D18" i="7"/>
  <c r="C19" i="7"/>
  <c r="B20" i="7"/>
  <c r="F20" i="7"/>
  <c r="E21" i="7"/>
  <c r="D22" i="7"/>
  <c r="C23" i="7"/>
  <c r="B24" i="7"/>
  <c r="F24" i="7"/>
  <c r="E25" i="7"/>
  <c r="D26" i="7"/>
  <c r="C27" i="7"/>
  <c r="B28" i="7"/>
  <c r="F28" i="7"/>
  <c r="E29" i="7"/>
  <c r="D30" i="7"/>
  <c r="C31" i="7"/>
  <c r="B32" i="7"/>
  <c r="F32" i="7"/>
  <c r="E33" i="7"/>
  <c r="D34" i="7"/>
  <c r="C35" i="7"/>
  <c r="B36" i="7"/>
  <c r="F36" i="7"/>
  <c r="E37" i="7"/>
  <c r="D38" i="7"/>
  <c r="C39" i="7"/>
  <c r="B40" i="7"/>
  <c r="F40" i="7"/>
  <c r="E41" i="7"/>
  <c r="D42" i="7"/>
  <c r="C43" i="7"/>
  <c r="B44" i="7"/>
  <c r="F44" i="7"/>
  <c r="E45" i="7"/>
  <c r="D46" i="7"/>
  <c r="C47" i="7"/>
  <c r="B48" i="7"/>
  <c r="F48" i="7"/>
  <c r="E49" i="7"/>
  <c r="D50" i="7"/>
  <c r="C51" i="7"/>
  <c r="B52" i="7"/>
  <c r="F52" i="7"/>
  <c r="E53" i="7"/>
  <c r="D54" i="7"/>
  <c r="C55" i="7"/>
  <c r="B56" i="7"/>
  <c r="F56" i="7"/>
  <c r="E57" i="7"/>
  <c r="D58" i="7"/>
  <c r="C59" i="7"/>
  <c r="B60" i="7"/>
  <c r="F60" i="7"/>
  <c r="E61" i="7"/>
  <c r="D62" i="7"/>
  <c r="C63" i="7"/>
  <c r="B64" i="7"/>
  <c r="F64" i="7"/>
  <c r="E65" i="7"/>
  <c r="D66" i="7"/>
  <c r="C67" i="7"/>
  <c r="B68" i="7"/>
  <c r="F68" i="7"/>
  <c r="E69" i="7"/>
  <c r="D70" i="7"/>
  <c r="C71" i="7"/>
  <c r="B72" i="7"/>
  <c r="F72" i="7"/>
  <c r="E73" i="7"/>
  <c r="D74" i="7"/>
  <c r="C75" i="7"/>
  <c r="B76" i="7"/>
  <c r="F76" i="7"/>
  <c r="E77" i="7"/>
  <c r="D78" i="7"/>
  <c r="C79" i="7"/>
  <c r="B80" i="7"/>
  <c r="F80" i="7"/>
  <c r="E81" i="7"/>
  <c r="D82" i="7"/>
  <c r="C83" i="7"/>
  <c r="B84" i="7"/>
  <c r="F84" i="7"/>
  <c r="E85" i="7"/>
  <c r="D86" i="7"/>
  <c r="C87" i="7"/>
  <c r="B88" i="7"/>
  <c r="F88" i="7"/>
  <c r="E89" i="7"/>
  <c r="D90" i="7"/>
  <c r="C91" i="7"/>
  <c r="B92" i="7"/>
  <c r="F92" i="7"/>
  <c r="E93" i="7"/>
  <c r="D94" i="7"/>
  <c r="C95" i="7"/>
  <c r="B96" i="7"/>
  <c r="F96" i="7"/>
  <c r="E97" i="7"/>
  <c r="D98" i="7"/>
  <c r="C99" i="7"/>
  <c r="B100" i="7"/>
  <c r="F100" i="7"/>
  <c r="E101" i="7"/>
  <c r="D102" i="7"/>
  <c r="C103" i="7"/>
  <c r="B104" i="7"/>
  <c r="F104" i="7"/>
  <c r="E105" i="7"/>
  <c r="D106" i="7"/>
  <c r="C107" i="7"/>
  <c r="B108" i="7"/>
  <c r="F108" i="7"/>
  <c r="E109" i="7"/>
  <c r="D110" i="7"/>
  <c r="C111" i="7"/>
  <c r="B112" i="7"/>
  <c r="F112" i="7"/>
  <c r="E113" i="7"/>
  <c r="D114" i="7"/>
  <c r="C115" i="7"/>
  <c r="B116" i="7"/>
  <c r="F116" i="7"/>
  <c r="E117" i="7"/>
  <c r="D118" i="7"/>
  <c r="C119" i="7"/>
  <c r="B120" i="7"/>
  <c r="F120" i="7"/>
  <c r="E121" i="7"/>
  <c r="D122" i="7"/>
  <c r="C123" i="7"/>
  <c r="B124" i="7"/>
  <c r="F124" i="7"/>
  <c r="E125" i="7"/>
  <c r="D126" i="7"/>
  <c r="C127" i="7"/>
  <c r="B128" i="7"/>
  <c r="F128" i="7"/>
  <c r="E129" i="7"/>
  <c r="D130" i="7"/>
  <c r="C131" i="7"/>
  <c r="B132" i="7"/>
  <c r="F132" i="7"/>
  <c r="E133" i="7"/>
  <c r="D134" i="7"/>
  <c r="C135" i="7"/>
  <c r="B136" i="7"/>
  <c r="F136" i="7"/>
  <c r="E137" i="7"/>
  <c r="D138" i="7"/>
  <c r="C139" i="7"/>
  <c r="B140" i="7"/>
  <c r="F140" i="7"/>
  <c r="E141" i="7"/>
  <c r="D142" i="7"/>
  <c r="C143" i="7"/>
  <c r="B144" i="7"/>
  <c r="F144" i="7"/>
  <c r="E145" i="7"/>
  <c r="D146" i="7"/>
  <c r="C147" i="7"/>
  <c r="B148" i="7"/>
  <c r="F148" i="7"/>
  <c r="E149" i="7"/>
  <c r="D150" i="7"/>
  <c r="C151" i="7"/>
  <c r="B152" i="7"/>
  <c r="F152" i="7"/>
  <c r="E153" i="7"/>
  <c r="D154" i="7"/>
  <c r="C155" i="7"/>
  <c r="B156" i="7"/>
  <c r="F156" i="7"/>
  <c r="E157" i="7"/>
  <c r="D158" i="7"/>
  <c r="C159" i="7"/>
  <c r="B160" i="7"/>
  <c r="F160" i="7"/>
  <c r="E161" i="7"/>
  <c r="D162" i="7"/>
  <c r="C163" i="7"/>
  <c r="B164" i="7"/>
  <c r="F164" i="7"/>
  <c r="E165" i="7"/>
  <c r="D166" i="7"/>
  <c r="C167" i="7"/>
  <c r="B168" i="7"/>
  <c r="F168" i="7"/>
  <c r="E169" i="7"/>
  <c r="D170" i="7"/>
  <c r="C171" i="7"/>
  <c r="B172" i="7"/>
  <c r="F172" i="7"/>
  <c r="E173" i="7"/>
  <c r="D174" i="7"/>
  <c r="C175" i="7"/>
  <c r="B176" i="7"/>
  <c r="F176" i="7"/>
  <c r="E177" i="7"/>
  <c r="D178" i="7"/>
  <c r="C179" i="7"/>
  <c r="B180" i="7"/>
  <c r="F180" i="7"/>
  <c r="E181" i="7"/>
  <c r="D182" i="7"/>
  <c r="C183" i="7"/>
  <c r="B184" i="7"/>
  <c r="F184" i="7"/>
  <c r="E185" i="7"/>
  <c r="D186" i="7"/>
  <c r="C187" i="7"/>
  <c r="B188" i="7"/>
  <c r="F188" i="7"/>
  <c r="E189" i="7"/>
  <c r="D190" i="7"/>
  <c r="C191" i="7"/>
  <c r="B192" i="7"/>
  <c r="F192" i="7"/>
  <c r="E193" i="7"/>
  <c r="D194" i="7"/>
  <c r="C195" i="7"/>
  <c r="B196" i="7"/>
  <c r="F196" i="7"/>
  <c r="E197" i="7"/>
  <c r="D198" i="7"/>
  <c r="C199" i="7"/>
  <c r="B200" i="7"/>
  <c r="F200" i="7"/>
  <c r="E201" i="7"/>
  <c r="D202" i="7"/>
  <c r="C203" i="7"/>
  <c r="B204" i="7"/>
  <c r="F204" i="7"/>
  <c r="E205" i="7"/>
  <c r="D206" i="7"/>
  <c r="C207" i="7"/>
  <c r="B208" i="7"/>
  <c r="F208" i="7"/>
  <c r="E209" i="7"/>
  <c r="D210" i="7"/>
  <c r="C211" i="7"/>
  <c r="B212" i="7"/>
  <c r="F212" i="7"/>
  <c r="E213" i="7"/>
  <c r="D214" i="7"/>
  <c r="C215" i="7"/>
  <c r="B216" i="7"/>
  <c r="F216" i="7"/>
  <c r="E217" i="7"/>
  <c r="D218" i="7"/>
  <c r="C219" i="7"/>
  <c r="B220" i="7"/>
  <c r="F220" i="7"/>
  <c r="E221" i="7"/>
  <c r="D222" i="7"/>
  <c r="C223" i="7"/>
  <c r="B224" i="7"/>
  <c r="F224" i="7"/>
  <c r="E225" i="7"/>
  <c r="D226" i="7"/>
  <c r="C227" i="7"/>
  <c r="B228" i="7"/>
  <c r="F228" i="7"/>
  <c r="E229" i="7"/>
  <c r="D230" i="7"/>
  <c r="C231" i="7"/>
  <c r="B232" i="7"/>
  <c r="F232" i="7"/>
  <c r="E233" i="7"/>
  <c r="D234" i="7"/>
  <c r="C235" i="7"/>
  <c r="B236" i="7"/>
  <c r="F236" i="7"/>
  <c r="E237" i="7"/>
  <c r="D238" i="7"/>
  <c r="C239" i="7"/>
  <c r="B240" i="7"/>
  <c r="F240" i="7"/>
  <c r="E241" i="7"/>
  <c r="D242" i="7"/>
  <c r="C243" i="7"/>
  <c r="B244" i="7"/>
  <c r="F244" i="7"/>
  <c r="E245" i="7"/>
  <c r="D246" i="7"/>
  <c r="C247" i="7"/>
  <c r="B248" i="7"/>
  <c r="F248" i="7"/>
  <c r="E249" i="7"/>
  <c r="D250" i="7"/>
  <c r="C251" i="7"/>
  <c r="B252" i="7"/>
  <c r="F252" i="7"/>
  <c r="E253" i="7"/>
  <c r="D254" i="7"/>
  <c r="C255" i="7"/>
  <c r="B256" i="7"/>
  <c r="F256" i="7"/>
  <c r="E257" i="7"/>
  <c r="D258" i="7"/>
  <c r="C259" i="7"/>
  <c r="B260" i="7"/>
  <c r="F260" i="7"/>
  <c r="E261" i="7"/>
  <c r="D262" i="7"/>
  <c r="C263" i="7"/>
  <c r="B264" i="7"/>
  <c r="F264" i="7"/>
  <c r="E265" i="7"/>
  <c r="D266" i="7"/>
  <c r="C267" i="7"/>
  <c r="B268" i="7"/>
  <c r="F268" i="7"/>
  <c r="E269" i="7"/>
  <c r="D270" i="7"/>
  <c r="C271" i="7"/>
  <c r="B272" i="7"/>
  <c r="F272" i="7"/>
  <c r="E273" i="7"/>
  <c r="D274" i="7"/>
  <c r="C275" i="7"/>
  <c r="B276" i="7"/>
  <c r="F276" i="7"/>
  <c r="E277" i="7"/>
  <c r="E278" i="7"/>
  <c r="E279" i="7"/>
  <c r="F280" i="7"/>
  <c r="F281" i="7"/>
  <c r="F282" i="7"/>
  <c r="B284" i="7"/>
  <c r="B285" i="7"/>
  <c r="B286" i="7"/>
  <c r="C287" i="7"/>
  <c r="C288" i="7"/>
  <c r="C289" i="7"/>
  <c r="D290" i="7"/>
  <c r="D291" i="7"/>
  <c r="D292" i="7"/>
  <c r="E293" i="7"/>
  <c r="E294" i="7"/>
  <c r="E295" i="7"/>
  <c r="F296" i="7"/>
  <c r="F297" i="7"/>
  <c r="F298" i="7"/>
  <c r="B300" i="7"/>
  <c r="C301" i="7"/>
  <c r="F302" i="7"/>
  <c r="D304" i="7"/>
  <c r="B306" i="7"/>
  <c r="E307" i="7"/>
  <c r="C309" i="7"/>
  <c r="D311" i="7"/>
  <c r="E314" i="7"/>
  <c r="F317" i="7"/>
  <c r="B1" i="7"/>
  <c r="B6" i="1" l="1"/>
  <c r="B19" i="1"/>
  <c r="B11" i="1"/>
  <c r="B10" i="1"/>
  <c r="B5" i="1"/>
  <c r="B27" i="1" l="1"/>
  <c r="B26" i="1"/>
  <c r="B13" i="1"/>
  <c r="B8" i="1"/>
  <c r="B15" i="1"/>
  <c r="B22" i="1" s="1"/>
  <c r="B16" i="1"/>
  <c r="B21" i="1"/>
  <c r="B25" i="1" l="1"/>
  <c r="B23" i="1"/>
</calcChain>
</file>

<file path=xl/sharedStrings.xml><?xml version="1.0" encoding="utf-8"?>
<sst xmlns="http://schemas.openxmlformats.org/spreadsheetml/2006/main" count="8942" uniqueCount="1988">
  <si>
    <t>Título</t>
  </si>
  <si>
    <t>NTN-B Princ 150824</t>
  </si>
  <si>
    <t>NTN-B Princ 150826</t>
  </si>
  <si>
    <t>NTN-B Princ 150535</t>
  </si>
  <si>
    <t>NTN-B Princ 150545</t>
  </si>
  <si>
    <t>Vencimento</t>
  </si>
  <si>
    <t>Dia</t>
  </si>
  <si>
    <t>Taxa Compra Manhã</t>
  </si>
  <si>
    <t>Taxa Venda Manhã</t>
  </si>
  <si>
    <t>PU Compra Manhã</t>
  </si>
  <si>
    <t>PU Venda Manhã</t>
  </si>
  <si>
    <t>PU Base Manhã</t>
  </si>
  <si>
    <t>02/01/2020</t>
  </si>
  <si>
    <t>03/01/2020</t>
  </si>
  <si>
    <t>06/01/2020</t>
  </si>
  <si>
    <t>07/01/2020</t>
  </si>
  <si>
    <t>08/01/2020</t>
  </si>
  <si>
    <t>09/01/2020</t>
  </si>
  <si>
    <t>10/01/2020</t>
  </si>
  <si>
    <t>13/01/2020</t>
  </si>
  <si>
    <t>14/01/2020</t>
  </si>
  <si>
    <t>15/01/2020</t>
  </si>
  <si>
    <t>16/01/2020</t>
  </si>
  <si>
    <t>17/01/2020</t>
  </si>
  <si>
    <t>20/01/2020</t>
  </si>
  <si>
    <t>21/01/2020</t>
  </si>
  <si>
    <t>22/01/2020</t>
  </si>
  <si>
    <t>23/01/2020</t>
  </si>
  <si>
    <t>24/01/2020</t>
  </si>
  <si>
    <t>27/01/2020</t>
  </si>
  <si>
    <t>28/01/2020</t>
  </si>
  <si>
    <t>29/01/2020</t>
  </si>
  <si>
    <t>30/01/2020</t>
  </si>
  <si>
    <t>31/01/2020</t>
  </si>
  <si>
    <t>03/02/2020</t>
  </si>
  <si>
    <t>04/02/2020</t>
  </si>
  <si>
    <t>05/02/2020</t>
  </si>
  <si>
    <t>06/02/2020</t>
  </si>
  <si>
    <t>07/02/2020</t>
  </si>
  <si>
    <t>10/02/2020</t>
  </si>
  <si>
    <t>11/02/2020</t>
  </si>
  <si>
    <t>12/02/2020</t>
  </si>
  <si>
    <t>13/02/2020</t>
  </si>
  <si>
    <t>14/02/2020</t>
  </si>
  <si>
    <t>17/02/2020</t>
  </si>
  <si>
    <t>18/02/2020</t>
  </si>
  <si>
    <t>19/02/2020</t>
  </si>
  <si>
    <t>20/02/2020</t>
  </si>
  <si>
    <t>21/02/2020</t>
  </si>
  <si>
    <t>26/02/2020</t>
  </si>
  <si>
    <t>27/02/2020</t>
  </si>
  <si>
    <t>28/02/2020</t>
  </si>
  <si>
    <t>02/03/2020</t>
  </si>
  <si>
    <t>03/03/2020</t>
  </si>
  <si>
    <t>04/03/2020</t>
  </si>
  <si>
    <t>05/03/2020</t>
  </si>
  <si>
    <t>06/03/2020</t>
  </si>
  <si>
    <t>09/03/2020</t>
  </si>
  <si>
    <t>10/03/2020</t>
  </si>
  <si>
    <t>11/03/2020</t>
  </si>
  <si>
    <t>12/03/2020</t>
  </si>
  <si>
    <t>13/03/2020</t>
  </si>
  <si>
    <t>16/03/2020</t>
  </si>
  <si>
    <t>17/03/2020</t>
  </si>
  <si>
    <t>18/03/2020</t>
  </si>
  <si>
    <t>19/03/2020</t>
  </si>
  <si>
    <t>20/03/2020</t>
  </si>
  <si>
    <t>23/03/2020</t>
  </si>
  <si>
    <t>24/03/2020</t>
  </si>
  <si>
    <t>25/03/2020</t>
  </si>
  <si>
    <t>26/03/2020</t>
  </si>
  <si>
    <t>27/03/2020</t>
  </si>
  <si>
    <t>30/03/2020</t>
  </si>
  <si>
    <t>31/03/2020</t>
  </si>
  <si>
    <t>01/04/2020</t>
  </si>
  <si>
    <t>02/04/2020</t>
  </si>
  <si>
    <t>03/04/2020</t>
  </si>
  <si>
    <t>06/04/2020</t>
  </si>
  <si>
    <t>07/04/2020</t>
  </si>
  <si>
    <t>08/04/2020</t>
  </si>
  <si>
    <t>09/04/2020</t>
  </si>
  <si>
    <t>13/04/2020</t>
  </si>
  <si>
    <t>14/04/2020</t>
  </si>
  <si>
    <t>15/04/2020</t>
  </si>
  <si>
    <t>16/04/2020</t>
  </si>
  <si>
    <t>17/04/2020</t>
  </si>
  <si>
    <t>20/04/2020</t>
  </si>
  <si>
    <t>22/04/2020</t>
  </si>
  <si>
    <t>23/04/2020</t>
  </si>
  <si>
    <t>24/04/2020</t>
  </si>
  <si>
    <t>27/04/2020</t>
  </si>
  <si>
    <t>28/04/2020</t>
  </si>
  <si>
    <t>29/04/2020</t>
  </si>
  <si>
    <t>30/04/2020</t>
  </si>
  <si>
    <t>04/05/2020</t>
  </si>
  <si>
    <t>05/05/2020</t>
  </si>
  <si>
    <t>06/05/2020</t>
  </si>
  <si>
    <t>07/05/2020</t>
  </si>
  <si>
    <t>08/05/2020</t>
  </si>
  <si>
    <t>11/05/2020</t>
  </si>
  <si>
    <t>12/05/2020</t>
  </si>
  <si>
    <t>13/05/2020</t>
  </si>
  <si>
    <t>14/05/2020</t>
  </si>
  <si>
    <t>15/05/2020</t>
  </si>
  <si>
    <t>18/05/2020</t>
  </si>
  <si>
    <t>19/05/2020</t>
  </si>
  <si>
    <t>20/05/2020</t>
  </si>
  <si>
    <t>21/05/2020</t>
  </si>
  <si>
    <t>22/05/2020</t>
  </si>
  <si>
    <t>25/05/2020</t>
  </si>
  <si>
    <t>26/05/2020</t>
  </si>
  <si>
    <t>27/05/2020</t>
  </si>
  <si>
    <t>28/05/2020</t>
  </si>
  <si>
    <t>29/05/2020</t>
  </si>
  <si>
    <t>01/06/2020</t>
  </si>
  <si>
    <t>02/06/2020</t>
  </si>
  <si>
    <t>03/06/2020</t>
  </si>
  <si>
    <t>04/06/2020</t>
  </si>
  <si>
    <t>05/06/2020</t>
  </si>
  <si>
    <t>08/06/2020</t>
  </si>
  <si>
    <t>09/06/2020</t>
  </si>
  <si>
    <t>10/06/2020</t>
  </si>
  <si>
    <t>12/06/2020</t>
  </si>
  <si>
    <t>15/06/2020</t>
  </si>
  <si>
    <t>16/06/2020</t>
  </si>
  <si>
    <t>17/06/2020</t>
  </si>
  <si>
    <t>18/06/2020</t>
  </si>
  <si>
    <t>19/06/2020</t>
  </si>
  <si>
    <t>22/06/2020</t>
  </si>
  <si>
    <t>23/06/2020</t>
  </si>
  <si>
    <t>24/06/2020</t>
  </si>
  <si>
    <t>25/06/2020</t>
  </si>
  <si>
    <t>26/06/2020</t>
  </si>
  <si>
    <t>29/06/2020</t>
  </si>
  <si>
    <t>30/06/2020</t>
  </si>
  <si>
    <t>01/07/2020</t>
  </si>
  <si>
    <t>02/07/2020</t>
  </si>
  <si>
    <t>03/07/2020</t>
  </si>
  <si>
    <t>06/07/2020</t>
  </si>
  <si>
    <t>07/07/2020</t>
  </si>
  <si>
    <t>08/07/2020</t>
  </si>
  <si>
    <t>09/07/2020</t>
  </si>
  <si>
    <t>10/07/2020</t>
  </si>
  <si>
    <t>13/07/2020</t>
  </si>
  <si>
    <t>14/07/2020</t>
  </si>
  <si>
    <t>15/07/2020</t>
  </si>
  <si>
    <t>16/07/2020</t>
  </si>
  <si>
    <t>17/07/2020</t>
  </si>
  <si>
    <t>20/07/2020</t>
  </si>
  <si>
    <t>21/07/2020</t>
  </si>
  <si>
    <t>22/07/2020</t>
  </si>
  <si>
    <t>23/07/2020</t>
  </si>
  <si>
    <t>24/07/2020</t>
  </si>
  <si>
    <t>27/07/2020</t>
  </si>
  <si>
    <t>28/07/2020</t>
  </si>
  <si>
    <t>29/07/2020</t>
  </si>
  <si>
    <t>30/07/2020</t>
  </si>
  <si>
    <t>31/07/2020</t>
  </si>
  <si>
    <t>03/08/2020</t>
  </si>
  <si>
    <t>04/08/2020</t>
  </si>
  <si>
    <t>05/08/2020</t>
  </si>
  <si>
    <t>06/08/2020</t>
  </si>
  <si>
    <t>07/08/2020</t>
  </si>
  <si>
    <t>10/08/2020</t>
  </si>
  <si>
    <t>11/08/2020</t>
  </si>
  <si>
    <t>12/08/2020</t>
  </si>
  <si>
    <t>13/08/2020</t>
  </si>
  <si>
    <t>14/08/2020</t>
  </si>
  <si>
    <t>17/08/2020</t>
  </si>
  <si>
    <t>18/08/2020</t>
  </si>
  <si>
    <t>19/08/2020</t>
  </si>
  <si>
    <t>20/08/2020</t>
  </si>
  <si>
    <t>21/08/2020</t>
  </si>
  <si>
    <t>24/08/2020</t>
  </si>
  <si>
    <t>25/08/2020</t>
  </si>
  <si>
    <t>26/08/2020</t>
  </si>
  <si>
    <t>27/08/2020</t>
  </si>
  <si>
    <t>28/08/2020</t>
  </si>
  <si>
    <t>31/08/2020</t>
  </si>
  <si>
    <t>01/09/2020</t>
  </si>
  <si>
    <t>02/09/2020</t>
  </si>
  <si>
    <t>03/09/2020</t>
  </si>
  <si>
    <t>04/09/2020</t>
  </si>
  <si>
    <t>08/09/2020</t>
  </si>
  <si>
    <t>09/09/2020</t>
  </si>
  <si>
    <t>10/09/2020</t>
  </si>
  <si>
    <t>11/09/2020</t>
  </si>
  <si>
    <t>14/09/2020</t>
  </si>
  <si>
    <t>15/09/2020</t>
  </si>
  <si>
    <t>16/09/2020</t>
  </si>
  <si>
    <t>17/09/2020</t>
  </si>
  <si>
    <t>18/09/2020</t>
  </si>
  <si>
    <t>21/09/2020</t>
  </si>
  <si>
    <t>22/09/2020</t>
  </si>
  <si>
    <t>23/09/2020</t>
  </si>
  <si>
    <t>24/09/2020</t>
  </si>
  <si>
    <t>25/09/2020</t>
  </si>
  <si>
    <t>28/09/2020</t>
  </si>
  <si>
    <t>29/09/2020</t>
  </si>
  <si>
    <t>30/09/2020</t>
  </si>
  <si>
    <t>01/10/2020</t>
  </si>
  <si>
    <t>02/10/2020</t>
  </si>
  <si>
    <t>05/10/2020</t>
  </si>
  <si>
    <t>06/10/2020</t>
  </si>
  <si>
    <t>07/10/2020</t>
  </si>
  <si>
    <t>08/10/2020</t>
  </si>
  <si>
    <t>09/10/2020</t>
  </si>
  <si>
    <t>13/10/2020</t>
  </si>
  <si>
    <t>14/10/2020</t>
  </si>
  <si>
    <t>15/10/2020</t>
  </si>
  <si>
    <t>16/10/2020</t>
  </si>
  <si>
    <t>19/10/2020</t>
  </si>
  <si>
    <t>20/10/2020</t>
  </si>
  <si>
    <t>21/10/2020</t>
  </si>
  <si>
    <t>22/10/2020</t>
  </si>
  <si>
    <t>23/10/2020</t>
  </si>
  <si>
    <t>26/10/2020</t>
  </si>
  <si>
    <t>27/10/2020</t>
  </si>
  <si>
    <t>28/10/2020</t>
  </si>
  <si>
    <t>29/10/2020</t>
  </si>
  <si>
    <t>30/10/2020</t>
  </si>
  <si>
    <t>03/11/2020</t>
  </si>
  <si>
    <t>04/11/2020</t>
  </si>
  <si>
    <t>05/11/2020</t>
  </si>
  <si>
    <t>06/11/2020</t>
  </si>
  <si>
    <t>09/11/2020</t>
  </si>
  <si>
    <t>10/11/2020</t>
  </si>
  <si>
    <t>11/11/2020</t>
  </si>
  <si>
    <t>12/11/2020</t>
  </si>
  <si>
    <t>13/11/2020</t>
  </si>
  <si>
    <t>16/11/2020</t>
  </si>
  <si>
    <t>17/11/2020</t>
  </si>
  <si>
    <t>18/11/2020</t>
  </si>
  <si>
    <t>19/11/2020</t>
  </si>
  <si>
    <t>20/11/2020</t>
  </si>
  <si>
    <t>23/11/2020</t>
  </si>
  <si>
    <t>24/11/2020</t>
  </si>
  <si>
    <t>25/11/2020</t>
  </si>
  <si>
    <t>26/11/2020</t>
  </si>
  <si>
    <t>27/11/2020</t>
  </si>
  <si>
    <t>30/11/2020</t>
  </si>
  <si>
    <t>01/12/2020</t>
  </si>
  <si>
    <t>02/12/2020</t>
  </si>
  <si>
    <t>03/12/2020</t>
  </si>
  <si>
    <t>04/12/2020</t>
  </si>
  <si>
    <t>07/12/2020</t>
  </si>
  <si>
    <t>08/12/2020</t>
  </si>
  <si>
    <t>09/12/2020</t>
  </si>
  <si>
    <t>10/12/2020</t>
  </si>
  <si>
    <t>11/12/2020</t>
  </si>
  <si>
    <t>14/12/2020</t>
  </si>
  <si>
    <t>15/12/2020</t>
  </si>
  <si>
    <t>16/12/2020</t>
  </si>
  <si>
    <t>17/12/2020</t>
  </si>
  <si>
    <t>18/12/2020</t>
  </si>
  <si>
    <t>21/12/2020</t>
  </si>
  <si>
    <t>22/12/2020</t>
  </si>
  <si>
    <t>23/12/2020</t>
  </si>
  <si>
    <t>28/12/2020</t>
  </si>
  <si>
    <t>29/12/2020</t>
  </si>
  <si>
    <t>30/12/2020</t>
  </si>
  <si>
    <t>04/01/2021</t>
  </si>
  <si>
    <t>05/01/2021</t>
  </si>
  <si>
    <t>06/01/2021</t>
  </si>
  <si>
    <t>07/01/2021</t>
  </si>
  <si>
    <t>08/01/2021</t>
  </si>
  <si>
    <t>11/01/2021</t>
  </si>
  <si>
    <t>12/01/2021</t>
  </si>
  <si>
    <t>13/01/2021</t>
  </si>
  <si>
    <t>14/01/2021</t>
  </si>
  <si>
    <t>15/01/2021</t>
  </si>
  <si>
    <t>18/01/2021</t>
  </si>
  <si>
    <t>19/01/2021</t>
  </si>
  <si>
    <t>20/01/2021</t>
  </si>
  <si>
    <t>21/01/2021</t>
  </si>
  <si>
    <t>22/01/2021</t>
  </si>
  <si>
    <t>26/01/2021</t>
  </si>
  <si>
    <t>27/01/2021</t>
  </si>
  <si>
    <t>28/01/2021</t>
  </si>
  <si>
    <t>29/01/2021</t>
  </si>
  <si>
    <t>01/02/2021</t>
  </si>
  <si>
    <t>02/02/2021</t>
  </si>
  <si>
    <t>03/02/2021</t>
  </si>
  <si>
    <t>04/02/2021</t>
  </si>
  <si>
    <t>05/02/2021</t>
  </si>
  <si>
    <t>08/02/2021</t>
  </si>
  <si>
    <t>09/02/2021</t>
  </si>
  <si>
    <t>10/02/2021</t>
  </si>
  <si>
    <t>11/02/2021</t>
  </si>
  <si>
    <t>12/02/2021</t>
  </si>
  <si>
    <t>17/02/2021</t>
  </si>
  <si>
    <t>18/02/2021</t>
  </si>
  <si>
    <t>19/02/2021</t>
  </si>
  <si>
    <t>22/02/2021</t>
  </si>
  <si>
    <t>23/02/2021</t>
  </si>
  <si>
    <t>24/02/2021</t>
  </si>
  <si>
    <t>25/02/2021</t>
  </si>
  <si>
    <t>26/02/2021</t>
  </si>
  <si>
    <t>01/03/2021</t>
  </si>
  <si>
    <t>02/03/2021</t>
  </si>
  <si>
    <t>03/03/2021</t>
  </si>
  <si>
    <t>04/03/2021</t>
  </si>
  <si>
    <t>05/03/2021</t>
  </si>
  <si>
    <t>08/03/2021</t>
  </si>
  <si>
    <t>09/03/2021</t>
  </si>
  <si>
    <t>10/03/2021</t>
  </si>
  <si>
    <t>11/03/2021</t>
  </si>
  <si>
    <t>12/03/2021</t>
  </si>
  <si>
    <t>15/03/2021</t>
  </si>
  <si>
    <t>16/03/2021</t>
  </si>
  <si>
    <t>17/03/2021</t>
  </si>
  <si>
    <t>18/03/2021</t>
  </si>
  <si>
    <t>19/03/2021</t>
  </si>
  <si>
    <t>22/03/2021</t>
  </si>
  <si>
    <t>23/03/2021</t>
  </si>
  <si>
    <t>24/03/2021</t>
  </si>
  <si>
    <t>25/03/2021</t>
  </si>
  <si>
    <t>26/03/2021</t>
  </si>
  <si>
    <t>29/03/2021</t>
  </si>
  <si>
    <t>30/03/2021</t>
  </si>
  <si>
    <t>31/03/2021</t>
  </si>
  <si>
    <t>01/04/2021</t>
  </si>
  <si>
    <t>05/04/2021</t>
  </si>
  <si>
    <t>06/04/2021</t>
  </si>
  <si>
    <t>07/04/2021</t>
  </si>
  <si>
    <t>08/04/2021</t>
  </si>
  <si>
    <t>09/04/2021</t>
  </si>
  <si>
    <t>12/04/2021</t>
  </si>
  <si>
    <t>13/04/2021</t>
  </si>
  <si>
    <t>14/04/2021</t>
  </si>
  <si>
    <t>15/04/2021</t>
  </si>
  <si>
    <t>16/04/2021</t>
  </si>
  <si>
    <t>19/04/2021</t>
  </si>
  <si>
    <t>20/04/2021</t>
  </si>
  <si>
    <t>22/04/2021</t>
  </si>
  <si>
    <t>23/04/2021</t>
  </si>
  <si>
    <t>26/04/2021</t>
  </si>
  <si>
    <t>27/04/2021</t>
  </si>
  <si>
    <t>28/04/2021</t>
  </si>
  <si>
    <t>29/04/2021</t>
  </si>
  <si>
    <t>30/04/2021</t>
  </si>
  <si>
    <t>03/05/2021</t>
  </si>
  <si>
    <t>04/05/2021</t>
  </si>
  <si>
    <t>05/05/2021</t>
  </si>
  <si>
    <t>06/05/2021</t>
  </si>
  <si>
    <t>07/05/2021</t>
  </si>
  <si>
    <t>10/05/2021</t>
  </si>
  <si>
    <t>11/05/2021</t>
  </si>
  <si>
    <t>12/05/2021</t>
  </si>
  <si>
    <t>13/05/2021</t>
  </si>
  <si>
    <t>14/05/2021</t>
  </si>
  <si>
    <t>17/05/2021</t>
  </si>
  <si>
    <t>18/05/2021</t>
  </si>
  <si>
    <t>19/05/2021</t>
  </si>
  <si>
    <t>20/05/2021</t>
  </si>
  <si>
    <t>21/05/2021</t>
  </si>
  <si>
    <t>24/05/2021</t>
  </si>
  <si>
    <t>25/05/2021</t>
  </si>
  <si>
    <t>26/05/2021</t>
  </si>
  <si>
    <t>27/05/2021</t>
  </si>
  <si>
    <t>28/05/2021</t>
  </si>
  <si>
    <t>31/05/2021</t>
  </si>
  <si>
    <t>01/06/2021</t>
  </si>
  <si>
    <t>02/06/2021</t>
  </si>
  <si>
    <t>04/06/2021</t>
  </si>
  <si>
    <t>07/06/2021</t>
  </si>
  <si>
    <t>08/06/2021</t>
  </si>
  <si>
    <t>09/06/2021</t>
  </si>
  <si>
    <t>10/06/2021</t>
  </si>
  <si>
    <t>11/06/2021</t>
  </si>
  <si>
    <t>14/06/2021</t>
  </si>
  <si>
    <t>15/06/2021</t>
  </si>
  <si>
    <t>16/06/2021</t>
  </si>
  <si>
    <t>17/06/2021</t>
  </si>
  <si>
    <t>18/06/2021</t>
  </si>
  <si>
    <t>21/06/2021</t>
  </si>
  <si>
    <t>22/06/2021</t>
  </si>
  <si>
    <t>23/06/2021</t>
  </si>
  <si>
    <t>24/06/2021</t>
  </si>
  <si>
    <t>25/06/2021</t>
  </si>
  <si>
    <t>28/06/2021</t>
  </si>
  <si>
    <t>29/06/2021</t>
  </si>
  <si>
    <t>30/06/2021</t>
  </si>
  <si>
    <t>01/07/2021</t>
  </si>
  <si>
    <t>02/07/2021</t>
  </si>
  <si>
    <t>05/07/2021</t>
  </si>
  <si>
    <t>06/07/2021</t>
  </si>
  <si>
    <t>07/07/2021</t>
  </si>
  <si>
    <t>08/07/2021</t>
  </si>
  <si>
    <t>12/07/2021</t>
  </si>
  <si>
    <t>13/07/2021</t>
  </si>
  <si>
    <t>14/07/2021</t>
  </si>
  <si>
    <t>15/07/2021</t>
  </si>
  <si>
    <t>16/07/2021</t>
  </si>
  <si>
    <t>19/07/2021</t>
  </si>
  <si>
    <t>20/07/2021</t>
  </si>
  <si>
    <t>21/07/2021</t>
  </si>
  <si>
    <t>22/07/2021</t>
  </si>
  <si>
    <t>23/07/2021</t>
  </si>
  <si>
    <t>26/07/2021</t>
  </si>
  <si>
    <t>27/07/2021</t>
  </si>
  <si>
    <t>28/07/2021</t>
  </si>
  <si>
    <t>29/07/2021</t>
  </si>
  <si>
    <t>30/07/2021</t>
  </si>
  <si>
    <t>02/08/2021</t>
  </si>
  <si>
    <t>03/08/2021</t>
  </si>
  <si>
    <t>04/08/2021</t>
  </si>
  <si>
    <t>05/08/2021</t>
  </si>
  <si>
    <t>06/08/2021</t>
  </si>
  <si>
    <t>09/08/2021</t>
  </si>
  <si>
    <t>10/08/2021</t>
  </si>
  <si>
    <t>11/08/2021</t>
  </si>
  <si>
    <t>12/08/2021</t>
  </si>
  <si>
    <t>13/08/2021</t>
  </si>
  <si>
    <t>16/08/2021</t>
  </si>
  <si>
    <t>17/08/2021</t>
  </si>
  <si>
    <t>18/08/2021</t>
  </si>
  <si>
    <t>19/08/2021</t>
  </si>
  <si>
    <t>20/08/2021</t>
  </si>
  <si>
    <t>23/08/2021</t>
  </si>
  <si>
    <t>24/08/2021</t>
  </si>
  <si>
    <t>25/08/2021</t>
  </si>
  <si>
    <t>26/08/2021</t>
  </si>
  <si>
    <t>27/08/2021</t>
  </si>
  <si>
    <t>30/08/2021</t>
  </si>
  <si>
    <t>31/08/2021</t>
  </si>
  <si>
    <t>01/09/2021</t>
  </si>
  <si>
    <t>02/09/2021</t>
  </si>
  <si>
    <t>03/09/2021</t>
  </si>
  <si>
    <t>06/09/2021</t>
  </si>
  <si>
    <t>08/09/2021</t>
  </si>
  <si>
    <t>09/09/2021</t>
  </si>
  <si>
    <t>10/09/2021</t>
  </si>
  <si>
    <t>13/09/2021</t>
  </si>
  <si>
    <t>14/09/2021</t>
  </si>
  <si>
    <t>15/09/2021</t>
  </si>
  <si>
    <t>16/09/2021</t>
  </si>
  <si>
    <t>17/09/2021</t>
  </si>
  <si>
    <t>20/09/2021</t>
  </si>
  <si>
    <t>21/09/2021</t>
  </si>
  <si>
    <t>22/09/2021</t>
  </si>
  <si>
    <t>23/09/2021</t>
  </si>
  <si>
    <t>24/09/2021</t>
  </si>
  <si>
    <t>27/09/2021</t>
  </si>
  <si>
    <t>28/09/2021</t>
  </si>
  <si>
    <t>29/09/2021</t>
  </si>
  <si>
    <t>30/09/2021</t>
  </si>
  <si>
    <t>01/10/2021</t>
  </si>
  <si>
    <t>04/10/2021</t>
  </si>
  <si>
    <t>05/10/2021</t>
  </si>
  <si>
    <t>06/10/2021</t>
  </si>
  <si>
    <t>07/10/2021</t>
  </si>
  <si>
    <t>08/10/2021</t>
  </si>
  <si>
    <t>11/10/2021</t>
  </si>
  <si>
    <t>13/10/2021</t>
  </si>
  <si>
    <t>14/10/2021</t>
  </si>
  <si>
    <t>15/10/2021</t>
  </si>
  <si>
    <t>18/10/2021</t>
  </si>
  <si>
    <t>19/10/2021</t>
  </si>
  <si>
    <t>20/10/2021</t>
  </si>
  <si>
    <t>21/10/2021</t>
  </si>
  <si>
    <t>22/10/2021</t>
  </si>
  <si>
    <t>25/10/2021</t>
  </si>
  <si>
    <t>26/10/2021</t>
  </si>
  <si>
    <t>27/10/2021</t>
  </si>
  <si>
    <t>28/10/2021</t>
  </si>
  <si>
    <t>29/10/2021</t>
  </si>
  <si>
    <t>01/11/2021</t>
  </si>
  <si>
    <t>03/11/2021</t>
  </si>
  <si>
    <t>04/11/2021</t>
  </si>
  <si>
    <t>05/11/2021</t>
  </si>
  <si>
    <t>08/11/2021</t>
  </si>
  <si>
    <t>09/11/2021</t>
  </si>
  <si>
    <t>10/11/2021</t>
  </si>
  <si>
    <t>11/11/2021</t>
  </si>
  <si>
    <t>12/11/2021</t>
  </si>
  <si>
    <t>16/11/2021</t>
  </si>
  <si>
    <t>17/11/2021</t>
  </si>
  <si>
    <t>18/11/2021</t>
  </si>
  <si>
    <t>19/11/2021</t>
  </si>
  <si>
    <t>22/11/2021</t>
  </si>
  <si>
    <t>23/11/2021</t>
  </si>
  <si>
    <t>24/11/2021</t>
  </si>
  <si>
    <t>25/11/2021</t>
  </si>
  <si>
    <t>26/11/2021</t>
  </si>
  <si>
    <t>29/11/2021</t>
  </si>
  <si>
    <t>30/11/2021</t>
  </si>
  <si>
    <t>01/12/2021</t>
  </si>
  <si>
    <t>02/12/2021</t>
  </si>
  <si>
    <t>03/12/2021</t>
  </si>
  <si>
    <t>06/12/2021</t>
  </si>
  <si>
    <t>07/12/2021</t>
  </si>
  <si>
    <t>08/12/2021</t>
  </si>
  <si>
    <t>09/12/2021</t>
  </si>
  <si>
    <t>10/12/2021</t>
  </si>
  <si>
    <t>13/12/2021</t>
  </si>
  <si>
    <t>14/12/2021</t>
  </si>
  <si>
    <t>15/12/2021</t>
  </si>
  <si>
    <t>16/12/2021</t>
  </si>
  <si>
    <t>17/12/2021</t>
  </si>
  <si>
    <t>20/12/2021</t>
  </si>
  <si>
    <t>21/12/2021</t>
  </si>
  <si>
    <t>22/12/2021</t>
  </si>
  <si>
    <t>23/12/2021</t>
  </si>
  <si>
    <t>27/12/2021</t>
  </si>
  <si>
    <t>28/12/2021</t>
  </si>
  <si>
    <t>29/12/2021</t>
  </si>
  <si>
    <t>30/12/2021</t>
  </si>
  <si>
    <t>Site</t>
  </si>
  <si>
    <t>https://www.tesourodireto.com.br/titulos/historico-de-precos-e-taxas.htm</t>
  </si>
  <si>
    <t>Data</t>
  </si>
  <si>
    <t>Data Compra</t>
  </si>
  <si>
    <t>Data Avaliação</t>
  </si>
  <si>
    <t>02/01/2015</t>
  </si>
  <si>
    <t>05/01/2015</t>
  </si>
  <si>
    <t>06/01/2015</t>
  </si>
  <si>
    <t>07/01/2015</t>
  </si>
  <si>
    <t>08/01/2015</t>
  </si>
  <si>
    <t>09/01/2015</t>
  </si>
  <si>
    <t>12/01/2015</t>
  </si>
  <si>
    <t>13/01/2015</t>
  </si>
  <si>
    <t>14/01/2015</t>
  </si>
  <si>
    <t>15/01/2015</t>
  </si>
  <si>
    <t>16/01/2015</t>
  </si>
  <si>
    <t>19/01/2015</t>
  </si>
  <si>
    <t>20/01/2015</t>
  </si>
  <si>
    <t>21/01/2015</t>
  </si>
  <si>
    <t>22/01/2015</t>
  </si>
  <si>
    <t>23/01/2015</t>
  </si>
  <si>
    <t>26/01/2015</t>
  </si>
  <si>
    <t>27/01/2015</t>
  </si>
  <si>
    <t>28/01/2015</t>
  </si>
  <si>
    <t>29/01/2015</t>
  </si>
  <si>
    <t>30/01/2015</t>
  </si>
  <si>
    <t>02/02/2015</t>
  </si>
  <si>
    <t>03/02/2015</t>
  </si>
  <si>
    <t>04/02/2015</t>
  </si>
  <si>
    <t>05/02/2015</t>
  </si>
  <si>
    <t>06/02/2015</t>
  </si>
  <si>
    <t>09/02/2015</t>
  </si>
  <si>
    <t>10/02/2015</t>
  </si>
  <si>
    <t>11/02/2015</t>
  </si>
  <si>
    <t>12/02/2015</t>
  </si>
  <si>
    <t>13/02/2015</t>
  </si>
  <si>
    <t>18/02/2015</t>
  </si>
  <si>
    <t>19/02/2015</t>
  </si>
  <si>
    <t>20/02/2015</t>
  </si>
  <si>
    <t>23/02/2015</t>
  </si>
  <si>
    <t>24/02/2015</t>
  </si>
  <si>
    <t>25/02/2015</t>
  </si>
  <si>
    <t>26/02/2015</t>
  </si>
  <si>
    <t>27/02/2015</t>
  </si>
  <si>
    <t>02/03/2015</t>
  </si>
  <si>
    <t>03/03/2015</t>
  </si>
  <si>
    <t>04/03/2015</t>
  </si>
  <si>
    <t>05/03/2015</t>
  </si>
  <si>
    <t>06/03/2015</t>
  </si>
  <si>
    <t>09/03/2015</t>
  </si>
  <si>
    <t>10/03/2015</t>
  </si>
  <si>
    <t>11/03/2015</t>
  </si>
  <si>
    <t>12/03/2015</t>
  </si>
  <si>
    <t>13/03/2015</t>
  </si>
  <si>
    <t>16/03/2015</t>
  </si>
  <si>
    <t>17/03/2015</t>
  </si>
  <si>
    <t>18/03/2015</t>
  </si>
  <si>
    <t>19/03/2015</t>
  </si>
  <si>
    <t>20/03/2015</t>
  </si>
  <si>
    <t>23/03/2015</t>
  </si>
  <si>
    <t>24/03/2015</t>
  </si>
  <si>
    <t>25/03/2015</t>
  </si>
  <si>
    <t>26/03/2015</t>
  </si>
  <si>
    <t>27/03/2015</t>
  </si>
  <si>
    <t>30/03/2015</t>
  </si>
  <si>
    <t>31/03/2015</t>
  </si>
  <si>
    <t>01/04/2015</t>
  </si>
  <si>
    <t>02/04/2015</t>
  </si>
  <si>
    <t>06/04/2015</t>
  </si>
  <si>
    <t>07/04/2015</t>
  </si>
  <si>
    <t>08/04/2015</t>
  </si>
  <si>
    <t>09/04/2015</t>
  </si>
  <si>
    <t>10/04/2015</t>
  </si>
  <si>
    <t>13/04/2015</t>
  </si>
  <si>
    <t>14/04/2015</t>
  </si>
  <si>
    <t>15/04/2015</t>
  </si>
  <si>
    <t>16/04/2015</t>
  </si>
  <si>
    <t>17/04/2015</t>
  </si>
  <si>
    <t>20/04/2015</t>
  </si>
  <si>
    <t>22/04/2015</t>
  </si>
  <si>
    <t>23/04/2015</t>
  </si>
  <si>
    <t>24/04/2015</t>
  </si>
  <si>
    <t>27/04/2015</t>
  </si>
  <si>
    <t>28/04/2015</t>
  </si>
  <si>
    <t>29/04/2015</t>
  </si>
  <si>
    <t>30/04/2015</t>
  </si>
  <si>
    <t>04/05/2015</t>
  </si>
  <si>
    <t>05/05/2015</t>
  </si>
  <si>
    <t>06/05/2015</t>
  </si>
  <si>
    <t>07/05/2015</t>
  </si>
  <si>
    <t>08/05/2015</t>
  </si>
  <si>
    <t>11/05/2015</t>
  </si>
  <si>
    <t>12/05/2015</t>
  </si>
  <si>
    <t>13/05/2015</t>
  </si>
  <si>
    <t>14/05/2015</t>
  </si>
  <si>
    <t>15/05/2015</t>
  </si>
  <si>
    <t>18/05/2015</t>
  </si>
  <si>
    <t>19/05/2015</t>
  </si>
  <si>
    <t>20/05/2015</t>
  </si>
  <si>
    <t>21/05/2015</t>
  </si>
  <si>
    <t>22/05/2015</t>
  </si>
  <si>
    <t>25/05/2015</t>
  </si>
  <si>
    <t>26/05/2015</t>
  </si>
  <si>
    <t>27/05/2015</t>
  </si>
  <si>
    <t>28/05/2015</t>
  </si>
  <si>
    <t>29/05/2015</t>
  </si>
  <si>
    <t>01/06/2015</t>
  </si>
  <si>
    <t>02/06/2015</t>
  </si>
  <si>
    <t>03/06/2015</t>
  </si>
  <si>
    <t>05/06/2015</t>
  </si>
  <si>
    <t>08/06/2015</t>
  </si>
  <si>
    <t>09/06/2015</t>
  </si>
  <si>
    <t>10/06/2015</t>
  </si>
  <si>
    <t>11/06/2015</t>
  </si>
  <si>
    <t>12/06/2015</t>
  </si>
  <si>
    <t>15/06/2015</t>
  </si>
  <si>
    <t>16/06/2015</t>
  </si>
  <si>
    <t>17/06/2015</t>
  </si>
  <si>
    <t>18/06/2015</t>
  </si>
  <si>
    <t>19/06/2015</t>
  </si>
  <si>
    <t>22/06/2015</t>
  </si>
  <si>
    <t>23/06/2015</t>
  </si>
  <si>
    <t>24/06/2015</t>
  </si>
  <si>
    <t>25/06/2015</t>
  </si>
  <si>
    <t>26/06/2015</t>
  </si>
  <si>
    <t>29/06/2015</t>
  </si>
  <si>
    <t>30/06/2015</t>
  </si>
  <si>
    <t>01/07/2015</t>
  </si>
  <si>
    <t>02/07/2015</t>
  </si>
  <si>
    <t>03/07/2015</t>
  </si>
  <si>
    <t>06/07/2015</t>
  </si>
  <si>
    <t>07/07/2015</t>
  </si>
  <si>
    <t>08/07/2015</t>
  </si>
  <si>
    <t>09/07/2015</t>
  </si>
  <si>
    <t>10/07/2015</t>
  </si>
  <si>
    <t>13/07/2015</t>
  </si>
  <si>
    <t>14/07/2015</t>
  </si>
  <si>
    <t>15/07/2015</t>
  </si>
  <si>
    <t>16/07/2015</t>
  </si>
  <si>
    <t>17/07/2015</t>
  </si>
  <si>
    <t>20/07/2015</t>
  </si>
  <si>
    <t>21/07/2015</t>
  </si>
  <si>
    <t>22/07/2015</t>
  </si>
  <si>
    <t>23/07/2015</t>
  </si>
  <si>
    <t>24/07/2015</t>
  </si>
  <si>
    <t>27/07/2015</t>
  </si>
  <si>
    <t>28/07/2015</t>
  </si>
  <si>
    <t>29/07/2015</t>
  </si>
  <si>
    <t>30/07/2015</t>
  </si>
  <si>
    <t>31/07/2015</t>
  </si>
  <si>
    <t>03/08/2015</t>
  </si>
  <si>
    <t>04/08/2015</t>
  </si>
  <si>
    <t>05/08/2015</t>
  </si>
  <si>
    <t>06/08/2015</t>
  </si>
  <si>
    <t>07/08/2015</t>
  </si>
  <si>
    <t>10/08/2015</t>
  </si>
  <si>
    <t>11/08/2015</t>
  </si>
  <si>
    <t>12/08/2015</t>
  </si>
  <si>
    <t>13/08/2015</t>
  </si>
  <si>
    <t>14/08/2015</t>
  </si>
  <si>
    <t>17/08/2015</t>
  </si>
  <si>
    <t>18/08/2015</t>
  </si>
  <si>
    <t>19/08/2015</t>
  </si>
  <si>
    <t>20/08/2015</t>
  </si>
  <si>
    <t>21/08/2015</t>
  </si>
  <si>
    <t>24/08/2015</t>
  </si>
  <si>
    <t>25/08/2015</t>
  </si>
  <si>
    <t>26/08/2015</t>
  </si>
  <si>
    <t>27/08/2015</t>
  </si>
  <si>
    <t>28/08/2015</t>
  </si>
  <si>
    <t>31/08/2015</t>
  </si>
  <si>
    <t>01/09/2015</t>
  </si>
  <si>
    <t>02/09/2015</t>
  </si>
  <si>
    <t>03/09/2015</t>
  </si>
  <si>
    <t>04/09/2015</t>
  </si>
  <si>
    <t>08/09/2015</t>
  </si>
  <si>
    <t>09/09/2015</t>
  </si>
  <si>
    <t>10/09/2015</t>
  </si>
  <si>
    <t>11/09/2015</t>
  </si>
  <si>
    <t>14/09/2015</t>
  </si>
  <si>
    <t>15/09/2015</t>
  </si>
  <si>
    <t>16/09/2015</t>
  </si>
  <si>
    <t>17/09/2015</t>
  </si>
  <si>
    <t>18/09/2015</t>
  </si>
  <si>
    <t>21/09/2015</t>
  </si>
  <si>
    <t>22/09/2015</t>
  </si>
  <si>
    <t>23/09/2015</t>
  </si>
  <si>
    <t>24/09/2015</t>
  </si>
  <si>
    <t>25/09/2015</t>
  </si>
  <si>
    <t>28/09/2015</t>
  </si>
  <si>
    <t>29/09/2015</t>
  </si>
  <si>
    <t>30/09/2015</t>
  </si>
  <si>
    <t>01/10/2015</t>
  </si>
  <si>
    <t>02/10/2015</t>
  </si>
  <si>
    <t>05/10/2015</t>
  </si>
  <si>
    <t>06/10/2015</t>
  </si>
  <si>
    <t>07/10/2015</t>
  </si>
  <si>
    <t>08/10/2015</t>
  </si>
  <si>
    <t>09/10/2015</t>
  </si>
  <si>
    <t>13/10/2015</t>
  </si>
  <si>
    <t>14/10/2015</t>
  </si>
  <si>
    <t>15/10/2015</t>
  </si>
  <si>
    <t>16/10/2015</t>
  </si>
  <si>
    <t>19/10/2015</t>
  </si>
  <si>
    <t>20/10/2015</t>
  </si>
  <si>
    <t>21/10/2015</t>
  </si>
  <si>
    <t>22/10/2015</t>
  </si>
  <si>
    <t>23/10/2015</t>
  </si>
  <si>
    <t>26/10/2015</t>
  </si>
  <si>
    <t>27/10/2015</t>
  </si>
  <si>
    <t>28/10/2015</t>
  </si>
  <si>
    <t>29/10/2015</t>
  </si>
  <si>
    <t>30/10/2015</t>
  </si>
  <si>
    <t>03/11/2015</t>
  </si>
  <si>
    <t>04/11/2015</t>
  </si>
  <si>
    <t>05/11/2015</t>
  </si>
  <si>
    <t>06/11/2015</t>
  </si>
  <si>
    <t>09/11/2015</t>
  </si>
  <si>
    <t>10/11/2015</t>
  </si>
  <si>
    <t>11/11/2015</t>
  </si>
  <si>
    <t>12/11/2015</t>
  </si>
  <si>
    <t>13/11/2015</t>
  </si>
  <si>
    <t>16/11/2015</t>
  </si>
  <si>
    <t>17/11/2015</t>
  </si>
  <si>
    <t>18/11/2015</t>
  </si>
  <si>
    <t>19/11/2015</t>
  </si>
  <si>
    <t>20/11/2015</t>
  </si>
  <si>
    <t>23/11/2015</t>
  </si>
  <si>
    <t>24/11/2015</t>
  </si>
  <si>
    <t>25/11/2015</t>
  </si>
  <si>
    <t>26/11/2015</t>
  </si>
  <si>
    <t>27/11/2015</t>
  </si>
  <si>
    <t>30/11/2015</t>
  </si>
  <si>
    <t>01/12/2015</t>
  </si>
  <si>
    <t>02/12/2015</t>
  </si>
  <si>
    <t>03/12/2015</t>
  </si>
  <si>
    <t>04/12/2015</t>
  </si>
  <si>
    <t>07/12/2015</t>
  </si>
  <si>
    <t>08/12/2015</t>
  </si>
  <si>
    <t>09/12/2015</t>
  </si>
  <si>
    <t>10/12/2015</t>
  </si>
  <si>
    <t>11/12/2015</t>
  </si>
  <si>
    <t>14/12/2015</t>
  </si>
  <si>
    <t>15/12/2015</t>
  </si>
  <si>
    <t>16/12/2015</t>
  </si>
  <si>
    <t>17/12/2015</t>
  </si>
  <si>
    <t>18/12/2015</t>
  </si>
  <si>
    <t>21/12/2015</t>
  </si>
  <si>
    <t>22/12/2015</t>
  </si>
  <si>
    <t>23/12/2015</t>
  </si>
  <si>
    <t>24/12/2015</t>
  </si>
  <si>
    <t>28/12/2015</t>
  </si>
  <si>
    <t>29/12/2015</t>
  </si>
  <si>
    <t>30/12/2015</t>
  </si>
  <si>
    <t>31/12/2015</t>
  </si>
  <si>
    <t>15/05/2019</t>
  </si>
  <si>
    <t>04/01/2016</t>
  </si>
  <si>
    <t>05/01/2016</t>
  </si>
  <si>
    <t>06/01/2016</t>
  </si>
  <si>
    <t>07/01/2016</t>
  </si>
  <si>
    <t>08/01/2016</t>
  </si>
  <si>
    <t>11/01/2016</t>
  </si>
  <si>
    <t>12/01/2016</t>
  </si>
  <si>
    <t>13/01/2016</t>
  </si>
  <si>
    <t>14/01/2016</t>
  </si>
  <si>
    <t>15/01/2016</t>
  </si>
  <si>
    <t>18/01/2016</t>
  </si>
  <si>
    <t>19/01/2016</t>
  </si>
  <si>
    <t>20/01/2016</t>
  </si>
  <si>
    <t>21/01/2016</t>
  </si>
  <si>
    <t>22/01/2016</t>
  </si>
  <si>
    <t>25/01/2016</t>
  </si>
  <si>
    <t>26/01/2016</t>
  </si>
  <si>
    <t>27/01/2016</t>
  </si>
  <si>
    <t>28/01/2016</t>
  </si>
  <si>
    <t>29/01/2016</t>
  </si>
  <si>
    <t>01/02/2016</t>
  </si>
  <si>
    <t>02/02/2016</t>
  </si>
  <si>
    <t>03/02/2016</t>
  </si>
  <si>
    <t>04/02/2016</t>
  </si>
  <si>
    <t>05/02/2016</t>
  </si>
  <si>
    <t>10/02/2016</t>
  </si>
  <si>
    <t>11/02/2016</t>
  </si>
  <si>
    <t>12/02/2016</t>
  </si>
  <si>
    <t>15/02/2016</t>
  </si>
  <si>
    <t>16/02/2016</t>
  </si>
  <si>
    <t>17/02/2016</t>
  </si>
  <si>
    <t>18/02/2016</t>
  </si>
  <si>
    <t>19/02/2016</t>
  </si>
  <si>
    <t>22/02/2016</t>
  </si>
  <si>
    <t>23/02/2016</t>
  </si>
  <si>
    <t>24/02/2016</t>
  </si>
  <si>
    <t>25/02/2016</t>
  </si>
  <si>
    <t>26/02/2016</t>
  </si>
  <si>
    <t>29/02/2016</t>
  </si>
  <si>
    <t>01/03/2016</t>
  </si>
  <si>
    <t>02/03/2016</t>
  </si>
  <si>
    <t>03/03/2016</t>
  </si>
  <si>
    <t>04/03/2016</t>
  </si>
  <si>
    <t>07/03/2016</t>
  </si>
  <si>
    <t>08/03/2016</t>
  </si>
  <si>
    <t>09/03/2016</t>
  </si>
  <si>
    <t>10/03/2016</t>
  </si>
  <si>
    <t>11/03/2016</t>
  </si>
  <si>
    <t>14/03/2016</t>
  </si>
  <si>
    <t>15/03/2016</t>
  </si>
  <si>
    <t>16/03/2016</t>
  </si>
  <si>
    <t>17/03/2016</t>
  </si>
  <si>
    <t>18/03/2016</t>
  </si>
  <si>
    <t>21/03/2016</t>
  </si>
  <si>
    <t>22/03/2016</t>
  </si>
  <si>
    <t>23/03/2016</t>
  </si>
  <si>
    <t>24/03/2016</t>
  </si>
  <si>
    <t>28/03/2016</t>
  </si>
  <si>
    <t>29/03/2016</t>
  </si>
  <si>
    <t>30/03/2016</t>
  </si>
  <si>
    <t>31/03/2016</t>
  </si>
  <si>
    <t>01/04/2016</t>
  </si>
  <si>
    <t>04/04/2016</t>
  </si>
  <si>
    <t>05/04/2016</t>
  </si>
  <si>
    <t>06/04/2016</t>
  </si>
  <si>
    <t>07/04/2016</t>
  </si>
  <si>
    <t>08/04/2016</t>
  </si>
  <si>
    <t>11/04/2016</t>
  </si>
  <si>
    <t>12/04/2016</t>
  </si>
  <si>
    <t>13/04/2016</t>
  </si>
  <si>
    <t>14/04/2016</t>
  </si>
  <si>
    <t>15/04/2016</t>
  </si>
  <si>
    <t>18/04/2016</t>
  </si>
  <si>
    <t>19/04/2016</t>
  </si>
  <si>
    <t>20/04/2016</t>
  </si>
  <si>
    <t>22/04/2016</t>
  </si>
  <si>
    <t>25/04/2016</t>
  </si>
  <si>
    <t>26/04/2016</t>
  </si>
  <si>
    <t>27/04/2016</t>
  </si>
  <si>
    <t>28/04/2016</t>
  </si>
  <si>
    <t>29/04/2016</t>
  </si>
  <si>
    <t>02/05/2016</t>
  </si>
  <si>
    <t>03/05/2016</t>
  </si>
  <si>
    <t>04/05/2016</t>
  </si>
  <si>
    <t>05/05/2016</t>
  </si>
  <si>
    <t>06/05/2016</t>
  </si>
  <si>
    <t>09/05/2016</t>
  </si>
  <si>
    <t>10/05/2016</t>
  </si>
  <si>
    <t>11/05/2016</t>
  </si>
  <si>
    <t>12/05/2016</t>
  </si>
  <si>
    <t>13/05/2016</t>
  </si>
  <si>
    <t>16/05/2016</t>
  </si>
  <si>
    <t>17/05/2016</t>
  </si>
  <si>
    <t>18/05/2016</t>
  </si>
  <si>
    <t>19/05/2016</t>
  </si>
  <si>
    <t>20/05/2016</t>
  </si>
  <si>
    <t>23/05/2016</t>
  </si>
  <si>
    <t>24/05/2016</t>
  </si>
  <si>
    <t>25/05/2016</t>
  </si>
  <si>
    <t>27/05/2016</t>
  </si>
  <si>
    <t>30/05/2016</t>
  </si>
  <si>
    <t>31/05/2016</t>
  </si>
  <si>
    <t>01/06/2016</t>
  </si>
  <si>
    <t>02/06/2016</t>
  </si>
  <si>
    <t>03/06/2016</t>
  </si>
  <si>
    <t>06/06/2016</t>
  </si>
  <si>
    <t>07/06/2016</t>
  </si>
  <si>
    <t>08/06/2016</t>
  </si>
  <si>
    <t>09/06/2016</t>
  </si>
  <si>
    <t>10/06/2016</t>
  </si>
  <si>
    <t>13/06/2016</t>
  </si>
  <si>
    <t>14/06/2016</t>
  </si>
  <si>
    <t>15/06/2016</t>
  </si>
  <si>
    <t>16/06/2016</t>
  </si>
  <si>
    <t>17/06/2016</t>
  </si>
  <si>
    <t>20/06/2016</t>
  </si>
  <si>
    <t>21/06/2016</t>
  </si>
  <si>
    <t>22/06/2016</t>
  </si>
  <si>
    <t>23/06/2016</t>
  </si>
  <si>
    <t>24/06/2016</t>
  </si>
  <si>
    <t>27/06/2016</t>
  </si>
  <si>
    <t>28/06/2016</t>
  </si>
  <si>
    <t>29/06/2016</t>
  </si>
  <si>
    <t>30/06/2016</t>
  </si>
  <si>
    <t>01/07/2016</t>
  </si>
  <si>
    <t>04/07/2016</t>
  </si>
  <si>
    <t>05/07/2016</t>
  </si>
  <si>
    <t>06/07/2016</t>
  </si>
  <si>
    <t>07/07/2016</t>
  </si>
  <si>
    <t>08/07/2016</t>
  </si>
  <si>
    <t>11/07/2016</t>
  </si>
  <si>
    <t>12/07/2016</t>
  </si>
  <si>
    <t>13/07/2016</t>
  </si>
  <si>
    <t>14/07/2016</t>
  </si>
  <si>
    <t>15/07/2016</t>
  </si>
  <si>
    <t>18/07/2016</t>
  </si>
  <si>
    <t>19/07/2016</t>
  </si>
  <si>
    <t>20/07/2016</t>
  </si>
  <si>
    <t>21/07/2016</t>
  </si>
  <si>
    <t>22/07/2016</t>
  </si>
  <si>
    <t>25/07/2016</t>
  </si>
  <si>
    <t>26/07/2016</t>
  </si>
  <si>
    <t>27/07/2016</t>
  </si>
  <si>
    <t>28/07/2016</t>
  </si>
  <si>
    <t>29/07/2016</t>
  </si>
  <si>
    <t>01/08/2016</t>
  </si>
  <si>
    <t>02/08/2016</t>
  </si>
  <si>
    <t>03/08/2016</t>
  </si>
  <si>
    <t>04/08/2016</t>
  </si>
  <si>
    <t>05/08/2016</t>
  </si>
  <si>
    <t>08/08/2016</t>
  </si>
  <si>
    <t>09/08/2016</t>
  </si>
  <si>
    <t>10/08/2016</t>
  </si>
  <si>
    <t>11/08/2016</t>
  </si>
  <si>
    <t>12/08/2016</t>
  </si>
  <si>
    <t>15/08/2016</t>
  </si>
  <si>
    <t>16/08/2016</t>
  </si>
  <si>
    <t>17/08/2016</t>
  </si>
  <si>
    <t>18/08/2016</t>
  </si>
  <si>
    <t>19/08/2016</t>
  </si>
  <si>
    <t>22/08/2016</t>
  </si>
  <si>
    <t>24/08/2016</t>
  </si>
  <si>
    <t>25/08/2016</t>
  </si>
  <si>
    <t>26/08/2016</t>
  </si>
  <si>
    <t>29/08/2016</t>
  </si>
  <si>
    <t>30/08/2016</t>
  </si>
  <si>
    <t>31/08/2016</t>
  </si>
  <si>
    <t>01/09/2016</t>
  </si>
  <si>
    <t>02/09/2016</t>
  </si>
  <si>
    <t>05/09/2016</t>
  </si>
  <si>
    <t>06/09/2016</t>
  </si>
  <si>
    <t>08/09/2016</t>
  </si>
  <si>
    <t>09/09/2016</t>
  </si>
  <si>
    <t>12/09/2016</t>
  </si>
  <si>
    <t>13/09/2016</t>
  </si>
  <si>
    <t>14/09/2016</t>
  </si>
  <si>
    <t>15/09/2016</t>
  </si>
  <si>
    <t>16/09/2016</t>
  </si>
  <si>
    <t>19/09/2016</t>
  </si>
  <si>
    <t>20/09/2016</t>
  </si>
  <si>
    <t>21/09/2016</t>
  </si>
  <si>
    <t>22/09/2016</t>
  </si>
  <si>
    <t>23/09/2016</t>
  </si>
  <si>
    <t>26/09/2016</t>
  </si>
  <si>
    <t>27/09/2016</t>
  </si>
  <si>
    <t>28/09/2016</t>
  </si>
  <si>
    <t>29/09/2016</t>
  </si>
  <si>
    <t>30/09/2016</t>
  </si>
  <si>
    <t>03/10/2016</t>
  </si>
  <si>
    <t>04/10/2016</t>
  </si>
  <si>
    <t>05/10/2016</t>
  </si>
  <si>
    <t>06/10/2016</t>
  </si>
  <si>
    <t>07/10/2016</t>
  </si>
  <si>
    <t>10/10/2016</t>
  </si>
  <si>
    <t>11/10/2016</t>
  </si>
  <si>
    <t>13/10/2016</t>
  </si>
  <si>
    <t>14/10/2016</t>
  </si>
  <si>
    <t>17/10/2016</t>
  </si>
  <si>
    <t>18/10/2016</t>
  </si>
  <si>
    <t>19/10/2016</t>
  </si>
  <si>
    <t>20/10/2016</t>
  </si>
  <si>
    <t>21/10/2016</t>
  </si>
  <si>
    <t>24/10/2016</t>
  </si>
  <si>
    <t>25/10/2016</t>
  </si>
  <si>
    <t>26/10/2016</t>
  </si>
  <si>
    <t>27/10/2016</t>
  </si>
  <si>
    <t>28/10/2016</t>
  </si>
  <si>
    <t>31/10/2016</t>
  </si>
  <si>
    <t>01/11/2016</t>
  </si>
  <si>
    <t>03/11/2016</t>
  </si>
  <si>
    <t>04/11/2016</t>
  </si>
  <si>
    <t>07/11/2016</t>
  </si>
  <si>
    <t>08/11/2016</t>
  </si>
  <si>
    <t>09/11/2016</t>
  </si>
  <si>
    <t>10/11/2016</t>
  </si>
  <si>
    <t>11/11/2016</t>
  </si>
  <si>
    <t>14/11/2016</t>
  </si>
  <si>
    <t>16/11/2016</t>
  </si>
  <si>
    <t>17/11/2016</t>
  </si>
  <si>
    <t>18/11/2016</t>
  </si>
  <si>
    <t>21/11/2016</t>
  </si>
  <si>
    <t>22/11/2016</t>
  </si>
  <si>
    <t>23/11/2016</t>
  </si>
  <si>
    <t>24/11/2016</t>
  </si>
  <si>
    <t>25/11/2016</t>
  </si>
  <si>
    <t>28/11/2016</t>
  </si>
  <si>
    <t>29/11/2016</t>
  </si>
  <si>
    <t>30/11/2016</t>
  </si>
  <si>
    <t>01/12/2016</t>
  </si>
  <si>
    <t>02/12/2016</t>
  </si>
  <si>
    <t>05/12/2016</t>
  </si>
  <si>
    <t>06/12/2016</t>
  </si>
  <si>
    <t>07/12/2016</t>
  </si>
  <si>
    <t>08/12/2016</t>
  </si>
  <si>
    <t>09/12/2016</t>
  </si>
  <si>
    <t>12/12/2016</t>
  </si>
  <si>
    <t>13/12/2016</t>
  </si>
  <si>
    <t>14/12/2016</t>
  </si>
  <si>
    <t>15/12/2016</t>
  </si>
  <si>
    <t>16/12/2016</t>
  </si>
  <si>
    <t>19/12/2016</t>
  </si>
  <si>
    <t>20/12/2016</t>
  </si>
  <si>
    <t>21/12/2016</t>
  </si>
  <si>
    <t>22/12/2016</t>
  </si>
  <si>
    <t>23/12/2016</t>
  </si>
  <si>
    <t>26/12/2016</t>
  </si>
  <si>
    <t>27/12/2016</t>
  </si>
  <si>
    <t>28/12/2016</t>
  </si>
  <si>
    <t>29/12/2016</t>
  </si>
  <si>
    <t>30/12/2016</t>
  </si>
  <si>
    <t>02/01/2017</t>
  </si>
  <si>
    <t>03/01/2017</t>
  </si>
  <si>
    <t>04/01/2017</t>
  </si>
  <si>
    <t>05/01/2017</t>
  </si>
  <si>
    <t>06/01/2017</t>
  </si>
  <si>
    <t>09/01/2017</t>
  </si>
  <si>
    <t>10/01/2017</t>
  </si>
  <si>
    <t>11/01/2017</t>
  </si>
  <si>
    <t>12/01/2017</t>
  </si>
  <si>
    <t>13/01/2017</t>
  </si>
  <si>
    <t>16/01/2017</t>
  </si>
  <si>
    <t>17/01/2017</t>
  </si>
  <si>
    <t>18/01/2017</t>
  </si>
  <si>
    <t>19/01/2017</t>
  </si>
  <si>
    <t>20/01/2017</t>
  </si>
  <si>
    <t>23/01/2017</t>
  </si>
  <si>
    <t>24/01/2017</t>
  </si>
  <si>
    <t>26/01/2017</t>
  </si>
  <si>
    <t>27/01/2017</t>
  </si>
  <si>
    <t>30/01/2017</t>
  </si>
  <si>
    <t>31/01/2017</t>
  </si>
  <si>
    <t>01/02/2017</t>
  </si>
  <si>
    <t>02/02/2017</t>
  </si>
  <si>
    <t>03/02/2017</t>
  </si>
  <si>
    <t>06/02/2017</t>
  </si>
  <si>
    <t>07/02/2017</t>
  </si>
  <si>
    <t>08/02/2017</t>
  </si>
  <si>
    <t>09/02/2017</t>
  </si>
  <si>
    <t>10/02/2017</t>
  </si>
  <si>
    <t>13/02/2017</t>
  </si>
  <si>
    <t>14/02/2017</t>
  </si>
  <si>
    <t>15/02/2017</t>
  </si>
  <si>
    <t>16/02/2017</t>
  </si>
  <si>
    <t>17/02/2017</t>
  </si>
  <si>
    <t>20/02/2017</t>
  </si>
  <si>
    <t>21/02/2017</t>
  </si>
  <si>
    <t>22/02/2017</t>
  </si>
  <si>
    <t>23/02/2017</t>
  </si>
  <si>
    <t>24/02/2017</t>
  </si>
  <si>
    <t>01/03/2017</t>
  </si>
  <si>
    <t>02/03/2017</t>
  </si>
  <si>
    <t>03/03/2017</t>
  </si>
  <si>
    <t>06/03/2017</t>
  </si>
  <si>
    <t>07/03/2017</t>
  </si>
  <si>
    <t>08/03/2017</t>
  </si>
  <si>
    <t>09/03/2017</t>
  </si>
  <si>
    <t>10/03/2017</t>
  </si>
  <si>
    <t>13/03/2017</t>
  </si>
  <si>
    <t>14/03/2017</t>
  </si>
  <si>
    <t>15/03/2017</t>
  </si>
  <si>
    <t>16/03/2017</t>
  </si>
  <si>
    <t>17/03/2017</t>
  </si>
  <si>
    <t>20/03/2017</t>
  </si>
  <si>
    <t>21/03/2017</t>
  </si>
  <si>
    <t>22/03/2017</t>
  </si>
  <si>
    <t>23/03/2017</t>
  </si>
  <si>
    <t>24/03/2017</t>
  </si>
  <si>
    <t>27/03/2017</t>
  </si>
  <si>
    <t>28/03/2017</t>
  </si>
  <si>
    <t>29/03/2017</t>
  </si>
  <si>
    <t>30/03/2017</t>
  </si>
  <si>
    <t>31/03/2017</t>
  </si>
  <si>
    <t>03/04/2017</t>
  </si>
  <si>
    <t>04/04/2017</t>
  </si>
  <si>
    <t>05/04/2017</t>
  </si>
  <si>
    <t>06/04/2017</t>
  </si>
  <si>
    <t>07/04/2017</t>
  </si>
  <si>
    <t>10/04/2017</t>
  </si>
  <si>
    <t>11/04/2017</t>
  </si>
  <si>
    <t>12/04/2017</t>
  </si>
  <si>
    <t>13/04/2017</t>
  </si>
  <si>
    <t>17/04/2017</t>
  </si>
  <si>
    <t>18/04/2017</t>
  </si>
  <si>
    <t>19/04/2017</t>
  </si>
  <si>
    <t>20/04/2017</t>
  </si>
  <si>
    <t>24/04/2017</t>
  </si>
  <si>
    <t>25/04/2017</t>
  </si>
  <si>
    <t>26/04/2017</t>
  </si>
  <si>
    <t>27/04/2017</t>
  </si>
  <si>
    <t>28/04/2017</t>
  </si>
  <si>
    <t>02/05/2017</t>
  </si>
  <si>
    <t>03/05/2017</t>
  </si>
  <si>
    <t>04/05/2017</t>
  </si>
  <si>
    <t>05/05/2017</t>
  </si>
  <si>
    <t>08/05/2017</t>
  </si>
  <si>
    <t>09/05/2017</t>
  </si>
  <si>
    <t>10/05/2017</t>
  </si>
  <si>
    <t>11/05/2017</t>
  </si>
  <si>
    <t>12/05/2017</t>
  </si>
  <si>
    <t>15/05/2017</t>
  </si>
  <si>
    <t>16/05/2017</t>
  </si>
  <si>
    <t>17/05/2017</t>
  </si>
  <si>
    <t>18/05/2017</t>
  </si>
  <si>
    <t>19/05/2017</t>
  </si>
  <si>
    <t>22/05/2017</t>
  </si>
  <si>
    <t>23/05/2017</t>
  </si>
  <si>
    <t>24/05/2017</t>
  </si>
  <si>
    <t>25/05/2017</t>
  </si>
  <si>
    <t>26/05/2017</t>
  </si>
  <si>
    <t>29/05/2017</t>
  </si>
  <si>
    <t>30/05/2017</t>
  </si>
  <si>
    <t>31/05/2017</t>
  </si>
  <si>
    <t>01/06/2017</t>
  </si>
  <si>
    <t>02/06/2017</t>
  </si>
  <si>
    <t>05/06/2017</t>
  </si>
  <si>
    <t>06/06/2017</t>
  </si>
  <si>
    <t>07/06/2017</t>
  </si>
  <si>
    <t>08/06/2017</t>
  </si>
  <si>
    <t>09/06/2017</t>
  </si>
  <si>
    <t>12/06/2017</t>
  </si>
  <si>
    <t>13/06/2017</t>
  </si>
  <si>
    <t>14/06/2017</t>
  </si>
  <si>
    <t>16/06/2017</t>
  </si>
  <si>
    <t>19/06/2017</t>
  </si>
  <si>
    <t>20/06/2017</t>
  </si>
  <si>
    <t>21/06/2017</t>
  </si>
  <si>
    <t>22/06/2017</t>
  </si>
  <si>
    <t>23/06/2017</t>
  </si>
  <si>
    <t>26/06/2017</t>
  </si>
  <si>
    <t>27/06/2017</t>
  </si>
  <si>
    <t>28/06/2017</t>
  </si>
  <si>
    <t>29/06/2017</t>
  </si>
  <si>
    <t>30/06/2017</t>
  </si>
  <si>
    <t>03/07/2017</t>
  </si>
  <si>
    <t>04/07/2017</t>
  </si>
  <si>
    <t>05/07/2017</t>
  </si>
  <si>
    <t>06/07/2017</t>
  </si>
  <si>
    <t>07/07/2017</t>
  </si>
  <si>
    <t>10/07/2017</t>
  </si>
  <si>
    <t>11/07/2017</t>
  </si>
  <si>
    <t>12/07/2017</t>
  </si>
  <si>
    <t>13/07/2017</t>
  </si>
  <si>
    <t>14/07/2017</t>
  </si>
  <si>
    <t>17/07/2017</t>
  </si>
  <si>
    <t>18/07/2017</t>
  </si>
  <si>
    <t>19/07/2017</t>
  </si>
  <si>
    <t>20/07/2017</t>
  </si>
  <si>
    <t>21/07/2017</t>
  </si>
  <si>
    <t>24/07/2017</t>
  </si>
  <si>
    <t>25/07/2017</t>
  </si>
  <si>
    <t>26/07/2017</t>
  </si>
  <si>
    <t>27/07/2017</t>
  </si>
  <si>
    <t>28/07/2017</t>
  </si>
  <si>
    <t>31/07/2017</t>
  </si>
  <si>
    <t>01/08/2017</t>
  </si>
  <si>
    <t>02/08/2017</t>
  </si>
  <si>
    <t>03/08/2017</t>
  </si>
  <si>
    <t>04/08/2017</t>
  </si>
  <si>
    <t>07/08/2017</t>
  </si>
  <si>
    <t>08/08/2017</t>
  </si>
  <si>
    <t>09/08/2017</t>
  </si>
  <si>
    <t>10/08/2017</t>
  </si>
  <si>
    <t>11/08/2017</t>
  </si>
  <si>
    <t>14/08/2017</t>
  </si>
  <si>
    <t>15/08/2017</t>
  </si>
  <si>
    <t>16/08/2017</t>
  </si>
  <si>
    <t>17/08/2017</t>
  </si>
  <si>
    <t>18/08/2017</t>
  </si>
  <si>
    <t>21/08/2017</t>
  </si>
  <si>
    <t>22/08/2017</t>
  </si>
  <si>
    <t>23/08/2017</t>
  </si>
  <si>
    <t>24/08/2017</t>
  </si>
  <si>
    <t>25/08/2017</t>
  </si>
  <si>
    <t>28/08/2017</t>
  </si>
  <si>
    <t>29/08/2017</t>
  </si>
  <si>
    <t>30/08/2017</t>
  </si>
  <si>
    <t>31/08/2017</t>
  </si>
  <si>
    <t>01/09/2017</t>
  </si>
  <si>
    <t>04/09/2017</t>
  </si>
  <si>
    <t>05/09/2017</t>
  </si>
  <si>
    <t>06/09/2017</t>
  </si>
  <si>
    <t>08/09/2017</t>
  </si>
  <si>
    <t>11/09/2017</t>
  </si>
  <si>
    <t>12/09/2017</t>
  </si>
  <si>
    <t>13/09/2017</t>
  </si>
  <si>
    <t>14/09/2017</t>
  </si>
  <si>
    <t>15/09/2017</t>
  </si>
  <si>
    <t>18/09/2017</t>
  </si>
  <si>
    <t>19/09/2017</t>
  </si>
  <si>
    <t>20/09/2017</t>
  </si>
  <si>
    <t>21/09/2017</t>
  </si>
  <si>
    <t>22/09/2017</t>
  </si>
  <si>
    <t>25/09/2017</t>
  </si>
  <si>
    <t>26/09/2017</t>
  </si>
  <si>
    <t>27/09/2017</t>
  </si>
  <si>
    <t>28/09/2017</t>
  </si>
  <si>
    <t>29/09/2017</t>
  </si>
  <si>
    <t>02/10/2017</t>
  </si>
  <si>
    <t>03/10/2017</t>
  </si>
  <si>
    <t>04/10/2017</t>
  </si>
  <si>
    <t>05/10/2017</t>
  </si>
  <si>
    <t>06/10/2017</t>
  </si>
  <si>
    <t>09/10/2017</t>
  </si>
  <si>
    <t>10/10/2017</t>
  </si>
  <si>
    <t>11/10/2017</t>
  </si>
  <si>
    <t>13/10/2017</t>
  </si>
  <si>
    <t>16/10/2017</t>
  </si>
  <si>
    <t>17/10/2017</t>
  </si>
  <si>
    <t>18/10/2017</t>
  </si>
  <si>
    <t>19/10/2017</t>
  </si>
  <si>
    <t>20/10/2017</t>
  </si>
  <si>
    <t>23/10/2017</t>
  </si>
  <si>
    <t>24/10/2017</t>
  </si>
  <si>
    <t>25/10/2017</t>
  </si>
  <si>
    <t>26/10/2017</t>
  </si>
  <si>
    <t>27/10/2017</t>
  </si>
  <si>
    <t>30/10/2017</t>
  </si>
  <si>
    <t>31/10/2017</t>
  </si>
  <si>
    <t>01/11/2017</t>
  </si>
  <si>
    <t>03/11/2017</t>
  </si>
  <si>
    <t>06/11/2017</t>
  </si>
  <si>
    <t>07/11/2017</t>
  </si>
  <si>
    <t>08/11/2017</t>
  </si>
  <si>
    <t>09/11/2017</t>
  </si>
  <si>
    <t>10/11/2017</t>
  </si>
  <si>
    <t>13/11/2017</t>
  </si>
  <si>
    <t>14/11/2017</t>
  </si>
  <si>
    <t>16/11/2017</t>
  </si>
  <si>
    <t>17/11/2017</t>
  </si>
  <si>
    <t>21/11/2017</t>
  </si>
  <si>
    <t>22/11/2017</t>
  </si>
  <si>
    <t>23/11/2017</t>
  </si>
  <si>
    <t>24/11/2017</t>
  </si>
  <si>
    <t>27/11/2017</t>
  </si>
  <si>
    <t>28/11/2017</t>
  </si>
  <si>
    <t>29/11/2017</t>
  </si>
  <si>
    <t>30/11/2017</t>
  </si>
  <si>
    <t>01/12/2017</t>
  </si>
  <si>
    <t>04/12/2017</t>
  </si>
  <si>
    <t>05/12/2017</t>
  </si>
  <si>
    <t>06/12/2017</t>
  </si>
  <si>
    <t>07/12/2017</t>
  </si>
  <si>
    <t>08/12/2017</t>
  </si>
  <si>
    <t>11/12/2017</t>
  </si>
  <si>
    <t>12/12/2017</t>
  </si>
  <si>
    <t>13/12/2017</t>
  </si>
  <si>
    <t>14/12/2017</t>
  </si>
  <si>
    <t>15/12/2017</t>
  </si>
  <si>
    <t>18/12/2017</t>
  </si>
  <si>
    <t>19/12/2017</t>
  </si>
  <si>
    <t>20/12/2017</t>
  </si>
  <si>
    <t>21/12/2017</t>
  </si>
  <si>
    <t>22/12/2017</t>
  </si>
  <si>
    <t>26/12/2017</t>
  </si>
  <si>
    <t>27/12/2017</t>
  </si>
  <si>
    <t>28/12/2017</t>
  </si>
  <si>
    <t>29/12/2017</t>
  </si>
  <si>
    <t>02/01/2018</t>
  </si>
  <si>
    <t>03/01/2018</t>
  </si>
  <si>
    <t>04/01/2018</t>
  </si>
  <si>
    <t>05/01/2018</t>
  </si>
  <si>
    <t>08/01/2018</t>
  </si>
  <si>
    <t>09/01/2018</t>
  </si>
  <si>
    <t>10/01/2018</t>
  </si>
  <si>
    <t>11/01/2018</t>
  </si>
  <si>
    <t>12/01/2018</t>
  </si>
  <si>
    <t>15/01/2018</t>
  </si>
  <si>
    <t>16/01/2018</t>
  </si>
  <si>
    <t>17/01/2018</t>
  </si>
  <si>
    <t>18/01/2018</t>
  </si>
  <si>
    <t>19/01/2018</t>
  </si>
  <si>
    <t>22/01/2018</t>
  </si>
  <si>
    <t>23/01/2018</t>
  </si>
  <si>
    <t>24/01/2018</t>
  </si>
  <si>
    <t>26/01/2018</t>
  </si>
  <si>
    <t>29/01/2018</t>
  </si>
  <si>
    <t>30/01/2018</t>
  </si>
  <si>
    <t>31/01/2018</t>
  </si>
  <si>
    <t>01/02/2018</t>
  </si>
  <si>
    <t>05/02/2018</t>
  </si>
  <si>
    <t>06/02/2018</t>
  </si>
  <si>
    <t>07/02/2018</t>
  </si>
  <si>
    <t>08/02/2018</t>
  </si>
  <si>
    <t>09/02/2018</t>
  </si>
  <si>
    <t>14/02/2018</t>
  </si>
  <si>
    <t>15/02/2018</t>
  </si>
  <si>
    <t>16/02/2018</t>
  </si>
  <si>
    <t>19/02/2018</t>
  </si>
  <si>
    <t>20/02/2018</t>
  </si>
  <si>
    <t>21/02/2018</t>
  </si>
  <si>
    <t>22/02/2018</t>
  </si>
  <si>
    <t>23/02/2018</t>
  </si>
  <si>
    <t>26/02/2018</t>
  </si>
  <si>
    <t>27/02/2018</t>
  </si>
  <si>
    <t>28/02/2018</t>
  </si>
  <si>
    <t>01/03/2018</t>
  </si>
  <si>
    <t>02/03/2018</t>
  </si>
  <si>
    <t>05/03/2018</t>
  </si>
  <si>
    <t>06/03/2018</t>
  </si>
  <si>
    <t>07/03/2018</t>
  </si>
  <si>
    <t>08/03/2018</t>
  </si>
  <si>
    <t>09/03/2018</t>
  </si>
  <si>
    <t>12/03/2018</t>
  </si>
  <si>
    <t>13/03/2018</t>
  </si>
  <si>
    <t>14/03/2018</t>
  </si>
  <si>
    <t>15/03/2018</t>
  </si>
  <si>
    <t>16/03/2018</t>
  </si>
  <si>
    <t>19/03/2018</t>
  </si>
  <si>
    <t>20/03/2018</t>
  </si>
  <si>
    <t>21/03/2018</t>
  </si>
  <si>
    <t>22/03/2018</t>
  </si>
  <si>
    <t>23/03/2018</t>
  </si>
  <si>
    <t>26/03/2018</t>
  </si>
  <si>
    <t>27/03/2018</t>
  </si>
  <si>
    <t>28/03/2018</t>
  </si>
  <si>
    <t>29/03/2018</t>
  </si>
  <si>
    <t>02/04/2018</t>
  </si>
  <si>
    <t>03/04/2018</t>
  </si>
  <si>
    <t>04/04/2018</t>
  </si>
  <si>
    <t>05/04/2018</t>
  </si>
  <si>
    <t>06/04/2018</t>
  </si>
  <si>
    <t>09/04/2018</t>
  </si>
  <si>
    <t>10/04/2018</t>
  </si>
  <si>
    <t>11/04/2018</t>
  </si>
  <si>
    <t>12/04/2018</t>
  </si>
  <si>
    <t>13/04/2018</t>
  </si>
  <si>
    <t>16/04/2018</t>
  </si>
  <si>
    <t>17/04/2018</t>
  </si>
  <si>
    <t>18/04/2018</t>
  </si>
  <si>
    <t>19/04/2018</t>
  </si>
  <si>
    <t>20/04/2018</t>
  </si>
  <si>
    <t>23/04/2018</t>
  </si>
  <si>
    <t>24/04/2018</t>
  </si>
  <si>
    <t>25/04/2018</t>
  </si>
  <si>
    <t>26/04/2018</t>
  </si>
  <si>
    <t>27/04/2018</t>
  </si>
  <si>
    <t>30/04/2018</t>
  </si>
  <si>
    <t>02/05/2018</t>
  </si>
  <si>
    <t>03/05/2018</t>
  </si>
  <si>
    <t>04/05/2018</t>
  </si>
  <si>
    <t>07/05/2018</t>
  </si>
  <si>
    <t>08/05/2018</t>
  </si>
  <si>
    <t>09/05/2018</t>
  </si>
  <si>
    <t>10/05/2018</t>
  </si>
  <si>
    <t>11/05/2018</t>
  </si>
  <si>
    <t>14/05/2018</t>
  </si>
  <si>
    <t>15/05/2018</t>
  </si>
  <si>
    <t>16/05/2018</t>
  </si>
  <si>
    <t>17/05/2018</t>
  </si>
  <si>
    <t>18/05/2018</t>
  </si>
  <si>
    <t>21/05/2018</t>
  </si>
  <si>
    <t>22/05/2018</t>
  </si>
  <si>
    <t>23/05/2018</t>
  </si>
  <si>
    <t>24/05/2018</t>
  </si>
  <si>
    <t>25/05/2018</t>
  </si>
  <si>
    <t>28/05/2018</t>
  </si>
  <si>
    <t>29/05/2018</t>
  </si>
  <si>
    <t>30/05/2018</t>
  </si>
  <si>
    <t>01/06/2018</t>
  </si>
  <si>
    <t>04/06/2018</t>
  </si>
  <si>
    <t>05/06/2018</t>
  </si>
  <si>
    <t>06/06/2018</t>
  </si>
  <si>
    <t>07/06/2018</t>
  </si>
  <si>
    <t>08/06/2018</t>
  </si>
  <si>
    <t>11/06/2018</t>
  </si>
  <si>
    <t>12/06/2018</t>
  </si>
  <si>
    <t>13/06/2018</t>
  </si>
  <si>
    <t>14/06/2018</t>
  </si>
  <si>
    <t>15/06/2018</t>
  </si>
  <si>
    <t>18/06/2018</t>
  </si>
  <si>
    <t>19/06/2018</t>
  </si>
  <si>
    <t>20/06/2018</t>
  </si>
  <si>
    <t>21/06/2018</t>
  </si>
  <si>
    <t>22/06/2018</t>
  </si>
  <si>
    <t>25/06/2018</t>
  </si>
  <si>
    <t>26/06/2018</t>
  </si>
  <si>
    <t>27/06/2018</t>
  </si>
  <si>
    <t>28/06/2018</t>
  </si>
  <si>
    <t>29/06/2018</t>
  </si>
  <si>
    <t>02/07/2018</t>
  </si>
  <si>
    <t>03/07/2018</t>
  </si>
  <si>
    <t>04/07/2018</t>
  </si>
  <si>
    <t>05/07/2018</t>
  </si>
  <si>
    <t>06/07/2018</t>
  </si>
  <si>
    <t>10/07/2018</t>
  </si>
  <si>
    <t>11/07/2018</t>
  </si>
  <si>
    <t>12/07/2018</t>
  </si>
  <si>
    <t>13/07/2018</t>
  </si>
  <si>
    <t>16/07/2018</t>
  </si>
  <si>
    <t>17/07/2018</t>
  </si>
  <si>
    <t>18/07/2018</t>
  </si>
  <si>
    <t>19/07/2018</t>
  </si>
  <si>
    <t>20/07/2018</t>
  </si>
  <si>
    <t>23/07/2018</t>
  </si>
  <si>
    <t>24/07/2018</t>
  </si>
  <si>
    <t>25/07/2018</t>
  </si>
  <si>
    <t>26/07/2018</t>
  </si>
  <si>
    <t>27/07/2018</t>
  </si>
  <si>
    <t>30/07/2018</t>
  </si>
  <si>
    <t>31/07/2018</t>
  </si>
  <si>
    <t>01/08/2018</t>
  </si>
  <si>
    <t>02/08/2018</t>
  </si>
  <si>
    <t>03/08/2018</t>
  </si>
  <si>
    <t>06/08/2018</t>
  </si>
  <si>
    <t>07/08/2018</t>
  </si>
  <si>
    <t>08/08/2018</t>
  </si>
  <si>
    <t>09/08/2018</t>
  </si>
  <si>
    <t>10/08/2018</t>
  </si>
  <si>
    <t>13/08/2018</t>
  </si>
  <si>
    <t>14/08/2018</t>
  </si>
  <si>
    <t>15/08/2018</t>
  </si>
  <si>
    <t>16/08/2018</t>
  </si>
  <si>
    <t>17/08/2018</t>
  </si>
  <si>
    <t>20/08/2018</t>
  </si>
  <si>
    <t>21/08/2018</t>
  </si>
  <si>
    <t>22/08/2018</t>
  </si>
  <si>
    <t>23/08/2018</t>
  </si>
  <si>
    <t>24/08/2018</t>
  </si>
  <si>
    <t>27/08/2018</t>
  </si>
  <si>
    <t>28/08/2018</t>
  </si>
  <si>
    <t>29/08/2018</t>
  </si>
  <si>
    <t>30/08/2018</t>
  </si>
  <si>
    <t>31/08/2018</t>
  </si>
  <si>
    <t>03/09/2018</t>
  </si>
  <si>
    <t>04/09/2018</t>
  </si>
  <si>
    <t>05/09/2018</t>
  </si>
  <si>
    <t>06/09/2018</t>
  </si>
  <si>
    <t>10/09/2018</t>
  </si>
  <si>
    <t>11/09/2018</t>
  </si>
  <si>
    <t>12/09/2018</t>
  </si>
  <si>
    <t>13/09/2018</t>
  </si>
  <si>
    <t>14/09/2018</t>
  </si>
  <si>
    <t>17/09/2018</t>
  </si>
  <si>
    <t>18/09/2018</t>
  </si>
  <si>
    <t>19/09/2018</t>
  </si>
  <si>
    <t>20/09/2018</t>
  </si>
  <si>
    <t>21/09/2018</t>
  </si>
  <si>
    <t>24/09/2018</t>
  </si>
  <si>
    <t>25/09/2018</t>
  </si>
  <si>
    <t>26/09/2018</t>
  </si>
  <si>
    <t>27/09/2018</t>
  </si>
  <si>
    <t>28/09/2018</t>
  </si>
  <si>
    <t>01/10/2018</t>
  </si>
  <si>
    <t>02/10/2018</t>
  </si>
  <si>
    <t>03/10/2018</t>
  </si>
  <si>
    <t>04/10/2018</t>
  </si>
  <si>
    <t>05/10/2018</t>
  </si>
  <si>
    <t>08/10/2018</t>
  </si>
  <si>
    <t>09/10/2018</t>
  </si>
  <si>
    <t>10/10/2018</t>
  </si>
  <si>
    <t>11/10/2018</t>
  </si>
  <si>
    <t>15/10/2018</t>
  </si>
  <si>
    <t>16/10/2018</t>
  </si>
  <si>
    <t>17/10/2018</t>
  </si>
  <si>
    <t>18/10/2018</t>
  </si>
  <si>
    <t>19/10/2018</t>
  </si>
  <si>
    <t>22/10/2018</t>
  </si>
  <si>
    <t>23/10/2018</t>
  </si>
  <si>
    <t>24/10/2018</t>
  </si>
  <si>
    <t>25/10/2018</t>
  </si>
  <si>
    <t>26/10/2018</t>
  </si>
  <si>
    <t>29/10/2018</t>
  </si>
  <si>
    <t>30/10/2018</t>
  </si>
  <si>
    <t>31/10/2018</t>
  </si>
  <si>
    <t>01/11/2018</t>
  </si>
  <si>
    <t>05/11/2018</t>
  </si>
  <si>
    <t>06/11/2018</t>
  </si>
  <si>
    <t>07/11/2018</t>
  </si>
  <si>
    <t>08/11/2018</t>
  </si>
  <si>
    <t>09/11/2018</t>
  </si>
  <si>
    <t>12/11/2018</t>
  </si>
  <si>
    <t>13/11/2018</t>
  </si>
  <si>
    <t>14/11/2018</t>
  </si>
  <si>
    <t>16/11/2018</t>
  </si>
  <si>
    <t>19/11/2018</t>
  </si>
  <si>
    <t>20/11/2018</t>
  </si>
  <si>
    <t>21/11/2018</t>
  </si>
  <si>
    <t>22/11/2018</t>
  </si>
  <si>
    <t>23/11/2018</t>
  </si>
  <si>
    <t>26/11/2018</t>
  </si>
  <si>
    <t>27/11/2018</t>
  </si>
  <si>
    <t>28/11/2018</t>
  </si>
  <si>
    <t>29/11/2018</t>
  </si>
  <si>
    <t>30/11/2018</t>
  </si>
  <si>
    <t>03/12/2018</t>
  </si>
  <si>
    <t>04/12/2018</t>
  </si>
  <si>
    <t>05/12/2018</t>
  </si>
  <si>
    <t>06/12/2018</t>
  </si>
  <si>
    <t>07/12/2018</t>
  </si>
  <si>
    <t>10/12/2018</t>
  </si>
  <si>
    <t>11/12/2018</t>
  </si>
  <si>
    <t>12/12/2018</t>
  </si>
  <si>
    <t>13/12/2018</t>
  </si>
  <si>
    <t>14/12/2018</t>
  </si>
  <si>
    <t>17/12/2018</t>
  </si>
  <si>
    <t>18/12/2018</t>
  </si>
  <si>
    <t>19/12/2018</t>
  </si>
  <si>
    <t>20/12/2018</t>
  </si>
  <si>
    <t>21/12/2018</t>
  </si>
  <si>
    <t>24/12/2018</t>
  </si>
  <si>
    <t>26/12/2018</t>
  </si>
  <si>
    <t>27/12/2018</t>
  </si>
  <si>
    <t>28/12/2018</t>
  </si>
  <si>
    <t>02/01/2019</t>
  </si>
  <si>
    <t>03/01/2019</t>
  </si>
  <si>
    <t>04/01/2019</t>
  </si>
  <si>
    <t>07/01/2019</t>
  </si>
  <si>
    <t>08/01/2019</t>
  </si>
  <si>
    <t>09/01/2019</t>
  </si>
  <si>
    <t>10/01/2019</t>
  </si>
  <si>
    <t>11/01/2019</t>
  </si>
  <si>
    <t>14/01/2019</t>
  </si>
  <si>
    <t>15/01/2019</t>
  </si>
  <si>
    <t>16/01/2019</t>
  </si>
  <si>
    <t>17/01/2019</t>
  </si>
  <si>
    <t>18/01/2019</t>
  </si>
  <si>
    <t>21/01/2019</t>
  </si>
  <si>
    <t>22/01/2019</t>
  </si>
  <si>
    <t>23/01/2019</t>
  </si>
  <si>
    <t>24/01/2019</t>
  </si>
  <si>
    <t>25/01/2019</t>
  </si>
  <si>
    <t>28/01/2019</t>
  </si>
  <si>
    <t>29/01/2019</t>
  </si>
  <si>
    <t>30/01/2019</t>
  </si>
  <si>
    <t>31/01/2019</t>
  </si>
  <si>
    <t>01/02/2019</t>
  </si>
  <si>
    <t>04/02/2019</t>
  </si>
  <si>
    <t>05/02/2019</t>
  </si>
  <si>
    <t>06/02/2019</t>
  </si>
  <si>
    <t>07/02/2019</t>
  </si>
  <si>
    <t>08/02/2019</t>
  </si>
  <si>
    <t>11/02/2019</t>
  </si>
  <si>
    <t>12/02/2019</t>
  </si>
  <si>
    <t>13/02/2019</t>
  </si>
  <si>
    <t>14/02/2019</t>
  </si>
  <si>
    <t>15/02/2019</t>
  </si>
  <si>
    <t>18/02/2019</t>
  </si>
  <si>
    <t>19/02/2019</t>
  </si>
  <si>
    <t>20/02/2019</t>
  </si>
  <si>
    <t>21/02/2019</t>
  </si>
  <si>
    <t>22/02/2019</t>
  </si>
  <si>
    <t>25/02/2019</t>
  </si>
  <si>
    <t>26/02/2019</t>
  </si>
  <si>
    <t>27/02/2019</t>
  </si>
  <si>
    <t>28/02/2019</t>
  </si>
  <si>
    <t>01/03/2019</t>
  </si>
  <si>
    <t>06/03/2019</t>
  </si>
  <si>
    <t>07/03/2019</t>
  </si>
  <si>
    <t>08/03/2019</t>
  </si>
  <si>
    <t>11/03/2019</t>
  </si>
  <si>
    <t>12/03/2019</t>
  </si>
  <si>
    <t>13/03/2019</t>
  </si>
  <si>
    <t>14/03/2019</t>
  </si>
  <si>
    <t>15/03/2019</t>
  </si>
  <si>
    <t>18/03/2019</t>
  </si>
  <si>
    <t>19/03/2019</t>
  </si>
  <si>
    <t>20/03/2019</t>
  </si>
  <si>
    <t>21/03/2019</t>
  </si>
  <si>
    <t>22/03/2019</t>
  </si>
  <si>
    <t>25/03/2019</t>
  </si>
  <si>
    <t>26/03/2019</t>
  </si>
  <si>
    <t>27/03/2019</t>
  </si>
  <si>
    <t>28/03/2019</t>
  </si>
  <si>
    <t>29/03/2019</t>
  </si>
  <si>
    <t>01/04/2019</t>
  </si>
  <si>
    <t>02/04/2019</t>
  </si>
  <si>
    <t>03/04/2019</t>
  </si>
  <si>
    <t>04/04/2019</t>
  </si>
  <si>
    <t>05/04/2019</t>
  </si>
  <si>
    <t>08/04/2019</t>
  </si>
  <si>
    <t>09/04/2019</t>
  </si>
  <si>
    <t>10/04/2019</t>
  </si>
  <si>
    <t>11/04/2019</t>
  </si>
  <si>
    <t>12/04/2019</t>
  </si>
  <si>
    <t>15/04/2019</t>
  </si>
  <si>
    <t>16/04/2019</t>
  </si>
  <si>
    <t>17/04/2019</t>
  </si>
  <si>
    <t>18/04/2019</t>
  </si>
  <si>
    <t>22/04/2019</t>
  </si>
  <si>
    <t>23/04/2019</t>
  </si>
  <si>
    <t>24/04/2019</t>
  </si>
  <si>
    <t>25/04/2019</t>
  </si>
  <si>
    <t>26/04/2019</t>
  </si>
  <si>
    <t>29/04/2019</t>
  </si>
  <si>
    <t>30/04/2019</t>
  </si>
  <si>
    <t>02/05/2019</t>
  </si>
  <si>
    <t>03/05/2019</t>
  </si>
  <si>
    <t>06/05/2019</t>
  </si>
  <si>
    <t>07/05/2019</t>
  </si>
  <si>
    <t>08/05/2019</t>
  </si>
  <si>
    <t>09/05/2019</t>
  </si>
  <si>
    <t>10/05/2019</t>
  </si>
  <si>
    <t>13/05/2019</t>
  </si>
  <si>
    <t>14/05/2019</t>
  </si>
  <si>
    <t>16/05/2019</t>
  </si>
  <si>
    <t>17/05/2019</t>
  </si>
  <si>
    <t>20/05/2019</t>
  </si>
  <si>
    <t>21/05/2019</t>
  </si>
  <si>
    <t>22/05/2019</t>
  </si>
  <si>
    <t>23/05/2019</t>
  </si>
  <si>
    <t>24/05/2019</t>
  </si>
  <si>
    <t>27/05/2019</t>
  </si>
  <si>
    <t>28/05/2019</t>
  </si>
  <si>
    <t>29/05/2019</t>
  </si>
  <si>
    <t>30/05/2019</t>
  </si>
  <si>
    <t>31/05/2019</t>
  </si>
  <si>
    <t>03/06/2019</t>
  </si>
  <si>
    <t>04/06/2019</t>
  </si>
  <si>
    <t>05/06/2019</t>
  </si>
  <si>
    <t>06/06/2019</t>
  </si>
  <si>
    <t>07/06/2019</t>
  </si>
  <si>
    <t>10/06/2019</t>
  </si>
  <si>
    <t>11/06/2019</t>
  </si>
  <si>
    <t>12/06/2019</t>
  </si>
  <si>
    <t>13/06/2019</t>
  </si>
  <si>
    <t>14/06/2019</t>
  </si>
  <si>
    <t>17/06/2019</t>
  </si>
  <si>
    <t>18/06/2019</t>
  </si>
  <si>
    <t>19/06/2019</t>
  </si>
  <si>
    <t>21/06/2019</t>
  </si>
  <si>
    <t>24/06/2019</t>
  </si>
  <si>
    <t>25/06/2019</t>
  </si>
  <si>
    <t>26/06/2019</t>
  </si>
  <si>
    <t>27/06/2019</t>
  </si>
  <si>
    <t>28/06/2019</t>
  </si>
  <si>
    <t>01/07/2019</t>
  </si>
  <si>
    <t>02/07/2019</t>
  </si>
  <si>
    <t>03/07/2019</t>
  </si>
  <si>
    <t>04/07/2019</t>
  </si>
  <si>
    <t>05/07/2019</t>
  </si>
  <si>
    <t>08/07/2019</t>
  </si>
  <si>
    <t>09/07/2019</t>
  </si>
  <si>
    <t>10/07/2019</t>
  </si>
  <si>
    <t>11/07/2019</t>
  </si>
  <si>
    <t>12/07/2019</t>
  </si>
  <si>
    <t>15/07/2019</t>
  </si>
  <si>
    <t>16/07/2019</t>
  </si>
  <si>
    <t>17/07/2019</t>
  </si>
  <si>
    <t>18/07/2019</t>
  </si>
  <si>
    <t>19/07/2019</t>
  </si>
  <si>
    <t>22/07/2019</t>
  </si>
  <si>
    <t>23/07/2019</t>
  </si>
  <si>
    <t>24/07/2019</t>
  </si>
  <si>
    <t>25/07/2019</t>
  </si>
  <si>
    <t>26/07/2019</t>
  </si>
  <si>
    <t>29/07/2019</t>
  </si>
  <si>
    <t>30/07/2019</t>
  </si>
  <si>
    <t>31/07/2019</t>
  </si>
  <si>
    <t>01/08/2019</t>
  </si>
  <si>
    <t>02/08/2019</t>
  </si>
  <si>
    <t>05/08/2019</t>
  </si>
  <si>
    <t>06/08/2019</t>
  </si>
  <si>
    <t>07/08/2019</t>
  </si>
  <si>
    <t>08/08/2019</t>
  </si>
  <si>
    <t>09/08/2019</t>
  </si>
  <si>
    <t>12/08/2019</t>
  </si>
  <si>
    <t>13/08/2019</t>
  </si>
  <si>
    <t>14/08/2019</t>
  </si>
  <si>
    <t>15/08/2019</t>
  </si>
  <si>
    <t>16/08/2019</t>
  </si>
  <si>
    <t>19/08/2019</t>
  </si>
  <si>
    <t>20/08/2019</t>
  </si>
  <si>
    <t>21/08/2019</t>
  </si>
  <si>
    <t>22/08/2019</t>
  </si>
  <si>
    <t>23/08/2019</t>
  </si>
  <si>
    <t>26/08/2019</t>
  </si>
  <si>
    <t>27/08/2019</t>
  </si>
  <si>
    <t>28/08/2019</t>
  </si>
  <si>
    <t>29/08/2019</t>
  </si>
  <si>
    <t>30/08/2019</t>
  </si>
  <si>
    <t>02/09/2019</t>
  </si>
  <si>
    <t>03/09/2019</t>
  </si>
  <si>
    <t>04/09/2019</t>
  </si>
  <si>
    <t>05/09/2019</t>
  </si>
  <si>
    <t>06/09/2019</t>
  </si>
  <si>
    <t>09/09/2019</t>
  </si>
  <si>
    <t>10/09/2019</t>
  </si>
  <si>
    <t>11/09/2019</t>
  </si>
  <si>
    <t>12/09/2019</t>
  </si>
  <si>
    <t>13/09/2019</t>
  </si>
  <si>
    <t>16/09/2019</t>
  </si>
  <si>
    <t>17/09/2019</t>
  </si>
  <si>
    <t>18/09/2019</t>
  </si>
  <si>
    <t>19/09/2019</t>
  </si>
  <si>
    <t>20/09/2019</t>
  </si>
  <si>
    <t>23/09/2019</t>
  </si>
  <si>
    <t>24/09/2019</t>
  </si>
  <si>
    <t>25/09/2019</t>
  </si>
  <si>
    <t>26/09/2019</t>
  </si>
  <si>
    <t>27/09/2019</t>
  </si>
  <si>
    <t>30/09/2019</t>
  </si>
  <si>
    <t>01/10/2019</t>
  </si>
  <si>
    <t>02/10/2019</t>
  </si>
  <si>
    <t>03/10/2019</t>
  </si>
  <si>
    <t>04/10/2019</t>
  </si>
  <si>
    <t>07/10/2019</t>
  </si>
  <si>
    <t>08/10/2019</t>
  </si>
  <si>
    <t>09/10/2019</t>
  </si>
  <si>
    <t>10/10/2019</t>
  </si>
  <si>
    <t>11/10/2019</t>
  </si>
  <si>
    <t>14/10/2019</t>
  </si>
  <si>
    <t>15/10/2019</t>
  </si>
  <si>
    <t>16/10/2019</t>
  </si>
  <si>
    <t>17/10/2019</t>
  </si>
  <si>
    <t>18/10/2019</t>
  </si>
  <si>
    <t>21/10/2019</t>
  </si>
  <si>
    <t>22/10/2019</t>
  </si>
  <si>
    <t>23/10/2019</t>
  </si>
  <si>
    <t>24/10/2019</t>
  </si>
  <si>
    <t>25/10/2019</t>
  </si>
  <si>
    <t>28/10/2019</t>
  </si>
  <si>
    <t>29/10/2019</t>
  </si>
  <si>
    <t>30/10/2019</t>
  </si>
  <si>
    <t>31/10/2019</t>
  </si>
  <si>
    <t>01/11/2019</t>
  </si>
  <si>
    <t>04/11/2019</t>
  </si>
  <si>
    <t>05/11/2019</t>
  </si>
  <si>
    <t>06/11/2019</t>
  </si>
  <si>
    <t>07/11/2019</t>
  </si>
  <si>
    <t>08/11/2019</t>
  </si>
  <si>
    <t>11/11/2019</t>
  </si>
  <si>
    <t>12/11/2019</t>
  </si>
  <si>
    <t>13/11/2019</t>
  </si>
  <si>
    <t>14/11/2019</t>
  </si>
  <si>
    <t>18/11/2019</t>
  </si>
  <si>
    <t>19/11/2019</t>
  </si>
  <si>
    <t>21/11/2019</t>
  </si>
  <si>
    <t>22/11/2019</t>
  </si>
  <si>
    <t>25/11/2019</t>
  </si>
  <si>
    <t>26/11/2019</t>
  </si>
  <si>
    <t>27/11/2019</t>
  </si>
  <si>
    <t>28/11/2019</t>
  </si>
  <si>
    <t>29/11/2019</t>
  </si>
  <si>
    <t>02/12/2019</t>
  </si>
  <si>
    <t>03/12/2019</t>
  </si>
  <si>
    <t>04/12/2019</t>
  </si>
  <si>
    <t>05/12/2019</t>
  </si>
  <si>
    <t>06/12/2019</t>
  </si>
  <si>
    <t>09/12/2019</t>
  </si>
  <si>
    <t>10/12/2019</t>
  </si>
  <si>
    <t>11/12/2019</t>
  </si>
  <si>
    <t>12/12/2019</t>
  </si>
  <si>
    <t>13/12/2019</t>
  </si>
  <si>
    <t>16/12/2019</t>
  </si>
  <si>
    <t>17/12/2019</t>
  </si>
  <si>
    <t>18/12/2019</t>
  </si>
  <si>
    <t>19/12/2019</t>
  </si>
  <si>
    <t>20/12/2019</t>
  </si>
  <si>
    <t>23/12/2019</t>
  </si>
  <si>
    <t>26/12/2019</t>
  </si>
  <si>
    <t>27/12/2019</t>
  </si>
  <si>
    <t>30/12/2019</t>
  </si>
  <si>
    <t>03/01/2022</t>
  </si>
  <si>
    <t>04/01/2022</t>
  </si>
  <si>
    <t>05/01/2022</t>
  </si>
  <si>
    <t>06/01/2022</t>
  </si>
  <si>
    <t>07/01/2022</t>
  </si>
  <si>
    <t>10/01/2022</t>
  </si>
  <si>
    <t>11/01/2022</t>
  </si>
  <si>
    <t>12/01/2022</t>
  </si>
  <si>
    <t>13/01/2022</t>
  </si>
  <si>
    <t>14/01/2022</t>
  </si>
  <si>
    <t>17/01/2022</t>
  </si>
  <si>
    <t>18/01/2022</t>
  </si>
  <si>
    <t>19/01/2022</t>
  </si>
  <si>
    <t>20/01/2022</t>
  </si>
  <si>
    <t>21/01/2022</t>
  </si>
  <si>
    <t>24/01/2022</t>
  </si>
  <si>
    <t>25/01/2022</t>
  </si>
  <si>
    <t>26/01/2022</t>
  </si>
  <si>
    <t>27/01/2022</t>
  </si>
  <si>
    <t>28/01/2022</t>
  </si>
  <si>
    <t>31/01/2022</t>
  </si>
  <si>
    <t>01/02/2022</t>
  </si>
  <si>
    <t>02/02/2022</t>
  </si>
  <si>
    <t>03/02/2022</t>
  </si>
  <si>
    <t>04/02/2022</t>
  </si>
  <si>
    <t>07/02/2022</t>
  </si>
  <si>
    <t>08/02/2022</t>
  </si>
  <si>
    <t>09/02/2022</t>
  </si>
  <si>
    <t>10/02/2022</t>
  </si>
  <si>
    <t>11/02/2022</t>
  </si>
  <si>
    <t>14/02/2022</t>
  </si>
  <si>
    <t>15/02/2022</t>
  </si>
  <si>
    <t>16/02/2022</t>
  </si>
  <si>
    <t>17/02/2022</t>
  </si>
  <si>
    <t>18/02/2022</t>
  </si>
  <si>
    <t>21/02/2022</t>
  </si>
  <si>
    <t>22/02/2022</t>
  </si>
  <si>
    <t>23/02/2022</t>
  </si>
  <si>
    <t>24/02/2022</t>
  </si>
  <si>
    <t>25/02/2022</t>
  </si>
  <si>
    <t>02/03/2022</t>
  </si>
  <si>
    <t>03/03/2022</t>
  </si>
  <si>
    <t>04/03/2022</t>
  </si>
  <si>
    <t>07/03/2022</t>
  </si>
  <si>
    <t>08/03/2022</t>
  </si>
  <si>
    <t>09/03/2022</t>
  </si>
  <si>
    <t>10/03/2022</t>
  </si>
  <si>
    <t>11/03/2022</t>
  </si>
  <si>
    <t>14/03/2022</t>
  </si>
  <si>
    <t>15/03/2022</t>
  </si>
  <si>
    <t>16/03/2022</t>
  </si>
  <si>
    <t>17/03/2022</t>
  </si>
  <si>
    <t>18/03/2022</t>
  </si>
  <si>
    <t>21/03/2022</t>
  </si>
  <si>
    <t>22/03/2022</t>
  </si>
  <si>
    <t>23/03/2022</t>
  </si>
  <si>
    <t>24/03/2022</t>
  </si>
  <si>
    <t>25/03/2022</t>
  </si>
  <si>
    <t>28/03/2022</t>
  </si>
  <si>
    <t>29/03/2022</t>
  </si>
  <si>
    <t>30/03/2022</t>
  </si>
  <si>
    <t>31/03/2022</t>
  </si>
  <si>
    <t>01/04/2022</t>
  </si>
  <si>
    <t>04/04/2022</t>
  </si>
  <si>
    <t>05/04/2022</t>
  </si>
  <si>
    <t>06/04/2022</t>
  </si>
  <si>
    <t>07/04/2022</t>
  </si>
  <si>
    <t>08/04/2022</t>
  </si>
  <si>
    <t>11/04/2022</t>
  </si>
  <si>
    <t>12/04/2022</t>
  </si>
  <si>
    <t>13/04/2022</t>
  </si>
  <si>
    <t>14/04/2022</t>
  </si>
  <si>
    <t>18/04/2022</t>
  </si>
  <si>
    <t>19/04/2022</t>
  </si>
  <si>
    <t>20/04/2022</t>
  </si>
  <si>
    <t>22/04/2022</t>
  </si>
  <si>
    <t>25/04/2022</t>
  </si>
  <si>
    <t>26/04/2022</t>
  </si>
  <si>
    <t>27/04/2022</t>
  </si>
  <si>
    <t>28/04/2022</t>
  </si>
  <si>
    <t>29/04/2022</t>
  </si>
  <si>
    <t>02/05/2022</t>
  </si>
  <si>
    <t>03/05/2022</t>
  </si>
  <si>
    <t>04/05/2022</t>
  </si>
  <si>
    <t>05/05/2022</t>
  </si>
  <si>
    <t>06/05/2022</t>
  </si>
  <si>
    <t>09/05/2022</t>
  </si>
  <si>
    <t>10/05/2022</t>
  </si>
  <si>
    <t>11/05/2022</t>
  </si>
  <si>
    <t>12/05/2022</t>
  </si>
  <si>
    <t>13/05/2022</t>
  </si>
  <si>
    <t>16/05/2022</t>
  </si>
  <si>
    <t>17/05/2022</t>
  </si>
  <si>
    <t>18/05/2022</t>
  </si>
  <si>
    <t>19/05/2022</t>
  </si>
  <si>
    <t>20/05/2022</t>
  </si>
  <si>
    <t>23/05/2022</t>
  </si>
  <si>
    <t>24/05/2022</t>
  </si>
  <si>
    <t>25/05/2022</t>
  </si>
  <si>
    <t>26/05/2022</t>
  </si>
  <si>
    <t>27/05/2022</t>
  </si>
  <si>
    <t>30/05/2022</t>
  </si>
  <si>
    <t>31/05/2022</t>
  </si>
  <si>
    <t>01/06/2022</t>
  </si>
  <si>
    <t>02/06/2022</t>
  </si>
  <si>
    <t>03/06/2022</t>
  </si>
  <si>
    <t>06/06/2022</t>
  </si>
  <si>
    <t>07/06/2022</t>
  </si>
  <si>
    <t>08/06/2022</t>
  </si>
  <si>
    <t>09/06/2022</t>
  </si>
  <si>
    <t>10/06/2022</t>
  </si>
  <si>
    <t>13/06/2022</t>
  </si>
  <si>
    <t>14/06/2022</t>
  </si>
  <si>
    <t>15/06/2022</t>
  </si>
  <si>
    <t>17/06/2022</t>
  </si>
  <si>
    <t>20/06/2022</t>
  </si>
  <si>
    <t>21/06/2022</t>
  </si>
  <si>
    <t>22/06/2022</t>
  </si>
  <si>
    <t>23/06/2022</t>
  </si>
  <si>
    <t>24/06/2022</t>
  </si>
  <si>
    <t>27/06/2022</t>
  </si>
  <si>
    <t>28/06/2022</t>
  </si>
  <si>
    <t>29/06/2022</t>
  </si>
  <si>
    <t>30/06/2022</t>
  </si>
  <si>
    <t>01/07/2022</t>
  </si>
  <si>
    <t>04/07/2022</t>
  </si>
  <si>
    <t>05/07/2022</t>
  </si>
  <si>
    <t>06/07/2022</t>
  </si>
  <si>
    <t>07/07/2022</t>
  </si>
  <si>
    <t>08/07/2022</t>
  </si>
  <si>
    <t>11/07/2022</t>
  </si>
  <si>
    <t>12/07/2022</t>
  </si>
  <si>
    <t>13/07/2022</t>
  </si>
  <si>
    <t>14/07/2022</t>
  </si>
  <si>
    <t>15/07/2022</t>
  </si>
  <si>
    <t>18/07/2022</t>
  </si>
  <si>
    <t>19/07/2022</t>
  </si>
  <si>
    <t>20/07/2022</t>
  </si>
  <si>
    <t>21/07/2022</t>
  </si>
  <si>
    <t>22/07/2022</t>
  </si>
  <si>
    <t>25/07/2022</t>
  </si>
  <si>
    <t>26/07/2022</t>
  </si>
  <si>
    <t>27/07/2022</t>
  </si>
  <si>
    <t>28/07/2022</t>
  </si>
  <si>
    <t>29/07/2022</t>
  </si>
  <si>
    <t>01/08/2022</t>
  </si>
  <si>
    <t>02/08/2022</t>
  </si>
  <si>
    <t>03/08/2022</t>
  </si>
  <si>
    <t>04/08/2022</t>
  </si>
  <si>
    <t>05/08/2022</t>
  </si>
  <si>
    <t>08/08/2022</t>
  </si>
  <si>
    <t>09/08/2022</t>
  </si>
  <si>
    <t>10/08/2022</t>
  </si>
  <si>
    <t>11/08/2022</t>
  </si>
  <si>
    <t>NTN-B Princ 150519</t>
  </si>
  <si>
    <t>a.a.</t>
  </si>
  <si>
    <t>Preço Base</t>
  </si>
  <si>
    <t>Taxa Média</t>
  </si>
  <si>
    <t>Total Return</t>
  </si>
  <si>
    <t>a.p.</t>
  </si>
  <si>
    <t>Dia da Semana</t>
  </si>
  <si>
    <t>Feriado</t>
  </si>
  <si>
    <t>segunda-feira</t>
  </si>
  <si>
    <t>Confraternização Universal</t>
  </si>
  <si>
    <t>Carnaval</t>
  </si>
  <si>
    <t>terça-feira</t>
  </si>
  <si>
    <t>sexta-feira</t>
  </si>
  <si>
    <t>Paixão de Cristo</t>
  </si>
  <si>
    <t>sábado</t>
  </si>
  <si>
    <t>Tiradentes</t>
  </si>
  <si>
    <t>Dia do Trabalho</t>
  </si>
  <si>
    <t>quinta-feira</t>
  </si>
  <si>
    <t>Corpus Christi</t>
  </si>
  <si>
    <t>Independência do Brasil</t>
  </si>
  <si>
    <r>
      <t>Nossa Sr.</t>
    </r>
    <r>
      <rPr>
        <vertAlign val="superscript"/>
        <sz val="9"/>
        <color indexed="8"/>
        <rFont val="Arial"/>
        <family val="2"/>
      </rPr>
      <t>a</t>
    </r>
    <r>
      <rPr>
        <sz val="9"/>
        <color indexed="8"/>
        <rFont val="Arial"/>
        <family val="2"/>
      </rPr>
      <t xml:space="preserve"> Aparecida - Padroeira do Brasil</t>
    </r>
  </si>
  <si>
    <t>Finados</t>
  </si>
  <si>
    <t>Proclamação da República</t>
  </si>
  <si>
    <t>Natal</t>
  </si>
  <si>
    <t>domingo</t>
  </si>
  <si>
    <t>quarta-feira</t>
  </si>
  <si>
    <t>Fonte: ANBIMA</t>
  </si>
  <si>
    <t>1) De acordo com a Resolução n º 2.516, a partir do ano 2000, a quinta-feira da Semana Santa foi considerada dia útil. Esta mesma Resolução dispensou as instituições financeiras do cumprimento do horário mínimo de funcionamento, desde que informem ao público.</t>
  </si>
  <si>
    <t>2) A lei nº 9.504/97 estabeleceu que, em ano eleitoral, o 1º turno das eleições será realizado no primeiro domingo de outubro; e o 2º turno, quando houver, no último domingo do referido mês.</t>
  </si>
  <si>
    <t>3) De acordo com a Resolução nº 2.596/99, no último dia útil do ano não haverá atendimento ao público.</t>
  </si>
  <si>
    <t>4) Esta listagem não inclui os feriados municipais, eleições e o último dia do ano. O critério adotado foi o de indicar os feriados em que não há sensibilização das Reservas Bancárias.</t>
  </si>
  <si>
    <t>Fonte</t>
  </si>
  <si>
    <t>dias úteis</t>
  </si>
  <si>
    <t>CDI Acumulado Inicial</t>
  </si>
  <si>
    <t>CDI Acumulado Final</t>
  </si>
  <si>
    <t>CDI Acumulado Período</t>
  </si>
  <si>
    <t>CDI Acumulado (taxa ano)</t>
  </si>
  <si>
    <t>CDI Acumulado Médio Diário</t>
  </si>
  <si>
    <t>a.d.</t>
  </si>
  <si>
    <t>Total Return Diário</t>
  </si>
  <si>
    <t>% DI</t>
  </si>
  <si>
    <t>Cetip</t>
  </si>
  <si>
    <t>12 - Taxa de juros - CDI - % a.d.</t>
  </si>
  <si>
    <t>Dias Úteis Remanescentes</t>
  </si>
  <si>
    <t>Dias Úteis Passados</t>
  </si>
  <si>
    <t>VNA Sintético</t>
  </si>
  <si>
    <t>Inflação Período</t>
  </si>
  <si>
    <t>Carrego</t>
  </si>
  <si>
    <t>MtM</t>
  </si>
  <si>
    <t>Performance Attribution no Período</t>
  </si>
  <si>
    <t>12/08/2022</t>
  </si>
  <si>
    <t>15/08/2022</t>
  </si>
  <si>
    <t>16/08/2022</t>
  </si>
  <si>
    <t>17/08/2022</t>
  </si>
  <si>
    <t>18/08/2022</t>
  </si>
  <si>
    <t>19/08/2022</t>
  </si>
  <si>
    <t>22/08/2022</t>
  </si>
  <si>
    <t>23/08/2022</t>
  </si>
  <si>
    <t>24/08/2022</t>
  </si>
  <si>
    <t>25/08/2022</t>
  </si>
  <si>
    <t>26/08/2022</t>
  </si>
  <si>
    <t>29/08/2022</t>
  </si>
  <si>
    <t>30/08/2022</t>
  </si>
  <si>
    <t>31/08/2022</t>
  </si>
  <si>
    <t>01/09/2022</t>
  </si>
  <si>
    <t>02/09/2022</t>
  </si>
  <si>
    <t>05/09/2022</t>
  </si>
  <si>
    <t>06/09/2022</t>
  </si>
  <si>
    <t>08/09/2022</t>
  </si>
  <si>
    <t>09/09/2022</t>
  </si>
  <si>
    <t>12/09/2022</t>
  </si>
  <si>
    <t>13/09/2022</t>
  </si>
  <si>
    <t>14/09/2022</t>
  </si>
  <si>
    <t>15/09/2022</t>
  </si>
  <si>
    <t>16/09/2022</t>
  </si>
  <si>
    <t>19/09/2022</t>
  </si>
  <si>
    <t>20/09/2022</t>
  </si>
  <si>
    <t>21/09/2022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</si>
</sst>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0"/>
    <numFmt numFmtId="165" formatCode="0.000"/>
    <numFmt numFmtId="166" formatCode="0.0000%"/>
    <numFmt numFmtId="167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50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  <border>
      <left/>
      <right style="medium">
        <color indexed="23"/>
      </right>
      <top style="medium">
        <color indexed="23"/>
      </top>
      <bottom style="medium">
        <color indexed="23"/>
      </bottom>
      <diagonal/>
    </border>
    <border>
      <left/>
      <right style="medium">
        <color indexed="55"/>
      </right>
      <top style="medium">
        <color indexed="23"/>
      </top>
      <bottom style="medium">
        <color indexed="23"/>
      </bottom>
      <diagonal/>
    </border>
    <border>
      <left style="medium">
        <color indexed="23"/>
      </left>
      <right style="medium">
        <color indexed="23"/>
      </right>
      <top/>
      <bottom style="medium">
        <color indexed="23"/>
      </bottom>
      <diagonal/>
    </border>
    <border>
      <left/>
      <right style="medium">
        <color indexed="23"/>
      </right>
      <top/>
      <bottom style="medium">
        <color indexed="23"/>
      </bottom>
      <diagonal/>
    </border>
    <border>
      <left/>
      <right style="medium">
        <color indexed="55"/>
      </right>
      <top/>
      <bottom style="medium">
        <color indexed="23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10" fontId="0" fillId="0" borderId="2" xfId="0" applyNumberFormat="1" applyBorder="1" applyAlignment="1">
      <alignment horizontal="right"/>
    </xf>
    <xf numFmtId="10" fontId="0" fillId="0" borderId="0" xfId="0" applyNumberFormat="1" applyAlignment="1">
      <alignment horizontal="right"/>
    </xf>
    <xf numFmtId="4" fontId="0" fillId="0" borderId="0" xfId="0" applyNumberFormat="1"/>
    <xf numFmtId="4" fontId="0" fillId="0" borderId="3" xfId="0" applyNumberFormat="1" applyBorder="1"/>
    <xf numFmtId="14" fontId="0" fillId="0" borderId="0" xfId="0" applyNumberFormat="1"/>
    <xf numFmtId="14" fontId="0" fillId="0" borderId="0" xfId="0" applyNumberFormat="1" applyAlignment="1">
      <alignment horizontal="center"/>
    </xf>
    <xf numFmtId="0" fontId="3" fillId="0" borderId="0" xfId="2" applyAlignment="1">
      <alignment horizontal="left"/>
    </xf>
    <xf numFmtId="0" fontId="2" fillId="2" borderId="0" xfId="0" applyFont="1" applyFill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10" fontId="0" fillId="0" borderId="2" xfId="0" applyNumberFormat="1" applyBorder="1" applyAlignment="1">
      <alignment horizontal="center"/>
    </xf>
    <xf numFmtId="10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4" fontId="0" fillId="0" borderId="3" xfId="0" applyNumberFormat="1" applyBorder="1" applyAlignment="1">
      <alignment horizontal="center"/>
    </xf>
    <xf numFmtId="10" fontId="0" fillId="0" borderId="0" xfId="1" applyNumberFormat="1" applyFont="1" applyAlignment="1">
      <alignment horizontal="center"/>
    </xf>
    <xf numFmtId="2" fontId="0" fillId="0" borderId="0" xfId="1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5" fillId="3" borderId="9" xfId="0" applyFont="1" applyFill="1" applyBorder="1" applyAlignment="1">
      <alignment horizontal="left" wrapText="1"/>
    </xf>
    <xf numFmtId="0" fontId="5" fillId="3" borderId="10" xfId="0" applyFont="1" applyFill="1" applyBorder="1" applyAlignment="1">
      <alignment horizontal="left" wrapText="1"/>
    </xf>
    <xf numFmtId="0" fontId="5" fillId="3" borderId="11" xfId="0" applyFont="1" applyFill="1" applyBorder="1" applyAlignment="1">
      <alignment horizontal="left" wrapText="1"/>
    </xf>
    <xf numFmtId="14" fontId="6" fillId="4" borderId="12" xfId="0" applyNumberFormat="1" applyFont="1" applyFill="1" applyBorder="1" applyAlignment="1">
      <alignment horizontal="left" wrapText="1"/>
    </xf>
    <xf numFmtId="0" fontId="6" fillId="4" borderId="13" xfId="0" applyFont="1" applyFill="1" applyBorder="1" applyAlignment="1">
      <alignment horizontal="left" wrapText="1"/>
    </xf>
    <xf numFmtId="0" fontId="6" fillId="4" borderId="14" xfId="0" applyFont="1" applyFill="1" applyBorder="1" applyAlignment="1">
      <alignment horizontal="left" wrapText="1"/>
    </xf>
    <xf numFmtId="14" fontId="6" fillId="5" borderId="9" xfId="0" applyNumberFormat="1" applyFont="1" applyFill="1" applyBorder="1" applyAlignment="1">
      <alignment horizontal="left" wrapText="1"/>
    </xf>
    <xf numFmtId="0" fontId="6" fillId="5" borderId="10" xfId="0" applyFont="1" applyFill="1" applyBorder="1" applyAlignment="1">
      <alignment horizontal="left" wrapText="1"/>
    </xf>
    <xf numFmtId="0" fontId="6" fillId="5" borderId="11" xfId="0" applyFont="1" applyFill="1" applyBorder="1" applyAlignment="1">
      <alignment horizontal="left" wrapText="1"/>
    </xf>
    <xf numFmtId="14" fontId="6" fillId="5" borderId="12" xfId="0" applyNumberFormat="1" applyFont="1" applyFill="1" applyBorder="1" applyAlignment="1">
      <alignment horizontal="left" wrapText="1"/>
    </xf>
    <xf numFmtId="0" fontId="6" fillId="5" borderId="13" xfId="0" applyFont="1" applyFill="1" applyBorder="1" applyAlignment="1">
      <alignment horizontal="left" wrapText="1"/>
    </xf>
    <xf numFmtId="0" fontId="6" fillId="5" borderId="14" xfId="0" applyFont="1" applyFill="1" applyBorder="1" applyAlignment="1">
      <alignment horizontal="left" wrapText="1"/>
    </xf>
    <xf numFmtId="14" fontId="6" fillId="4" borderId="9" xfId="0" applyNumberFormat="1" applyFont="1" applyFill="1" applyBorder="1" applyAlignment="1">
      <alignment horizontal="left" wrapText="1"/>
    </xf>
    <xf numFmtId="0" fontId="6" fillId="4" borderId="10" xfId="0" applyFont="1" applyFill="1" applyBorder="1" applyAlignment="1">
      <alignment horizontal="left" wrapText="1"/>
    </xf>
    <xf numFmtId="0" fontId="6" fillId="4" borderId="11" xfId="0" applyFont="1" applyFill="1" applyBorder="1" applyAlignment="1">
      <alignment horizontal="left" wrapText="1"/>
    </xf>
    <xf numFmtId="0" fontId="5" fillId="0" borderId="0" xfId="0" applyFont="1"/>
    <xf numFmtId="0" fontId="6" fillId="0" borderId="0" xfId="0" applyFont="1" applyAlignment="1">
      <alignment horizontal="left"/>
    </xf>
    <xf numFmtId="1" fontId="0" fillId="0" borderId="0" xfId="1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166" fontId="0" fillId="0" borderId="0" xfId="1" applyNumberFormat="1" applyFont="1" applyAlignment="1">
      <alignment horizontal="center"/>
    </xf>
    <xf numFmtId="0" fontId="9" fillId="6" borderId="0" xfId="0" applyFont="1" applyFill="1" applyAlignment="1">
      <alignment horizontal="center"/>
    </xf>
    <xf numFmtId="166" fontId="9" fillId="6" borderId="0" xfId="0" applyNumberFormat="1" applyFont="1" applyFill="1" applyAlignment="1">
      <alignment horizontal="center"/>
    </xf>
    <xf numFmtId="1" fontId="0" fillId="0" borderId="0" xfId="0" applyNumberFormat="1" applyAlignment="1">
      <alignment horizontal="center"/>
    </xf>
    <xf numFmtId="164" fontId="0" fillId="0" borderId="0" xfId="1" applyNumberFormat="1" applyFont="1" applyAlignment="1">
      <alignment horizontal="center"/>
    </xf>
    <xf numFmtId="0" fontId="2" fillId="7" borderId="0" xfId="0" applyFont="1" applyFill="1" applyAlignment="1">
      <alignment horizontal="center"/>
    </xf>
    <xf numFmtId="14" fontId="2" fillId="7" borderId="0" xfId="0" applyNumberFormat="1" applyFont="1" applyFill="1" applyAlignment="1">
      <alignment horizontal="center"/>
    </xf>
    <xf numFmtId="166" fontId="9" fillId="0" borderId="0" xfId="0" applyNumberFormat="1" applyFont="1" applyAlignment="1">
      <alignment horizontal="centerContinuous"/>
    </xf>
    <xf numFmtId="0" fontId="8" fillId="0" borderId="0" xfId="0" applyFont="1" applyAlignment="1">
      <alignment horizontal="left"/>
    </xf>
    <xf numFmtId="14" fontId="0" fillId="0" borderId="6" xfId="0" applyNumberFormat="1" applyBorder="1" applyAlignment="1">
      <alignment horizontal="center" vertical="center" wrapText="1"/>
    </xf>
    <xf numFmtId="0" fontId="0" fillId="0" borderId="7" xfId="0" applyBorder="1"/>
    <xf numFmtId="0" fontId="0" fillId="0" borderId="8" xfId="0" applyBorder="1"/>
    <xf numFmtId="0" fontId="10" fillId="8" borderId="0" xfId="0" applyFont="1" applyFill="1" applyAlignment="1">
      <alignment horizontal="center"/>
    </xf>
    <xf numFmtId="10" fontId="10" fillId="8" borderId="0" xfId="0" applyNumberFormat="1" applyFont="1" applyFill="1" applyAlignment="1">
      <alignment horizontal="center"/>
    </xf>
    <xf numFmtId="9" fontId="10" fillId="8" borderId="0" xfId="0" applyNumberFormat="1" applyFont="1" applyFill="1" applyAlignment="1">
      <alignment horizontal="center"/>
    </xf>
    <xf numFmtId="167" fontId="0" fillId="0" borderId="0" xfId="0" applyNumberFormat="1" applyAlignment="1">
      <alignment horizontal="center"/>
    </xf>
  </cellXfs>
  <cellStyles count="3">
    <cellStyle name="Hiperlink" xfId="2" builtinId="8"/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esourodireto.com.br/titulos/historico-de-precos-e-taxas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AF68CB-3430-4ED6-A4A0-6A1F999A9AA8}">
  <dimension ref="A1:E28"/>
  <sheetViews>
    <sheetView tabSelected="1" topLeftCell="A21" zoomScale="180" zoomScaleNormal="180" workbookViewId="0">
      <selection activeCell="E27" sqref="E27"/>
    </sheetView>
  </sheetViews>
  <sheetFormatPr defaultRowHeight="15" x14ac:dyDescent="0.25"/>
  <cols>
    <col min="1" max="1" width="26.85546875" style="1" bestFit="1" customWidth="1"/>
    <col min="2" max="2" width="18.28515625" style="1" bestFit="1" customWidth="1"/>
    <col min="3" max="16384" width="9.140625" style="1"/>
  </cols>
  <sheetData>
    <row r="1" spans="1:5" x14ac:dyDescent="0.25">
      <c r="A1" s="1" t="s">
        <v>508</v>
      </c>
      <c r="B1" s="9" t="s">
        <v>509</v>
      </c>
    </row>
    <row r="2" spans="1:5" x14ac:dyDescent="0.25">
      <c r="A2" s="10" t="s">
        <v>0</v>
      </c>
      <c r="B2" s="10" t="s">
        <v>4</v>
      </c>
    </row>
    <row r="3" spans="1:5" x14ac:dyDescent="0.25">
      <c r="A3" s="1" t="s">
        <v>5</v>
      </c>
      <c r="B3" s="8">
        <f>VLOOKUP(B2,Auxiliar!$B$2:$C$6,2,FALSE)</f>
        <v>53097</v>
      </c>
    </row>
    <row r="4" spans="1:5" x14ac:dyDescent="0.25">
      <c r="A4" s="46" t="s">
        <v>511</v>
      </c>
      <c r="B4" s="47">
        <v>44795</v>
      </c>
    </row>
    <row r="5" spans="1:5" x14ac:dyDescent="0.25">
      <c r="A5" s="1" t="s">
        <v>1913</v>
      </c>
      <c r="B5" s="19">
        <f>(VLOOKUP(B4,'Seleção Banco de Dados'!$A$3:$F$2276,2,FALSE)+VLOOKUP(B4,'Seleção Banco de Dados'!$A$3:$F$2276,3,FALSE))/2</f>
        <v>5.91E-2</v>
      </c>
      <c r="C5" s="1" t="s">
        <v>1911</v>
      </c>
      <c r="E5" s="16"/>
    </row>
    <row r="6" spans="1:5" x14ac:dyDescent="0.25">
      <c r="A6" s="1" t="s">
        <v>1912</v>
      </c>
      <c r="B6" s="20">
        <f>VLOOKUP(B4,'Seleção Banco de Dados'!$A$3:$F$2276,6,FALSE)</f>
        <v>1067.03</v>
      </c>
    </row>
    <row r="7" spans="1:5" x14ac:dyDescent="0.25">
      <c r="A7" s="1" t="s">
        <v>1953</v>
      </c>
      <c r="B7" s="39">
        <f>NETWORKDAYS(B4,B3,Feriados!$A$2:$A$937)-1</f>
        <v>5709</v>
      </c>
    </row>
    <row r="8" spans="1:5" x14ac:dyDescent="0.25">
      <c r="A8" s="1" t="s">
        <v>1955</v>
      </c>
      <c r="B8" s="45">
        <f>B6*(1+B5)^(B7/252)/(1000*(1+6%)^(1/2))</f>
        <v>3.8059648308105691</v>
      </c>
    </row>
    <row r="9" spans="1:5" x14ac:dyDescent="0.25">
      <c r="A9" s="46" t="s">
        <v>512</v>
      </c>
      <c r="B9" s="47">
        <v>44825</v>
      </c>
    </row>
    <row r="10" spans="1:5" x14ac:dyDescent="0.25">
      <c r="A10" s="1" t="s">
        <v>1913</v>
      </c>
      <c r="B10" s="19">
        <f>(VLOOKUP(B9,'Seleção Banco de Dados'!$A$3:$F$2276,2,FALSE)+VLOOKUP(B9,'Seleção Banco de Dados'!$A$3:$F$2276,3,FALSE))/2</f>
        <v>5.8099999999999999E-2</v>
      </c>
      <c r="C10" s="1" t="s">
        <v>1911</v>
      </c>
    </row>
    <row r="11" spans="1:5" x14ac:dyDescent="0.25">
      <c r="A11" s="1" t="s">
        <v>1912</v>
      </c>
      <c r="B11" s="20">
        <f>VLOOKUP(B9,'Seleção Banco de Dados'!$A$3:$F$2276,6,FALSE)</f>
        <v>1091.6600000000001</v>
      </c>
    </row>
    <row r="12" spans="1:5" x14ac:dyDescent="0.25">
      <c r="A12" s="1" t="s">
        <v>1953</v>
      </c>
      <c r="B12" s="39">
        <f>NETWORKDAYS(B9,B3,Feriados!$A$2:$A$937)-1</f>
        <v>5688</v>
      </c>
      <c r="C12" s="44"/>
    </row>
    <row r="13" spans="1:5" x14ac:dyDescent="0.25">
      <c r="A13" s="1" t="s">
        <v>1955</v>
      </c>
      <c r="B13" s="45">
        <f>B11*(1+B10)^(B12/252)/(1000*(1+6%)^(1/2))</f>
        <v>3.7934769249285081</v>
      </c>
      <c r="C13" s="44"/>
    </row>
    <row r="14" spans="1:5" x14ac:dyDescent="0.25">
      <c r="A14" s="1" t="s">
        <v>1954</v>
      </c>
      <c r="B14" s="39">
        <f>NETWORKDAYS(B4,B9,Feriados!$A$2:$A$937)-1</f>
        <v>21</v>
      </c>
      <c r="C14" s="21" t="s">
        <v>1942</v>
      </c>
    </row>
    <row r="15" spans="1:5" x14ac:dyDescent="0.25">
      <c r="A15" s="1" t="s">
        <v>1914</v>
      </c>
      <c r="B15" s="19">
        <f>B11/B6-1</f>
        <v>2.3082762434045945E-2</v>
      </c>
      <c r="C15" s="1" t="s">
        <v>1915</v>
      </c>
    </row>
    <row r="16" spans="1:5" x14ac:dyDescent="0.25">
      <c r="A16" s="1" t="s">
        <v>1914</v>
      </c>
      <c r="B16" s="19">
        <f>(B11/B6)^(252/B14)-1</f>
        <v>0.31501046622721196</v>
      </c>
      <c r="C16" s="1" t="s">
        <v>1911</v>
      </c>
    </row>
    <row r="17" spans="1:3" x14ac:dyDescent="0.25">
      <c r="A17" s="1" t="s">
        <v>1943</v>
      </c>
      <c r="B17" s="40">
        <f>VLOOKUP(WORKDAY(B4,-1,Feriados!$A$2:$A$937),'CDI Acumulado'!$A$2:$D$3158,3,FALSE)</f>
        <v>2.0419242432194338</v>
      </c>
    </row>
    <row r="18" spans="1:3" x14ac:dyDescent="0.25">
      <c r="A18" s="1" t="s">
        <v>1944</v>
      </c>
      <c r="B18" s="40">
        <f>VLOOKUP(WORKDAY(B9,-1,Feriados!$A$2:$A$937),'CDI Acumulado'!$A$2:$D$3158,3,FALSE)</f>
        <v>2.0638133086111821</v>
      </c>
    </row>
    <row r="19" spans="1:3" x14ac:dyDescent="0.25">
      <c r="A19" s="1" t="s">
        <v>1945</v>
      </c>
      <c r="B19" s="19">
        <f>B18/B17-1</f>
        <v>1.0719822473548968E-2</v>
      </c>
      <c r="C19" s="1" t="s">
        <v>1915</v>
      </c>
    </row>
    <row r="20" spans="1:3" x14ac:dyDescent="0.25">
      <c r="A20" s="1" t="s">
        <v>1946</v>
      </c>
      <c r="B20" s="19">
        <f>(B18/B17)^(252/B14)-1</f>
        <v>0.13649989315282873</v>
      </c>
      <c r="C20" s="1" t="s">
        <v>1911</v>
      </c>
    </row>
    <row r="21" spans="1:3" x14ac:dyDescent="0.25">
      <c r="A21" s="1" t="s">
        <v>1947</v>
      </c>
      <c r="B21" s="41">
        <f>(1+B19)^(1/B14)-1</f>
        <v>5.078800000000161E-4</v>
      </c>
      <c r="C21" s="1" t="s">
        <v>1948</v>
      </c>
    </row>
    <row r="22" spans="1:3" x14ac:dyDescent="0.25">
      <c r="A22" s="1" t="s">
        <v>1949</v>
      </c>
      <c r="B22" s="41">
        <f>(1+B15)^(1/B14)-1</f>
        <v>1.0872756747732915E-3</v>
      </c>
      <c r="C22" s="1" t="s">
        <v>1948</v>
      </c>
    </row>
    <row r="23" spans="1:3" x14ac:dyDescent="0.25">
      <c r="A23" s="42" t="s">
        <v>1950</v>
      </c>
      <c r="B23" s="43">
        <f>B22/B21</f>
        <v>2.140812150061544</v>
      </c>
    </row>
    <row r="24" spans="1:3" x14ac:dyDescent="0.25">
      <c r="A24" s="49" t="s">
        <v>1959</v>
      </c>
      <c r="B24" s="48"/>
    </row>
    <row r="25" spans="1:3" x14ac:dyDescent="0.25">
      <c r="A25" s="1" t="s">
        <v>1956</v>
      </c>
      <c r="B25" s="19">
        <f>B13/B8-1</f>
        <v>-3.2811406403356891E-3</v>
      </c>
      <c r="C25" s="56">
        <f>LN(1+B25)/LN(1+$B$28)</f>
        <v>-0.14401752335249074</v>
      </c>
    </row>
    <row r="26" spans="1:3" x14ac:dyDescent="0.25">
      <c r="A26" s="1" t="s">
        <v>1958</v>
      </c>
      <c r="B26" s="19">
        <f>(((1+B5)/(1+B10))^(B12/252))-1</f>
        <v>2.1550900499115455E-2</v>
      </c>
      <c r="C26" s="56">
        <f t="shared" ref="C26:C27" si="0">LN(1+B26)/LN(1+$B$28)</f>
        <v>0.9343384364283478</v>
      </c>
    </row>
    <row r="27" spans="1:3" x14ac:dyDescent="0.25">
      <c r="A27" s="1" t="s">
        <v>1957</v>
      </c>
      <c r="B27" s="19">
        <f>((1+B5)^(B14/252))-1</f>
        <v>4.7964237628919104E-3</v>
      </c>
      <c r="C27" s="56">
        <f t="shared" si="0"/>
        <v>0.20967908692414314</v>
      </c>
    </row>
    <row r="28" spans="1:3" x14ac:dyDescent="0.25">
      <c r="A28" s="53" t="s">
        <v>1914</v>
      </c>
      <c r="B28" s="54">
        <f>(1+B25)*(1+B26)*(1+B27)-1</f>
        <v>2.3082762434048165E-2</v>
      </c>
      <c r="C28" s="55">
        <f>(1+C25)*(1+C26)*(1+C27)-1</f>
        <v>1.002938009668914</v>
      </c>
    </row>
  </sheetData>
  <hyperlinks>
    <hyperlink ref="B1" r:id="rId1" xr:uid="{30DD537D-A2C6-41D0-8403-D17B82C17608}"/>
  </hyperlinks>
  <pageMargins left="0.511811024" right="0.511811024" top="0.78740157499999996" bottom="0.78740157499999996" header="0.31496062000000002" footer="0.3149606200000000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A87B192-C051-4EF3-8802-922DF2AC488B}">
          <x14:formula1>
            <xm:f>Auxiliar!$B$2:$B$6</xm:f>
          </x14:formula1>
          <xm:sqref>B2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36931-B390-4619-9B3E-B2BE61409721}">
  <dimension ref="A1:G2276"/>
  <sheetViews>
    <sheetView zoomScale="180" zoomScaleNormal="180" workbookViewId="0">
      <selection activeCell="A2" sqref="A2"/>
    </sheetView>
  </sheetViews>
  <sheetFormatPr defaultRowHeight="15" x14ac:dyDescent="0.25"/>
  <cols>
    <col min="1" max="1" width="11.28515625" bestFit="1" customWidth="1"/>
    <col min="2" max="2" width="12.42578125" bestFit="1" customWidth="1"/>
    <col min="3" max="3" width="11.140625" bestFit="1" customWidth="1"/>
    <col min="4" max="4" width="10.7109375" bestFit="1" customWidth="1"/>
    <col min="5" max="5" width="9.5703125" bestFit="1" customWidth="1"/>
    <col min="6" max="6" width="8.28515625" bestFit="1" customWidth="1"/>
    <col min="7" max="7" width="10.7109375" bestFit="1" customWidth="1"/>
    <col min="257" max="262" width="11.7109375" customWidth="1"/>
    <col min="513" max="518" width="11.7109375" customWidth="1"/>
    <col min="769" max="774" width="11.7109375" customWidth="1"/>
    <col min="1025" max="1030" width="11.7109375" customWidth="1"/>
    <col min="1281" max="1286" width="11.7109375" customWidth="1"/>
    <col min="1537" max="1542" width="11.7109375" customWidth="1"/>
    <col min="1793" max="1798" width="11.7109375" customWidth="1"/>
    <col min="2049" max="2054" width="11.7109375" customWidth="1"/>
    <col min="2305" max="2310" width="11.7109375" customWidth="1"/>
    <col min="2561" max="2566" width="11.7109375" customWidth="1"/>
    <col min="2817" max="2822" width="11.7109375" customWidth="1"/>
    <col min="3073" max="3078" width="11.7109375" customWidth="1"/>
    <col min="3329" max="3334" width="11.7109375" customWidth="1"/>
    <col min="3585" max="3590" width="11.7109375" customWidth="1"/>
    <col min="3841" max="3846" width="11.7109375" customWidth="1"/>
    <col min="4097" max="4102" width="11.7109375" customWidth="1"/>
    <col min="4353" max="4358" width="11.7109375" customWidth="1"/>
    <col min="4609" max="4614" width="11.7109375" customWidth="1"/>
    <col min="4865" max="4870" width="11.7109375" customWidth="1"/>
    <col min="5121" max="5126" width="11.7109375" customWidth="1"/>
    <col min="5377" max="5382" width="11.7109375" customWidth="1"/>
    <col min="5633" max="5638" width="11.7109375" customWidth="1"/>
    <col min="5889" max="5894" width="11.7109375" customWidth="1"/>
    <col min="6145" max="6150" width="11.7109375" customWidth="1"/>
    <col min="6401" max="6406" width="11.7109375" customWidth="1"/>
    <col min="6657" max="6662" width="11.7109375" customWidth="1"/>
    <col min="6913" max="6918" width="11.7109375" customWidth="1"/>
    <col min="7169" max="7174" width="11.7109375" customWidth="1"/>
    <col min="7425" max="7430" width="11.7109375" customWidth="1"/>
    <col min="7681" max="7686" width="11.7109375" customWidth="1"/>
    <col min="7937" max="7942" width="11.7109375" customWidth="1"/>
    <col min="8193" max="8198" width="11.7109375" customWidth="1"/>
    <col min="8449" max="8454" width="11.7109375" customWidth="1"/>
    <col min="8705" max="8710" width="11.7109375" customWidth="1"/>
    <col min="8961" max="8966" width="11.7109375" customWidth="1"/>
    <col min="9217" max="9222" width="11.7109375" customWidth="1"/>
    <col min="9473" max="9478" width="11.7109375" customWidth="1"/>
    <col min="9729" max="9734" width="11.7109375" customWidth="1"/>
    <col min="9985" max="9990" width="11.7109375" customWidth="1"/>
    <col min="10241" max="10246" width="11.7109375" customWidth="1"/>
    <col min="10497" max="10502" width="11.7109375" customWidth="1"/>
    <col min="10753" max="10758" width="11.7109375" customWidth="1"/>
    <col min="11009" max="11014" width="11.7109375" customWidth="1"/>
    <col min="11265" max="11270" width="11.7109375" customWidth="1"/>
    <col min="11521" max="11526" width="11.7109375" customWidth="1"/>
    <col min="11777" max="11782" width="11.7109375" customWidth="1"/>
    <col min="12033" max="12038" width="11.7109375" customWidth="1"/>
    <col min="12289" max="12294" width="11.7109375" customWidth="1"/>
    <col min="12545" max="12550" width="11.7109375" customWidth="1"/>
    <col min="12801" max="12806" width="11.7109375" customWidth="1"/>
    <col min="13057" max="13062" width="11.7109375" customWidth="1"/>
    <col min="13313" max="13318" width="11.7109375" customWidth="1"/>
    <col min="13569" max="13574" width="11.7109375" customWidth="1"/>
    <col min="13825" max="13830" width="11.7109375" customWidth="1"/>
    <col min="14081" max="14086" width="11.7109375" customWidth="1"/>
    <col min="14337" max="14342" width="11.7109375" customWidth="1"/>
    <col min="14593" max="14598" width="11.7109375" customWidth="1"/>
    <col min="14849" max="14854" width="11.7109375" customWidth="1"/>
    <col min="15105" max="15110" width="11.7109375" customWidth="1"/>
    <col min="15361" max="15366" width="11.7109375" customWidth="1"/>
    <col min="15617" max="15622" width="11.7109375" customWidth="1"/>
    <col min="15873" max="15878" width="11.7109375" customWidth="1"/>
    <col min="16129" max="16134" width="11.7109375" customWidth="1"/>
  </cols>
  <sheetData>
    <row r="1" spans="1:7" ht="30" x14ac:dyDescent="0.25">
      <c r="A1" s="11" t="s">
        <v>5</v>
      </c>
      <c r="B1" s="50">
        <f>Controle!B3</f>
        <v>53097</v>
      </c>
      <c r="C1" s="51"/>
      <c r="D1" s="51"/>
      <c r="E1" s="51"/>
      <c r="F1" s="52"/>
      <c r="G1" s="7"/>
    </row>
    <row r="2" spans="1:7" ht="35.1" customHeight="1" x14ac:dyDescent="0.25">
      <c r="A2" s="2" t="s">
        <v>6</v>
      </c>
      <c r="B2" s="12" t="s">
        <v>7</v>
      </c>
      <c r="C2" s="12" t="s">
        <v>8</v>
      </c>
      <c r="D2" s="12" t="s">
        <v>9</v>
      </c>
      <c r="E2" s="12" t="s">
        <v>10</v>
      </c>
      <c r="F2" s="12" t="s">
        <v>11</v>
      </c>
    </row>
    <row r="3" spans="1:7" x14ac:dyDescent="0.25">
      <c r="A3" s="8">
        <f>IF(Controle!$B$3='NTN-B Princ 150519'!$B$1,DATEVALUE('NTN-B Princ 150519'!A3),IF(Controle!$B$3='NTN-B Princ 150824'!$B$1,DATEVALUE('NTN-B Princ 150824'!A3),IF(Controle!$B$3='NTN-B Princ 150826'!$B$1,DATEVALUE('NTN-B Princ 150826'!A3),IF(Controle!$B$3='NTN-B Princ 150535'!$B$1,DATEVALUE('NTN-B Princ 150535'!A3),IF(Controle!$B$3='NTN-B Princ 150545'!$B$1,DATEVALUE('NTN-B Princ 150545'!A3))))))</f>
        <v>42774</v>
      </c>
      <c r="B3" s="15">
        <f>IF(Controle!$B$3='NTN-B Princ 150519'!$B$1,'NTN-B Princ 150519'!B3,IF(Controle!$B$3='NTN-B Princ 150824'!$B$1,'NTN-B Princ 150824'!B3,IF(Controle!$B$3='NTN-B Princ 150826'!$B$1,'NTN-B Princ 150826'!B3,IF(Controle!$B$3='NTN-B Princ 150535'!$B$1,'NTN-B Princ 150535'!B3,IF(Controle!$B$3='NTN-B Princ 150545'!$B$1,'NTN-B Princ 150545'!B3)))))</f>
        <v>5.3399999999999996E-2</v>
      </c>
      <c r="C3" s="16">
        <f>IF(Controle!$B$3='NTN-B Princ 150519'!$B$1,'NTN-B Princ 150519'!C3,IF(Controle!$B$3='NTN-B Princ 150824'!$B$1,'NTN-B Princ 150824'!C3,IF(Controle!$B$3='NTN-B Princ 150826'!$B$1,'NTN-B Princ 150826'!C3,IF(Controle!$B$3='NTN-B Princ 150535'!$B$1,'NTN-B Princ 150535'!C3,IF(Controle!$B$3='NTN-B Princ 150545'!$B$1,'NTN-B Princ 150545'!C3)))))</f>
        <v>5.4600000000000003E-2</v>
      </c>
      <c r="D3" s="17">
        <f>IF(Controle!$B$3='NTN-B Princ 150519'!$B$1,'NTN-B Princ 150519'!D3,IF(Controle!$B$3='NTN-B Princ 150824'!$B$1,'NTN-B Princ 150824'!D3,IF(Controle!$B$3='NTN-B Princ 150826'!$B$1,'NTN-B Princ 150826'!D3,IF(Controle!$B$3='NTN-B Princ 150535'!$B$1,'NTN-B Princ 150535'!D3,IF(Controle!$B$3='NTN-B Princ 150545'!$B$1,'NTN-B Princ 150545'!D3)))))</f>
        <v>685.78</v>
      </c>
      <c r="E3" s="17">
        <f>IF(Controle!$B$3='NTN-B Princ 150519'!$B$1,'NTN-B Princ 150519'!E3,IF(Controle!$B$3='NTN-B Princ 150824'!$B$1,'NTN-B Princ 150824'!E3,IF(Controle!$B$3='NTN-B Princ 150826'!$B$1,'NTN-B Princ 150826'!E3,IF(Controle!$B$3='NTN-B Princ 150535'!$B$1,'NTN-B Princ 150535'!E3,IF(Controle!$B$3='NTN-B Princ 150545'!$B$1,'NTN-B Princ 150545'!E3)))))</f>
        <v>664.14</v>
      </c>
      <c r="F3" s="18">
        <f>IF(Controle!$B$3='NTN-B Princ 150519'!$B$1,'NTN-B Princ 150519'!F3,IF(Controle!$B$3='NTN-B Princ 150824'!$B$1,'NTN-B Princ 150824'!F3,IF(Controle!$B$3='NTN-B Princ 150826'!$B$1,'NTN-B Princ 150826'!F3,IF(Controle!$B$3='NTN-B Princ 150535'!$B$1,'NTN-B Princ 150535'!F3,IF(Controle!$B$3='NTN-B Princ 150545'!$B$1,'NTN-B Princ 150545'!F3)))))</f>
        <v>663.92</v>
      </c>
    </row>
    <row r="4" spans="1:7" x14ac:dyDescent="0.25">
      <c r="A4" s="8">
        <f>IF(Controle!$B$3='NTN-B Princ 150519'!$B$1,DATEVALUE('NTN-B Princ 150519'!A4),IF(Controle!$B$3='NTN-B Princ 150824'!$B$1,DATEVALUE('NTN-B Princ 150824'!A4),IF(Controle!$B$3='NTN-B Princ 150826'!$B$1,DATEVALUE('NTN-B Princ 150826'!A4),IF(Controle!$B$3='NTN-B Princ 150535'!$B$1,DATEVALUE('NTN-B Princ 150535'!A4),IF(Controle!$B$3='NTN-B Princ 150545'!$B$1,DATEVALUE('NTN-B Princ 150545'!A4))))))</f>
        <v>42775</v>
      </c>
      <c r="B4" s="15">
        <f>IF(Controle!$B$3='NTN-B Princ 150519'!$B$1,'NTN-B Princ 150519'!B4,IF(Controle!$B$3='NTN-B Princ 150824'!$B$1,'NTN-B Princ 150824'!B4,IF(Controle!$B$3='NTN-B Princ 150826'!$B$1,'NTN-B Princ 150826'!B4,IF(Controle!$B$3='NTN-B Princ 150535'!$B$1,'NTN-B Princ 150535'!B4,IF(Controle!$B$3='NTN-B Princ 150545'!$B$1,'NTN-B Princ 150545'!B4)))))</f>
        <v>5.2699999999999997E-2</v>
      </c>
      <c r="C4" s="16">
        <f>IF(Controle!$B$3='NTN-B Princ 150519'!$B$1,'NTN-B Princ 150519'!C4,IF(Controle!$B$3='NTN-B Princ 150824'!$B$1,'NTN-B Princ 150824'!C4,IF(Controle!$B$3='NTN-B Princ 150826'!$B$1,'NTN-B Princ 150826'!C4,IF(Controle!$B$3='NTN-B Princ 150535'!$B$1,'NTN-B Princ 150535'!C4,IF(Controle!$B$3='NTN-B Princ 150545'!$B$1,'NTN-B Princ 150545'!C4)))))</f>
        <v>5.3899999999999997E-2</v>
      </c>
      <c r="D4" s="17">
        <f>IF(Controle!$B$3='NTN-B Princ 150519'!$B$1,'NTN-B Princ 150519'!D4,IF(Controle!$B$3='NTN-B Princ 150824'!$B$1,'NTN-B Princ 150824'!D4,IF(Controle!$B$3='NTN-B Princ 150826'!$B$1,'NTN-B Princ 150826'!D4,IF(Controle!$B$3='NTN-B Princ 150535'!$B$1,'NTN-B Princ 150535'!D4,IF(Controle!$B$3='NTN-B Princ 150545'!$B$1,'NTN-B Princ 150545'!D4)))))</f>
        <v>698.96</v>
      </c>
      <c r="E4" s="17">
        <f>IF(Controle!$B$3='NTN-B Princ 150519'!$B$1,'NTN-B Princ 150519'!E4,IF(Controle!$B$3='NTN-B Princ 150824'!$B$1,'NTN-B Princ 150824'!E4,IF(Controle!$B$3='NTN-B Princ 150826'!$B$1,'NTN-B Princ 150826'!E4,IF(Controle!$B$3='NTN-B Princ 150535'!$B$1,'NTN-B Princ 150535'!E4,IF(Controle!$B$3='NTN-B Princ 150545'!$B$1,'NTN-B Princ 150545'!E4)))))</f>
        <v>676.9</v>
      </c>
      <c r="F4" s="18">
        <f>IF(Controle!$B$3='NTN-B Princ 150519'!$B$1,'NTN-B Princ 150519'!F4,IF(Controle!$B$3='NTN-B Princ 150824'!$B$1,'NTN-B Princ 150824'!F4,IF(Controle!$B$3='NTN-B Princ 150826'!$B$1,'NTN-B Princ 150826'!F4,IF(Controle!$B$3='NTN-B Princ 150535'!$B$1,'NTN-B Princ 150535'!F4,IF(Controle!$B$3='NTN-B Princ 150545'!$B$1,'NTN-B Princ 150545'!F4)))))</f>
        <v>676.67</v>
      </c>
    </row>
    <row r="5" spans="1:7" x14ac:dyDescent="0.25">
      <c r="A5" s="8">
        <f>IF(Controle!$B$3='NTN-B Princ 150519'!$B$1,DATEVALUE('NTN-B Princ 150519'!A5),IF(Controle!$B$3='NTN-B Princ 150824'!$B$1,DATEVALUE('NTN-B Princ 150824'!A5),IF(Controle!$B$3='NTN-B Princ 150826'!$B$1,DATEVALUE('NTN-B Princ 150826'!A5),IF(Controle!$B$3='NTN-B Princ 150535'!$B$1,DATEVALUE('NTN-B Princ 150535'!A5),IF(Controle!$B$3='NTN-B Princ 150545'!$B$1,DATEVALUE('NTN-B Princ 150545'!A5))))))</f>
        <v>42776</v>
      </c>
      <c r="B5" s="15">
        <f>IF(Controle!$B$3='NTN-B Princ 150519'!$B$1,'NTN-B Princ 150519'!B5,IF(Controle!$B$3='NTN-B Princ 150824'!$B$1,'NTN-B Princ 150824'!B5,IF(Controle!$B$3='NTN-B Princ 150826'!$B$1,'NTN-B Princ 150826'!B5,IF(Controle!$B$3='NTN-B Princ 150535'!$B$1,'NTN-B Princ 150535'!B5,IF(Controle!$B$3='NTN-B Princ 150545'!$B$1,'NTN-B Princ 150545'!B5)))))</f>
        <v>5.21E-2</v>
      </c>
      <c r="C5" s="16">
        <f>IF(Controle!$B$3='NTN-B Princ 150519'!$B$1,'NTN-B Princ 150519'!C5,IF(Controle!$B$3='NTN-B Princ 150824'!$B$1,'NTN-B Princ 150824'!C5,IF(Controle!$B$3='NTN-B Princ 150826'!$B$1,'NTN-B Princ 150826'!C5,IF(Controle!$B$3='NTN-B Princ 150535'!$B$1,'NTN-B Princ 150535'!C5,IF(Controle!$B$3='NTN-B Princ 150545'!$B$1,'NTN-B Princ 150545'!C5)))))</f>
        <v>5.33E-2</v>
      </c>
      <c r="D5" s="17">
        <f>IF(Controle!$B$3='NTN-B Princ 150519'!$B$1,'NTN-B Princ 150519'!D5,IF(Controle!$B$3='NTN-B Princ 150824'!$B$1,'NTN-B Princ 150824'!D5,IF(Controle!$B$3='NTN-B Princ 150826'!$B$1,'NTN-B Princ 150826'!D5,IF(Controle!$B$3='NTN-B Princ 150535'!$B$1,'NTN-B Princ 150535'!D5,IF(Controle!$B$3='NTN-B Princ 150545'!$B$1,'NTN-B Princ 150545'!D5)))))</f>
        <v>710.67</v>
      </c>
      <c r="E5" s="17">
        <f>IF(Controle!$B$3='NTN-B Princ 150519'!$B$1,'NTN-B Princ 150519'!E5,IF(Controle!$B$3='NTN-B Princ 150824'!$B$1,'NTN-B Princ 150824'!E5,IF(Controle!$B$3='NTN-B Princ 150826'!$B$1,'NTN-B Princ 150826'!E5,IF(Controle!$B$3='NTN-B Princ 150535'!$B$1,'NTN-B Princ 150535'!E5,IF(Controle!$B$3='NTN-B Princ 150545'!$B$1,'NTN-B Princ 150545'!E5)))))</f>
        <v>688.23</v>
      </c>
      <c r="F5" s="18">
        <f>IF(Controle!$B$3='NTN-B Princ 150519'!$B$1,'NTN-B Princ 150519'!F5,IF(Controle!$B$3='NTN-B Princ 150824'!$B$1,'NTN-B Princ 150824'!F5,IF(Controle!$B$3='NTN-B Princ 150826'!$B$1,'NTN-B Princ 150826'!F5,IF(Controle!$B$3='NTN-B Princ 150535'!$B$1,'NTN-B Princ 150535'!F5,IF(Controle!$B$3='NTN-B Princ 150545'!$B$1,'NTN-B Princ 150545'!F5)))))</f>
        <v>687.84</v>
      </c>
    </row>
    <row r="6" spans="1:7" x14ac:dyDescent="0.25">
      <c r="A6" s="8">
        <f>IF(Controle!$B$3='NTN-B Princ 150519'!$B$1,DATEVALUE('NTN-B Princ 150519'!A6),IF(Controle!$B$3='NTN-B Princ 150824'!$B$1,DATEVALUE('NTN-B Princ 150824'!A6),IF(Controle!$B$3='NTN-B Princ 150826'!$B$1,DATEVALUE('NTN-B Princ 150826'!A6),IF(Controle!$B$3='NTN-B Princ 150535'!$B$1,DATEVALUE('NTN-B Princ 150535'!A6),IF(Controle!$B$3='NTN-B Princ 150545'!$B$1,DATEVALUE('NTN-B Princ 150545'!A6))))))</f>
        <v>42779</v>
      </c>
      <c r="B6" s="15">
        <f>IF(Controle!$B$3='NTN-B Princ 150519'!$B$1,'NTN-B Princ 150519'!B6,IF(Controle!$B$3='NTN-B Princ 150824'!$B$1,'NTN-B Princ 150824'!B6,IF(Controle!$B$3='NTN-B Princ 150826'!$B$1,'NTN-B Princ 150826'!B6,IF(Controle!$B$3='NTN-B Princ 150535'!$B$1,'NTN-B Princ 150535'!B6,IF(Controle!$B$3='NTN-B Princ 150545'!$B$1,'NTN-B Princ 150545'!B6)))))</f>
        <v>5.21E-2</v>
      </c>
      <c r="C6" s="16">
        <f>IF(Controle!$B$3='NTN-B Princ 150519'!$B$1,'NTN-B Princ 150519'!C6,IF(Controle!$B$3='NTN-B Princ 150824'!$B$1,'NTN-B Princ 150824'!C6,IF(Controle!$B$3='NTN-B Princ 150826'!$B$1,'NTN-B Princ 150826'!C6,IF(Controle!$B$3='NTN-B Princ 150535'!$B$1,'NTN-B Princ 150535'!C6,IF(Controle!$B$3='NTN-B Princ 150545'!$B$1,'NTN-B Princ 150545'!C6)))))</f>
        <v>5.33E-2</v>
      </c>
      <c r="D6" s="17">
        <f>IF(Controle!$B$3='NTN-B Princ 150519'!$B$1,'NTN-B Princ 150519'!D6,IF(Controle!$B$3='NTN-B Princ 150824'!$B$1,'NTN-B Princ 150824'!D6,IF(Controle!$B$3='NTN-B Princ 150826'!$B$1,'NTN-B Princ 150826'!D6,IF(Controle!$B$3='NTN-B Princ 150535'!$B$1,'NTN-B Princ 150535'!D6,IF(Controle!$B$3='NTN-B Princ 150545'!$B$1,'NTN-B Princ 150545'!D6)))))</f>
        <v>710.9</v>
      </c>
      <c r="E6" s="17">
        <f>IF(Controle!$B$3='NTN-B Princ 150519'!$B$1,'NTN-B Princ 150519'!E6,IF(Controle!$B$3='NTN-B Princ 150824'!$B$1,'NTN-B Princ 150824'!E6,IF(Controle!$B$3='NTN-B Princ 150826'!$B$1,'NTN-B Princ 150826'!E6,IF(Controle!$B$3='NTN-B Princ 150535'!$B$1,'NTN-B Princ 150535'!E6,IF(Controle!$B$3='NTN-B Princ 150545'!$B$1,'NTN-B Princ 150545'!E6)))))</f>
        <v>688.46</v>
      </c>
      <c r="F6" s="18">
        <f>IF(Controle!$B$3='NTN-B Princ 150519'!$B$1,'NTN-B Princ 150519'!F6,IF(Controle!$B$3='NTN-B Princ 150824'!$B$1,'NTN-B Princ 150824'!F6,IF(Controle!$B$3='NTN-B Princ 150826'!$B$1,'NTN-B Princ 150826'!F6,IF(Controle!$B$3='NTN-B Princ 150535'!$B$1,'NTN-B Princ 150535'!F6,IF(Controle!$B$3='NTN-B Princ 150545'!$B$1,'NTN-B Princ 150545'!F6)))))</f>
        <v>688.23</v>
      </c>
    </row>
    <row r="7" spans="1:7" x14ac:dyDescent="0.25">
      <c r="A7" s="8">
        <f>IF(Controle!$B$3='NTN-B Princ 150519'!$B$1,DATEVALUE('NTN-B Princ 150519'!A7),IF(Controle!$B$3='NTN-B Princ 150824'!$B$1,DATEVALUE('NTN-B Princ 150824'!A7),IF(Controle!$B$3='NTN-B Princ 150826'!$B$1,DATEVALUE('NTN-B Princ 150826'!A7),IF(Controle!$B$3='NTN-B Princ 150535'!$B$1,DATEVALUE('NTN-B Princ 150535'!A7),IF(Controle!$B$3='NTN-B Princ 150545'!$B$1,DATEVALUE('NTN-B Princ 150545'!A7))))))</f>
        <v>42780</v>
      </c>
      <c r="B7" s="15">
        <f>IF(Controle!$B$3='NTN-B Princ 150519'!$B$1,'NTN-B Princ 150519'!B7,IF(Controle!$B$3='NTN-B Princ 150824'!$B$1,'NTN-B Princ 150824'!B7,IF(Controle!$B$3='NTN-B Princ 150826'!$B$1,'NTN-B Princ 150826'!B7,IF(Controle!$B$3='NTN-B Princ 150535'!$B$1,'NTN-B Princ 150535'!B7,IF(Controle!$B$3='NTN-B Princ 150545'!$B$1,'NTN-B Princ 150545'!B7)))))</f>
        <v>5.2199999999999996E-2</v>
      </c>
      <c r="C7" s="16">
        <f>IF(Controle!$B$3='NTN-B Princ 150519'!$B$1,'NTN-B Princ 150519'!C7,IF(Controle!$B$3='NTN-B Princ 150824'!$B$1,'NTN-B Princ 150824'!C7,IF(Controle!$B$3='NTN-B Princ 150826'!$B$1,'NTN-B Princ 150826'!C7,IF(Controle!$B$3='NTN-B Princ 150535'!$B$1,'NTN-B Princ 150535'!C7,IF(Controle!$B$3='NTN-B Princ 150545'!$B$1,'NTN-B Princ 150545'!C7)))))</f>
        <v>5.3399999999999996E-2</v>
      </c>
      <c r="D7" s="17">
        <f>IF(Controle!$B$3='NTN-B Princ 150519'!$B$1,'NTN-B Princ 150519'!D7,IF(Controle!$B$3='NTN-B Princ 150824'!$B$1,'NTN-B Princ 150824'!D7,IF(Controle!$B$3='NTN-B Princ 150826'!$B$1,'NTN-B Princ 150826'!D7,IF(Controle!$B$3='NTN-B Princ 150535'!$B$1,'NTN-B Princ 150535'!D7,IF(Controle!$B$3='NTN-B Princ 150545'!$B$1,'NTN-B Princ 150545'!D7)))))</f>
        <v>709.23</v>
      </c>
      <c r="E7" s="17">
        <f>IF(Controle!$B$3='NTN-B Princ 150519'!$B$1,'NTN-B Princ 150519'!E7,IF(Controle!$B$3='NTN-B Princ 150824'!$B$1,'NTN-B Princ 150824'!E7,IF(Controle!$B$3='NTN-B Princ 150826'!$B$1,'NTN-B Princ 150826'!E7,IF(Controle!$B$3='NTN-B Princ 150535'!$B$1,'NTN-B Princ 150535'!E7,IF(Controle!$B$3='NTN-B Princ 150545'!$B$1,'NTN-B Princ 150545'!E7)))))</f>
        <v>686.85</v>
      </c>
      <c r="F7" s="18">
        <f>IF(Controle!$B$3='NTN-B Princ 150519'!$B$1,'NTN-B Princ 150519'!F7,IF(Controle!$B$3='NTN-B Princ 150824'!$B$1,'NTN-B Princ 150824'!F7,IF(Controle!$B$3='NTN-B Princ 150826'!$B$1,'NTN-B Princ 150826'!F7,IF(Controle!$B$3='NTN-B Princ 150535'!$B$1,'NTN-B Princ 150535'!F7,IF(Controle!$B$3='NTN-B Princ 150545'!$B$1,'NTN-B Princ 150545'!F7)))))</f>
        <v>686.62</v>
      </c>
    </row>
    <row r="8" spans="1:7" x14ac:dyDescent="0.25">
      <c r="A8" s="8">
        <f>IF(Controle!$B$3='NTN-B Princ 150519'!$B$1,DATEVALUE('NTN-B Princ 150519'!A8),IF(Controle!$B$3='NTN-B Princ 150824'!$B$1,DATEVALUE('NTN-B Princ 150824'!A8),IF(Controle!$B$3='NTN-B Princ 150826'!$B$1,DATEVALUE('NTN-B Princ 150826'!A8),IF(Controle!$B$3='NTN-B Princ 150535'!$B$1,DATEVALUE('NTN-B Princ 150535'!A8),IF(Controle!$B$3='NTN-B Princ 150545'!$B$1,DATEVALUE('NTN-B Princ 150545'!A8))))))</f>
        <v>42781</v>
      </c>
      <c r="B8" s="15">
        <f>IF(Controle!$B$3='NTN-B Princ 150519'!$B$1,'NTN-B Princ 150519'!B8,IF(Controle!$B$3='NTN-B Princ 150824'!$B$1,'NTN-B Princ 150824'!B8,IF(Controle!$B$3='NTN-B Princ 150826'!$B$1,'NTN-B Princ 150826'!B8,IF(Controle!$B$3='NTN-B Princ 150535'!$B$1,'NTN-B Princ 150535'!B8,IF(Controle!$B$3='NTN-B Princ 150545'!$B$1,'NTN-B Princ 150545'!B8)))))</f>
        <v>5.2199999999999996E-2</v>
      </c>
      <c r="C8" s="16">
        <f>IF(Controle!$B$3='NTN-B Princ 150519'!$B$1,'NTN-B Princ 150519'!C8,IF(Controle!$B$3='NTN-B Princ 150824'!$B$1,'NTN-B Princ 150824'!C8,IF(Controle!$B$3='NTN-B Princ 150826'!$B$1,'NTN-B Princ 150826'!C8,IF(Controle!$B$3='NTN-B Princ 150535'!$B$1,'NTN-B Princ 150535'!C8,IF(Controle!$B$3='NTN-B Princ 150545'!$B$1,'NTN-B Princ 150545'!C8)))))</f>
        <v>5.3399999999999996E-2</v>
      </c>
      <c r="D8" s="17">
        <f>IF(Controle!$B$3='NTN-B Princ 150519'!$B$1,'NTN-B Princ 150519'!D8,IF(Controle!$B$3='NTN-B Princ 150824'!$B$1,'NTN-B Princ 150824'!D8,IF(Controle!$B$3='NTN-B Princ 150826'!$B$1,'NTN-B Princ 150826'!D8,IF(Controle!$B$3='NTN-B Princ 150535'!$B$1,'NTN-B Princ 150535'!D8,IF(Controle!$B$3='NTN-B Princ 150545'!$B$1,'NTN-B Princ 150545'!D8)))))</f>
        <v>709.49</v>
      </c>
      <c r="E8" s="17">
        <f>IF(Controle!$B$3='NTN-B Princ 150519'!$B$1,'NTN-B Princ 150519'!E8,IF(Controle!$B$3='NTN-B Princ 150824'!$B$1,'NTN-B Princ 150824'!E8,IF(Controle!$B$3='NTN-B Princ 150826'!$B$1,'NTN-B Princ 150826'!E8,IF(Controle!$B$3='NTN-B Princ 150535'!$B$1,'NTN-B Princ 150535'!E8,IF(Controle!$B$3='NTN-B Princ 150545'!$B$1,'NTN-B Princ 150545'!E8)))))</f>
        <v>687.1</v>
      </c>
      <c r="F8" s="18">
        <f>IF(Controle!$B$3='NTN-B Princ 150519'!$B$1,'NTN-B Princ 150519'!F8,IF(Controle!$B$3='NTN-B Princ 150824'!$B$1,'NTN-B Princ 150824'!F8,IF(Controle!$B$3='NTN-B Princ 150826'!$B$1,'NTN-B Princ 150826'!F8,IF(Controle!$B$3='NTN-B Princ 150535'!$B$1,'NTN-B Princ 150535'!F8,IF(Controle!$B$3='NTN-B Princ 150545'!$B$1,'NTN-B Princ 150545'!F8)))))</f>
        <v>686.85</v>
      </c>
    </row>
    <row r="9" spans="1:7" x14ac:dyDescent="0.25">
      <c r="A9" s="8">
        <f>IF(Controle!$B$3='NTN-B Princ 150519'!$B$1,DATEVALUE('NTN-B Princ 150519'!A9),IF(Controle!$B$3='NTN-B Princ 150824'!$B$1,DATEVALUE('NTN-B Princ 150824'!A9),IF(Controle!$B$3='NTN-B Princ 150826'!$B$1,DATEVALUE('NTN-B Princ 150826'!A9),IF(Controle!$B$3='NTN-B Princ 150535'!$B$1,DATEVALUE('NTN-B Princ 150535'!A9),IF(Controle!$B$3='NTN-B Princ 150545'!$B$1,DATEVALUE('NTN-B Princ 150545'!A9))))))</f>
        <v>42782</v>
      </c>
      <c r="B9" s="15">
        <f>IF(Controle!$B$3='NTN-B Princ 150519'!$B$1,'NTN-B Princ 150519'!B9,IF(Controle!$B$3='NTN-B Princ 150824'!$B$1,'NTN-B Princ 150824'!B9,IF(Controle!$B$3='NTN-B Princ 150826'!$B$1,'NTN-B Princ 150826'!B9,IF(Controle!$B$3='NTN-B Princ 150535'!$B$1,'NTN-B Princ 150535'!B9,IF(Controle!$B$3='NTN-B Princ 150545'!$B$1,'NTN-B Princ 150545'!B9)))))</f>
        <v>5.2499999999999998E-2</v>
      </c>
      <c r="C9" s="16">
        <f>IF(Controle!$B$3='NTN-B Princ 150519'!$B$1,'NTN-B Princ 150519'!C9,IF(Controle!$B$3='NTN-B Princ 150824'!$B$1,'NTN-B Princ 150824'!C9,IF(Controle!$B$3='NTN-B Princ 150826'!$B$1,'NTN-B Princ 150826'!C9,IF(Controle!$B$3='NTN-B Princ 150535'!$B$1,'NTN-B Princ 150535'!C9,IF(Controle!$B$3='NTN-B Princ 150545'!$B$1,'NTN-B Princ 150545'!C9)))))</f>
        <v>5.3699999999999998E-2</v>
      </c>
      <c r="D9" s="17">
        <f>IF(Controle!$B$3='NTN-B Princ 150519'!$B$1,'NTN-B Princ 150519'!D9,IF(Controle!$B$3='NTN-B Princ 150824'!$B$1,'NTN-B Princ 150824'!D9,IF(Controle!$B$3='NTN-B Princ 150826'!$B$1,'NTN-B Princ 150826'!D9,IF(Controle!$B$3='NTN-B Princ 150535'!$B$1,'NTN-B Princ 150535'!D9,IF(Controle!$B$3='NTN-B Princ 150545'!$B$1,'NTN-B Princ 150545'!D9)))))</f>
        <v>704.09</v>
      </c>
      <c r="E9" s="17">
        <f>IF(Controle!$B$3='NTN-B Princ 150519'!$B$1,'NTN-B Princ 150519'!E9,IF(Controle!$B$3='NTN-B Princ 150824'!$B$1,'NTN-B Princ 150824'!E9,IF(Controle!$B$3='NTN-B Princ 150826'!$B$1,'NTN-B Princ 150826'!E9,IF(Controle!$B$3='NTN-B Princ 150535'!$B$1,'NTN-B Princ 150535'!E9,IF(Controle!$B$3='NTN-B Princ 150545'!$B$1,'NTN-B Princ 150545'!E9)))))</f>
        <v>681.88</v>
      </c>
      <c r="F9" s="18">
        <f>IF(Controle!$B$3='NTN-B Princ 150519'!$B$1,'NTN-B Princ 150519'!F9,IF(Controle!$B$3='NTN-B Princ 150824'!$B$1,'NTN-B Princ 150824'!F9,IF(Controle!$B$3='NTN-B Princ 150826'!$B$1,'NTN-B Princ 150826'!F9,IF(Controle!$B$3='NTN-B Princ 150535'!$B$1,'NTN-B Princ 150535'!F9,IF(Controle!$B$3='NTN-B Princ 150545'!$B$1,'NTN-B Princ 150545'!F9)))))</f>
        <v>681.62</v>
      </c>
    </row>
    <row r="10" spans="1:7" x14ac:dyDescent="0.25">
      <c r="A10" s="8">
        <f>IF(Controle!$B$3='NTN-B Princ 150519'!$B$1,DATEVALUE('NTN-B Princ 150519'!A10),IF(Controle!$B$3='NTN-B Princ 150824'!$B$1,DATEVALUE('NTN-B Princ 150824'!A10),IF(Controle!$B$3='NTN-B Princ 150826'!$B$1,DATEVALUE('NTN-B Princ 150826'!A10),IF(Controle!$B$3='NTN-B Princ 150535'!$B$1,DATEVALUE('NTN-B Princ 150535'!A10),IF(Controle!$B$3='NTN-B Princ 150545'!$B$1,DATEVALUE('NTN-B Princ 150545'!A10))))))</f>
        <v>42783</v>
      </c>
      <c r="B10" s="15">
        <f>IF(Controle!$B$3='NTN-B Princ 150519'!$B$1,'NTN-B Princ 150519'!B10,IF(Controle!$B$3='NTN-B Princ 150824'!$B$1,'NTN-B Princ 150824'!B10,IF(Controle!$B$3='NTN-B Princ 150826'!$B$1,'NTN-B Princ 150826'!B10,IF(Controle!$B$3='NTN-B Princ 150535'!$B$1,'NTN-B Princ 150535'!B10,IF(Controle!$B$3='NTN-B Princ 150545'!$B$1,'NTN-B Princ 150545'!B10)))))</f>
        <v>5.3200000000000004E-2</v>
      </c>
      <c r="C10" s="16">
        <f>IF(Controle!$B$3='NTN-B Princ 150519'!$B$1,'NTN-B Princ 150519'!C10,IF(Controle!$B$3='NTN-B Princ 150824'!$B$1,'NTN-B Princ 150824'!C10,IF(Controle!$B$3='NTN-B Princ 150826'!$B$1,'NTN-B Princ 150826'!C10,IF(Controle!$B$3='NTN-B Princ 150535'!$B$1,'NTN-B Princ 150535'!C10,IF(Controle!$B$3='NTN-B Princ 150545'!$B$1,'NTN-B Princ 150545'!C10)))))</f>
        <v>5.4400000000000004E-2</v>
      </c>
      <c r="D10" s="17">
        <f>IF(Controle!$B$3='NTN-B Princ 150519'!$B$1,'NTN-B Princ 150519'!D10,IF(Controle!$B$3='NTN-B Princ 150824'!$B$1,'NTN-B Princ 150824'!D10,IF(Controle!$B$3='NTN-B Princ 150826'!$B$1,'NTN-B Princ 150826'!D10,IF(Controle!$B$3='NTN-B Princ 150535'!$B$1,'NTN-B Princ 150535'!D10,IF(Controle!$B$3='NTN-B Princ 150545'!$B$1,'NTN-B Princ 150545'!D10)))))</f>
        <v>691.53</v>
      </c>
      <c r="E10" s="17">
        <f>IF(Controle!$B$3='NTN-B Princ 150519'!$B$1,'NTN-B Princ 150519'!E10,IF(Controle!$B$3='NTN-B Princ 150824'!$B$1,'NTN-B Princ 150824'!E10,IF(Controle!$B$3='NTN-B Princ 150826'!$B$1,'NTN-B Princ 150826'!E10,IF(Controle!$B$3='NTN-B Princ 150535'!$B$1,'NTN-B Princ 150535'!E10,IF(Controle!$B$3='NTN-B Princ 150545'!$B$1,'NTN-B Princ 150545'!E10)))))</f>
        <v>669.73</v>
      </c>
      <c r="F10" s="18">
        <f>IF(Controle!$B$3='NTN-B Princ 150519'!$B$1,'NTN-B Princ 150519'!F10,IF(Controle!$B$3='NTN-B Princ 150824'!$B$1,'NTN-B Princ 150824'!F10,IF(Controle!$B$3='NTN-B Princ 150826'!$B$1,'NTN-B Princ 150826'!F10,IF(Controle!$B$3='NTN-B Princ 150535'!$B$1,'NTN-B Princ 150535'!F10,IF(Controle!$B$3='NTN-B Princ 150545'!$B$1,'NTN-B Princ 150545'!F10)))))</f>
        <v>669.25</v>
      </c>
    </row>
    <row r="11" spans="1:7" x14ac:dyDescent="0.25">
      <c r="A11" s="8">
        <f>IF(Controle!$B$3='NTN-B Princ 150519'!$B$1,DATEVALUE('NTN-B Princ 150519'!A11),IF(Controle!$B$3='NTN-B Princ 150824'!$B$1,DATEVALUE('NTN-B Princ 150824'!A11),IF(Controle!$B$3='NTN-B Princ 150826'!$B$1,DATEVALUE('NTN-B Princ 150826'!A11),IF(Controle!$B$3='NTN-B Princ 150535'!$B$1,DATEVALUE('NTN-B Princ 150535'!A11),IF(Controle!$B$3='NTN-B Princ 150545'!$B$1,DATEVALUE('NTN-B Princ 150545'!A11))))))</f>
        <v>42786</v>
      </c>
      <c r="B11" s="15">
        <f>IF(Controle!$B$3='NTN-B Princ 150519'!$B$1,'NTN-B Princ 150519'!B11,IF(Controle!$B$3='NTN-B Princ 150824'!$B$1,'NTN-B Princ 150824'!B11,IF(Controle!$B$3='NTN-B Princ 150826'!$B$1,'NTN-B Princ 150826'!B11,IF(Controle!$B$3='NTN-B Princ 150535'!$B$1,'NTN-B Princ 150535'!B11,IF(Controle!$B$3='NTN-B Princ 150545'!$B$1,'NTN-B Princ 150545'!B11)))))</f>
        <v>5.2699999999999997E-2</v>
      </c>
      <c r="C11" s="16">
        <f>IF(Controle!$B$3='NTN-B Princ 150519'!$B$1,'NTN-B Princ 150519'!C11,IF(Controle!$B$3='NTN-B Princ 150824'!$B$1,'NTN-B Princ 150824'!C11,IF(Controle!$B$3='NTN-B Princ 150826'!$B$1,'NTN-B Princ 150826'!C11,IF(Controle!$B$3='NTN-B Princ 150535'!$B$1,'NTN-B Princ 150535'!C11,IF(Controle!$B$3='NTN-B Princ 150545'!$B$1,'NTN-B Princ 150545'!C11)))))</f>
        <v>5.3899999999999997E-2</v>
      </c>
      <c r="D11" s="17">
        <f>IF(Controle!$B$3='NTN-B Princ 150519'!$B$1,'NTN-B Princ 150519'!D11,IF(Controle!$B$3='NTN-B Princ 150824'!$B$1,'NTN-B Princ 150824'!D11,IF(Controle!$B$3='NTN-B Princ 150826'!$B$1,'NTN-B Princ 150826'!D11,IF(Controle!$B$3='NTN-B Princ 150535'!$B$1,'NTN-B Princ 150535'!D11,IF(Controle!$B$3='NTN-B Princ 150545'!$B$1,'NTN-B Princ 150545'!D11)))))</f>
        <v>701.09</v>
      </c>
      <c r="E11" s="17">
        <f>IF(Controle!$B$3='NTN-B Princ 150519'!$B$1,'NTN-B Princ 150519'!E11,IF(Controle!$B$3='NTN-B Princ 150824'!$B$1,'NTN-B Princ 150824'!E11,IF(Controle!$B$3='NTN-B Princ 150826'!$B$1,'NTN-B Princ 150826'!E11,IF(Controle!$B$3='NTN-B Princ 150535'!$B$1,'NTN-B Princ 150535'!E11,IF(Controle!$B$3='NTN-B Princ 150545'!$B$1,'NTN-B Princ 150545'!E11)))))</f>
        <v>678.98</v>
      </c>
      <c r="F11" s="18">
        <f>IF(Controle!$B$3='NTN-B Princ 150519'!$B$1,'NTN-B Princ 150519'!F11,IF(Controle!$B$3='NTN-B Princ 150824'!$B$1,'NTN-B Princ 150824'!F11,IF(Controle!$B$3='NTN-B Princ 150826'!$B$1,'NTN-B Princ 150826'!F11,IF(Controle!$B$3='NTN-B Princ 150535'!$B$1,'NTN-B Princ 150535'!F11,IF(Controle!$B$3='NTN-B Princ 150545'!$B$1,'NTN-B Princ 150545'!F11)))))</f>
        <v>678.73</v>
      </c>
    </row>
    <row r="12" spans="1:7" x14ac:dyDescent="0.25">
      <c r="A12" s="8">
        <f>IF(Controle!$B$3='NTN-B Princ 150519'!$B$1,DATEVALUE('NTN-B Princ 150519'!A12),IF(Controle!$B$3='NTN-B Princ 150824'!$B$1,DATEVALUE('NTN-B Princ 150824'!A12),IF(Controle!$B$3='NTN-B Princ 150826'!$B$1,DATEVALUE('NTN-B Princ 150826'!A12),IF(Controle!$B$3='NTN-B Princ 150535'!$B$1,DATEVALUE('NTN-B Princ 150535'!A12),IF(Controle!$B$3='NTN-B Princ 150545'!$B$1,DATEVALUE('NTN-B Princ 150545'!A12))))))</f>
        <v>42787</v>
      </c>
      <c r="B12" s="15">
        <f>IF(Controle!$B$3='NTN-B Princ 150519'!$B$1,'NTN-B Princ 150519'!B12,IF(Controle!$B$3='NTN-B Princ 150824'!$B$1,'NTN-B Princ 150824'!B12,IF(Controle!$B$3='NTN-B Princ 150826'!$B$1,'NTN-B Princ 150826'!B12,IF(Controle!$B$3='NTN-B Princ 150535'!$B$1,'NTN-B Princ 150535'!B12,IF(Controle!$B$3='NTN-B Princ 150545'!$B$1,'NTN-B Princ 150545'!B12)))))</f>
        <v>5.2499999999999998E-2</v>
      </c>
      <c r="C12" s="16">
        <f>IF(Controle!$B$3='NTN-B Princ 150519'!$B$1,'NTN-B Princ 150519'!C12,IF(Controle!$B$3='NTN-B Princ 150824'!$B$1,'NTN-B Princ 150824'!C12,IF(Controle!$B$3='NTN-B Princ 150826'!$B$1,'NTN-B Princ 150826'!C12,IF(Controle!$B$3='NTN-B Princ 150535'!$B$1,'NTN-B Princ 150535'!C12,IF(Controle!$B$3='NTN-B Princ 150545'!$B$1,'NTN-B Princ 150545'!C12)))))</f>
        <v>5.3699999999999998E-2</v>
      </c>
      <c r="D12" s="17">
        <f>IF(Controle!$B$3='NTN-B Princ 150519'!$B$1,'NTN-B Princ 150519'!D12,IF(Controle!$B$3='NTN-B Princ 150824'!$B$1,'NTN-B Princ 150824'!D12,IF(Controle!$B$3='NTN-B Princ 150826'!$B$1,'NTN-B Princ 150826'!D12,IF(Controle!$B$3='NTN-B Princ 150535'!$B$1,'NTN-B Princ 150535'!D12,IF(Controle!$B$3='NTN-B Princ 150545'!$B$1,'NTN-B Princ 150545'!D12)))))</f>
        <v>705.11</v>
      </c>
      <c r="E12" s="17">
        <f>IF(Controle!$B$3='NTN-B Princ 150519'!$B$1,'NTN-B Princ 150519'!E12,IF(Controle!$B$3='NTN-B Princ 150824'!$B$1,'NTN-B Princ 150824'!E12,IF(Controle!$B$3='NTN-B Princ 150826'!$B$1,'NTN-B Princ 150826'!E12,IF(Controle!$B$3='NTN-B Princ 150535'!$B$1,'NTN-B Princ 150535'!E12,IF(Controle!$B$3='NTN-B Princ 150545'!$B$1,'NTN-B Princ 150545'!E12)))))</f>
        <v>682.87</v>
      </c>
      <c r="F12" s="18">
        <f>IF(Controle!$B$3='NTN-B Princ 150519'!$B$1,'NTN-B Princ 150519'!F12,IF(Controle!$B$3='NTN-B Princ 150824'!$B$1,'NTN-B Princ 150824'!F12,IF(Controle!$B$3='NTN-B Princ 150826'!$B$1,'NTN-B Princ 150826'!F12,IF(Controle!$B$3='NTN-B Princ 150535'!$B$1,'NTN-B Princ 150535'!F12,IF(Controle!$B$3='NTN-B Princ 150545'!$B$1,'NTN-B Princ 150545'!F12)))))</f>
        <v>682.62</v>
      </c>
    </row>
    <row r="13" spans="1:7" x14ac:dyDescent="0.25">
      <c r="A13" s="8">
        <f>IF(Controle!$B$3='NTN-B Princ 150519'!$B$1,DATEVALUE('NTN-B Princ 150519'!A13),IF(Controle!$B$3='NTN-B Princ 150824'!$B$1,DATEVALUE('NTN-B Princ 150824'!A13),IF(Controle!$B$3='NTN-B Princ 150826'!$B$1,DATEVALUE('NTN-B Princ 150826'!A13),IF(Controle!$B$3='NTN-B Princ 150535'!$B$1,DATEVALUE('NTN-B Princ 150535'!A13),IF(Controle!$B$3='NTN-B Princ 150545'!$B$1,DATEVALUE('NTN-B Princ 150545'!A13))))))</f>
        <v>42788</v>
      </c>
      <c r="B13" s="15">
        <f>IF(Controle!$B$3='NTN-B Princ 150519'!$B$1,'NTN-B Princ 150519'!B13,IF(Controle!$B$3='NTN-B Princ 150824'!$B$1,'NTN-B Princ 150824'!B13,IF(Controle!$B$3='NTN-B Princ 150826'!$B$1,'NTN-B Princ 150826'!B13,IF(Controle!$B$3='NTN-B Princ 150535'!$B$1,'NTN-B Princ 150535'!B13,IF(Controle!$B$3='NTN-B Princ 150545'!$B$1,'NTN-B Princ 150545'!B13)))))</f>
        <v>5.1799999999999999E-2</v>
      </c>
      <c r="C13" s="16">
        <f>IF(Controle!$B$3='NTN-B Princ 150519'!$B$1,'NTN-B Princ 150519'!C13,IF(Controle!$B$3='NTN-B Princ 150824'!$B$1,'NTN-B Princ 150824'!C13,IF(Controle!$B$3='NTN-B Princ 150826'!$B$1,'NTN-B Princ 150826'!C13,IF(Controle!$B$3='NTN-B Princ 150535'!$B$1,'NTN-B Princ 150535'!C13,IF(Controle!$B$3='NTN-B Princ 150545'!$B$1,'NTN-B Princ 150545'!C13)))))</f>
        <v>5.2999999999999999E-2</v>
      </c>
      <c r="D13" s="17">
        <f>IF(Controle!$B$3='NTN-B Princ 150519'!$B$1,'NTN-B Princ 150519'!D13,IF(Controle!$B$3='NTN-B Princ 150824'!$B$1,'NTN-B Princ 150824'!D13,IF(Controle!$B$3='NTN-B Princ 150826'!$B$1,'NTN-B Princ 150826'!D13,IF(Controle!$B$3='NTN-B Princ 150535'!$B$1,'NTN-B Princ 150535'!D13,IF(Controle!$B$3='NTN-B Princ 150545'!$B$1,'NTN-B Princ 150545'!D13)))))</f>
        <v>718.69</v>
      </c>
      <c r="E13" s="17">
        <f>IF(Controle!$B$3='NTN-B Princ 150519'!$B$1,'NTN-B Princ 150519'!E13,IF(Controle!$B$3='NTN-B Princ 150824'!$B$1,'NTN-B Princ 150824'!E13,IF(Controle!$B$3='NTN-B Princ 150826'!$B$1,'NTN-B Princ 150826'!E13,IF(Controle!$B$3='NTN-B Princ 150535'!$B$1,'NTN-B Princ 150535'!E13,IF(Controle!$B$3='NTN-B Princ 150545'!$B$1,'NTN-B Princ 150545'!E13)))))</f>
        <v>696.01</v>
      </c>
      <c r="F13" s="18">
        <f>IF(Controle!$B$3='NTN-B Princ 150519'!$B$1,'NTN-B Princ 150519'!F13,IF(Controle!$B$3='NTN-B Princ 150824'!$B$1,'NTN-B Princ 150824'!F13,IF(Controle!$B$3='NTN-B Princ 150826'!$B$1,'NTN-B Princ 150826'!F13,IF(Controle!$B$3='NTN-B Princ 150535'!$B$1,'NTN-B Princ 150535'!F13,IF(Controle!$B$3='NTN-B Princ 150545'!$B$1,'NTN-B Princ 150545'!F13)))))</f>
        <v>695.75</v>
      </c>
    </row>
    <row r="14" spans="1:7" x14ac:dyDescent="0.25">
      <c r="A14" s="8">
        <f>IF(Controle!$B$3='NTN-B Princ 150519'!$B$1,DATEVALUE('NTN-B Princ 150519'!A14),IF(Controle!$B$3='NTN-B Princ 150824'!$B$1,DATEVALUE('NTN-B Princ 150824'!A14),IF(Controle!$B$3='NTN-B Princ 150826'!$B$1,DATEVALUE('NTN-B Princ 150826'!A14),IF(Controle!$B$3='NTN-B Princ 150535'!$B$1,DATEVALUE('NTN-B Princ 150535'!A14),IF(Controle!$B$3='NTN-B Princ 150545'!$B$1,DATEVALUE('NTN-B Princ 150545'!A14))))))</f>
        <v>42789</v>
      </c>
      <c r="B14" s="15">
        <f>IF(Controle!$B$3='NTN-B Princ 150519'!$B$1,'NTN-B Princ 150519'!B14,IF(Controle!$B$3='NTN-B Princ 150824'!$B$1,'NTN-B Princ 150824'!B14,IF(Controle!$B$3='NTN-B Princ 150826'!$B$1,'NTN-B Princ 150826'!B14,IF(Controle!$B$3='NTN-B Princ 150535'!$B$1,'NTN-B Princ 150535'!B14,IF(Controle!$B$3='NTN-B Princ 150545'!$B$1,'NTN-B Princ 150545'!B14)))))</f>
        <v>5.1200000000000002E-2</v>
      </c>
      <c r="C14" s="16">
        <f>IF(Controle!$B$3='NTN-B Princ 150519'!$B$1,'NTN-B Princ 150519'!C14,IF(Controle!$B$3='NTN-B Princ 150824'!$B$1,'NTN-B Princ 150824'!C14,IF(Controle!$B$3='NTN-B Princ 150826'!$B$1,'NTN-B Princ 150826'!C14,IF(Controle!$B$3='NTN-B Princ 150535'!$B$1,'NTN-B Princ 150535'!C14,IF(Controle!$B$3='NTN-B Princ 150545'!$B$1,'NTN-B Princ 150545'!C14)))))</f>
        <v>5.2400000000000002E-2</v>
      </c>
      <c r="D14" s="17">
        <f>IF(Controle!$B$3='NTN-B Princ 150519'!$B$1,'NTN-B Princ 150519'!D14,IF(Controle!$B$3='NTN-B Princ 150824'!$B$1,'NTN-B Princ 150824'!D14,IF(Controle!$B$3='NTN-B Princ 150826'!$B$1,'NTN-B Princ 150826'!D14,IF(Controle!$B$3='NTN-B Princ 150535'!$B$1,'NTN-B Princ 150535'!D14,IF(Controle!$B$3='NTN-B Princ 150545'!$B$1,'NTN-B Princ 150545'!D14)))))</f>
        <v>730.51</v>
      </c>
      <c r="E14" s="17">
        <f>IF(Controle!$B$3='NTN-B Princ 150519'!$B$1,'NTN-B Princ 150519'!E14,IF(Controle!$B$3='NTN-B Princ 150824'!$B$1,'NTN-B Princ 150824'!E14,IF(Controle!$B$3='NTN-B Princ 150826'!$B$1,'NTN-B Princ 150826'!E14,IF(Controle!$B$3='NTN-B Princ 150535'!$B$1,'NTN-B Princ 150535'!E14,IF(Controle!$B$3='NTN-B Princ 150545'!$B$1,'NTN-B Princ 150545'!E14)))))</f>
        <v>707.45</v>
      </c>
      <c r="F14" s="18">
        <f>IF(Controle!$B$3='NTN-B Princ 150519'!$B$1,'NTN-B Princ 150519'!F14,IF(Controle!$B$3='NTN-B Princ 150824'!$B$1,'NTN-B Princ 150824'!F14,IF(Controle!$B$3='NTN-B Princ 150826'!$B$1,'NTN-B Princ 150826'!F14,IF(Controle!$B$3='NTN-B Princ 150535'!$B$1,'NTN-B Princ 150535'!F14,IF(Controle!$B$3='NTN-B Princ 150545'!$B$1,'NTN-B Princ 150545'!F14)))))</f>
        <v>707.2</v>
      </c>
    </row>
    <row r="15" spans="1:7" x14ac:dyDescent="0.25">
      <c r="A15" s="8">
        <f>IF(Controle!$B$3='NTN-B Princ 150519'!$B$1,DATEVALUE('NTN-B Princ 150519'!A15),IF(Controle!$B$3='NTN-B Princ 150824'!$B$1,DATEVALUE('NTN-B Princ 150824'!A15),IF(Controle!$B$3='NTN-B Princ 150826'!$B$1,DATEVALUE('NTN-B Princ 150826'!A15),IF(Controle!$B$3='NTN-B Princ 150535'!$B$1,DATEVALUE('NTN-B Princ 150535'!A15),IF(Controle!$B$3='NTN-B Princ 150545'!$B$1,DATEVALUE('NTN-B Princ 150545'!A15))))))</f>
        <v>42790</v>
      </c>
      <c r="B15" s="15">
        <f>IF(Controle!$B$3='NTN-B Princ 150519'!$B$1,'NTN-B Princ 150519'!B15,IF(Controle!$B$3='NTN-B Princ 150824'!$B$1,'NTN-B Princ 150824'!B15,IF(Controle!$B$3='NTN-B Princ 150826'!$B$1,'NTN-B Princ 150826'!B15,IF(Controle!$B$3='NTN-B Princ 150535'!$B$1,'NTN-B Princ 150535'!B15,IF(Controle!$B$3='NTN-B Princ 150545'!$B$1,'NTN-B Princ 150545'!B15)))))</f>
        <v>5.1200000000000002E-2</v>
      </c>
      <c r="C15" s="16">
        <f>IF(Controle!$B$3='NTN-B Princ 150519'!$B$1,'NTN-B Princ 150519'!C15,IF(Controle!$B$3='NTN-B Princ 150824'!$B$1,'NTN-B Princ 150824'!C15,IF(Controle!$B$3='NTN-B Princ 150826'!$B$1,'NTN-B Princ 150826'!C15,IF(Controle!$B$3='NTN-B Princ 150535'!$B$1,'NTN-B Princ 150535'!C15,IF(Controle!$B$3='NTN-B Princ 150545'!$B$1,'NTN-B Princ 150545'!C15)))))</f>
        <v>5.2400000000000002E-2</v>
      </c>
      <c r="D15" s="17">
        <f>IF(Controle!$B$3='NTN-B Princ 150519'!$B$1,'NTN-B Princ 150519'!D15,IF(Controle!$B$3='NTN-B Princ 150824'!$B$1,'NTN-B Princ 150824'!D15,IF(Controle!$B$3='NTN-B Princ 150826'!$B$1,'NTN-B Princ 150826'!D15,IF(Controle!$B$3='NTN-B Princ 150535'!$B$1,'NTN-B Princ 150535'!D15,IF(Controle!$B$3='NTN-B Princ 150545'!$B$1,'NTN-B Princ 150545'!D15)))))</f>
        <v>731.22</v>
      </c>
      <c r="E15" s="17">
        <f>IF(Controle!$B$3='NTN-B Princ 150519'!$B$1,'NTN-B Princ 150519'!E15,IF(Controle!$B$3='NTN-B Princ 150824'!$B$1,'NTN-B Princ 150824'!E15,IF(Controle!$B$3='NTN-B Princ 150826'!$B$1,'NTN-B Princ 150826'!E15,IF(Controle!$B$3='NTN-B Princ 150535'!$B$1,'NTN-B Princ 150535'!E15,IF(Controle!$B$3='NTN-B Princ 150545'!$B$1,'NTN-B Princ 150545'!E15)))))</f>
        <v>708.15</v>
      </c>
      <c r="F15" s="18">
        <f>IF(Controle!$B$3='NTN-B Princ 150519'!$B$1,'NTN-B Princ 150519'!F15,IF(Controle!$B$3='NTN-B Princ 150824'!$B$1,'NTN-B Princ 150824'!F15,IF(Controle!$B$3='NTN-B Princ 150826'!$B$1,'NTN-B Princ 150826'!F15,IF(Controle!$B$3='NTN-B Princ 150535'!$B$1,'NTN-B Princ 150535'!F15,IF(Controle!$B$3='NTN-B Princ 150545'!$B$1,'NTN-B Princ 150545'!F15)))))</f>
        <v>707.45</v>
      </c>
    </row>
    <row r="16" spans="1:7" x14ac:dyDescent="0.25">
      <c r="A16" s="8">
        <f>IF(Controle!$B$3='NTN-B Princ 150519'!$B$1,DATEVALUE('NTN-B Princ 150519'!A16),IF(Controle!$B$3='NTN-B Princ 150824'!$B$1,DATEVALUE('NTN-B Princ 150824'!A16),IF(Controle!$B$3='NTN-B Princ 150826'!$B$1,DATEVALUE('NTN-B Princ 150826'!A16),IF(Controle!$B$3='NTN-B Princ 150535'!$B$1,DATEVALUE('NTN-B Princ 150535'!A16),IF(Controle!$B$3='NTN-B Princ 150545'!$B$1,DATEVALUE('NTN-B Princ 150545'!A16))))))</f>
        <v>42795</v>
      </c>
      <c r="B16" s="15">
        <f>IF(Controle!$B$3='NTN-B Princ 150519'!$B$1,'NTN-B Princ 150519'!B16,IF(Controle!$B$3='NTN-B Princ 150824'!$B$1,'NTN-B Princ 150824'!B16,IF(Controle!$B$3='NTN-B Princ 150826'!$B$1,'NTN-B Princ 150826'!B16,IF(Controle!$B$3='NTN-B Princ 150535'!$B$1,'NTN-B Princ 150535'!B16,IF(Controle!$B$3='NTN-B Princ 150545'!$B$1,'NTN-B Princ 150545'!B16)))))</f>
        <v>5.1299999999999998E-2</v>
      </c>
      <c r="C16" s="16">
        <f>IF(Controle!$B$3='NTN-B Princ 150519'!$B$1,'NTN-B Princ 150519'!C16,IF(Controle!$B$3='NTN-B Princ 150824'!$B$1,'NTN-B Princ 150824'!C16,IF(Controle!$B$3='NTN-B Princ 150826'!$B$1,'NTN-B Princ 150826'!C16,IF(Controle!$B$3='NTN-B Princ 150535'!$B$1,'NTN-B Princ 150535'!C16,IF(Controle!$B$3='NTN-B Princ 150545'!$B$1,'NTN-B Princ 150545'!C16)))))</f>
        <v>5.2499999999999998E-2</v>
      </c>
      <c r="D16" s="17">
        <f>IF(Controle!$B$3='NTN-B Princ 150519'!$B$1,'NTN-B Princ 150519'!D16,IF(Controle!$B$3='NTN-B Princ 150824'!$B$1,'NTN-B Princ 150824'!D16,IF(Controle!$B$3='NTN-B Princ 150826'!$B$1,'NTN-B Princ 150826'!D16,IF(Controle!$B$3='NTN-B Princ 150535'!$B$1,'NTN-B Princ 150535'!D16,IF(Controle!$B$3='NTN-B Princ 150545'!$B$1,'NTN-B Princ 150545'!D16)))))</f>
        <v>729.53</v>
      </c>
      <c r="E16" s="17">
        <f>IF(Controle!$B$3='NTN-B Princ 150519'!$B$1,'NTN-B Princ 150519'!E16,IF(Controle!$B$3='NTN-B Princ 150824'!$B$1,'NTN-B Princ 150824'!E16,IF(Controle!$B$3='NTN-B Princ 150826'!$B$1,'NTN-B Princ 150826'!E16,IF(Controle!$B$3='NTN-B Princ 150535'!$B$1,'NTN-B Princ 150535'!E16,IF(Controle!$B$3='NTN-B Princ 150545'!$B$1,'NTN-B Princ 150545'!E16)))))</f>
        <v>706.51</v>
      </c>
      <c r="F16" s="18">
        <f>IF(Controle!$B$3='NTN-B Princ 150519'!$B$1,'NTN-B Princ 150519'!F16,IF(Controle!$B$3='NTN-B Princ 150824'!$B$1,'NTN-B Princ 150824'!F16,IF(Controle!$B$3='NTN-B Princ 150826'!$B$1,'NTN-B Princ 150826'!F16,IF(Controle!$B$3='NTN-B Princ 150535'!$B$1,'NTN-B Princ 150535'!F16,IF(Controle!$B$3='NTN-B Princ 150545'!$B$1,'NTN-B Princ 150545'!F16)))))</f>
        <v>706.26</v>
      </c>
    </row>
    <row r="17" spans="1:6" x14ac:dyDescent="0.25">
      <c r="A17" s="8">
        <f>IF(Controle!$B$3='NTN-B Princ 150519'!$B$1,DATEVALUE('NTN-B Princ 150519'!A17),IF(Controle!$B$3='NTN-B Princ 150824'!$B$1,DATEVALUE('NTN-B Princ 150824'!A17),IF(Controle!$B$3='NTN-B Princ 150826'!$B$1,DATEVALUE('NTN-B Princ 150826'!A17),IF(Controle!$B$3='NTN-B Princ 150535'!$B$1,DATEVALUE('NTN-B Princ 150535'!A17),IF(Controle!$B$3='NTN-B Princ 150545'!$B$1,DATEVALUE('NTN-B Princ 150545'!A17))))))</f>
        <v>42796</v>
      </c>
      <c r="B17" s="15">
        <f>IF(Controle!$B$3='NTN-B Princ 150519'!$B$1,'NTN-B Princ 150519'!B17,IF(Controle!$B$3='NTN-B Princ 150824'!$B$1,'NTN-B Princ 150824'!B17,IF(Controle!$B$3='NTN-B Princ 150826'!$B$1,'NTN-B Princ 150826'!B17,IF(Controle!$B$3='NTN-B Princ 150535'!$B$1,'NTN-B Princ 150535'!B17,IF(Controle!$B$3='NTN-B Princ 150545'!$B$1,'NTN-B Princ 150545'!B17)))))</f>
        <v>5.0900000000000001E-2</v>
      </c>
      <c r="C17" s="16">
        <f>IF(Controle!$B$3='NTN-B Princ 150519'!$B$1,'NTN-B Princ 150519'!C17,IF(Controle!$B$3='NTN-B Princ 150824'!$B$1,'NTN-B Princ 150824'!C17,IF(Controle!$B$3='NTN-B Princ 150826'!$B$1,'NTN-B Princ 150826'!C17,IF(Controle!$B$3='NTN-B Princ 150535'!$B$1,'NTN-B Princ 150535'!C17,IF(Controle!$B$3='NTN-B Princ 150545'!$B$1,'NTN-B Princ 150545'!C17)))))</f>
        <v>5.21E-2</v>
      </c>
      <c r="D17" s="17">
        <f>IF(Controle!$B$3='NTN-B Princ 150519'!$B$1,'NTN-B Princ 150519'!D17,IF(Controle!$B$3='NTN-B Princ 150824'!$B$1,'NTN-B Princ 150824'!D17,IF(Controle!$B$3='NTN-B Princ 150826'!$B$1,'NTN-B Princ 150826'!D17,IF(Controle!$B$3='NTN-B Princ 150535'!$B$1,'NTN-B Princ 150535'!D17,IF(Controle!$B$3='NTN-B Princ 150545'!$B$1,'NTN-B Princ 150545'!D17)))))</f>
        <v>737.64</v>
      </c>
      <c r="E17" s="17">
        <f>IF(Controle!$B$3='NTN-B Princ 150519'!$B$1,'NTN-B Princ 150519'!E17,IF(Controle!$B$3='NTN-B Princ 150824'!$B$1,'NTN-B Princ 150824'!E17,IF(Controle!$B$3='NTN-B Princ 150826'!$B$1,'NTN-B Princ 150826'!E17,IF(Controle!$B$3='NTN-B Princ 150535'!$B$1,'NTN-B Princ 150535'!E17,IF(Controle!$B$3='NTN-B Princ 150545'!$B$1,'NTN-B Princ 150545'!E17)))))</f>
        <v>714.36</v>
      </c>
      <c r="F17" s="18">
        <f>IF(Controle!$B$3='NTN-B Princ 150519'!$B$1,'NTN-B Princ 150519'!F17,IF(Controle!$B$3='NTN-B Princ 150824'!$B$1,'NTN-B Princ 150824'!F17,IF(Controle!$B$3='NTN-B Princ 150826'!$B$1,'NTN-B Princ 150826'!F17,IF(Controle!$B$3='NTN-B Princ 150535'!$B$1,'NTN-B Princ 150535'!F17,IF(Controle!$B$3='NTN-B Princ 150545'!$B$1,'NTN-B Princ 150545'!F17)))))</f>
        <v>714.1</v>
      </c>
    </row>
    <row r="18" spans="1:6" x14ac:dyDescent="0.25">
      <c r="A18" s="8">
        <f>IF(Controle!$B$3='NTN-B Princ 150519'!$B$1,DATEVALUE('NTN-B Princ 150519'!A18),IF(Controle!$B$3='NTN-B Princ 150824'!$B$1,DATEVALUE('NTN-B Princ 150824'!A18),IF(Controle!$B$3='NTN-B Princ 150826'!$B$1,DATEVALUE('NTN-B Princ 150826'!A18),IF(Controle!$B$3='NTN-B Princ 150535'!$B$1,DATEVALUE('NTN-B Princ 150535'!A18),IF(Controle!$B$3='NTN-B Princ 150545'!$B$1,DATEVALUE('NTN-B Princ 150545'!A18))))))</f>
        <v>42797</v>
      </c>
      <c r="B18" s="15">
        <f>IF(Controle!$B$3='NTN-B Princ 150519'!$B$1,'NTN-B Princ 150519'!B18,IF(Controle!$B$3='NTN-B Princ 150824'!$B$1,'NTN-B Princ 150824'!B18,IF(Controle!$B$3='NTN-B Princ 150826'!$B$1,'NTN-B Princ 150826'!B18,IF(Controle!$B$3='NTN-B Princ 150535'!$B$1,'NTN-B Princ 150535'!B18,IF(Controle!$B$3='NTN-B Princ 150545'!$B$1,'NTN-B Princ 150545'!B18)))))</f>
        <v>5.1100000000000007E-2</v>
      </c>
      <c r="C18" s="16">
        <f>IF(Controle!$B$3='NTN-B Princ 150519'!$B$1,'NTN-B Princ 150519'!C18,IF(Controle!$B$3='NTN-B Princ 150824'!$B$1,'NTN-B Princ 150824'!C18,IF(Controle!$B$3='NTN-B Princ 150826'!$B$1,'NTN-B Princ 150826'!C18,IF(Controle!$B$3='NTN-B Princ 150535'!$B$1,'NTN-B Princ 150535'!C18,IF(Controle!$B$3='NTN-B Princ 150545'!$B$1,'NTN-B Princ 150545'!C18)))))</f>
        <v>5.2300000000000006E-2</v>
      </c>
      <c r="D18" s="17">
        <f>IF(Controle!$B$3='NTN-B Princ 150519'!$B$1,'NTN-B Princ 150519'!D18,IF(Controle!$B$3='NTN-B Princ 150824'!$B$1,'NTN-B Princ 150824'!D18,IF(Controle!$B$3='NTN-B Princ 150826'!$B$1,'NTN-B Princ 150826'!D18,IF(Controle!$B$3='NTN-B Princ 150535'!$B$1,'NTN-B Princ 150535'!D18,IF(Controle!$B$3='NTN-B Princ 150545'!$B$1,'NTN-B Princ 150545'!D18)))))</f>
        <v>734.19</v>
      </c>
      <c r="E18" s="17">
        <f>IF(Controle!$B$3='NTN-B Princ 150519'!$B$1,'NTN-B Princ 150519'!E18,IF(Controle!$B$3='NTN-B Princ 150824'!$B$1,'NTN-B Princ 150824'!E18,IF(Controle!$B$3='NTN-B Princ 150826'!$B$1,'NTN-B Princ 150826'!E18,IF(Controle!$B$3='NTN-B Princ 150535'!$B$1,'NTN-B Princ 150535'!E18,IF(Controle!$B$3='NTN-B Princ 150545'!$B$1,'NTN-B Princ 150545'!E18)))))</f>
        <v>711.03</v>
      </c>
      <c r="F18" s="18">
        <f>IF(Controle!$B$3='NTN-B Princ 150519'!$B$1,'NTN-B Princ 150519'!F18,IF(Controle!$B$3='NTN-B Princ 150824'!$B$1,'NTN-B Princ 150824'!F18,IF(Controle!$B$3='NTN-B Princ 150826'!$B$1,'NTN-B Princ 150826'!F18,IF(Controle!$B$3='NTN-B Princ 150535'!$B$1,'NTN-B Princ 150535'!F18,IF(Controle!$B$3='NTN-B Princ 150545'!$B$1,'NTN-B Princ 150545'!F18)))))</f>
        <v>710.55</v>
      </c>
    </row>
    <row r="19" spans="1:6" x14ac:dyDescent="0.25">
      <c r="A19" s="8">
        <f>IF(Controle!$B$3='NTN-B Princ 150519'!$B$1,DATEVALUE('NTN-B Princ 150519'!A19),IF(Controle!$B$3='NTN-B Princ 150824'!$B$1,DATEVALUE('NTN-B Princ 150824'!A19),IF(Controle!$B$3='NTN-B Princ 150826'!$B$1,DATEVALUE('NTN-B Princ 150826'!A19),IF(Controle!$B$3='NTN-B Princ 150535'!$B$1,DATEVALUE('NTN-B Princ 150535'!A19),IF(Controle!$B$3='NTN-B Princ 150545'!$B$1,DATEVALUE('NTN-B Princ 150545'!A19))))))</f>
        <v>42800</v>
      </c>
      <c r="B19" s="15">
        <f>IF(Controle!$B$3='NTN-B Princ 150519'!$B$1,'NTN-B Princ 150519'!B19,IF(Controle!$B$3='NTN-B Princ 150824'!$B$1,'NTN-B Princ 150824'!B19,IF(Controle!$B$3='NTN-B Princ 150826'!$B$1,'NTN-B Princ 150826'!B19,IF(Controle!$B$3='NTN-B Princ 150535'!$B$1,'NTN-B Princ 150535'!B19,IF(Controle!$B$3='NTN-B Princ 150545'!$B$1,'NTN-B Princ 150545'!B19)))))</f>
        <v>5.0799999999999998E-2</v>
      </c>
      <c r="C19" s="16">
        <f>IF(Controle!$B$3='NTN-B Princ 150519'!$B$1,'NTN-B Princ 150519'!C19,IF(Controle!$B$3='NTN-B Princ 150824'!$B$1,'NTN-B Princ 150824'!C19,IF(Controle!$B$3='NTN-B Princ 150826'!$B$1,'NTN-B Princ 150826'!C19,IF(Controle!$B$3='NTN-B Princ 150535'!$B$1,'NTN-B Princ 150535'!C19,IF(Controle!$B$3='NTN-B Princ 150545'!$B$1,'NTN-B Princ 150545'!C19)))))</f>
        <v>5.2000000000000005E-2</v>
      </c>
      <c r="D19" s="17">
        <f>IF(Controle!$B$3='NTN-B Princ 150519'!$B$1,'NTN-B Princ 150519'!D19,IF(Controle!$B$3='NTN-B Princ 150824'!$B$1,'NTN-B Princ 150824'!D19,IF(Controle!$B$3='NTN-B Princ 150826'!$B$1,'NTN-B Princ 150826'!D19,IF(Controle!$B$3='NTN-B Princ 150535'!$B$1,'NTN-B Princ 150535'!D19,IF(Controle!$B$3='NTN-B Princ 150545'!$B$1,'NTN-B Princ 150545'!D19)))))</f>
        <v>740.37</v>
      </c>
      <c r="E19" s="17">
        <f>IF(Controle!$B$3='NTN-B Princ 150519'!$B$1,'NTN-B Princ 150519'!E19,IF(Controle!$B$3='NTN-B Princ 150824'!$B$1,'NTN-B Princ 150824'!E19,IF(Controle!$B$3='NTN-B Princ 150826'!$B$1,'NTN-B Princ 150826'!E19,IF(Controle!$B$3='NTN-B Princ 150535'!$B$1,'NTN-B Princ 150535'!E19,IF(Controle!$B$3='NTN-B Princ 150545'!$B$1,'NTN-B Princ 150545'!E19)))))</f>
        <v>717</v>
      </c>
      <c r="F19" s="18">
        <f>IF(Controle!$B$3='NTN-B Princ 150519'!$B$1,'NTN-B Princ 150519'!F19,IF(Controle!$B$3='NTN-B Princ 150824'!$B$1,'NTN-B Princ 150824'!F19,IF(Controle!$B$3='NTN-B Princ 150826'!$B$1,'NTN-B Princ 150826'!F19,IF(Controle!$B$3='NTN-B Princ 150535'!$B$1,'NTN-B Princ 150535'!F19,IF(Controle!$B$3='NTN-B Princ 150545'!$B$1,'NTN-B Princ 150545'!F19)))))</f>
        <v>716.75</v>
      </c>
    </row>
    <row r="20" spans="1:6" x14ac:dyDescent="0.25">
      <c r="A20" s="8">
        <f>IF(Controle!$B$3='NTN-B Princ 150519'!$B$1,DATEVALUE('NTN-B Princ 150519'!A20),IF(Controle!$B$3='NTN-B Princ 150824'!$B$1,DATEVALUE('NTN-B Princ 150824'!A20),IF(Controle!$B$3='NTN-B Princ 150826'!$B$1,DATEVALUE('NTN-B Princ 150826'!A20),IF(Controle!$B$3='NTN-B Princ 150535'!$B$1,DATEVALUE('NTN-B Princ 150535'!A20),IF(Controle!$B$3='NTN-B Princ 150545'!$B$1,DATEVALUE('NTN-B Princ 150545'!A20))))))</f>
        <v>42801</v>
      </c>
      <c r="B20" s="15">
        <f>IF(Controle!$B$3='NTN-B Princ 150519'!$B$1,'NTN-B Princ 150519'!B20,IF(Controle!$B$3='NTN-B Princ 150824'!$B$1,'NTN-B Princ 150824'!B20,IF(Controle!$B$3='NTN-B Princ 150826'!$B$1,'NTN-B Princ 150826'!B20,IF(Controle!$B$3='NTN-B Princ 150535'!$B$1,'NTN-B Princ 150535'!B20,IF(Controle!$B$3='NTN-B Princ 150545'!$B$1,'NTN-B Princ 150545'!B20)))))</f>
        <v>5.0999999999999997E-2</v>
      </c>
      <c r="C20" s="16">
        <f>IF(Controle!$B$3='NTN-B Princ 150519'!$B$1,'NTN-B Princ 150519'!C20,IF(Controle!$B$3='NTN-B Princ 150824'!$B$1,'NTN-B Princ 150824'!C20,IF(Controle!$B$3='NTN-B Princ 150826'!$B$1,'NTN-B Princ 150826'!C20,IF(Controle!$B$3='NTN-B Princ 150535'!$B$1,'NTN-B Princ 150535'!C20,IF(Controle!$B$3='NTN-B Princ 150545'!$B$1,'NTN-B Princ 150545'!C20)))))</f>
        <v>5.2199999999999996E-2</v>
      </c>
      <c r="D20" s="17">
        <f>IF(Controle!$B$3='NTN-B Princ 150519'!$B$1,'NTN-B Princ 150519'!D20,IF(Controle!$B$3='NTN-B Princ 150824'!$B$1,'NTN-B Princ 150824'!D20,IF(Controle!$B$3='NTN-B Princ 150826'!$B$1,'NTN-B Princ 150826'!D20,IF(Controle!$B$3='NTN-B Princ 150535'!$B$1,'NTN-B Princ 150535'!D20,IF(Controle!$B$3='NTN-B Princ 150545'!$B$1,'NTN-B Princ 150545'!D20)))))</f>
        <v>736.68</v>
      </c>
      <c r="E20" s="17">
        <f>IF(Controle!$B$3='NTN-B Princ 150519'!$B$1,'NTN-B Princ 150519'!E20,IF(Controle!$B$3='NTN-B Princ 150824'!$B$1,'NTN-B Princ 150824'!E20,IF(Controle!$B$3='NTN-B Princ 150826'!$B$1,'NTN-B Princ 150826'!E20,IF(Controle!$B$3='NTN-B Princ 150535'!$B$1,'NTN-B Princ 150535'!E20,IF(Controle!$B$3='NTN-B Princ 150545'!$B$1,'NTN-B Princ 150545'!E20)))))</f>
        <v>713.44</v>
      </c>
      <c r="F20" s="18">
        <f>IF(Controle!$B$3='NTN-B Princ 150519'!$B$1,'NTN-B Princ 150519'!F20,IF(Controle!$B$3='NTN-B Princ 150824'!$B$1,'NTN-B Princ 150824'!F20,IF(Controle!$B$3='NTN-B Princ 150826'!$B$1,'NTN-B Princ 150826'!F20,IF(Controle!$B$3='NTN-B Princ 150535'!$B$1,'NTN-B Princ 150535'!F20,IF(Controle!$B$3='NTN-B Princ 150545'!$B$1,'NTN-B Princ 150545'!F20)))))</f>
        <v>713.19</v>
      </c>
    </row>
    <row r="21" spans="1:6" x14ac:dyDescent="0.25">
      <c r="A21" s="8">
        <f>IF(Controle!$B$3='NTN-B Princ 150519'!$B$1,DATEVALUE('NTN-B Princ 150519'!A21),IF(Controle!$B$3='NTN-B Princ 150824'!$B$1,DATEVALUE('NTN-B Princ 150824'!A21),IF(Controle!$B$3='NTN-B Princ 150826'!$B$1,DATEVALUE('NTN-B Princ 150826'!A21),IF(Controle!$B$3='NTN-B Princ 150535'!$B$1,DATEVALUE('NTN-B Princ 150535'!A21),IF(Controle!$B$3='NTN-B Princ 150545'!$B$1,DATEVALUE('NTN-B Princ 150545'!A21))))))</f>
        <v>42802</v>
      </c>
      <c r="B21" s="15">
        <f>IF(Controle!$B$3='NTN-B Princ 150519'!$B$1,'NTN-B Princ 150519'!B21,IF(Controle!$B$3='NTN-B Princ 150824'!$B$1,'NTN-B Princ 150824'!B21,IF(Controle!$B$3='NTN-B Princ 150826'!$B$1,'NTN-B Princ 150826'!B21,IF(Controle!$B$3='NTN-B Princ 150535'!$B$1,'NTN-B Princ 150535'!B21,IF(Controle!$B$3='NTN-B Princ 150545'!$B$1,'NTN-B Princ 150545'!B21)))))</f>
        <v>5.1200000000000002E-2</v>
      </c>
      <c r="C21" s="16">
        <f>IF(Controle!$B$3='NTN-B Princ 150519'!$B$1,'NTN-B Princ 150519'!C21,IF(Controle!$B$3='NTN-B Princ 150824'!$B$1,'NTN-B Princ 150824'!C21,IF(Controle!$B$3='NTN-B Princ 150826'!$B$1,'NTN-B Princ 150826'!C21,IF(Controle!$B$3='NTN-B Princ 150535'!$B$1,'NTN-B Princ 150535'!C21,IF(Controle!$B$3='NTN-B Princ 150545'!$B$1,'NTN-B Princ 150545'!C21)))))</f>
        <v>5.2400000000000002E-2</v>
      </c>
      <c r="D21" s="17">
        <f>IF(Controle!$B$3='NTN-B Princ 150519'!$B$1,'NTN-B Princ 150519'!D21,IF(Controle!$B$3='NTN-B Princ 150824'!$B$1,'NTN-B Princ 150824'!D21,IF(Controle!$B$3='NTN-B Princ 150826'!$B$1,'NTN-B Princ 150826'!D21,IF(Controle!$B$3='NTN-B Princ 150535'!$B$1,'NTN-B Princ 150535'!D21,IF(Controle!$B$3='NTN-B Princ 150545'!$B$1,'NTN-B Princ 150545'!D21)))))</f>
        <v>733.01</v>
      </c>
      <c r="E21" s="17">
        <f>IF(Controle!$B$3='NTN-B Princ 150519'!$B$1,'NTN-B Princ 150519'!E21,IF(Controle!$B$3='NTN-B Princ 150824'!$B$1,'NTN-B Princ 150824'!E21,IF(Controle!$B$3='NTN-B Princ 150826'!$B$1,'NTN-B Princ 150826'!E21,IF(Controle!$B$3='NTN-B Princ 150535'!$B$1,'NTN-B Princ 150535'!E21,IF(Controle!$B$3='NTN-B Princ 150545'!$B$1,'NTN-B Princ 150545'!E21)))))</f>
        <v>709.9</v>
      </c>
      <c r="F21" s="18">
        <f>IF(Controle!$B$3='NTN-B Princ 150519'!$B$1,'NTN-B Princ 150519'!F21,IF(Controle!$B$3='NTN-B Princ 150824'!$B$1,'NTN-B Princ 150824'!F21,IF(Controle!$B$3='NTN-B Princ 150826'!$B$1,'NTN-B Princ 150826'!F21,IF(Controle!$B$3='NTN-B Princ 150535'!$B$1,'NTN-B Princ 150535'!F21,IF(Controle!$B$3='NTN-B Princ 150545'!$B$1,'NTN-B Princ 150545'!F21)))))</f>
        <v>709.64</v>
      </c>
    </row>
    <row r="22" spans="1:6" x14ac:dyDescent="0.25">
      <c r="A22" s="8">
        <f>IF(Controle!$B$3='NTN-B Princ 150519'!$B$1,DATEVALUE('NTN-B Princ 150519'!A22),IF(Controle!$B$3='NTN-B Princ 150824'!$B$1,DATEVALUE('NTN-B Princ 150824'!A22),IF(Controle!$B$3='NTN-B Princ 150826'!$B$1,DATEVALUE('NTN-B Princ 150826'!A22),IF(Controle!$B$3='NTN-B Princ 150535'!$B$1,DATEVALUE('NTN-B Princ 150535'!A22),IF(Controle!$B$3='NTN-B Princ 150545'!$B$1,DATEVALUE('NTN-B Princ 150545'!A22))))))</f>
        <v>42803</v>
      </c>
      <c r="B22" s="15">
        <f>IF(Controle!$B$3='NTN-B Princ 150519'!$B$1,'NTN-B Princ 150519'!B22,IF(Controle!$B$3='NTN-B Princ 150824'!$B$1,'NTN-B Princ 150824'!B22,IF(Controle!$B$3='NTN-B Princ 150826'!$B$1,'NTN-B Princ 150826'!B22,IF(Controle!$B$3='NTN-B Princ 150535'!$B$1,'NTN-B Princ 150535'!B22,IF(Controle!$B$3='NTN-B Princ 150545'!$B$1,'NTN-B Princ 150545'!B22)))))</f>
        <v>5.1799999999999999E-2</v>
      </c>
      <c r="C22" s="16">
        <f>IF(Controle!$B$3='NTN-B Princ 150519'!$B$1,'NTN-B Princ 150519'!C22,IF(Controle!$B$3='NTN-B Princ 150824'!$B$1,'NTN-B Princ 150824'!C22,IF(Controle!$B$3='NTN-B Princ 150826'!$B$1,'NTN-B Princ 150826'!C22,IF(Controle!$B$3='NTN-B Princ 150535'!$B$1,'NTN-B Princ 150535'!C22,IF(Controle!$B$3='NTN-B Princ 150545'!$B$1,'NTN-B Princ 150545'!C22)))))</f>
        <v>5.2999999999999999E-2</v>
      </c>
      <c r="D22" s="17">
        <f>IF(Controle!$B$3='NTN-B Princ 150519'!$B$1,'NTN-B Princ 150519'!D22,IF(Controle!$B$3='NTN-B Princ 150824'!$B$1,'NTN-B Princ 150824'!D22,IF(Controle!$B$3='NTN-B Princ 150826'!$B$1,'NTN-B Princ 150826'!D22,IF(Controle!$B$3='NTN-B Princ 150535'!$B$1,'NTN-B Princ 150535'!D22,IF(Controle!$B$3='NTN-B Princ 150545'!$B$1,'NTN-B Princ 150545'!D22)))))</f>
        <v>721.62</v>
      </c>
      <c r="E22" s="17">
        <f>IF(Controle!$B$3='NTN-B Princ 150519'!$B$1,'NTN-B Princ 150519'!E22,IF(Controle!$B$3='NTN-B Princ 150824'!$B$1,'NTN-B Princ 150824'!E22,IF(Controle!$B$3='NTN-B Princ 150826'!$B$1,'NTN-B Princ 150826'!E22,IF(Controle!$B$3='NTN-B Princ 150535'!$B$1,'NTN-B Princ 150535'!E22,IF(Controle!$B$3='NTN-B Princ 150545'!$B$1,'NTN-B Princ 150545'!E22)))))</f>
        <v>698.88</v>
      </c>
      <c r="F22" s="18">
        <f>IF(Controle!$B$3='NTN-B Princ 150519'!$B$1,'NTN-B Princ 150519'!F22,IF(Controle!$B$3='NTN-B Princ 150824'!$B$1,'NTN-B Princ 150824'!F22,IF(Controle!$B$3='NTN-B Princ 150826'!$B$1,'NTN-B Princ 150826'!F22,IF(Controle!$B$3='NTN-B Princ 150535'!$B$1,'NTN-B Princ 150535'!F22,IF(Controle!$B$3='NTN-B Princ 150545'!$B$1,'NTN-B Princ 150545'!F22)))))</f>
        <v>698.63</v>
      </c>
    </row>
    <row r="23" spans="1:6" x14ac:dyDescent="0.25">
      <c r="A23" s="8">
        <f>IF(Controle!$B$3='NTN-B Princ 150519'!$B$1,DATEVALUE('NTN-B Princ 150519'!A23),IF(Controle!$B$3='NTN-B Princ 150824'!$B$1,DATEVALUE('NTN-B Princ 150824'!A23),IF(Controle!$B$3='NTN-B Princ 150826'!$B$1,DATEVALUE('NTN-B Princ 150826'!A23),IF(Controle!$B$3='NTN-B Princ 150535'!$B$1,DATEVALUE('NTN-B Princ 150535'!A23),IF(Controle!$B$3='NTN-B Princ 150545'!$B$1,DATEVALUE('NTN-B Princ 150545'!A23))))))</f>
        <v>42804</v>
      </c>
      <c r="B23" s="15">
        <f>IF(Controle!$B$3='NTN-B Princ 150519'!$B$1,'NTN-B Princ 150519'!B23,IF(Controle!$B$3='NTN-B Princ 150824'!$B$1,'NTN-B Princ 150824'!B23,IF(Controle!$B$3='NTN-B Princ 150826'!$B$1,'NTN-B Princ 150826'!B23,IF(Controle!$B$3='NTN-B Princ 150535'!$B$1,'NTN-B Princ 150535'!B23,IF(Controle!$B$3='NTN-B Princ 150545'!$B$1,'NTN-B Princ 150545'!B23)))))</f>
        <v>5.1399999999999994E-2</v>
      </c>
      <c r="C23" s="16">
        <f>IF(Controle!$B$3='NTN-B Princ 150519'!$B$1,'NTN-B Princ 150519'!C23,IF(Controle!$B$3='NTN-B Princ 150824'!$B$1,'NTN-B Princ 150824'!C23,IF(Controle!$B$3='NTN-B Princ 150826'!$B$1,'NTN-B Princ 150826'!C23,IF(Controle!$B$3='NTN-B Princ 150535'!$B$1,'NTN-B Princ 150535'!C23,IF(Controle!$B$3='NTN-B Princ 150545'!$B$1,'NTN-B Princ 150545'!C23)))))</f>
        <v>5.2600000000000001E-2</v>
      </c>
      <c r="D23" s="17">
        <f>IF(Controle!$B$3='NTN-B Princ 150519'!$B$1,'NTN-B Princ 150519'!D23,IF(Controle!$B$3='NTN-B Princ 150824'!$B$1,'NTN-B Princ 150824'!D23,IF(Controle!$B$3='NTN-B Princ 150826'!$B$1,'NTN-B Princ 150826'!D23,IF(Controle!$B$3='NTN-B Princ 150535'!$B$1,'NTN-B Princ 150535'!D23,IF(Controle!$B$3='NTN-B Princ 150545'!$B$1,'NTN-B Princ 150545'!D23)))))</f>
        <v>729.11</v>
      </c>
      <c r="E23" s="17">
        <f>IF(Controle!$B$3='NTN-B Princ 150519'!$B$1,'NTN-B Princ 150519'!E23,IF(Controle!$B$3='NTN-B Princ 150824'!$B$1,'NTN-B Princ 150824'!E23,IF(Controle!$B$3='NTN-B Princ 150826'!$B$1,'NTN-B Princ 150826'!E23,IF(Controle!$B$3='NTN-B Princ 150535'!$B$1,'NTN-B Princ 150535'!E23,IF(Controle!$B$3='NTN-B Princ 150545'!$B$1,'NTN-B Princ 150545'!E23)))))</f>
        <v>706.13</v>
      </c>
      <c r="F23" s="18">
        <f>IF(Controle!$B$3='NTN-B Princ 150519'!$B$1,'NTN-B Princ 150519'!F23,IF(Controle!$B$3='NTN-B Princ 150824'!$B$1,'NTN-B Princ 150824'!F23,IF(Controle!$B$3='NTN-B Princ 150826'!$B$1,'NTN-B Princ 150826'!F23,IF(Controle!$B$3='NTN-B Princ 150535'!$B$1,'NTN-B Princ 150535'!F23,IF(Controle!$B$3='NTN-B Princ 150545'!$B$1,'NTN-B Princ 150545'!F23)))))</f>
        <v>705.74</v>
      </c>
    </row>
    <row r="24" spans="1:6" x14ac:dyDescent="0.25">
      <c r="A24" s="8">
        <f>IF(Controle!$B$3='NTN-B Princ 150519'!$B$1,DATEVALUE('NTN-B Princ 150519'!A24),IF(Controle!$B$3='NTN-B Princ 150824'!$B$1,DATEVALUE('NTN-B Princ 150824'!A24),IF(Controle!$B$3='NTN-B Princ 150826'!$B$1,DATEVALUE('NTN-B Princ 150826'!A24),IF(Controle!$B$3='NTN-B Princ 150535'!$B$1,DATEVALUE('NTN-B Princ 150535'!A24),IF(Controle!$B$3='NTN-B Princ 150545'!$B$1,DATEVALUE('NTN-B Princ 150545'!A24))))))</f>
        <v>42807</v>
      </c>
      <c r="B24" s="15">
        <f>IF(Controle!$B$3='NTN-B Princ 150519'!$B$1,'NTN-B Princ 150519'!B24,IF(Controle!$B$3='NTN-B Princ 150824'!$B$1,'NTN-B Princ 150824'!B24,IF(Controle!$B$3='NTN-B Princ 150826'!$B$1,'NTN-B Princ 150826'!B24,IF(Controle!$B$3='NTN-B Princ 150535'!$B$1,'NTN-B Princ 150535'!B24,IF(Controle!$B$3='NTN-B Princ 150545'!$B$1,'NTN-B Princ 150545'!B24)))))</f>
        <v>5.0900000000000001E-2</v>
      </c>
      <c r="C24" s="16">
        <f>IF(Controle!$B$3='NTN-B Princ 150519'!$B$1,'NTN-B Princ 150519'!C24,IF(Controle!$B$3='NTN-B Princ 150824'!$B$1,'NTN-B Princ 150824'!C24,IF(Controle!$B$3='NTN-B Princ 150826'!$B$1,'NTN-B Princ 150826'!C24,IF(Controle!$B$3='NTN-B Princ 150535'!$B$1,'NTN-B Princ 150535'!C24,IF(Controle!$B$3='NTN-B Princ 150545'!$B$1,'NTN-B Princ 150545'!C24)))))</f>
        <v>5.21E-2</v>
      </c>
      <c r="D24" s="17">
        <f>IF(Controle!$B$3='NTN-B Princ 150519'!$B$1,'NTN-B Princ 150519'!D24,IF(Controle!$B$3='NTN-B Princ 150824'!$B$1,'NTN-B Princ 150824'!D24,IF(Controle!$B$3='NTN-B Princ 150826'!$B$1,'NTN-B Princ 150826'!D24,IF(Controle!$B$3='NTN-B Princ 150535'!$B$1,'NTN-B Princ 150535'!D24,IF(Controle!$B$3='NTN-B Princ 150545'!$B$1,'NTN-B Princ 150545'!D24)))))</f>
        <v>739.15</v>
      </c>
      <c r="E24" s="17">
        <f>IF(Controle!$B$3='NTN-B Princ 150519'!$B$1,'NTN-B Princ 150519'!E24,IF(Controle!$B$3='NTN-B Princ 150824'!$B$1,'NTN-B Princ 150824'!E24,IF(Controle!$B$3='NTN-B Princ 150826'!$B$1,'NTN-B Princ 150826'!E24,IF(Controle!$B$3='NTN-B Princ 150535'!$B$1,'NTN-B Princ 150535'!E24,IF(Controle!$B$3='NTN-B Princ 150545'!$B$1,'NTN-B Princ 150545'!E24)))))</f>
        <v>715.84</v>
      </c>
      <c r="F24" s="18">
        <f>IF(Controle!$B$3='NTN-B Princ 150519'!$B$1,'NTN-B Princ 150519'!F24,IF(Controle!$B$3='NTN-B Princ 150824'!$B$1,'NTN-B Princ 150824'!F24,IF(Controle!$B$3='NTN-B Princ 150826'!$B$1,'NTN-B Princ 150826'!F24,IF(Controle!$B$3='NTN-B Princ 150535'!$B$1,'NTN-B Princ 150535'!F24,IF(Controle!$B$3='NTN-B Princ 150545'!$B$1,'NTN-B Princ 150545'!F24)))))</f>
        <v>715.61</v>
      </c>
    </row>
    <row r="25" spans="1:6" x14ac:dyDescent="0.25">
      <c r="A25" s="8">
        <f>IF(Controle!$B$3='NTN-B Princ 150519'!$B$1,DATEVALUE('NTN-B Princ 150519'!A25),IF(Controle!$B$3='NTN-B Princ 150824'!$B$1,DATEVALUE('NTN-B Princ 150824'!A25),IF(Controle!$B$3='NTN-B Princ 150826'!$B$1,DATEVALUE('NTN-B Princ 150826'!A25),IF(Controle!$B$3='NTN-B Princ 150535'!$B$1,DATEVALUE('NTN-B Princ 150535'!A25),IF(Controle!$B$3='NTN-B Princ 150545'!$B$1,DATEVALUE('NTN-B Princ 150545'!A25))))))</f>
        <v>42808</v>
      </c>
      <c r="B25" s="15">
        <f>IF(Controle!$B$3='NTN-B Princ 150519'!$B$1,'NTN-B Princ 150519'!B25,IF(Controle!$B$3='NTN-B Princ 150824'!$B$1,'NTN-B Princ 150824'!B25,IF(Controle!$B$3='NTN-B Princ 150826'!$B$1,'NTN-B Princ 150826'!B25,IF(Controle!$B$3='NTN-B Princ 150535'!$B$1,'NTN-B Princ 150535'!B25,IF(Controle!$B$3='NTN-B Princ 150545'!$B$1,'NTN-B Princ 150545'!B25)))))</f>
        <v>5.16E-2</v>
      </c>
      <c r="C25" s="16">
        <f>IF(Controle!$B$3='NTN-B Princ 150519'!$B$1,'NTN-B Princ 150519'!C25,IF(Controle!$B$3='NTN-B Princ 150824'!$B$1,'NTN-B Princ 150824'!C25,IF(Controle!$B$3='NTN-B Princ 150826'!$B$1,'NTN-B Princ 150826'!C25,IF(Controle!$B$3='NTN-B Princ 150535'!$B$1,'NTN-B Princ 150535'!C25,IF(Controle!$B$3='NTN-B Princ 150545'!$B$1,'NTN-B Princ 150545'!C25)))))</f>
        <v>5.28E-2</v>
      </c>
      <c r="D25" s="17">
        <f>IF(Controle!$B$3='NTN-B Princ 150519'!$B$1,'NTN-B Princ 150519'!D25,IF(Controle!$B$3='NTN-B Princ 150824'!$B$1,'NTN-B Princ 150824'!D25,IF(Controle!$B$3='NTN-B Princ 150826'!$B$1,'NTN-B Princ 150826'!D25,IF(Controle!$B$3='NTN-B Princ 150535'!$B$1,'NTN-B Princ 150535'!D25,IF(Controle!$B$3='NTN-B Princ 150545'!$B$1,'NTN-B Princ 150545'!D25)))))</f>
        <v>725.69</v>
      </c>
      <c r="E25" s="17">
        <f>IF(Controle!$B$3='NTN-B Princ 150519'!$B$1,'NTN-B Princ 150519'!E25,IF(Controle!$B$3='NTN-B Princ 150824'!$B$1,'NTN-B Princ 150824'!E25,IF(Controle!$B$3='NTN-B Princ 150826'!$B$1,'NTN-B Princ 150826'!E25,IF(Controle!$B$3='NTN-B Princ 150535'!$B$1,'NTN-B Princ 150535'!E25,IF(Controle!$B$3='NTN-B Princ 150545'!$B$1,'NTN-B Princ 150545'!E25)))))</f>
        <v>702.83</v>
      </c>
      <c r="F25" s="18">
        <f>IF(Controle!$B$3='NTN-B Princ 150519'!$B$1,'NTN-B Princ 150519'!F25,IF(Controle!$B$3='NTN-B Princ 150824'!$B$1,'NTN-B Princ 150824'!F25,IF(Controle!$B$3='NTN-B Princ 150826'!$B$1,'NTN-B Princ 150826'!F25,IF(Controle!$B$3='NTN-B Princ 150535'!$B$1,'NTN-B Princ 150535'!F25,IF(Controle!$B$3='NTN-B Princ 150545'!$B$1,'NTN-B Princ 150545'!F25)))))</f>
        <v>702.6</v>
      </c>
    </row>
    <row r="26" spans="1:6" x14ac:dyDescent="0.25">
      <c r="A26" s="8">
        <f>IF(Controle!$B$3='NTN-B Princ 150519'!$B$1,DATEVALUE('NTN-B Princ 150519'!A26),IF(Controle!$B$3='NTN-B Princ 150824'!$B$1,DATEVALUE('NTN-B Princ 150824'!A26),IF(Controle!$B$3='NTN-B Princ 150826'!$B$1,DATEVALUE('NTN-B Princ 150826'!A26),IF(Controle!$B$3='NTN-B Princ 150535'!$B$1,DATEVALUE('NTN-B Princ 150535'!A26),IF(Controle!$B$3='NTN-B Princ 150545'!$B$1,DATEVALUE('NTN-B Princ 150545'!A26))))))</f>
        <v>42809</v>
      </c>
      <c r="B26" s="15">
        <f>IF(Controle!$B$3='NTN-B Princ 150519'!$B$1,'NTN-B Princ 150519'!B26,IF(Controle!$B$3='NTN-B Princ 150824'!$B$1,'NTN-B Princ 150824'!B26,IF(Controle!$B$3='NTN-B Princ 150826'!$B$1,'NTN-B Princ 150826'!B26,IF(Controle!$B$3='NTN-B Princ 150535'!$B$1,'NTN-B Princ 150535'!B26,IF(Controle!$B$3='NTN-B Princ 150545'!$B$1,'NTN-B Princ 150545'!B26)))))</f>
        <v>5.2199999999999996E-2</v>
      </c>
      <c r="C26" s="16">
        <f>IF(Controle!$B$3='NTN-B Princ 150519'!$B$1,'NTN-B Princ 150519'!C26,IF(Controle!$B$3='NTN-B Princ 150824'!$B$1,'NTN-B Princ 150824'!C26,IF(Controle!$B$3='NTN-B Princ 150826'!$B$1,'NTN-B Princ 150826'!C26,IF(Controle!$B$3='NTN-B Princ 150535'!$B$1,'NTN-B Princ 150535'!C26,IF(Controle!$B$3='NTN-B Princ 150545'!$B$1,'NTN-B Princ 150545'!C26)))))</f>
        <v>5.3399999999999996E-2</v>
      </c>
      <c r="D26" s="17">
        <f>IF(Controle!$B$3='NTN-B Princ 150519'!$B$1,'NTN-B Princ 150519'!D26,IF(Controle!$B$3='NTN-B Princ 150824'!$B$1,'NTN-B Princ 150824'!D26,IF(Controle!$B$3='NTN-B Princ 150826'!$B$1,'NTN-B Princ 150826'!D26,IF(Controle!$B$3='NTN-B Princ 150535'!$B$1,'NTN-B Princ 150535'!D26,IF(Controle!$B$3='NTN-B Princ 150545'!$B$1,'NTN-B Princ 150545'!D26)))))</f>
        <v>714.36</v>
      </c>
      <c r="E26" s="17">
        <f>IF(Controle!$B$3='NTN-B Princ 150519'!$B$1,'NTN-B Princ 150519'!E26,IF(Controle!$B$3='NTN-B Princ 150824'!$B$1,'NTN-B Princ 150824'!E26,IF(Controle!$B$3='NTN-B Princ 150826'!$B$1,'NTN-B Princ 150826'!E26,IF(Controle!$B$3='NTN-B Princ 150535'!$B$1,'NTN-B Princ 150535'!E26,IF(Controle!$B$3='NTN-B Princ 150545'!$B$1,'NTN-B Princ 150545'!E26)))))</f>
        <v>691.87</v>
      </c>
      <c r="F26" s="18">
        <f>IF(Controle!$B$3='NTN-B Princ 150519'!$B$1,'NTN-B Princ 150519'!F26,IF(Controle!$B$3='NTN-B Princ 150824'!$B$1,'NTN-B Princ 150824'!F26,IF(Controle!$B$3='NTN-B Princ 150826'!$B$1,'NTN-B Princ 150826'!F26,IF(Controle!$B$3='NTN-B Princ 150535'!$B$1,'NTN-B Princ 150535'!F26,IF(Controle!$B$3='NTN-B Princ 150545'!$B$1,'NTN-B Princ 150545'!F26)))))</f>
        <v>691.68</v>
      </c>
    </row>
    <row r="27" spans="1:6" x14ac:dyDescent="0.25">
      <c r="A27" s="8">
        <f>IF(Controle!$B$3='NTN-B Princ 150519'!$B$1,DATEVALUE('NTN-B Princ 150519'!A27),IF(Controle!$B$3='NTN-B Princ 150824'!$B$1,DATEVALUE('NTN-B Princ 150824'!A27),IF(Controle!$B$3='NTN-B Princ 150826'!$B$1,DATEVALUE('NTN-B Princ 150826'!A27),IF(Controle!$B$3='NTN-B Princ 150535'!$B$1,DATEVALUE('NTN-B Princ 150535'!A27),IF(Controle!$B$3='NTN-B Princ 150545'!$B$1,DATEVALUE('NTN-B Princ 150545'!A27))))))</f>
        <v>42810</v>
      </c>
      <c r="B27" s="15">
        <f>IF(Controle!$B$3='NTN-B Princ 150519'!$B$1,'NTN-B Princ 150519'!B27,IF(Controle!$B$3='NTN-B Princ 150824'!$B$1,'NTN-B Princ 150824'!B27,IF(Controle!$B$3='NTN-B Princ 150826'!$B$1,'NTN-B Princ 150826'!B27,IF(Controle!$B$3='NTN-B Princ 150535'!$B$1,'NTN-B Princ 150535'!B27,IF(Controle!$B$3='NTN-B Princ 150545'!$B$1,'NTN-B Princ 150545'!B27)))))</f>
        <v>5.1699999999999996E-2</v>
      </c>
      <c r="C27" s="16">
        <f>IF(Controle!$B$3='NTN-B Princ 150519'!$B$1,'NTN-B Princ 150519'!C27,IF(Controle!$B$3='NTN-B Princ 150824'!$B$1,'NTN-B Princ 150824'!C27,IF(Controle!$B$3='NTN-B Princ 150826'!$B$1,'NTN-B Princ 150826'!C27,IF(Controle!$B$3='NTN-B Princ 150535'!$B$1,'NTN-B Princ 150535'!C27,IF(Controle!$B$3='NTN-B Princ 150545'!$B$1,'NTN-B Princ 150545'!C27)))))</f>
        <v>5.2900000000000003E-2</v>
      </c>
      <c r="D27" s="17">
        <f>IF(Controle!$B$3='NTN-B Princ 150519'!$B$1,'NTN-B Princ 150519'!D27,IF(Controle!$B$3='NTN-B Princ 150824'!$B$1,'NTN-B Princ 150824'!D27,IF(Controle!$B$3='NTN-B Princ 150826'!$B$1,'NTN-B Princ 150826'!D27,IF(Controle!$B$3='NTN-B Princ 150535'!$B$1,'NTN-B Princ 150535'!D27,IF(Controle!$B$3='NTN-B Princ 150545'!$B$1,'NTN-B Princ 150545'!D27)))))</f>
        <v>724.15</v>
      </c>
      <c r="E27" s="17">
        <f>IF(Controle!$B$3='NTN-B Princ 150519'!$B$1,'NTN-B Princ 150519'!E27,IF(Controle!$B$3='NTN-B Princ 150824'!$B$1,'NTN-B Princ 150824'!E27,IF(Controle!$B$3='NTN-B Princ 150826'!$B$1,'NTN-B Princ 150826'!E27,IF(Controle!$B$3='NTN-B Princ 150535'!$B$1,'NTN-B Princ 150535'!E27,IF(Controle!$B$3='NTN-B Princ 150545'!$B$1,'NTN-B Princ 150545'!E27)))))</f>
        <v>701.34</v>
      </c>
      <c r="F27" s="18">
        <f>IF(Controle!$B$3='NTN-B Princ 150519'!$B$1,'NTN-B Princ 150519'!F27,IF(Controle!$B$3='NTN-B Princ 150824'!$B$1,'NTN-B Princ 150824'!F27,IF(Controle!$B$3='NTN-B Princ 150826'!$B$1,'NTN-B Princ 150826'!F27,IF(Controle!$B$3='NTN-B Princ 150535'!$B$1,'NTN-B Princ 150535'!F27,IF(Controle!$B$3='NTN-B Princ 150545'!$B$1,'NTN-B Princ 150545'!F27)))))</f>
        <v>701.15</v>
      </c>
    </row>
    <row r="28" spans="1:6" x14ac:dyDescent="0.25">
      <c r="A28" s="8">
        <f>IF(Controle!$B$3='NTN-B Princ 150519'!$B$1,DATEVALUE('NTN-B Princ 150519'!A28),IF(Controle!$B$3='NTN-B Princ 150824'!$B$1,DATEVALUE('NTN-B Princ 150824'!A28),IF(Controle!$B$3='NTN-B Princ 150826'!$B$1,DATEVALUE('NTN-B Princ 150826'!A28),IF(Controle!$B$3='NTN-B Princ 150535'!$B$1,DATEVALUE('NTN-B Princ 150535'!A28),IF(Controle!$B$3='NTN-B Princ 150545'!$B$1,DATEVALUE('NTN-B Princ 150545'!A28))))))</f>
        <v>42811</v>
      </c>
      <c r="B28" s="15">
        <f>IF(Controle!$B$3='NTN-B Princ 150519'!$B$1,'NTN-B Princ 150519'!B28,IF(Controle!$B$3='NTN-B Princ 150824'!$B$1,'NTN-B Princ 150824'!B28,IF(Controle!$B$3='NTN-B Princ 150826'!$B$1,'NTN-B Princ 150826'!B28,IF(Controle!$B$3='NTN-B Princ 150535'!$B$1,'NTN-B Princ 150535'!B28,IF(Controle!$B$3='NTN-B Princ 150545'!$B$1,'NTN-B Princ 150545'!B28)))))</f>
        <v>5.16E-2</v>
      </c>
      <c r="C28" s="16">
        <f>IF(Controle!$B$3='NTN-B Princ 150519'!$B$1,'NTN-B Princ 150519'!C28,IF(Controle!$B$3='NTN-B Princ 150824'!$B$1,'NTN-B Princ 150824'!C28,IF(Controle!$B$3='NTN-B Princ 150826'!$B$1,'NTN-B Princ 150826'!C28,IF(Controle!$B$3='NTN-B Princ 150535'!$B$1,'NTN-B Princ 150535'!C28,IF(Controle!$B$3='NTN-B Princ 150545'!$B$1,'NTN-B Princ 150545'!C28)))))</f>
        <v>5.28E-2</v>
      </c>
      <c r="D28" s="17">
        <f>IF(Controle!$B$3='NTN-B Princ 150519'!$B$1,'NTN-B Princ 150519'!D28,IF(Controle!$B$3='NTN-B Princ 150824'!$B$1,'NTN-B Princ 150824'!D28,IF(Controle!$B$3='NTN-B Princ 150826'!$B$1,'NTN-B Princ 150826'!D28,IF(Controle!$B$3='NTN-B Princ 150535'!$B$1,'NTN-B Princ 150535'!D28,IF(Controle!$B$3='NTN-B Princ 150545'!$B$1,'NTN-B Princ 150545'!D28)))))</f>
        <v>726.38</v>
      </c>
      <c r="E28" s="17">
        <f>IF(Controle!$B$3='NTN-B Princ 150519'!$B$1,'NTN-B Princ 150519'!E28,IF(Controle!$B$3='NTN-B Princ 150824'!$B$1,'NTN-B Princ 150824'!E28,IF(Controle!$B$3='NTN-B Princ 150826'!$B$1,'NTN-B Princ 150826'!E28,IF(Controle!$B$3='NTN-B Princ 150535'!$B$1,'NTN-B Princ 150535'!E28,IF(Controle!$B$3='NTN-B Princ 150545'!$B$1,'NTN-B Princ 150545'!E28)))))</f>
        <v>703.51</v>
      </c>
      <c r="F28" s="18">
        <f>IF(Controle!$B$3='NTN-B Princ 150519'!$B$1,'NTN-B Princ 150519'!F28,IF(Controle!$B$3='NTN-B Princ 150824'!$B$1,'NTN-B Princ 150824'!F28,IF(Controle!$B$3='NTN-B Princ 150826'!$B$1,'NTN-B Princ 150826'!F28,IF(Controle!$B$3='NTN-B Princ 150535'!$B$1,'NTN-B Princ 150535'!F28,IF(Controle!$B$3='NTN-B Princ 150545'!$B$1,'NTN-B Princ 150545'!F28)))))</f>
        <v>703.21</v>
      </c>
    </row>
    <row r="29" spans="1:6" x14ac:dyDescent="0.25">
      <c r="A29" s="8">
        <f>IF(Controle!$B$3='NTN-B Princ 150519'!$B$1,DATEVALUE('NTN-B Princ 150519'!A29),IF(Controle!$B$3='NTN-B Princ 150824'!$B$1,DATEVALUE('NTN-B Princ 150824'!A29),IF(Controle!$B$3='NTN-B Princ 150826'!$B$1,DATEVALUE('NTN-B Princ 150826'!A29),IF(Controle!$B$3='NTN-B Princ 150535'!$B$1,DATEVALUE('NTN-B Princ 150535'!A29),IF(Controle!$B$3='NTN-B Princ 150545'!$B$1,DATEVALUE('NTN-B Princ 150545'!A29))))))</f>
        <v>42814</v>
      </c>
      <c r="B29" s="15">
        <f>IF(Controle!$B$3='NTN-B Princ 150519'!$B$1,'NTN-B Princ 150519'!B29,IF(Controle!$B$3='NTN-B Princ 150824'!$B$1,'NTN-B Princ 150824'!B29,IF(Controle!$B$3='NTN-B Princ 150826'!$B$1,'NTN-B Princ 150826'!B29,IF(Controle!$B$3='NTN-B Princ 150535'!$B$1,'NTN-B Princ 150535'!B29,IF(Controle!$B$3='NTN-B Princ 150545'!$B$1,'NTN-B Princ 150545'!B29)))))</f>
        <v>5.1500000000000004E-2</v>
      </c>
      <c r="C29" s="16">
        <f>IF(Controle!$B$3='NTN-B Princ 150519'!$B$1,'NTN-B Princ 150519'!C29,IF(Controle!$B$3='NTN-B Princ 150824'!$B$1,'NTN-B Princ 150824'!C29,IF(Controle!$B$3='NTN-B Princ 150826'!$B$1,'NTN-B Princ 150826'!C29,IF(Controle!$B$3='NTN-B Princ 150535'!$B$1,'NTN-B Princ 150535'!C29,IF(Controle!$B$3='NTN-B Princ 150545'!$B$1,'NTN-B Princ 150545'!C29)))))</f>
        <v>5.2699999999999997E-2</v>
      </c>
      <c r="D29" s="17">
        <f>IF(Controle!$B$3='NTN-B Princ 150519'!$B$1,'NTN-B Princ 150519'!D29,IF(Controle!$B$3='NTN-B Princ 150824'!$B$1,'NTN-B Princ 150824'!D29,IF(Controle!$B$3='NTN-B Princ 150826'!$B$1,'NTN-B Princ 150826'!D29,IF(Controle!$B$3='NTN-B Princ 150535'!$B$1,'NTN-B Princ 150535'!D29,IF(Controle!$B$3='NTN-B Princ 150545'!$B$1,'NTN-B Princ 150545'!D29)))))</f>
        <v>728.52</v>
      </c>
      <c r="E29" s="17">
        <f>IF(Controle!$B$3='NTN-B Princ 150519'!$B$1,'NTN-B Princ 150519'!E29,IF(Controle!$B$3='NTN-B Princ 150824'!$B$1,'NTN-B Princ 150824'!E29,IF(Controle!$B$3='NTN-B Princ 150826'!$B$1,'NTN-B Princ 150826'!E29,IF(Controle!$B$3='NTN-B Princ 150535'!$B$1,'NTN-B Princ 150535'!E29,IF(Controle!$B$3='NTN-B Princ 150545'!$B$1,'NTN-B Princ 150545'!E29)))))</f>
        <v>705.58</v>
      </c>
      <c r="F29" s="18">
        <f>IF(Controle!$B$3='NTN-B Princ 150519'!$B$1,'NTN-B Princ 150519'!F29,IF(Controle!$B$3='NTN-B Princ 150824'!$B$1,'NTN-B Princ 150824'!F29,IF(Controle!$B$3='NTN-B Princ 150826'!$B$1,'NTN-B Princ 150826'!F29,IF(Controle!$B$3='NTN-B Princ 150535'!$B$1,'NTN-B Princ 150535'!F29,IF(Controle!$B$3='NTN-B Princ 150545'!$B$1,'NTN-B Princ 150545'!F29)))))</f>
        <v>705.39</v>
      </c>
    </row>
    <row r="30" spans="1:6" x14ac:dyDescent="0.25">
      <c r="A30" s="8">
        <f>IF(Controle!$B$3='NTN-B Princ 150519'!$B$1,DATEVALUE('NTN-B Princ 150519'!A30),IF(Controle!$B$3='NTN-B Princ 150824'!$B$1,DATEVALUE('NTN-B Princ 150824'!A30),IF(Controle!$B$3='NTN-B Princ 150826'!$B$1,DATEVALUE('NTN-B Princ 150826'!A30),IF(Controle!$B$3='NTN-B Princ 150535'!$B$1,DATEVALUE('NTN-B Princ 150535'!A30),IF(Controle!$B$3='NTN-B Princ 150545'!$B$1,DATEVALUE('NTN-B Princ 150545'!A30))))))</f>
        <v>42815</v>
      </c>
      <c r="B30" s="15">
        <f>IF(Controle!$B$3='NTN-B Princ 150519'!$B$1,'NTN-B Princ 150519'!B30,IF(Controle!$B$3='NTN-B Princ 150824'!$B$1,'NTN-B Princ 150824'!B30,IF(Controle!$B$3='NTN-B Princ 150826'!$B$1,'NTN-B Princ 150826'!B30,IF(Controle!$B$3='NTN-B Princ 150535'!$B$1,'NTN-B Princ 150535'!B30,IF(Controle!$B$3='NTN-B Princ 150545'!$B$1,'NTN-B Princ 150545'!B30)))))</f>
        <v>5.0799999999999998E-2</v>
      </c>
      <c r="C30" s="16">
        <f>IF(Controle!$B$3='NTN-B Princ 150519'!$B$1,'NTN-B Princ 150519'!C30,IF(Controle!$B$3='NTN-B Princ 150824'!$B$1,'NTN-B Princ 150824'!C30,IF(Controle!$B$3='NTN-B Princ 150826'!$B$1,'NTN-B Princ 150826'!C30,IF(Controle!$B$3='NTN-B Princ 150535'!$B$1,'NTN-B Princ 150535'!C30,IF(Controle!$B$3='NTN-B Princ 150545'!$B$1,'NTN-B Princ 150545'!C30)))))</f>
        <v>5.2000000000000005E-2</v>
      </c>
      <c r="D30" s="17">
        <f>IF(Controle!$B$3='NTN-B Princ 150519'!$B$1,'NTN-B Princ 150519'!D30,IF(Controle!$B$3='NTN-B Princ 150824'!$B$1,'NTN-B Princ 150824'!D30,IF(Controle!$B$3='NTN-B Princ 150826'!$B$1,'NTN-B Princ 150826'!D30,IF(Controle!$B$3='NTN-B Princ 150535'!$B$1,'NTN-B Princ 150535'!D30,IF(Controle!$B$3='NTN-B Princ 150545'!$B$1,'NTN-B Princ 150545'!D30)))))</f>
        <v>742.45</v>
      </c>
      <c r="E30" s="17">
        <f>IF(Controle!$B$3='NTN-B Princ 150519'!$B$1,'NTN-B Princ 150519'!E30,IF(Controle!$B$3='NTN-B Princ 150824'!$B$1,'NTN-B Princ 150824'!E30,IF(Controle!$B$3='NTN-B Princ 150826'!$B$1,'NTN-B Princ 150826'!E30,IF(Controle!$B$3='NTN-B Princ 150535'!$B$1,'NTN-B Princ 150535'!E30,IF(Controle!$B$3='NTN-B Princ 150545'!$B$1,'NTN-B Princ 150545'!E30)))))</f>
        <v>719.06</v>
      </c>
      <c r="F30" s="18">
        <f>IF(Controle!$B$3='NTN-B Princ 150519'!$B$1,'NTN-B Princ 150519'!F30,IF(Controle!$B$3='NTN-B Princ 150824'!$B$1,'NTN-B Princ 150824'!F30,IF(Controle!$B$3='NTN-B Princ 150826'!$B$1,'NTN-B Princ 150826'!F30,IF(Controle!$B$3='NTN-B Princ 150535'!$B$1,'NTN-B Princ 150535'!F30,IF(Controle!$B$3='NTN-B Princ 150545'!$B$1,'NTN-B Princ 150545'!F30)))))</f>
        <v>718.87</v>
      </c>
    </row>
    <row r="31" spans="1:6" x14ac:dyDescent="0.25">
      <c r="A31" s="8">
        <f>IF(Controle!$B$3='NTN-B Princ 150519'!$B$1,DATEVALUE('NTN-B Princ 150519'!A31),IF(Controle!$B$3='NTN-B Princ 150824'!$B$1,DATEVALUE('NTN-B Princ 150824'!A31),IF(Controle!$B$3='NTN-B Princ 150826'!$B$1,DATEVALUE('NTN-B Princ 150826'!A31),IF(Controle!$B$3='NTN-B Princ 150535'!$B$1,DATEVALUE('NTN-B Princ 150535'!A31),IF(Controle!$B$3='NTN-B Princ 150545'!$B$1,DATEVALUE('NTN-B Princ 150545'!A31))))))</f>
        <v>42816</v>
      </c>
      <c r="B31" s="15">
        <f>IF(Controle!$B$3='NTN-B Princ 150519'!$B$1,'NTN-B Princ 150519'!B31,IF(Controle!$B$3='NTN-B Princ 150824'!$B$1,'NTN-B Princ 150824'!B31,IF(Controle!$B$3='NTN-B Princ 150826'!$B$1,'NTN-B Princ 150826'!B31,IF(Controle!$B$3='NTN-B Princ 150535'!$B$1,'NTN-B Princ 150535'!B31,IF(Controle!$B$3='NTN-B Princ 150545'!$B$1,'NTN-B Princ 150545'!B31)))))</f>
        <v>5.1799999999999999E-2</v>
      </c>
      <c r="C31" s="16">
        <f>IF(Controle!$B$3='NTN-B Princ 150519'!$B$1,'NTN-B Princ 150519'!C31,IF(Controle!$B$3='NTN-B Princ 150824'!$B$1,'NTN-B Princ 150824'!C31,IF(Controle!$B$3='NTN-B Princ 150826'!$B$1,'NTN-B Princ 150826'!C31,IF(Controle!$B$3='NTN-B Princ 150535'!$B$1,'NTN-B Princ 150535'!C31,IF(Controle!$B$3='NTN-B Princ 150545'!$B$1,'NTN-B Princ 150545'!C31)))))</f>
        <v>5.2999999999999999E-2</v>
      </c>
      <c r="D31" s="17">
        <f>IF(Controle!$B$3='NTN-B Princ 150519'!$B$1,'NTN-B Princ 150519'!D31,IF(Controle!$B$3='NTN-B Princ 150824'!$B$1,'NTN-B Princ 150824'!D31,IF(Controle!$B$3='NTN-B Princ 150826'!$B$1,'NTN-B Princ 150826'!D31,IF(Controle!$B$3='NTN-B Princ 150535'!$B$1,'NTN-B Princ 150535'!D31,IF(Controle!$B$3='NTN-B Princ 150545'!$B$1,'NTN-B Princ 150545'!D31)))))</f>
        <v>723.1</v>
      </c>
      <c r="E31" s="17">
        <f>IF(Controle!$B$3='NTN-B Princ 150519'!$B$1,'NTN-B Princ 150519'!E31,IF(Controle!$B$3='NTN-B Princ 150824'!$B$1,'NTN-B Princ 150824'!E31,IF(Controle!$B$3='NTN-B Princ 150826'!$B$1,'NTN-B Princ 150826'!E31,IF(Controle!$B$3='NTN-B Princ 150535'!$B$1,'NTN-B Princ 150535'!E31,IF(Controle!$B$3='NTN-B Princ 150545'!$B$1,'NTN-B Princ 150545'!E31)))))</f>
        <v>700.35</v>
      </c>
      <c r="F31" s="18">
        <f>IF(Controle!$B$3='NTN-B Princ 150519'!$B$1,'NTN-B Princ 150519'!F31,IF(Controle!$B$3='NTN-B Princ 150824'!$B$1,'NTN-B Princ 150824'!F31,IF(Controle!$B$3='NTN-B Princ 150826'!$B$1,'NTN-B Princ 150826'!F31,IF(Controle!$B$3='NTN-B Princ 150535'!$B$1,'NTN-B Princ 150535'!F31,IF(Controle!$B$3='NTN-B Princ 150545'!$B$1,'NTN-B Princ 150545'!F31)))))</f>
        <v>700.15</v>
      </c>
    </row>
    <row r="32" spans="1:6" x14ac:dyDescent="0.25">
      <c r="A32" s="8">
        <f>IF(Controle!$B$3='NTN-B Princ 150519'!$B$1,DATEVALUE('NTN-B Princ 150519'!A32),IF(Controle!$B$3='NTN-B Princ 150824'!$B$1,DATEVALUE('NTN-B Princ 150824'!A32),IF(Controle!$B$3='NTN-B Princ 150826'!$B$1,DATEVALUE('NTN-B Princ 150826'!A32),IF(Controle!$B$3='NTN-B Princ 150535'!$B$1,DATEVALUE('NTN-B Princ 150535'!A32),IF(Controle!$B$3='NTN-B Princ 150545'!$B$1,DATEVALUE('NTN-B Princ 150545'!A32))))))</f>
        <v>42817</v>
      </c>
      <c r="B32" s="15">
        <f>IF(Controle!$B$3='NTN-B Princ 150519'!$B$1,'NTN-B Princ 150519'!B32,IF(Controle!$B$3='NTN-B Princ 150824'!$B$1,'NTN-B Princ 150824'!B32,IF(Controle!$B$3='NTN-B Princ 150826'!$B$1,'NTN-B Princ 150826'!B32,IF(Controle!$B$3='NTN-B Princ 150535'!$B$1,'NTN-B Princ 150535'!B32,IF(Controle!$B$3='NTN-B Princ 150545'!$B$1,'NTN-B Princ 150545'!B32)))))</f>
        <v>5.21E-2</v>
      </c>
      <c r="C32" s="16">
        <f>IF(Controle!$B$3='NTN-B Princ 150519'!$B$1,'NTN-B Princ 150519'!C32,IF(Controle!$B$3='NTN-B Princ 150824'!$B$1,'NTN-B Princ 150824'!C32,IF(Controle!$B$3='NTN-B Princ 150826'!$B$1,'NTN-B Princ 150826'!C32,IF(Controle!$B$3='NTN-B Princ 150535'!$B$1,'NTN-B Princ 150535'!C32,IF(Controle!$B$3='NTN-B Princ 150545'!$B$1,'NTN-B Princ 150545'!C32)))))</f>
        <v>5.33E-2</v>
      </c>
      <c r="D32" s="17">
        <f>IF(Controle!$B$3='NTN-B Princ 150519'!$B$1,'NTN-B Princ 150519'!D32,IF(Controle!$B$3='NTN-B Princ 150824'!$B$1,'NTN-B Princ 150824'!D32,IF(Controle!$B$3='NTN-B Princ 150826'!$B$1,'NTN-B Princ 150826'!D32,IF(Controle!$B$3='NTN-B Princ 150535'!$B$1,'NTN-B Princ 150535'!D32,IF(Controle!$B$3='NTN-B Princ 150545'!$B$1,'NTN-B Princ 150545'!D32)))))</f>
        <v>717.58</v>
      </c>
      <c r="E32" s="17">
        <f>IF(Controle!$B$3='NTN-B Princ 150519'!$B$1,'NTN-B Princ 150519'!E32,IF(Controle!$B$3='NTN-B Princ 150824'!$B$1,'NTN-B Princ 150824'!E32,IF(Controle!$B$3='NTN-B Princ 150826'!$B$1,'NTN-B Princ 150826'!E32,IF(Controle!$B$3='NTN-B Princ 150535'!$B$1,'NTN-B Princ 150535'!E32,IF(Controle!$B$3='NTN-B Princ 150545'!$B$1,'NTN-B Princ 150545'!E32)))))</f>
        <v>695.01</v>
      </c>
      <c r="F32" s="18">
        <f>IF(Controle!$B$3='NTN-B Princ 150519'!$B$1,'NTN-B Princ 150519'!F32,IF(Controle!$B$3='NTN-B Princ 150824'!$B$1,'NTN-B Princ 150824'!F32,IF(Controle!$B$3='NTN-B Princ 150826'!$B$1,'NTN-B Princ 150826'!F32,IF(Controle!$B$3='NTN-B Princ 150535'!$B$1,'NTN-B Princ 150535'!F32,IF(Controle!$B$3='NTN-B Princ 150545'!$B$1,'NTN-B Princ 150545'!F32)))))</f>
        <v>694.81</v>
      </c>
    </row>
    <row r="33" spans="1:6" x14ac:dyDescent="0.25">
      <c r="A33" s="8">
        <f>IF(Controle!$B$3='NTN-B Princ 150519'!$B$1,DATEVALUE('NTN-B Princ 150519'!A33),IF(Controle!$B$3='NTN-B Princ 150824'!$B$1,DATEVALUE('NTN-B Princ 150824'!A33),IF(Controle!$B$3='NTN-B Princ 150826'!$B$1,DATEVALUE('NTN-B Princ 150826'!A33),IF(Controle!$B$3='NTN-B Princ 150535'!$B$1,DATEVALUE('NTN-B Princ 150535'!A33),IF(Controle!$B$3='NTN-B Princ 150545'!$B$1,DATEVALUE('NTN-B Princ 150545'!A33))))))</f>
        <v>42818</v>
      </c>
      <c r="B33" s="15">
        <f>IF(Controle!$B$3='NTN-B Princ 150519'!$B$1,'NTN-B Princ 150519'!B33,IF(Controle!$B$3='NTN-B Princ 150824'!$B$1,'NTN-B Princ 150824'!B33,IF(Controle!$B$3='NTN-B Princ 150826'!$B$1,'NTN-B Princ 150826'!B33,IF(Controle!$B$3='NTN-B Princ 150535'!$B$1,'NTN-B Princ 150535'!B33,IF(Controle!$B$3='NTN-B Princ 150545'!$B$1,'NTN-B Princ 150545'!B33)))))</f>
        <v>5.1799999999999999E-2</v>
      </c>
      <c r="C33" s="16">
        <f>IF(Controle!$B$3='NTN-B Princ 150519'!$B$1,'NTN-B Princ 150519'!C33,IF(Controle!$B$3='NTN-B Princ 150824'!$B$1,'NTN-B Princ 150824'!C33,IF(Controle!$B$3='NTN-B Princ 150826'!$B$1,'NTN-B Princ 150826'!C33,IF(Controle!$B$3='NTN-B Princ 150535'!$B$1,'NTN-B Princ 150535'!C33,IF(Controle!$B$3='NTN-B Princ 150545'!$B$1,'NTN-B Princ 150545'!C33)))))</f>
        <v>5.2999999999999999E-2</v>
      </c>
      <c r="D33" s="17">
        <f>IF(Controle!$B$3='NTN-B Princ 150519'!$B$1,'NTN-B Princ 150519'!D33,IF(Controle!$B$3='NTN-B Princ 150824'!$B$1,'NTN-B Princ 150824'!D33,IF(Controle!$B$3='NTN-B Princ 150826'!$B$1,'NTN-B Princ 150826'!D33,IF(Controle!$B$3='NTN-B Princ 150535'!$B$1,'NTN-B Princ 150535'!D33,IF(Controle!$B$3='NTN-B Princ 150545'!$B$1,'NTN-B Princ 150545'!D33)))))</f>
        <v>723.66</v>
      </c>
      <c r="E33" s="17">
        <f>IF(Controle!$B$3='NTN-B Princ 150519'!$B$1,'NTN-B Princ 150519'!E33,IF(Controle!$B$3='NTN-B Princ 150824'!$B$1,'NTN-B Princ 150824'!E33,IF(Controle!$B$3='NTN-B Princ 150826'!$B$1,'NTN-B Princ 150826'!E33,IF(Controle!$B$3='NTN-B Princ 150535'!$B$1,'NTN-B Princ 150535'!E33,IF(Controle!$B$3='NTN-B Princ 150545'!$B$1,'NTN-B Princ 150545'!E33)))))</f>
        <v>700.89</v>
      </c>
      <c r="F33" s="18">
        <f>IF(Controle!$B$3='NTN-B Princ 150519'!$B$1,'NTN-B Princ 150519'!F33,IF(Controle!$B$3='NTN-B Princ 150824'!$B$1,'NTN-B Princ 150824'!F33,IF(Controle!$B$3='NTN-B Princ 150826'!$B$1,'NTN-B Princ 150826'!F33,IF(Controle!$B$3='NTN-B Princ 150535'!$B$1,'NTN-B Princ 150535'!F33,IF(Controle!$B$3='NTN-B Princ 150545'!$B$1,'NTN-B Princ 150545'!F33)))))</f>
        <v>700.58</v>
      </c>
    </row>
    <row r="34" spans="1:6" x14ac:dyDescent="0.25">
      <c r="A34" s="8">
        <f>IF(Controle!$B$3='NTN-B Princ 150519'!$B$1,DATEVALUE('NTN-B Princ 150519'!A34),IF(Controle!$B$3='NTN-B Princ 150824'!$B$1,DATEVALUE('NTN-B Princ 150824'!A34),IF(Controle!$B$3='NTN-B Princ 150826'!$B$1,DATEVALUE('NTN-B Princ 150826'!A34),IF(Controle!$B$3='NTN-B Princ 150535'!$B$1,DATEVALUE('NTN-B Princ 150535'!A34),IF(Controle!$B$3='NTN-B Princ 150545'!$B$1,DATEVALUE('NTN-B Princ 150545'!A34))))))</f>
        <v>42821</v>
      </c>
      <c r="B34" s="15">
        <f>IF(Controle!$B$3='NTN-B Princ 150519'!$B$1,'NTN-B Princ 150519'!B34,IF(Controle!$B$3='NTN-B Princ 150824'!$B$1,'NTN-B Princ 150824'!B34,IF(Controle!$B$3='NTN-B Princ 150826'!$B$1,'NTN-B Princ 150826'!B34,IF(Controle!$B$3='NTN-B Princ 150535'!$B$1,'NTN-B Princ 150535'!B34,IF(Controle!$B$3='NTN-B Princ 150545'!$B$1,'NTN-B Princ 150545'!B34)))))</f>
        <v>5.2000000000000005E-2</v>
      </c>
      <c r="C34" s="16">
        <f>IF(Controle!$B$3='NTN-B Princ 150519'!$B$1,'NTN-B Princ 150519'!C34,IF(Controle!$B$3='NTN-B Princ 150824'!$B$1,'NTN-B Princ 150824'!C34,IF(Controle!$B$3='NTN-B Princ 150826'!$B$1,'NTN-B Princ 150826'!C34,IF(Controle!$B$3='NTN-B Princ 150535'!$B$1,'NTN-B Princ 150535'!C34,IF(Controle!$B$3='NTN-B Princ 150545'!$B$1,'NTN-B Princ 150545'!C34)))))</f>
        <v>5.3200000000000004E-2</v>
      </c>
      <c r="D34" s="17">
        <f>IF(Controle!$B$3='NTN-B Princ 150519'!$B$1,'NTN-B Princ 150519'!D34,IF(Controle!$B$3='NTN-B Princ 150824'!$B$1,'NTN-B Princ 150824'!D34,IF(Controle!$B$3='NTN-B Princ 150826'!$B$1,'NTN-B Princ 150826'!D34,IF(Controle!$B$3='NTN-B Princ 150535'!$B$1,'NTN-B Princ 150535'!D34,IF(Controle!$B$3='NTN-B Princ 150545'!$B$1,'NTN-B Princ 150545'!D34)))))</f>
        <v>720.01</v>
      </c>
      <c r="E34" s="17">
        <f>IF(Controle!$B$3='NTN-B Princ 150519'!$B$1,'NTN-B Princ 150519'!E34,IF(Controle!$B$3='NTN-B Princ 150824'!$B$1,'NTN-B Princ 150824'!E34,IF(Controle!$B$3='NTN-B Princ 150826'!$B$1,'NTN-B Princ 150826'!E34,IF(Controle!$B$3='NTN-B Princ 150535'!$B$1,'NTN-B Princ 150535'!E34,IF(Controle!$B$3='NTN-B Princ 150545'!$B$1,'NTN-B Princ 150545'!E34)))))</f>
        <v>697.36</v>
      </c>
      <c r="F34" s="18">
        <f>IF(Controle!$B$3='NTN-B Princ 150519'!$B$1,'NTN-B Princ 150519'!F34,IF(Controle!$B$3='NTN-B Princ 150824'!$B$1,'NTN-B Princ 150824'!F34,IF(Controle!$B$3='NTN-B Princ 150826'!$B$1,'NTN-B Princ 150826'!F34,IF(Controle!$B$3='NTN-B Princ 150535'!$B$1,'NTN-B Princ 150535'!F34,IF(Controle!$B$3='NTN-B Princ 150545'!$B$1,'NTN-B Princ 150545'!F34)))))</f>
        <v>697.17</v>
      </c>
    </row>
    <row r="35" spans="1:6" x14ac:dyDescent="0.25">
      <c r="A35" s="8">
        <f>IF(Controle!$B$3='NTN-B Princ 150519'!$B$1,DATEVALUE('NTN-B Princ 150519'!A35),IF(Controle!$B$3='NTN-B Princ 150824'!$B$1,DATEVALUE('NTN-B Princ 150824'!A35),IF(Controle!$B$3='NTN-B Princ 150826'!$B$1,DATEVALUE('NTN-B Princ 150826'!A35),IF(Controle!$B$3='NTN-B Princ 150535'!$B$1,DATEVALUE('NTN-B Princ 150535'!A35),IF(Controle!$B$3='NTN-B Princ 150545'!$B$1,DATEVALUE('NTN-B Princ 150545'!A35))))))</f>
        <v>42822</v>
      </c>
      <c r="B35" s="15">
        <f>IF(Controle!$B$3='NTN-B Princ 150519'!$B$1,'NTN-B Princ 150519'!B35,IF(Controle!$B$3='NTN-B Princ 150824'!$B$1,'NTN-B Princ 150824'!B35,IF(Controle!$B$3='NTN-B Princ 150826'!$B$1,'NTN-B Princ 150826'!B35,IF(Controle!$B$3='NTN-B Princ 150535'!$B$1,'NTN-B Princ 150535'!B35,IF(Controle!$B$3='NTN-B Princ 150545'!$B$1,'NTN-B Princ 150545'!B35)))))</f>
        <v>5.16E-2</v>
      </c>
      <c r="C35" s="16">
        <f>IF(Controle!$B$3='NTN-B Princ 150519'!$B$1,'NTN-B Princ 150519'!C35,IF(Controle!$B$3='NTN-B Princ 150824'!$B$1,'NTN-B Princ 150824'!C35,IF(Controle!$B$3='NTN-B Princ 150826'!$B$1,'NTN-B Princ 150826'!C35,IF(Controle!$B$3='NTN-B Princ 150535'!$B$1,'NTN-B Princ 150535'!C35,IF(Controle!$B$3='NTN-B Princ 150545'!$B$1,'NTN-B Princ 150545'!C35)))))</f>
        <v>5.28E-2</v>
      </c>
      <c r="D35" s="17">
        <f>IF(Controle!$B$3='NTN-B Princ 150519'!$B$1,'NTN-B Princ 150519'!D35,IF(Controle!$B$3='NTN-B Princ 150824'!$B$1,'NTN-B Princ 150824'!D35,IF(Controle!$B$3='NTN-B Princ 150826'!$B$1,'NTN-B Princ 150826'!D35,IF(Controle!$B$3='NTN-B Princ 150535'!$B$1,'NTN-B Princ 150535'!D35,IF(Controle!$B$3='NTN-B Princ 150545'!$B$1,'NTN-B Princ 150545'!D35)))))</f>
        <v>727.93</v>
      </c>
      <c r="E35" s="17">
        <f>IF(Controle!$B$3='NTN-B Princ 150519'!$B$1,'NTN-B Princ 150519'!E35,IF(Controle!$B$3='NTN-B Princ 150824'!$B$1,'NTN-B Princ 150824'!E35,IF(Controle!$B$3='NTN-B Princ 150826'!$B$1,'NTN-B Princ 150826'!E35,IF(Controle!$B$3='NTN-B Princ 150535'!$B$1,'NTN-B Princ 150535'!E35,IF(Controle!$B$3='NTN-B Princ 150545'!$B$1,'NTN-B Princ 150545'!E35)))))</f>
        <v>705.03</v>
      </c>
      <c r="F35" s="18">
        <f>IF(Controle!$B$3='NTN-B Princ 150519'!$B$1,'NTN-B Princ 150519'!F35,IF(Controle!$B$3='NTN-B Princ 150824'!$B$1,'NTN-B Princ 150824'!F35,IF(Controle!$B$3='NTN-B Princ 150826'!$B$1,'NTN-B Princ 150826'!F35,IF(Controle!$B$3='NTN-B Princ 150535'!$B$1,'NTN-B Princ 150535'!F35,IF(Controle!$B$3='NTN-B Princ 150545'!$B$1,'NTN-B Princ 150545'!F35)))))</f>
        <v>704.83</v>
      </c>
    </row>
    <row r="36" spans="1:6" x14ac:dyDescent="0.25">
      <c r="A36" s="8">
        <f>IF(Controle!$B$3='NTN-B Princ 150519'!$B$1,DATEVALUE('NTN-B Princ 150519'!A36),IF(Controle!$B$3='NTN-B Princ 150824'!$B$1,DATEVALUE('NTN-B Princ 150824'!A36),IF(Controle!$B$3='NTN-B Princ 150826'!$B$1,DATEVALUE('NTN-B Princ 150826'!A36),IF(Controle!$B$3='NTN-B Princ 150535'!$B$1,DATEVALUE('NTN-B Princ 150535'!A36),IF(Controle!$B$3='NTN-B Princ 150545'!$B$1,DATEVALUE('NTN-B Princ 150545'!A36))))))</f>
        <v>42823</v>
      </c>
      <c r="B36" s="15">
        <f>IF(Controle!$B$3='NTN-B Princ 150519'!$B$1,'NTN-B Princ 150519'!B36,IF(Controle!$B$3='NTN-B Princ 150824'!$B$1,'NTN-B Princ 150824'!B36,IF(Controle!$B$3='NTN-B Princ 150826'!$B$1,'NTN-B Princ 150826'!B36,IF(Controle!$B$3='NTN-B Princ 150535'!$B$1,'NTN-B Princ 150535'!B36,IF(Controle!$B$3='NTN-B Princ 150545'!$B$1,'NTN-B Princ 150545'!B36)))))</f>
        <v>5.16E-2</v>
      </c>
      <c r="C36" s="16">
        <f>IF(Controle!$B$3='NTN-B Princ 150519'!$B$1,'NTN-B Princ 150519'!C36,IF(Controle!$B$3='NTN-B Princ 150824'!$B$1,'NTN-B Princ 150824'!C36,IF(Controle!$B$3='NTN-B Princ 150826'!$B$1,'NTN-B Princ 150826'!C36,IF(Controle!$B$3='NTN-B Princ 150535'!$B$1,'NTN-B Princ 150535'!C36,IF(Controle!$B$3='NTN-B Princ 150545'!$B$1,'NTN-B Princ 150545'!C36)))))</f>
        <v>5.28E-2</v>
      </c>
      <c r="D36" s="17">
        <f>IF(Controle!$B$3='NTN-B Princ 150519'!$B$1,'NTN-B Princ 150519'!D36,IF(Controle!$B$3='NTN-B Princ 150824'!$B$1,'NTN-B Princ 150824'!D36,IF(Controle!$B$3='NTN-B Princ 150826'!$B$1,'NTN-B Princ 150826'!D36,IF(Controle!$B$3='NTN-B Princ 150535'!$B$1,'NTN-B Princ 150535'!D36,IF(Controle!$B$3='NTN-B Princ 150545'!$B$1,'NTN-B Princ 150545'!D36)))))</f>
        <v>728.13</v>
      </c>
      <c r="E36" s="17">
        <f>IF(Controle!$B$3='NTN-B Princ 150519'!$B$1,'NTN-B Princ 150519'!E36,IF(Controle!$B$3='NTN-B Princ 150824'!$B$1,'NTN-B Princ 150824'!E36,IF(Controle!$B$3='NTN-B Princ 150826'!$B$1,'NTN-B Princ 150826'!E36,IF(Controle!$B$3='NTN-B Princ 150535'!$B$1,'NTN-B Princ 150535'!E36,IF(Controle!$B$3='NTN-B Princ 150545'!$B$1,'NTN-B Princ 150545'!E36)))))</f>
        <v>705.23</v>
      </c>
      <c r="F36" s="18">
        <f>IF(Controle!$B$3='NTN-B Princ 150519'!$B$1,'NTN-B Princ 150519'!F36,IF(Controle!$B$3='NTN-B Princ 150824'!$B$1,'NTN-B Princ 150824'!F36,IF(Controle!$B$3='NTN-B Princ 150826'!$B$1,'NTN-B Princ 150826'!F36,IF(Controle!$B$3='NTN-B Princ 150535'!$B$1,'NTN-B Princ 150535'!F36,IF(Controle!$B$3='NTN-B Princ 150545'!$B$1,'NTN-B Princ 150545'!F36)))))</f>
        <v>705.03</v>
      </c>
    </row>
    <row r="37" spans="1:6" x14ac:dyDescent="0.25">
      <c r="A37" s="8">
        <f>IF(Controle!$B$3='NTN-B Princ 150519'!$B$1,DATEVALUE('NTN-B Princ 150519'!A37),IF(Controle!$B$3='NTN-B Princ 150824'!$B$1,DATEVALUE('NTN-B Princ 150824'!A37),IF(Controle!$B$3='NTN-B Princ 150826'!$B$1,DATEVALUE('NTN-B Princ 150826'!A37),IF(Controle!$B$3='NTN-B Princ 150535'!$B$1,DATEVALUE('NTN-B Princ 150535'!A37),IF(Controle!$B$3='NTN-B Princ 150545'!$B$1,DATEVALUE('NTN-B Princ 150545'!A37))))))</f>
        <v>42824</v>
      </c>
      <c r="B37" s="15">
        <f>IF(Controle!$B$3='NTN-B Princ 150519'!$B$1,'NTN-B Princ 150519'!B37,IF(Controle!$B$3='NTN-B Princ 150824'!$B$1,'NTN-B Princ 150824'!B37,IF(Controle!$B$3='NTN-B Princ 150826'!$B$1,'NTN-B Princ 150826'!B37,IF(Controle!$B$3='NTN-B Princ 150535'!$B$1,'NTN-B Princ 150535'!B37,IF(Controle!$B$3='NTN-B Princ 150545'!$B$1,'NTN-B Princ 150545'!B37)))))</f>
        <v>5.1699999999999996E-2</v>
      </c>
      <c r="C37" s="16">
        <f>IF(Controle!$B$3='NTN-B Princ 150519'!$B$1,'NTN-B Princ 150519'!C37,IF(Controle!$B$3='NTN-B Princ 150824'!$B$1,'NTN-B Princ 150824'!C37,IF(Controle!$B$3='NTN-B Princ 150826'!$B$1,'NTN-B Princ 150826'!C37,IF(Controle!$B$3='NTN-B Princ 150535'!$B$1,'NTN-B Princ 150535'!C37,IF(Controle!$B$3='NTN-B Princ 150545'!$B$1,'NTN-B Princ 150545'!C37)))))</f>
        <v>5.2900000000000003E-2</v>
      </c>
      <c r="D37" s="17">
        <f>IF(Controle!$B$3='NTN-B Princ 150519'!$B$1,'NTN-B Princ 150519'!D37,IF(Controle!$B$3='NTN-B Princ 150824'!$B$1,'NTN-B Princ 150824'!D37,IF(Controle!$B$3='NTN-B Princ 150826'!$B$1,'NTN-B Princ 150826'!D37,IF(Controle!$B$3='NTN-B Princ 150535'!$B$1,'NTN-B Princ 150535'!D37,IF(Controle!$B$3='NTN-B Princ 150545'!$B$1,'NTN-B Princ 150545'!D37)))))</f>
        <v>726.39</v>
      </c>
      <c r="E37" s="17">
        <f>IF(Controle!$B$3='NTN-B Princ 150519'!$B$1,'NTN-B Princ 150519'!E37,IF(Controle!$B$3='NTN-B Princ 150824'!$B$1,'NTN-B Princ 150824'!E37,IF(Controle!$B$3='NTN-B Princ 150826'!$B$1,'NTN-B Princ 150826'!E37,IF(Controle!$B$3='NTN-B Princ 150535'!$B$1,'NTN-B Princ 150535'!E37,IF(Controle!$B$3='NTN-B Princ 150545'!$B$1,'NTN-B Princ 150545'!E37)))))</f>
        <v>703.55</v>
      </c>
      <c r="F37" s="18">
        <f>IF(Controle!$B$3='NTN-B Princ 150519'!$B$1,'NTN-B Princ 150519'!F37,IF(Controle!$B$3='NTN-B Princ 150824'!$B$1,'NTN-B Princ 150824'!F37,IF(Controle!$B$3='NTN-B Princ 150826'!$B$1,'NTN-B Princ 150826'!F37,IF(Controle!$B$3='NTN-B Princ 150535'!$B$1,'NTN-B Princ 150535'!F37,IF(Controle!$B$3='NTN-B Princ 150545'!$B$1,'NTN-B Princ 150545'!F37)))))</f>
        <v>703.35</v>
      </c>
    </row>
    <row r="38" spans="1:6" x14ac:dyDescent="0.25">
      <c r="A38" s="8">
        <f>IF(Controle!$B$3='NTN-B Princ 150519'!$B$1,DATEVALUE('NTN-B Princ 150519'!A38),IF(Controle!$B$3='NTN-B Princ 150824'!$B$1,DATEVALUE('NTN-B Princ 150824'!A38),IF(Controle!$B$3='NTN-B Princ 150826'!$B$1,DATEVALUE('NTN-B Princ 150826'!A38),IF(Controle!$B$3='NTN-B Princ 150535'!$B$1,DATEVALUE('NTN-B Princ 150535'!A38),IF(Controle!$B$3='NTN-B Princ 150545'!$B$1,DATEVALUE('NTN-B Princ 150545'!A38))))))</f>
        <v>42825</v>
      </c>
      <c r="B38" s="15">
        <f>IF(Controle!$B$3='NTN-B Princ 150519'!$B$1,'NTN-B Princ 150519'!B38,IF(Controle!$B$3='NTN-B Princ 150824'!$B$1,'NTN-B Princ 150824'!B38,IF(Controle!$B$3='NTN-B Princ 150826'!$B$1,'NTN-B Princ 150826'!B38,IF(Controle!$B$3='NTN-B Princ 150535'!$B$1,'NTN-B Princ 150535'!B38,IF(Controle!$B$3='NTN-B Princ 150545'!$B$1,'NTN-B Princ 150545'!B38)))))</f>
        <v>5.1799999999999999E-2</v>
      </c>
      <c r="C38" s="16">
        <f>IF(Controle!$B$3='NTN-B Princ 150519'!$B$1,'NTN-B Princ 150519'!C38,IF(Controle!$B$3='NTN-B Princ 150824'!$B$1,'NTN-B Princ 150824'!C38,IF(Controle!$B$3='NTN-B Princ 150826'!$B$1,'NTN-B Princ 150826'!C38,IF(Controle!$B$3='NTN-B Princ 150535'!$B$1,'NTN-B Princ 150535'!C38,IF(Controle!$B$3='NTN-B Princ 150545'!$B$1,'NTN-B Princ 150545'!C38)))))</f>
        <v>5.2999999999999999E-2</v>
      </c>
      <c r="D38" s="17">
        <f>IF(Controle!$B$3='NTN-B Princ 150519'!$B$1,'NTN-B Princ 150519'!D38,IF(Controle!$B$3='NTN-B Princ 150824'!$B$1,'NTN-B Princ 150824'!D38,IF(Controle!$B$3='NTN-B Princ 150826'!$B$1,'NTN-B Princ 150826'!D38,IF(Controle!$B$3='NTN-B Princ 150535'!$B$1,'NTN-B Princ 150535'!D38,IF(Controle!$B$3='NTN-B Princ 150545'!$B$1,'NTN-B Princ 150545'!D38)))))</f>
        <v>724.77</v>
      </c>
      <c r="E38" s="17">
        <f>IF(Controle!$B$3='NTN-B Princ 150519'!$B$1,'NTN-B Princ 150519'!E38,IF(Controle!$B$3='NTN-B Princ 150824'!$B$1,'NTN-B Princ 150824'!E38,IF(Controle!$B$3='NTN-B Princ 150826'!$B$1,'NTN-B Princ 150826'!E38,IF(Controle!$B$3='NTN-B Princ 150535'!$B$1,'NTN-B Princ 150535'!E38,IF(Controle!$B$3='NTN-B Princ 150545'!$B$1,'NTN-B Princ 150545'!E38)))))</f>
        <v>701.98</v>
      </c>
      <c r="F38" s="18">
        <f>IF(Controle!$B$3='NTN-B Princ 150519'!$B$1,'NTN-B Princ 150519'!F38,IF(Controle!$B$3='NTN-B Princ 150824'!$B$1,'NTN-B Princ 150824'!F38,IF(Controle!$B$3='NTN-B Princ 150826'!$B$1,'NTN-B Princ 150826'!F38,IF(Controle!$B$3='NTN-B Princ 150535'!$B$1,'NTN-B Princ 150535'!F38,IF(Controle!$B$3='NTN-B Princ 150545'!$B$1,'NTN-B Princ 150545'!F38)))))</f>
        <v>701.68</v>
      </c>
    </row>
    <row r="39" spans="1:6" x14ac:dyDescent="0.25">
      <c r="A39" s="8">
        <f>IF(Controle!$B$3='NTN-B Princ 150519'!$B$1,DATEVALUE('NTN-B Princ 150519'!A39),IF(Controle!$B$3='NTN-B Princ 150824'!$B$1,DATEVALUE('NTN-B Princ 150824'!A39),IF(Controle!$B$3='NTN-B Princ 150826'!$B$1,DATEVALUE('NTN-B Princ 150826'!A39),IF(Controle!$B$3='NTN-B Princ 150535'!$B$1,DATEVALUE('NTN-B Princ 150535'!A39),IF(Controle!$B$3='NTN-B Princ 150545'!$B$1,DATEVALUE('NTN-B Princ 150545'!A39))))))</f>
        <v>42828</v>
      </c>
      <c r="B39" s="15">
        <f>IF(Controle!$B$3='NTN-B Princ 150519'!$B$1,'NTN-B Princ 150519'!B39,IF(Controle!$B$3='NTN-B Princ 150824'!$B$1,'NTN-B Princ 150824'!B39,IF(Controle!$B$3='NTN-B Princ 150826'!$B$1,'NTN-B Princ 150826'!B39,IF(Controle!$B$3='NTN-B Princ 150535'!$B$1,'NTN-B Princ 150535'!B39,IF(Controle!$B$3='NTN-B Princ 150545'!$B$1,'NTN-B Princ 150545'!B39)))))</f>
        <v>5.1299999999999998E-2</v>
      </c>
      <c r="C39" s="16">
        <f>IF(Controle!$B$3='NTN-B Princ 150519'!$B$1,'NTN-B Princ 150519'!C39,IF(Controle!$B$3='NTN-B Princ 150824'!$B$1,'NTN-B Princ 150824'!C39,IF(Controle!$B$3='NTN-B Princ 150826'!$B$1,'NTN-B Princ 150826'!C39,IF(Controle!$B$3='NTN-B Princ 150535'!$B$1,'NTN-B Princ 150535'!C39,IF(Controle!$B$3='NTN-B Princ 150545'!$B$1,'NTN-B Princ 150545'!C39)))))</f>
        <v>5.2499999999999998E-2</v>
      </c>
      <c r="D39" s="17">
        <f>IF(Controle!$B$3='NTN-B Princ 150519'!$B$1,'NTN-B Princ 150519'!D39,IF(Controle!$B$3='NTN-B Princ 150824'!$B$1,'NTN-B Princ 150824'!D39,IF(Controle!$B$3='NTN-B Princ 150826'!$B$1,'NTN-B Princ 150826'!D39,IF(Controle!$B$3='NTN-B Princ 150535'!$B$1,'NTN-B Princ 150535'!D39,IF(Controle!$B$3='NTN-B Princ 150545'!$B$1,'NTN-B Princ 150545'!D39)))))</f>
        <v>734.7</v>
      </c>
      <c r="E39" s="17">
        <f>IF(Controle!$B$3='NTN-B Princ 150519'!$B$1,'NTN-B Princ 150519'!E39,IF(Controle!$B$3='NTN-B Princ 150824'!$B$1,'NTN-B Princ 150824'!E39,IF(Controle!$B$3='NTN-B Princ 150826'!$B$1,'NTN-B Princ 150826'!E39,IF(Controle!$B$3='NTN-B Princ 150535'!$B$1,'NTN-B Princ 150535'!E39,IF(Controle!$B$3='NTN-B Princ 150545'!$B$1,'NTN-B Princ 150545'!E39)))))</f>
        <v>711.59</v>
      </c>
      <c r="F39" s="18">
        <f>IF(Controle!$B$3='NTN-B Princ 150519'!$B$1,'NTN-B Princ 150519'!F39,IF(Controle!$B$3='NTN-B Princ 150824'!$B$1,'NTN-B Princ 150824'!F39,IF(Controle!$B$3='NTN-B Princ 150826'!$B$1,'NTN-B Princ 150826'!F39,IF(Controle!$B$3='NTN-B Princ 150535'!$B$1,'NTN-B Princ 150535'!F39,IF(Controle!$B$3='NTN-B Princ 150545'!$B$1,'NTN-B Princ 150545'!F39)))))</f>
        <v>711.39</v>
      </c>
    </row>
    <row r="40" spans="1:6" x14ac:dyDescent="0.25">
      <c r="A40" s="8">
        <f>IF(Controle!$B$3='NTN-B Princ 150519'!$B$1,DATEVALUE('NTN-B Princ 150519'!A40),IF(Controle!$B$3='NTN-B Princ 150824'!$B$1,DATEVALUE('NTN-B Princ 150824'!A40),IF(Controle!$B$3='NTN-B Princ 150826'!$B$1,DATEVALUE('NTN-B Princ 150826'!A40),IF(Controle!$B$3='NTN-B Princ 150535'!$B$1,DATEVALUE('NTN-B Princ 150535'!A40),IF(Controle!$B$3='NTN-B Princ 150545'!$B$1,DATEVALUE('NTN-B Princ 150545'!A40))))))</f>
        <v>42829</v>
      </c>
      <c r="B40" s="15">
        <f>IF(Controle!$B$3='NTN-B Princ 150519'!$B$1,'NTN-B Princ 150519'!B40,IF(Controle!$B$3='NTN-B Princ 150824'!$B$1,'NTN-B Princ 150824'!B40,IF(Controle!$B$3='NTN-B Princ 150826'!$B$1,'NTN-B Princ 150826'!B40,IF(Controle!$B$3='NTN-B Princ 150535'!$B$1,'NTN-B Princ 150535'!B40,IF(Controle!$B$3='NTN-B Princ 150545'!$B$1,'NTN-B Princ 150545'!B40)))))</f>
        <v>5.16E-2</v>
      </c>
      <c r="C40" s="16">
        <f>IF(Controle!$B$3='NTN-B Princ 150519'!$B$1,'NTN-B Princ 150519'!C40,IF(Controle!$B$3='NTN-B Princ 150824'!$B$1,'NTN-B Princ 150824'!C40,IF(Controle!$B$3='NTN-B Princ 150826'!$B$1,'NTN-B Princ 150826'!C40,IF(Controle!$B$3='NTN-B Princ 150535'!$B$1,'NTN-B Princ 150535'!C40,IF(Controle!$B$3='NTN-B Princ 150545'!$B$1,'NTN-B Princ 150545'!C40)))))</f>
        <v>5.28E-2</v>
      </c>
      <c r="D40" s="17">
        <f>IF(Controle!$B$3='NTN-B Princ 150519'!$B$1,'NTN-B Princ 150519'!D40,IF(Controle!$B$3='NTN-B Princ 150824'!$B$1,'NTN-B Princ 150824'!D40,IF(Controle!$B$3='NTN-B Princ 150826'!$B$1,'NTN-B Princ 150826'!D40,IF(Controle!$B$3='NTN-B Princ 150535'!$B$1,'NTN-B Princ 150535'!D40,IF(Controle!$B$3='NTN-B Princ 150545'!$B$1,'NTN-B Princ 150545'!D40)))))</f>
        <v>729.05</v>
      </c>
      <c r="E40" s="17">
        <f>IF(Controle!$B$3='NTN-B Princ 150519'!$B$1,'NTN-B Princ 150519'!E40,IF(Controle!$B$3='NTN-B Princ 150824'!$B$1,'NTN-B Princ 150824'!E40,IF(Controle!$B$3='NTN-B Princ 150826'!$B$1,'NTN-B Princ 150826'!E40,IF(Controle!$B$3='NTN-B Princ 150535'!$B$1,'NTN-B Princ 150535'!E40,IF(Controle!$B$3='NTN-B Princ 150545'!$B$1,'NTN-B Princ 150545'!E40)))))</f>
        <v>706.13</v>
      </c>
      <c r="F40" s="18">
        <f>IF(Controle!$B$3='NTN-B Princ 150519'!$B$1,'NTN-B Princ 150519'!F40,IF(Controle!$B$3='NTN-B Princ 150824'!$B$1,'NTN-B Princ 150824'!F40,IF(Controle!$B$3='NTN-B Princ 150826'!$B$1,'NTN-B Princ 150826'!F40,IF(Controle!$B$3='NTN-B Princ 150535'!$B$1,'NTN-B Princ 150535'!F40,IF(Controle!$B$3='NTN-B Princ 150545'!$B$1,'NTN-B Princ 150545'!F40)))))</f>
        <v>705.93</v>
      </c>
    </row>
    <row r="41" spans="1:6" x14ac:dyDescent="0.25">
      <c r="A41" s="8">
        <f>IF(Controle!$B$3='NTN-B Princ 150519'!$B$1,DATEVALUE('NTN-B Princ 150519'!A41),IF(Controle!$B$3='NTN-B Princ 150824'!$B$1,DATEVALUE('NTN-B Princ 150824'!A41),IF(Controle!$B$3='NTN-B Princ 150826'!$B$1,DATEVALUE('NTN-B Princ 150826'!A41),IF(Controle!$B$3='NTN-B Princ 150535'!$B$1,DATEVALUE('NTN-B Princ 150535'!A41),IF(Controle!$B$3='NTN-B Princ 150545'!$B$1,DATEVALUE('NTN-B Princ 150545'!A41))))))</f>
        <v>42830</v>
      </c>
      <c r="B41" s="15">
        <f>IF(Controle!$B$3='NTN-B Princ 150519'!$B$1,'NTN-B Princ 150519'!B41,IF(Controle!$B$3='NTN-B Princ 150824'!$B$1,'NTN-B Princ 150824'!B41,IF(Controle!$B$3='NTN-B Princ 150826'!$B$1,'NTN-B Princ 150826'!B41,IF(Controle!$B$3='NTN-B Princ 150535'!$B$1,'NTN-B Princ 150535'!B41,IF(Controle!$B$3='NTN-B Princ 150545'!$B$1,'NTN-B Princ 150545'!B41)))))</f>
        <v>5.1500000000000004E-2</v>
      </c>
      <c r="C41" s="16">
        <f>IF(Controle!$B$3='NTN-B Princ 150519'!$B$1,'NTN-B Princ 150519'!C41,IF(Controle!$B$3='NTN-B Princ 150824'!$B$1,'NTN-B Princ 150824'!C41,IF(Controle!$B$3='NTN-B Princ 150826'!$B$1,'NTN-B Princ 150826'!C41,IF(Controle!$B$3='NTN-B Princ 150535'!$B$1,'NTN-B Princ 150535'!C41,IF(Controle!$B$3='NTN-B Princ 150545'!$B$1,'NTN-B Princ 150545'!C41)))))</f>
        <v>5.2699999999999997E-2</v>
      </c>
      <c r="D41" s="17">
        <f>IF(Controle!$B$3='NTN-B Princ 150519'!$B$1,'NTN-B Princ 150519'!D41,IF(Controle!$B$3='NTN-B Princ 150824'!$B$1,'NTN-B Princ 150824'!D41,IF(Controle!$B$3='NTN-B Princ 150826'!$B$1,'NTN-B Princ 150826'!D41,IF(Controle!$B$3='NTN-B Princ 150535'!$B$1,'NTN-B Princ 150535'!D41,IF(Controle!$B$3='NTN-B Princ 150545'!$B$1,'NTN-B Princ 150545'!D41)))))</f>
        <v>731.2</v>
      </c>
      <c r="E41" s="17">
        <f>IF(Controle!$B$3='NTN-B Princ 150519'!$B$1,'NTN-B Princ 150519'!E41,IF(Controle!$B$3='NTN-B Princ 150824'!$B$1,'NTN-B Princ 150824'!E41,IF(Controle!$B$3='NTN-B Princ 150826'!$B$1,'NTN-B Princ 150826'!E41,IF(Controle!$B$3='NTN-B Princ 150535'!$B$1,'NTN-B Princ 150535'!E41,IF(Controle!$B$3='NTN-B Princ 150545'!$B$1,'NTN-B Princ 150545'!E41)))))</f>
        <v>708.21</v>
      </c>
      <c r="F41" s="18">
        <f>IF(Controle!$B$3='NTN-B Princ 150519'!$B$1,'NTN-B Princ 150519'!F41,IF(Controle!$B$3='NTN-B Princ 150824'!$B$1,'NTN-B Princ 150824'!F41,IF(Controle!$B$3='NTN-B Princ 150826'!$B$1,'NTN-B Princ 150826'!F41,IF(Controle!$B$3='NTN-B Princ 150535'!$B$1,'NTN-B Princ 150535'!F41,IF(Controle!$B$3='NTN-B Princ 150545'!$B$1,'NTN-B Princ 150545'!F41)))))</f>
        <v>708.01</v>
      </c>
    </row>
    <row r="42" spans="1:6" x14ac:dyDescent="0.25">
      <c r="A42" s="8">
        <f>IF(Controle!$B$3='NTN-B Princ 150519'!$B$1,DATEVALUE('NTN-B Princ 150519'!A42),IF(Controle!$B$3='NTN-B Princ 150824'!$B$1,DATEVALUE('NTN-B Princ 150824'!A42),IF(Controle!$B$3='NTN-B Princ 150826'!$B$1,DATEVALUE('NTN-B Princ 150826'!A42),IF(Controle!$B$3='NTN-B Princ 150535'!$B$1,DATEVALUE('NTN-B Princ 150535'!A42),IF(Controle!$B$3='NTN-B Princ 150545'!$B$1,DATEVALUE('NTN-B Princ 150545'!A42))))))</f>
        <v>42831</v>
      </c>
      <c r="B42" s="15">
        <f>IF(Controle!$B$3='NTN-B Princ 150519'!$B$1,'NTN-B Princ 150519'!B42,IF(Controle!$B$3='NTN-B Princ 150824'!$B$1,'NTN-B Princ 150824'!B42,IF(Controle!$B$3='NTN-B Princ 150826'!$B$1,'NTN-B Princ 150826'!B42,IF(Controle!$B$3='NTN-B Princ 150535'!$B$1,'NTN-B Princ 150535'!B42,IF(Controle!$B$3='NTN-B Princ 150545'!$B$1,'NTN-B Princ 150545'!B42)))))</f>
        <v>5.2000000000000005E-2</v>
      </c>
      <c r="C42" s="16">
        <f>IF(Controle!$B$3='NTN-B Princ 150519'!$B$1,'NTN-B Princ 150519'!C42,IF(Controle!$B$3='NTN-B Princ 150824'!$B$1,'NTN-B Princ 150824'!C42,IF(Controle!$B$3='NTN-B Princ 150826'!$B$1,'NTN-B Princ 150826'!C42,IF(Controle!$B$3='NTN-B Princ 150535'!$B$1,'NTN-B Princ 150535'!C42,IF(Controle!$B$3='NTN-B Princ 150545'!$B$1,'NTN-B Princ 150545'!C42)))))</f>
        <v>5.3200000000000004E-2</v>
      </c>
      <c r="D42" s="17">
        <f>IF(Controle!$B$3='NTN-B Princ 150519'!$B$1,'NTN-B Princ 150519'!D42,IF(Controle!$B$3='NTN-B Princ 150824'!$B$1,'NTN-B Princ 150824'!D42,IF(Controle!$B$3='NTN-B Princ 150826'!$B$1,'NTN-B Princ 150826'!D42,IF(Controle!$B$3='NTN-B Princ 150535'!$B$1,'NTN-B Princ 150535'!D42,IF(Controle!$B$3='NTN-B Princ 150545'!$B$1,'NTN-B Princ 150545'!D42)))))</f>
        <v>721.73</v>
      </c>
      <c r="E42" s="17">
        <f>IF(Controle!$B$3='NTN-B Princ 150519'!$B$1,'NTN-B Princ 150519'!E42,IF(Controle!$B$3='NTN-B Princ 150824'!$B$1,'NTN-B Princ 150824'!E42,IF(Controle!$B$3='NTN-B Princ 150826'!$B$1,'NTN-B Princ 150826'!E42,IF(Controle!$B$3='NTN-B Princ 150535'!$B$1,'NTN-B Princ 150535'!E42,IF(Controle!$B$3='NTN-B Princ 150545'!$B$1,'NTN-B Princ 150545'!E42)))))</f>
        <v>699.05</v>
      </c>
      <c r="F42" s="18">
        <f>IF(Controle!$B$3='NTN-B Princ 150519'!$B$1,'NTN-B Princ 150519'!F42,IF(Controle!$B$3='NTN-B Princ 150824'!$B$1,'NTN-B Princ 150824'!F42,IF(Controle!$B$3='NTN-B Princ 150826'!$B$1,'NTN-B Princ 150826'!F42,IF(Controle!$B$3='NTN-B Princ 150535'!$B$1,'NTN-B Princ 150535'!F42,IF(Controle!$B$3='NTN-B Princ 150545'!$B$1,'NTN-B Princ 150545'!F42)))))</f>
        <v>698.85</v>
      </c>
    </row>
    <row r="43" spans="1:6" x14ac:dyDescent="0.25">
      <c r="A43" s="8">
        <f>IF(Controle!$B$3='NTN-B Princ 150519'!$B$1,DATEVALUE('NTN-B Princ 150519'!A43),IF(Controle!$B$3='NTN-B Princ 150824'!$B$1,DATEVALUE('NTN-B Princ 150824'!A43),IF(Controle!$B$3='NTN-B Princ 150826'!$B$1,DATEVALUE('NTN-B Princ 150826'!A43),IF(Controle!$B$3='NTN-B Princ 150535'!$B$1,DATEVALUE('NTN-B Princ 150535'!A43),IF(Controle!$B$3='NTN-B Princ 150545'!$B$1,DATEVALUE('NTN-B Princ 150545'!A43))))))</f>
        <v>42832</v>
      </c>
      <c r="B43" s="15">
        <f>IF(Controle!$B$3='NTN-B Princ 150519'!$B$1,'NTN-B Princ 150519'!B43,IF(Controle!$B$3='NTN-B Princ 150824'!$B$1,'NTN-B Princ 150824'!B43,IF(Controle!$B$3='NTN-B Princ 150826'!$B$1,'NTN-B Princ 150826'!B43,IF(Controle!$B$3='NTN-B Princ 150535'!$B$1,'NTN-B Princ 150535'!B43,IF(Controle!$B$3='NTN-B Princ 150545'!$B$1,'NTN-B Princ 150545'!B43)))))</f>
        <v>5.2499999999999998E-2</v>
      </c>
      <c r="C43" s="16">
        <f>IF(Controle!$B$3='NTN-B Princ 150519'!$B$1,'NTN-B Princ 150519'!C43,IF(Controle!$B$3='NTN-B Princ 150824'!$B$1,'NTN-B Princ 150824'!C43,IF(Controle!$B$3='NTN-B Princ 150826'!$B$1,'NTN-B Princ 150826'!C43,IF(Controle!$B$3='NTN-B Princ 150535'!$B$1,'NTN-B Princ 150535'!C43,IF(Controle!$B$3='NTN-B Princ 150545'!$B$1,'NTN-B Princ 150545'!C43)))))</f>
        <v>5.3699999999999998E-2</v>
      </c>
      <c r="D43" s="17">
        <f>IF(Controle!$B$3='NTN-B Princ 150519'!$B$1,'NTN-B Princ 150519'!D43,IF(Controle!$B$3='NTN-B Princ 150824'!$B$1,'NTN-B Princ 150824'!D43,IF(Controle!$B$3='NTN-B Princ 150826'!$B$1,'NTN-B Princ 150826'!D43,IF(Controle!$B$3='NTN-B Princ 150535'!$B$1,'NTN-B Princ 150535'!D43,IF(Controle!$B$3='NTN-B Princ 150545'!$B$1,'NTN-B Princ 150545'!D43)))))</f>
        <v>712.56</v>
      </c>
      <c r="E43" s="17">
        <f>IF(Controle!$B$3='NTN-B Princ 150519'!$B$1,'NTN-B Princ 150519'!E43,IF(Controle!$B$3='NTN-B Princ 150824'!$B$1,'NTN-B Princ 150824'!E43,IF(Controle!$B$3='NTN-B Princ 150826'!$B$1,'NTN-B Princ 150826'!E43,IF(Controle!$B$3='NTN-B Princ 150535'!$B$1,'NTN-B Princ 150535'!E43,IF(Controle!$B$3='NTN-B Princ 150545'!$B$1,'NTN-B Princ 150545'!E43)))))</f>
        <v>690.18</v>
      </c>
      <c r="F43" s="18">
        <f>IF(Controle!$B$3='NTN-B Princ 150519'!$B$1,'NTN-B Princ 150519'!F43,IF(Controle!$B$3='NTN-B Princ 150824'!$B$1,'NTN-B Princ 150824'!F43,IF(Controle!$B$3='NTN-B Princ 150826'!$B$1,'NTN-B Princ 150826'!F43,IF(Controle!$B$3='NTN-B Princ 150535'!$B$1,'NTN-B Princ 150535'!F43,IF(Controle!$B$3='NTN-B Princ 150545'!$B$1,'NTN-B Princ 150545'!F43)))))</f>
        <v>689.87</v>
      </c>
    </row>
    <row r="44" spans="1:6" x14ac:dyDescent="0.25">
      <c r="A44" s="8">
        <f>IF(Controle!$B$3='NTN-B Princ 150519'!$B$1,DATEVALUE('NTN-B Princ 150519'!A44),IF(Controle!$B$3='NTN-B Princ 150824'!$B$1,DATEVALUE('NTN-B Princ 150824'!A44),IF(Controle!$B$3='NTN-B Princ 150826'!$B$1,DATEVALUE('NTN-B Princ 150826'!A44),IF(Controle!$B$3='NTN-B Princ 150535'!$B$1,DATEVALUE('NTN-B Princ 150535'!A44),IF(Controle!$B$3='NTN-B Princ 150545'!$B$1,DATEVALUE('NTN-B Princ 150545'!A44))))))</f>
        <v>42835</v>
      </c>
      <c r="B44" s="15">
        <f>IF(Controle!$B$3='NTN-B Princ 150519'!$B$1,'NTN-B Princ 150519'!B44,IF(Controle!$B$3='NTN-B Princ 150824'!$B$1,'NTN-B Princ 150824'!B44,IF(Controle!$B$3='NTN-B Princ 150826'!$B$1,'NTN-B Princ 150826'!B44,IF(Controle!$B$3='NTN-B Princ 150535'!$B$1,'NTN-B Princ 150535'!B44,IF(Controle!$B$3='NTN-B Princ 150545'!$B$1,'NTN-B Princ 150545'!B44)))))</f>
        <v>5.2199999999999996E-2</v>
      </c>
      <c r="C44" s="16">
        <f>IF(Controle!$B$3='NTN-B Princ 150519'!$B$1,'NTN-B Princ 150519'!C44,IF(Controle!$B$3='NTN-B Princ 150824'!$B$1,'NTN-B Princ 150824'!C44,IF(Controle!$B$3='NTN-B Princ 150826'!$B$1,'NTN-B Princ 150826'!C44,IF(Controle!$B$3='NTN-B Princ 150535'!$B$1,'NTN-B Princ 150535'!C44,IF(Controle!$B$3='NTN-B Princ 150545'!$B$1,'NTN-B Princ 150545'!C44)))))</f>
        <v>5.3399999999999996E-2</v>
      </c>
      <c r="D44" s="17">
        <f>IF(Controle!$B$3='NTN-B Princ 150519'!$B$1,'NTN-B Princ 150519'!D44,IF(Controle!$B$3='NTN-B Princ 150824'!$B$1,'NTN-B Princ 150824'!D44,IF(Controle!$B$3='NTN-B Princ 150826'!$B$1,'NTN-B Princ 150826'!D44,IF(Controle!$B$3='NTN-B Princ 150535'!$B$1,'NTN-B Princ 150535'!D44,IF(Controle!$B$3='NTN-B Princ 150545'!$B$1,'NTN-B Princ 150545'!D44)))))</f>
        <v>718.47</v>
      </c>
      <c r="E44" s="17">
        <f>IF(Controle!$B$3='NTN-B Princ 150519'!$B$1,'NTN-B Princ 150519'!E44,IF(Controle!$B$3='NTN-B Princ 150824'!$B$1,'NTN-B Princ 150824'!E44,IF(Controle!$B$3='NTN-B Princ 150826'!$B$1,'NTN-B Princ 150826'!E44,IF(Controle!$B$3='NTN-B Princ 150535'!$B$1,'NTN-B Princ 150535'!E44,IF(Controle!$B$3='NTN-B Princ 150545'!$B$1,'NTN-B Princ 150545'!E44)))))</f>
        <v>695.91</v>
      </c>
      <c r="F44" s="18">
        <f>IF(Controle!$B$3='NTN-B Princ 150519'!$B$1,'NTN-B Princ 150519'!F44,IF(Controle!$B$3='NTN-B Princ 150824'!$B$1,'NTN-B Princ 150824'!F44,IF(Controle!$B$3='NTN-B Princ 150826'!$B$1,'NTN-B Princ 150826'!F44,IF(Controle!$B$3='NTN-B Princ 150535'!$B$1,'NTN-B Princ 150535'!F44,IF(Controle!$B$3='NTN-B Princ 150545'!$B$1,'NTN-B Princ 150545'!F44)))))</f>
        <v>695.71</v>
      </c>
    </row>
    <row r="45" spans="1:6" x14ac:dyDescent="0.25">
      <c r="A45" s="8">
        <f>IF(Controle!$B$3='NTN-B Princ 150519'!$B$1,DATEVALUE('NTN-B Princ 150519'!A45),IF(Controle!$B$3='NTN-B Princ 150824'!$B$1,DATEVALUE('NTN-B Princ 150824'!A45),IF(Controle!$B$3='NTN-B Princ 150826'!$B$1,DATEVALUE('NTN-B Princ 150826'!A45),IF(Controle!$B$3='NTN-B Princ 150535'!$B$1,DATEVALUE('NTN-B Princ 150535'!A45),IF(Controle!$B$3='NTN-B Princ 150545'!$B$1,DATEVALUE('NTN-B Princ 150545'!A45))))))</f>
        <v>42836</v>
      </c>
      <c r="B45" s="15">
        <f>IF(Controle!$B$3='NTN-B Princ 150519'!$B$1,'NTN-B Princ 150519'!B45,IF(Controle!$B$3='NTN-B Princ 150824'!$B$1,'NTN-B Princ 150824'!B45,IF(Controle!$B$3='NTN-B Princ 150826'!$B$1,'NTN-B Princ 150826'!B45,IF(Controle!$B$3='NTN-B Princ 150535'!$B$1,'NTN-B Princ 150535'!B45,IF(Controle!$B$3='NTN-B Princ 150545'!$B$1,'NTN-B Princ 150545'!B45)))))</f>
        <v>5.21E-2</v>
      </c>
      <c r="C45" s="16">
        <f>IF(Controle!$B$3='NTN-B Princ 150519'!$B$1,'NTN-B Princ 150519'!C45,IF(Controle!$B$3='NTN-B Princ 150824'!$B$1,'NTN-B Princ 150824'!C45,IF(Controle!$B$3='NTN-B Princ 150826'!$B$1,'NTN-B Princ 150826'!C45,IF(Controle!$B$3='NTN-B Princ 150535'!$B$1,'NTN-B Princ 150535'!C45,IF(Controle!$B$3='NTN-B Princ 150545'!$B$1,'NTN-B Princ 150545'!C45)))))</f>
        <v>5.33E-2</v>
      </c>
      <c r="D45" s="17">
        <f>IF(Controle!$B$3='NTN-B Princ 150519'!$B$1,'NTN-B Princ 150519'!D45,IF(Controle!$B$3='NTN-B Princ 150824'!$B$1,'NTN-B Princ 150824'!D45,IF(Controle!$B$3='NTN-B Princ 150826'!$B$1,'NTN-B Princ 150826'!D45,IF(Controle!$B$3='NTN-B Princ 150535'!$B$1,'NTN-B Princ 150535'!D45,IF(Controle!$B$3='NTN-B Princ 150545'!$B$1,'NTN-B Princ 150545'!D45)))))</f>
        <v>720.59</v>
      </c>
      <c r="E45" s="17">
        <f>IF(Controle!$B$3='NTN-B Princ 150519'!$B$1,'NTN-B Princ 150519'!E45,IF(Controle!$B$3='NTN-B Princ 150824'!$B$1,'NTN-B Princ 150824'!E45,IF(Controle!$B$3='NTN-B Princ 150826'!$B$1,'NTN-B Princ 150826'!E45,IF(Controle!$B$3='NTN-B Princ 150535'!$B$1,'NTN-B Princ 150535'!E45,IF(Controle!$B$3='NTN-B Princ 150545'!$B$1,'NTN-B Princ 150545'!E45)))))</f>
        <v>697.96</v>
      </c>
      <c r="F45" s="18">
        <f>IF(Controle!$B$3='NTN-B Princ 150519'!$B$1,'NTN-B Princ 150519'!F45,IF(Controle!$B$3='NTN-B Princ 150824'!$B$1,'NTN-B Princ 150824'!F45,IF(Controle!$B$3='NTN-B Princ 150826'!$B$1,'NTN-B Princ 150826'!F45,IF(Controle!$B$3='NTN-B Princ 150535'!$B$1,'NTN-B Princ 150535'!F45,IF(Controle!$B$3='NTN-B Princ 150545'!$B$1,'NTN-B Princ 150545'!F45)))))</f>
        <v>697.76</v>
      </c>
    </row>
    <row r="46" spans="1:6" x14ac:dyDescent="0.25">
      <c r="A46" s="8">
        <f>IF(Controle!$B$3='NTN-B Princ 150519'!$B$1,DATEVALUE('NTN-B Princ 150519'!A46),IF(Controle!$B$3='NTN-B Princ 150824'!$B$1,DATEVALUE('NTN-B Princ 150824'!A46),IF(Controle!$B$3='NTN-B Princ 150826'!$B$1,DATEVALUE('NTN-B Princ 150826'!A46),IF(Controle!$B$3='NTN-B Princ 150535'!$B$1,DATEVALUE('NTN-B Princ 150535'!A46),IF(Controle!$B$3='NTN-B Princ 150545'!$B$1,DATEVALUE('NTN-B Princ 150545'!A46))))))</f>
        <v>42837</v>
      </c>
      <c r="B46" s="15">
        <f>IF(Controle!$B$3='NTN-B Princ 150519'!$B$1,'NTN-B Princ 150519'!B46,IF(Controle!$B$3='NTN-B Princ 150824'!$B$1,'NTN-B Princ 150824'!B46,IF(Controle!$B$3='NTN-B Princ 150826'!$B$1,'NTN-B Princ 150826'!B46,IF(Controle!$B$3='NTN-B Princ 150535'!$B$1,'NTN-B Princ 150535'!B46,IF(Controle!$B$3='NTN-B Princ 150545'!$B$1,'NTN-B Princ 150545'!B46)))))</f>
        <v>5.2699999999999997E-2</v>
      </c>
      <c r="C46" s="16">
        <f>IF(Controle!$B$3='NTN-B Princ 150519'!$B$1,'NTN-B Princ 150519'!C46,IF(Controle!$B$3='NTN-B Princ 150824'!$B$1,'NTN-B Princ 150824'!C46,IF(Controle!$B$3='NTN-B Princ 150826'!$B$1,'NTN-B Princ 150826'!C46,IF(Controle!$B$3='NTN-B Princ 150535'!$B$1,'NTN-B Princ 150535'!C46,IF(Controle!$B$3='NTN-B Princ 150545'!$B$1,'NTN-B Princ 150545'!C46)))))</f>
        <v>5.3899999999999997E-2</v>
      </c>
      <c r="D46" s="17">
        <f>IF(Controle!$B$3='NTN-B Princ 150519'!$B$1,'NTN-B Princ 150519'!D46,IF(Controle!$B$3='NTN-B Princ 150824'!$B$1,'NTN-B Princ 150824'!D46,IF(Controle!$B$3='NTN-B Princ 150826'!$B$1,'NTN-B Princ 150826'!D46,IF(Controle!$B$3='NTN-B Princ 150535'!$B$1,'NTN-B Princ 150535'!D46,IF(Controle!$B$3='NTN-B Princ 150545'!$B$1,'NTN-B Princ 150545'!D46)))))</f>
        <v>709.38</v>
      </c>
      <c r="E46" s="17">
        <f>IF(Controle!$B$3='NTN-B Princ 150519'!$B$1,'NTN-B Princ 150519'!E46,IF(Controle!$B$3='NTN-B Princ 150824'!$B$1,'NTN-B Princ 150824'!E46,IF(Controle!$B$3='NTN-B Princ 150826'!$B$1,'NTN-B Princ 150826'!E46,IF(Controle!$B$3='NTN-B Princ 150535'!$B$1,'NTN-B Princ 150535'!E46,IF(Controle!$B$3='NTN-B Princ 150545'!$B$1,'NTN-B Princ 150545'!E46)))))</f>
        <v>687.12</v>
      </c>
      <c r="F46" s="18">
        <f>IF(Controle!$B$3='NTN-B Princ 150519'!$B$1,'NTN-B Princ 150519'!F46,IF(Controle!$B$3='NTN-B Princ 150824'!$B$1,'NTN-B Princ 150824'!F46,IF(Controle!$B$3='NTN-B Princ 150826'!$B$1,'NTN-B Princ 150826'!F46,IF(Controle!$B$3='NTN-B Princ 150535'!$B$1,'NTN-B Princ 150535'!F46,IF(Controle!$B$3='NTN-B Princ 150545'!$B$1,'NTN-B Princ 150545'!F46)))))</f>
        <v>686.92</v>
      </c>
    </row>
    <row r="47" spans="1:6" x14ac:dyDescent="0.25">
      <c r="A47" s="8">
        <f>IF(Controle!$B$3='NTN-B Princ 150519'!$B$1,DATEVALUE('NTN-B Princ 150519'!A47),IF(Controle!$B$3='NTN-B Princ 150824'!$B$1,DATEVALUE('NTN-B Princ 150824'!A47),IF(Controle!$B$3='NTN-B Princ 150826'!$B$1,DATEVALUE('NTN-B Princ 150826'!A47),IF(Controle!$B$3='NTN-B Princ 150535'!$B$1,DATEVALUE('NTN-B Princ 150535'!A47),IF(Controle!$B$3='NTN-B Princ 150545'!$B$1,DATEVALUE('NTN-B Princ 150545'!A47))))))</f>
        <v>42838</v>
      </c>
      <c r="B47" s="15">
        <f>IF(Controle!$B$3='NTN-B Princ 150519'!$B$1,'NTN-B Princ 150519'!B47,IF(Controle!$B$3='NTN-B Princ 150824'!$B$1,'NTN-B Princ 150824'!B47,IF(Controle!$B$3='NTN-B Princ 150826'!$B$1,'NTN-B Princ 150826'!B47,IF(Controle!$B$3='NTN-B Princ 150535'!$B$1,'NTN-B Princ 150535'!B47,IF(Controle!$B$3='NTN-B Princ 150545'!$B$1,'NTN-B Princ 150545'!B47)))))</f>
        <v>5.2499999999999998E-2</v>
      </c>
      <c r="C47" s="16">
        <f>IF(Controle!$B$3='NTN-B Princ 150519'!$B$1,'NTN-B Princ 150519'!C47,IF(Controle!$B$3='NTN-B Princ 150824'!$B$1,'NTN-B Princ 150824'!C47,IF(Controle!$B$3='NTN-B Princ 150826'!$B$1,'NTN-B Princ 150826'!C47,IF(Controle!$B$3='NTN-B Princ 150535'!$B$1,'NTN-B Princ 150535'!C47,IF(Controle!$B$3='NTN-B Princ 150545'!$B$1,'NTN-B Princ 150545'!C47)))))</f>
        <v>5.3699999999999998E-2</v>
      </c>
      <c r="D47" s="17">
        <f>IF(Controle!$B$3='NTN-B Princ 150519'!$B$1,'NTN-B Princ 150519'!D47,IF(Controle!$B$3='NTN-B Princ 150824'!$B$1,'NTN-B Princ 150824'!D47,IF(Controle!$B$3='NTN-B Princ 150826'!$B$1,'NTN-B Princ 150826'!D47,IF(Controle!$B$3='NTN-B Princ 150535'!$B$1,'NTN-B Princ 150535'!D47,IF(Controle!$B$3='NTN-B Princ 150545'!$B$1,'NTN-B Princ 150545'!D47)))))</f>
        <v>713.53</v>
      </c>
      <c r="E47" s="17">
        <f>IF(Controle!$B$3='NTN-B Princ 150519'!$B$1,'NTN-B Princ 150519'!E47,IF(Controle!$B$3='NTN-B Princ 150824'!$B$1,'NTN-B Princ 150824'!E47,IF(Controle!$B$3='NTN-B Princ 150826'!$B$1,'NTN-B Princ 150826'!E47,IF(Controle!$B$3='NTN-B Princ 150535'!$B$1,'NTN-B Princ 150535'!E47,IF(Controle!$B$3='NTN-B Princ 150545'!$B$1,'NTN-B Princ 150545'!E47)))))</f>
        <v>691.14</v>
      </c>
      <c r="F47" s="18">
        <f>IF(Controle!$B$3='NTN-B Princ 150519'!$B$1,'NTN-B Princ 150519'!F47,IF(Controle!$B$3='NTN-B Princ 150824'!$B$1,'NTN-B Princ 150824'!F47,IF(Controle!$B$3='NTN-B Princ 150826'!$B$1,'NTN-B Princ 150826'!F47,IF(Controle!$B$3='NTN-B Princ 150535'!$B$1,'NTN-B Princ 150535'!F47,IF(Controle!$B$3='NTN-B Princ 150545'!$B$1,'NTN-B Princ 150545'!F47)))))</f>
        <v>690.78</v>
      </c>
    </row>
    <row r="48" spans="1:6" x14ac:dyDescent="0.25">
      <c r="A48" s="8">
        <f>IF(Controle!$B$3='NTN-B Princ 150519'!$B$1,DATEVALUE('NTN-B Princ 150519'!A48),IF(Controle!$B$3='NTN-B Princ 150824'!$B$1,DATEVALUE('NTN-B Princ 150824'!A48),IF(Controle!$B$3='NTN-B Princ 150826'!$B$1,DATEVALUE('NTN-B Princ 150826'!A48),IF(Controle!$B$3='NTN-B Princ 150535'!$B$1,DATEVALUE('NTN-B Princ 150535'!A48),IF(Controle!$B$3='NTN-B Princ 150545'!$B$1,DATEVALUE('NTN-B Princ 150545'!A48))))))</f>
        <v>42842</v>
      </c>
      <c r="B48" s="15">
        <f>IF(Controle!$B$3='NTN-B Princ 150519'!$B$1,'NTN-B Princ 150519'!B48,IF(Controle!$B$3='NTN-B Princ 150824'!$B$1,'NTN-B Princ 150824'!B48,IF(Controle!$B$3='NTN-B Princ 150826'!$B$1,'NTN-B Princ 150826'!B48,IF(Controle!$B$3='NTN-B Princ 150535'!$B$1,'NTN-B Princ 150535'!B48,IF(Controle!$B$3='NTN-B Princ 150545'!$B$1,'NTN-B Princ 150545'!B48)))))</f>
        <v>5.2699999999999997E-2</v>
      </c>
      <c r="C48" s="16">
        <f>IF(Controle!$B$3='NTN-B Princ 150519'!$B$1,'NTN-B Princ 150519'!C48,IF(Controle!$B$3='NTN-B Princ 150824'!$B$1,'NTN-B Princ 150824'!C48,IF(Controle!$B$3='NTN-B Princ 150826'!$B$1,'NTN-B Princ 150826'!C48,IF(Controle!$B$3='NTN-B Princ 150535'!$B$1,'NTN-B Princ 150535'!C48,IF(Controle!$B$3='NTN-B Princ 150545'!$B$1,'NTN-B Princ 150545'!C48)))))</f>
        <v>5.3899999999999997E-2</v>
      </c>
      <c r="D48" s="17">
        <f>IF(Controle!$B$3='NTN-B Princ 150519'!$B$1,'NTN-B Princ 150519'!D48,IF(Controle!$B$3='NTN-B Princ 150824'!$B$1,'NTN-B Princ 150824'!D48,IF(Controle!$B$3='NTN-B Princ 150826'!$B$1,'NTN-B Princ 150826'!D48,IF(Controle!$B$3='NTN-B Princ 150535'!$B$1,'NTN-B Princ 150535'!D48,IF(Controle!$B$3='NTN-B Princ 150545'!$B$1,'NTN-B Princ 150545'!D48)))))</f>
        <v>709.94</v>
      </c>
      <c r="E48" s="17">
        <f>IF(Controle!$B$3='NTN-B Princ 150519'!$B$1,'NTN-B Princ 150519'!E48,IF(Controle!$B$3='NTN-B Princ 150824'!$B$1,'NTN-B Princ 150824'!E48,IF(Controle!$B$3='NTN-B Princ 150826'!$B$1,'NTN-B Princ 150826'!E48,IF(Controle!$B$3='NTN-B Princ 150535'!$B$1,'NTN-B Princ 150535'!E48,IF(Controle!$B$3='NTN-B Princ 150545'!$B$1,'NTN-B Princ 150545'!E48)))))</f>
        <v>687.67</v>
      </c>
      <c r="F48" s="18">
        <f>IF(Controle!$B$3='NTN-B Princ 150519'!$B$1,'NTN-B Princ 150519'!F48,IF(Controle!$B$3='NTN-B Princ 150824'!$B$1,'NTN-B Princ 150824'!F48,IF(Controle!$B$3='NTN-B Princ 150826'!$B$1,'NTN-B Princ 150826'!F48,IF(Controle!$B$3='NTN-B Princ 150535'!$B$1,'NTN-B Princ 150535'!F48,IF(Controle!$B$3='NTN-B Princ 150545'!$B$1,'NTN-B Princ 150545'!F48)))))</f>
        <v>687.48</v>
      </c>
    </row>
    <row r="49" spans="1:6" x14ac:dyDescent="0.25">
      <c r="A49" s="8">
        <f>IF(Controle!$B$3='NTN-B Princ 150519'!$B$1,DATEVALUE('NTN-B Princ 150519'!A49),IF(Controle!$B$3='NTN-B Princ 150824'!$B$1,DATEVALUE('NTN-B Princ 150824'!A49),IF(Controle!$B$3='NTN-B Princ 150826'!$B$1,DATEVALUE('NTN-B Princ 150826'!A49),IF(Controle!$B$3='NTN-B Princ 150535'!$B$1,DATEVALUE('NTN-B Princ 150535'!A49),IF(Controle!$B$3='NTN-B Princ 150545'!$B$1,DATEVALUE('NTN-B Princ 150545'!A49))))))</f>
        <v>42843</v>
      </c>
      <c r="B49" s="15">
        <f>IF(Controle!$B$3='NTN-B Princ 150519'!$B$1,'NTN-B Princ 150519'!B49,IF(Controle!$B$3='NTN-B Princ 150824'!$B$1,'NTN-B Princ 150824'!B49,IF(Controle!$B$3='NTN-B Princ 150826'!$B$1,'NTN-B Princ 150826'!B49,IF(Controle!$B$3='NTN-B Princ 150535'!$B$1,'NTN-B Princ 150535'!B49,IF(Controle!$B$3='NTN-B Princ 150545'!$B$1,'NTN-B Princ 150545'!B49)))))</f>
        <v>5.2600000000000001E-2</v>
      </c>
      <c r="C49" s="16">
        <f>IF(Controle!$B$3='NTN-B Princ 150519'!$B$1,'NTN-B Princ 150519'!C49,IF(Controle!$B$3='NTN-B Princ 150824'!$B$1,'NTN-B Princ 150824'!C49,IF(Controle!$B$3='NTN-B Princ 150826'!$B$1,'NTN-B Princ 150826'!C49,IF(Controle!$B$3='NTN-B Princ 150535'!$B$1,'NTN-B Princ 150535'!C49,IF(Controle!$B$3='NTN-B Princ 150545'!$B$1,'NTN-B Princ 150545'!C49)))))</f>
        <v>5.3800000000000001E-2</v>
      </c>
      <c r="D49" s="17">
        <f>IF(Controle!$B$3='NTN-B Princ 150519'!$B$1,'NTN-B Princ 150519'!D49,IF(Controle!$B$3='NTN-B Princ 150824'!$B$1,'NTN-B Princ 150824'!D49,IF(Controle!$B$3='NTN-B Princ 150826'!$B$1,'NTN-B Princ 150826'!D49,IF(Controle!$B$3='NTN-B Princ 150535'!$B$1,'NTN-B Princ 150535'!D49,IF(Controle!$B$3='NTN-B Princ 150545'!$B$1,'NTN-B Princ 150545'!D49)))))</f>
        <v>712.03</v>
      </c>
      <c r="E49" s="17">
        <f>IF(Controle!$B$3='NTN-B Princ 150519'!$B$1,'NTN-B Princ 150519'!E49,IF(Controle!$B$3='NTN-B Princ 150824'!$B$1,'NTN-B Princ 150824'!E49,IF(Controle!$B$3='NTN-B Princ 150826'!$B$1,'NTN-B Princ 150826'!E49,IF(Controle!$B$3='NTN-B Princ 150535'!$B$1,'NTN-B Princ 150535'!E49,IF(Controle!$B$3='NTN-B Princ 150545'!$B$1,'NTN-B Princ 150545'!E49)))))</f>
        <v>689.69</v>
      </c>
      <c r="F49" s="18">
        <f>IF(Controle!$B$3='NTN-B Princ 150519'!$B$1,'NTN-B Princ 150519'!F49,IF(Controle!$B$3='NTN-B Princ 150824'!$B$1,'NTN-B Princ 150824'!F49,IF(Controle!$B$3='NTN-B Princ 150826'!$B$1,'NTN-B Princ 150826'!F49,IF(Controle!$B$3='NTN-B Princ 150535'!$B$1,'NTN-B Princ 150535'!F49,IF(Controle!$B$3='NTN-B Princ 150545'!$B$1,'NTN-B Princ 150545'!F49)))))</f>
        <v>689.5</v>
      </c>
    </row>
    <row r="50" spans="1:6" x14ac:dyDescent="0.25">
      <c r="A50" s="8">
        <f>IF(Controle!$B$3='NTN-B Princ 150519'!$B$1,DATEVALUE('NTN-B Princ 150519'!A50),IF(Controle!$B$3='NTN-B Princ 150824'!$B$1,DATEVALUE('NTN-B Princ 150824'!A50),IF(Controle!$B$3='NTN-B Princ 150826'!$B$1,DATEVALUE('NTN-B Princ 150826'!A50),IF(Controle!$B$3='NTN-B Princ 150535'!$B$1,DATEVALUE('NTN-B Princ 150535'!A50),IF(Controle!$B$3='NTN-B Princ 150545'!$B$1,DATEVALUE('NTN-B Princ 150545'!A50))))))</f>
        <v>42844</v>
      </c>
      <c r="B50" s="15">
        <f>IF(Controle!$B$3='NTN-B Princ 150519'!$B$1,'NTN-B Princ 150519'!B50,IF(Controle!$B$3='NTN-B Princ 150824'!$B$1,'NTN-B Princ 150824'!B50,IF(Controle!$B$3='NTN-B Princ 150826'!$B$1,'NTN-B Princ 150826'!B50,IF(Controle!$B$3='NTN-B Princ 150535'!$B$1,'NTN-B Princ 150535'!B50,IF(Controle!$B$3='NTN-B Princ 150545'!$B$1,'NTN-B Princ 150545'!B50)))))</f>
        <v>5.28E-2</v>
      </c>
      <c r="C50" s="16">
        <f>IF(Controle!$B$3='NTN-B Princ 150519'!$B$1,'NTN-B Princ 150519'!C50,IF(Controle!$B$3='NTN-B Princ 150824'!$B$1,'NTN-B Princ 150824'!C50,IF(Controle!$B$3='NTN-B Princ 150826'!$B$1,'NTN-B Princ 150826'!C50,IF(Controle!$B$3='NTN-B Princ 150535'!$B$1,'NTN-B Princ 150535'!C50,IF(Controle!$B$3='NTN-B Princ 150545'!$B$1,'NTN-B Princ 150545'!C50)))))</f>
        <v>5.4000000000000006E-2</v>
      </c>
      <c r="D50" s="17">
        <f>IF(Controle!$B$3='NTN-B Princ 150519'!$B$1,'NTN-B Princ 150519'!D50,IF(Controle!$B$3='NTN-B Princ 150824'!$B$1,'NTN-B Princ 150824'!D50,IF(Controle!$B$3='NTN-B Princ 150826'!$B$1,'NTN-B Princ 150826'!D50,IF(Controle!$B$3='NTN-B Princ 150535'!$B$1,'NTN-B Princ 150535'!D50,IF(Controle!$B$3='NTN-B Princ 150545'!$B$1,'NTN-B Princ 150545'!D50)))))</f>
        <v>708.45</v>
      </c>
      <c r="E50" s="17">
        <f>IF(Controle!$B$3='NTN-B Princ 150519'!$B$1,'NTN-B Princ 150519'!E50,IF(Controle!$B$3='NTN-B Princ 150824'!$B$1,'NTN-B Princ 150824'!E50,IF(Controle!$B$3='NTN-B Princ 150826'!$B$1,'NTN-B Princ 150826'!E50,IF(Controle!$B$3='NTN-B Princ 150535'!$B$1,'NTN-B Princ 150535'!E50,IF(Controle!$B$3='NTN-B Princ 150545'!$B$1,'NTN-B Princ 150545'!E50)))))</f>
        <v>686.23</v>
      </c>
      <c r="F50" s="18">
        <f>IF(Controle!$B$3='NTN-B Princ 150519'!$B$1,'NTN-B Princ 150519'!F50,IF(Controle!$B$3='NTN-B Princ 150824'!$B$1,'NTN-B Princ 150824'!F50,IF(Controle!$B$3='NTN-B Princ 150826'!$B$1,'NTN-B Princ 150826'!F50,IF(Controle!$B$3='NTN-B Princ 150535'!$B$1,'NTN-B Princ 150535'!F50,IF(Controle!$B$3='NTN-B Princ 150545'!$B$1,'NTN-B Princ 150545'!F50)))))</f>
        <v>686.04</v>
      </c>
    </row>
    <row r="51" spans="1:6" x14ac:dyDescent="0.25">
      <c r="A51" s="8">
        <f>IF(Controle!$B$3='NTN-B Princ 150519'!$B$1,DATEVALUE('NTN-B Princ 150519'!A51),IF(Controle!$B$3='NTN-B Princ 150824'!$B$1,DATEVALUE('NTN-B Princ 150824'!A51),IF(Controle!$B$3='NTN-B Princ 150826'!$B$1,DATEVALUE('NTN-B Princ 150826'!A51),IF(Controle!$B$3='NTN-B Princ 150535'!$B$1,DATEVALUE('NTN-B Princ 150535'!A51),IF(Controle!$B$3='NTN-B Princ 150545'!$B$1,DATEVALUE('NTN-B Princ 150545'!A51))))))</f>
        <v>42845</v>
      </c>
      <c r="B51" s="15">
        <f>IF(Controle!$B$3='NTN-B Princ 150519'!$B$1,'NTN-B Princ 150519'!B51,IF(Controle!$B$3='NTN-B Princ 150824'!$B$1,'NTN-B Princ 150824'!B51,IF(Controle!$B$3='NTN-B Princ 150826'!$B$1,'NTN-B Princ 150826'!B51,IF(Controle!$B$3='NTN-B Princ 150535'!$B$1,'NTN-B Princ 150535'!B51,IF(Controle!$B$3='NTN-B Princ 150545'!$B$1,'NTN-B Princ 150545'!B51)))))</f>
        <v>5.2900000000000003E-2</v>
      </c>
      <c r="C51" s="16">
        <f>IF(Controle!$B$3='NTN-B Princ 150519'!$B$1,'NTN-B Princ 150519'!C51,IF(Controle!$B$3='NTN-B Princ 150824'!$B$1,'NTN-B Princ 150824'!C51,IF(Controle!$B$3='NTN-B Princ 150826'!$B$1,'NTN-B Princ 150826'!C51,IF(Controle!$B$3='NTN-B Princ 150535'!$B$1,'NTN-B Princ 150535'!C51,IF(Controle!$B$3='NTN-B Princ 150545'!$B$1,'NTN-B Princ 150545'!C51)))))</f>
        <v>5.4100000000000002E-2</v>
      </c>
      <c r="D51" s="17">
        <f>IF(Controle!$B$3='NTN-B Princ 150519'!$B$1,'NTN-B Princ 150519'!D51,IF(Controle!$B$3='NTN-B Princ 150824'!$B$1,'NTN-B Princ 150824'!D51,IF(Controle!$B$3='NTN-B Princ 150826'!$B$1,'NTN-B Princ 150826'!D51,IF(Controle!$B$3='NTN-B Princ 150535'!$B$1,'NTN-B Princ 150535'!D51,IF(Controle!$B$3='NTN-B Princ 150545'!$B$1,'NTN-B Princ 150545'!D51)))))</f>
        <v>706.92</v>
      </c>
      <c r="E51" s="17">
        <f>IF(Controle!$B$3='NTN-B Princ 150519'!$B$1,'NTN-B Princ 150519'!E51,IF(Controle!$B$3='NTN-B Princ 150824'!$B$1,'NTN-B Princ 150824'!E51,IF(Controle!$B$3='NTN-B Princ 150826'!$B$1,'NTN-B Princ 150826'!E51,IF(Controle!$B$3='NTN-B Princ 150535'!$B$1,'NTN-B Princ 150535'!E51,IF(Controle!$B$3='NTN-B Princ 150545'!$B$1,'NTN-B Princ 150545'!E51)))))</f>
        <v>684.76</v>
      </c>
      <c r="F51" s="18">
        <f>IF(Controle!$B$3='NTN-B Princ 150519'!$B$1,'NTN-B Princ 150519'!F51,IF(Controle!$B$3='NTN-B Princ 150824'!$B$1,'NTN-B Princ 150824'!F51,IF(Controle!$B$3='NTN-B Princ 150826'!$B$1,'NTN-B Princ 150826'!F51,IF(Controle!$B$3='NTN-B Princ 150535'!$B$1,'NTN-B Princ 150535'!F51,IF(Controle!$B$3='NTN-B Princ 150545'!$B$1,'NTN-B Princ 150545'!F51)))))</f>
        <v>684.41</v>
      </c>
    </row>
    <row r="52" spans="1:6" x14ac:dyDescent="0.25">
      <c r="A52" s="8">
        <f>IF(Controle!$B$3='NTN-B Princ 150519'!$B$1,DATEVALUE('NTN-B Princ 150519'!A52),IF(Controle!$B$3='NTN-B Princ 150824'!$B$1,DATEVALUE('NTN-B Princ 150824'!A52),IF(Controle!$B$3='NTN-B Princ 150826'!$B$1,DATEVALUE('NTN-B Princ 150826'!A52),IF(Controle!$B$3='NTN-B Princ 150535'!$B$1,DATEVALUE('NTN-B Princ 150535'!A52),IF(Controle!$B$3='NTN-B Princ 150545'!$B$1,DATEVALUE('NTN-B Princ 150545'!A52))))))</f>
        <v>42849</v>
      </c>
      <c r="B52" s="15">
        <f>IF(Controle!$B$3='NTN-B Princ 150519'!$B$1,'NTN-B Princ 150519'!B52,IF(Controle!$B$3='NTN-B Princ 150824'!$B$1,'NTN-B Princ 150824'!B52,IF(Controle!$B$3='NTN-B Princ 150826'!$B$1,'NTN-B Princ 150826'!B52,IF(Controle!$B$3='NTN-B Princ 150535'!$B$1,'NTN-B Princ 150535'!B52,IF(Controle!$B$3='NTN-B Princ 150545'!$B$1,'NTN-B Princ 150545'!B52)))))</f>
        <v>5.2900000000000003E-2</v>
      </c>
      <c r="C52" s="16">
        <f>IF(Controle!$B$3='NTN-B Princ 150519'!$B$1,'NTN-B Princ 150519'!C52,IF(Controle!$B$3='NTN-B Princ 150824'!$B$1,'NTN-B Princ 150824'!C52,IF(Controle!$B$3='NTN-B Princ 150826'!$B$1,'NTN-B Princ 150826'!C52,IF(Controle!$B$3='NTN-B Princ 150535'!$B$1,'NTN-B Princ 150535'!C52,IF(Controle!$B$3='NTN-B Princ 150545'!$B$1,'NTN-B Princ 150545'!C52)))))</f>
        <v>5.4100000000000002E-2</v>
      </c>
      <c r="D52" s="17">
        <f>IF(Controle!$B$3='NTN-B Princ 150519'!$B$1,'NTN-B Princ 150519'!D52,IF(Controle!$B$3='NTN-B Princ 150824'!$B$1,'NTN-B Princ 150824'!D52,IF(Controle!$B$3='NTN-B Princ 150826'!$B$1,'NTN-B Princ 150826'!D52,IF(Controle!$B$3='NTN-B Princ 150535'!$B$1,'NTN-B Princ 150535'!D52,IF(Controle!$B$3='NTN-B Princ 150545'!$B$1,'NTN-B Princ 150545'!D52)))))</f>
        <v>706.98</v>
      </c>
      <c r="E52" s="17">
        <f>IF(Controle!$B$3='NTN-B Princ 150519'!$B$1,'NTN-B Princ 150519'!E52,IF(Controle!$B$3='NTN-B Princ 150824'!$B$1,'NTN-B Princ 150824'!E52,IF(Controle!$B$3='NTN-B Princ 150826'!$B$1,'NTN-B Princ 150826'!E52,IF(Controle!$B$3='NTN-B Princ 150535'!$B$1,'NTN-B Princ 150535'!E52,IF(Controle!$B$3='NTN-B Princ 150545'!$B$1,'NTN-B Princ 150545'!E52)))))</f>
        <v>684.82</v>
      </c>
      <c r="F52" s="18">
        <f>IF(Controle!$B$3='NTN-B Princ 150519'!$B$1,'NTN-B Princ 150519'!F52,IF(Controle!$B$3='NTN-B Princ 150824'!$B$1,'NTN-B Princ 150824'!F52,IF(Controle!$B$3='NTN-B Princ 150826'!$B$1,'NTN-B Princ 150826'!F52,IF(Controle!$B$3='NTN-B Princ 150535'!$B$1,'NTN-B Princ 150535'!F52,IF(Controle!$B$3='NTN-B Princ 150545'!$B$1,'NTN-B Princ 150545'!F52)))))</f>
        <v>684.64</v>
      </c>
    </row>
    <row r="53" spans="1:6" x14ac:dyDescent="0.25">
      <c r="A53" s="8">
        <f>IF(Controle!$B$3='NTN-B Princ 150519'!$B$1,DATEVALUE('NTN-B Princ 150519'!A53),IF(Controle!$B$3='NTN-B Princ 150824'!$B$1,DATEVALUE('NTN-B Princ 150824'!A53),IF(Controle!$B$3='NTN-B Princ 150826'!$B$1,DATEVALUE('NTN-B Princ 150826'!A53),IF(Controle!$B$3='NTN-B Princ 150535'!$B$1,DATEVALUE('NTN-B Princ 150535'!A53),IF(Controle!$B$3='NTN-B Princ 150545'!$B$1,DATEVALUE('NTN-B Princ 150545'!A53))))))</f>
        <v>42850</v>
      </c>
      <c r="B53" s="15">
        <f>IF(Controle!$B$3='NTN-B Princ 150519'!$B$1,'NTN-B Princ 150519'!B53,IF(Controle!$B$3='NTN-B Princ 150824'!$B$1,'NTN-B Princ 150824'!B53,IF(Controle!$B$3='NTN-B Princ 150826'!$B$1,'NTN-B Princ 150826'!B53,IF(Controle!$B$3='NTN-B Princ 150535'!$B$1,'NTN-B Princ 150535'!B53,IF(Controle!$B$3='NTN-B Princ 150545'!$B$1,'NTN-B Princ 150545'!B53)))))</f>
        <v>5.3800000000000001E-2</v>
      </c>
      <c r="C53" s="16">
        <f>IF(Controle!$B$3='NTN-B Princ 150519'!$B$1,'NTN-B Princ 150519'!C53,IF(Controle!$B$3='NTN-B Princ 150824'!$B$1,'NTN-B Princ 150824'!C53,IF(Controle!$B$3='NTN-B Princ 150826'!$B$1,'NTN-B Princ 150826'!C53,IF(Controle!$B$3='NTN-B Princ 150535'!$B$1,'NTN-B Princ 150535'!C53,IF(Controle!$B$3='NTN-B Princ 150545'!$B$1,'NTN-B Princ 150545'!C53)))))</f>
        <v>5.5E-2</v>
      </c>
      <c r="D53" s="17">
        <f>IF(Controle!$B$3='NTN-B Princ 150519'!$B$1,'NTN-B Princ 150519'!D53,IF(Controle!$B$3='NTN-B Princ 150824'!$B$1,'NTN-B Princ 150824'!D53,IF(Controle!$B$3='NTN-B Princ 150826'!$B$1,'NTN-B Princ 150826'!D53,IF(Controle!$B$3='NTN-B Princ 150535'!$B$1,'NTN-B Princ 150535'!D53,IF(Controle!$B$3='NTN-B Princ 150545'!$B$1,'NTN-B Princ 150545'!D53)))))</f>
        <v>690.47</v>
      </c>
      <c r="E53" s="17">
        <f>IF(Controle!$B$3='NTN-B Princ 150519'!$B$1,'NTN-B Princ 150519'!E53,IF(Controle!$B$3='NTN-B Princ 150824'!$B$1,'NTN-B Princ 150824'!E53,IF(Controle!$B$3='NTN-B Princ 150826'!$B$1,'NTN-B Princ 150826'!E53,IF(Controle!$B$3='NTN-B Princ 150535'!$B$1,'NTN-B Princ 150535'!E53,IF(Controle!$B$3='NTN-B Princ 150545'!$B$1,'NTN-B Princ 150545'!E53)))))</f>
        <v>668.85</v>
      </c>
      <c r="F53" s="18">
        <f>IF(Controle!$B$3='NTN-B Princ 150519'!$B$1,'NTN-B Princ 150519'!F53,IF(Controle!$B$3='NTN-B Princ 150824'!$B$1,'NTN-B Princ 150824'!F53,IF(Controle!$B$3='NTN-B Princ 150826'!$B$1,'NTN-B Princ 150826'!F53,IF(Controle!$B$3='NTN-B Princ 150535'!$B$1,'NTN-B Princ 150535'!F53,IF(Controle!$B$3='NTN-B Princ 150545'!$B$1,'NTN-B Princ 150545'!F53)))))</f>
        <v>668.67</v>
      </c>
    </row>
    <row r="54" spans="1:6" x14ac:dyDescent="0.25">
      <c r="A54" s="8">
        <f>IF(Controle!$B$3='NTN-B Princ 150519'!$B$1,DATEVALUE('NTN-B Princ 150519'!A54),IF(Controle!$B$3='NTN-B Princ 150824'!$B$1,DATEVALUE('NTN-B Princ 150824'!A54),IF(Controle!$B$3='NTN-B Princ 150826'!$B$1,DATEVALUE('NTN-B Princ 150826'!A54),IF(Controle!$B$3='NTN-B Princ 150535'!$B$1,DATEVALUE('NTN-B Princ 150535'!A54),IF(Controle!$B$3='NTN-B Princ 150545'!$B$1,DATEVALUE('NTN-B Princ 150545'!A54))))))</f>
        <v>42851</v>
      </c>
      <c r="B54" s="15">
        <f>IF(Controle!$B$3='NTN-B Princ 150519'!$B$1,'NTN-B Princ 150519'!B54,IF(Controle!$B$3='NTN-B Princ 150824'!$B$1,'NTN-B Princ 150824'!B54,IF(Controle!$B$3='NTN-B Princ 150826'!$B$1,'NTN-B Princ 150826'!B54,IF(Controle!$B$3='NTN-B Princ 150535'!$B$1,'NTN-B Princ 150535'!B54,IF(Controle!$B$3='NTN-B Princ 150545'!$B$1,'NTN-B Princ 150545'!B54)))))</f>
        <v>5.4400000000000004E-2</v>
      </c>
      <c r="C54" s="16">
        <f>IF(Controle!$B$3='NTN-B Princ 150519'!$B$1,'NTN-B Princ 150519'!C54,IF(Controle!$B$3='NTN-B Princ 150824'!$B$1,'NTN-B Princ 150824'!C54,IF(Controle!$B$3='NTN-B Princ 150826'!$B$1,'NTN-B Princ 150826'!C54,IF(Controle!$B$3='NTN-B Princ 150535'!$B$1,'NTN-B Princ 150535'!C54,IF(Controle!$B$3='NTN-B Princ 150545'!$B$1,'NTN-B Princ 150545'!C54)))))</f>
        <v>5.5599999999999997E-2</v>
      </c>
      <c r="D54" s="17">
        <f>IF(Controle!$B$3='NTN-B Princ 150519'!$B$1,'NTN-B Princ 150519'!D54,IF(Controle!$B$3='NTN-B Princ 150824'!$B$1,'NTN-B Princ 150824'!D54,IF(Controle!$B$3='NTN-B Princ 150826'!$B$1,'NTN-B Princ 150826'!D54,IF(Controle!$B$3='NTN-B Princ 150535'!$B$1,'NTN-B Princ 150535'!D54,IF(Controle!$B$3='NTN-B Princ 150545'!$B$1,'NTN-B Princ 150545'!D54)))))</f>
        <v>679.75</v>
      </c>
      <c r="E54" s="17">
        <f>IF(Controle!$B$3='NTN-B Princ 150519'!$B$1,'NTN-B Princ 150519'!E54,IF(Controle!$B$3='NTN-B Princ 150824'!$B$1,'NTN-B Princ 150824'!E54,IF(Controle!$B$3='NTN-B Princ 150826'!$B$1,'NTN-B Princ 150826'!E54,IF(Controle!$B$3='NTN-B Princ 150535'!$B$1,'NTN-B Princ 150535'!E54,IF(Controle!$B$3='NTN-B Princ 150545'!$B$1,'NTN-B Princ 150545'!E54)))))</f>
        <v>658.47</v>
      </c>
      <c r="F54" s="18">
        <f>IF(Controle!$B$3='NTN-B Princ 150519'!$B$1,'NTN-B Princ 150519'!F54,IF(Controle!$B$3='NTN-B Princ 150824'!$B$1,'NTN-B Princ 150824'!F54,IF(Controle!$B$3='NTN-B Princ 150826'!$B$1,'NTN-B Princ 150826'!F54,IF(Controle!$B$3='NTN-B Princ 150535'!$B$1,'NTN-B Princ 150535'!F54,IF(Controle!$B$3='NTN-B Princ 150545'!$B$1,'NTN-B Princ 150545'!F54)))))</f>
        <v>658.3</v>
      </c>
    </row>
    <row r="55" spans="1:6" x14ac:dyDescent="0.25">
      <c r="A55" s="8">
        <f>IF(Controle!$B$3='NTN-B Princ 150519'!$B$1,DATEVALUE('NTN-B Princ 150519'!A55),IF(Controle!$B$3='NTN-B Princ 150824'!$B$1,DATEVALUE('NTN-B Princ 150824'!A55),IF(Controle!$B$3='NTN-B Princ 150826'!$B$1,DATEVALUE('NTN-B Princ 150826'!A55),IF(Controle!$B$3='NTN-B Princ 150535'!$B$1,DATEVALUE('NTN-B Princ 150535'!A55),IF(Controle!$B$3='NTN-B Princ 150545'!$B$1,DATEVALUE('NTN-B Princ 150545'!A55))))))</f>
        <v>42852</v>
      </c>
      <c r="B55" s="15">
        <f>IF(Controle!$B$3='NTN-B Princ 150519'!$B$1,'NTN-B Princ 150519'!B55,IF(Controle!$B$3='NTN-B Princ 150824'!$B$1,'NTN-B Princ 150824'!B55,IF(Controle!$B$3='NTN-B Princ 150826'!$B$1,'NTN-B Princ 150826'!B55,IF(Controle!$B$3='NTN-B Princ 150535'!$B$1,'NTN-B Princ 150535'!B55,IF(Controle!$B$3='NTN-B Princ 150545'!$B$1,'NTN-B Princ 150545'!B55)))))</f>
        <v>5.3800000000000001E-2</v>
      </c>
      <c r="C55" s="16">
        <f>IF(Controle!$B$3='NTN-B Princ 150519'!$B$1,'NTN-B Princ 150519'!C55,IF(Controle!$B$3='NTN-B Princ 150824'!$B$1,'NTN-B Princ 150824'!C55,IF(Controle!$B$3='NTN-B Princ 150826'!$B$1,'NTN-B Princ 150826'!C55,IF(Controle!$B$3='NTN-B Princ 150535'!$B$1,'NTN-B Princ 150535'!C55,IF(Controle!$B$3='NTN-B Princ 150545'!$B$1,'NTN-B Princ 150545'!C55)))))</f>
        <v>5.5E-2</v>
      </c>
      <c r="D55" s="17">
        <f>IF(Controle!$B$3='NTN-B Princ 150519'!$B$1,'NTN-B Princ 150519'!D55,IF(Controle!$B$3='NTN-B Princ 150824'!$B$1,'NTN-B Princ 150824'!D55,IF(Controle!$B$3='NTN-B Princ 150826'!$B$1,'NTN-B Princ 150826'!D55,IF(Controle!$B$3='NTN-B Princ 150535'!$B$1,'NTN-B Princ 150535'!D55,IF(Controle!$B$3='NTN-B Princ 150545'!$B$1,'NTN-B Princ 150545'!D55)))))</f>
        <v>690.83</v>
      </c>
      <c r="E55" s="17">
        <f>IF(Controle!$B$3='NTN-B Princ 150519'!$B$1,'NTN-B Princ 150519'!E55,IF(Controle!$B$3='NTN-B Princ 150824'!$B$1,'NTN-B Princ 150824'!E55,IF(Controle!$B$3='NTN-B Princ 150826'!$B$1,'NTN-B Princ 150826'!E55,IF(Controle!$B$3='NTN-B Princ 150535'!$B$1,'NTN-B Princ 150535'!E55,IF(Controle!$B$3='NTN-B Princ 150545'!$B$1,'NTN-B Princ 150545'!E55)))))</f>
        <v>669.2</v>
      </c>
      <c r="F55" s="18">
        <f>IF(Controle!$B$3='NTN-B Princ 150519'!$B$1,'NTN-B Princ 150519'!F55,IF(Controle!$B$3='NTN-B Princ 150824'!$B$1,'NTN-B Princ 150824'!F55,IF(Controle!$B$3='NTN-B Princ 150826'!$B$1,'NTN-B Princ 150826'!F55,IF(Controle!$B$3='NTN-B Princ 150535'!$B$1,'NTN-B Princ 150535'!F55,IF(Controle!$B$3='NTN-B Princ 150545'!$B$1,'NTN-B Princ 150545'!F55)))))</f>
        <v>669.02</v>
      </c>
    </row>
    <row r="56" spans="1:6" x14ac:dyDescent="0.25">
      <c r="A56" s="8">
        <f>IF(Controle!$B$3='NTN-B Princ 150519'!$B$1,DATEVALUE('NTN-B Princ 150519'!A56),IF(Controle!$B$3='NTN-B Princ 150824'!$B$1,DATEVALUE('NTN-B Princ 150824'!A56),IF(Controle!$B$3='NTN-B Princ 150826'!$B$1,DATEVALUE('NTN-B Princ 150826'!A56),IF(Controle!$B$3='NTN-B Princ 150535'!$B$1,DATEVALUE('NTN-B Princ 150535'!A56),IF(Controle!$B$3='NTN-B Princ 150545'!$B$1,DATEVALUE('NTN-B Princ 150545'!A56))))))</f>
        <v>42853</v>
      </c>
      <c r="B56" s="15">
        <f>IF(Controle!$B$3='NTN-B Princ 150519'!$B$1,'NTN-B Princ 150519'!B56,IF(Controle!$B$3='NTN-B Princ 150824'!$B$1,'NTN-B Princ 150824'!B56,IF(Controle!$B$3='NTN-B Princ 150826'!$B$1,'NTN-B Princ 150826'!B56,IF(Controle!$B$3='NTN-B Princ 150535'!$B$1,'NTN-B Princ 150535'!B56,IF(Controle!$B$3='NTN-B Princ 150545'!$B$1,'NTN-B Princ 150545'!B56)))))</f>
        <v>5.4000000000000006E-2</v>
      </c>
      <c r="C56" s="16">
        <f>IF(Controle!$B$3='NTN-B Princ 150519'!$B$1,'NTN-B Princ 150519'!C56,IF(Controle!$B$3='NTN-B Princ 150824'!$B$1,'NTN-B Princ 150824'!C56,IF(Controle!$B$3='NTN-B Princ 150826'!$B$1,'NTN-B Princ 150826'!C56,IF(Controle!$B$3='NTN-B Princ 150535'!$B$1,'NTN-B Princ 150535'!C56,IF(Controle!$B$3='NTN-B Princ 150545'!$B$1,'NTN-B Princ 150545'!C56)))))</f>
        <v>5.5199999999999999E-2</v>
      </c>
      <c r="D56" s="17">
        <f>IF(Controle!$B$3='NTN-B Princ 150519'!$B$1,'NTN-B Princ 150519'!D56,IF(Controle!$B$3='NTN-B Princ 150824'!$B$1,'NTN-B Princ 150824'!D56,IF(Controle!$B$3='NTN-B Princ 150826'!$B$1,'NTN-B Princ 150826'!D56,IF(Controle!$B$3='NTN-B Princ 150535'!$B$1,'NTN-B Princ 150535'!D56,IF(Controle!$B$3='NTN-B Princ 150545'!$B$1,'NTN-B Princ 150545'!D56)))))</f>
        <v>687.47</v>
      </c>
      <c r="E56" s="17">
        <f>IF(Controle!$B$3='NTN-B Princ 150519'!$B$1,'NTN-B Princ 150519'!E56,IF(Controle!$B$3='NTN-B Princ 150824'!$B$1,'NTN-B Princ 150824'!E56,IF(Controle!$B$3='NTN-B Princ 150826'!$B$1,'NTN-B Princ 150826'!E56,IF(Controle!$B$3='NTN-B Princ 150535'!$B$1,'NTN-B Princ 150535'!E56,IF(Controle!$B$3='NTN-B Princ 150545'!$B$1,'NTN-B Princ 150545'!E56)))))</f>
        <v>665.95</v>
      </c>
      <c r="F56" s="18">
        <f>IF(Controle!$B$3='NTN-B Princ 150519'!$B$1,'NTN-B Princ 150519'!F56,IF(Controle!$B$3='NTN-B Princ 150824'!$B$1,'NTN-B Princ 150824'!F56,IF(Controle!$B$3='NTN-B Princ 150826'!$B$1,'NTN-B Princ 150826'!F56,IF(Controle!$B$3='NTN-B Princ 150535'!$B$1,'NTN-B Princ 150535'!F56,IF(Controle!$B$3='NTN-B Princ 150545'!$B$1,'NTN-B Princ 150545'!F56)))))</f>
        <v>665.67</v>
      </c>
    </row>
    <row r="57" spans="1:6" x14ac:dyDescent="0.25">
      <c r="A57" s="8">
        <f>IF(Controle!$B$3='NTN-B Princ 150519'!$B$1,DATEVALUE('NTN-B Princ 150519'!A57),IF(Controle!$B$3='NTN-B Princ 150824'!$B$1,DATEVALUE('NTN-B Princ 150824'!A57),IF(Controle!$B$3='NTN-B Princ 150826'!$B$1,DATEVALUE('NTN-B Princ 150826'!A57),IF(Controle!$B$3='NTN-B Princ 150535'!$B$1,DATEVALUE('NTN-B Princ 150535'!A57),IF(Controle!$B$3='NTN-B Princ 150545'!$B$1,DATEVALUE('NTN-B Princ 150545'!A57))))))</f>
        <v>42857</v>
      </c>
      <c r="B57" s="15">
        <f>IF(Controle!$B$3='NTN-B Princ 150519'!$B$1,'NTN-B Princ 150519'!B57,IF(Controle!$B$3='NTN-B Princ 150824'!$B$1,'NTN-B Princ 150824'!B57,IF(Controle!$B$3='NTN-B Princ 150826'!$B$1,'NTN-B Princ 150826'!B57,IF(Controle!$B$3='NTN-B Princ 150535'!$B$1,'NTN-B Princ 150535'!B57,IF(Controle!$B$3='NTN-B Princ 150545'!$B$1,'NTN-B Princ 150545'!B57)))))</f>
        <v>5.3800000000000001E-2</v>
      </c>
      <c r="C57" s="16">
        <f>IF(Controle!$B$3='NTN-B Princ 150519'!$B$1,'NTN-B Princ 150519'!C57,IF(Controle!$B$3='NTN-B Princ 150824'!$B$1,'NTN-B Princ 150824'!C57,IF(Controle!$B$3='NTN-B Princ 150826'!$B$1,'NTN-B Princ 150826'!C57,IF(Controle!$B$3='NTN-B Princ 150535'!$B$1,'NTN-B Princ 150535'!C57,IF(Controle!$B$3='NTN-B Princ 150545'!$B$1,'NTN-B Princ 150545'!C57)))))</f>
        <v>5.5E-2</v>
      </c>
      <c r="D57" s="17">
        <f>IF(Controle!$B$3='NTN-B Princ 150519'!$B$1,'NTN-B Princ 150519'!D57,IF(Controle!$B$3='NTN-B Princ 150824'!$B$1,'NTN-B Princ 150824'!D57,IF(Controle!$B$3='NTN-B Princ 150826'!$B$1,'NTN-B Princ 150826'!D57,IF(Controle!$B$3='NTN-B Princ 150535'!$B$1,'NTN-B Princ 150535'!D57,IF(Controle!$B$3='NTN-B Princ 150545'!$B$1,'NTN-B Princ 150545'!D57)))))</f>
        <v>691.3</v>
      </c>
      <c r="E57" s="17">
        <f>IF(Controle!$B$3='NTN-B Princ 150519'!$B$1,'NTN-B Princ 150519'!E57,IF(Controle!$B$3='NTN-B Princ 150824'!$B$1,'NTN-B Princ 150824'!E57,IF(Controle!$B$3='NTN-B Princ 150826'!$B$1,'NTN-B Princ 150826'!E57,IF(Controle!$B$3='NTN-B Princ 150535'!$B$1,'NTN-B Princ 150535'!E57,IF(Controle!$B$3='NTN-B Princ 150545'!$B$1,'NTN-B Princ 150545'!E57)))))</f>
        <v>669.66</v>
      </c>
      <c r="F57" s="18">
        <f>IF(Controle!$B$3='NTN-B Princ 150519'!$B$1,'NTN-B Princ 150519'!F57,IF(Controle!$B$3='NTN-B Princ 150824'!$B$1,'NTN-B Princ 150824'!F57,IF(Controle!$B$3='NTN-B Princ 150826'!$B$1,'NTN-B Princ 150826'!F57,IF(Controle!$B$3='NTN-B Princ 150535'!$B$1,'NTN-B Princ 150535'!F57,IF(Controle!$B$3='NTN-B Princ 150545'!$B$1,'NTN-B Princ 150545'!F57)))))</f>
        <v>669.49</v>
      </c>
    </row>
    <row r="58" spans="1:6" x14ac:dyDescent="0.25">
      <c r="A58" s="8">
        <f>IF(Controle!$B$3='NTN-B Princ 150519'!$B$1,DATEVALUE('NTN-B Princ 150519'!A58),IF(Controle!$B$3='NTN-B Princ 150824'!$B$1,DATEVALUE('NTN-B Princ 150824'!A58),IF(Controle!$B$3='NTN-B Princ 150826'!$B$1,DATEVALUE('NTN-B Princ 150826'!A58),IF(Controle!$B$3='NTN-B Princ 150535'!$B$1,DATEVALUE('NTN-B Princ 150535'!A58),IF(Controle!$B$3='NTN-B Princ 150545'!$B$1,DATEVALUE('NTN-B Princ 150545'!A58))))))</f>
        <v>42858</v>
      </c>
      <c r="B58" s="15">
        <f>IF(Controle!$B$3='NTN-B Princ 150519'!$B$1,'NTN-B Princ 150519'!B58,IF(Controle!$B$3='NTN-B Princ 150824'!$B$1,'NTN-B Princ 150824'!B58,IF(Controle!$B$3='NTN-B Princ 150826'!$B$1,'NTN-B Princ 150826'!B58,IF(Controle!$B$3='NTN-B Princ 150535'!$B$1,'NTN-B Princ 150535'!B58,IF(Controle!$B$3='NTN-B Princ 150545'!$B$1,'NTN-B Princ 150545'!B58)))))</f>
        <v>5.3499999999999999E-2</v>
      </c>
      <c r="C58" s="16">
        <f>IF(Controle!$B$3='NTN-B Princ 150519'!$B$1,'NTN-B Princ 150519'!C58,IF(Controle!$B$3='NTN-B Princ 150824'!$B$1,'NTN-B Princ 150824'!C58,IF(Controle!$B$3='NTN-B Princ 150826'!$B$1,'NTN-B Princ 150826'!C58,IF(Controle!$B$3='NTN-B Princ 150535'!$B$1,'NTN-B Princ 150535'!C58,IF(Controle!$B$3='NTN-B Princ 150545'!$B$1,'NTN-B Princ 150545'!C58)))))</f>
        <v>5.4699999999999999E-2</v>
      </c>
      <c r="D58" s="17">
        <f>IF(Controle!$B$3='NTN-B Princ 150519'!$B$1,'NTN-B Princ 150519'!D58,IF(Controle!$B$3='NTN-B Princ 150824'!$B$1,'NTN-B Princ 150824'!D58,IF(Controle!$B$3='NTN-B Princ 150826'!$B$1,'NTN-B Princ 150826'!D58,IF(Controle!$B$3='NTN-B Princ 150535'!$B$1,'NTN-B Princ 150535'!D58,IF(Controle!$B$3='NTN-B Princ 150545'!$B$1,'NTN-B Princ 150545'!D58)))))</f>
        <v>697</v>
      </c>
      <c r="E58" s="17">
        <f>IF(Controle!$B$3='NTN-B Princ 150519'!$B$1,'NTN-B Princ 150519'!E58,IF(Controle!$B$3='NTN-B Princ 150824'!$B$1,'NTN-B Princ 150824'!E58,IF(Controle!$B$3='NTN-B Princ 150826'!$B$1,'NTN-B Princ 150826'!E58,IF(Controle!$B$3='NTN-B Princ 150535'!$B$1,'NTN-B Princ 150535'!E58,IF(Controle!$B$3='NTN-B Princ 150545'!$B$1,'NTN-B Princ 150545'!E58)))))</f>
        <v>675.18</v>
      </c>
      <c r="F58" s="18">
        <f>IF(Controle!$B$3='NTN-B Princ 150519'!$B$1,'NTN-B Princ 150519'!F58,IF(Controle!$B$3='NTN-B Princ 150824'!$B$1,'NTN-B Princ 150824'!F58,IF(Controle!$B$3='NTN-B Princ 150826'!$B$1,'NTN-B Princ 150826'!F58,IF(Controle!$B$3='NTN-B Princ 150535'!$B$1,'NTN-B Princ 150535'!F58,IF(Controle!$B$3='NTN-B Princ 150545'!$B$1,'NTN-B Princ 150545'!F58)))))</f>
        <v>675</v>
      </c>
    </row>
    <row r="59" spans="1:6" x14ac:dyDescent="0.25">
      <c r="A59" s="8">
        <f>IF(Controle!$B$3='NTN-B Princ 150519'!$B$1,DATEVALUE('NTN-B Princ 150519'!A59),IF(Controle!$B$3='NTN-B Princ 150824'!$B$1,DATEVALUE('NTN-B Princ 150824'!A59),IF(Controle!$B$3='NTN-B Princ 150826'!$B$1,DATEVALUE('NTN-B Princ 150826'!A59),IF(Controle!$B$3='NTN-B Princ 150535'!$B$1,DATEVALUE('NTN-B Princ 150535'!A59),IF(Controle!$B$3='NTN-B Princ 150545'!$B$1,DATEVALUE('NTN-B Princ 150545'!A59))))))</f>
        <v>42859</v>
      </c>
      <c r="B59" s="15">
        <f>IF(Controle!$B$3='NTN-B Princ 150519'!$B$1,'NTN-B Princ 150519'!B59,IF(Controle!$B$3='NTN-B Princ 150824'!$B$1,'NTN-B Princ 150824'!B59,IF(Controle!$B$3='NTN-B Princ 150826'!$B$1,'NTN-B Princ 150826'!B59,IF(Controle!$B$3='NTN-B Princ 150535'!$B$1,'NTN-B Princ 150535'!B59,IF(Controle!$B$3='NTN-B Princ 150545'!$B$1,'NTN-B Princ 150545'!B59)))))</f>
        <v>5.3600000000000002E-2</v>
      </c>
      <c r="C59" s="16">
        <f>IF(Controle!$B$3='NTN-B Princ 150519'!$B$1,'NTN-B Princ 150519'!C59,IF(Controle!$B$3='NTN-B Princ 150824'!$B$1,'NTN-B Princ 150824'!C59,IF(Controle!$B$3='NTN-B Princ 150826'!$B$1,'NTN-B Princ 150826'!C59,IF(Controle!$B$3='NTN-B Princ 150535'!$B$1,'NTN-B Princ 150535'!C59,IF(Controle!$B$3='NTN-B Princ 150545'!$B$1,'NTN-B Princ 150545'!C59)))))</f>
        <v>5.4800000000000001E-2</v>
      </c>
      <c r="D59" s="17">
        <f>IF(Controle!$B$3='NTN-B Princ 150519'!$B$1,'NTN-B Princ 150519'!D59,IF(Controle!$B$3='NTN-B Princ 150824'!$B$1,'NTN-B Princ 150824'!D59,IF(Controle!$B$3='NTN-B Princ 150826'!$B$1,'NTN-B Princ 150826'!D59,IF(Controle!$B$3='NTN-B Princ 150535'!$B$1,'NTN-B Princ 150535'!D59,IF(Controle!$B$3='NTN-B Princ 150545'!$B$1,'NTN-B Princ 150545'!D59)))))</f>
        <v>695.34</v>
      </c>
      <c r="E59" s="17">
        <f>IF(Controle!$B$3='NTN-B Princ 150519'!$B$1,'NTN-B Princ 150519'!E59,IF(Controle!$B$3='NTN-B Princ 150824'!$B$1,'NTN-B Princ 150824'!E59,IF(Controle!$B$3='NTN-B Princ 150826'!$B$1,'NTN-B Princ 150826'!E59,IF(Controle!$B$3='NTN-B Princ 150535'!$B$1,'NTN-B Princ 150535'!E59,IF(Controle!$B$3='NTN-B Princ 150545'!$B$1,'NTN-B Princ 150545'!E59)))))</f>
        <v>673.58</v>
      </c>
      <c r="F59" s="18">
        <f>IF(Controle!$B$3='NTN-B Princ 150519'!$B$1,'NTN-B Princ 150519'!F59,IF(Controle!$B$3='NTN-B Princ 150824'!$B$1,'NTN-B Princ 150824'!F59,IF(Controle!$B$3='NTN-B Princ 150826'!$B$1,'NTN-B Princ 150826'!F59,IF(Controle!$B$3='NTN-B Princ 150535'!$B$1,'NTN-B Princ 150535'!F59,IF(Controle!$B$3='NTN-B Princ 150545'!$B$1,'NTN-B Princ 150545'!F59)))))</f>
        <v>673.4</v>
      </c>
    </row>
    <row r="60" spans="1:6" x14ac:dyDescent="0.25">
      <c r="A60" s="8">
        <f>IF(Controle!$B$3='NTN-B Princ 150519'!$B$1,DATEVALUE('NTN-B Princ 150519'!A60),IF(Controle!$B$3='NTN-B Princ 150824'!$B$1,DATEVALUE('NTN-B Princ 150824'!A60),IF(Controle!$B$3='NTN-B Princ 150826'!$B$1,DATEVALUE('NTN-B Princ 150826'!A60),IF(Controle!$B$3='NTN-B Princ 150535'!$B$1,DATEVALUE('NTN-B Princ 150535'!A60),IF(Controle!$B$3='NTN-B Princ 150545'!$B$1,DATEVALUE('NTN-B Princ 150545'!A60))))))</f>
        <v>42860</v>
      </c>
      <c r="B60" s="15">
        <f>IF(Controle!$B$3='NTN-B Princ 150519'!$B$1,'NTN-B Princ 150519'!B60,IF(Controle!$B$3='NTN-B Princ 150824'!$B$1,'NTN-B Princ 150824'!B60,IF(Controle!$B$3='NTN-B Princ 150826'!$B$1,'NTN-B Princ 150826'!B60,IF(Controle!$B$3='NTN-B Princ 150535'!$B$1,'NTN-B Princ 150535'!B60,IF(Controle!$B$3='NTN-B Princ 150545'!$B$1,'NTN-B Princ 150545'!B60)))))</f>
        <v>5.3600000000000002E-2</v>
      </c>
      <c r="C60" s="16">
        <f>IF(Controle!$B$3='NTN-B Princ 150519'!$B$1,'NTN-B Princ 150519'!C60,IF(Controle!$B$3='NTN-B Princ 150824'!$B$1,'NTN-B Princ 150824'!C60,IF(Controle!$B$3='NTN-B Princ 150826'!$B$1,'NTN-B Princ 150826'!C60,IF(Controle!$B$3='NTN-B Princ 150535'!$B$1,'NTN-B Princ 150535'!C60,IF(Controle!$B$3='NTN-B Princ 150545'!$B$1,'NTN-B Princ 150545'!C60)))))</f>
        <v>5.4800000000000001E-2</v>
      </c>
      <c r="D60" s="17">
        <f>IF(Controle!$B$3='NTN-B Princ 150519'!$B$1,'NTN-B Princ 150519'!D60,IF(Controle!$B$3='NTN-B Princ 150824'!$B$1,'NTN-B Princ 150824'!D60,IF(Controle!$B$3='NTN-B Princ 150826'!$B$1,'NTN-B Princ 150826'!D60,IF(Controle!$B$3='NTN-B Princ 150535'!$B$1,'NTN-B Princ 150535'!D60,IF(Controle!$B$3='NTN-B Princ 150545'!$B$1,'NTN-B Princ 150545'!D60)))))</f>
        <v>695.59</v>
      </c>
      <c r="E60" s="17">
        <f>IF(Controle!$B$3='NTN-B Princ 150519'!$B$1,'NTN-B Princ 150519'!E60,IF(Controle!$B$3='NTN-B Princ 150824'!$B$1,'NTN-B Princ 150824'!E60,IF(Controle!$B$3='NTN-B Princ 150826'!$B$1,'NTN-B Princ 150826'!E60,IF(Controle!$B$3='NTN-B Princ 150535'!$B$1,'NTN-B Princ 150535'!E60,IF(Controle!$B$3='NTN-B Princ 150545'!$B$1,'NTN-B Princ 150545'!E60)))))</f>
        <v>673.83</v>
      </c>
      <c r="F60" s="18">
        <f>IF(Controle!$B$3='NTN-B Princ 150519'!$B$1,'NTN-B Princ 150519'!F60,IF(Controle!$B$3='NTN-B Princ 150824'!$B$1,'NTN-B Princ 150824'!F60,IF(Controle!$B$3='NTN-B Princ 150826'!$B$1,'NTN-B Princ 150826'!F60,IF(Controle!$B$3='NTN-B Princ 150535'!$B$1,'NTN-B Princ 150535'!F60,IF(Controle!$B$3='NTN-B Princ 150545'!$B$1,'NTN-B Princ 150545'!F60)))))</f>
        <v>673.58</v>
      </c>
    </row>
    <row r="61" spans="1:6" x14ac:dyDescent="0.25">
      <c r="A61" s="8">
        <f>IF(Controle!$B$3='NTN-B Princ 150519'!$B$1,DATEVALUE('NTN-B Princ 150519'!A61),IF(Controle!$B$3='NTN-B Princ 150824'!$B$1,DATEVALUE('NTN-B Princ 150824'!A61),IF(Controle!$B$3='NTN-B Princ 150826'!$B$1,DATEVALUE('NTN-B Princ 150826'!A61),IF(Controle!$B$3='NTN-B Princ 150535'!$B$1,DATEVALUE('NTN-B Princ 150535'!A61),IF(Controle!$B$3='NTN-B Princ 150545'!$B$1,DATEVALUE('NTN-B Princ 150545'!A61))))))</f>
        <v>42863</v>
      </c>
      <c r="B61" s="15">
        <f>IF(Controle!$B$3='NTN-B Princ 150519'!$B$1,'NTN-B Princ 150519'!B61,IF(Controle!$B$3='NTN-B Princ 150824'!$B$1,'NTN-B Princ 150824'!B61,IF(Controle!$B$3='NTN-B Princ 150826'!$B$1,'NTN-B Princ 150826'!B61,IF(Controle!$B$3='NTN-B Princ 150535'!$B$1,'NTN-B Princ 150535'!B61,IF(Controle!$B$3='NTN-B Princ 150545'!$B$1,'NTN-B Princ 150545'!B61)))))</f>
        <v>5.3399999999999996E-2</v>
      </c>
      <c r="C61" s="16">
        <f>IF(Controle!$B$3='NTN-B Princ 150519'!$B$1,'NTN-B Princ 150519'!C61,IF(Controle!$B$3='NTN-B Princ 150824'!$B$1,'NTN-B Princ 150824'!C61,IF(Controle!$B$3='NTN-B Princ 150826'!$B$1,'NTN-B Princ 150826'!C61,IF(Controle!$B$3='NTN-B Princ 150535'!$B$1,'NTN-B Princ 150535'!C61,IF(Controle!$B$3='NTN-B Princ 150545'!$B$1,'NTN-B Princ 150545'!C61)))))</f>
        <v>5.4600000000000003E-2</v>
      </c>
      <c r="D61" s="17">
        <f>IF(Controle!$B$3='NTN-B Princ 150519'!$B$1,'NTN-B Princ 150519'!D61,IF(Controle!$B$3='NTN-B Princ 150824'!$B$1,'NTN-B Princ 150824'!D61,IF(Controle!$B$3='NTN-B Princ 150826'!$B$1,'NTN-B Princ 150826'!D61,IF(Controle!$B$3='NTN-B Princ 150535'!$B$1,'NTN-B Princ 150535'!D61,IF(Controle!$B$3='NTN-B Princ 150545'!$B$1,'NTN-B Princ 150545'!D61)))))</f>
        <v>699.47</v>
      </c>
      <c r="E61" s="17">
        <f>IF(Controle!$B$3='NTN-B Princ 150519'!$B$1,'NTN-B Princ 150519'!E61,IF(Controle!$B$3='NTN-B Princ 150824'!$B$1,'NTN-B Princ 150824'!E61,IF(Controle!$B$3='NTN-B Princ 150826'!$B$1,'NTN-B Princ 150826'!E61,IF(Controle!$B$3='NTN-B Princ 150535'!$B$1,'NTN-B Princ 150535'!E61,IF(Controle!$B$3='NTN-B Princ 150545'!$B$1,'NTN-B Princ 150545'!E61)))))</f>
        <v>677.59</v>
      </c>
      <c r="F61" s="18">
        <f>IF(Controle!$B$3='NTN-B Princ 150519'!$B$1,'NTN-B Princ 150519'!F61,IF(Controle!$B$3='NTN-B Princ 150824'!$B$1,'NTN-B Princ 150824'!F61,IF(Controle!$B$3='NTN-B Princ 150826'!$B$1,'NTN-B Princ 150826'!F61,IF(Controle!$B$3='NTN-B Princ 150535'!$B$1,'NTN-B Princ 150535'!F61,IF(Controle!$B$3='NTN-B Princ 150545'!$B$1,'NTN-B Princ 150545'!F61)))))</f>
        <v>677.41</v>
      </c>
    </row>
    <row r="62" spans="1:6" x14ac:dyDescent="0.25">
      <c r="A62" s="8">
        <f>IF(Controle!$B$3='NTN-B Princ 150519'!$B$1,DATEVALUE('NTN-B Princ 150519'!A62),IF(Controle!$B$3='NTN-B Princ 150824'!$B$1,DATEVALUE('NTN-B Princ 150824'!A62),IF(Controle!$B$3='NTN-B Princ 150826'!$B$1,DATEVALUE('NTN-B Princ 150826'!A62),IF(Controle!$B$3='NTN-B Princ 150535'!$B$1,DATEVALUE('NTN-B Princ 150535'!A62),IF(Controle!$B$3='NTN-B Princ 150545'!$B$1,DATEVALUE('NTN-B Princ 150545'!A62))))))</f>
        <v>42864</v>
      </c>
      <c r="B62" s="15">
        <f>IF(Controle!$B$3='NTN-B Princ 150519'!$B$1,'NTN-B Princ 150519'!B62,IF(Controle!$B$3='NTN-B Princ 150824'!$B$1,'NTN-B Princ 150824'!B62,IF(Controle!$B$3='NTN-B Princ 150826'!$B$1,'NTN-B Princ 150826'!B62,IF(Controle!$B$3='NTN-B Princ 150535'!$B$1,'NTN-B Princ 150535'!B62,IF(Controle!$B$3='NTN-B Princ 150545'!$B$1,'NTN-B Princ 150545'!B62)))))</f>
        <v>5.3099999999999994E-2</v>
      </c>
      <c r="C62" s="16">
        <f>IF(Controle!$B$3='NTN-B Princ 150519'!$B$1,'NTN-B Princ 150519'!C62,IF(Controle!$B$3='NTN-B Princ 150824'!$B$1,'NTN-B Princ 150824'!C62,IF(Controle!$B$3='NTN-B Princ 150826'!$B$1,'NTN-B Princ 150826'!C62,IF(Controle!$B$3='NTN-B Princ 150535'!$B$1,'NTN-B Princ 150535'!C62,IF(Controle!$B$3='NTN-B Princ 150545'!$B$1,'NTN-B Princ 150545'!C62)))))</f>
        <v>5.4299999999999994E-2</v>
      </c>
      <c r="D62" s="17">
        <f>IF(Controle!$B$3='NTN-B Princ 150519'!$B$1,'NTN-B Princ 150519'!D62,IF(Controle!$B$3='NTN-B Princ 150824'!$B$1,'NTN-B Princ 150824'!D62,IF(Controle!$B$3='NTN-B Princ 150826'!$B$1,'NTN-B Princ 150826'!D62,IF(Controle!$B$3='NTN-B Princ 150535'!$B$1,'NTN-B Princ 150535'!D62,IF(Controle!$B$3='NTN-B Princ 150545'!$B$1,'NTN-B Princ 150545'!D62)))))</f>
        <v>705.24</v>
      </c>
      <c r="E62" s="17">
        <f>IF(Controle!$B$3='NTN-B Princ 150519'!$B$1,'NTN-B Princ 150519'!E62,IF(Controle!$B$3='NTN-B Princ 150824'!$B$1,'NTN-B Princ 150824'!E62,IF(Controle!$B$3='NTN-B Princ 150826'!$B$1,'NTN-B Princ 150826'!E62,IF(Controle!$B$3='NTN-B Princ 150535'!$B$1,'NTN-B Princ 150535'!E62,IF(Controle!$B$3='NTN-B Princ 150545'!$B$1,'NTN-B Princ 150545'!E62)))))</f>
        <v>683.17</v>
      </c>
      <c r="F62" s="18">
        <f>IF(Controle!$B$3='NTN-B Princ 150519'!$B$1,'NTN-B Princ 150519'!F62,IF(Controle!$B$3='NTN-B Princ 150824'!$B$1,'NTN-B Princ 150824'!F62,IF(Controle!$B$3='NTN-B Princ 150826'!$B$1,'NTN-B Princ 150826'!F62,IF(Controle!$B$3='NTN-B Princ 150535'!$B$1,'NTN-B Princ 150535'!F62,IF(Controle!$B$3='NTN-B Princ 150545'!$B$1,'NTN-B Princ 150545'!F62)))))</f>
        <v>682.99</v>
      </c>
    </row>
    <row r="63" spans="1:6" x14ac:dyDescent="0.25">
      <c r="A63" s="8">
        <f>IF(Controle!$B$3='NTN-B Princ 150519'!$B$1,DATEVALUE('NTN-B Princ 150519'!A63),IF(Controle!$B$3='NTN-B Princ 150824'!$B$1,DATEVALUE('NTN-B Princ 150824'!A63),IF(Controle!$B$3='NTN-B Princ 150826'!$B$1,DATEVALUE('NTN-B Princ 150826'!A63),IF(Controle!$B$3='NTN-B Princ 150535'!$B$1,DATEVALUE('NTN-B Princ 150535'!A63),IF(Controle!$B$3='NTN-B Princ 150545'!$B$1,DATEVALUE('NTN-B Princ 150545'!A63))))))</f>
        <v>42865</v>
      </c>
      <c r="B63" s="15">
        <f>IF(Controle!$B$3='NTN-B Princ 150519'!$B$1,'NTN-B Princ 150519'!B63,IF(Controle!$B$3='NTN-B Princ 150824'!$B$1,'NTN-B Princ 150824'!B63,IF(Controle!$B$3='NTN-B Princ 150826'!$B$1,'NTN-B Princ 150826'!B63,IF(Controle!$B$3='NTN-B Princ 150535'!$B$1,'NTN-B Princ 150535'!B63,IF(Controle!$B$3='NTN-B Princ 150545'!$B$1,'NTN-B Princ 150545'!B63)))))</f>
        <v>5.2999999999999999E-2</v>
      </c>
      <c r="C63" s="16">
        <f>IF(Controle!$B$3='NTN-B Princ 150519'!$B$1,'NTN-B Princ 150519'!C63,IF(Controle!$B$3='NTN-B Princ 150824'!$B$1,'NTN-B Princ 150824'!C63,IF(Controle!$B$3='NTN-B Princ 150826'!$B$1,'NTN-B Princ 150826'!C63,IF(Controle!$B$3='NTN-B Princ 150535'!$B$1,'NTN-B Princ 150535'!C63,IF(Controle!$B$3='NTN-B Princ 150545'!$B$1,'NTN-B Princ 150545'!C63)))))</f>
        <v>5.4199999999999998E-2</v>
      </c>
      <c r="D63" s="17">
        <f>IF(Controle!$B$3='NTN-B Princ 150519'!$B$1,'NTN-B Princ 150519'!D63,IF(Controle!$B$3='NTN-B Princ 150824'!$B$1,'NTN-B Princ 150824'!D63,IF(Controle!$B$3='NTN-B Princ 150826'!$B$1,'NTN-B Princ 150826'!D63,IF(Controle!$B$3='NTN-B Princ 150535'!$B$1,'NTN-B Princ 150535'!D63,IF(Controle!$B$3='NTN-B Princ 150545'!$B$1,'NTN-B Princ 150545'!D63)))))</f>
        <v>707.17</v>
      </c>
      <c r="E63" s="17">
        <f>IF(Controle!$B$3='NTN-B Princ 150519'!$B$1,'NTN-B Princ 150519'!E63,IF(Controle!$B$3='NTN-B Princ 150824'!$B$1,'NTN-B Princ 150824'!E63,IF(Controle!$B$3='NTN-B Princ 150826'!$B$1,'NTN-B Princ 150826'!E63,IF(Controle!$B$3='NTN-B Princ 150535'!$B$1,'NTN-B Princ 150535'!E63,IF(Controle!$B$3='NTN-B Princ 150545'!$B$1,'NTN-B Princ 150545'!E63)))))</f>
        <v>685.04</v>
      </c>
      <c r="F63" s="18">
        <f>IF(Controle!$B$3='NTN-B Princ 150519'!$B$1,'NTN-B Princ 150519'!F63,IF(Controle!$B$3='NTN-B Princ 150824'!$B$1,'NTN-B Princ 150824'!F63,IF(Controle!$B$3='NTN-B Princ 150826'!$B$1,'NTN-B Princ 150826'!F63,IF(Controle!$B$3='NTN-B Princ 150535'!$B$1,'NTN-B Princ 150535'!F63,IF(Controle!$B$3='NTN-B Princ 150545'!$B$1,'NTN-B Princ 150545'!F63)))))</f>
        <v>684.87</v>
      </c>
    </row>
    <row r="64" spans="1:6" x14ac:dyDescent="0.25">
      <c r="A64" s="8">
        <f>IF(Controle!$B$3='NTN-B Princ 150519'!$B$1,DATEVALUE('NTN-B Princ 150519'!A64),IF(Controle!$B$3='NTN-B Princ 150824'!$B$1,DATEVALUE('NTN-B Princ 150824'!A64),IF(Controle!$B$3='NTN-B Princ 150826'!$B$1,DATEVALUE('NTN-B Princ 150826'!A64),IF(Controle!$B$3='NTN-B Princ 150535'!$B$1,DATEVALUE('NTN-B Princ 150535'!A64),IF(Controle!$B$3='NTN-B Princ 150545'!$B$1,DATEVALUE('NTN-B Princ 150545'!A64))))))</f>
        <v>42866</v>
      </c>
      <c r="B64" s="15">
        <f>IF(Controle!$B$3='NTN-B Princ 150519'!$B$1,'NTN-B Princ 150519'!B64,IF(Controle!$B$3='NTN-B Princ 150824'!$B$1,'NTN-B Princ 150824'!B64,IF(Controle!$B$3='NTN-B Princ 150826'!$B$1,'NTN-B Princ 150826'!B64,IF(Controle!$B$3='NTN-B Princ 150535'!$B$1,'NTN-B Princ 150535'!B64,IF(Controle!$B$3='NTN-B Princ 150545'!$B$1,'NTN-B Princ 150545'!B64)))))</f>
        <v>5.2499999999999998E-2</v>
      </c>
      <c r="C64" s="16">
        <f>IF(Controle!$B$3='NTN-B Princ 150519'!$B$1,'NTN-B Princ 150519'!C64,IF(Controle!$B$3='NTN-B Princ 150824'!$B$1,'NTN-B Princ 150824'!C64,IF(Controle!$B$3='NTN-B Princ 150826'!$B$1,'NTN-B Princ 150826'!C64,IF(Controle!$B$3='NTN-B Princ 150535'!$B$1,'NTN-B Princ 150535'!C64,IF(Controle!$B$3='NTN-B Princ 150545'!$B$1,'NTN-B Princ 150545'!C64)))))</f>
        <v>5.3699999999999998E-2</v>
      </c>
      <c r="D64" s="17">
        <f>IF(Controle!$B$3='NTN-B Princ 150519'!$B$1,'NTN-B Princ 150519'!D64,IF(Controle!$B$3='NTN-B Princ 150824'!$B$1,'NTN-B Princ 150824'!D64,IF(Controle!$B$3='NTN-B Princ 150826'!$B$1,'NTN-B Princ 150826'!D64,IF(Controle!$B$3='NTN-B Princ 150535'!$B$1,'NTN-B Princ 150535'!D64,IF(Controle!$B$3='NTN-B Princ 150545'!$B$1,'NTN-B Princ 150545'!D64)))))</f>
        <v>716.79</v>
      </c>
      <c r="E64" s="17">
        <f>IF(Controle!$B$3='NTN-B Princ 150519'!$B$1,'NTN-B Princ 150519'!E64,IF(Controle!$B$3='NTN-B Princ 150824'!$B$1,'NTN-B Princ 150824'!E64,IF(Controle!$B$3='NTN-B Princ 150826'!$B$1,'NTN-B Princ 150826'!E64,IF(Controle!$B$3='NTN-B Princ 150535'!$B$1,'NTN-B Princ 150535'!E64,IF(Controle!$B$3='NTN-B Princ 150545'!$B$1,'NTN-B Princ 150545'!E64)))))</f>
        <v>694.35</v>
      </c>
      <c r="F64" s="18">
        <f>IF(Controle!$B$3='NTN-B Princ 150519'!$B$1,'NTN-B Princ 150519'!F64,IF(Controle!$B$3='NTN-B Princ 150824'!$B$1,'NTN-B Princ 150824'!F64,IF(Controle!$B$3='NTN-B Princ 150826'!$B$1,'NTN-B Princ 150826'!F64,IF(Controle!$B$3='NTN-B Princ 150535'!$B$1,'NTN-B Princ 150535'!F64,IF(Controle!$B$3='NTN-B Princ 150545'!$B$1,'NTN-B Princ 150545'!F64)))))</f>
        <v>694.18</v>
      </c>
    </row>
    <row r="65" spans="1:6" x14ac:dyDescent="0.25">
      <c r="A65" s="8">
        <f>IF(Controle!$B$3='NTN-B Princ 150519'!$B$1,DATEVALUE('NTN-B Princ 150519'!A65),IF(Controle!$B$3='NTN-B Princ 150824'!$B$1,DATEVALUE('NTN-B Princ 150824'!A65),IF(Controle!$B$3='NTN-B Princ 150826'!$B$1,DATEVALUE('NTN-B Princ 150826'!A65),IF(Controle!$B$3='NTN-B Princ 150535'!$B$1,DATEVALUE('NTN-B Princ 150535'!A65),IF(Controle!$B$3='NTN-B Princ 150545'!$B$1,DATEVALUE('NTN-B Princ 150545'!A65))))))</f>
        <v>42867</v>
      </c>
      <c r="B65" s="15">
        <f>IF(Controle!$B$3='NTN-B Princ 150519'!$B$1,'NTN-B Princ 150519'!B65,IF(Controle!$B$3='NTN-B Princ 150824'!$B$1,'NTN-B Princ 150824'!B65,IF(Controle!$B$3='NTN-B Princ 150826'!$B$1,'NTN-B Princ 150826'!B65,IF(Controle!$B$3='NTN-B Princ 150535'!$B$1,'NTN-B Princ 150535'!B65,IF(Controle!$B$3='NTN-B Princ 150545'!$B$1,'NTN-B Princ 150545'!B65)))))</f>
        <v>5.2000000000000005E-2</v>
      </c>
      <c r="C65" s="16">
        <f>IF(Controle!$B$3='NTN-B Princ 150519'!$B$1,'NTN-B Princ 150519'!C65,IF(Controle!$B$3='NTN-B Princ 150824'!$B$1,'NTN-B Princ 150824'!C65,IF(Controle!$B$3='NTN-B Princ 150826'!$B$1,'NTN-B Princ 150826'!C65,IF(Controle!$B$3='NTN-B Princ 150535'!$B$1,'NTN-B Princ 150535'!C65,IF(Controle!$B$3='NTN-B Princ 150545'!$B$1,'NTN-B Princ 150545'!C65)))))</f>
        <v>5.3200000000000004E-2</v>
      </c>
      <c r="D65" s="17">
        <f>IF(Controle!$B$3='NTN-B Princ 150519'!$B$1,'NTN-B Princ 150519'!D65,IF(Controle!$B$3='NTN-B Princ 150824'!$B$1,'NTN-B Princ 150824'!D65,IF(Controle!$B$3='NTN-B Princ 150826'!$B$1,'NTN-B Princ 150826'!D65,IF(Controle!$B$3='NTN-B Princ 150535'!$B$1,'NTN-B Princ 150535'!D65,IF(Controle!$B$3='NTN-B Princ 150545'!$B$1,'NTN-B Princ 150545'!D65)))))</f>
        <v>726.61</v>
      </c>
      <c r="E65" s="17">
        <f>IF(Controle!$B$3='NTN-B Princ 150519'!$B$1,'NTN-B Princ 150519'!E65,IF(Controle!$B$3='NTN-B Princ 150824'!$B$1,'NTN-B Princ 150824'!E65,IF(Controle!$B$3='NTN-B Princ 150826'!$B$1,'NTN-B Princ 150826'!E65,IF(Controle!$B$3='NTN-B Princ 150535'!$B$1,'NTN-B Princ 150535'!E65,IF(Controle!$B$3='NTN-B Princ 150545'!$B$1,'NTN-B Princ 150545'!E65)))))</f>
        <v>703.85</v>
      </c>
      <c r="F65" s="18">
        <f>IF(Controle!$B$3='NTN-B Princ 150519'!$B$1,'NTN-B Princ 150519'!F65,IF(Controle!$B$3='NTN-B Princ 150824'!$B$1,'NTN-B Princ 150824'!F65,IF(Controle!$B$3='NTN-B Princ 150826'!$B$1,'NTN-B Princ 150826'!F65,IF(Controle!$B$3='NTN-B Princ 150535'!$B$1,'NTN-B Princ 150535'!F65,IF(Controle!$B$3='NTN-B Princ 150545'!$B$1,'NTN-B Princ 150545'!F65)))))</f>
        <v>703.61</v>
      </c>
    </row>
    <row r="66" spans="1:6" x14ac:dyDescent="0.25">
      <c r="A66" s="8">
        <f>IF(Controle!$B$3='NTN-B Princ 150519'!$B$1,DATEVALUE('NTN-B Princ 150519'!A66),IF(Controle!$B$3='NTN-B Princ 150824'!$B$1,DATEVALUE('NTN-B Princ 150824'!A66),IF(Controle!$B$3='NTN-B Princ 150826'!$B$1,DATEVALUE('NTN-B Princ 150826'!A66),IF(Controle!$B$3='NTN-B Princ 150535'!$B$1,DATEVALUE('NTN-B Princ 150535'!A66),IF(Controle!$B$3='NTN-B Princ 150545'!$B$1,DATEVALUE('NTN-B Princ 150545'!A66))))))</f>
        <v>42870</v>
      </c>
      <c r="B66" s="15">
        <f>IF(Controle!$B$3='NTN-B Princ 150519'!$B$1,'NTN-B Princ 150519'!B66,IF(Controle!$B$3='NTN-B Princ 150824'!$B$1,'NTN-B Princ 150824'!B66,IF(Controle!$B$3='NTN-B Princ 150826'!$B$1,'NTN-B Princ 150826'!B66,IF(Controle!$B$3='NTN-B Princ 150535'!$B$1,'NTN-B Princ 150535'!B66,IF(Controle!$B$3='NTN-B Princ 150545'!$B$1,'NTN-B Princ 150545'!B66)))))</f>
        <v>5.1299999999999998E-2</v>
      </c>
      <c r="C66" s="16">
        <f>IF(Controle!$B$3='NTN-B Princ 150519'!$B$1,'NTN-B Princ 150519'!C66,IF(Controle!$B$3='NTN-B Princ 150824'!$B$1,'NTN-B Princ 150824'!C66,IF(Controle!$B$3='NTN-B Princ 150826'!$B$1,'NTN-B Princ 150826'!C66,IF(Controle!$B$3='NTN-B Princ 150535'!$B$1,'NTN-B Princ 150535'!C66,IF(Controle!$B$3='NTN-B Princ 150545'!$B$1,'NTN-B Princ 150545'!C66)))))</f>
        <v>5.2499999999999998E-2</v>
      </c>
      <c r="D66" s="17">
        <f>IF(Controle!$B$3='NTN-B Princ 150519'!$B$1,'NTN-B Princ 150519'!D66,IF(Controle!$B$3='NTN-B Princ 150824'!$B$1,'NTN-B Princ 150824'!D66,IF(Controle!$B$3='NTN-B Princ 150826'!$B$1,'NTN-B Princ 150826'!D66,IF(Controle!$B$3='NTN-B Princ 150535'!$B$1,'NTN-B Princ 150535'!D66,IF(Controle!$B$3='NTN-B Princ 150545'!$B$1,'NTN-B Princ 150545'!D66)))))</f>
        <v>740.5</v>
      </c>
      <c r="E66" s="17">
        <f>IF(Controle!$B$3='NTN-B Princ 150519'!$B$1,'NTN-B Princ 150519'!E66,IF(Controle!$B$3='NTN-B Princ 150824'!$B$1,'NTN-B Princ 150824'!E66,IF(Controle!$B$3='NTN-B Princ 150826'!$B$1,'NTN-B Princ 150826'!E66,IF(Controle!$B$3='NTN-B Princ 150535'!$B$1,'NTN-B Princ 150535'!E66,IF(Controle!$B$3='NTN-B Princ 150545'!$B$1,'NTN-B Princ 150545'!E66)))))</f>
        <v>717.3</v>
      </c>
      <c r="F66" s="18">
        <f>IF(Controle!$B$3='NTN-B Princ 150519'!$B$1,'NTN-B Princ 150519'!F66,IF(Controle!$B$3='NTN-B Princ 150824'!$B$1,'NTN-B Princ 150824'!F66,IF(Controle!$B$3='NTN-B Princ 150826'!$B$1,'NTN-B Princ 150826'!F66,IF(Controle!$B$3='NTN-B Princ 150535'!$B$1,'NTN-B Princ 150535'!F66,IF(Controle!$B$3='NTN-B Princ 150545'!$B$1,'NTN-B Princ 150545'!F66)))))</f>
        <v>717.04</v>
      </c>
    </row>
    <row r="67" spans="1:6" x14ac:dyDescent="0.25">
      <c r="A67" s="8">
        <f>IF(Controle!$B$3='NTN-B Princ 150519'!$B$1,DATEVALUE('NTN-B Princ 150519'!A67),IF(Controle!$B$3='NTN-B Princ 150824'!$B$1,DATEVALUE('NTN-B Princ 150824'!A67),IF(Controle!$B$3='NTN-B Princ 150826'!$B$1,DATEVALUE('NTN-B Princ 150826'!A67),IF(Controle!$B$3='NTN-B Princ 150535'!$B$1,DATEVALUE('NTN-B Princ 150535'!A67),IF(Controle!$B$3='NTN-B Princ 150545'!$B$1,DATEVALUE('NTN-B Princ 150545'!A67))))))</f>
        <v>42871</v>
      </c>
      <c r="B67" s="15">
        <f>IF(Controle!$B$3='NTN-B Princ 150519'!$B$1,'NTN-B Princ 150519'!B67,IF(Controle!$B$3='NTN-B Princ 150824'!$B$1,'NTN-B Princ 150824'!B67,IF(Controle!$B$3='NTN-B Princ 150826'!$B$1,'NTN-B Princ 150826'!B67,IF(Controle!$B$3='NTN-B Princ 150535'!$B$1,'NTN-B Princ 150535'!B67,IF(Controle!$B$3='NTN-B Princ 150545'!$B$1,'NTN-B Princ 150545'!B67)))))</f>
        <v>5.0599999999999999E-2</v>
      </c>
      <c r="C67" s="16">
        <f>IF(Controle!$B$3='NTN-B Princ 150519'!$B$1,'NTN-B Princ 150519'!C67,IF(Controle!$B$3='NTN-B Princ 150824'!$B$1,'NTN-B Princ 150824'!C67,IF(Controle!$B$3='NTN-B Princ 150826'!$B$1,'NTN-B Princ 150826'!C67,IF(Controle!$B$3='NTN-B Princ 150535'!$B$1,'NTN-B Princ 150535'!C67,IF(Controle!$B$3='NTN-B Princ 150545'!$B$1,'NTN-B Princ 150545'!C67)))))</f>
        <v>5.1799999999999999E-2</v>
      </c>
      <c r="D67" s="17">
        <f>IF(Controle!$B$3='NTN-B Princ 150519'!$B$1,'NTN-B Princ 150519'!D67,IF(Controle!$B$3='NTN-B Princ 150824'!$B$1,'NTN-B Princ 150824'!D67,IF(Controle!$B$3='NTN-B Princ 150826'!$B$1,'NTN-B Princ 150826'!D67,IF(Controle!$B$3='NTN-B Princ 150535'!$B$1,'NTN-B Princ 150535'!D67,IF(Controle!$B$3='NTN-B Princ 150545'!$B$1,'NTN-B Princ 150545'!D67)))))</f>
        <v>754.66</v>
      </c>
      <c r="E67" s="17">
        <f>IF(Controle!$B$3='NTN-B Princ 150519'!$B$1,'NTN-B Princ 150519'!E67,IF(Controle!$B$3='NTN-B Princ 150824'!$B$1,'NTN-B Princ 150824'!E67,IF(Controle!$B$3='NTN-B Princ 150826'!$B$1,'NTN-B Princ 150826'!E67,IF(Controle!$B$3='NTN-B Princ 150535'!$B$1,'NTN-B Princ 150535'!E67,IF(Controle!$B$3='NTN-B Princ 150545'!$B$1,'NTN-B Princ 150545'!E67)))))</f>
        <v>731</v>
      </c>
      <c r="F67" s="18">
        <f>IF(Controle!$B$3='NTN-B Princ 150519'!$B$1,'NTN-B Princ 150519'!F67,IF(Controle!$B$3='NTN-B Princ 150824'!$B$1,'NTN-B Princ 150824'!F67,IF(Controle!$B$3='NTN-B Princ 150826'!$B$1,'NTN-B Princ 150826'!F67,IF(Controle!$B$3='NTN-B Princ 150535'!$B$1,'NTN-B Princ 150535'!F67,IF(Controle!$B$3='NTN-B Princ 150545'!$B$1,'NTN-B Princ 150545'!F67)))))</f>
        <v>730.74</v>
      </c>
    </row>
    <row r="68" spans="1:6" x14ac:dyDescent="0.25">
      <c r="A68" s="8">
        <f>IF(Controle!$B$3='NTN-B Princ 150519'!$B$1,DATEVALUE('NTN-B Princ 150519'!A68),IF(Controle!$B$3='NTN-B Princ 150824'!$B$1,DATEVALUE('NTN-B Princ 150824'!A68),IF(Controle!$B$3='NTN-B Princ 150826'!$B$1,DATEVALUE('NTN-B Princ 150826'!A68),IF(Controle!$B$3='NTN-B Princ 150535'!$B$1,DATEVALUE('NTN-B Princ 150535'!A68),IF(Controle!$B$3='NTN-B Princ 150545'!$B$1,DATEVALUE('NTN-B Princ 150545'!A68))))))</f>
        <v>42872</v>
      </c>
      <c r="B68" s="15">
        <f>IF(Controle!$B$3='NTN-B Princ 150519'!$B$1,'NTN-B Princ 150519'!B68,IF(Controle!$B$3='NTN-B Princ 150824'!$B$1,'NTN-B Princ 150824'!B68,IF(Controle!$B$3='NTN-B Princ 150826'!$B$1,'NTN-B Princ 150826'!B68,IF(Controle!$B$3='NTN-B Princ 150535'!$B$1,'NTN-B Princ 150535'!B68,IF(Controle!$B$3='NTN-B Princ 150545'!$B$1,'NTN-B Princ 150545'!B68)))))</f>
        <v>4.9699999999999994E-2</v>
      </c>
      <c r="C68" s="16">
        <f>IF(Controle!$B$3='NTN-B Princ 150519'!$B$1,'NTN-B Princ 150519'!C68,IF(Controle!$B$3='NTN-B Princ 150824'!$B$1,'NTN-B Princ 150824'!C68,IF(Controle!$B$3='NTN-B Princ 150826'!$B$1,'NTN-B Princ 150826'!C68,IF(Controle!$B$3='NTN-B Princ 150535'!$B$1,'NTN-B Princ 150535'!C68,IF(Controle!$B$3='NTN-B Princ 150545'!$B$1,'NTN-B Princ 150545'!C68)))))</f>
        <v>5.0900000000000001E-2</v>
      </c>
      <c r="D68" s="17">
        <f>IF(Controle!$B$3='NTN-B Princ 150519'!$B$1,'NTN-B Princ 150519'!D68,IF(Controle!$B$3='NTN-B Princ 150824'!$B$1,'NTN-B Princ 150824'!D68,IF(Controle!$B$3='NTN-B Princ 150826'!$B$1,'NTN-B Princ 150826'!D68,IF(Controle!$B$3='NTN-B Princ 150535'!$B$1,'NTN-B Princ 150535'!D68,IF(Controle!$B$3='NTN-B Princ 150545'!$B$1,'NTN-B Princ 150545'!D68)))))</f>
        <v>773.2</v>
      </c>
      <c r="E68" s="17">
        <f>IF(Controle!$B$3='NTN-B Princ 150519'!$B$1,'NTN-B Princ 150519'!E68,IF(Controle!$B$3='NTN-B Princ 150824'!$B$1,'NTN-B Princ 150824'!E68,IF(Controle!$B$3='NTN-B Princ 150826'!$B$1,'NTN-B Princ 150826'!E68,IF(Controle!$B$3='NTN-B Princ 150535'!$B$1,'NTN-B Princ 150535'!E68,IF(Controle!$B$3='NTN-B Princ 150545'!$B$1,'NTN-B Princ 150545'!E68)))))</f>
        <v>748.94</v>
      </c>
      <c r="F68" s="18">
        <f>IF(Controle!$B$3='NTN-B Princ 150519'!$B$1,'NTN-B Princ 150519'!F68,IF(Controle!$B$3='NTN-B Princ 150824'!$B$1,'NTN-B Princ 150824'!F68,IF(Controle!$B$3='NTN-B Princ 150826'!$B$1,'NTN-B Princ 150826'!F68,IF(Controle!$B$3='NTN-B Princ 150535'!$B$1,'NTN-B Princ 150535'!F68,IF(Controle!$B$3='NTN-B Princ 150545'!$B$1,'NTN-B Princ 150545'!F68)))))</f>
        <v>748.67</v>
      </c>
    </row>
    <row r="69" spans="1:6" x14ac:dyDescent="0.25">
      <c r="A69" s="8">
        <f>IF(Controle!$B$3='NTN-B Princ 150519'!$B$1,DATEVALUE('NTN-B Princ 150519'!A69),IF(Controle!$B$3='NTN-B Princ 150824'!$B$1,DATEVALUE('NTN-B Princ 150824'!A69),IF(Controle!$B$3='NTN-B Princ 150826'!$B$1,DATEVALUE('NTN-B Princ 150826'!A69),IF(Controle!$B$3='NTN-B Princ 150535'!$B$1,DATEVALUE('NTN-B Princ 150535'!A69),IF(Controle!$B$3='NTN-B Princ 150545'!$B$1,DATEVALUE('NTN-B Princ 150545'!A69))))))</f>
        <v>42873</v>
      </c>
      <c r="B69" s="15">
        <f>IF(Controle!$B$3='NTN-B Princ 150519'!$B$1,'NTN-B Princ 150519'!B69,IF(Controle!$B$3='NTN-B Princ 150824'!$B$1,'NTN-B Princ 150824'!B69,IF(Controle!$B$3='NTN-B Princ 150826'!$B$1,'NTN-B Princ 150826'!B69,IF(Controle!$B$3='NTN-B Princ 150535'!$B$1,'NTN-B Princ 150535'!B69,IF(Controle!$B$3='NTN-B Princ 150545'!$B$1,'NTN-B Princ 150545'!B69)))))</f>
        <v>5.9699999999999996E-2</v>
      </c>
      <c r="C69" s="16">
        <f>IF(Controle!$B$3='NTN-B Princ 150519'!$B$1,'NTN-B Princ 150519'!C69,IF(Controle!$B$3='NTN-B Princ 150824'!$B$1,'NTN-B Princ 150824'!C69,IF(Controle!$B$3='NTN-B Princ 150826'!$B$1,'NTN-B Princ 150826'!C69,IF(Controle!$B$3='NTN-B Princ 150535'!$B$1,'NTN-B Princ 150535'!C69,IF(Controle!$B$3='NTN-B Princ 150545'!$B$1,'NTN-B Princ 150545'!C69)))))</f>
        <v>6.0899999999999996E-2</v>
      </c>
      <c r="D69" s="17">
        <f>IF(Controle!$B$3='NTN-B Princ 150519'!$B$1,'NTN-B Princ 150519'!D69,IF(Controle!$B$3='NTN-B Princ 150824'!$B$1,'NTN-B Princ 150824'!D69,IF(Controle!$B$3='NTN-B Princ 150826'!$B$1,'NTN-B Princ 150826'!D69,IF(Controle!$B$3='NTN-B Princ 150535'!$B$1,'NTN-B Princ 150535'!D69,IF(Controle!$B$3='NTN-B Princ 150545'!$B$1,'NTN-B Princ 150545'!D69)))))</f>
        <v>593.73</v>
      </c>
      <c r="E69" s="17">
        <f>IF(Controle!$B$3='NTN-B Princ 150519'!$B$1,'NTN-B Princ 150519'!E69,IF(Controle!$B$3='NTN-B Princ 150824'!$B$1,'NTN-B Princ 150824'!E69,IF(Controle!$B$3='NTN-B Princ 150826'!$B$1,'NTN-B Princ 150826'!E69,IF(Controle!$B$3='NTN-B Princ 150535'!$B$1,'NTN-B Princ 150535'!E69,IF(Controle!$B$3='NTN-B Princ 150545'!$B$1,'NTN-B Princ 150545'!E69)))))</f>
        <v>575.28</v>
      </c>
      <c r="F69" s="18">
        <f>IF(Controle!$B$3='NTN-B Princ 150519'!$B$1,'NTN-B Princ 150519'!F69,IF(Controle!$B$3='NTN-B Princ 150824'!$B$1,'NTN-B Princ 150824'!F69,IF(Controle!$B$3='NTN-B Princ 150826'!$B$1,'NTN-B Princ 150826'!F69,IF(Controle!$B$3='NTN-B Princ 150535'!$B$1,'NTN-B Princ 150535'!F69,IF(Controle!$B$3='NTN-B Princ 150545'!$B$1,'NTN-B Princ 150545'!F69)))))</f>
        <v>575.04999999999995</v>
      </c>
    </row>
    <row r="70" spans="1:6" x14ac:dyDescent="0.25">
      <c r="A70" s="8">
        <f>IF(Controle!$B$3='NTN-B Princ 150519'!$B$1,DATEVALUE('NTN-B Princ 150519'!A70),IF(Controle!$B$3='NTN-B Princ 150824'!$B$1,DATEVALUE('NTN-B Princ 150824'!A70),IF(Controle!$B$3='NTN-B Princ 150826'!$B$1,DATEVALUE('NTN-B Princ 150826'!A70),IF(Controle!$B$3='NTN-B Princ 150535'!$B$1,DATEVALUE('NTN-B Princ 150535'!A70),IF(Controle!$B$3='NTN-B Princ 150545'!$B$1,DATEVALUE('NTN-B Princ 150545'!A70))))))</f>
        <v>42874</v>
      </c>
      <c r="B70" s="15">
        <f>IF(Controle!$B$3='NTN-B Princ 150519'!$B$1,'NTN-B Princ 150519'!B70,IF(Controle!$B$3='NTN-B Princ 150824'!$B$1,'NTN-B Princ 150824'!B70,IF(Controle!$B$3='NTN-B Princ 150826'!$B$1,'NTN-B Princ 150826'!B70,IF(Controle!$B$3='NTN-B Princ 150535'!$B$1,'NTN-B Princ 150535'!B70,IF(Controle!$B$3='NTN-B Princ 150545'!$B$1,'NTN-B Princ 150545'!B70)))))</f>
        <v>6.0100000000000001E-2</v>
      </c>
      <c r="C70" s="16">
        <f>IF(Controle!$B$3='NTN-B Princ 150519'!$B$1,'NTN-B Princ 150519'!C70,IF(Controle!$B$3='NTN-B Princ 150824'!$B$1,'NTN-B Princ 150824'!C70,IF(Controle!$B$3='NTN-B Princ 150826'!$B$1,'NTN-B Princ 150826'!C70,IF(Controle!$B$3='NTN-B Princ 150535'!$B$1,'NTN-B Princ 150535'!C70,IF(Controle!$B$3='NTN-B Princ 150545'!$B$1,'NTN-B Princ 150545'!C70)))))</f>
        <v>6.13E-2</v>
      </c>
      <c r="D70" s="17">
        <f>IF(Controle!$B$3='NTN-B Princ 150519'!$B$1,'NTN-B Princ 150519'!D70,IF(Controle!$B$3='NTN-B Princ 150824'!$B$1,'NTN-B Princ 150824'!D70,IF(Controle!$B$3='NTN-B Princ 150826'!$B$1,'NTN-B Princ 150826'!D70,IF(Controle!$B$3='NTN-B Princ 150535'!$B$1,'NTN-B Princ 150535'!D70,IF(Controle!$B$3='NTN-B Princ 150545'!$B$1,'NTN-B Princ 150545'!D70)))))</f>
        <v>587.92999999999995</v>
      </c>
      <c r="E70" s="17">
        <f>IF(Controle!$B$3='NTN-B Princ 150519'!$B$1,'NTN-B Princ 150519'!E70,IF(Controle!$B$3='NTN-B Princ 150824'!$B$1,'NTN-B Princ 150824'!E70,IF(Controle!$B$3='NTN-B Princ 150826'!$B$1,'NTN-B Princ 150826'!E70,IF(Controle!$B$3='NTN-B Princ 150535'!$B$1,'NTN-B Princ 150535'!E70,IF(Controle!$B$3='NTN-B Princ 150545'!$B$1,'NTN-B Princ 150545'!E70)))))</f>
        <v>569.66999999999996</v>
      </c>
      <c r="F70" s="18">
        <f>IF(Controle!$B$3='NTN-B Princ 150519'!$B$1,'NTN-B Princ 150519'!F70,IF(Controle!$B$3='NTN-B Princ 150824'!$B$1,'NTN-B Princ 150824'!F70,IF(Controle!$B$3='NTN-B Princ 150826'!$B$1,'NTN-B Princ 150826'!F70,IF(Controle!$B$3='NTN-B Princ 150535'!$B$1,'NTN-B Princ 150535'!F70,IF(Controle!$B$3='NTN-B Princ 150545'!$B$1,'NTN-B Princ 150545'!F70)))))</f>
        <v>569.26</v>
      </c>
    </row>
    <row r="71" spans="1:6" x14ac:dyDescent="0.25">
      <c r="A71" s="8">
        <f>IF(Controle!$B$3='NTN-B Princ 150519'!$B$1,DATEVALUE('NTN-B Princ 150519'!A71),IF(Controle!$B$3='NTN-B Princ 150824'!$B$1,DATEVALUE('NTN-B Princ 150824'!A71),IF(Controle!$B$3='NTN-B Princ 150826'!$B$1,DATEVALUE('NTN-B Princ 150826'!A71),IF(Controle!$B$3='NTN-B Princ 150535'!$B$1,DATEVALUE('NTN-B Princ 150535'!A71),IF(Controle!$B$3='NTN-B Princ 150545'!$B$1,DATEVALUE('NTN-B Princ 150545'!A71))))))</f>
        <v>42877</v>
      </c>
      <c r="B71" s="15">
        <f>IF(Controle!$B$3='NTN-B Princ 150519'!$B$1,'NTN-B Princ 150519'!B71,IF(Controle!$B$3='NTN-B Princ 150824'!$B$1,'NTN-B Princ 150824'!B71,IF(Controle!$B$3='NTN-B Princ 150826'!$B$1,'NTN-B Princ 150826'!B71,IF(Controle!$B$3='NTN-B Princ 150535'!$B$1,'NTN-B Princ 150535'!B71,IF(Controle!$B$3='NTN-B Princ 150545'!$B$1,'NTN-B Princ 150545'!B71)))))</f>
        <v>5.7200000000000001E-2</v>
      </c>
      <c r="C71" s="16">
        <f>IF(Controle!$B$3='NTN-B Princ 150519'!$B$1,'NTN-B Princ 150519'!C71,IF(Controle!$B$3='NTN-B Princ 150824'!$B$1,'NTN-B Princ 150824'!C71,IF(Controle!$B$3='NTN-B Princ 150826'!$B$1,'NTN-B Princ 150826'!C71,IF(Controle!$B$3='NTN-B Princ 150535'!$B$1,'NTN-B Princ 150535'!C71,IF(Controle!$B$3='NTN-B Princ 150545'!$B$1,'NTN-B Princ 150545'!C71)))))</f>
        <v>5.8400000000000001E-2</v>
      </c>
      <c r="D71" s="17">
        <f>IF(Controle!$B$3='NTN-B Princ 150519'!$B$1,'NTN-B Princ 150519'!D71,IF(Controle!$B$3='NTN-B Princ 150824'!$B$1,'NTN-B Princ 150824'!D71,IF(Controle!$B$3='NTN-B Princ 150826'!$B$1,'NTN-B Princ 150826'!D71,IF(Controle!$B$3='NTN-B Princ 150535'!$B$1,'NTN-B Princ 150535'!D71,IF(Controle!$B$3='NTN-B Princ 150545'!$B$1,'NTN-B Princ 150545'!D71)))))</f>
        <v>634.85</v>
      </c>
      <c r="E71" s="17">
        <f>IF(Controle!$B$3='NTN-B Princ 150519'!$B$1,'NTN-B Princ 150519'!E71,IF(Controle!$B$3='NTN-B Princ 150824'!$B$1,'NTN-B Princ 150824'!E71,IF(Controle!$B$3='NTN-B Princ 150826'!$B$1,'NTN-B Princ 150826'!E71,IF(Controle!$B$3='NTN-B Princ 150535'!$B$1,'NTN-B Princ 150535'!E71,IF(Controle!$B$3='NTN-B Princ 150545'!$B$1,'NTN-B Princ 150545'!E71)))))</f>
        <v>615.08000000000004</v>
      </c>
      <c r="F71" s="18">
        <f>IF(Controle!$B$3='NTN-B Princ 150519'!$B$1,'NTN-B Princ 150519'!F71,IF(Controle!$B$3='NTN-B Princ 150824'!$B$1,'NTN-B Princ 150824'!F71,IF(Controle!$B$3='NTN-B Princ 150826'!$B$1,'NTN-B Princ 150826'!F71,IF(Controle!$B$3='NTN-B Princ 150535'!$B$1,'NTN-B Princ 150535'!F71,IF(Controle!$B$3='NTN-B Princ 150545'!$B$1,'NTN-B Princ 150545'!F71)))))</f>
        <v>614.84</v>
      </c>
    </row>
    <row r="72" spans="1:6" x14ac:dyDescent="0.25">
      <c r="A72" s="8">
        <f>IF(Controle!$B$3='NTN-B Princ 150519'!$B$1,DATEVALUE('NTN-B Princ 150519'!A72),IF(Controle!$B$3='NTN-B Princ 150824'!$B$1,DATEVALUE('NTN-B Princ 150824'!A72),IF(Controle!$B$3='NTN-B Princ 150826'!$B$1,DATEVALUE('NTN-B Princ 150826'!A72),IF(Controle!$B$3='NTN-B Princ 150535'!$B$1,DATEVALUE('NTN-B Princ 150535'!A72),IF(Controle!$B$3='NTN-B Princ 150545'!$B$1,DATEVALUE('NTN-B Princ 150545'!A72))))))</f>
        <v>42878</v>
      </c>
      <c r="B72" s="15">
        <f>IF(Controle!$B$3='NTN-B Princ 150519'!$B$1,'NTN-B Princ 150519'!B72,IF(Controle!$B$3='NTN-B Princ 150824'!$B$1,'NTN-B Princ 150824'!B72,IF(Controle!$B$3='NTN-B Princ 150826'!$B$1,'NTN-B Princ 150826'!B72,IF(Controle!$B$3='NTN-B Princ 150535'!$B$1,'NTN-B Princ 150535'!B72,IF(Controle!$B$3='NTN-B Princ 150545'!$B$1,'NTN-B Princ 150545'!B72)))))</f>
        <v>5.6399999999999999E-2</v>
      </c>
      <c r="C72" s="16">
        <f>IF(Controle!$B$3='NTN-B Princ 150519'!$B$1,'NTN-B Princ 150519'!C72,IF(Controle!$B$3='NTN-B Princ 150824'!$B$1,'NTN-B Princ 150824'!C72,IF(Controle!$B$3='NTN-B Princ 150826'!$B$1,'NTN-B Princ 150826'!C72,IF(Controle!$B$3='NTN-B Princ 150535'!$B$1,'NTN-B Princ 150535'!C72,IF(Controle!$B$3='NTN-B Princ 150545'!$B$1,'NTN-B Princ 150545'!C72)))))</f>
        <v>5.7599999999999998E-2</v>
      </c>
      <c r="D72" s="17">
        <f>IF(Controle!$B$3='NTN-B Princ 150519'!$B$1,'NTN-B Princ 150519'!D72,IF(Controle!$B$3='NTN-B Princ 150824'!$B$1,'NTN-B Princ 150824'!D72,IF(Controle!$B$3='NTN-B Princ 150826'!$B$1,'NTN-B Princ 150826'!D72,IF(Controle!$B$3='NTN-B Princ 150535'!$B$1,'NTN-B Princ 150535'!D72,IF(Controle!$B$3='NTN-B Princ 150545'!$B$1,'NTN-B Princ 150545'!D72)))))</f>
        <v>648.64</v>
      </c>
      <c r="E72" s="17">
        <f>IF(Controle!$B$3='NTN-B Princ 150519'!$B$1,'NTN-B Princ 150519'!E72,IF(Controle!$B$3='NTN-B Princ 150824'!$B$1,'NTN-B Princ 150824'!E72,IF(Controle!$B$3='NTN-B Princ 150826'!$B$1,'NTN-B Princ 150826'!E72,IF(Controle!$B$3='NTN-B Princ 150535'!$B$1,'NTN-B Princ 150535'!E72,IF(Controle!$B$3='NTN-B Princ 150545'!$B$1,'NTN-B Princ 150545'!E72)))))</f>
        <v>628.42999999999995</v>
      </c>
      <c r="F72" s="18">
        <f>IF(Controle!$B$3='NTN-B Princ 150519'!$B$1,'NTN-B Princ 150519'!F72,IF(Controle!$B$3='NTN-B Princ 150824'!$B$1,'NTN-B Princ 150824'!F72,IF(Controle!$B$3='NTN-B Princ 150826'!$B$1,'NTN-B Princ 150826'!F72,IF(Controle!$B$3='NTN-B Princ 150535'!$B$1,'NTN-B Princ 150535'!F72,IF(Controle!$B$3='NTN-B Princ 150545'!$B$1,'NTN-B Princ 150545'!F72)))))</f>
        <v>628.19000000000005</v>
      </c>
    </row>
    <row r="73" spans="1:6" x14ac:dyDescent="0.25">
      <c r="A73" s="8">
        <f>IF(Controle!$B$3='NTN-B Princ 150519'!$B$1,DATEVALUE('NTN-B Princ 150519'!A73),IF(Controle!$B$3='NTN-B Princ 150824'!$B$1,DATEVALUE('NTN-B Princ 150824'!A73),IF(Controle!$B$3='NTN-B Princ 150826'!$B$1,DATEVALUE('NTN-B Princ 150826'!A73),IF(Controle!$B$3='NTN-B Princ 150535'!$B$1,DATEVALUE('NTN-B Princ 150535'!A73),IF(Controle!$B$3='NTN-B Princ 150545'!$B$1,DATEVALUE('NTN-B Princ 150545'!A73))))))</f>
        <v>42879</v>
      </c>
      <c r="B73" s="15">
        <f>IF(Controle!$B$3='NTN-B Princ 150519'!$B$1,'NTN-B Princ 150519'!B73,IF(Controle!$B$3='NTN-B Princ 150824'!$B$1,'NTN-B Princ 150824'!B73,IF(Controle!$B$3='NTN-B Princ 150826'!$B$1,'NTN-B Princ 150826'!B73,IF(Controle!$B$3='NTN-B Princ 150535'!$B$1,'NTN-B Princ 150535'!B73,IF(Controle!$B$3='NTN-B Princ 150545'!$B$1,'NTN-B Princ 150545'!B73)))))</f>
        <v>5.4900000000000004E-2</v>
      </c>
      <c r="C73" s="16">
        <f>IF(Controle!$B$3='NTN-B Princ 150519'!$B$1,'NTN-B Princ 150519'!C73,IF(Controle!$B$3='NTN-B Princ 150824'!$B$1,'NTN-B Princ 150824'!C73,IF(Controle!$B$3='NTN-B Princ 150826'!$B$1,'NTN-B Princ 150826'!C73,IF(Controle!$B$3='NTN-B Princ 150535'!$B$1,'NTN-B Princ 150535'!C73,IF(Controle!$B$3='NTN-B Princ 150545'!$B$1,'NTN-B Princ 150545'!C73)))))</f>
        <v>5.6100000000000004E-2</v>
      </c>
      <c r="D73" s="17">
        <f>IF(Controle!$B$3='NTN-B Princ 150519'!$B$1,'NTN-B Princ 150519'!D73,IF(Controle!$B$3='NTN-B Princ 150824'!$B$1,'NTN-B Princ 150824'!D73,IF(Controle!$B$3='NTN-B Princ 150826'!$B$1,'NTN-B Princ 150826'!D73,IF(Controle!$B$3='NTN-B Princ 150535'!$B$1,'NTN-B Princ 150535'!D73,IF(Controle!$B$3='NTN-B Princ 150545'!$B$1,'NTN-B Princ 150545'!D73)))))</f>
        <v>675.06</v>
      </c>
      <c r="E73" s="17">
        <f>IF(Controle!$B$3='NTN-B Princ 150519'!$B$1,'NTN-B Princ 150519'!E73,IF(Controle!$B$3='NTN-B Princ 150824'!$B$1,'NTN-B Princ 150824'!E73,IF(Controle!$B$3='NTN-B Princ 150826'!$B$1,'NTN-B Princ 150826'!E73,IF(Controle!$B$3='NTN-B Princ 150535'!$B$1,'NTN-B Princ 150535'!E73,IF(Controle!$B$3='NTN-B Princ 150545'!$B$1,'NTN-B Princ 150545'!E73)))))</f>
        <v>654</v>
      </c>
      <c r="F73" s="18">
        <f>IF(Controle!$B$3='NTN-B Princ 150519'!$B$1,'NTN-B Princ 150519'!F73,IF(Controle!$B$3='NTN-B Princ 150824'!$B$1,'NTN-B Princ 150824'!F73,IF(Controle!$B$3='NTN-B Princ 150826'!$B$1,'NTN-B Princ 150826'!F73,IF(Controle!$B$3='NTN-B Princ 150535'!$B$1,'NTN-B Princ 150535'!F73,IF(Controle!$B$3='NTN-B Princ 150545'!$B$1,'NTN-B Princ 150545'!F73)))))</f>
        <v>653.76</v>
      </c>
    </row>
    <row r="74" spans="1:6" x14ac:dyDescent="0.25">
      <c r="A74" s="8">
        <f>IF(Controle!$B$3='NTN-B Princ 150519'!$B$1,DATEVALUE('NTN-B Princ 150519'!A74),IF(Controle!$B$3='NTN-B Princ 150824'!$B$1,DATEVALUE('NTN-B Princ 150824'!A74),IF(Controle!$B$3='NTN-B Princ 150826'!$B$1,DATEVALUE('NTN-B Princ 150826'!A74),IF(Controle!$B$3='NTN-B Princ 150535'!$B$1,DATEVALUE('NTN-B Princ 150535'!A74),IF(Controle!$B$3='NTN-B Princ 150545'!$B$1,DATEVALUE('NTN-B Princ 150545'!A74))))))</f>
        <v>42880</v>
      </c>
      <c r="B74" s="15">
        <f>IF(Controle!$B$3='NTN-B Princ 150519'!$B$1,'NTN-B Princ 150519'!B74,IF(Controle!$B$3='NTN-B Princ 150824'!$B$1,'NTN-B Princ 150824'!B74,IF(Controle!$B$3='NTN-B Princ 150826'!$B$1,'NTN-B Princ 150826'!B74,IF(Controle!$B$3='NTN-B Princ 150535'!$B$1,'NTN-B Princ 150535'!B74,IF(Controle!$B$3='NTN-B Princ 150545'!$B$1,'NTN-B Princ 150545'!B74)))))</f>
        <v>5.57E-2</v>
      </c>
      <c r="C74" s="16">
        <f>IF(Controle!$B$3='NTN-B Princ 150519'!$B$1,'NTN-B Princ 150519'!C74,IF(Controle!$B$3='NTN-B Princ 150824'!$B$1,'NTN-B Princ 150824'!C74,IF(Controle!$B$3='NTN-B Princ 150826'!$B$1,'NTN-B Princ 150826'!C74,IF(Controle!$B$3='NTN-B Princ 150535'!$B$1,'NTN-B Princ 150535'!C74,IF(Controle!$B$3='NTN-B Princ 150545'!$B$1,'NTN-B Princ 150545'!C74)))))</f>
        <v>5.6900000000000006E-2</v>
      </c>
      <c r="D74" s="17">
        <f>IF(Controle!$B$3='NTN-B Princ 150519'!$B$1,'NTN-B Princ 150519'!D74,IF(Controle!$B$3='NTN-B Princ 150824'!$B$1,'NTN-B Princ 150824'!D74,IF(Controle!$B$3='NTN-B Princ 150826'!$B$1,'NTN-B Princ 150826'!D74,IF(Controle!$B$3='NTN-B Princ 150535'!$B$1,'NTN-B Princ 150535'!D74,IF(Controle!$B$3='NTN-B Princ 150545'!$B$1,'NTN-B Princ 150545'!D74)))))</f>
        <v>661.19</v>
      </c>
      <c r="E74" s="17">
        <f>IF(Controle!$B$3='NTN-B Princ 150519'!$B$1,'NTN-B Princ 150519'!E74,IF(Controle!$B$3='NTN-B Princ 150824'!$B$1,'NTN-B Princ 150824'!E74,IF(Controle!$B$3='NTN-B Princ 150826'!$B$1,'NTN-B Princ 150826'!E74,IF(Controle!$B$3='NTN-B Princ 150535'!$B$1,'NTN-B Princ 150535'!E74,IF(Controle!$B$3='NTN-B Princ 150545'!$B$1,'NTN-B Princ 150545'!E74)))))</f>
        <v>640.58000000000004</v>
      </c>
      <c r="F74" s="18">
        <f>IF(Controle!$B$3='NTN-B Princ 150519'!$B$1,'NTN-B Princ 150519'!F74,IF(Controle!$B$3='NTN-B Princ 150824'!$B$1,'NTN-B Princ 150824'!F74,IF(Controle!$B$3='NTN-B Princ 150826'!$B$1,'NTN-B Princ 150826'!F74,IF(Controle!$B$3='NTN-B Princ 150535'!$B$1,'NTN-B Princ 150535'!F74,IF(Controle!$B$3='NTN-B Princ 150545'!$B$1,'NTN-B Princ 150545'!F74)))))</f>
        <v>640.34</v>
      </c>
    </row>
    <row r="75" spans="1:6" x14ac:dyDescent="0.25">
      <c r="A75" s="8">
        <f>IF(Controle!$B$3='NTN-B Princ 150519'!$B$1,DATEVALUE('NTN-B Princ 150519'!A75),IF(Controle!$B$3='NTN-B Princ 150824'!$B$1,DATEVALUE('NTN-B Princ 150824'!A75),IF(Controle!$B$3='NTN-B Princ 150826'!$B$1,DATEVALUE('NTN-B Princ 150826'!A75),IF(Controle!$B$3='NTN-B Princ 150535'!$B$1,DATEVALUE('NTN-B Princ 150535'!A75),IF(Controle!$B$3='NTN-B Princ 150545'!$B$1,DATEVALUE('NTN-B Princ 150545'!A75))))))</f>
        <v>42881</v>
      </c>
      <c r="B75" s="15">
        <f>IF(Controle!$B$3='NTN-B Princ 150519'!$B$1,'NTN-B Princ 150519'!B75,IF(Controle!$B$3='NTN-B Princ 150824'!$B$1,'NTN-B Princ 150824'!B75,IF(Controle!$B$3='NTN-B Princ 150826'!$B$1,'NTN-B Princ 150826'!B75,IF(Controle!$B$3='NTN-B Princ 150535'!$B$1,'NTN-B Princ 150535'!B75,IF(Controle!$B$3='NTN-B Princ 150545'!$B$1,'NTN-B Princ 150545'!B75)))))</f>
        <v>5.5199999999999999E-2</v>
      </c>
      <c r="C75" s="16">
        <f>IF(Controle!$B$3='NTN-B Princ 150519'!$B$1,'NTN-B Princ 150519'!C75,IF(Controle!$B$3='NTN-B Princ 150824'!$B$1,'NTN-B Princ 150824'!C75,IF(Controle!$B$3='NTN-B Princ 150826'!$B$1,'NTN-B Princ 150826'!C75,IF(Controle!$B$3='NTN-B Princ 150535'!$B$1,'NTN-B Princ 150535'!C75,IF(Controle!$B$3='NTN-B Princ 150545'!$B$1,'NTN-B Princ 150545'!C75)))))</f>
        <v>5.6399999999999999E-2</v>
      </c>
      <c r="D75" s="17">
        <f>IF(Controle!$B$3='NTN-B Princ 150519'!$B$1,'NTN-B Princ 150519'!D75,IF(Controle!$B$3='NTN-B Princ 150824'!$B$1,'NTN-B Princ 150824'!D75,IF(Controle!$B$3='NTN-B Princ 150826'!$B$1,'NTN-B Princ 150826'!D75,IF(Controle!$B$3='NTN-B Princ 150535'!$B$1,'NTN-B Princ 150535'!D75,IF(Controle!$B$3='NTN-B Princ 150545'!$B$1,'NTN-B Princ 150545'!D75)))))</f>
        <v>670.43</v>
      </c>
      <c r="E75" s="17">
        <f>IF(Controle!$B$3='NTN-B Princ 150519'!$B$1,'NTN-B Princ 150519'!E75,IF(Controle!$B$3='NTN-B Princ 150824'!$B$1,'NTN-B Princ 150824'!E75,IF(Controle!$B$3='NTN-B Princ 150826'!$B$1,'NTN-B Princ 150826'!E75,IF(Controle!$B$3='NTN-B Princ 150535'!$B$1,'NTN-B Princ 150535'!E75,IF(Controle!$B$3='NTN-B Princ 150545'!$B$1,'NTN-B Princ 150545'!E75)))))</f>
        <v>649.53</v>
      </c>
      <c r="F75" s="18">
        <f>IF(Controle!$B$3='NTN-B Princ 150519'!$B$1,'NTN-B Princ 150519'!F75,IF(Controle!$B$3='NTN-B Princ 150824'!$B$1,'NTN-B Princ 150824'!F75,IF(Controle!$B$3='NTN-B Princ 150826'!$B$1,'NTN-B Princ 150826'!F75,IF(Controle!$B$3='NTN-B Princ 150535'!$B$1,'NTN-B Princ 150535'!F75,IF(Controle!$B$3='NTN-B Princ 150545'!$B$1,'NTN-B Princ 150545'!F75)))))</f>
        <v>649.08000000000004</v>
      </c>
    </row>
    <row r="76" spans="1:6" x14ac:dyDescent="0.25">
      <c r="A76" s="8">
        <f>IF(Controle!$B$3='NTN-B Princ 150519'!$B$1,DATEVALUE('NTN-B Princ 150519'!A76),IF(Controle!$B$3='NTN-B Princ 150824'!$B$1,DATEVALUE('NTN-B Princ 150824'!A76),IF(Controle!$B$3='NTN-B Princ 150826'!$B$1,DATEVALUE('NTN-B Princ 150826'!A76),IF(Controle!$B$3='NTN-B Princ 150535'!$B$1,DATEVALUE('NTN-B Princ 150535'!A76),IF(Controle!$B$3='NTN-B Princ 150545'!$B$1,DATEVALUE('NTN-B Princ 150545'!A76))))))</f>
        <v>42884</v>
      </c>
      <c r="B76" s="15">
        <f>IF(Controle!$B$3='NTN-B Princ 150519'!$B$1,'NTN-B Princ 150519'!B76,IF(Controle!$B$3='NTN-B Princ 150824'!$B$1,'NTN-B Princ 150824'!B76,IF(Controle!$B$3='NTN-B Princ 150826'!$B$1,'NTN-B Princ 150826'!B76,IF(Controle!$B$3='NTN-B Princ 150535'!$B$1,'NTN-B Princ 150535'!B76,IF(Controle!$B$3='NTN-B Princ 150545'!$B$1,'NTN-B Princ 150545'!B76)))))</f>
        <v>5.5500000000000001E-2</v>
      </c>
      <c r="C76" s="16">
        <f>IF(Controle!$B$3='NTN-B Princ 150519'!$B$1,'NTN-B Princ 150519'!C76,IF(Controle!$B$3='NTN-B Princ 150824'!$B$1,'NTN-B Princ 150824'!C76,IF(Controle!$B$3='NTN-B Princ 150826'!$B$1,'NTN-B Princ 150826'!C76,IF(Controle!$B$3='NTN-B Princ 150535'!$B$1,'NTN-B Princ 150535'!C76,IF(Controle!$B$3='NTN-B Princ 150545'!$B$1,'NTN-B Princ 150545'!C76)))))</f>
        <v>5.67E-2</v>
      </c>
      <c r="D76" s="17">
        <f>IF(Controle!$B$3='NTN-B Princ 150519'!$B$1,'NTN-B Princ 150519'!D76,IF(Controle!$B$3='NTN-B Princ 150824'!$B$1,'NTN-B Princ 150824'!D76,IF(Controle!$B$3='NTN-B Princ 150826'!$B$1,'NTN-B Princ 150826'!D76,IF(Controle!$B$3='NTN-B Princ 150535'!$B$1,'NTN-B Princ 150535'!D76,IF(Controle!$B$3='NTN-B Princ 150545'!$B$1,'NTN-B Princ 150545'!D76)))))</f>
        <v>665.38</v>
      </c>
      <c r="E76" s="17">
        <f>IF(Controle!$B$3='NTN-B Princ 150519'!$B$1,'NTN-B Princ 150519'!E76,IF(Controle!$B$3='NTN-B Princ 150824'!$B$1,'NTN-B Princ 150824'!E76,IF(Controle!$B$3='NTN-B Princ 150826'!$B$1,'NTN-B Princ 150826'!E76,IF(Controle!$B$3='NTN-B Princ 150535'!$B$1,'NTN-B Princ 150535'!E76,IF(Controle!$B$3='NTN-B Princ 150545'!$B$1,'NTN-B Princ 150545'!E76)))))</f>
        <v>644.65</v>
      </c>
      <c r="F76" s="18">
        <f>IF(Controle!$B$3='NTN-B Princ 150519'!$B$1,'NTN-B Princ 150519'!F76,IF(Controle!$B$3='NTN-B Princ 150824'!$B$1,'NTN-B Princ 150824'!F76,IF(Controle!$B$3='NTN-B Princ 150826'!$B$1,'NTN-B Princ 150826'!F76,IF(Controle!$B$3='NTN-B Princ 150535'!$B$1,'NTN-B Princ 150535'!F76,IF(Controle!$B$3='NTN-B Princ 150545'!$B$1,'NTN-B Princ 150545'!F76)))))</f>
        <v>644.41</v>
      </c>
    </row>
    <row r="77" spans="1:6" x14ac:dyDescent="0.25">
      <c r="A77" s="8">
        <f>IF(Controle!$B$3='NTN-B Princ 150519'!$B$1,DATEVALUE('NTN-B Princ 150519'!A77),IF(Controle!$B$3='NTN-B Princ 150824'!$B$1,DATEVALUE('NTN-B Princ 150824'!A77),IF(Controle!$B$3='NTN-B Princ 150826'!$B$1,DATEVALUE('NTN-B Princ 150826'!A77),IF(Controle!$B$3='NTN-B Princ 150535'!$B$1,DATEVALUE('NTN-B Princ 150535'!A77),IF(Controle!$B$3='NTN-B Princ 150545'!$B$1,DATEVALUE('NTN-B Princ 150545'!A77))))))</f>
        <v>42885</v>
      </c>
      <c r="B77" s="15">
        <f>IF(Controle!$B$3='NTN-B Princ 150519'!$B$1,'NTN-B Princ 150519'!B77,IF(Controle!$B$3='NTN-B Princ 150824'!$B$1,'NTN-B Princ 150824'!B77,IF(Controle!$B$3='NTN-B Princ 150826'!$B$1,'NTN-B Princ 150826'!B77,IF(Controle!$B$3='NTN-B Princ 150535'!$B$1,'NTN-B Princ 150535'!B77,IF(Controle!$B$3='NTN-B Princ 150545'!$B$1,'NTN-B Princ 150545'!B77)))))</f>
        <v>5.4900000000000004E-2</v>
      </c>
      <c r="C77" s="16">
        <f>IF(Controle!$B$3='NTN-B Princ 150519'!$B$1,'NTN-B Princ 150519'!C77,IF(Controle!$B$3='NTN-B Princ 150824'!$B$1,'NTN-B Princ 150824'!C77,IF(Controle!$B$3='NTN-B Princ 150826'!$B$1,'NTN-B Princ 150826'!C77,IF(Controle!$B$3='NTN-B Princ 150535'!$B$1,'NTN-B Princ 150535'!C77,IF(Controle!$B$3='NTN-B Princ 150545'!$B$1,'NTN-B Princ 150545'!C77)))))</f>
        <v>5.6100000000000004E-2</v>
      </c>
      <c r="D77" s="17">
        <f>IF(Controle!$B$3='NTN-B Princ 150519'!$B$1,'NTN-B Princ 150519'!D77,IF(Controle!$B$3='NTN-B Princ 150824'!$B$1,'NTN-B Princ 150824'!D77,IF(Controle!$B$3='NTN-B Princ 150826'!$B$1,'NTN-B Princ 150826'!D77,IF(Controle!$B$3='NTN-B Princ 150535'!$B$1,'NTN-B Princ 150535'!D77,IF(Controle!$B$3='NTN-B Princ 150545'!$B$1,'NTN-B Princ 150545'!D77)))))</f>
        <v>676.26</v>
      </c>
      <c r="E77" s="17">
        <f>IF(Controle!$B$3='NTN-B Princ 150519'!$B$1,'NTN-B Princ 150519'!E77,IF(Controle!$B$3='NTN-B Princ 150824'!$B$1,'NTN-B Princ 150824'!E77,IF(Controle!$B$3='NTN-B Princ 150826'!$B$1,'NTN-B Princ 150826'!E77,IF(Controle!$B$3='NTN-B Princ 150535'!$B$1,'NTN-B Princ 150535'!E77,IF(Controle!$B$3='NTN-B Princ 150545'!$B$1,'NTN-B Princ 150545'!E77)))))</f>
        <v>655.17999999999995</v>
      </c>
      <c r="F77" s="18">
        <f>IF(Controle!$B$3='NTN-B Princ 150519'!$B$1,'NTN-B Princ 150519'!F77,IF(Controle!$B$3='NTN-B Princ 150824'!$B$1,'NTN-B Princ 150824'!F77,IF(Controle!$B$3='NTN-B Princ 150826'!$B$1,'NTN-B Princ 150826'!F77,IF(Controle!$B$3='NTN-B Princ 150535'!$B$1,'NTN-B Princ 150535'!F77,IF(Controle!$B$3='NTN-B Princ 150545'!$B$1,'NTN-B Princ 150545'!F77)))))</f>
        <v>654.92999999999995</v>
      </c>
    </row>
    <row r="78" spans="1:6" x14ac:dyDescent="0.25">
      <c r="A78" s="8">
        <f>IF(Controle!$B$3='NTN-B Princ 150519'!$B$1,DATEVALUE('NTN-B Princ 150519'!A78),IF(Controle!$B$3='NTN-B Princ 150824'!$B$1,DATEVALUE('NTN-B Princ 150824'!A78),IF(Controle!$B$3='NTN-B Princ 150826'!$B$1,DATEVALUE('NTN-B Princ 150826'!A78),IF(Controle!$B$3='NTN-B Princ 150535'!$B$1,DATEVALUE('NTN-B Princ 150535'!A78),IF(Controle!$B$3='NTN-B Princ 150545'!$B$1,DATEVALUE('NTN-B Princ 150545'!A78))))))</f>
        <v>42886</v>
      </c>
      <c r="B78" s="15">
        <f>IF(Controle!$B$3='NTN-B Princ 150519'!$B$1,'NTN-B Princ 150519'!B78,IF(Controle!$B$3='NTN-B Princ 150824'!$B$1,'NTN-B Princ 150824'!B78,IF(Controle!$B$3='NTN-B Princ 150826'!$B$1,'NTN-B Princ 150826'!B78,IF(Controle!$B$3='NTN-B Princ 150535'!$B$1,'NTN-B Princ 150535'!B78,IF(Controle!$B$3='NTN-B Princ 150545'!$B$1,'NTN-B Princ 150545'!B78)))))</f>
        <v>5.4800000000000001E-2</v>
      </c>
      <c r="C78" s="16">
        <f>IF(Controle!$B$3='NTN-B Princ 150519'!$B$1,'NTN-B Princ 150519'!C78,IF(Controle!$B$3='NTN-B Princ 150824'!$B$1,'NTN-B Princ 150824'!C78,IF(Controle!$B$3='NTN-B Princ 150826'!$B$1,'NTN-B Princ 150826'!C78,IF(Controle!$B$3='NTN-B Princ 150535'!$B$1,'NTN-B Princ 150535'!C78,IF(Controle!$B$3='NTN-B Princ 150545'!$B$1,'NTN-B Princ 150545'!C78)))))</f>
        <v>5.5999999999999994E-2</v>
      </c>
      <c r="D78" s="17">
        <f>IF(Controle!$B$3='NTN-B Princ 150519'!$B$1,'NTN-B Princ 150519'!D78,IF(Controle!$B$3='NTN-B Princ 150824'!$B$1,'NTN-B Princ 150824'!D78,IF(Controle!$B$3='NTN-B Princ 150826'!$B$1,'NTN-B Princ 150826'!D78,IF(Controle!$B$3='NTN-B Princ 150535'!$B$1,'NTN-B Princ 150535'!D78,IF(Controle!$B$3='NTN-B Princ 150545'!$B$1,'NTN-B Princ 150545'!D78)))))</f>
        <v>678.3</v>
      </c>
      <c r="E78" s="17">
        <f>IF(Controle!$B$3='NTN-B Princ 150519'!$B$1,'NTN-B Princ 150519'!E78,IF(Controle!$B$3='NTN-B Princ 150824'!$B$1,'NTN-B Princ 150824'!E78,IF(Controle!$B$3='NTN-B Princ 150826'!$B$1,'NTN-B Princ 150826'!E78,IF(Controle!$B$3='NTN-B Princ 150535'!$B$1,'NTN-B Princ 150535'!E78,IF(Controle!$B$3='NTN-B Princ 150545'!$B$1,'NTN-B Princ 150545'!E78)))))</f>
        <v>657.15</v>
      </c>
      <c r="F78" s="18">
        <f>IF(Controle!$B$3='NTN-B Princ 150519'!$B$1,'NTN-B Princ 150519'!F78,IF(Controle!$B$3='NTN-B Princ 150824'!$B$1,'NTN-B Princ 150824'!F78,IF(Controle!$B$3='NTN-B Princ 150826'!$B$1,'NTN-B Princ 150826'!F78,IF(Controle!$B$3='NTN-B Princ 150535'!$B$1,'NTN-B Princ 150535'!F78,IF(Controle!$B$3='NTN-B Princ 150545'!$B$1,'NTN-B Princ 150545'!F78)))))</f>
        <v>656.9</v>
      </c>
    </row>
    <row r="79" spans="1:6" x14ac:dyDescent="0.25">
      <c r="A79" s="8">
        <f>IF(Controle!$B$3='NTN-B Princ 150519'!$B$1,DATEVALUE('NTN-B Princ 150519'!A79),IF(Controle!$B$3='NTN-B Princ 150824'!$B$1,DATEVALUE('NTN-B Princ 150824'!A79),IF(Controle!$B$3='NTN-B Princ 150826'!$B$1,DATEVALUE('NTN-B Princ 150826'!A79),IF(Controle!$B$3='NTN-B Princ 150535'!$B$1,DATEVALUE('NTN-B Princ 150535'!A79),IF(Controle!$B$3='NTN-B Princ 150545'!$B$1,DATEVALUE('NTN-B Princ 150545'!A79))))))</f>
        <v>42887</v>
      </c>
      <c r="B79" s="15">
        <f>IF(Controle!$B$3='NTN-B Princ 150519'!$B$1,'NTN-B Princ 150519'!B79,IF(Controle!$B$3='NTN-B Princ 150824'!$B$1,'NTN-B Princ 150824'!B79,IF(Controle!$B$3='NTN-B Princ 150826'!$B$1,'NTN-B Princ 150826'!B79,IF(Controle!$B$3='NTN-B Princ 150535'!$B$1,'NTN-B Princ 150535'!B79,IF(Controle!$B$3='NTN-B Princ 150545'!$B$1,'NTN-B Princ 150545'!B79)))))</f>
        <v>5.5199999999999999E-2</v>
      </c>
      <c r="C79" s="16">
        <f>IF(Controle!$B$3='NTN-B Princ 150519'!$B$1,'NTN-B Princ 150519'!C79,IF(Controle!$B$3='NTN-B Princ 150824'!$B$1,'NTN-B Princ 150824'!C79,IF(Controle!$B$3='NTN-B Princ 150826'!$B$1,'NTN-B Princ 150826'!C79,IF(Controle!$B$3='NTN-B Princ 150535'!$B$1,'NTN-B Princ 150535'!C79,IF(Controle!$B$3='NTN-B Princ 150545'!$B$1,'NTN-B Princ 150545'!C79)))))</f>
        <v>5.6399999999999999E-2</v>
      </c>
      <c r="D79" s="17">
        <f>IF(Controle!$B$3='NTN-B Princ 150519'!$B$1,'NTN-B Princ 150519'!D79,IF(Controle!$B$3='NTN-B Princ 150824'!$B$1,'NTN-B Princ 150824'!D79,IF(Controle!$B$3='NTN-B Princ 150826'!$B$1,'NTN-B Princ 150826'!D79,IF(Controle!$B$3='NTN-B Princ 150535'!$B$1,'NTN-B Princ 150535'!D79,IF(Controle!$B$3='NTN-B Princ 150545'!$B$1,'NTN-B Princ 150545'!D79)))))</f>
        <v>671.42</v>
      </c>
      <c r="E79" s="17">
        <f>IF(Controle!$B$3='NTN-B Princ 150519'!$B$1,'NTN-B Princ 150519'!E79,IF(Controle!$B$3='NTN-B Princ 150824'!$B$1,'NTN-B Princ 150824'!E79,IF(Controle!$B$3='NTN-B Princ 150826'!$B$1,'NTN-B Princ 150826'!E79,IF(Controle!$B$3='NTN-B Princ 150535'!$B$1,'NTN-B Princ 150535'!E79,IF(Controle!$B$3='NTN-B Princ 150545'!$B$1,'NTN-B Princ 150545'!E79)))))</f>
        <v>650.5</v>
      </c>
      <c r="F79" s="18">
        <f>IF(Controle!$B$3='NTN-B Princ 150519'!$B$1,'NTN-B Princ 150519'!F79,IF(Controle!$B$3='NTN-B Princ 150824'!$B$1,'NTN-B Princ 150824'!F79,IF(Controle!$B$3='NTN-B Princ 150826'!$B$1,'NTN-B Princ 150826'!F79,IF(Controle!$B$3='NTN-B Princ 150535'!$B$1,'NTN-B Princ 150535'!F79,IF(Controle!$B$3='NTN-B Princ 150545'!$B$1,'NTN-B Princ 150545'!F79)))))</f>
        <v>650.25</v>
      </c>
    </row>
    <row r="80" spans="1:6" x14ac:dyDescent="0.25">
      <c r="A80" s="8">
        <f>IF(Controle!$B$3='NTN-B Princ 150519'!$B$1,DATEVALUE('NTN-B Princ 150519'!A80),IF(Controle!$B$3='NTN-B Princ 150824'!$B$1,DATEVALUE('NTN-B Princ 150824'!A80),IF(Controle!$B$3='NTN-B Princ 150826'!$B$1,DATEVALUE('NTN-B Princ 150826'!A80),IF(Controle!$B$3='NTN-B Princ 150535'!$B$1,DATEVALUE('NTN-B Princ 150535'!A80),IF(Controle!$B$3='NTN-B Princ 150545'!$B$1,DATEVALUE('NTN-B Princ 150545'!A80))))))</f>
        <v>42888</v>
      </c>
      <c r="B80" s="15">
        <f>IF(Controle!$B$3='NTN-B Princ 150519'!$B$1,'NTN-B Princ 150519'!B80,IF(Controle!$B$3='NTN-B Princ 150824'!$B$1,'NTN-B Princ 150824'!B80,IF(Controle!$B$3='NTN-B Princ 150826'!$B$1,'NTN-B Princ 150826'!B80,IF(Controle!$B$3='NTN-B Princ 150535'!$B$1,'NTN-B Princ 150535'!B80,IF(Controle!$B$3='NTN-B Princ 150545'!$B$1,'NTN-B Princ 150545'!B80)))))</f>
        <v>5.5999999999999994E-2</v>
      </c>
      <c r="C80" s="16">
        <f>IF(Controle!$B$3='NTN-B Princ 150519'!$B$1,'NTN-B Princ 150519'!C80,IF(Controle!$B$3='NTN-B Princ 150824'!$B$1,'NTN-B Princ 150824'!C80,IF(Controle!$B$3='NTN-B Princ 150826'!$B$1,'NTN-B Princ 150826'!C80,IF(Controle!$B$3='NTN-B Princ 150535'!$B$1,'NTN-B Princ 150535'!C80,IF(Controle!$B$3='NTN-B Princ 150545'!$B$1,'NTN-B Princ 150545'!C80)))))</f>
        <v>5.7200000000000001E-2</v>
      </c>
      <c r="D80" s="17">
        <f>IF(Controle!$B$3='NTN-B Princ 150519'!$B$1,'NTN-B Princ 150519'!D80,IF(Controle!$B$3='NTN-B Princ 150824'!$B$1,'NTN-B Princ 150824'!D80,IF(Controle!$B$3='NTN-B Princ 150826'!$B$1,'NTN-B Princ 150826'!D80,IF(Controle!$B$3='NTN-B Princ 150535'!$B$1,'NTN-B Princ 150535'!D80,IF(Controle!$B$3='NTN-B Princ 150545'!$B$1,'NTN-B Princ 150545'!D80)))))</f>
        <v>657.84</v>
      </c>
      <c r="E80" s="17">
        <f>IF(Controle!$B$3='NTN-B Princ 150519'!$B$1,'NTN-B Princ 150519'!E80,IF(Controle!$B$3='NTN-B Princ 150824'!$B$1,'NTN-B Princ 150824'!E80,IF(Controle!$B$3='NTN-B Princ 150826'!$B$1,'NTN-B Princ 150826'!E80,IF(Controle!$B$3='NTN-B Princ 150535'!$B$1,'NTN-B Princ 150535'!E80,IF(Controle!$B$3='NTN-B Princ 150545'!$B$1,'NTN-B Princ 150545'!E80)))))</f>
        <v>637.36</v>
      </c>
      <c r="F80" s="18">
        <f>IF(Controle!$B$3='NTN-B Princ 150519'!$B$1,'NTN-B Princ 150519'!F80,IF(Controle!$B$3='NTN-B Princ 150824'!$B$1,'NTN-B Princ 150824'!F80,IF(Controle!$B$3='NTN-B Princ 150826'!$B$1,'NTN-B Princ 150826'!F80,IF(Controle!$B$3='NTN-B Princ 150535'!$B$1,'NTN-B Princ 150535'!F80,IF(Controle!$B$3='NTN-B Princ 150545'!$B$1,'NTN-B Princ 150545'!F80)))))</f>
        <v>636.91999999999996</v>
      </c>
    </row>
    <row r="81" spans="1:6" x14ac:dyDescent="0.25">
      <c r="A81" s="8">
        <f>IF(Controle!$B$3='NTN-B Princ 150519'!$B$1,DATEVALUE('NTN-B Princ 150519'!A81),IF(Controle!$B$3='NTN-B Princ 150824'!$B$1,DATEVALUE('NTN-B Princ 150824'!A81),IF(Controle!$B$3='NTN-B Princ 150826'!$B$1,DATEVALUE('NTN-B Princ 150826'!A81),IF(Controle!$B$3='NTN-B Princ 150535'!$B$1,DATEVALUE('NTN-B Princ 150535'!A81),IF(Controle!$B$3='NTN-B Princ 150545'!$B$1,DATEVALUE('NTN-B Princ 150545'!A81))))))</f>
        <v>42891</v>
      </c>
      <c r="B81" s="15">
        <f>IF(Controle!$B$3='NTN-B Princ 150519'!$B$1,'NTN-B Princ 150519'!B81,IF(Controle!$B$3='NTN-B Princ 150824'!$B$1,'NTN-B Princ 150824'!B81,IF(Controle!$B$3='NTN-B Princ 150826'!$B$1,'NTN-B Princ 150826'!B81,IF(Controle!$B$3='NTN-B Princ 150535'!$B$1,'NTN-B Princ 150535'!B81,IF(Controle!$B$3='NTN-B Princ 150545'!$B$1,'NTN-B Princ 150545'!B81)))))</f>
        <v>5.7099999999999998E-2</v>
      </c>
      <c r="C81" s="16">
        <f>IF(Controle!$B$3='NTN-B Princ 150519'!$B$1,'NTN-B Princ 150519'!C81,IF(Controle!$B$3='NTN-B Princ 150824'!$B$1,'NTN-B Princ 150824'!C81,IF(Controle!$B$3='NTN-B Princ 150826'!$B$1,'NTN-B Princ 150826'!C81,IF(Controle!$B$3='NTN-B Princ 150535'!$B$1,'NTN-B Princ 150535'!C81,IF(Controle!$B$3='NTN-B Princ 150545'!$B$1,'NTN-B Princ 150545'!C81)))))</f>
        <v>5.8299999999999998E-2</v>
      </c>
      <c r="D81" s="17">
        <f>IF(Controle!$B$3='NTN-B Princ 150519'!$B$1,'NTN-B Princ 150519'!D81,IF(Controle!$B$3='NTN-B Princ 150824'!$B$1,'NTN-B Princ 150824'!D81,IF(Controle!$B$3='NTN-B Princ 150826'!$B$1,'NTN-B Princ 150826'!D81,IF(Controle!$B$3='NTN-B Princ 150535'!$B$1,'NTN-B Princ 150535'!D81,IF(Controle!$B$3='NTN-B Princ 150545'!$B$1,'NTN-B Princ 150545'!D81)))))</f>
        <v>639.28</v>
      </c>
      <c r="E81" s="17">
        <f>IF(Controle!$B$3='NTN-B Princ 150519'!$B$1,'NTN-B Princ 150519'!E81,IF(Controle!$B$3='NTN-B Princ 150824'!$B$1,'NTN-B Princ 150824'!E81,IF(Controle!$B$3='NTN-B Princ 150826'!$B$1,'NTN-B Princ 150826'!E81,IF(Controle!$B$3='NTN-B Princ 150535'!$B$1,'NTN-B Princ 150535'!E81,IF(Controle!$B$3='NTN-B Princ 150545'!$B$1,'NTN-B Princ 150545'!E81)))))</f>
        <v>619.4</v>
      </c>
      <c r="F81" s="18">
        <f>IF(Controle!$B$3='NTN-B Princ 150519'!$B$1,'NTN-B Princ 150519'!F81,IF(Controle!$B$3='NTN-B Princ 150824'!$B$1,'NTN-B Princ 150824'!F81,IF(Controle!$B$3='NTN-B Princ 150826'!$B$1,'NTN-B Princ 150826'!F81,IF(Controle!$B$3='NTN-B Princ 150535'!$B$1,'NTN-B Princ 150535'!F81,IF(Controle!$B$3='NTN-B Princ 150545'!$B$1,'NTN-B Princ 150545'!F81)))))</f>
        <v>619.16</v>
      </c>
    </row>
    <row r="82" spans="1:6" x14ac:dyDescent="0.25">
      <c r="A82" s="8">
        <f>IF(Controle!$B$3='NTN-B Princ 150519'!$B$1,DATEVALUE('NTN-B Princ 150519'!A82),IF(Controle!$B$3='NTN-B Princ 150824'!$B$1,DATEVALUE('NTN-B Princ 150824'!A82),IF(Controle!$B$3='NTN-B Princ 150826'!$B$1,DATEVALUE('NTN-B Princ 150826'!A82),IF(Controle!$B$3='NTN-B Princ 150535'!$B$1,DATEVALUE('NTN-B Princ 150535'!A82),IF(Controle!$B$3='NTN-B Princ 150545'!$B$1,DATEVALUE('NTN-B Princ 150545'!A82))))))</f>
        <v>42892</v>
      </c>
      <c r="B82" s="15">
        <f>IF(Controle!$B$3='NTN-B Princ 150519'!$B$1,'NTN-B Princ 150519'!B82,IF(Controle!$B$3='NTN-B Princ 150824'!$B$1,'NTN-B Princ 150824'!B82,IF(Controle!$B$3='NTN-B Princ 150826'!$B$1,'NTN-B Princ 150826'!B82,IF(Controle!$B$3='NTN-B Princ 150535'!$B$1,'NTN-B Princ 150535'!B82,IF(Controle!$B$3='NTN-B Princ 150545'!$B$1,'NTN-B Princ 150545'!B82)))))</f>
        <v>5.7300000000000004E-2</v>
      </c>
      <c r="C82" s="16">
        <f>IF(Controle!$B$3='NTN-B Princ 150519'!$B$1,'NTN-B Princ 150519'!C82,IF(Controle!$B$3='NTN-B Princ 150824'!$B$1,'NTN-B Princ 150824'!C82,IF(Controle!$B$3='NTN-B Princ 150826'!$B$1,'NTN-B Princ 150826'!C82,IF(Controle!$B$3='NTN-B Princ 150535'!$B$1,'NTN-B Princ 150535'!C82,IF(Controle!$B$3='NTN-B Princ 150545'!$B$1,'NTN-B Princ 150545'!C82)))))</f>
        <v>5.8499999999999996E-2</v>
      </c>
      <c r="D82" s="17">
        <f>IF(Controle!$B$3='NTN-B Princ 150519'!$B$1,'NTN-B Princ 150519'!D82,IF(Controle!$B$3='NTN-B Princ 150824'!$B$1,'NTN-B Princ 150824'!D82,IF(Controle!$B$3='NTN-B Princ 150826'!$B$1,'NTN-B Princ 150826'!D82,IF(Controle!$B$3='NTN-B Princ 150535'!$B$1,'NTN-B Princ 150535'!D82,IF(Controle!$B$3='NTN-B Princ 150545'!$B$1,'NTN-B Princ 150545'!D82)))))</f>
        <v>636.16</v>
      </c>
      <c r="E82" s="17">
        <f>IF(Controle!$B$3='NTN-B Princ 150519'!$B$1,'NTN-B Princ 150519'!E82,IF(Controle!$B$3='NTN-B Princ 150824'!$B$1,'NTN-B Princ 150824'!E82,IF(Controle!$B$3='NTN-B Princ 150826'!$B$1,'NTN-B Princ 150826'!E82,IF(Controle!$B$3='NTN-B Princ 150535'!$B$1,'NTN-B Princ 150535'!E82,IF(Controle!$B$3='NTN-B Princ 150545'!$B$1,'NTN-B Princ 150545'!E82)))))</f>
        <v>616.38</v>
      </c>
      <c r="F82" s="18">
        <f>IF(Controle!$B$3='NTN-B Princ 150519'!$B$1,'NTN-B Princ 150519'!F82,IF(Controle!$B$3='NTN-B Princ 150824'!$B$1,'NTN-B Princ 150824'!F82,IF(Controle!$B$3='NTN-B Princ 150826'!$B$1,'NTN-B Princ 150826'!F82,IF(Controle!$B$3='NTN-B Princ 150535'!$B$1,'NTN-B Princ 150535'!F82,IF(Controle!$B$3='NTN-B Princ 150545'!$B$1,'NTN-B Princ 150545'!F82)))))</f>
        <v>616.15</v>
      </c>
    </row>
    <row r="83" spans="1:6" x14ac:dyDescent="0.25">
      <c r="A83" s="8">
        <f>IF(Controle!$B$3='NTN-B Princ 150519'!$B$1,DATEVALUE('NTN-B Princ 150519'!A83),IF(Controle!$B$3='NTN-B Princ 150824'!$B$1,DATEVALUE('NTN-B Princ 150824'!A83),IF(Controle!$B$3='NTN-B Princ 150826'!$B$1,DATEVALUE('NTN-B Princ 150826'!A83),IF(Controle!$B$3='NTN-B Princ 150535'!$B$1,DATEVALUE('NTN-B Princ 150535'!A83),IF(Controle!$B$3='NTN-B Princ 150545'!$B$1,DATEVALUE('NTN-B Princ 150545'!A83))))))</f>
        <v>42893</v>
      </c>
      <c r="B83" s="15">
        <f>IF(Controle!$B$3='NTN-B Princ 150519'!$B$1,'NTN-B Princ 150519'!B83,IF(Controle!$B$3='NTN-B Princ 150824'!$B$1,'NTN-B Princ 150824'!B83,IF(Controle!$B$3='NTN-B Princ 150826'!$B$1,'NTN-B Princ 150826'!B83,IF(Controle!$B$3='NTN-B Princ 150535'!$B$1,'NTN-B Princ 150535'!B83,IF(Controle!$B$3='NTN-B Princ 150545'!$B$1,'NTN-B Princ 150545'!B83)))))</f>
        <v>5.67E-2</v>
      </c>
      <c r="C83" s="16">
        <f>IF(Controle!$B$3='NTN-B Princ 150519'!$B$1,'NTN-B Princ 150519'!C83,IF(Controle!$B$3='NTN-B Princ 150824'!$B$1,'NTN-B Princ 150824'!C83,IF(Controle!$B$3='NTN-B Princ 150826'!$B$1,'NTN-B Princ 150826'!C83,IF(Controle!$B$3='NTN-B Princ 150535'!$B$1,'NTN-B Princ 150535'!C83,IF(Controle!$B$3='NTN-B Princ 150545'!$B$1,'NTN-B Princ 150545'!C83)))))</f>
        <v>5.79E-2</v>
      </c>
      <c r="D83" s="17">
        <f>IF(Controle!$B$3='NTN-B Princ 150519'!$B$1,'NTN-B Princ 150519'!D83,IF(Controle!$B$3='NTN-B Princ 150824'!$B$1,'NTN-B Princ 150824'!D83,IF(Controle!$B$3='NTN-B Princ 150826'!$B$1,'NTN-B Princ 150826'!D83,IF(Controle!$B$3='NTN-B Princ 150535'!$B$1,'NTN-B Princ 150535'!D83,IF(Controle!$B$3='NTN-B Princ 150545'!$B$1,'NTN-B Princ 150545'!D83)))))</f>
        <v>646.53</v>
      </c>
      <c r="E83" s="17">
        <f>IF(Controle!$B$3='NTN-B Princ 150519'!$B$1,'NTN-B Princ 150519'!E83,IF(Controle!$B$3='NTN-B Princ 150824'!$B$1,'NTN-B Princ 150824'!E83,IF(Controle!$B$3='NTN-B Princ 150826'!$B$1,'NTN-B Princ 150826'!E83,IF(Controle!$B$3='NTN-B Princ 150535'!$B$1,'NTN-B Princ 150535'!E83,IF(Controle!$B$3='NTN-B Princ 150545'!$B$1,'NTN-B Princ 150545'!E83)))))</f>
        <v>626.42999999999995</v>
      </c>
      <c r="F83" s="18">
        <f>IF(Controle!$B$3='NTN-B Princ 150519'!$B$1,'NTN-B Princ 150519'!F83,IF(Controle!$B$3='NTN-B Princ 150824'!$B$1,'NTN-B Princ 150824'!F83,IF(Controle!$B$3='NTN-B Princ 150826'!$B$1,'NTN-B Princ 150826'!F83,IF(Controle!$B$3='NTN-B Princ 150535'!$B$1,'NTN-B Princ 150535'!F83,IF(Controle!$B$3='NTN-B Princ 150545'!$B$1,'NTN-B Princ 150545'!F83)))))</f>
        <v>626.19000000000005</v>
      </c>
    </row>
    <row r="84" spans="1:6" x14ac:dyDescent="0.25">
      <c r="A84" s="8">
        <f>IF(Controle!$B$3='NTN-B Princ 150519'!$B$1,DATEVALUE('NTN-B Princ 150519'!A84),IF(Controle!$B$3='NTN-B Princ 150824'!$B$1,DATEVALUE('NTN-B Princ 150824'!A84),IF(Controle!$B$3='NTN-B Princ 150826'!$B$1,DATEVALUE('NTN-B Princ 150826'!A84),IF(Controle!$B$3='NTN-B Princ 150535'!$B$1,DATEVALUE('NTN-B Princ 150535'!A84),IF(Controle!$B$3='NTN-B Princ 150545'!$B$1,DATEVALUE('NTN-B Princ 150545'!A84))))))</f>
        <v>42894</v>
      </c>
      <c r="B84" s="15">
        <f>IF(Controle!$B$3='NTN-B Princ 150519'!$B$1,'NTN-B Princ 150519'!B84,IF(Controle!$B$3='NTN-B Princ 150824'!$B$1,'NTN-B Princ 150824'!B84,IF(Controle!$B$3='NTN-B Princ 150826'!$B$1,'NTN-B Princ 150826'!B84,IF(Controle!$B$3='NTN-B Princ 150535'!$B$1,'NTN-B Princ 150535'!B84,IF(Controle!$B$3='NTN-B Princ 150545'!$B$1,'NTN-B Princ 150545'!B84)))))</f>
        <v>5.7699999999999994E-2</v>
      </c>
      <c r="C84" s="16">
        <f>IF(Controle!$B$3='NTN-B Princ 150519'!$B$1,'NTN-B Princ 150519'!C84,IF(Controle!$B$3='NTN-B Princ 150824'!$B$1,'NTN-B Princ 150824'!C84,IF(Controle!$B$3='NTN-B Princ 150826'!$B$1,'NTN-B Princ 150826'!C84,IF(Controle!$B$3='NTN-B Princ 150535'!$B$1,'NTN-B Princ 150535'!C84,IF(Controle!$B$3='NTN-B Princ 150545'!$B$1,'NTN-B Princ 150545'!C84)))))</f>
        <v>5.8899999999999994E-2</v>
      </c>
      <c r="D84" s="17">
        <f>IF(Controle!$B$3='NTN-B Princ 150519'!$B$1,'NTN-B Princ 150519'!D84,IF(Controle!$B$3='NTN-B Princ 150824'!$B$1,'NTN-B Princ 150824'!D84,IF(Controle!$B$3='NTN-B Princ 150826'!$B$1,'NTN-B Princ 150826'!D84,IF(Controle!$B$3='NTN-B Princ 150535'!$B$1,'NTN-B Princ 150535'!D84,IF(Controle!$B$3='NTN-B Princ 150545'!$B$1,'NTN-B Princ 150545'!D84)))))</f>
        <v>629.97</v>
      </c>
      <c r="E84" s="17">
        <f>IF(Controle!$B$3='NTN-B Princ 150519'!$B$1,'NTN-B Princ 150519'!E84,IF(Controle!$B$3='NTN-B Princ 150824'!$B$1,'NTN-B Princ 150824'!E84,IF(Controle!$B$3='NTN-B Princ 150826'!$B$1,'NTN-B Princ 150826'!E84,IF(Controle!$B$3='NTN-B Princ 150535'!$B$1,'NTN-B Princ 150535'!E84,IF(Controle!$B$3='NTN-B Princ 150545'!$B$1,'NTN-B Princ 150545'!E84)))))</f>
        <v>610.4</v>
      </c>
      <c r="F84" s="18">
        <f>IF(Controle!$B$3='NTN-B Princ 150519'!$B$1,'NTN-B Princ 150519'!F84,IF(Controle!$B$3='NTN-B Princ 150824'!$B$1,'NTN-B Princ 150824'!F84,IF(Controle!$B$3='NTN-B Princ 150826'!$B$1,'NTN-B Princ 150826'!F84,IF(Controle!$B$3='NTN-B Princ 150535'!$B$1,'NTN-B Princ 150535'!F84,IF(Controle!$B$3='NTN-B Princ 150545'!$B$1,'NTN-B Princ 150545'!F84)))))</f>
        <v>610.16</v>
      </c>
    </row>
    <row r="85" spans="1:6" x14ac:dyDescent="0.25">
      <c r="A85" s="8">
        <f>IF(Controle!$B$3='NTN-B Princ 150519'!$B$1,DATEVALUE('NTN-B Princ 150519'!A85),IF(Controle!$B$3='NTN-B Princ 150824'!$B$1,DATEVALUE('NTN-B Princ 150824'!A85),IF(Controle!$B$3='NTN-B Princ 150826'!$B$1,DATEVALUE('NTN-B Princ 150826'!A85),IF(Controle!$B$3='NTN-B Princ 150535'!$B$1,DATEVALUE('NTN-B Princ 150535'!A85),IF(Controle!$B$3='NTN-B Princ 150545'!$B$1,DATEVALUE('NTN-B Princ 150545'!A85))))))</f>
        <v>42895</v>
      </c>
      <c r="B85" s="15">
        <f>IF(Controle!$B$3='NTN-B Princ 150519'!$B$1,'NTN-B Princ 150519'!B85,IF(Controle!$B$3='NTN-B Princ 150824'!$B$1,'NTN-B Princ 150824'!B85,IF(Controle!$B$3='NTN-B Princ 150826'!$B$1,'NTN-B Princ 150826'!B85,IF(Controle!$B$3='NTN-B Princ 150535'!$B$1,'NTN-B Princ 150535'!B85,IF(Controle!$B$3='NTN-B Princ 150545'!$B$1,'NTN-B Princ 150545'!B85)))))</f>
        <v>5.6600000000000004E-2</v>
      </c>
      <c r="C85" s="16">
        <f>IF(Controle!$B$3='NTN-B Princ 150519'!$B$1,'NTN-B Princ 150519'!C85,IF(Controle!$B$3='NTN-B Princ 150824'!$B$1,'NTN-B Princ 150824'!C85,IF(Controle!$B$3='NTN-B Princ 150826'!$B$1,'NTN-B Princ 150826'!C85,IF(Controle!$B$3='NTN-B Princ 150535'!$B$1,'NTN-B Princ 150535'!C85,IF(Controle!$B$3='NTN-B Princ 150545'!$B$1,'NTN-B Princ 150545'!C85)))))</f>
        <v>5.7800000000000004E-2</v>
      </c>
      <c r="D85" s="17">
        <f>IF(Controle!$B$3='NTN-B Princ 150519'!$B$1,'NTN-B Princ 150519'!D85,IF(Controle!$B$3='NTN-B Princ 150824'!$B$1,'NTN-B Princ 150824'!D85,IF(Controle!$B$3='NTN-B Princ 150826'!$B$1,'NTN-B Princ 150826'!D85,IF(Controle!$B$3='NTN-B Princ 150535'!$B$1,'NTN-B Princ 150535'!D85,IF(Controle!$B$3='NTN-B Princ 150545'!$B$1,'NTN-B Princ 150545'!D85)))))</f>
        <v>647.92999999999995</v>
      </c>
      <c r="E85" s="17">
        <f>IF(Controle!$B$3='NTN-B Princ 150519'!$B$1,'NTN-B Princ 150519'!E85,IF(Controle!$B$3='NTN-B Princ 150824'!$B$1,'NTN-B Princ 150824'!E85,IF(Controle!$B$3='NTN-B Princ 150826'!$B$1,'NTN-B Princ 150826'!E85,IF(Controle!$B$3='NTN-B Princ 150535'!$B$1,'NTN-B Princ 150535'!E85,IF(Controle!$B$3='NTN-B Princ 150545'!$B$1,'NTN-B Princ 150545'!E85)))))</f>
        <v>627.78</v>
      </c>
      <c r="F85" s="18">
        <f>IF(Controle!$B$3='NTN-B Princ 150519'!$B$1,'NTN-B Princ 150519'!F85,IF(Controle!$B$3='NTN-B Princ 150824'!$B$1,'NTN-B Princ 150824'!F85,IF(Controle!$B$3='NTN-B Princ 150826'!$B$1,'NTN-B Princ 150826'!F85,IF(Controle!$B$3='NTN-B Princ 150535'!$B$1,'NTN-B Princ 150535'!F85,IF(Controle!$B$3='NTN-B Princ 150545'!$B$1,'NTN-B Princ 150545'!F85)))))</f>
        <v>627.46</v>
      </c>
    </row>
    <row r="86" spans="1:6" x14ac:dyDescent="0.25">
      <c r="A86" s="8">
        <f>IF(Controle!$B$3='NTN-B Princ 150519'!$B$1,DATEVALUE('NTN-B Princ 150519'!A86),IF(Controle!$B$3='NTN-B Princ 150824'!$B$1,DATEVALUE('NTN-B Princ 150824'!A86),IF(Controle!$B$3='NTN-B Princ 150826'!$B$1,DATEVALUE('NTN-B Princ 150826'!A86),IF(Controle!$B$3='NTN-B Princ 150535'!$B$1,DATEVALUE('NTN-B Princ 150535'!A86),IF(Controle!$B$3='NTN-B Princ 150545'!$B$1,DATEVALUE('NTN-B Princ 150545'!A86))))))</f>
        <v>42898</v>
      </c>
      <c r="B86" s="15">
        <f>IF(Controle!$B$3='NTN-B Princ 150519'!$B$1,'NTN-B Princ 150519'!B86,IF(Controle!$B$3='NTN-B Princ 150824'!$B$1,'NTN-B Princ 150824'!B86,IF(Controle!$B$3='NTN-B Princ 150826'!$B$1,'NTN-B Princ 150826'!B86,IF(Controle!$B$3='NTN-B Princ 150535'!$B$1,'NTN-B Princ 150535'!B86,IF(Controle!$B$3='NTN-B Princ 150545'!$B$1,'NTN-B Princ 150545'!B86)))))</f>
        <v>5.67E-2</v>
      </c>
      <c r="C86" s="16">
        <f>IF(Controle!$B$3='NTN-B Princ 150519'!$B$1,'NTN-B Princ 150519'!C86,IF(Controle!$B$3='NTN-B Princ 150824'!$B$1,'NTN-B Princ 150824'!C86,IF(Controle!$B$3='NTN-B Princ 150826'!$B$1,'NTN-B Princ 150826'!C86,IF(Controle!$B$3='NTN-B Princ 150535'!$B$1,'NTN-B Princ 150535'!C86,IF(Controle!$B$3='NTN-B Princ 150545'!$B$1,'NTN-B Princ 150545'!C86)))))</f>
        <v>5.79E-2</v>
      </c>
      <c r="D86" s="17">
        <f>IF(Controle!$B$3='NTN-B Princ 150519'!$B$1,'NTN-B Princ 150519'!D86,IF(Controle!$B$3='NTN-B Princ 150824'!$B$1,'NTN-B Princ 150824'!D86,IF(Controle!$B$3='NTN-B Princ 150826'!$B$1,'NTN-B Princ 150826'!D86,IF(Controle!$B$3='NTN-B Princ 150535'!$B$1,'NTN-B Princ 150535'!D86,IF(Controle!$B$3='NTN-B Princ 150545'!$B$1,'NTN-B Princ 150545'!D86)))))</f>
        <v>646.42999999999995</v>
      </c>
      <c r="E86" s="17">
        <f>IF(Controle!$B$3='NTN-B Princ 150519'!$B$1,'NTN-B Princ 150519'!E86,IF(Controle!$B$3='NTN-B Princ 150824'!$B$1,'NTN-B Princ 150824'!E86,IF(Controle!$B$3='NTN-B Princ 150826'!$B$1,'NTN-B Princ 150826'!E86,IF(Controle!$B$3='NTN-B Princ 150535'!$B$1,'NTN-B Princ 150535'!E86,IF(Controle!$B$3='NTN-B Princ 150545'!$B$1,'NTN-B Princ 150545'!E86)))))</f>
        <v>626.34</v>
      </c>
      <c r="F86" s="18">
        <f>IF(Controle!$B$3='NTN-B Princ 150519'!$B$1,'NTN-B Princ 150519'!F86,IF(Controle!$B$3='NTN-B Princ 150824'!$B$1,'NTN-B Princ 150824'!F86,IF(Controle!$B$3='NTN-B Princ 150826'!$B$1,'NTN-B Princ 150826'!F86,IF(Controle!$B$3='NTN-B Princ 150535'!$B$1,'NTN-B Princ 150535'!F86,IF(Controle!$B$3='NTN-B Princ 150545'!$B$1,'NTN-B Princ 150545'!F86)))))</f>
        <v>626.13</v>
      </c>
    </row>
    <row r="87" spans="1:6" x14ac:dyDescent="0.25">
      <c r="A87" s="8">
        <f>IF(Controle!$B$3='NTN-B Princ 150519'!$B$1,DATEVALUE('NTN-B Princ 150519'!A87),IF(Controle!$B$3='NTN-B Princ 150824'!$B$1,DATEVALUE('NTN-B Princ 150824'!A87),IF(Controle!$B$3='NTN-B Princ 150826'!$B$1,DATEVALUE('NTN-B Princ 150826'!A87),IF(Controle!$B$3='NTN-B Princ 150535'!$B$1,DATEVALUE('NTN-B Princ 150535'!A87),IF(Controle!$B$3='NTN-B Princ 150545'!$B$1,DATEVALUE('NTN-B Princ 150545'!A87))))))</f>
        <v>42899</v>
      </c>
      <c r="B87" s="15">
        <f>IF(Controle!$B$3='NTN-B Princ 150519'!$B$1,'NTN-B Princ 150519'!B87,IF(Controle!$B$3='NTN-B Princ 150824'!$B$1,'NTN-B Princ 150824'!B87,IF(Controle!$B$3='NTN-B Princ 150826'!$B$1,'NTN-B Princ 150826'!B87,IF(Controle!$B$3='NTN-B Princ 150535'!$B$1,'NTN-B Princ 150535'!B87,IF(Controle!$B$3='NTN-B Princ 150545'!$B$1,'NTN-B Princ 150545'!B87)))))</f>
        <v>5.6299999999999996E-2</v>
      </c>
      <c r="C87" s="16">
        <f>IF(Controle!$B$3='NTN-B Princ 150519'!$B$1,'NTN-B Princ 150519'!C87,IF(Controle!$B$3='NTN-B Princ 150824'!$B$1,'NTN-B Princ 150824'!C87,IF(Controle!$B$3='NTN-B Princ 150826'!$B$1,'NTN-B Princ 150826'!C87,IF(Controle!$B$3='NTN-B Princ 150535'!$B$1,'NTN-B Princ 150535'!C87,IF(Controle!$B$3='NTN-B Princ 150545'!$B$1,'NTN-B Princ 150545'!C87)))))</f>
        <v>5.7500000000000002E-2</v>
      </c>
      <c r="D87" s="17">
        <f>IF(Controle!$B$3='NTN-B Princ 150519'!$B$1,'NTN-B Princ 150519'!D87,IF(Controle!$B$3='NTN-B Princ 150824'!$B$1,'NTN-B Princ 150824'!D87,IF(Controle!$B$3='NTN-B Princ 150826'!$B$1,'NTN-B Princ 150826'!D87,IF(Controle!$B$3='NTN-B Princ 150535'!$B$1,'NTN-B Princ 150535'!D87,IF(Controle!$B$3='NTN-B Princ 150545'!$B$1,'NTN-B Princ 150545'!D87)))))</f>
        <v>653.49</v>
      </c>
      <c r="E87" s="17">
        <f>IF(Controle!$B$3='NTN-B Princ 150519'!$B$1,'NTN-B Princ 150519'!E87,IF(Controle!$B$3='NTN-B Princ 150824'!$B$1,'NTN-B Princ 150824'!E87,IF(Controle!$B$3='NTN-B Princ 150826'!$B$1,'NTN-B Princ 150826'!E87,IF(Controle!$B$3='NTN-B Princ 150535'!$B$1,'NTN-B Princ 150535'!E87,IF(Controle!$B$3='NTN-B Princ 150545'!$B$1,'NTN-B Princ 150545'!E87)))))</f>
        <v>633.16999999999996</v>
      </c>
      <c r="F87" s="18">
        <f>IF(Controle!$B$3='NTN-B Princ 150519'!$B$1,'NTN-B Princ 150519'!F87,IF(Controle!$B$3='NTN-B Princ 150824'!$B$1,'NTN-B Princ 150824'!F87,IF(Controle!$B$3='NTN-B Princ 150826'!$B$1,'NTN-B Princ 150826'!F87,IF(Controle!$B$3='NTN-B Princ 150535'!$B$1,'NTN-B Princ 150535'!F87,IF(Controle!$B$3='NTN-B Princ 150545'!$B$1,'NTN-B Princ 150545'!F87)))))</f>
        <v>632.96</v>
      </c>
    </row>
    <row r="88" spans="1:6" x14ac:dyDescent="0.25">
      <c r="A88" s="8">
        <f>IF(Controle!$B$3='NTN-B Princ 150519'!$B$1,DATEVALUE('NTN-B Princ 150519'!A88),IF(Controle!$B$3='NTN-B Princ 150824'!$B$1,DATEVALUE('NTN-B Princ 150824'!A88),IF(Controle!$B$3='NTN-B Princ 150826'!$B$1,DATEVALUE('NTN-B Princ 150826'!A88),IF(Controle!$B$3='NTN-B Princ 150535'!$B$1,DATEVALUE('NTN-B Princ 150535'!A88),IF(Controle!$B$3='NTN-B Princ 150545'!$B$1,DATEVALUE('NTN-B Princ 150545'!A88))))))</f>
        <v>42900</v>
      </c>
      <c r="B88" s="15">
        <f>IF(Controle!$B$3='NTN-B Princ 150519'!$B$1,'NTN-B Princ 150519'!B88,IF(Controle!$B$3='NTN-B Princ 150824'!$B$1,'NTN-B Princ 150824'!B88,IF(Controle!$B$3='NTN-B Princ 150826'!$B$1,'NTN-B Princ 150826'!B88,IF(Controle!$B$3='NTN-B Princ 150535'!$B$1,'NTN-B Princ 150535'!B88,IF(Controle!$B$3='NTN-B Princ 150545'!$B$1,'NTN-B Princ 150545'!B88)))))</f>
        <v>5.6900000000000006E-2</v>
      </c>
      <c r="C88" s="16">
        <f>IF(Controle!$B$3='NTN-B Princ 150519'!$B$1,'NTN-B Princ 150519'!C88,IF(Controle!$B$3='NTN-B Princ 150824'!$B$1,'NTN-B Princ 150824'!C88,IF(Controle!$B$3='NTN-B Princ 150826'!$B$1,'NTN-B Princ 150826'!C88,IF(Controle!$B$3='NTN-B Princ 150535'!$B$1,'NTN-B Princ 150535'!C88,IF(Controle!$B$3='NTN-B Princ 150545'!$B$1,'NTN-B Princ 150545'!C88)))))</f>
        <v>5.8099999999999999E-2</v>
      </c>
      <c r="D88" s="17">
        <f>IF(Controle!$B$3='NTN-B Princ 150519'!$B$1,'NTN-B Princ 150519'!D88,IF(Controle!$B$3='NTN-B Princ 150824'!$B$1,'NTN-B Princ 150824'!D88,IF(Controle!$B$3='NTN-B Princ 150826'!$B$1,'NTN-B Princ 150826'!D88,IF(Controle!$B$3='NTN-B Princ 150535'!$B$1,'NTN-B Princ 150535'!D88,IF(Controle!$B$3='NTN-B Princ 150545'!$B$1,'NTN-B Princ 150545'!D88)))))</f>
        <v>643.41999999999996</v>
      </c>
      <c r="E88" s="17">
        <f>IF(Controle!$B$3='NTN-B Princ 150519'!$B$1,'NTN-B Princ 150519'!E88,IF(Controle!$B$3='NTN-B Princ 150824'!$B$1,'NTN-B Princ 150824'!E88,IF(Controle!$B$3='NTN-B Princ 150826'!$B$1,'NTN-B Princ 150826'!E88,IF(Controle!$B$3='NTN-B Princ 150535'!$B$1,'NTN-B Princ 150535'!E88,IF(Controle!$B$3='NTN-B Princ 150545'!$B$1,'NTN-B Princ 150545'!E88)))))</f>
        <v>623.42999999999995</v>
      </c>
      <c r="F88" s="18">
        <f>IF(Controle!$B$3='NTN-B Princ 150519'!$B$1,'NTN-B Princ 150519'!F88,IF(Controle!$B$3='NTN-B Princ 150824'!$B$1,'NTN-B Princ 150824'!F88,IF(Controle!$B$3='NTN-B Princ 150826'!$B$1,'NTN-B Princ 150826'!F88,IF(Controle!$B$3='NTN-B Princ 150535'!$B$1,'NTN-B Princ 150535'!F88,IF(Controle!$B$3='NTN-B Princ 150545'!$B$1,'NTN-B Princ 150545'!F88)))))</f>
        <v>623.25</v>
      </c>
    </row>
    <row r="89" spans="1:6" x14ac:dyDescent="0.25">
      <c r="A89" s="8">
        <f>IF(Controle!$B$3='NTN-B Princ 150519'!$B$1,DATEVALUE('NTN-B Princ 150519'!A89),IF(Controle!$B$3='NTN-B Princ 150824'!$B$1,DATEVALUE('NTN-B Princ 150824'!A89),IF(Controle!$B$3='NTN-B Princ 150826'!$B$1,DATEVALUE('NTN-B Princ 150826'!A89),IF(Controle!$B$3='NTN-B Princ 150535'!$B$1,DATEVALUE('NTN-B Princ 150535'!A89),IF(Controle!$B$3='NTN-B Princ 150545'!$B$1,DATEVALUE('NTN-B Princ 150545'!A89))))))</f>
        <v>42902</v>
      </c>
      <c r="B89" s="15">
        <f>IF(Controle!$B$3='NTN-B Princ 150519'!$B$1,'NTN-B Princ 150519'!B89,IF(Controle!$B$3='NTN-B Princ 150824'!$B$1,'NTN-B Princ 150824'!B89,IF(Controle!$B$3='NTN-B Princ 150826'!$B$1,'NTN-B Princ 150826'!B89,IF(Controle!$B$3='NTN-B Princ 150535'!$B$1,'NTN-B Princ 150535'!B89,IF(Controle!$B$3='NTN-B Princ 150545'!$B$1,'NTN-B Princ 150545'!B89)))))</f>
        <v>5.5899999999999998E-2</v>
      </c>
      <c r="C89" s="16">
        <f>IF(Controle!$B$3='NTN-B Princ 150519'!$B$1,'NTN-B Princ 150519'!C89,IF(Controle!$B$3='NTN-B Princ 150824'!$B$1,'NTN-B Princ 150824'!C89,IF(Controle!$B$3='NTN-B Princ 150826'!$B$1,'NTN-B Princ 150826'!C89,IF(Controle!$B$3='NTN-B Princ 150535'!$B$1,'NTN-B Princ 150535'!C89,IF(Controle!$B$3='NTN-B Princ 150545'!$B$1,'NTN-B Princ 150545'!C89)))))</f>
        <v>5.7099999999999998E-2</v>
      </c>
      <c r="D89" s="17">
        <f>IF(Controle!$B$3='NTN-B Princ 150519'!$B$1,'NTN-B Princ 150519'!D89,IF(Controle!$B$3='NTN-B Princ 150824'!$B$1,'NTN-B Princ 150824'!D89,IF(Controle!$B$3='NTN-B Princ 150826'!$B$1,'NTN-B Princ 150826'!D89,IF(Controle!$B$3='NTN-B Princ 150535'!$B$1,'NTN-B Princ 150535'!D89,IF(Controle!$B$3='NTN-B Princ 150545'!$B$1,'NTN-B Princ 150545'!D89)))))</f>
        <v>660.66</v>
      </c>
      <c r="E89" s="17">
        <f>IF(Controle!$B$3='NTN-B Princ 150519'!$B$1,'NTN-B Princ 150519'!E89,IF(Controle!$B$3='NTN-B Princ 150824'!$B$1,'NTN-B Princ 150824'!E89,IF(Controle!$B$3='NTN-B Princ 150826'!$B$1,'NTN-B Princ 150826'!E89,IF(Controle!$B$3='NTN-B Princ 150535'!$B$1,'NTN-B Princ 150535'!E89,IF(Controle!$B$3='NTN-B Princ 150545'!$B$1,'NTN-B Princ 150545'!E89)))))</f>
        <v>640.11</v>
      </c>
      <c r="F89" s="18">
        <f>IF(Controle!$B$3='NTN-B Princ 150519'!$B$1,'NTN-B Princ 150519'!F89,IF(Controle!$B$3='NTN-B Princ 150824'!$B$1,'NTN-B Princ 150824'!F89,IF(Controle!$B$3='NTN-B Princ 150826'!$B$1,'NTN-B Princ 150826'!F89,IF(Controle!$B$3='NTN-B Princ 150535'!$B$1,'NTN-B Princ 150535'!F89,IF(Controle!$B$3='NTN-B Princ 150545'!$B$1,'NTN-B Princ 150545'!F89)))))</f>
        <v>640.04999999999995</v>
      </c>
    </row>
    <row r="90" spans="1:6" x14ac:dyDescent="0.25">
      <c r="A90" s="8">
        <f>IF(Controle!$B$3='NTN-B Princ 150519'!$B$1,DATEVALUE('NTN-B Princ 150519'!A90),IF(Controle!$B$3='NTN-B Princ 150824'!$B$1,DATEVALUE('NTN-B Princ 150824'!A90),IF(Controle!$B$3='NTN-B Princ 150826'!$B$1,DATEVALUE('NTN-B Princ 150826'!A90),IF(Controle!$B$3='NTN-B Princ 150535'!$B$1,DATEVALUE('NTN-B Princ 150535'!A90),IF(Controle!$B$3='NTN-B Princ 150545'!$B$1,DATEVALUE('NTN-B Princ 150545'!A90))))))</f>
        <v>42905</v>
      </c>
      <c r="B90" s="15">
        <f>IF(Controle!$B$3='NTN-B Princ 150519'!$B$1,'NTN-B Princ 150519'!B90,IF(Controle!$B$3='NTN-B Princ 150824'!$B$1,'NTN-B Princ 150824'!B90,IF(Controle!$B$3='NTN-B Princ 150826'!$B$1,'NTN-B Princ 150826'!B90,IF(Controle!$B$3='NTN-B Princ 150535'!$B$1,'NTN-B Princ 150535'!B90,IF(Controle!$B$3='NTN-B Princ 150545'!$B$1,'NTN-B Princ 150545'!B90)))))</f>
        <v>5.5500000000000001E-2</v>
      </c>
      <c r="C90" s="16">
        <f>IF(Controle!$B$3='NTN-B Princ 150519'!$B$1,'NTN-B Princ 150519'!C90,IF(Controle!$B$3='NTN-B Princ 150824'!$B$1,'NTN-B Princ 150824'!C90,IF(Controle!$B$3='NTN-B Princ 150826'!$B$1,'NTN-B Princ 150826'!C90,IF(Controle!$B$3='NTN-B Princ 150535'!$B$1,'NTN-B Princ 150535'!C90,IF(Controle!$B$3='NTN-B Princ 150545'!$B$1,'NTN-B Princ 150545'!C90)))))</f>
        <v>5.67E-2</v>
      </c>
      <c r="D90" s="17">
        <f>IF(Controle!$B$3='NTN-B Princ 150519'!$B$1,'NTN-B Princ 150519'!D90,IF(Controle!$B$3='NTN-B Princ 150824'!$B$1,'NTN-B Princ 150824'!D90,IF(Controle!$B$3='NTN-B Princ 150826'!$B$1,'NTN-B Princ 150826'!D90,IF(Controle!$B$3='NTN-B Princ 150535'!$B$1,'NTN-B Princ 150535'!D90,IF(Controle!$B$3='NTN-B Princ 150545'!$B$1,'NTN-B Princ 150545'!D90)))))</f>
        <v>667.77</v>
      </c>
      <c r="E90" s="17">
        <f>IF(Controle!$B$3='NTN-B Princ 150519'!$B$1,'NTN-B Princ 150519'!E90,IF(Controle!$B$3='NTN-B Princ 150824'!$B$1,'NTN-B Princ 150824'!E90,IF(Controle!$B$3='NTN-B Princ 150826'!$B$1,'NTN-B Princ 150826'!E90,IF(Controle!$B$3='NTN-B Princ 150535'!$B$1,'NTN-B Princ 150535'!E90,IF(Controle!$B$3='NTN-B Princ 150545'!$B$1,'NTN-B Princ 150545'!E90)))))</f>
        <v>647</v>
      </c>
      <c r="F90" s="18">
        <f>IF(Controle!$B$3='NTN-B Princ 150519'!$B$1,'NTN-B Princ 150519'!F90,IF(Controle!$B$3='NTN-B Princ 150824'!$B$1,'NTN-B Princ 150824'!F90,IF(Controle!$B$3='NTN-B Princ 150826'!$B$1,'NTN-B Princ 150826'!F90,IF(Controle!$B$3='NTN-B Princ 150535'!$B$1,'NTN-B Princ 150535'!F90,IF(Controle!$B$3='NTN-B Princ 150545'!$B$1,'NTN-B Princ 150545'!F90)))))</f>
        <v>646.88</v>
      </c>
    </row>
    <row r="91" spans="1:6" x14ac:dyDescent="0.25">
      <c r="A91" s="8">
        <f>IF(Controle!$B$3='NTN-B Princ 150519'!$B$1,DATEVALUE('NTN-B Princ 150519'!A91),IF(Controle!$B$3='NTN-B Princ 150824'!$B$1,DATEVALUE('NTN-B Princ 150824'!A91),IF(Controle!$B$3='NTN-B Princ 150826'!$B$1,DATEVALUE('NTN-B Princ 150826'!A91),IF(Controle!$B$3='NTN-B Princ 150535'!$B$1,DATEVALUE('NTN-B Princ 150535'!A91),IF(Controle!$B$3='NTN-B Princ 150545'!$B$1,DATEVALUE('NTN-B Princ 150545'!A91))))))</f>
        <v>42906</v>
      </c>
      <c r="B91" s="15">
        <f>IF(Controle!$B$3='NTN-B Princ 150519'!$B$1,'NTN-B Princ 150519'!B91,IF(Controle!$B$3='NTN-B Princ 150824'!$B$1,'NTN-B Princ 150824'!B91,IF(Controle!$B$3='NTN-B Princ 150826'!$B$1,'NTN-B Princ 150826'!B91,IF(Controle!$B$3='NTN-B Princ 150535'!$B$1,'NTN-B Princ 150535'!B91,IF(Controle!$B$3='NTN-B Princ 150545'!$B$1,'NTN-B Princ 150545'!B91)))))</f>
        <v>5.5199999999999999E-2</v>
      </c>
      <c r="C91" s="16">
        <f>IF(Controle!$B$3='NTN-B Princ 150519'!$B$1,'NTN-B Princ 150519'!C91,IF(Controle!$B$3='NTN-B Princ 150824'!$B$1,'NTN-B Princ 150824'!C91,IF(Controle!$B$3='NTN-B Princ 150826'!$B$1,'NTN-B Princ 150826'!C91,IF(Controle!$B$3='NTN-B Princ 150535'!$B$1,'NTN-B Princ 150535'!C91,IF(Controle!$B$3='NTN-B Princ 150545'!$B$1,'NTN-B Princ 150545'!C91)))))</f>
        <v>5.6399999999999999E-2</v>
      </c>
      <c r="D91" s="17">
        <f>IF(Controle!$B$3='NTN-B Princ 150519'!$B$1,'NTN-B Princ 150519'!D91,IF(Controle!$B$3='NTN-B Princ 150824'!$B$1,'NTN-B Princ 150824'!D91,IF(Controle!$B$3='NTN-B Princ 150826'!$B$1,'NTN-B Princ 150826'!D91,IF(Controle!$B$3='NTN-B Princ 150535'!$B$1,'NTN-B Princ 150535'!D91,IF(Controle!$B$3='NTN-B Princ 150545'!$B$1,'NTN-B Princ 150545'!D91)))))</f>
        <v>673.19</v>
      </c>
      <c r="E91" s="17">
        <f>IF(Controle!$B$3='NTN-B Princ 150519'!$B$1,'NTN-B Princ 150519'!E91,IF(Controle!$B$3='NTN-B Princ 150824'!$B$1,'NTN-B Princ 150824'!E91,IF(Controle!$B$3='NTN-B Princ 150826'!$B$1,'NTN-B Princ 150826'!E91,IF(Controle!$B$3='NTN-B Princ 150535'!$B$1,'NTN-B Princ 150535'!E91,IF(Controle!$B$3='NTN-B Princ 150545'!$B$1,'NTN-B Princ 150545'!E91)))))</f>
        <v>652.24</v>
      </c>
      <c r="F91" s="18">
        <f>IF(Controle!$B$3='NTN-B Princ 150519'!$B$1,'NTN-B Princ 150519'!F91,IF(Controle!$B$3='NTN-B Princ 150824'!$B$1,'NTN-B Princ 150824'!F91,IF(Controle!$B$3='NTN-B Princ 150826'!$B$1,'NTN-B Princ 150826'!F91,IF(Controle!$B$3='NTN-B Princ 150535'!$B$1,'NTN-B Princ 150535'!F91,IF(Controle!$B$3='NTN-B Princ 150545'!$B$1,'NTN-B Princ 150545'!F91)))))</f>
        <v>652.13</v>
      </c>
    </row>
    <row r="92" spans="1:6" x14ac:dyDescent="0.25">
      <c r="A92" s="8">
        <f>IF(Controle!$B$3='NTN-B Princ 150519'!$B$1,DATEVALUE('NTN-B Princ 150519'!A92),IF(Controle!$B$3='NTN-B Princ 150824'!$B$1,DATEVALUE('NTN-B Princ 150824'!A92),IF(Controle!$B$3='NTN-B Princ 150826'!$B$1,DATEVALUE('NTN-B Princ 150826'!A92),IF(Controle!$B$3='NTN-B Princ 150535'!$B$1,DATEVALUE('NTN-B Princ 150535'!A92),IF(Controle!$B$3='NTN-B Princ 150545'!$B$1,DATEVALUE('NTN-B Princ 150545'!A92))))))</f>
        <v>42907</v>
      </c>
      <c r="B92" s="15">
        <f>IF(Controle!$B$3='NTN-B Princ 150519'!$B$1,'NTN-B Princ 150519'!B92,IF(Controle!$B$3='NTN-B Princ 150824'!$B$1,'NTN-B Princ 150824'!B92,IF(Controle!$B$3='NTN-B Princ 150826'!$B$1,'NTN-B Princ 150826'!B92,IF(Controle!$B$3='NTN-B Princ 150535'!$B$1,'NTN-B Princ 150535'!B92,IF(Controle!$B$3='NTN-B Princ 150545'!$B$1,'NTN-B Princ 150545'!B92)))))</f>
        <v>5.5500000000000001E-2</v>
      </c>
      <c r="C92" s="16">
        <f>IF(Controle!$B$3='NTN-B Princ 150519'!$B$1,'NTN-B Princ 150519'!C92,IF(Controle!$B$3='NTN-B Princ 150824'!$B$1,'NTN-B Princ 150824'!C92,IF(Controle!$B$3='NTN-B Princ 150826'!$B$1,'NTN-B Princ 150826'!C92,IF(Controle!$B$3='NTN-B Princ 150535'!$B$1,'NTN-B Princ 150535'!C92,IF(Controle!$B$3='NTN-B Princ 150545'!$B$1,'NTN-B Princ 150545'!C92)))))</f>
        <v>5.67E-2</v>
      </c>
      <c r="D92" s="17">
        <f>IF(Controle!$B$3='NTN-B Princ 150519'!$B$1,'NTN-B Princ 150519'!D92,IF(Controle!$B$3='NTN-B Princ 150824'!$B$1,'NTN-B Princ 150824'!D92,IF(Controle!$B$3='NTN-B Princ 150826'!$B$1,'NTN-B Princ 150826'!D92,IF(Controle!$B$3='NTN-B Princ 150535'!$B$1,'NTN-B Princ 150535'!D92,IF(Controle!$B$3='NTN-B Princ 150545'!$B$1,'NTN-B Princ 150545'!D92)))))</f>
        <v>668</v>
      </c>
      <c r="E92" s="17">
        <f>IF(Controle!$B$3='NTN-B Princ 150519'!$B$1,'NTN-B Princ 150519'!E92,IF(Controle!$B$3='NTN-B Princ 150824'!$B$1,'NTN-B Princ 150824'!E92,IF(Controle!$B$3='NTN-B Princ 150826'!$B$1,'NTN-B Princ 150826'!E92,IF(Controle!$B$3='NTN-B Princ 150535'!$B$1,'NTN-B Princ 150535'!E92,IF(Controle!$B$3='NTN-B Princ 150545'!$B$1,'NTN-B Princ 150545'!E92)))))</f>
        <v>647.23</v>
      </c>
      <c r="F92" s="18">
        <f>IF(Controle!$B$3='NTN-B Princ 150519'!$B$1,'NTN-B Princ 150519'!F92,IF(Controle!$B$3='NTN-B Princ 150824'!$B$1,'NTN-B Princ 150824'!F92,IF(Controle!$B$3='NTN-B Princ 150826'!$B$1,'NTN-B Princ 150826'!F92,IF(Controle!$B$3='NTN-B Princ 150535'!$B$1,'NTN-B Princ 150535'!F92,IF(Controle!$B$3='NTN-B Princ 150545'!$B$1,'NTN-B Princ 150545'!F92)))))</f>
        <v>647.12</v>
      </c>
    </row>
    <row r="93" spans="1:6" x14ac:dyDescent="0.25">
      <c r="A93" s="8">
        <f>IF(Controle!$B$3='NTN-B Princ 150519'!$B$1,DATEVALUE('NTN-B Princ 150519'!A93),IF(Controle!$B$3='NTN-B Princ 150824'!$B$1,DATEVALUE('NTN-B Princ 150824'!A93),IF(Controle!$B$3='NTN-B Princ 150826'!$B$1,DATEVALUE('NTN-B Princ 150826'!A93),IF(Controle!$B$3='NTN-B Princ 150535'!$B$1,DATEVALUE('NTN-B Princ 150535'!A93),IF(Controle!$B$3='NTN-B Princ 150545'!$B$1,DATEVALUE('NTN-B Princ 150545'!A93))))))</f>
        <v>42908</v>
      </c>
      <c r="B93" s="15">
        <f>IF(Controle!$B$3='NTN-B Princ 150519'!$B$1,'NTN-B Princ 150519'!B93,IF(Controle!$B$3='NTN-B Princ 150824'!$B$1,'NTN-B Princ 150824'!B93,IF(Controle!$B$3='NTN-B Princ 150826'!$B$1,'NTN-B Princ 150826'!B93,IF(Controle!$B$3='NTN-B Princ 150535'!$B$1,'NTN-B Princ 150535'!B93,IF(Controle!$B$3='NTN-B Princ 150545'!$B$1,'NTN-B Princ 150545'!B93)))))</f>
        <v>5.5800000000000002E-2</v>
      </c>
      <c r="C93" s="16">
        <f>IF(Controle!$B$3='NTN-B Princ 150519'!$B$1,'NTN-B Princ 150519'!C93,IF(Controle!$B$3='NTN-B Princ 150824'!$B$1,'NTN-B Princ 150824'!C93,IF(Controle!$B$3='NTN-B Princ 150826'!$B$1,'NTN-B Princ 150826'!C93,IF(Controle!$B$3='NTN-B Princ 150535'!$B$1,'NTN-B Princ 150535'!C93,IF(Controle!$B$3='NTN-B Princ 150545'!$B$1,'NTN-B Princ 150545'!C93)))))</f>
        <v>5.7000000000000002E-2</v>
      </c>
      <c r="D93" s="17">
        <f>IF(Controle!$B$3='NTN-B Princ 150519'!$B$1,'NTN-B Princ 150519'!D93,IF(Controle!$B$3='NTN-B Princ 150824'!$B$1,'NTN-B Princ 150824'!D93,IF(Controle!$B$3='NTN-B Princ 150826'!$B$1,'NTN-B Princ 150826'!D93,IF(Controle!$B$3='NTN-B Princ 150535'!$B$1,'NTN-B Princ 150535'!D93,IF(Controle!$B$3='NTN-B Princ 150545'!$B$1,'NTN-B Princ 150545'!D93)))))</f>
        <v>662.86</v>
      </c>
      <c r="E93" s="17">
        <f>IF(Controle!$B$3='NTN-B Princ 150519'!$B$1,'NTN-B Princ 150519'!E93,IF(Controle!$B$3='NTN-B Princ 150824'!$B$1,'NTN-B Princ 150824'!E93,IF(Controle!$B$3='NTN-B Princ 150826'!$B$1,'NTN-B Princ 150826'!E93,IF(Controle!$B$3='NTN-B Princ 150535'!$B$1,'NTN-B Princ 150535'!E93,IF(Controle!$B$3='NTN-B Princ 150545'!$B$1,'NTN-B Princ 150545'!E93)))))</f>
        <v>642.26</v>
      </c>
      <c r="F93" s="18">
        <f>IF(Controle!$B$3='NTN-B Princ 150519'!$B$1,'NTN-B Princ 150519'!F93,IF(Controle!$B$3='NTN-B Princ 150824'!$B$1,'NTN-B Princ 150824'!F93,IF(Controle!$B$3='NTN-B Princ 150826'!$B$1,'NTN-B Princ 150826'!F93,IF(Controle!$B$3='NTN-B Princ 150535'!$B$1,'NTN-B Princ 150535'!F93,IF(Controle!$B$3='NTN-B Princ 150545'!$B$1,'NTN-B Princ 150545'!F93)))))</f>
        <v>642.14</v>
      </c>
    </row>
    <row r="94" spans="1:6" x14ac:dyDescent="0.25">
      <c r="A94" s="8">
        <f>IF(Controle!$B$3='NTN-B Princ 150519'!$B$1,DATEVALUE('NTN-B Princ 150519'!A94),IF(Controle!$B$3='NTN-B Princ 150824'!$B$1,DATEVALUE('NTN-B Princ 150824'!A94),IF(Controle!$B$3='NTN-B Princ 150826'!$B$1,DATEVALUE('NTN-B Princ 150826'!A94),IF(Controle!$B$3='NTN-B Princ 150535'!$B$1,DATEVALUE('NTN-B Princ 150535'!A94),IF(Controle!$B$3='NTN-B Princ 150545'!$B$1,DATEVALUE('NTN-B Princ 150545'!A94))))))</f>
        <v>42909</v>
      </c>
      <c r="B94" s="15">
        <f>IF(Controle!$B$3='NTN-B Princ 150519'!$B$1,'NTN-B Princ 150519'!B94,IF(Controle!$B$3='NTN-B Princ 150824'!$B$1,'NTN-B Princ 150824'!B94,IF(Controle!$B$3='NTN-B Princ 150826'!$B$1,'NTN-B Princ 150826'!B94,IF(Controle!$B$3='NTN-B Princ 150535'!$B$1,'NTN-B Princ 150535'!B94,IF(Controle!$B$3='NTN-B Princ 150545'!$B$1,'NTN-B Princ 150545'!B94)))))</f>
        <v>5.6100000000000004E-2</v>
      </c>
      <c r="C94" s="16">
        <f>IF(Controle!$B$3='NTN-B Princ 150519'!$B$1,'NTN-B Princ 150519'!C94,IF(Controle!$B$3='NTN-B Princ 150824'!$B$1,'NTN-B Princ 150824'!C94,IF(Controle!$B$3='NTN-B Princ 150826'!$B$1,'NTN-B Princ 150826'!C94,IF(Controle!$B$3='NTN-B Princ 150535'!$B$1,'NTN-B Princ 150535'!C94,IF(Controle!$B$3='NTN-B Princ 150545'!$B$1,'NTN-B Princ 150545'!C94)))))</f>
        <v>5.7300000000000004E-2</v>
      </c>
      <c r="D94" s="17">
        <f>IF(Controle!$B$3='NTN-B Princ 150519'!$B$1,'NTN-B Princ 150519'!D94,IF(Controle!$B$3='NTN-B Princ 150824'!$B$1,'NTN-B Princ 150824'!D94,IF(Controle!$B$3='NTN-B Princ 150826'!$B$1,'NTN-B Princ 150826'!D94,IF(Controle!$B$3='NTN-B Princ 150535'!$B$1,'NTN-B Princ 150535'!D94,IF(Controle!$B$3='NTN-B Princ 150545'!$B$1,'NTN-B Princ 150545'!D94)))))</f>
        <v>657.71</v>
      </c>
      <c r="E94" s="17">
        <f>IF(Controle!$B$3='NTN-B Princ 150519'!$B$1,'NTN-B Princ 150519'!E94,IF(Controle!$B$3='NTN-B Princ 150824'!$B$1,'NTN-B Princ 150824'!E94,IF(Controle!$B$3='NTN-B Princ 150826'!$B$1,'NTN-B Princ 150826'!E94,IF(Controle!$B$3='NTN-B Princ 150535'!$B$1,'NTN-B Princ 150535'!E94,IF(Controle!$B$3='NTN-B Princ 150545'!$B$1,'NTN-B Princ 150545'!E94)))))</f>
        <v>637.28</v>
      </c>
      <c r="F94" s="18">
        <f>IF(Controle!$B$3='NTN-B Princ 150519'!$B$1,'NTN-B Princ 150519'!F94,IF(Controle!$B$3='NTN-B Princ 150824'!$B$1,'NTN-B Princ 150824'!F94,IF(Controle!$B$3='NTN-B Princ 150826'!$B$1,'NTN-B Princ 150826'!F94,IF(Controle!$B$3='NTN-B Princ 150535'!$B$1,'NTN-B Princ 150535'!F94,IF(Controle!$B$3='NTN-B Princ 150545'!$B$1,'NTN-B Princ 150545'!F94)))))</f>
        <v>637.21</v>
      </c>
    </row>
    <row r="95" spans="1:6" x14ac:dyDescent="0.25">
      <c r="A95" s="8">
        <f>IF(Controle!$B$3='NTN-B Princ 150519'!$B$1,DATEVALUE('NTN-B Princ 150519'!A95),IF(Controle!$B$3='NTN-B Princ 150824'!$B$1,DATEVALUE('NTN-B Princ 150824'!A95),IF(Controle!$B$3='NTN-B Princ 150826'!$B$1,DATEVALUE('NTN-B Princ 150826'!A95),IF(Controle!$B$3='NTN-B Princ 150535'!$B$1,DATEVALUE('NTN-B Princ 150535'!A95),IF(Controle!$B$3='NTN-B Princ 150545'!$B$1,DATEVALUE('NTN-B Princ 150545'!A95))))))</f>
        <v>42912</v>
      </c>
      <c r="B95" s="15">
        <f>IF(Controle!$B$3='NTN-B Princ 150519'!$B$1,'NTN-B Princ 150519'!B95,IF(Controle!$B$3='NTN-B Princ 150824'!$B$1,'NTN-B Princ 150824'!B95,IF(Controle!$B$3='NTN-B Princ 150826'!$B$1,'NTN-B Princ 150826'!B95,IF(Controle!$B$3='NTN-B Princ 150535'!$B$1,'NTN-B Princ 150535'!B95,IF(Controle!$B$3='NTN-B Princ 150545'!$B$1,'NTN-B Princ 150545'!B95)))))</f>
        <v>5.6100000000000004E-2</v>
      </c>
      <c r="C95" s="16">
        <f>IF(Controle!$B$3='NTN-B Princ 150519'!$B$1,'NTN-B Princ 150519'!C95,IF(Controle!$B$3='NTN-B Princ 150824'!$B$1,'NTN-B Princ 150824'!C95,IF(Controle!$B$3='NTN-B Princ 150826'!$B$1,'NTN-B Princ 150826'!C95,IF(Controle!$B$3='NTN-B Princ 150535'!$B$1,'NTN-B Princ 150535'!C95,IF(Controle!$B$3='NTN-B Princ 150545'!$B$1,'NTN-B Princ 150545'!C95)))))</f>
        <v>5.7300000000000004E-2</v>
      </c>
      <c r="D95" s="17">
        <f>IF(Controle!$B$3='NTN-B Princ 150519'!$B$1,'NTN-B Princ 150519'!D95,IF(Controle!$B$3='NTN-B Princ 150824'!$B$1,'NTN-B Princ 150824'!D95,IF(Controle!$B$3='NTN-B Princ 150826'!$B$1,'NTN-B Princ 150826'!D95,IF(Controle!$B$3='NTN-B Princ 150535'!$B$1,'NTN-B Princ 150535'!D95,IF(Controle!$B$3='NTN-B Princ 150545'!$B$1,'NTN-B Princ 150545'!D95)))))</f>
        <v>657.7</v>
      </c>
      <c r="E95" s="17">
        <f>IF(Controle!$B$3='NTN-B Princ 150519'!$B$1,'NTN-B Princ 150519'!E95,IF(Controle!$B$3='NTN-B Princ 150824'!$B$1,'NTN-B Princ 150824'!E95,IF(Controle!$B$3='NTN-B Princ 150826'!$B$1,'NTN-B Princ 150826'!E95,IF(Controle!$B$3='NTN-B Princ 150535'!$B$1,'NTN-B Princ 150535'!E95,IF(Controle!$B$3='NTN-B Princ 150545'!$B$1,'NTN-B Princ 150545'!E95)))))</f>
        <v>637.27</v>
      </c>
      <c r="F95" s="18">
        <f>IF(Controle!$B$3='NTN-B Princ 150519'!$B$1,'NTN-B Princ 150519'!F95,IF(Controle!$B$3='NTN-B Princ 150824'!$B$1,'NTN-B Princ 150824'!F95,IF(Controle!$B$3='NTN-B Princ 150826'!$B$1,'NTN-B Princ 150826'!F95,IF(Controle!$B$3='NTN-B Princ 150535'!$B$1,'NTN-B Princ 150535'!F95,IF(Controle!$B$3='NTN-B Princ 150545'!$B$1,'NTN-B Princ 150545'!F95)))))</f>
        <v>637.16</v>
      </c>
    </row>
    <row r="96" spans="1:6" x14ac:dyDescent="0.25">
      <c r="A96" s="8">
        <f>IF(Controle!$B$3='NTN-B Princ 150519'!$B$1,DATEVALUE('NTN-B Princ 150519'!A96),IF(Controle!$B$3='NTN-B Princ 150824'!$B$1,DATEVALUE('NTN-B Princ 150824'!A96),IF(Controle!$B$3='NTN-B Princ 150826'!$B$1,DATEVALUE('NTN-B Princ 150826'!A96),IF(Controle!$B$3='NTN-B Princ 150535'!$B$1,DATEVALUE('NTN-B Princ 150535'!A96),IF(Controle!$B$3='NTN-B Princ 150545'!$B$1,DATEVALUE('NTN-B Princ 150545'!A96))))))</f>
        <v>42913</v>
      </c>
      <c r="B96" s="15">
        <f>IF(Controle!$B$3='NTN-B Princ 150519'!$B$1,'NTN-B Princ 150519'!B96,IF(Controle!$B$3='NTN-B Princ 150824'!$B$1,'NTN-B Princ 150824'!B96,IF(Controle!$B$3='NTN-B Princ 150826'!$B$1,'NTN-B Princ 150826'!B96,IF(Controle!$B$3='NTN-B Princ 150535'!$B$1,'NTN-B Princ 150535'!B96,IF(Controle!$B$3='NTN-B Princ 150545'!$B$1,'NTN-B Princ 150545'!B96)))))</f>
        <v>5.62E-2</v>
      </c>
      <c r="C96" s="16">
        <f>IF(Controle!$B$3='NTN-B Princ 150519'!$B$1,'NTN-B Princ 150519'!C96,IF(Controle!$B$3='NTN-B Princ 150824'!$B$1,'NTN-B Princ 150824'!C96,IF(Controle!$B$3='NTN-B Princ 150826'!$B$1,'NTN-B Princ 150826'!C96,IF(Controle!$B$3='NTN-B Princ 150535'!$B$1,'NTN-B Princ 150535'!C96,IF(Controle!$B$3='NTN-B Princ 150545'!$B$1,'NTN-B Princ 150545'!C96)))))</f>
        <v>5.74E-2</v>
      </c>
      <c r="D96" s="17">
        <f>IF(Controle!$B$3='NTN-B Princ 150519'!$B$1,'NTN-B Princ 150519'!D96,IF(Controle!$B$3='NTN-B Princ 150824'!$B$1,'NTN-B Princ 150824'!D96,IF(Controle!$B$3='NTN-B Princ 150826'!$B$1,'NTN-B Princ 150826'!D96,IF(Controle!$B$3='NTN-B Princ 150535'!$B$1,'NTN-B Princ 150535'!D96,IF(Controle!$B$3='NTN-B Princ 150545'!$B$1,'NTN-B Princ 150545'!D96)))))</f>
        <v>656.07</v>
      </c>
      <c r="E96" s="17">
        <f>IF(Controle!$B$3='NTN-B Princ 150519'!$B$1,'NTN-B Princ 150519'!E96,IF(Controle!$B$3='NTN-B Princ 150824'!$B$1,'NTN-B Princ 150824'!E96,IF(Controle!$B$3='NTN-B Princ 150826'!$B$1,'NTN-B Princ 150826'!E96,IF(Controle!$B$3='NTN-B Princ 150535'!$B$1,'NTN-B Princ 150535'!E96,IF(Controle!$B$3='NTN-B Princ 150545'!$B$1,'NTN-B Princ 150545'!E96)))))</f>
        <v>635.70000000000005</v>
      </c>
      <c r="F96" s="18">
        <f>IF(Controle!$B$3='NTN-B Princ 150519'!$B$1,'NTN-B Princ 150519'!F96,IF(Controle!$B$3='NTN-B Princ 150824'!$B$1,'NTN-B Princ 150824'!F96,IF(Controle!$B$3='NTN-B Princ 150826'!$B$1,'NTN-B Princ 150826'!F96,IF(Controle!$B$3='NTN-B Princ 150535'!$B$1,'NTN-B Princ 150535'!F96,IF(Controle!$B$3='NTN-B Princ 150545'!$B$1,'NTN-B Princ 150545'!F96)))))</f>
        <v>635.59</v>
      </c>
    </row>
    <row r="97" spans="1:6" x14ac:dyDescent="0.25">
      <c r="A97" s="8">
        <f>IF(Controle!$B$3='NTN-B Princ 150519'!$B$1,DATEVALUE('NTN-B Princ 150519'!A97),IF(Controle!$B$3='NTN-B Princ 150824'!$B$1,DATEVALUE('NTN-B Princ 150824'!A97),IF(Controle!$B$3='NTN-B Princ 150826'!$B$1,DATEVALUE('NTN-B Princ 150826'!A97),IF(Controle!$B$3='NTN-B Princ 150535'!$B$1,DATEVALUE('NTN-B Princ 150535'!A97),IF(Controle!$B$3='NTN-B Princ 150545'!$B$1,DATEVALUE('NTN-B Princ 150545'!A97))))))</f>
        <v>42914</v>
      </c>
      <c r="B97" s="15">
        <f>IF(Controle!$B$3='NTN-B Princ 150519'!$B$1,'NTN-B Princ 150519'!B97,IF(Controle!$B$3='NTN-B Princ 150824'!$B$1,'NTN-B Princ 150824'!B97,IF(Controle!$B$3='NTN-B Princ 150826'!$B$1,'NTN-B Princ 150826'!B97,IF(Controle!$B$3='NTN-B Princ 150535'!$B$1,'NTN-B Princ 150535'!B97,IF(Controle!$B$3='NTN-B Princ 150545'!$B$1,'NTN-B Princ 150545'!B97)))))</f>
        <v>5.6600000000000004E-2</v>
      </c>
      <c r="C97" s="16">
        <f>IF(Controle!$B$3='NTN-B Princ 150519'!$B$1,'NTN-B Princ 150519'!C97,IF(Controle!$B$3='NTN-B Princ 150824'!$B$1,'NTN-B Princ 150824'!C97,IF(Controle!$B$3='NTN-B Princ 150826'!$B$1,'NTN-B Princ 150826'!C97,IF(Controle!$B$3='NTN-B Princ 150535'!$B$1,'NTN-B Princ 150535'!C97,IF(Controle!$B$3='NTN-B Princ 150545'!$B$1,'NTN-B Princ 150545'!C97)))))</f>
        <v>5.7800000000000004E-2</v>
      </c>
      <c r="D97" s="17">
        <f>IF(Controle!$B$3='NTN-B Princ 150519'!$B$1,'NTN-B Princ 150519'!D97,IF(Controle!$B$3='NTN-B Princ 150824'!$B$1,'NTN-B Princ 150824'!D97,IF(Controle!$B$3='NTN-B Princ 150826'!$B$1,'NTN-B Princ 150826'!D97,IF(Controle!$B$3='NTN-B Princ 150535'!$B$1,'NTN-B Princ 150535'!D97,IF(Controle!$B$3='NTN-B Princ 150545'!$B$1,'NTN-B Princ 150545'!D97)))))</f>
        <v>649.30999999999995</v>
      </c>
      <c r="E97" s="17">
        <f>IF(Controle!$B$3='NTN-B Princ 150519'!$B$1,'NTN-B Princ 150519'!E97,IF(Controle!$B$3='NTN-B Princ 150824'!$B$1,'NTN-B Princ 150824'!E97,IF(Controle!$B$3='NTN-B Princ 150826'!$B$1,'NTN-B Princ 150826'!E97,IF(Controle!$B$3='NTN-B Princ 150535'!$B$1,'NTN-B Princ 150535'!E97,IF(Controle!$B$3='NTN-B Princ 150545'!$B$1,'NTN-B Princ 150545'!E97)))))</f>
        <v>629.15</v>
      </c>
      <c r="F97" s="18">
        <f>IF(Controle!$B$3='NTN-B Princ 150519'!$B$1,'NTN-B Princ 150519'!F97,IF(Controle!$B$3='NTN-B Princ 150824'!$B$1,'NTN-B Princ 150824'!F97,IF(Controle!$B$3='NTN-B Princ 150826'!$B$1,'NTN-B Princ 150826'!F97,IF(Controle!$B$3='NTN-B Princ 150535'!$B$1,'NTN-B Princ 150535'!F97,IF(Controle!$B$3='NTN-B Princ 150545'!$B$1,'NTN-B Princ 150545'!F97)))))</f>
        <v>629.04999999999995</v>
      </c>
    </row>
    <row r="98" spans="1:6" x14ac:dyDescent="0.25">
      <c r="A98" s="8">
        <f>IF(Controle!$B$3='NTN-B Princ 150519'!$B$1,DATEVALUE('NTN-B Princ 150519'!A98),IF(Controle!$B$3='NTN-B Princ 150824'!$B$1,DATEVALUE('NTN-B Princ 150824'!A98),IF(Controle!$B$3='NTN-B Princ 150826'!$B$1,DATEVALUE('NTN-B Princ 150826'!A98),IF(Controle!$B$3='NTN-B Princ 150535'!$B$1,DATEVALUE('NTN-B Princ 150535'!A98),IF(Controle!$B$3='NTN-B Princ 150545'!$B$1,DATEVALUE('NTN-B Princ 150545'!A98))))))</f>
        <v>42915</v>
      </c>
      <c r="B98" s="15">
        <f>IF(Controle!$B$3='NTN-B Princ 150519'!$B$1,'NTN-B Princ 150519'!B98,IF(Controle!$B$3='NTN-B Princ 150824'!$B$1,'NTN-B Princ 150824'!B98,IF(Controle!$B$3='NTN-B Princ 150826'!$B$1,'NTN-B Princ 150826'!B98,IF(Controle!$B$3='NTN-B Princ 150535'!$B$1,'NTN-B Princ 150535'!B98,IF(Controle!$B$3='NTN-B Princ 150545'!$B$1,'NTN-B Princ 150545'!B98)))))</f>
        <v>5.4900000000000004E-2</v>
      </c>
      <c r="C98" s="16">
        <f>IF(Controle!$B$3='NTN-B Princ 150519'!$B$1,'NTN-B Princ 150519'!C98,IF(Controle!$B$3='NTN-B Princ 150824'!$B$1,'NTN-B Princ 150824'!C98,IF(Controle!$B$3='NTN-B Princ 150826'!$B$1,'NTN-B Princ 150826'!C98,IF(Controle!$B$3='NTN-B Princ 150535'!$B$1,'NTN-B Princ 150535'!C98,IF(Controle!$B$3='NTN-B Princ 150545'!$B$1,'NTN-B Princ 150545'!C98)))))</f>
        <v>5.6100000000000004E-2</v>
      </c>
      <c r="D98" s="17">
        <f>IF(Controle!$B$3='NTN-B Princ 150519'!$B$1,'NTN-B Princ 150519'!D98,IF(Controle!$B$3='NTN-B Princ 150824'!$B$1,'NTN-B Princ 150824'!D98,IF(Controle!$B$3='NTN-B Princ 150826'!$B$1,'NTN-B Princ 150826'!D98,IF(Controle!$B$3='NTN-B Princ 150535'!$B$1,'NTN-B Princ 150535'!D98,IF(Controle!$B$3='NTN-B Princ 150545'!$B$1,'NTN-B Princ 150545'!D98)))))</f>
        <v>679.12</v>
      </c>
      <c r="E98" s="17">
        <f>IF(Controle!$B$3='NTN-B Princ 150519'!$B$1,'NTN-B Princ 150519'!E98,IF(Controle!$B$3='NTN-B Princ 150824'!$B$1,'NTN-B Princ 150824'!E98,IF(Controle!$B$3='NTN-B Princ 150826'!$B$1,'NTN-B Princ 150826'!E98,IF(Controle!$B$3='NTN-B Princ 150535'!$B$1,'NTN-B Princ 150535'!E98,IF(Controle!$B$3='NTN-B Princ 150545'!$B$1,'NTN-B Princ 150545'!E98)))))</f>
        <v>658.01</v>
      </c>
      <c r="F98" s="18">
        <f>IF(Controle!$B$3='NTN-B Princ 150519'!$B$1,'NTN-B Princ 150519'!F98,IF(Controle!$B$3='NTN-B Princ 150824'!$B$1,'NTN-B Princ 150824'!F98,IF(Controle!$B$3='NTN-B Princ 150826'!$B$1,'NTN-B Princ 150826'!F98,IF(Controle!$B$3='NTN-B Princ 150535'!$B$1,'NTN-B Princ 150535'!F98,IF(Controle!$B$3='NTN-B Princ 150545'!$B$1,'NTN-B Princ 150545'!F98)))))</f>
        <v>657.91</v>
      </c>
    </row>
    <row r="99" spans="1:6" x14ac:dyDescent="0.25">
      <c r="A99" s="8">
        <f>IF(Controle!$B$3='NTN-B Princ 150519'!$B$1,DATEVALUE('NTN-B Princ 150519'!A99),IF(Controle!$B$3='NTN-B Princ 150824'!$B$1,DATEVALUE('NTN-B Princ 150824'!A99),IF(Controle!$B$3='NTN-B Princ 150826'!$B$1,DATEVALUE('NTN-B Princ 150826'!A99),IF(Controle!$B$3='NTN-B Princ 150535'!$B$1,DATEVALUE('NTN-B Princ 150535'!A99),IF(Controle!$B$3='NTN-B Princ 150545'!$B$1,DATEVALUE('NTN-B Princ 150545'!A99))))))</f>
        <v>42916</v>
      </c>
      <c r="B99" s="15">
        <f>IF(Controle!$B$3='NTN-B Princ 150519'!$B$1,'NTN-B Princ 150519'!B99,IF(Controle!$B$3='NTN-B Princ 150824'!$B$1,'NTN-B Princ 150824'!B99,IF(Controle!$B$3='NTN-B Princ 150826'!$B$1,'NTN-B Princ 150826'!B99,IF(Controle!$B$3='NTN-B Princ 150535'!$B$1,'NTN-B Princ 150535'!B99,IF(Controle!$B$3='NTN-B Princ 150545'!$B$1,'NTN-B Princ 150545'!B99)))))</f>
        <v>5.5599999999999997E-2</v>
      </c>
      <c r="C99" s="16">
        <f>IF(Controle!$B$3='NTN-B Princ 150519'!$B$1,'NTN-B Princ 150519'!C99,IF(Controle!$B$3='NTN-B Princ 150824'!$B$1,'NTN-B Princ 150824'!C99,IF(Controle!$B$3='NTN-B Princ 150826'!$B$1,'NTN-B Princ 150826'!C99,IF(Controle!$B$3='NTN-B Princ 150535'!$B$1,'NTN-B Princ 150535'!C99,IF(Controle!$B$3='NTN-B Princ 150545'!$B$1,'NTN-B Princ 150545'!C99)))))</f>
        <v>5.6799999999999996E-2</v>
      </c>
      <c r="D99" s="17">
        <f>IF(Controle!$B$3='NTN-B Princ 150519'!$B$1,'NTN-B Princ 150519'!D99,IF(Controle!$B$3='NTN-B Princ 150824'!$B$1,'NTN-B Princ 150824'!D99,IF(Controle!$B$3='NTN-B Princ 150826'!$B$1,'NTN-B Princ 150826'!D99,IF(Controle!$B$3='NTN-B Princ 150535'!$B$1,'NTN-B Princ 150535'!D99,IF(Controle!$B$3='NTN-B Princ 150545'!$B$1,'NTN-B Princ 150545'!D99)))))</f>
        <v>666.75</v>
      </c>
      <c r="E99" s="17">
        <f>IF(Controle!$B$3='NTN-B Princ 150519'!$B$1,'NTN-B Princ 150519'!E99,IF(Controle!$B$3='NTN-B Princ 150824'!$B$1,'NTN-B Princ 150824'!E99,IF(Controle!$B$3='NTN-B Princ 150826'!$B$1,'NTN-B Princ 150826'!E99,IF(Controle!$B$3='NTN-B Princ 150535'!$B$1,'NTN-B Princ 150535'!E99,IF(Controle!$B$3='NTN-B Princ 150545'!$B$1,'NTN-B Princ 150545'!E99)))))</f>
        <v>646.04</v>
      </c>
      <c r="F99" s="18">
        <f>IF(Controle!$B$3='NTN-B Princ 150519'!$B$1,'NTN-B Princ 150519'!F99,IF(Controle!$B$3='NTN-B Princ 150824'!$B$1,'NTN-B Princ 150824'!F99,IF(Controle!$B$3='NTN-B Princ 150826'!$B$1,'NTN-B Princ 150826'!F99,IF(Controle!$B$3='NTN-B Princ 150535'!$B$1,'NTN-B Princ 150535'!F99,IF(Controle!$B$3='NTN-B Princ 150545'!$B$1,'NTN-B Princ 150545'!F99)))))</f>
        <v>646.01</v>
      </c>
    </row>
    <row r="100" spans="1:6" x14ac:dyDescent="0.25">
      <c r="A100" s="8">
        <f>IF(Controle!$B$3='NTN-B Princ 150519'!$B$1,DATEVALUE('NTN-B Princ 150519'!A100),IF(Controle!$B$3='NTN-B Princ 150824'!$B$1,DATEVALUE('NTN-B Princ 150824'!A100),IF(Controle!$B$3='NTN-B Princ 150826'!$B$1,DATEVALUE('NTN-B Princ 150826'!A100),IF(Controle!$B$3='NTN-B Princ 150535'!$B$1,DATEVALUE('NTN-B Princ 150535'!A100),IF(Controle!$B$3='NTN-B Princ 150545'!$B$1,DATEVALUE('NTN-B Princ 150545'!A100))))))</f>
        <v>42919</v>
      </c>
      <c r="B100" s="15">
        <f>IF(Controle!$B$3='NTN-B Princ 150519'!$B$1,'NTN-B Princ 150519'!B100,IF(Controle!$B$3='NTN-B Princ 150824'!$B$1,'NTN-B Princ 150824'!B100,IF(Controle!$B$3='NTN-B Princ 150826'!$B$1,'NTN-B Princ 150826'!B100,IF(Controle!$B$3='NTN-B Princ 150535'!$B$1,'NTN-B Princ 150535'!B100,IF(Controle!$B$3='NTN-B Princ 150545'!$B$1,'NTN-B Princ 150545'!B100)))))</f>
        <v>5.5599999999999997E-2</v>
      </c>
      <c r="C100" s="16">
        <f>IF(Controle!$B$3='NTN-B Princ 150519'!$B$1,'NTN-B Princ 150519'!C100,IF(Controle!$B$3='NTN-B Princ 150824'!$B$1,'NTN-B Princ 150824'!C100,IF(Controle!$B$3='NTN-B Princ 150826'!$B$1,'NTN-B Princ 150826'!C100,IF(Controle!$B$3='NTN-B Princ 150535'!$B$1,'NTN-B Princ 150535'!C100,IF(Controle!$B$3='NTN-B Princ 150545'!$B$1,'NTN-B Princ 150545'!C100)))))</f>
        <v>5.6799999999999996E-2</v>
      </c>
      <c r="D100" s="17">
        <f>IF(Controle!$B$3='NTN-B Princ 150519'!$B$1,'NTN-B Princ 150519'!D100,IF(Controle!$B$3='NTN-B Princ 150824'!$B$1,'NTN-B Princ 150824'!D100,IF(Controle!$B$3='NTN-B Princ 150826'!$B$1,'NTN-B Princ 150826'!D100,IF(Controle!$B$3='NTN-B Princ 150535'!$B$1,'NTN-B Princ 150535'!D100,IF(Controle!$B$3='NTN-B Princ 150545'!$B$1,'NTN-B Princ 150545'!D100)))))</f>
        <v>666.86</v>
      </c>
      <c r="E100" s="17">
        <f>IF(Controle!$B$3='NTN-B Princ 150519'!$B$1,'NTN-B Princ 150519'!E100,IF(Controle!$B$3='NTN-B Princ 150824'!$B$1,'NTN-B Princ 150824'!E100,IF(Controle!$B$3='NTN-B Princ 150826'!$B$1,'NTN-B Princ 150826'!E100,IF(Controle!$B$3='NTN-B Princ 150535'!$B$1,'NTN-B Princ 150535'!E100,IF(Controle!$B$3='NTN-B Princ 150545'!$B$1,'NTN-B Princ 150545'!E100)))))</f>
        <v>646.15</v>
      </c>
      <c r="F100" s="18">
        <f>IF(Controle!$B$3='NTN-B Princ 150519'!$B$1,'NTN-B Princ 150519'!F100,IF(Controle!$B$3='NTN-B Princ 150824'!$B$1,'NTN-B Princ 150824'!F100,IF(Controle!$B$3='NTN-B Princ 150826'!$B$1,'NTN-B Princ 150826'!F100,IF(Controle!$B$3='NTN-B Princ 150535'!$B$1,'NTN-B Princ 150535'!F100,IF(Controle!$B$3='NTN-B Princ 150545'!$B$1,'NTN-B Princ 150545'!F100)))))</f>
        <v>646.04</v>
      </c>
    </row>
    <row r="101" spans="1:6" x14ac:dyDescent="0.25">
      <c r="A101" s="8">
        <f>IF(Controle!$B$3='NTN-B Princ 150519'!$B$1,DATEVALUE('NTN-B Princ 150519'!A101),IF(Controle!$B$3='NTN-B Princ 150824'!$B$1,DATEVALUE('NTN-B Princ 150824'!A101),IF(Controle!$B$3='NTN-B Princ 150826'!$B$1,DATEVALUE('NTN-B Princ 150826'!A101),IF(Controle!$B$3='NTN-B Princ 150535'!$B$1,DATEVALUE('NTN-B Princ 150535'!A101),IF(Controle!$B$3='NTN-B Princ 150545'!$B$1,DATEVALUE('NTN-B Princ 150545'!A101))))))</f>
        <v>42920</v>
      </c>
      <c r="B101" s="15">
        <f>IF(Controle!$B$3='NTN-B Princ 150519'!$B$1,'NTN-B Princ 150519'!B101,IF(Controle!$B$3='NTN-B Princ 150824'!$B$1,'NTN-B Princ 150824'!B101,IF(Controle!$B$3='NTN-B Princ 150826'!$B$1,'NTN-B Princ 150826'!B101,IF(Controle!$B$3='NTN-B Princ 150535'!$B$1,'NTN-B Princ 150535'!B101,IF(Controle!$B$3='NTN-B Princ 150545'!$B$1,'NTN-B Princ 150545'!B101)))))</f>
        <v>5.6100000000000004E-2</v>
      </c>
      <c r="C101" s="16">
        <f>IF(Controle!$B$3='NTN-B Princ 150519'!$B$1,'NTN-B Princ 150519'!C101,IF(Controle!$B$3='NTN-B Princ 150824'!$B$1,'NTN-B Princ 150824'!C101,IF(Controle!$B$3='NTN-B Princ 150826'!$B$1,'NTN-B Princ 150826'!C101,IF(Controle!$B$3='NTN-B Princ 150535'!$B$1,'NTN-B Princ 150535'!C101,IF(Controle!$B$3='NTN-B Princ 150545'!$B$1,'NTN-B Princ 150545'!C101)))))</f>
        <v>5.7300000000000004E-2</v>
      </c>
      <c r="D101" s="17">
        <f>IF(Controle!$B$3='NTN-B Princ 150519'!$B$1,'NTN-B Princ 150519'!D101,IF(Controle!$B$3='NTN-B Princ 150824'!$B$1,'NTN-B Princ 150824'!D101,IF(Controle!$B$3='NTN-B Princ 150826'!$B$1,'NTN-B Princ 150826'!D101,IF(Controle!$B$3='NTN-B Princ 150535'!$B$1,'NTN-B Princ 150535'!D101,IF(Controle!$B$3='NTN-B Princ 150545'!$B$1,'NTN-B Princ 150545'!D101)))))</f>
        <v>658.25</v>
      </c>
      <c r="E101" s="17">
        <f>IF(Controle!$B$3='NTN-B Princ 150519'!$B$1,'NTN-B Princ 150519'!E101,IF(Controle!$B$3='NTN-B Princ 150824'!$B$1,'NTN-B Princ 150824'!E101,IF(Controle!$B$3='NTN-B Princ 150826'!$B$1,'NTN-B Princ 150826'!E101,IF(Controle!$B$3='NTN-B Princ 150535'!$B$1,'NTN-B Princ 150535'!E101,IF(Controle!$B$3='NTN-B Princ 150545'!$B$1,'NTN-B Princ 150545'!E101)))))</f>
        <v>637.82000000000005</v>
      </c>
      <c r="F101" s="18">
        <f>IF(Controle!$B$3='NTN-B Princ 150519'!$B$1,'NTN-B Princ 150519'!F101,IF(Controle!$B$3='NTN-B Princ 150824'!$B$1,'NTN-B Princ 150824'!F101,IF(Controle!$B$3='NTN-B Princ 150826'!$B$1,'NTN-B Princ 150826'!F101,IF(Controle!$B$3='NTN-B Princ 150535'!$B$1,'NTN-B Princ 150535'!F101,IF(Controle!$B$3='NTN-B Princ 150545'!$B$1,'NTN-B Princ 150545'!F101)))))</f>
        <v>637.72</v>
      </c>
    </row>
    <row r="102" spans="1:6" x14ac:dyDescent="0.25">
      <c r="A102" s="8">
        <f>IF(Controle!$B$3='NTN-B Princ 150519'!$B$1,DATEVALUE('NTN-B Princ 150519'!A102),IF(Controle!$B$3='NTN-B Princ 150824'!$B$1,DATEVALUE('NTN-B Princ 150824'!A102),IF(Controle!$B$3='NTN-B Princ 150826'!$B$1,DATEVALUE('NTN-B Princ 150826'!A102),IF(Controle!$B$3='NTN-B Princ 150535'!$B$1,DATEVALUE('NTN-B Princ 150535'!A102),IF(Controle!$B$3='NTN-B Princ 150545'!$B$1,DATEVALUE('NTN-B Princ 150545'!A102))))))</f>
        <v>42921</v>
      </c>
      <c r="B102" s="15">
        <f>IF(Controle!$B$3='NTN-B Princ 150519'!$B$1,'NTN-B Princ 150519'!B102,IF(Controle!$B$3='NTN-B Princ 150824'!$B$1,'NTN-B Princ 150824'!B102,IF(Controle!$B$3='NTN-B Princ 150826'!$B$1,'NTN-B Princ 150826'!B102,IF(Controle!$B$3='NTN-B Princ 150535'!$B$1,'NTN-B Princ 150535'!B102,IF(Controle!$B$3='NTN-B Princ 150545'!$B$1,'NTN-B Princ 150545'!B102)))))</f>
        <v>5.5800000000000002E-2</v>
      </c>
      <c r="C102" s="16">
        <f>IF(Controle!$B$3='NTN-B Princ 150519'!$B$1,'NTN-B Princ 150519'!C102,IF(Controle!$B$3='NTN-B Princ 150824'!$B$1,'NTN-B Princ 150824'!C102,IF(Controle!$B$3='NTN-B Princ 150826'!$B$1,'NTN-B Princ 150826'!C102,IF(Controle!$B$3='NTN-B Princ 150535'!$B$1,'NTN-B Princ 150535'!C102,IF(Controle!$B$3='NTN-B Princ 150545'!$B$1,'NTN-B Princ 150545'!C102)))))</f>
        <v>5.7000000000000002E-2</v>
      </c>
      <c r="D102" s="17">
        <f>IF(Controle!$B$3='NTN-B Princ 150519'!$B$1,'NTN-B Princ 150519'!D102,IF(Controle!$B$3='NTN-B Princ 150824'!$B$1,'NTN-B Princ 150824'!D102,IF(Controle!$B$3='NTN-B Princ 150826'!$B$1,'NTN-B Princ 150826'!D102,IF(Controle!$B$3='NTN-B Princ 150535'!$B$1,'NTN-B Princ 150535'!D102,IF(Controle!$B$3='NTN-B Princ 150545'!$B$1,'NTN-B Princ 150545'!D102)))))</f>
        <v>663.57</v>
      </c>
      <c r="E102" s="17">
        <f>IF(Controle!$B$3='NTN-B Princ 150519'!$B$1,'NTN-B Princ 150519'!E102,IF(Controle!$B$3='NTN-B Princ 150824'!$B$1,'NTN-B Princ 150824'!E102,IF(Controle!$B$3='NTN-B Princ 150826'!$B$1,'NTN-B Princ 150826'!E102,IF(Controle!$B$3='NTN-B Princ 150535'!$B$1,'NTN-B Princ 150535'!E102,IF(Controle!$B$3='NTN-B Princ 150545'!$B$1,'NTN-B Princ 150545'!E102)))))</f>
        <v>642.97</v>
      </c>
      <c r="F102" s="18">
        <f>IF(Controle!$B$3='NTN-B Princ 150519'!$B$1,'NTN-B Princ 150519'!F102,IF(Controle!$B$3='NTN-B Princ 150824'!$B$1,'NTN-B Princ 150824'!F102,IF(Controle!$B$3='NTN-B Princ 150826'!$B$1,'NTN-B Princ 150826'!F102,IF(Controle!$B$3='NTN-B Princ 150535'!$B$1,'NTN-B Princ 150535'!F102,IF(Controle!$B$3='NTN-B Princ 150545'!$B$1,'NTN-B Princ 150545'!F102)))))</f>
        <v>642.87</v>
      </c>
    </row>
    <row r="103" spans="1:6" x14ac:dyDescent="0.25">
      <c r="A103" s="8">
        <f>IF(Controle!$B$3='NTN-B Princ 150519'!$B$1,DATEVALUE('NTN-B Princ 150519'!A103),IF(Controle!$B$3='NTN-B Princ 150824'!$B$1,DATEVALUE('NTN-B Princ 150824'!A103),IF(Controle!$B$3='NTN-B Princ 150826'!$B$1,DATEVALUE('NTN-B Princ 150826'!A103),IF(Controle!$B$3='NTN-B Princ 150535'!$B$1,DATEVALUE('NTN-B Princ 150535'!A103),IF(Controle!$B$3='NTN-B Princ 150545'!$B$1,DATEVALUE('NTN-B Princ 150545'!A103))))))</f>
        <v>42922</v>
      </c>
      <c r="B103" s="15">
        <f>IF(Controle!$B$3='NTN-B Princ 150519'!$B$1,'NTN-B Princ 150519'!B103,IF(Controle!$B$3='NTN-B Princ 150824'!$B$1,'NTN-B Princ 150824'!B103,IF(Controle!$B$3='NTN-B Princ 150826'!$B$1,'NTN-B Princ 150826'!B103,IF(Controle!$B$3='NTN-B Princ 150535'!$B$1,'NTN-B Princ 150535'!B103,IF(Controle!$B$3='NTN-B Princ 150545'!$B$1,'NTN-B Princ 150545'!B103)))))</f>
        <v>5.62E-2</v>
      </c>
      <c r="C103" s="16">
        <f>IF(Controle!$B$3='NTN-B Princ 150519'!$B$1,'NTN-B Princ 150519'!C103,IF(Controle!$B$3='NTN-B Princ 150824'!$B$1,'NTN-B Princ 150824'!C103,IF(Controle!$B$3='NTN-B Princ 150826'!$B$1,'NTN-B Princ 150826'!C103,IF(Controle!$B$3='NTN-B Princ 150535'!$B$1,'NTN-B Princ 150535'!C103,IF(Controle!$B$3='NTN-B Princ 150545'!$B$1,'NTN-B Princ 150545'!C103)))))</f>
        <v>5.74E-2</v>
      </c>
      <c r="D103" s="17">
        <f>IF(Controle!$B$3='NTN-B Princ 150519'!$B$1,'NTN-B Princ 150519'!D103,IF(Controle!$B$3='NTN-B Princ 150824'!$B$1,'NTN-B Princ 150824'!D103,IF(Controle!$B$3='NTN-B Princ 150826'!$B$1,'NTN-B Princ 150826'!D103,IF(Controle!$B$3='NTN-B Princ 150535'!$B$1,'NTN-B Princ 150535'!D103,IF(Controle!$B$3='NTN-B Princ 150545'!$B$1,'NTN-B Princ 150545'!D103)))))</f>
        <v>656.73</v>
      </c>
      <c r="E103" s="17">
        <f>IF(Controle!$B$3='NTN-B Princ 150519'!$B$1,'NTN-B Princ 150519'!E103,IF(Controle!$B$3='NTN-B Princ 150824'!$B$1,'NTN-B Princ 150824'!E103,IF(Controle!$B$3='NTN-B Princ 150826'!$B$1,'NTN-B Princ 150826'!E103,IF(Controle!$B$3='NTN-B Princ 150535'!$B$1,'NTN-B Princ 150535'!E103,IF(Controle!$B$3='NTN-B Princ 150545'!$B$1,'NTN-B Princ 150545'!E103)))))</f>
        <v>636.36</v>
      </c>
      <c r="F103" s="18">
        <f>IF(Controle!$B$3='NTN-B Princ 150519'!$B$1,'NTN-B Princ 150519'!F103,IF(Controle!$B$3='NTN-B Princ 150824'!$B$1,'NTN-B Princ 150824'!F103,IF(Controle!$B$3='NTN-B Princ 150826'!$B$1,'NTN-B Princ 150826'!F103,IF(Controle!$B$3='NTN-B Princ 150535'!$B$1,'NTN-B Princ 150535'!F103,IF(Controle!$B$3='NTN-B Princ 150545'!$B$1,'NTN-B Princ 150545'!F103)))))</f>
        <v>636.25</v>
      </c>
    </row>
    <row r="104" spans="1:6" x14ac:dyDescent="0.25">
      <c r="A104" s="8">
        <f>IF(Controle!$B$3='NTN-B Princ 150519'!$B$1,DATEVALUE('NTN-B Princ 150519'!A104),IF(Controle!$B$3='NTN-B Princ 150824'!$B$1,DATEVALUE('NTN-B Princ 150824'!A104),IF(Controle!$B$3='NTN-B Princ 150826'!$B$1,DATEVALUE('NTN-B Princ 150826'!A104),IF(Controle!$B$3='NTN-B Princ 150535'!$B$1,DATEVALUE('NTN-B Princ 150535'!A104),IF(Controle!$B$3='NTN-B Princ 150545'!$B$1,DATEVALUE('NTN-B Princ 150545'!A104))))))</f>
        <v>42923</v>
      </c>
      <c r="B104" s="15">
        <f>IF(Controle!$B$3='NTN-B Princ 150519'!$B$1,'NTN-B Princ 150519'!B104,IF(Controle!$B$3='NTN-B Princ 150824'!$B$1,'NTN-B Princ 150824'!B104,IF(Controle!$B$3='NTN-B Princ 150826'!$B$1,'NTN-B Princ 150826'!B104,IF(Controle!$B$3='NTN-B Princ 150535'!$B$1,'NTN-B Princ 150535'!B104,IF(Controle!$B$3='NTN-B Princ 150545'!$B$1,'NTN-B Princ 150545'!B104)))))</f>
        <v>5.5999999999999994E-2</v>
      </c>
      <c r="C104" s="16">
        <f>IF(Controle!$B$3='NTN-B Princ 150519'!$B$1,'NTN-B Princ 150519'!C104,IF(Controle!$B$3='NTN-B Princ 150824'!$B$1,'NTN-B Princ 150824'!C104,IF(Controle!$B$3='NTN-B Princ 150826'!$B$1,'NTN-B Princ 150826'!C104,IF(Controle!$B$3='NTN-B Princ 150535'!$B$1,'NTN-B Princ 150535'!C104,IF(Controle!$B$3='NTN-B Princ 150545'!$B$1,'NTN-B Princ 150545'!C104)))))</f>
        <v>5.7200000000000001E-2</v>
      </c>
      <c r="D104" s="17">
        <f>IF(Controle!$B$3='NTN-B Princ 150519'!$B$1,'NTN-B Princ 150519'!D104,IF(Controle!$B$3='NTN-B Princ 150824'!$B$1,'NTN-B Princ 150824'!D104,IF(Controle!$B$3='NTN-B Princ 150826'!$B$1,'NTN-B Princ 150826'!D104,IF(Controle!$B$3='NTN-B Princ 150535'!$B$1,'NTN-B Princ 150535'!D104,IF(Controle!$B$3='NTN-B Princ 150545'!$B$1,'NTN-B Princ 150545'!D104)))))</f>
        <v>659.9</v>
      </c>
      <c r="E104" s="17">
        <f>IF(Controle!$B$3='NTN-B Princ 150519'!$B$1,'NTN-B Princ 150519'!E104,IF(Controle!$B$3='NTN-B Princ 150824'!$B$1,'NTN-B Princ 150824'!E104,IF(Controle!$B$3='NTN-B Princ 150826'!$B$1,'NTN-B Princ 150826'!E104,IF(Controle!$B$3='NTN-B Princ 150535'!$B$1,'NTN-B Princ 150535'!E104,IF(Controle!$B$3='NTN-B Princ 150545'!$B$1,'NTN-B Princ 150545'!E104)))))</f>
        <v>639.41999999999996</v>
      </c>
      <c r="F104" s="18">
        <f>IF(Controle!$B$3='NTN-B Princ 150519'!$B$1,'NTN-B Princ 150519'!F104,IF(Controle!$B$3='NTN-B Princ 150824'!$B$1,'NTN-B Princ 150824'!F104,IF(Controle!$B$3='NTN-B Princ 150826'!$B$1,'NTN-B Princ 150826'!F104,IF(Controle!$B$3='NTN-B Princ 150535'!$B$1,'NTN-B Princ 150535'!F104,IF(Controle!$B$3='NTN-B Princ 150545'!$B$1,'NTN-B Princ 150545'!F104)))))</f>
        <v>639.42999999999995</v>
      </c>
    </row>
    <row r="105" spans="1:6" x14ac:dyDescent="0.25">
      <c r="A105" s="8">
        <f>IF(Controle!$B$3='NTN-B Princ 150519'!$B$1,DATEVALUE('NTN-B Princ 150519'!A105),IF(Controle!$B$3='NTN-B Princ 150824'!$B$1,DATEVALUE('NTN-B Princ 150824'!A105),IF(Controle!$B$3='NTN-B Princ 150826'!$B$1,DATEVALUE('NTN-B Princ 150826'!A105),IF(Controle!$B$3='NTN-B Princ 150535'!$B$1,DATEVALUE('NTN-B Princ 150535'!A105),IF(Controle!$B$3='NTN-B Princ 150545'!$B$1,DATEVALUE('NTN-B Princ 150545'!A105))))))</f>
        <v>42926</v>
      </c>
      <c r="B105" s="15">
        <f>IF(Controle!$B$3='NTN-B Princ 150519'!$B$1,'NTN-B Princ 150519'!B105,IF(Controle!$B$3='NTN-B Princ 150824'!$B$1,'NTN-B Princ 150824'!B105,IF(Controle!$B$3='NTN-B Princ 150826'!$B$1,'NTN-B Princ 150826'!B105,IF(Controle!$B$3='NTN-B Princ 150535'!$B$1,'NTN-B Princ 150535'!B105,IF(Controle!$B$3='NTN-B Princ 150545'!$B$1,'NTN-B Princ 150545'!B105)))))</f>
        <v>5.57E-2</v>
      </c>
      <c r="C105" s="16">
        <f>IF(Controle!$B$3='NTN-B Princ 150519'!$B$1,'NTN-B Princ 150519'!C105,IF(Controle!$B$3='NTN-B Princ 150824'!$B$1,'NTN-B Princ 150824'!C105,IF(Controle!$B$3='NTN-B Princ 150826'!$B$1,'NTN-B Princ 150826'!C105,IF(Controle!$B$3='NTN-B Princ 150535'!$B$1,'NTN-B Princ 150535'!C105,IF(Controle!$B$3='NTN-B Princ 150545'!$B$1,'NTN-B Princ 150545'!C105)))))</f>
        <v>5.6900000000000006E-2</v>
      </c>
      <c r="D105" s="17">
        <f>IF(Controle!$B$3='NTN-B Princ 150519'!$B$1,'NTN-B Princ 150519'!D105,IF(Controle!$B$3='NTN-B Princ 150824'!$B$1,'NTN-B Princ 150824'!D105,IF(Controle!$B$3='NTN-B Princ 150826'!$B$1,'NTN-B Princ 150826'!D105,IF(Controle!$B$3='NTN-B Princ 150535'!$B$1,'NTN-B Princ 150535'!D105,IF(Controle!$B$3='NTN-B Princ 150545'!$B$1,'NTN-B Princ 150545'!D105)))))</f>
        <v>665.21</v>
      </c>
      <c r="E105" s="17">
        <f>IF(Controle!$B$3='NTN-B Princ 150519'!$B$1,'NTN-B Princ 150519'!E105,IF(Controle!$B$3='NTN-B Princ 150824'!$B$1,'NTN-B Princ 150824'!E105,IF(Controle!$B$3='NTN-B Princ 150826'!$B$1,'NTN-B Princ 150826'!E105,IF(Controle!$B$3='NTN-B Princ 150535'!$B$1,'NTN-B Princ 150535'!E105,IF(Controle!$B$3='NTN-B Princ 150545'!$B$1,'NTN-B Princ 150545'!E105)))))</f>
        <v>644.57000000000005</v>
      </c>
      <c r="F105" s="18">
        <f>IF(Controle!$B$3='NTN-B Princ 150519'!$B$1,'NTN-B Princ 150519'!F105,IF(Controle!$B$3='NTN-B Princ 150824'!$B$1,'NTN-B Princ 150824'!F105,IF(Controle!$B$3='NTN-B Princ 150826'!$B$1,'NTN-B Princ 150826'!F105,IF(Controle!$B$3='NTN-B Princ 150535'!$B$1,'NTN-B Princ 150535'!F105,IF(Controle!$B$3='NTN-B Princ 150545'!$B$1,'NTN-B Princ 150545'!F105)))))</f>
        <v>644.48</v>
      </c>
    </row>
    <row r="106" spans="1:6" x14ac:dyDescent="0.25">
      <c r="A106" s="8">
        <f>IF(Controle!$B$3='NTN-B Princ 150519'!$B$1,DATEVALUE('NTN-B Princ 150519'!A106),IF(Controle!$B$3='NTN-B Princ 150824'!$B$1,DATEVALUE('NTN-B Princ 150824'!A106),IF(Controle!$B$3='NTN-B Princ 150826'!$B$1,DATEVALUE('NTN-B Princ 150826'!A106),IF(Controle!$B$3='NTN-B Princ 150535'!$B$1,DATEVALUE('NTN-B Princ 150535'!A106),IF(Controle!$B$3='NTN-B Princ 150545'!$B$1,DATEVALUE('NTN-B Princ 150545'!A106))))))</f>
        <v>42927</v>
      </c>
      <c r="B106" s="15">
        <f>IF(Controle!$B$3='NTN-B Princ 150519'!$B$1,'NTN-B Princ 150519'!B106,IF(Controle!$B$3='NTN-B Princ 150824'!$B$1,'NTN-B Princ 150824'!B106,IF(Controle!$B$3='NTN-B Princ 150826'!$B$1,'NTN-B Princ 150826'!B106,IF(Controle!$B$3='NTN-B Princ 150535'!$B$1,'NTN-B Princ 150535'!B106,IF(Controle!$B$3='NTN-B Princ 150545'!$B$1,'NTN-B Princ 150545'!B106)))))</f>
        <v>5.6100000000000004E-2</v>
      </c>
      <c r="C106" s="16">
        <f>IF(Controle!$B$3='NTN-B Princ 150519'!$B$1,'NTN-B Princ 150519'!C106,IF(Controle!$B$3='NTN-B Princ 150824'!$B$1,'NTN-B Princ 150824'!C106,IF(Controle!$B$3='NTN-B Princ 150826'!$B$1,'NTN-B Princ 150826'!C106,IF(Controle!$B$3='NTN-B Princ 150535'!$B$1,'NTN-B Princ 150535'!C106,IF(Controle!$B$3='NTN-B Princ 150545'!$B$1,'NTN-B Princ 150545'!C106)))))</f>
        <v>5.7300000000000004E-2</v>
      </c>
      <c r="D106" s="17">
        <f>IF(Controle!$B$3='NTN-B Princ 150519'!$B$1,'NTN-B Princ 150519'!D106,IF(Controle!$B$3='NTN-B Princ 150824'!$B$1,'NTN-B Princ 150824'!D106,IF(Controle!$B$3='NTN-B Princ 150826'!$B$1,'NTN-B Princ 150826'!D106,IF(Controle!$B$3='NTN-B Princ 150535'!$B$1,'NTN-B Princ 150535'!D106,IF(Controle!$B$3='NTN-B Princ 150545'!$B$1,'NTN-B Princ 150545'!D106)))))</f>
        <v>658.35</v>
      </c>
      <c r="E106" s="17">
        <f>IF(Controle!$B$3='NTN-B Princ 150519'!$B$1,'NTN-B Princ 150519'!E106,IF(Controle!$B$3='NTN-B Princ 150824'!$B$1,'NTN-B Princ 150824'!E106,IF(Controle!$B$3='NTN-B Princ 150826'!$B$1,'NTN-B Princ 150826'!E106,IF(Controle!$B$3='NTN-B Princ 150535'!$B$1,'NTN-B Princ 150535'!E106,IF(Controle!$B$3='NTN-B Princ 150545'!$B$1,'NTN-B Princ 150545'!E106)))))</f>
        <v>637.92999999999995</v>
      </c>
      <c r="F106" s="18">
        <f>IF(Controle!$B$3='NTN-B Princ 150519'!$B$1,'NTN-B Princ 150519'!F106,IF(Controle!$B$3='NTN-B Princ 150824'!$B$1,'NTN-B Princ 150824'!F106,IF(Controle!$B$3='NTN-B Princ 150826'!$B$1,'NTN-B Princ 150826'!F106,IF(Controle!$B$3='NTN-B Princ 150535'!$B$1,'NTN-B Princ 150535'!F106,IF(Controle!$B$3='NTN-B Princ 150545'!$B$1,'NTN-B Princ 150545'!F106)))))</f>
        <v>637.84</v>
      </c>
    </row>
    <row r="107" spans="1:6" x14ac:dyDescent="0.25">
      <c r="A107" s="8">
        <f>IF(Controle!$B$3='NTN-B Princ 150519'!$B$1,DATEVALUE('NTN-B Princ 150519'!A107),IF(Controle!$B$3='NTN-B Princ 150824'!$B$1,DATEVALUE('NTN-B Princ 150824'!A107),IF(Controle!$B$3='NTN-B Princ 150826'!$B$1,DATEVALUE('NTN-B Princ 150826'!A107),IF(Controle!$B$3='NTN-B Princ 150535'!$B$1,DATEVALUE('NTN-B Princ 150535'!A107),IF(Controle!$B$3='NTN-B Princ 150545'!$B$1,DATEVALUE('NTN-B Princ 150545'!A107))))))</f>
        <v>42928</v>
      </c>
      <c r="B107" s="15">
        <f>IF(Controle!$B$3='NTN-B Princ 150519'!$B$1,'NTN-B Princ 150519'!B107,IF(Controle!$B$3='NTN-B Princ 150824'!$B$1,'NTN-B Princ 150824'!B107,IF(Controle!$B$3='NTN-B Princ 150826'!$B$1,'NTN-B Princ 150826'!B107,IF(Controle!$B$3='NTN-B Princ 150535'!$B$1,'NTN-B Princ 150535'!B107,IF(Controle!$B$3='NTN-B Princ 150545'!$B$1,'NTN-B Princ 150545'!B107)))))</f>
        <v>5.5599999999999997E-2</v>
      </c>
      <c r="C107" s="16">
        <f>IF(Controle!$B$3='NTN-B Princ 150519'!$B$1,'NTN-B Princ 150519'!C107,IF(Controle!$B$3='NTN-B Princ 150824'!$B$1,'NTN-B Princ 150824'!C107,IF(Controle!$B$3='NTN-B Princ 150826'!$B$1,'NTN-B Princ 150826'!C107,IF(Controle!$B$3='NTN-B Princ 150535'!$B$1,'NTN-B Princ 150535'!C107,IF(Controle!$B$3='NTN-B Princ 150545'!$B$1,'NTN-B Princ 150545'!C107)))))</f>
        <v>5.6799999999999996E-2</v>
      </c>
      <c r="D107" s="17">
        <f>IF(Controle!$B$3='NTN-B Princ 150519'!$B$1,'NTN-B Princ 150519'!D107,IF(Controle!$B$3='NTN-B Princ 150824'!$B$1,'NTN-B Princ 150824'!D107,IF(Controle!$B$3='NTN-B Princ 150826'!$B$1,'NTN-B Princ 150826'!D107,IF(Controle!$B$3='NTN-B Princ 150535'!$B$1,'NTN-B Princ 150535'!D107,IF(Controle!$B$3='NTN-B Princ 150545'!$B$1,'NTN-B Princ 150545'!D107)))))</f>
        <v>667.15</v>
      </c>
      <c r="E107" s="17">
        <f>IF(Controle!$B$3='NTN-B Princ 150519'!$B$1,'NTN-B Princ 150519'!E107,IF(Controle!$B$3='NTN-B Princ 150824'!$B$1,'NTN-B Princ 150824'!E107,IF(Controle!$B$3='NTN-B Princ 150826'!$B$1,'NTN-B Princ 150826'!E107,IF(Controle!$B$3='NTN-B Princ 150535'!$B$1,'NTN-B Princ 150535'!E107,IF(Controle!$B$3='NTN-B Princ 150545'!$B$1,'NTN-B Princ 150545'!E107)))))</f>
        <v>646.45000000000005</v>
      </c>
      <c r="F107" s="18">
        <f>IF(Controle!$B$3='NTN-B Princ 150519'!$B$1,'NTN-B Princ 150519'!F107,IF(Controle!$B$3='NTN-B Princ 150824'!$B$1,'NTN-B Princ 150824'!F107,IF(Controle!$B$3='NTN-B Princ 150826'!$B$1,'NTN-B Princ 150826'!F107,IF(Controle!$B$3='NTN-B Princ 150535'!$B$1,'NTN-B Princ 150535'!F107,IF(Controle!$B$3='NTN-B Princ 150545'!$B$1,'NTN-B Princ 150545'!F107)))))</f>
        <v>646.35</v>
      </c>
    </row>
    <row r="108" spans="1:6" x14ac:dyDescent="0.25">
      <c r="A108" s="8">
        <f>IF(Controle!$B$3='NTN-B Princ 150519'!$B$1,DATEVALUE('NTN-B Princ 150519'!A108),IF(Controle!$B$3='NTN-B Princ 150824'!$B$1,DATEVALUE('NTN-B Princ 150824'!A108),IF(Controle!$B$3='NTN-B Princ 150826'!$B$1,DATEVALUE('NTN-B Princ 150826'!A108),IF(Controle!$B$3='NTN-B Princ 150535'!$B$1,DATEVALUE('NTN-B Princ 150535'!A108),IF(Controle!$B$3='NTN-B Princ 150545'!$B$1,DATEVALUE('NTN-B Princ 150545'!A108))))))</f>
        <v>42929</v>
      </c>
      <c r="B108" s="15">
        <f>IF(Controle!$B$3='NTN-B Princ 150519'!$B$1,'NTN-B Princ 150519'!B108,IF(Controle!$B$3='NTN-B Princ 150824'!$B$1,'NTN-B Princ 150824'!B108,IF(Controle!$B$3='NTN-B Princ 150826'!$B$1,'NTN-B Princ 150826'!B108,IF(Controle!$B$3='NTN-B Princ 150535'!$B$1,'NTN-B Princ 150535'!B108,IF(Controle!$B$3='NTN-B Princ 150545'!$B$1,'NTN-B Princ 150545'!B108)))))</f>
        <v>5.5500000000000001E-2</v>
      </c>
      <c r="C108" s="16">
        <f>IF(Controle!$B$3='NTN-B Princ 150519'!$B$1,'NTN-B Princ 150519'!C108,IF(Controle!$B$3='NTN-B Princ 150824'!$B$1,'NTN-B Princ 150824'!C108,IF(Controle!$B$3='NTN-B Princ 150826'!$B$1,'NTN-B Princ 150826'!C108,IF(Controle!$B$3='NTN-B Princ 150535'!$B$1,'NTN-B Princ 150535'!C108,IF(Controle!$B$3='NTN-B Princ 150545'!$B$1,'NTN-B Princ 150545'!C108)))))</f>
        <v>5.67E-2</v>
      </c>
      <c r="D108" s="17">
        <f>IF(Controle!$B$3='NTN-B Princ 150519'!$B$1,'NTN-B Princ 150519'!D108,IF(Controle!$B$3='NTN-B Princ 150824'!$B$1,'NTN-B Princ 150824'!D108,IF(Controle!$B$3='NTN-B Princ 150826'!$B$1,'NTN-B Princ 150826'!D108,IF(Controle!$B$3='NTN-B Princ 150535'!$B$1,'NTN-B Princ 150535'!D108,IF(Controle!$B$3='NTN-B Princ 150545'!$B$1,'NTN-B Princ 150545'!D108)))))</f>
        <v>669</v>
      </c>
      <c r="E108" s="17">
        <f>IF(Controle!$B$3='NTN-B Princ 150519'!$B$1,'NTN-B Princ 150519'!E108,IF(Controle!$B$3='NTN-B Princ 150824'!$B$1,'NTN-B Princ 150824'!E108,IF(Controle!$B$3='NTN-B Princ 150826'!$B$1,'NTN-B Princ 150826'!E108,IF(Controle!$B$3='NTN-B Princ 150535'!$B$1,'NTN-B Princ 150535'!E108,IF(Controle!$B$3='NTN-B Princ 150545'!$B$1,'NTN-B Princ 150545'!E108)))))</f>
        <v>648.24</v>
      </c>
      <c r="F108" s="18">
        <f>IF(Controle!$B$3='NTN-B Princ 150519'!$B$1,'NTN-B Princ 150519'!F108,IF(Controle!$B$3='NTN-B Princ 150824'!$B$1,'NTN-B Princ 150824'!F108,IF(Controle!$B$3='NTN-B Princ 150826'!$B$1,'NTN-B Princ 150826'!F108,IF(Controle!$B$3='NTN-B Princ 150535'!$B$1,'NTN-B Princ 150535'!F108,IF(Controle!$B$3='NTN-B Princ 150545'!$B$1,'NTN-B Princ 150545'!F108)))))</f>
        <v>648.15</v>
      </c>
    </row>
    <row r="109" spans="1:6" x14ac:dyDescent="0.25">
      <c r="A109" s="8">
        <f>IF(Controle!$B$3='NTN-B Princ 150519'!$B$1,DATEVALUE('NTN-B Princ 150519'!A109),IF(Controle!$B$3='NTN-B Princ 150824'!$B$1,DATEVALUE('NTN-B Princ 150824'!A109),IF(Controle!$B$3='NTN-B Princ 150826'!$B$1,DATEVALUE('NTN-B Princ 150826'!A109),IF(Controle!$B$3='NTN-B Princ 150535'!$B$1,DATEVALUE('NTN-B Princ 150535'!A109),IF(Controle!$B$3='NTN-B Princ 150545'!$B$1,DATEVALUE('NTN-B Princ 150545'!A109))))))</f>
        <v>42930</v>
      </c>
      <c r="B109" s="15">
        <f>IF(Controle!$B$3='NTN-B Princ 150519'!$B$1,'NTN-B Princ 150519'!B109,IF(Controle!$B$3='NTN-B Princ 150824'!$B$1,'NTN-B Princ 150824'!B109,IF(Controle!$B$3='NTN-B Princ 150826'!$B$1,'NTN-B Princ 150826'!B109,IF(Controle!$B$3='NTN-B Princ 150535'!$B$1,'NTN-B Princ 150535'!B109,IF(Controle!$B$3='NTN-B Princ 150545'!$B$1,'NTN-B Princ 150545'!B109)))))</f>
        <v>5.5399999999999998E-2</v>
      </c>
      <c r="C109" s="16">
        <f>IF(Controle!$B$3='NTN-B Princ 150519'!$B$1,'NTN-B Princ 150519'!C109,IF(Controle!$B$3='NTN-B Princ 150824'!$B$1,'NTN-B Princ 150824'!C109,IF(Controle!$B$3='NTN-B Princ 150826'!$B$1,'NTN-B Princ 150826'!C109,IF(Controle!$B$3='NTN-B Princ 150535'!$B$1,'NTN-B Princ 150535'!C109,IF(Controle!$B$3='NTN-B Princ 150545'!$B$1,'NTN-B Princ 150545'!C109)))))</f>
        <v>5.6600000000000004E-2</v>
      </c>
      <c r="D109" s="17">
        <f>IF(Controle!$B$3='NTN-B Princ 150519'!$B$1,'NTN-B Princ 150519'!D109,IF(Controle!$B$3='NTN-B Princ 150824'!$B$1,'NTN-B Princ 150824'!D109,IF(Controle!$B$3='NTN-B Princ 150826'!$B$1,'NTN-B Princ 150826'!D109,IF(Controle!$B$3='NTN-B Princ 150535'!$B$1,'NTN-B Princ 150535'!D109,IF(Controle!$B$3='NTN-B Princ 150545'!$B$1,'NTN-B Princ 150545'!D109)))))</f>
        <v>670.93</v>
      </c>
      <c r="E109" s="17">
        <f>IF(Controle!$B$3='NTN-B Princ 150519'!$B$1,'NTN-B Princ 150519'!E109,IF(Controle!$B$3='NTN-B Princ 150824'!$B$1,'NTN-B Princ 150824'!E109,IF(Controle!$B$3='NTN-B Princ 150826'!$B$1,'NTN-B Princ 150826'!E109,IF(Controle!$B$3='NTN-B Princ 150535'!$B$1,'NTN-B Princ 150535'!E109,IF(Controle!$B$3='NTN-B Princ 150545'!$B$1,'NTN-B Princ 150545'!E109)))))</f>
        <v>650.11</v>
      </c>
      <c r="F109" s="18">
        <f>IF(Controle!$B$3='NTN-B Princ 150519'!$B$1,'NTN-B Princ 150519'!F109,IF(Controle!$B$3='NTN-B Princ 150824'!$B$1,'NTN-B Princ 150824'!F109,IF(Controle!$B$3='NTN-B Princ 150826'!$B$1,'NTN-B Princ 150826'!F109,IF(Controle!$B$3='NTN-B Princ 150535'!$B$1,'NTN-B Princ 150535'!F109,IF(Controle!$B$3='NTN-B Princ 150545'!$B$1,'NTN-B Princ 150545'!F109)))))</f>
        <v>649.94000000000005</v>
      </c>
    </row>
    <row r="110" spans="1:6" x14ac:dyDescent="0.25">
      <c r="A110" s="8">
        <f>IF(Controle!$B$3='NTN-B Princ 150519'!$B$1,DATEVALUE('NTN-B Princ 150519'!A110),IF(Controle!$B$3='NTN-B Princ 150824'!$B$1,DATEVALUE('NTN-B Princ 150824'!A110),IF(Controle!$B$3='NTN-B Princ 150826'!$B$1,DATEVALUE('NTN-B Princ 150826'!A110),IF(Controle!$B$3='NTN-B Princ 150535'!$B$1,DATEVALUE('NTN-B Princ 150535'!A110),IF(Controle!$B$3='NTN-B Princ 150545'!$B$1,DATEVALUE('NTN-B Princ 150545'!A110))))))</f>
        <v>42933</v>
      </c>
      <c r="B110" s="15">
        <f>IF(Controle!$B$3='NTN-B Princ 150519'!$B$1,'NTN-B Princ 150519'!B110,IF(Controle!$B$3='NTN-B Princ 150824'!$B$1,'NTN-B Princ 150824'!B110,IF(Controle!$B$3='NTN-B Princ 150826'!$B$1,'NTN-B Princ 150826'!B110,IF(Controle!$B$3='NTN-B Princ 150535'!$B$1,'NTN-B Princ 150535'!B110,IF(Controle!$B$3='NTN-B Princ 150545'!$B$1,'NTN-B Princ 150545'!B110)))))</f>
        <v>5.5E-2</v>
      </c>
      <c r="C110" s="16">
        <f>IF(Controle!$B$3='NTN-B Princ 150519'!$B$1,'NTN-B Princ 150519'!C110,IF(Controle!$B$3='NTN-B Princ 150824'!$B$1,'NTN-B Princ 150824'!C110,IF(Controle!$B$3='NTN-B Princ 150826'!$B$1,'NTN-B Princ 150826'!C110,IF(Controle!$B$3='NTN-B Princ 150535'!$B$1,'NTN-B Princ 150535'!C110,IF(Controle!$B$3='NTN-B Princ 150545'!$B$1,'NTN-B Princ 150545'!C110)))))</f>
        <v>5.62E-2</v>
      </c>
      <c r="D110" s="17">
        <f>IF(Controle!$B$3='NTN-B Princ 150519'!$B$1,'NTN-B Princ 150519'!D110,IF(Controle!$B$3='NTN-B Princ 150824'!$B$1,'NTN-B Princ 150824'!D110,IF(Controle!$B$3='NTN-B Princ 150826'!$B$1,'NTN-B Princ 150826'!D110,IF(Controle!$B$3='NTN-B Princ 150535'!$B$1,'NTN-B Princ 150535'!D110,IF(Controle!$B$3='NTN-B Princ 150545'!$B$1,'NTN-B Princ 150545'!D110)))))</f>
        <v>678.2</v>
      </c>
      <c r="E110" s="17">
        <f>IF(Controle!$B$3='NTN-B Princ 150519'!$B$1,'NTN-B Princ 150519'!E110,IF(Controle!$B$3='NTN-B Princ 150824'!$B$1,'NTN-B Princ 150824'!E110,IF(Controle!$B$3='NTN-B Princ 150826'!$B$1,'NTN-B Princ 150826'!E110,IF(Controle!$B$3='NTN-B Princ 150535'!$B$1,'NTN-B Princ 150535'!E110,IF(Controle!$B$3='NTN-B Princ 150545'!$B$1,'NTN-B Princ 150545'!E110)))))</f>
        <v>657.15</v>
      </c>
      <c r="F110" s="18">
        <f>IF(Controle!$B$3='NTN-B Princ 150519'!$B$1,'NTN-B Princ 150519'!F110,IF(Controle!$B$3='NTN-B Princ 150824'!$B$1,'NTN-B Princ 150824'!F110,IF(Controle!$B$3='NTN-B Princ 150826'!$B$1,'NTN-B Princ 150826'!F110,IF(Controle!$B$3='NTN-B Princ 150535'!$B$1,'NTN-B Princ 150535'!F110,IF(Controle!$B$3='NTN-B Princ 150545'!$B$1,'NTN-B Princ 150545'!F110)))))</f>
        <v>656.97</v>
      </c>
    </row>
    <row r="111" spans="1:6" x14ac:dyDescent="0.25">
      <c r="A111" s="8">
        <f>IF(Controle!$B$3='NTN-B Princ 150519'!$B$1,DATEVALUE('NTN-B Princ 150519'!A111),IF(Controle!$B$3='NTN-B Princ 150824'!$B$1,DATEVALUE('NTN-B Princ 150824'!A111),IF(Controle!$B$3='NTN-B Princ 150826'!$B$1,DATEVALUE('NTN-B Princ 150826'!A111),IF(Controle!$B$3='NTN-B Princ 150535'!$B$1,DATEVALUE('NTN-B Princ 150535'!A111),IF(Controle!$B$3='NTN-B Princ 150545'!$B$1,DATEVALUE('NTN-B Princ 150545'!A111))))))</f>
        <v>42934</v>
      </c>
      <c r="B111" s="15">
        <f>IF(Controle!$B$3='NTN-B Princ 150519'!$B$1,'NTN-B Princ 150519'!B111,IF(Controle!$B$3='NTN-B Princ 150824'!$B$1,'NTN-B Princ 150824'!B111,IF(Controle!$B$3='NTN-B Princ 150826'!$B$1,'NTN-B Princ 150826'!B111,IF(Controle!$B$3='NTN-B Princ 150535'!$B$1,'NTN-B Princ 150535'!B111,IF(Controle!$B$3='NTN-B Princ 150545'!$B$1,'NTN-B Princ 150545'!B111)))))</f>
        <v>5.4600000000000003E-2</v>
      </c>
      <c r="C111" s="16">
        <f>IF(Controle!$B$3='NTN-B Princ 150519'!$B$1,'NTN-B Princ 150519'!C111,IF(Controle!$B$3='NTN-B Princ 150824'!$B$1,'NTN-B Princ 150824'!C111,IF(Controle!$B$3='NTN-B Princ 150826'!$B$1,'NTN-B Princ 150826'!C111,IF(Controle!$B$3='NTN-B Princ 150535'!$B$1,'NTN-B Princ 150535'!C111,IF(Controle!$B$3='NTN-B Princ 150545'!$B$1,'NTN-B Princ 150545'!C111)))))</f>
        <v>5.5800000000000002E-2</v>
      </c>
      <c r="D111" s="17">
        <f>IF(Controle!$B$3='NTN-B Princ 150519'!$B$1,'NTN-B Princ 150519'!D111,IF(Controle!$B$3='NTN-B Princ 150824'!$B$1,'NTN-B Princ 150824'!D111,IF(Controle!$B$3='NTN-B Princ 150826'!$B$1,'NTN-B Princ 150826'!D111,IF(Controle!$B$3='NTN-B Princ 150535'!$B$1,'NTN-B Princ 150535'!D111,IF(Controle!$B$3='NTN-B Princ 150545'!$B$1,'NTN-B Princ 150545'!D111)))))</f>
        <v>685.56</v>
      </c>
      <c r="E111" s="17">
        <f>IF(Controle!$B$3='NTN-B Princ 150519'!$B$1,'NTN-B Princ 150519'!E111,IF(Controle!$B$3='NTN-B Princ 150824'!$B$1,'NTN-B Princ 150824'!E111,IF(Controle!$B$3='NTN-B Princ 150826'!$B$1,'NTN-B Princ 150826'!E111,IF(Controle!$B$3='NTN-B Princ 150535'!$B$1,'NTN-B Princ 150535'!E111,IF(Controle!$B$3='NTN-B Princ 150545'!$B$1,'NTN-B Princ 150545'!E111)))))</f>
        <v>664.27</v>
      </c>
      <c r="F111" s="18">
        <f>IF(Controle!$B$3='NTN-B Princ 150519'!$B$1,'NTN-B Princ 150519'!F111,IF(Controle!$B$3='NTN-B Princ 150824'!$B$1,'NTN-B Princ 150824'!F111,IF(Controle!$B$3='NTN-B Princ 150826'!$B$1,'NTN-B Princ 150826'!F111,IF(Controle!$B$3='NTN-B Princ 150535'!$B$1,'NTN-B Princ 150535'!F111,IF(Controle!$B$3='NTN-B Princ 150545'!$B$1,'NTN-B Princ 150545'!F111)))))</f>
        <v>664.09</v>
      </c>
    </row>
    <row r="112" spans="1:6" x14ac:dyDescent="0.25">
      <c r="A112" s="8">
        <f>IF(Controle!$B$3='NTN-B Princ 150519'!$B$1,DATEVALUE('NTN-B Princ 150519'!A112),IF(Controle!$B$3='NTN-B Princ 150824'!$B$1,DATEVALUE('NTN-B Princ 150824'!A112),IF(Controle!$B$3='NTN-B Princ 150826'!$B$1,DATEVALUE('NTN-B Princ 150826'!A112),IF(Controle!$B$3='NTN-B Princ 150535'!$B$1,DATEVALUE('NTN-B Princ 150535'!A112),IF(Controle!$B$3='NTN-B Princ 150545'!$B$1,DATEVALUE('NTN-B Princ 150545'!A112))))))</f>
        <v>42935</v>
      </c>
      <c r="B112" s="15">
        <f>IF(Controle!$B$3='NTN-B Princ 150519'!$B$1,'NTN-B Princ 150519'!B112,IF(Controle!$B$3='NTN-B Princ 150824'!$B$1,'NTN-B Princ 150824'!B112,IF(Controle!$B$3='NTN-B Princ 150826'!$B$1,'NTN-B Princ 150826'!B112,IF(Controle!$B$3='NTN-B Princ 150535'!$B$1,'NTN-B Princ 150535'!B112,IF(Controle!$B$3='NTN-B Princ 150545'!$B$1,'NTN-B Princ 150545'!B112)))))</f>
        <v>5.3499999999999999E-2</v>
      </c>
      <c r="C112" s="16">
        <f>IF(Controle!$B$3='NTN-B Princ 150519'!$B$1,'NTN-B Princ 150519'!C112,IF(Controle!$B$3='NTN-B Princ 150824'!$B$1,'NTN-B Princ 150824'!C112,IF(Controle!$B$3='NTN-B Princ 150826'!$B$1,'NTN-B Princ 150826'!C112,IF(Controle!$B$3='NTN-B Princ 150535'!$B$1,'NTN-B Princ 150535'!C112,IF(Controle!$B$3='NTN-B Princ 150545'!$B$1,'NTN-B Princ 150545'!C112)))))</f>
        <v>5.4699999999999999E-2</v>
      </c>
      <c r="D112" s="17">
        <f>IF(Controle!$B$3='NTN-B Princ 150519'!$B$1,'NTN-B Princ 150519'!D112,IF(Controle!$B$3='NTN-B Princ 150824'!$B$1,'NTN-B Princ 150824'!D112,IF(Controle!$B$3='NTN-B Princ 150826'!$B$1,'NTN-B Princ 150826'!D112,IF(Controle!$B$3='NTN-B Princ 150535'!$B$1,'NTN-B Princ 150535'!D112,IF(Controle!$B$3='NTN-B Princ 150545'!$B$1,'NTN-B Princ 150545'!D112)))))</f>
        <v>705.87</v>
      </c>
      <c r="E112" s="17">
        <f>IF(Controle!$B$3='NTN-B Princ 150519'!$B$1,'NTN-B Princ 150519'!E112,IF(Controle!$B$3='NTN-B Princ 150824'!$B$1,'NTN-B Princ 150824'!E112,IF(Controle!$B$3='NTN-B Princ 150826'!$B$1,'NTN-B Princ 150826'!E112,IF(Controle!$B$3='NTN-B Princ 150535'!$B$1,'NTN-B Princ 150535'!E112,IF(Controle!$B$3='NTN-B Princ 150545'!$B$1,'NTN-B Princ 150545'!E112)))))</f>
        <v>683.94</v>
      </c>
      <c r="F112" s="18">
        <f>IF(Controle!$B$3='NTN-B Princ 150519'!$B$1,'NTN-B Princ 150519'!F112,IF(Controle!$B$3='NTN-B Princ 150824'!$B$1,'NTN-B Princ 150824'!F112,IF(Controle!$B$3='NTN-B Princ 150826'!$B$1,'NTN-B Princ 150826'!F112,IF(Controle!$B$3='NTN-B Princ 150535'!$B$1,'NTN-B Princ 150535'!F112,IF(Controle!$B$3='NTN-B Princ 150545'!$B$1,'NTN-B Princ 150545'!F112)))))</f>
        <v>683.75</v>
      </c>
    </row>
    <row r="113" spans="1:6" x14ac:dyDescent="0.25">
      <c r="A113" s="8">
        <f>IF(Controle!$B$3='NTN-B Princ 150519'!$B$1,DATEVALUE('NTN-B Princ 150519'!A113),IF(Controle!$B$3='NTN-B Princ 150824'!$B$1,DATEVALUE('NTN-B Princ 150824'!A113),IF(Controle!$B$3='NTN-B Princ 150826'!$B$1,DATEVALUE('NTN-B Princ 150826'!A113),IF(Controle!$B$3='NTN-B Princ 150535'!$B$1,DATEVALUE('NTN-B Princ 150535'!A113),IF(Controle!$B$3='NTN-B Princ 150545'!$B$1,DATEVALUE('NTN-B Princ 150545'!A113))))))</f>
        <v>42936</v>
      </c>
      <c r="B113" s="15">
        <f>IF(Controle!$B$3='NTN-B Princ 150519'!$B$1,'NTN-B Princ 150519'!B113,IF(Controle!$B$3='NTN-B Princ 150824'!$B$1,'NTN-B Princ 150824'!B113,IF(Controle!$B$3='NTN-B Princ 150826'!$B$1,'NTN-B Princ 150826'!B113,IF(Controle!$B$3='NTN-B Princ 150535'!$B$1,'NTN-B Princ 150535'!B113,IF(Controle!$B$3='NTN-B Princ 150545'!$B$1,'NTN-B Princ 150545'!B113)))))</f>
        <v>5.3099999999999994E-2</v>
      </c>
      <c r="C113" s="16">
        <f>IF(Controle!$B$3='NTN-B Princ 150519'!$B$1,'NTN-B Princ 150519'!C113,IF(Controle!$B$3='NTN-B Princ 150824'!$B$1,'NTN-B Princ 150824'!C113,IF(Controle!$B$3='NTN-B Princ 150826'!$B$1,'NTN-B Princ 150826'!C113,IF(Controle!$B$3='NTN-B Princ 150535'!$B$1,'NTN-B Princ 150535'!C113,IF(Controle!$B$3='NTN-B Princ 150545'!$B$1,'NTN-B Princ 150545'!C113)))))</f>
        <v>5.4299999999999994E-2</v>
      </c>
      <c r="D113" s="17">
        <f>IF(Controle!$B$3='NTN-B Princ 150519'!$B$1,'NTN-B Princ 150519'!D113,IF(Controle!$B$3='NTN-B Princ 150824'!$B$1,'NTN-B Princ 150824'!D113,IF(Controle!$B$3='NTN-B Princ 150826'!$B$1,'NTN-B Princ 150826'!D113,IF(Controle!$B$3='NTN-B Princ 150535'!$B$1,'NTN-B Princ 150535'!D113,IF(Controle!$B$3='NTN-B Princ 150545'!$B$1,'NTN-B Princ 150545'!D113)))))</f>
        <v>713.53</v>
      </c>
      <c r="E113" s="17">
        <f>IF(Controle!$B$3='NTN-B Princ 150519'!$B$1,'NTN-B Princ 150519'!E113,IF(Controle!$B$3='NTN-B Princ 150824'!$B$1,'NTN-B Princ 150824'!E113,IF(Controle!$B$3='NTN-B Princ 150826'!$B$1,'NTN-B Princ 150826'!E113,IF(Controle!$B$3='NTN-B Princ 150535'!$B$1,'NTN-B Princ 150535'!E113,IF(Controle!$B$3='NTN-B Princ 150545'!$B$1,'NTN-B Princ 150545'!E113)))))</f>
        <v>691.35</v>
      </c>
      <c r="F113" s="18">
        <f>IF(Controle!$B$3='NTN-B Princ 150519'!$B$1,'NTN-B Princ 150519'!F113,IF(Controle!$B$3='NTN-B Princ 150824'!$B$1,'NTN-B Princ 150824'!F113,IF(Controle!$B$3='NTN-B Princ 150826'!$B$1,'NTN-B Princ 150826'!F113,IF(Controle!$B$3='NTN-B Princ 150535'!$B$1,'NTN-B Princ 150535'!F113,IF(Controle!$B$3='NTN-B Princ 150545'!$B$1,'NTN-B Princ 150545'!F113)))))</f>
        <v>691.17</v>
      </c>
    </row>
    <row r="114" spans="1:6" x14ac:dyDescent="0.25">
      <c r="A114" s="8">
        <f>IF(Controle!$B$3='NTN-B Princ 150519'!$B$1,DATEVALUE('NTN-B Princ 150519'!A114),IF(Controle!$B$3='NTN-B Princ 150824'!$B$1,DATEVALUE('NTN-B Princ 150824'!A114),IF(Controle!$B$3='NTN-B Princ 150826'!$B$1,DATEVALUE('NTN-B Princ 150826'!A114),IF(Controle!$B$3='NTN-B Princ 150535'!$B$1,DATEVALUE('NTN-B Princ 150535'!A114),IF(Controle!$B$3='NTN-B Princ 150545'!$B$1,DATEVALUE('NTN-B Princ 150545'!A114))))))</f>
        <v>42937</v>
      </c>
      <c r="B114" s="15">
        <f>IF(Controle!$B$3='NTN-B Princ 150519'!$B$1,'NTN-B Princ 150519'!B114,IF(Controle!$B$3='NTN-B Princ 150824'!$B$1,'NTN-B Princ 150824'!B114,IF(Controle!$B$3='NTN-B Princ 150826'!$B$1,'NTN-B Princ 150826'!B114,IF(Controle!$B$3='NTN-B Princ 150535'!$B$1,'NTN-B Princ 150535'!B114,IF(Controle!$B$3='NTN-B Princ 150545'!$B$1,'NTN-B Princ 150545'!B114)))))</f>
        <v>5.2499999999999998E-2</v>
      </c>
      <c r="C114" s="16">
        <f>IF(Controle!$B$3='NTN-B Princ 150519'!$B$1,'NTN-B Princ 150519'!C114,IF(Controle!$B$3='NTN-B Princ 150824'!$B$1,'NTN-B Princ 150824'!C114,IF(Controle!$B$3='NTN-B Princ 150826'!$B$1,'NTN-B Princ 150826'!C114,IF(Controle!$B$3='NTN-B Princ 150535'!$B$1,'NTN-B Princ 150535'!C114,IF(Controle!$B$3='NTN-B Princ 150545'!$B$1,'NTN-B Princ 150545'!C114)))))</f>
        <v>5.3699999999999998E-2</v>
      </c>
      <c r="D114" s="17">
        <f>IF(Controle!$B$3='NTN-B Princ 150519'!$B$1,'NTN-B Princ 150519'!D114,IF(Controle!$B$3='NTN-B Princ 150824'!$B$1,'NTN-B Princ 150824'!D114,IF(Controle!$B$3='NTN-B Princ 150826'!$B$1,'NTN-B Princ 150826'!D114,IF(Controle!$B$3='NTN-B Princ 150535'!$B$1,'NTN-B Princ 150535'!D114,IF(Controle!$B$3='NTN-B Princ 150545'!$B$1,'NTN-B Princ 150545'!D114)))))</f>
        <v>724.99</v>
      </c>
      <c r="E114" s="17">
        <f>IF(Controle!$B$3='NTN-B Princ 150519'!$B$1,'NTN-B Princ 150519'!E114,IF(Controle!$B$3='NTN-B Princ 150824'!$B$1,'NTN-B Princ 150824'!E114,IF(Controle!$B$3='NTN-B Princ 150826'!$B$1,'NTN-B Princ 150826'!E114,IF(Controle!$B$3='NTN-B Princ 150535'!$B$1,'NTN-B Princ 150535'!E114,IF(Controle!$B$3='NTN-B Princ 150545'!$B$1,'NTN-B Princ 150545'!E114)))))</f>
        <v>702.46</v>
      </c>
      <c r="F114" s="18">
        <f>IF(Controle!$B$3='NTN-B Princ 150519'!$B$1,'NTN-B Princ 150519'!F114,IF(Controle!$B$3='NTN-B Princ 150824'!$B$1,'NTN-B Princ 150824'!F114,IF(Controle!$B$3='NTN-B Princ 150826'!$B$1,'NTN-B Princ 150826'!F114,IF(Controle!$B$3='NTN-B Princ 150535'!$B$1,'NTN-B Princ 150535'!F114,IF(Controle!$B$3='NTN-B Princ 150545'!$B$1,'NTN-B Princ 150545'!F114)))))</f>
        <v>702.24</v>
      </c>
    </row>
    <row r="115" spans="1:6" x14ac:dyDescent="0.25">
      <c r="A115" s="8">
        <f>IF(Controle!$B$3='NTN-B Princ 150519'!$B$1,DATEVALUE('NTN-B Princ 150519'!A115),IF(Controle!$B$3='NTN-B Princ 150824'!$B$1,DATEVALUE('NTN-B Princ 150824'!A115),IF(Controle!$B$3='NTN-B Princ 150826'!$B$1,DATEVALUE('NTN-B Princ 150826'!A115),IF(Controle!$B$3='NTN-B Princ 150535'!$B$1,DATEVALUE('NTN-B Princ 150535'!A115),IF(Controle!$B$3='NTN-B Princ 150545'!$B$1,DATEVALUE('NTN-B Princ 150545'!A115))))))</f>
        <v>42940</v>
      </c>
      <c r="B115" s="15">
        <f>IF(Controle!$B$3='NTN-B Princ 150519'!$B$1,'NTN-B Princ 150519'!B115,IF(Controle!$B$3='NTN-B Princ 150824'!$B$1,'NTN-B Princ 150824'!B115,IF(Controle!$B$3='NTN-B Princ 150826'!$B$1,'NTN-B Princ 150826'!B115,IF(Controle!$B$3='NTN-B Princ 150535'!$B$1,'NTN-B Princ 150535'!B115,IF(Controle!$B$3='NTN-B Princ 150545'!$B$1,'NTN-B Princ 150545'!B115)))))</f>
        <v>5.2600000000000001E-2</v>
      </c>
      <c r="C115" s="16">
        <f>IF(Controle!$B$3='NTN-B Princ 150519'!$B$1,'NTN-B Princ 150519'!C115,IF(Controle!$B$3='NTN-B Princ 150824'!$B$1,'NTN-B Princ 150824'!C115,IF(Controle!$B$3='NTN-B Princ 150826'!$B$1,'NTN-B Princ 150826'!C115,IF(Controle!$B$3='NTN-B Princ 150535'!$B$1,'NTN-B Princ 150535'!C115,IF(Controle!$B$3='NTN-B Princ 150545'!$B$1,'NTN-B Princ 150545'!C115)))))</f>
        <v>5.3800000000000001E-2</v>
      </c>
      <c r="D115" s="17">
        <f>IF(Controle!$B$3='NTN-B Princ 150519'!$B$1,'NTN-B Princ 150519'!D115,IF(Controle!$B$3='NTN-B Princ 150824'!$B$1,'NTN-B Princ 150824'!D115,IF(Controle!$B$3='NTN-B Princ 150826'!$B$1,'NTN-B Princ 150826'!D115,IF(Controle!$B$3='NTN-B Princ 150535'!$B$1,'NTN-B Princ 150535'!D115,IF(Controle!$B$3='NTN-B Princ 150545'!$B$1,'NTN-B Princ 150545'!D115)))))</f>
        <v>723.26</v>
      </c>
      <c r="E115" s="17">
        <f>IF(Controle!$B$3='NTN-B Princ 150519'!$B$1,'NTN-B Princ 150519'!E115,IF(Controle!$B$3='NTN-B Princ 150824'!$B$1,'NTN-B Princ 150824'!E115,IF(Controle!$B$3='NTN-B Princ 150826'!$B$1,'NTN-B Princ 150826'!E115,IF(Controle!$B$3='NTN-B Princ 150535'!$B$1,'NTN-B Princ 150535'!E115,IF(Controle!$B$3='NTN-B Princ 150545'!$B$1,'NTN-B Princ 150545'!E115)))))</f>
        <v>700.78</v>
      </c>
      <c r="F115" s="18">
        <f>IF(Controle!$B$3='NTN-B Princ 150519'!$B$1,'NTN-B Princ 150519'!F115,IF(Controle!$B$3='NTN-B Princ 150824'!$B$1,'NTN-B Princ 150824'!F115,IF(Controle!$B$3='NTN-B Princ 150826'!$B$1,'NTN-B Princ 150826'!F115,IF(Controle!$B$3='NTN-B Princ 150535'!$B$1,'NTN-B Princ 150535'!F115,IF(Controle!$B$3='NTN-B Princ 150545'!$B$1,'NTN-B Princ 150545'!F115)))))</f>
        <v>700.61</v>
      </c>
    </row>
    <row r="116" spans="1:6" x14ac:dyDescent="0.25">
      <c r="A116" s="8">
        <f>IF(Controle!$B$3='NTN-B Princ 150519'!$B$1,DATEVALUE('NTN-B Princ 150519'!A116),IF(Controle!$B$3='NTN-B Princ 150824'!$B$1,DATEVALUE('NTN-B Princ 150824'!A116),IF(Controle!$B$3='NTN-B Princ 150826'!$B$1,DATEVALUE('NTN-B Princ 150826'!A116),IF(Controle!$B$3='NTN-B Princ 150535'!$B$1,DATEVALUE('NTN-B Princ 150535'!A116),IF(Controle!$B$3='NTN-B Princ 150545'!$B$1,DATEVALUE('NTN-B Princ 150545'!A116))))))</f>
        <v>42941</v>
      </c>
      <c r="B116" s="15">
        <f>IF(Controle!$B$3='NTN-B Princ 150519'!$B$1,'NTN-B Princ 150519'!B116,IF(Controle!$B$3='NTN-B Princ 150824'!$B$1,'NTN-B Princ 150824'!B116,IF(Controle!$B$3='NTN-B Princ 150826'!$B$1,'NTN-B Princ 150826'!B116,IF(Controle!$B$3='NTN-B Princ 150535'!$B$1,'NTN-B Princ 150535'!B116,IF(Controle!$B$3='NTN-B Princ 150545'!$B$1,'NTN-B Princ 150545'!B116)))))</f>
        <v>5.28E-2</v>
      </c>
      <c r="C116" s="16">
        <f>IF(Controle!$B$3='NTN-B Princ 150519'!$B$1,'NTN-B Princ 150519'!C116,IF(Controle!$B$3='NTN-B Princ 150824'!$B$1,'NTN-B Princ 150824'!C116,IF(Controle!$B$3='NTN-B Princ 150826'!$B$1,'NTN-B Princ 150826'!C116,IF(Controle!$B$3='NTN-B Princ 150535'!$B$1,'NTN-B Princ 150535'!C116,IF(Controle!$B$3='NTN-B Princ 150545'!$B$1,'NTN-B Princ 150545'!C116)))))</f>
        <v>5.4000000000000006E-2</v>
      </c>
      <c r="D116" s="17">
        <f>IF(Controle!$B$3='NTN-B Princ 150519'!$B$1,'NTN-B Princ 150519'!D116,IF(Controle!$B$3='NTN-B Princ 150824'!$B$1,'NTN-B Princ 150824'!D116,IF(Controle!$B$3='NTN-B Princ 150826'!$B$1,'NTN-B Princ 150826'!D116,IF(Controle!$B$3='NTN-B Princ 150535'!$B$1,'NTN-B Princ 150535'!D116,IF(Controle!$B$3='NTN-B Princ 150545'!$B$1,'NTN-B Princ 150545'!D116)))))</f>
        <v>719.63</v>
      </c>
      <c r="E116" s="17">
        <f>IF(Controle!$B$3='NTN-B Princ 150519'!$B$1,'NTN-B Princ 150519'!E116,IF(Controle!$B$3='NTN-B Princ 150824'!$B$1,'NTN-B Princ 150824'!E116,IF(Controle!$B$3='NTN-B Princ 150826'!$B$1,'NTN-B Princ 150826'!E116,IF(Controle!$B$3='NTN-B Princ 150535'!$B$1,'NTN-B Princ 150535'!E116,IF(Controle!$B$3='NTN-B Princ 150545'!$B$1,'NTN-B Princ 150545'!E116)))))</f>
        <v>697.27</v>
      </c>
      <c r="F116" s="18">
        <f>IF(Controle!$B$3='NTN-B Princ 150519'!$B$1,'NTN-B Princ 150519'!F116,IF(Controle!$B$3='NTN-B Princ 150824'!$B$1,'NTN-B Princ 150824'!F116,IF(Controle!$B$3='NTN-B Princ 150826'!$B$1,'NTN-B Princ 150826'!F116,IF(Controle!$B$3='NTN-B Princ 150535'!$B$1,'NTN-B Princ 150535'!F116,IF(Controle!$B$3='NTN-B Princ 150545'!$B$1,'NTN-B Princ 150545'!F116)))))</f>
        <v>697.1</v>
      </c>
    </row>
    <row r="117" spans="1:6" x14ac:dyDescent="0.25">
      <c r="A117" s="8">
        <f>IF(Controle!$B$3='NTN-B Princ 150519'!$B$1,DATEVALUE('NTN-B Princ 150519'!A117),IF(Controle!$B$3='NTN-B Princ 150824'!$B$1,DATEVALUE('NTN-B Princ 150824'!A117),IF(Controle!$B$3='NTN-B Princ 150826'!$B$1,DATEVALUE('NTN-B Princ 150826'!A117),IF(Controle!$B$3='NTN-B Princ 150535'!$B$1,DATEVALUE('NTN-B Princ 150535'!A117),IF(Controle!$B$3='NTN-B Princ 150545'!$B$1,DATEVALUE('NTN-B Princ 150545'!A117))))))</f>
        <v>42942</v>
      </c>
      <c r="B117" s="15">
        <f>IF(Controle!$B$3='NTN-B Princ 150519'!$B$1,'NTN-B Princ 150519'!B117,IF(Controle!$B$3='NTN-B Princ 150824'!$B$1,'NTN-B Princ 150824'!B117,IF(Controle!$B$3='NTN-B Princ 150826'!$B$1,'NTN-B Princ 150826'!B117,IF(Controle!$B$3='NTN-B Princ 150535'!$B$1,'NTN-B Princ 150535'!B117,IF(Controle!$B$3='NTN-B Princ 150545'!$B$1,'NTN-B Princ 150545'!B117)))))</f>
        <v>5.3200000000000004E-2</v>
      </c>
      <c r="C117" s="16">
        <f>IF(Controle!$B$3='NTN-B Princ 150519'!$B$1,'NTN-B Princ 150519'!C117,IF(Controle!$B$3='NTN-B Princ 150824'!$B$1,'NTN-B Princ 150824'!C117,IF(Controle!$B$3='NTN-B Princ 150826'!$B$1,'NTN-B Princ 150826'!C117,IF(Controle!$B$3='NTN-B Princ 150535'!$B$1,'NTN-B Princ 150535'!C117,IF(Controle!$B$3='NTN-B Princ 150545'!$B$1,'NTN-B Princ 150545'!C117)))))</f>
        <v>5.4400000000000004E-2</v>
      </c>
      <c r="D117" s="17">
        <f>IF(Controle!$B$3='NTN-B Princ 150519'!$B$1,'NTN-B Princ 150519'!D117,IF(Controle!$B$3='NTN-B Princ 150824'!$B$1,'NTN-B Princ 150824'!D117,IF(Controle!$B$3='NTN-B Princ 150826'!$B$1,'NTN-B Princ 150826'!D117,IF(Controle!$B$3='NTN-B Princ 150535'!$B$1,'NTN-B Princ 150535'!D117,IF(Controle!$B$3='NTN-B Princ 150545'!$B$1,'NTN-B Princ 150545'!D117)))))</f>
        <v>712.26</v>
      </c>
      <c r="E117" s="17">
        <f>IF(Controle!$B$3='NTN-B Princ 150519'!$B$1,'NTN-B Princ 150519'!E117,IF(Controle!$B$3='NTN-B Princ 150824'!$B$1,'NTN-B Princ 150824'!E117,IF(Controle!$B$3='NTN-B Princ 150826'!$B$1,'NTN-B Princ 150826'!E117,IF(Controle!$B$3='NTN-B Princ 150535'!$B$1,'NTN-B Princ 150535'!E117,IF(Controle!$B$3='NTN-B Princ 150545'!$B$1,'NTN-B Princ 150545'!E117)))))</f>
        <v>690.15</v>
      </c>
      <c r="F117" s="18">
        <f>IF(Controle!$B$3='NTN-B Princ 150519'!$B$1,'NTN-B Princ 150519'!F117,IF(Controle!$B$3='NTN-B Princ 150824'!$B$1,'NTN-B Princ 150824'!F117,IF(Controle!$B$3='NTN-B Princ 150826'!$B$1,'NTN-B Princ 150826'!F117,IF(Controle!$B$3='NTN-B Princ 150535'!$B$1,'NTN-B Princ 150535'!F117,IF(Controle!$B$3='NTN-B Princ 150545'!$B$1,'NTN-B Princ 150545'!F117)))))</f>
        <v>689.98</v>
      </c>
    </row>
    <row r="118" spans="1:6" x14ac:dyDescent="0.25">
      <c r="A118" s="8">
        <f>IF(Controle!$B$3='NTN-B Princ 150519'!$B$1,DATEVALUE('NTN-B Princ 150519'!A118),IF(Controle!$B$3='NTN-B Princ 150824'!$B$1,DATEVALUE('NTN-B Princ 150824'!A118),IF(Controle!$B$3='NTN-B Princ 150826'!$B$1,DATEVALUE('NTN-B Princ 150826'!A118),IF(Controle!$B$3='NTN-B Princ 150535'!$B$1,DATEVALUE('NTN-B Princ 150535'!A118),IF(Controle!$B$3='NTN-B Princ 150545'!$B$1,DATEVALUE('NTN-B Princ 150545'!A118))))))</f>
        <v>42943</v>
      </c>
      <c r="B118" s="15">
        <f>IF(Controle!$B$3='NTN-B Princ 150519'!$B$1,'NTN-B Princ 150519'!B118,IF(Controle!$B$3='NTN-B Princ 150824'!$B$1,'NTN-B Princ 150824'!B118,IF(Controle!$B$3='NTN-B Princ 150826'!$B$1,'NTN-B Princ 150826'!B118,IF(Controle!$B$3='NTN-B Princ 150535'!$B$1,'NTN-B Princ 150535'!B118,IF(Controle!$B$3='NTN-B Princ 150545'!$B$1,'NTN-B Princ 150545'!B118)))))</f>
        <v>5.2600000000000001E-2</v>
      </c>
      <c r="C118" s="16">
        <f>IF(Controle!$B$3='NTN-B Princ 150519'!$B$1,'NTN-B Princ 150519'!C118,IF(Controle!$B$3='NTN-B Princ 150824'!$B$1,'NTN-B Princ 150824'!C118,IF(Controle!$B$3='NTN-B Princ 150826'!$B$1,'NTN-B Princ 150826'!C118,IF(Controle!$B$3='NTN-B Princ 150535'!$B$1,'NTN-B Princ 150535'!C118,IF(Controle!$B$3='NTN-B Princ 150545'!$B$1,'NTN-B Princ 150545'!C118)))))</f>
        <v>5.3800000000000001E-2</v>
      </c>
      <c r="D118" s="17">
        <f>IF(Controle!$B$3='NTN-B Princ 150519'!$B$1,'NTN-B Princ 150519'!D118,IF(Controle!$B$3='NTN-B Princ 150824'!$B$1,'NTN-B Princ 150824'!D118,IF(Controle!$B$3='NTN-B Princ 150826'!$B$1,'NTN-B Princ 150826'!D118,IF(Controle!$B$3='NTN-B Princ 150535'!$B$1,'NTN-B Princ 150535'!D118,IF(Controle!$B$3='NTN-B Princ 150545'!$B$1,'NTN-B Princ 150545'!D118)))))</f>
        <v>723.77</v>
      </c>
      <c r="E118" s="17">
        <f>IF(Controle!$B$3='NTN-B Princ 150519'!$B$1,'NTN-B Princ 150519'!E118,IF(Controle!$B$3='NTN-B Princ 150824'!$B$1,'NTN-B Princ 150824'!E118,IF(Controle!$B$3='NTN-B Princ 150826'!$B$1,'NTN-B Princ 150826'!E118,IF(Controle!$B$3='NTN-B Princ 150535'!$B$1,'NTN-B Princ 150535'!E118,IF(Controle!$B$3='NTN-B Princ 150545'!$B$1,'NTN-B Princ 150545'!E118)))))</f>
        <v>701.28</v>
      </c>
      <c r="F118" s="18">
        <f>IF(Controle!$B$3='NTN-B Princ 150519'!$B$1,'NTN-B Princ 150519'!F118,IF(Controle!$B$3='NTN-B Princ 150824'!$B$1,'NTN-B Princ 150824'!F118,IF(Controle!$B$3='NTN-B Princ 150826'!$B$1,'NTN-B Princ 150826'!F118,IF(Controle!$B$3='NTN-B Princ 150535'!$B$1,'NTN-B Princ 150535'!F118,IF(Controle!$B$3='NTN-B Princ 150545'!$B$1,'NTN-B Princ 150545'!F118)))))</f>
        <v>701.11</v>
      </c>
    </row>
    <row r="119" spans="1:6" x14ac:dyDescent="0.25">
      <c r="A119" s="8">
        <f>IF(Controle!$B$3='NTN-B Princ 150519'!$B$1,DATEVALUE('NTN-B Princ 150519'!A119),IF(Controle!$B$3='NTN-B Princ 150824'!$B$1,DATEVALUE('NTN-B Princ 150824'!A119),IF(Controle!$B$3='NTN-B Princ 150826'!$B$1,DATEVALUE('NTN-B Princ 150826'!A119),IF(Controle!$B$3='NTN-B Princ 150535'!$B$1,DATEVALUE('NTN-B Princ 150535'!A119),IF(Controle!$B$3='NTN-B Princ 150545'!$B$1,DATEVALUE('NTN-B Princ 150545'!A119))))))</f>
        <v>42944</v>
      </c>
      <c r="B119" s="15">
        <f>IF(Controle!$B$3='NTN-B Princ 150519'!$B$1,'NTN-B Princ 150519'!B119,IF(Controle!$B$3='NTN-B Princ 150824'!$B$1,'NTN-B Princ 150824'!B119,IF(Controle!$B$3='NTN-B Princ 150826'!$B$1,'NTN-B Princ 150826'!B119,IF(Controle!$B$3='NTN-B Princ 150535'!$B$1,'NTN-B Princ 150535'!B119,IF(Controle!$B$3='NTN-B Princ 150545'!$B$1,'NTN-B Princ 150545'!B119)))))</f>
        <v>5.2699999999999997E-2</v>
      </c>
      <c r="C119" s="16">
        <f>IF(Controle!$B$3='NTN-B Princ 150519'!$B$1,'NTN-B Princ 150519'!C119,IF(Controle!$B$3='NTN-B Princ 150824'!$B$1,'NTN-B Princ 150824'!C119,IF(Controle!$B$3='NTN-B Princ 150826'!$B$1,'NTN-B Princ 150826'!C119,IF(Controle!$B$3='NTN-B Princ 150535'!$B$1,'NTN-B Princ 150535'!C119,IF(Controle!$B$3='NTN-B Princ 150545'!$B$1,'NTN-B Princ 150545'!C119)))))</f>
        <v>5.3899999999999997E-2</v>
      </c>
      <c r="D119" s="17">
        <f>IF(Controle!$B$3='NTN-B Princ 150519'!$B$1,'NTN-B Princ 150519'!D119,IF(Controle!$B$3='NTN-B Princ 150824'!$B$1,'NTN-B Princ 150824'!D119,IF(Controle!$B$3='NTN-B Princ 150826'!$B$1,'NTN-B Princ 150826'!D119,IF(Controle!$B$3='NTN-B Princ 150535'!$B$1,'NTN-B Princ 150535'!D119,IF(Controle!$B$3='NTN-B Princ 150545'!$B$1,'NTN-B Princ 150545'!D119)))))</f>
        <v>722.08</v>
      </c>
      <c r="E119" s="17">
        <f>IF(Controle!$B$3='NTN-B Princ 150519'!$B$1,'NTN-B Princ 150519'!E119,IF(Controle!$B$3='NTN-B Princ 150824'!$B$1,'NTN-B Princ 150824'!E119,IF(Controle!$B$3='NTN-B Princ 150826'!$B$1,'NTN-B Princ 150826'!E119,IF(Controle!$B$3='NTN-B Princ 150535'!$B$1,'NTN-B Princ 150535'!E119,IF(Controle!$B$3='NTN-B Princ 150545'!$B$1,'NTN-B Princ 150545'!E119)))))</f>
        <v>699.66</v>
      </c>
      <c r="F119" s="18">
        <f>IF(Controle!$B$3='NTN-B Princ 150519'!$B$1,'NTN-B Princ 150519'!F119,IF(Controle!$B$3='NTN-B Princ 150824'!$B$1,'NTN-B Princ 150824'!F119,IF(Controle!$B$3='NTN-B Princ 150826'!$B$1,'NTN-B Princ 150826'!F119,IF(Controle!$B$3='NTN-B Princ 150535'!$B$1,'NTN-B Princ 150535'!F119,IF(Controle!$B$3='NTN-B Princ 150545'!$B$1,'NTN-B Princ 150545'!F119)))))</f>
        <v>699.44</v>
      </c>
    </row>
    <row r="120" spans="1:6" x14ac:dyDescent="0.25">
      <c r="A120" s="8">
        <f>IF(Controle!$B$3='NTN-B Princ 150519'!$B$1,DATEVALUE('NTN-B Princ 150519'!A120),IF(Controle!$B$3='NTN-B Princ 150824'!$B$1,DATEVALUE('NTN-B Princ 150824'!A120),IF(Controle!$B$3='NTN-B Princ 150826'!$B$1,DATEVALUE('NTN-B Princ 150826'!A120),IF(Controle!$B$3='NTN-B Princ 150535'!$B$1,DATEVALUE('NTN-B Princ 150535'!A120),IF(Controle!$B$3='NTN-B Princ 150545'!$B$1,DATEVALUE('NTN-B Princ 150545'!A120))))))</f>
        <v>42947</v>
      </c>
      <c r="B120" s="15">
        <f>IF(Controle!$B$3='NTN-B Princ 150519'!$B$1,'NTN-B Princ 150519'!B120,IF(Controle!$B$3='NTN-B Princ 150824'!$B$1,'NTN-B Princ 150824'!B120,IF(Controle!$B$3='NTN-B Princ 150826'!$B$1,'NTN-B Princ 150826'!B120,IF(Controle!$B$3='NTN-B Princ 150535'!$B$1,'NTN-B Princ 150535'!B120,IF(Controle!$B$3='NTN-B Princ 150545'!$B$1,'NTN-B Princ 150545'!B120)))))</f>
        <v>5.3099999999999994E-2</v>
      </c>
      <c r="C120" s="16">
        <f>IF(Controle!$B$3='NTN-B Princ 150519'!$B$1,'NTN-B Princ 150519'!C120,IF(Controle!$B$3='NTN-B Princ 150824'!$B$1,'NTN-B Princ 150824'!C120,IF(Controle!$B$3='NTN-B Princ 150826'!$B$1,'NTN-B Princ 150826'!C120,IF(Controle!$B$3='NTN-B Princ 150535'!$B$1,'NTN-B Princ 150535'!C120,IF(Controle!$B$3='NTN-B Princ 150545'!$B$1,'NTN-B Princ 150545'!C120)))))</f>
        <v>5.4299999999999994E-2</v>
      </c>
      <c r="D120" s="17">
        <f>IF(Controle!$B$3='NTN-B Princ 150519'!$B$1,'NTN-B Princ 150519'!D120,IF(Controle!$B$3='NTN-B Princ 150824'!$B$1,'NTN-B Princ 150824'!D120,IF(Controle!$B$3='NTN-B Princ 150826'!$B$1,'NTN-B Princ 150826'!D120,IF(Controle!$B$3='NTN-B Princ 150535'!$B$1,'NTN-B Princ 150535'!D120,IF(Controle!$B$3='NTN-B Princ 150545'!$B$1,'NTN-B Princ 150545'!D120)))))</f>
        <v>714.7</v>
      </c>
      <c r="E120" s="17">
        <f>IF(Controle!$B$3='NTN-B Princ 150519'!$B$1,'NTN-B Princ 150519'!E120,IF(Controle!$B$3='NTN-B Princ 150824'!$B$1,'NTN-B Princ 150824'!E120,IF(Controle!$B$3='NTN-B Princ 150826'!$B$1,'NTN-B Princ 150826'!E120,IF(Controle!$B$3='NTN-B Princ 150535'!$B$1,'NTN-B Princ 150535'!E120,IF(Controle!$B$3='NTN-B Princ 150545'!$B$1,'NTN-B Princ 150545'!E120)))))</f>
        <v>692.51</v>
      </c>
      <c r="F120" s="18">
        <f>IF(Controle!$B$3='NTN-B Princ 150519'!$B$1,'NTN-B Princ 150519'!F120,IF(Controle!$B$3='NTN-B Princ 150824'!$B$1,'NTN-B Princ 150824'!F120,IF(Controle!$B$3='NTN-B Princ 150826'!$B$1,'NTN-B Princ 150826'!F120,IF(Controle!$B$3='NTN-B Princ 150535'!$B$1,'NTN-B Princ 150535'!F120,IF(Controle!$B$3='NTN-B Princ 150545'!$B$1,'NTN-B Princ 150545'!F120)))))</f>
        <v>692.34</v>
      </c>
    </row>
    <row r="121" spans="1:6" x14ac:dyDescent="0.25">
      <c r="A121" s="8">
        <f>IF(Controle!$B$3='NTN-B Princ 150519'!$B$1,DATEVALUE('NTN-B Princ 150519'!A121),IF(Controle!$B$3='NTN-B Princ 150824'!$B$1,DATEVALUE('NTN-B Princ 150824'!A121),IF(Controle!$B$3='NTN-B Princ 150826'!$B$1,DATEVALUE('NTN-B Princ 150826'!A121),IF(Controle!$B$3='NTN-B Princ 150535'!$B$1,DATEVALUE('NTN-B Princ 150535'!A121),IF(Controle!$B$3='NTN-B Princ 150545'!$B$1,DATEVALUE('NTN-B Princ 150545'!A121))))))</f>
        <v>42948</v>
      </c>
      <c r="B121" s="15">
        <f>IF(Controle!$B$3='NTN-B Princ 150519'!$B$1,'NTN-B Princ 150519'!B121,IF(Controle!$B$3='NTN-B Princ 150824'!$B$1,'NTN-B Princ 150824'!B121,IF(Controle!$B$3='NTN-B Princ 150826'!$B$1,'NTN-B Princ 150826'!B121,IF(Controle!$B$3='NTN-B Princ 150535'!$B$1,'NTN-B Princ 150535'!B121,IF(Controle!$B$3='NTN-B Princ 150545'!$B$1,'NTN-B Princ 150545'!B121)))))</f>
        <v>5.2600000000000001E-2</v>
      </c>
      <c r="C121" s="16">
        <f>IF(Controle!$B$3='NTN-B Princ 150519'!$B$1,'NTN-B Princ 150519'!C121,IF(Controle!$B$3='NTN-B Princ 150824'!$B$1,'NTN-B Princ 150824'!C121,IF(Controle!$B$3='NTN-B Princ 150826'!$B$1,'NTN-B Princ 150826'!C121,IF(Controle!$B$3='NTN-B Princ 150535'!$B$1,'NTN-B Princ 150535'!C121,IF(Controle!$B$3='NTN-B Princ 150545'!$B$1,'NTN-B Princ 150545'!C121)))))</f>
        <v>5.3800000000000001E-2</v>
      </c>
      <c r="D121" s="17">
        <f>IF(Controle!$B$3='NTN-B Princ 150519'!$B$1,'NTN-B Princ 150519'!D121,IF(Controle!$B$3='NTN-B Princ 150824'!$B$1,'NTN-B Princ 150824'!D121,IF(Controle!$B$3='NTN-B Princ 150826'!$B$1,'NTN-B Princ 150826'!D121,IF(Controle!$B$3='NTN-B Princ 150535'!$B$1,'NTN-B Princ 150535'!D121,IF(Controle!$B$3='NTN-B Princ 150545'!$B$1,'NTN-B Princ 150545'!D121)))))</f>
        <v>724.32</v>
      </c>
      <c r="E121" s="17">
        <f>IF(Controle!$B$3='NTN-B Princ 150519'!$B$1,'NTN-B Princ 150519'!E121,IF(Controle!$B$3='NTN-B Princ 150824'!$B$1,'NTN-B Princ 150824'!E121,IF(Controle!$B$3='NTN-B Princ 150826'!$B$1,'NTN-B Princ 150826'!E121,IF(Controle!$B$3='NTN-B Princ 150535'!$B$1,'NTN-B Princ 150535'!E121,IF(Controle!$B$3='NTN-B Princ 150545'!$B$1,'NTN-B Princ 150545'!E121)))))</f>
        <v>701.83</v>
      </c>
      <c r="F121" s="18">
        <f>IF(Controle!$B$3='NTN-B Princ 150519'!$B$1,'NTN-B Princ 150519'!F121,IF(Controle!$B$3='NTN-B Princ 150824'!$B$1,'NTN-B Princ 150824'!F121,IF(Controle!$B$3='NTN-B Princ 150826'!$B$1,'NTN-B Princ 150826'!F121,IF(Controle!$B$3='NTN-B Princ 150535'!$B$1,'NTN-B Princ 150535'!F121,IF(Controle!$B$3='NTN-B Princ 150545'!$B$1,'NTN-B Princ 150545'!F121)))))</f>
        <v>701.66</v>
      </c>
    </row>
    <row r="122" spans="1:6" x14ac:dyDescent="0.25">
      <c r="A122" s="8">
        <f>IF(Controle!$B$3='NTN-B Princ 150519'!$B$1,DATEVALUE('NTN-B Princ 150519'!A122),IF(Controle!$B$3='NTN-B Princ 150824'!$B$1,DATEVALUE('NTN-B Princ 150824'!A122),IF(Controle!$B$3='NTN-B Princ 150826'!$B$1,DATEVALUE('NTN-B Princ 150826'!A122),IF(Controle!$B$3='NTN-B Princ 150535'!$B$1,DATEVALUE('NTN-B Princ 150535'!A122),IF(Controle!$B$3='NTN-B Princ 150545'!$B$1,DATEVALUE('NTN-B Princ 150545'!A122))))))</f>
        <v>42949</v>
      </c>
      <c r="B122" s="15">
        <f>IF(Controle!$B$3='NTN-B Princ 150519'!$B$1,'NTN-B Princ 150519'!B122,IF(Controle!$B$3='NTN-B Princ 150824'!$B$1,'NTN-B Princ 150824'!B122,IF(Controle!$B$3='NTN-B Princ 150826'!$B$1,'NTN-B Princ 150826'!B122,IF(Controle!$B$3='NTN-B Princ 150535'!$B$1,'NTN-B Princ 150535'!B122,IF(Controle!$B$3='NTN-B Princ 150545'!$B$1,'NTN-B Princ 150545'!B122)))))</f>
        <v>5.28E-2</v>
      </c>
      <c r="C122" s="16">
        <f>IF(Controle!$B$3='NTN-B Princ 150519'!$B$1,'NTN-B Princ 150519'!C122,IF(Controle!$B$3='NTN-B Princ 150824'!$B$1,'NTN-B Princ 150824'!C122,IF(Controle!$B$3='NTN-B Princ 150826'!$B$1,'NTN-B Princ 150826'!C122,IF(Controle!$B$3='NTN-B Princ 150535'!$B$1,'NTN-B Princ 150535'!C122,IF(Controle!$B$3='NTN-B Princ 150545'!$B$1,'NTN-B Princ 150545'!C122)))))</f>
        <v>5.4000000000000006E-2</v>
      </c>
      <c r="D122" s="17">
        <f>IF(Controle!$B$3='NTN-B Princ 150519'!$B$1,'NTN-B Princ 150519'!D122,IF(Controle!$B$3='NTN-B Princ 150824'!$B$1,'NTN-B Princ 150824'!D122,IF(Controle!$B$3='NTN-B Princ 150826'!$B$1,'NTN-B Princ 150826'!D122,IF(Controle!$B$3='NTN-B Princ 150535'!$B$1,'NTN-B Princ 150535'!D122,IF(Controle!$B$3='NTN-B Princ 150545'!$B$1,'NTN-B Princ 150545'!D122)))))</f>
        <v>720.7</v>
      </c>
      <c r="E122" s="17">
        <f>IF(Controle!$B$3='NTN-B Princ 150519'!$B$1,'NTN-B Princ 150519'!E122,IF(Controle!$B$3='NTN-B Princ 150824'!$B$1,'NTN-B Princ 150824'!E122,IF(Controle!$B$3='NTN-B Princ 150826'!$B$1,'NTN-B Princ 150826'!E122,IF(Controle!$B$3='NTN-B Princ 150535'!$B$1,'NTN-B Princ 150535'!E122,IF(Controle!$B$3='NTN-B Princ 150545'!$B$1,'NTN-B Princ 150545'!E122)))))</f>
        <v>698.32</v>
      </c>
      <c r="F122" s="18">
        <f>IF(Controle!$B$3='NTN-B Princ 150519'!$B$1,'NTN-B Princ 150519'!F122,IF(Controle!$B$3='NTN-B Princ 150824'!$B$1,'NTN-B Princ 150824'!F122,IF(Controle!$B$3='NTN-B Princ 150826'!$B$1,'NTN-B Princ 150826'!F122,IF(Controle!$B$3='NTN-B Princ 150535'!$B$1,'NTN-B Princ 150535'!F122,IF(Controle!$B$3='NTN-B Princ 150545'!$B$1,'NTN-B Princ 150545'!F122)))))</f>
        <v>698.16</v>
      </c>
    </row>
    <row r="123" spans="1:6" x14ac:dyDescent="0.25">
      <c r="A123" s="8">
        <f>IF(Controle!$B$3='NTN-B Princ 150519'!$B$1,DATEVALUE('NTN-B Princ 150519'!A123),IF(Controle!$B$3='NTN-B Princ 150824'!$B$1,DATEVALUE('NTN-B Princ 150824'!A123),IF(Controle!$B$3='NTN-B Princ 150826'!$B$1,DATEVALUE('NTN-B Princ 150826'!A123),IF(Controle!$B$3='NTN-B Princ 150535'!$B$1,DATEVALUE('NTN-B Princ 150535'!A123),IF(Controle!$B$3='NTN-B Princ 150545'!$B$1,DATEVALUE('NTN-B Princ 150545'!A123))))))</f>
        <v>42950</v>
      </c>
      <c r="B123" s="15">
        <f>IF(Controle!$B$3='NTN-B Princ 150519'!$B$1,'NTN-B Princ 150519'!B123,IF(Controle!$B$3='NTN-B Princ 150824'!$B$1,'NTN-B Princ 150824'!B123,IF(Controle!$B$3='NTN-B Princ 150826'!$B$1,'NTN-B Princ 150826'!B123,IF(Controle!$B$3='NTN-B Princ 150535'!$B$1,'NTN-B Princ 150535'!B123,IF(Controle!$B$3='NTN-B Princ 150545'!$B$1,'NTN-B Princ 150545'!B123)))))</f>
        <v>5.1900000000000002E-2</v>
      </c>
      <c r="C123" s="16">
        <f>IF(Controle!$B$3='NTN-B Princ 150519'!$B$1,'NTN-B Princ 150519'!C123,IF(Controle!$B$3='NTN-B Princ 150824'!$B$1,'NTN-B Princ 150824'!C123,IF(Controle!$B$3='NTN-B Princ 150826'!$B$1,'NTN-B Princ 150826'!C123,IF(Controle!$B$3='NTN-B Princ 150535'!$B$1,'NTN-B Princ 150535'!C123,IF(Controle!$B$3='NTN-B Princ 150545'!$B$1,'NTN-B Princ 150545'!C123)))))</f>
        <v>5.3099999999999994E-2</v>
      </c>
      <c r="D123" s="17">
        <f>IF(Controle!$B$3='NTN-B Princ 150519'!$B$1,'NTN-B Princ 150519'!D123,IF(Controle!$B$3='NTN-B Princ 150824'!$B$1,'NTN-B Princ 150824'!D123,IF(Controle!$B$3='NTN-B Princ 150826'!$B$1,'NTN-B Princ 150826'!D123,IF(Controle!$B$3='NTN-B Princ 150535'!$B$1,'NTN-B Princ 150535'!D123,IF(Controle!$B$3='NTN-B Princ 150545'!$B$1,'NTN-B Princ 150545'!D123)))))</f>
        <v>738.14</v>
      </c>
      <c r="E123" s="17">
        <f>IF(Controle!$B$3='NTN-B Princ 150519'!$B$1,'NTN-B Princ 150519'!E123,IF(Controle!$B$3='NTN-B Princ 150824'!$B$1,'NTN-B Princ 150824'!E123,IF(Controle!$B$3='NTN-B Princ 150826'!$B$1,'NTN-B Princ 150826'!E123,IF(Controle!$B$3='NTN-B Princ 150535'!$B$1,'NTN-B Princ 150535'!E123,IF(Controle!$B$3='NTN-B Princ 150545'!$B$1,'NTN-B Princ 150545'!E123)))))</f>
        <v>715.2</v>
      </c>
      <c r="F123" s="18">
        <f>IF(Controle!$B$3='NTN-B Princ 150519'!$B$1,'NTN-B Princ 150519'!F123,IF(Controle!$B$3='NTN-B Princ 150824'!$B$1,'NTN-B Princ 150824'!F123,IF(Controle!$B$3='NTN-B Princ 150826'!$B$1,'NTN-B Princ 150826'!F123,IF(Controle!$B$3='NTN-B Princ 150535'!$B$1,'NTN-B Princ 150535'!F123,IF(Controle!$B$3='NTN-B Princ 150545'!$B$1,'NTN-B Princ 150545'!F123)))))</f>
        <v>715.03</v>
      </c>
    </row>
    <row r="124" spans="1:6" x14ac:dyDescent="0.25">
      <c r="A124" s="8">
        <f>IF(Controle!$B$3='NTN-B Princ 150519'!$B$1,DATEVALUE('NTN-B Princ 150519'!A124),IF(Controle!$B$3='NTN-B Princ 150824'!$B$1,DATEVALUE('NTN-B Princ 150824'!A124),IF(Controle!$B$3='NTN-B Princ 150826'!$B$1,DATEVALUE('NTN-B Princ 150826'!A124),IF(Controle!$B$3='NTN-B Princ 150535'!$B$1,DATEVALUE('NTN-B Princ 150535'!A124),IF(Controle!$B$3='NTN-B Princ 150545'!$B$1,DATEVALUE('NTN-B Princ 150545'!A124))))))</f>
        <v>42951</v>
      </c>
      <c r="B124" s="15">
        <f>IF(Controle!$B$3='NTN-B Princ 150519'!$B$1,'NTN-B Princ 150519'!B124,IF(Controle!$B$3='NTN-B Princ 150824'!$B$1,'NTN-B Princ 150824'!B124,IF(Controle!$B$3='NTN-B Princ 150826'!$B$1,'NTN-B Princ 150826'!B124,IF(Controle!$B$3='NTN-B Princ 150535'!$B$1,'NTN-B Princ 150535'!B124,IF(Controle!$B$3='NTN-B Princ 150545'!$B$1,'NTN-B Princ 150545'!B124)))))</f>
        <v>5.1699999999999996E-2</v>
      </c>
      <c r="C124" s="16">
        <f>IF(Controle!$B$3='NTN-B Princ 150519'!$B$1,'NTN-B Princ 150519'!C124,IF(Controle!$B$3='NTN-B Princ 150824'!$B$1,'NTN-B Princ 150824'!C124,IF(Controle!$B$3='NTN-B Princ 150826'!$B$1,'NTN-B Princ 150826'!C124,IF(Controle!$B$3='NTN-B Princ 150535'!$B$1,'NTN-B Princ 150535'!C124,IF(Controle!$B$3='NTN-B Princ 150545'!$B$1,'NTN-B Princ 150545'!C124)))))</f>
        <v>5.2900000000000003E-2</v>
      </c>
      <c r="D124" s="17">
        <f>IF(Controle!$B$3='NTN-B Princ 150519'!$B$1,'NTN-B Princ 150519'!D124,IF(Controle!$B$3='NTN-B Princ 150824'!$B$1,'NTN-B Princ 150824'!D124,IF(Controle!$B$3='NTN-B Princ 150826'!$B$1,'NTN-B Princ 150826'!D124,IF(Controle!$B$3='NTN-B Princ 150535'!$B$1,'NTN-B Princ 150535'!D124,IF(Controle!$B$3='NTN-B Princ 150545'!$B$1,'NTN-B Princ 150545'!D124)))))</f>
        <v>742.25</v>
      </c>
      <c r="E124" s="17">
        <f>IF(Controle!$B$3='NTN-B Princ 150519'!$B$1,'NTN-B Princ 150519'!E124,IF(Controle!$B$3='NTN-B Princ 150824'!$B$1,'NTN-B Princ 150824'!E124,IF(Controle!$B$3='NTN-B Princ 150826'!$B$1,'NTN-B Princ 150826'!E124,IF(Controle!$B$3='NTN-B Princ 150535'!$B$1,'NTN-B Princ 150535'!E124,IF(Controle!$B$3='NTN-B Princ 150545'!$B$1,'NTN-B Princ 150545'!E124)))))</f>
        <v>719.19</v>
      </c>
      <c r="F124" s="18">
        <f>IF(Controle!$B$3='NTN-B Princ 150519'!$B$1,'NTN-B Princ 150519'!F124,IF(Controle!$B$3='NTN-B Princ 150824'!$B$1,'NTN-B Princ 150824'!F124,IF(Controle!$B$3='NTN-B Princ 150826'!$B$1,'NTN-B Princ 150826'!F124,IF(Controle!$B$3='NTN-B Princ 150535'!$B$1,'NTN-B Princ 150535'!F124,IF(Controle!$B$3='NTN-B Princ 150545'!$B$1,'NTN-B Princ 150545'!F124)))))</f>
        <v>718.98</v>
      </c>
    </row>
    <row r="125" spans="1:6" x14ac:dyDescent="0.25">
      <c r="A125" s="8">
        <f>IF(Controle!$B$3='NTN-B Princ 150519'!$B$1,DATEVALUE('NTN-B Princ 150519'!A125),IF(Controle!$B$3='NTN-B Princ 150824'!$B$1,DATEVALUE('NTN-B Princ 150824'!A125),IF(Controle!$B$3='NTN-B Princ 150826'!$B$1,DATEVALUE('NTN-B Princ 150826'!A125),IF(Controle!$B$3='NTN-B Princ 150535'!$B$1,DATEVALUE('NTN-B Princ 150535'!A125),IF(Controle!$B$3='NTN-B Princ 150545'!$B$1,DATEVALUE('NTN-B Princ 150545'!A125))))))</f>
        <v>42954</v>
      </c>
      <c r="B125" s="15">
        <f>IF(Controle!$B$3='NTN-B Princ 150519'!$B$1,'NTN-B Princ 150519'!B125,IF(Controle!$B$3='NTN-B Princ 150824'!$B$1,'NTN-B Princ 150824'!B125,IF(Controle!$B$3='NTN-B Princ 150826'!$B$1,'NTN-B Princ 150826'!B125,IF(Controle!$B$3='NTN-B Princ 150535'!$B$1,'NTN-B Princ 150535'!B125,IF(Controle!$B$3='NTN-B Princ 150545'!$B$1,'NTN-B Princ 150545'!B125)))))</f>
        <v>5.1200000000000002E-2</v>
      </c>
      <c r="C125" s="16">
        <f>IF(Controle!$B$3='NTN-B Princ 150519'!$B$1,'NTN-B Princ 150519'!C125,IF(Controle!$B$3='NTN-B Princ 150824'!$B$1,'NTN-B Princ 150824'!C125,IF(Controle!$B$3='NTN-B Princ 150826'!$B$1,'NTN-B Princ 150826'!C125,IF(Controle!$B$3='NTN-B Princ 150535'!$B$1,'NTN-B Princ 150535'!C125,IF(Controle!$B$3='NTN-B Princ 150545'!$B$1,'NTN-B Princ 150545'!C125)))))</f>
        <v>5.2400000000000002E-2</v>
      </c>
      <c r="D125" s="17">
        <f>IF(Controle!$B$3='NTN-B Princ 150519'!$B$1,'NTN-B Princ 150519'!D125,IF(Controle!$B$3='NTN-B Princ 150824'!$B$1,'NTN-B Princ 150824'!D125,IF(Controle!$B$3='NTN-B Princ 150826'!$B$1,'NTN-B Princ 150826'!D125,IF(Controle!$B$3='NTN-B Princ 150535'!$B$1,'NTN-B Princ 150535'!D125,IF(Controle!$B$3='NTN-B Princ 150545'!$B$1,'NTN-B Princ 150545'!D125)))))</f>
        <v>752.26</v>
      </c>
      <c r="E125" s="17">
        <f>IF(Controle!$B$3='NTN-B Princ 150519'!$B$1,'NTN-B Princ 150519'!E125,IF(Controle!$B$3='NTN-B Princ 150824'!$B$1,'NTN-B Princ 150824'!E125,IF(Controle!$B$3='NTN-B Princ 150826'!$B$1,'NTN-B Princ 150826'!E125,IF(Controle!$B$3='NTN-B Princ 150535'!$B$1,'NTN-B Princ 150535'!E125,IF(Controle!$B$3='NTN-B Princ 150545'!$B$1,'NTN-B Princ 150545'!E125)))))</f>
        <v>728.88</v>
      </c>
      <c r="F125" s="18">
        <f>IF(Controle!$B$3='NTN-B Princ 150519'!$B$1,'NTN-B Princ 150519'!F125,IF(Controle!$B$3='NTN-B Princ 150824'!$B$1,'NTN-B Princ 150824'!F125,IF(Controle!$B$3='NTN-B Princ 150826'!$B$1,'NTN-B Princ 150826'!F125,IF(Controle!$B$3='NTN-B Princ 150535'!$B$1,'NTN-B Princ 150535'!F125,IF(Controle!$B$3='NTN-B Princ 150545'!$B$1,'NTN-B Princ 150545'!F125)))))</f>
        <v>728.71</v>
      </c>
    </row>
    <row r="126" spans="1:6" x14ac:dyDescent="0.25">
      <c r="A126" s="8">
        <f>IF(Controle!$B$3='NTN-B Princ 150519'!$B$1,DATEVALUE('NTN-B Princ 150519'!A126),IF(Controle!$B$3='NTN-B Princ 150824'!$B$1,DATEVALUE('NTN-B Princ 150824'!A126),IF(Controle!$B$3='NTN-B Princ 150826'!$B$1,DATEVALUE('NTN-B Princ 150826'!A126),IF(Controle!$B$3='NTN-B Princ 150535'!$B$1,DATEVALUE('NTN-B Princ 150535'!A126),IF(Controle!$B$3='NTN-B Princ 150545'!$B$1,DATEVALUE('NTN-B Princ 150545'!A126))))))</f>
        <v>42955</v>
      </c>
      <c r="B126" s="15">
        <f>IF(Controle!$B$3='NTN-B Princ 150519'!$B$1,'NTN-B Princ 150519'!B126,IF(Controle!$B$3='NTN-B Princ 150824'!$B$1,'NTN-B Princ 150824'!B126,IF(Controle!$B$3='NTN-B Princ 150826'!$B$1,'NTN-B Princ 150826'!B126,IF(Controle!$B$3='NTN-B Princ 150535'!$B$1,'NTN-B Princ 150535'!B126,IF(Controle!$B$3='NTN-B Princ 150545'!$B$1,'NTN-B Princ 150545'!B126)))))</f>
        <v>5.16E-2</v>
      </c>
      <c r="C126" s="16">
        <f>IF(Controle!$B$3='NTN-B Princ 150519'!$B$1,'NTN-B Princ 150519'!C126,IF(Controle!$B$3='NTN-B Princ 150824'!$B$1,'NTN-B Princ 150824'!C126,IF(Controle!$B$3='NTN-B Princ 150826'!$B$1,'NTN-B Princ 150826'!C126,IF(Controle!$B$3='NTN-B Princ 150535'!$B$1,'NTN-B Princ 150535'!C126,IF(Controle!$B$3='NTN-B Princ 150545'!$B$1,'NTN-B Princ 150545'!C126)))))</f>
        <v>5.28E-2</v>
      </c>
      <c r="D126" s="17">
        <f>IF(Controle!$B$3='NTN-B Princ 150519'!$B$1,'NTN-B Princ 150519'!D126,IF(Controle!$B$3='NTN-B Princ 150824'!$B$1,'NTN-B Princ 150824'!D126,IF(Controle!$B$3='NTN-B Princ 150826'!$B$1,'NTN-B Princ 150826'!D126,IF(Controle!$B$3='NTN-B Princ 150535'!$B$1,'NTN-B Princ 150535'!D126,IF(Controle!$B$3='NTN-B Princ 150545'!$B$1,'NTN-B Princ 150545'!D126)))))</f>
        <v>744.55</v>
      </c>
      <c r="E126" s="17">
        <f>IF(Controle!$B$3='NTN-B Princ 150519'!$B$1,'NTN-B Princ 150519'!E126,IF(Controle!$B$3='NTN-B Princ 150824'!$B$1,'NTN-B Princ 150824'!E126,IF(Controle!$B$3='NTN-B Princ 150826'!$B$1,'NTN-B Princ 150826'!E126,IF(Controle!$B$3='NTN-B Princ 150535'!$B$1,'NTN-B Princ 150535'!E126,IF(Controle!$B$3='NTN-B Princ 150545'!$B$1,'NTN-B Princ 150545'!E126)))))</f>
        <v>721.42</v>
      </c>
      <c r="F126" s="18">
        <f>IF(Controle!$B$3='NTN-B Princ 150519'!$B$1,'NTN-B Princ 150519'!F126,IF(Controle!$B$3='NTN-B Princ 150824'!$B$1,'NTN-B Princ 150824'!F126,IF(Controle!$B$3='NTN-B Princ 150826'!$B$1,'NTN-B Princ 150826'!F126,IF(Controle!$B$3='NTN-B Princ 150535'!$B$1,'NTN-B Princ 150535'!F126,IF(Controle!$B$3='NTN-B Princ 150545'!$B$1,'NTN-B Princ 150545'!F126)))))</f>
        <v>721.25</v>
      </c>
    </row>
    <row r="127" spans="1:6" x14ac:dyDescent="0.25">
      <c r="A127" s="8">
        <f>IF(Controle!$B$3='NTN-B Princ 150519'!$B$1,DATEVALUE('NTN-B Princ 150519'!A127),IF(Controle!$B$3='NTN-B Princ 150824'!$B$1,DATEVALUE('NTN-B Princ 150824'!A127),IF(Controle!$B$3='NTN-B Princ 150826'!$B$1,DATEVALUE('NTN-B Princ 150826'!A127),IF(Controle!$B$3='NTN-B Princ 150535'!$B$1,DATEVALUE('NTN-B Princ 150535'!A127),IF(Controle!$B$3='NTN-B Princ 150545'!$B$1,DATEVALUE('NTN-B Princ 150545'!A127))))))</f>
        <v>42956</v>
      </c>
      <c r="B127" s="15">
        <f>IF(Controle!$B$3='NTN-B Princ 150519'!$B$1,'NTN-B Princ 150519'!B127,IF(Controle!$B$3='NTN-B Princ 150824'!$B$1,'NTN-B Princ 150824'!B127,IF(Controle!$B$3='NTN-B Princ 150826'!$B$1,'NTN-B Princ 150826'!B127,IF(Controle!$B$3='NTN-B Princ 150535'!$B$1,'NTN-B Princ 150535'!B127,IF(Controle!$B$3='NTN-B Princ 150545'!$B$1,'NTN-B Princ 150545'!B127)))))</f>
        <v>5.2000000000000005E-2</v>
      </c>
      <c r="C127" s="16">
        <f>IF(Controle!$B$3='NTN-B Princ 150519'!$B$1,'NTN-B Princ 150519'!C127,IF(Controle!$B$3='NTN-B Princ 150824'!$B$1,'NTN-B Princ 150824'!C127,IF(Controle!$B$3='NTN-B Princ 150826'!$B$1,'NTN-B Princ 150826'!C127,IF(Controle!$B$3='NTN-B Princ 150535'!$B$1,'NTN-B Princ 150535'!C127,IF(Controle!$B$3='NTN-B Princ 150545'!$B$1,'NTN-B Princ 150545'!C127)))))</f>
        <v>5.3200000000000004E-2</v>
      </c>
      <c r="D127" s="17">
        <f>IF(Controle!$B$3='NTN-B Princ 150519'!$B$1,'NTN-B Princ 150519'!D127,IF(Controle!$B$3='NTN-B Princ 150824'!$B$1,'NTN-B Princ 150824'!D127,IF(Controle!$B$3='NTN-B Princ 150826'!$B$1,'NTN-B Princ 150826'!D127,IF(Controle!$B$3='NTN-B Princ 150535'!$B$1,'NTN-B Princ 150535'!D127,IF(Controle!$B$3='NTN-B Princ 150545'!$B$1,'NTN-B Princ 150545'!D127)))))</f>
        <v>737.79</v>
      </c>
      <c r="E127" s="17">
        <f>IF(Controle!$B$3='NTN-B Princ 150519'!$B$1,'NTN-B Princ 150519'!E127,IF(Controle!$B$3='NTN-B Princ 150824'!$B$1,'NTN-B Princ 150824'!E127,IF(Controle!$B$3='NTN-B Princ 150826'!$B$1,'NTN-B Princ 150826'!E127,IF(Controle!$B$3='NTN-B Princ 150535'!$B$1,'NTN-B Princ 150535'!E127,IF(Controle!$B$3='NTN-B Princ 150545'!$B$1,'NTN-B Princ 150545'!E127)))))</f>
        <v>714.89</v>
      </c>
      <c r="F127" s="18">
        <f>IF(Controle!$B$3='NTN-B Princ 150519'!$B$1,'NTN-B Princ 150519'!F127,IF(Controle!$B$3='NTN-B Princ 150824'!$B$1,'NTN-B Princ 150824'!F127,IF(Controle!$B$3='NTN-B Princ 150826'!$B$1,'NTN-B Princ 150826'!F127,IF(Controle!$B$3='NTN-B Princ 150535'!$B$1,'NTN-B Princ 150535'!F127,IF(Controle!$B$3='NTN-B Princ 150545'!$B$1,'NTN-B Princ 150545'!F127)))))</f>
        <v>714.69</v>
      </c>
    </row>
    <row r="128" spans="1:6" x14ac:dyDescent="0.25">
      <c r="A128" s="8">
        <f>IF(Controle!$B$3='NTN-B Princ 150519'!$B$1,DATEVALUE('NTN-B Princ 150519'!A128),IF(Controle!$B$3='NTN-B Princ 150824'!$B$1,DATEVALUE('NTN-B Princ 150824'!A128),IF(Controle!$B$3='NTN-B Princ 150826'!$B$1,DATEVALUE('NTN-B Princ 150826'!A128),IF(Controle!$B$3='NTN-B Princ 150535'!$B$1,DATEVALUE('NTN-B Princ 150535'!A128),IF(Controle!$B$3='NTN-B Princ 150545'!$B$1,DATEVALUE('NTN-B Princ 150545'!A128))))))</f>
        <v>42957</v>
      </c>
      <c r="B128" s="15">
        <f>IF(Controle!$B$3='NTN-B Princ 150519'!$B$1,'NTN-B Princ 150519'!B128,IF(Controle!$B$3='NTN-B Princ 150824'!$B$1,'NTN-B Princ 150824'!B128,IF(Controle!$B$3='NTN-B Princ 150826'!$B$1,'NTN-B Princ 150826'!B128,IF(Controle!$B$3='NTN-B Princ 150535'!$B$1,'NTN-B Princ 150535'!B128,IF(Controle!$B$3='NTN-B Princ 150545'!$B$1,'NTN-B Princ 150545'!B128)))))</f>
        <v>5.2300000000000006E-2</v>
      </c>
      <c r="C128" s="16">
        <f>IF(Controle!$B$3='NTN-B Princ 150519'!$B$1,'NTN-B Princ 150519'!C128,IF(Controle!$B$3='NTN-B Princ 150824'!$B$1,'NTN-B Princ 150824'!C128,IF(Controle!$B$3='NTN-B Princ 150826'!$B$1,'NTN-B Princ 150826'!C128,IF(Controle!$B$3='NTN-B Princ 150535'!$B$1,'NTN-B Princ 150535'!C128,IF(Controle!$B$3='NTN-B Princ 150545'!$B$1,'NTN-B Princ 150545'!C128)))))</f>
        <v>5.3499999999999999E-2</v>
      </c>
      <c r="D128" s="17">
        <f>IF(Controle!$B$3='NTN-B Princ 150519'!$B$1,'NTN-B Princ 150519'!D128,IF(Controle!$B$3='NTN-B Princ 150824'!$B$1,'NTN-B Princ 150824'!D128,IF(Controle!$B$3='NTN-B Princ 150826'!$B$1,'NTN-B Princ 150826'!D128,IF(Controle!$B$3='NTN-B Princ 150535'!$B$1,'NTN-B Princ 150535'!D128,IF(Controle!$B$3='NTN-B Princ 150545'!$B$1,'NTN-B Princ 150545'!D128)))))</f>
        <v>732.2</v>
      </c>
      <c r="E128" s="17">
        <f>IF(Controle!$B$3='NTN-B Princ 150519'!$B$1,'NTN-B Princ 150519'!E128,IF(Controle!$B$3='NTN-B Princ 150824'!$B$1,'NTN-B Princ 150824'!E128,IF(Controle!$B$3='NTN-B Princ 150826'!$B$1,'NTN-B Princ 150826'!E128,IF(Controle!$B$3='NTN-B Princ 150535'!$B$1,'NTN-B Princ 150535'!E128,IF(Controle!$B$3='NTN-B Princ 150545'!$B$1,'NTN-B Princ 150545'!E128)))))</f>
        <v>709.48</v>
      </c>
      <c r="F128" s="18">
        <f>IF(Controle!$B$3='NTN-B Princ 150519'!$B$1,'NTN-B Princ 150519'!F128,IF(Controle!$B$3='NTN-B Princ 150824'!$B$1,'NTN-B Princ 150824'!F128,IF(Controle!$B$3='NTN-B Princ 150826'!$B$1,'NTN-B Princ 150826'!F128,IF(Controle!$B$3='NTN-B Princ 150535'!$B$1,'NTN-B Princ 150535'!F128,IF(Controle!$B$3='NTN-B Princ 150545'!$B$1,'NTN-B Princ 150545'!F128)))))</f>
        <v>709.28</v>
      </c>
    </row>
    <row r="129" spans="1:6" x14ac:dyDescent="0.25">
      <c r="A129" s="8">
        <f>IF(Controle!$B$3='NTN-B Princ 150519'!$B$1,DATEVALUE('NTN-B Princ 150519'!A129),IF(Controle!$B$3='NTN-B Princ 150824'!$B$1,DATEVALUE('NTN-B Princ 150824'!A129),IF(Controle!$B$3='NTN-B Princ 150826'!$B$1,DATEVALUE('NTN-B Princ 150826'!A129),IF(Controle!$B$3='NTN-B Princ 150535'!$B$1,DATEVALUE('NTN-B Princ 150535'!A129),IF(Controle!$B$3='NTN-B Princ 150545'!$B$1,DATEVALUE('NTN-B Princ 150545'!A129))))))</f>
        <v>42958</v>
      </c>
      <c r="B129" s="15">
        <f>IF(Controle!$B$3='NTN-B Princ 150519'!$B$1,'NTN-B Princ 150519'!B129,IF(Controle!$B$3='NTN-B Princ 150824'!$B$1,'NTN-B Princ 150824'!B129,IF(Controle!$B$3='NTN-B Princ 150826'!$B$1,'NTN-B Princ 150826'!B129,IF(Controle!$B$3='NTN-B Princ 150535'!$B$1,'NTN-B Princ 150535'!B129,IF(Controle!$B$3='NTN-B Princ 150545'!$B$1,'NTN-B Princ 150545'!B129)))))</f>
        <v>5.2300000000000006E-2</v>
      </c>
      <c r="C129" s="16">
        <f>IF(Controle!$B$3='NTN-B Princ 150519'!$B$1,'NTN-B Princ 150519'!C129,IF(Controle!$B$3='NTN-B Princ 150824'!$B$1,'NTN-B Princ 150824'!C129,IF(Controle!$B$3='NTN-B Princ 150826'!$B$1,'NTN-B Princ 150826'!C129,IF(Controle!$B$3='NTN-B Princ 150535'!$B$1,'NTN-B Princ 150535'!C129,IF(Controle!$B$3='NTN-B Princ 150545'!$B$1,'NTN-B Princ 150545'!C129)))))</f>
        <v>5.3499999999999999E-2</v>
      </c>
      <c r="D129" s="17">
        <f>IF(Controle!$B$3='NTN-B Princ 150519'!$B$1,'NTN-B Princ 150519'!D129,IF(Controle!$B$3='NTN-B Princ 150824'!$B$1,'NTN-B Princ 150824'!D129,IF(Controle!$B$3='NTN-B Princ 150826'!$B$1,'NTN-B Princ 150826'!D129,IF(Controle!$B$3='NTN-B Princ 150535'!$B$1,'NTN-B Princ 150535'!D129,IF(Controle!$B$3='NTN-B Princ 150545'!$B$1,'NTN-B Princ 150545'!D129)))))</f>
        <v>732.52</v>
      </c>
      <c r="E129" s="17">
        <f>IF(Controle!$B$3='NTN-B Princ 150519'!$B$1,'NTN-B Princ 150519'!E129,IF(Controle!$B$3='NTN-B Princ 150824'!$B$1,'NTN-B Princ 150824'!E129,IF(Controle!$B$3='NTN-B Princ 150826'!$B$1,'NTN-B Princ 150826'!E129,IF(Controle!$B$3='NTN-B Princ 150535'!$B$1,'NTN-B Princ 150535'!E129,IF(Controle!$B$3='NTN-B Princ 150545'!$B$1,'NTN-B Princ 150545'!E129)))))</f>
        <v>709.79</v>
      </c>
      <c r="F129" s="18">
        <f>IF(Controle!$B$3='NTN-B Princ 150519'!$B$1,'NTN-B Princ 150519'!F129,IF(Controle!$B$3='NTN-B Princ 150824'!$B$1,'NTN-B Princ 150824'!F129,IF(Controle!$B$3='NTN-B Princ 150826'!$B$1,'NTN-B Princ 150826'!F129,IF(Controle!$B$3='NTN-B Princ 150535'!$B$1,'NTN-B Princ 150535'!F129,IF(Controle!$B$3='NTN-B Princ 150545'!$B$1,'NTN-B Princ 150545'!F129)))))</f>
        <v>709.48</v>
      </c>
    </row>
    <row r="130" spans="1:6" x14ac:dyDescent="0.25">
      <c r="A130" s="8">
        <f>IF(Controle!$B$3='NTN-B Princ 150519'!$B$1,DATEVALUE('NTN-B Princ 150519'!A130),IF(Controle!$B$3='NTN-B Princ 150824'!$B$1,DATEVALUE('NTN-B Princ 150824'!A130),IF(Controle!$B$3='NTN-B Princ 150826'!$B$1,DATEVALUE('NTN-B Princ 150826'!A130),IF(Controle!$B$3='NTN-B Princ 150535'!$B$1,DATEVALUE('NTN-B Princ 150535'!A130),IF(Controle!$B$3='NTN-B Princ 150545'!$B$1,DATEVALUE('NTN-B Princ 150545'!A130))))))</f>
        <v>42961</v>
      </c>
      <c r="B130" s="15">
        <f>IF(Controle!$B$3='NTN-B Princ 150519'!$B$1,'NTN-B Princ 150519'!B130,IF(Controle!$B$3='NTN-B Princ 150824'!$B$1,'NTN-B Princ 150824'!B130,IF(Controle!$B$3='NTN-B Princ 150826'!$B$1,'NTN-B Princ 150826'!B130,IF(Controle!$B$3='NTN-B Princ 150535'!$B$1,'NTN-B Princ 150535'!B130,IF(Controle!$B$3='NTN-B Princ 150545'!$B$1,'NTN-B Princ 150545'!B130)))))</f>
        <v>5.2400000000000002E-2</v>
      </c>
      <c r="C130" s="16">
        <f>IF(Controle!$B$3='NTN-B Princ 150519'!$B$1,'NTN-B Princ 150519'!C130,IF(Controle!$B$3='NTN-B Princ 150824'!$B$1,'NTN-B Princ 150824'!C130,IF(Controle!$B$3='NTN-B Princ 150826'!$B$1,'NTN-B Princ 150826'!C130,IF(Controle!$B$3='NTN-B Princ 150535'!$B$1,'NTN-B Princ 150535'!C130,IF(Controle!$B$3='NTN-B Princ 150545'!$B$1,'NTN-B Princ 150545'!C130)))))</f>
        <v>5.3600000000000002E-2</v>
      </c>
      <c r="D130" s="17">
        <f>IF(Controle!$B$3='NTN-B Princ 150519'!$B$1,'NTN-B Princ 150519'!D130,IF(Controle!$B$3='NTN-B Princ 150824'!$B$1,'NTN-B Princ 150824'!D130,IF(Controle!$B$3='NTN-B Princ 150826'!$B$1,'NTN-B Princ 150826'!D130,IF(Controle!$B$3='NTN-B Princ 150535'!$B$1,'NTN-B Princ 150535'!D130,IF(Controle!$B$3='NTN-B Princ 150545'!$B$1,'NTN-B Princ 150545'!D130)))))</f>
        <v>730.8</v>
      </c>
      <c r="E130" s="17">
        <f>IF(Controle!$B$3='NTN-B Princ 150519'!$B$1,'NTN-B Princ 150519'!E130,IF(Controle!$B$3='NTN-B Princ 150824'!$B$1,'NTN-B Princ 150824'!E130,IF(Controle!$B$3='NTN-B Princ 150826'!$B$1,'NTN-B Princ 150826'!E130,IF(Controle!$B$3='NTN-B Princ 150535'!$B$1,'NTN-B Princ 150535'!E130,IF(Controle!$B$3='NTN-B Princ 150545'!$B$1,'NTN-B Princ 150545'!E130)))))</f>
        <v>708.13</v>
      </c>
      <c r="F130" s="18">
        <f>IF(Controle!$B$3='NTN-B Princ 150519'!$B$1,'NTN-B Princ 150519'!F130,IF(Controle!$B$3='NTN-B Princ 150824'!$B$1,'NTN-B Princ 150824'!F130,IF(Controle!$B$3='NTN-B Princ 150826'!$B$1,'NTN-B Princ 150826'!F130,IF(Controle!$B$3='NTN-B Princ 150535'!$B$1,'NTN-B Princ 150535'!F130,IF(Controle!$B$3='NTN-B Princ 150545'!$B$1,'NTN-B Princ 150545'!F130)))))</f>
        <v>707.93</v>
      </c>
    </row>
    <row r="131" spans="1:6" x14ac:dyDescent="0.25">
      <c r="A131" s="8">
        <f>IF(Controle!$B$3='NTN-B Princ 150519'!$B$1,DATEVALUE('NTN-B Princ 150519'!A131),IF(Controle!$B$3='NTN-B Princ 150824'!$B$1,DATEVALUE('NTN-B Princ 150824'!A131),IF(Controle!$B$3='NTN-B Princ 150826'!$B$1,DATEVALUE('NTN-B Princ 150826'!A131),IF(Controle!$B$3='NTN-B Princ 150535'!$B$1,DATEVALUE('NTN-B Princ 150535'!A131),IF(Controle!$B$3='NTN-B Princ 150545'!$B$1,DATEVALUE('NTN-B Princ 150545'!A131))))))</f>
        <v>42962</v>
      </c>
      <c r="B131" s="15">
        <f>IF(Controle!$B$3='NTN-B Princ 150519'!$B$1,'NTN-B Princ 150519'!B131,IF(Controle!$B$3='NTN-B Princ 150824'!$B$1,'NTN-B Princ 150824'!B131,IF(Controle!$B$3='NTN-B Princ 150826'!$B$1,'NTN-B Princ 150826'!B131,IF(Controle!$B$3='NTN-B Princ 150535'!$B$1,'NTN-B Princ 150535'!B131,IF(Controle!$B$3='NTN-B Princ 150545'!$B$1,'NTN-B Princ 150545'!B131)))))</f>
        <v>5.2699999999999997E-2</v>
      </c>
      <c r="C131" s="16">
        <f>IF(Controle!$B$3='NTN-B Princ 150519'!$B$1,'NTN-B Princ 150519'!C131,IF(Controle!$B$3='NTN-B Princ 150824'!$B$1,'NTN-B Princ 150824'!C131,IF(Controle!$B$3='NTN-B Princ 150826'!$B$1,'NTN-B Princ 150826'!C131,IF(Controle!$B$3='NTN-B Princ 150535'!$B$1,'NTN-B Princ 150535'!C131,IF(Controle!$B$3='NTN-B Princ 150545'!$B$1,'NTN-B Princ 150545'!C131)))))</f>
        <v>5.3899999999999997E-2</v>
      </c>
      <c r="D131" s="17">
        <f>IF(Controle!$B$3='NTN-B Princ 150519'!$B$1,'NTN-B Princ 150519'!D131,IF(Controle!$B$3='NTN-B Princ 150824'!$B$1,'NTN-B Princ 150824'!D131,IF(Controle!$B$3='NTN-B Princ 150826'!$B$1,'NTN-B Princ 150826'!D131,IF(Controle!$B$3='NTN-B Princ 150535'!$B$1,'NTN-B Princ 150535'!D131,IF(Controle!$B$3='NTN-B Princ 150545'!$B$1,'NTN-B Princ 150545'!D131)))))</f>
        <v>725.34</v>
      </c>
      <c r="E131" s="17">
        <f>IF(Controle!$B$3='NTN-B Princ 150519'!$B$1,'NTN-B Princ 150519'!E131,IF(Controle!$B$3='NTN-B Princ 150824'!$B$1,'NTN-B Princ 150824'!E131,IF(Controle!$B$3='NTN-B Princ 150826'!$B$1,'NTN-B Princ 150826'!E131,IF(Controle!$B$3='NTN-B Princ 150535'!$B$1,'NTN-B Princ 150535'!E131,IF(Controle!$B$3='NTN-B Princ 150545'!$B$1,'NTN-B Princ 150545'!E131)))))</f>
        <v>702.85</v>
      </c>
      <c r="F131" s="18">
        <f>IF(Controle!$B$3='NTN-B Princ 150519'!$B$1,'NTN-B Princ 150519'!F131,IF(Controle!$B$3='NTN-B Princ 150824'!$B$1,'NTN-B Princ 150824'!F131,IF(Controle!$B$3='NTN-B Princ 150826'!$B$1,'NTN-B Princ 150826'!F131,IF(Controle!$B$3='NTN-B Princ 150535'!$B$1,'NTN-B Princ 150535'!F131,IF(Controle!$B$3='NTN-B Princ 150545'!$B$1,'NTN-B Princ 150545'!F131)))))</f>
        <v>702.58</v>
      </c>
    </row>
    <row r="132" spans="1:6" x14ac:dyDescent="0.25">
      <c r="A132" s="8">
        <f>IF(Controle!$B$3='NTN-B Princ 150519'!$B$1,DATEVALUE('NTN-B Princ 150519'!A132),IF(Controle!$B$3='NTN-B Princ 150824'!$B$1,DATEVALUE('NTN-B Princ 150824'!A132),IF(Controle!$B$3='NTN-B Princ 150826'!$B$1,DATEVALUE('NTN-B Princ 150826'!A132),IF(Controle!$B$3='NTN-B Princ 150535'!$B$1,DATEVALUE('NTN-B Princ 150535'!A132),IF(Controle!$B$3='NTN-B Princ 150545'!$B$1,DATEVALUE('NTN-B Princ 150545'!A132))))))</f>
        <v>42963</v>
      </c>
      <c r="B132" s="15">
        <f>IF(Controle!$B$3='NTN-B Princ 150519'!$B$1,'NTN-B Princ 150519'!B132,IF(Controle!$B$3='NTN-B Princ 150824'!$B$1,'NTN-B Princ 150824'!B132,IF(Controle!$B$3='NTN-B Princ 150826'!$B$1,'NTN-B Princ 150826'!B132,IF(Controle!$B$3='NTN-B Princ 150535'!$B$1,'NTN-B Princ 150535'!B132,IF(Controle!$B$3='NTN-B Princ 150545'!$B$1,'NTN-B Princ 150545'!B132)))))</f>
        <v>5.21E-2</v>
      </c>
      <c r="C132" s="16">
        <f>IF(Controle!$B$3='NTN-B Princ 150519'!$B$1,'NTN-B Princ 150519'!C132,IF(Controle!$B$3='NTN-B Princ 150824'!$B$1,'NTN-B Princ 150824'!C132,IF(Controle!$B$3='NTN-B Princ 150826'!$B$1,'NTN-B Princ 150826'!C132,IF(Controle!$B$3='NTN-B Princ 150535'!$B$1,'NTN-B Princ 150535'!C132,IF(Controle!$B$3='NTN-B Princ 150545'!$B$1,'NTN-B Princ 150545'!C132)))))</f>
        <v>5.33E-2</v>
      </c>
      <c r="D132" s="17">
        <f>IF(Controle!$B$3='NTN-B Princ 150519'!$B$1,'NTN-B Princ 150519'!D132,IF(Controle!$B$3='NTN-B Princ 150824'!$B$1,'NTN-B Princ 150824'!D132,IF(Controle!$B$3='NTN-B Princ 150826'!$B$1,'NTN-B Princ 150826'!D132,IF(Controle!$B$3='NTN-B Princ 150535'!$B$1,'NTN-B Princ 150535'!D132,IF(Controle!$B$3='NTN-B Princ 150545'!$B$1,'NTN-B Princ 150545'!D132)))))</f>
        <v>737.13</v>
      </c>
      <c r="E132" s="17">
        <f>IF(Controle!$B$3='NTN-B Princ 150519'!$B$1,'NTN-B Princ 150519'!E132,IF(Controle!$B$3='NTN-B Princ 150824'!$B$1,'NTN-B Princ 150824'!E132,IF(Controle!$B$3='NTN-B Princ 150826'!$B$1,'NTN-B Princ 150826'!E132,IF(Controle!$B$3='NTN-B Princ 150535'!$B$1,'NTN-B Princ 150535'!E132,IF(Controle!$B$3='NTN-B Princ 150545'!$B$1,'NTN-B Princ 150545'!E132)))))</f>
        <v>714.27</v>
      </c>
      <c r="F132" s="18">
        <f>IF(Controle!$B$3='NTN-B Princ 150519'!$B$1,'NTN-B Princ 150519'!F132,IF(Controle!$B$3='NTN-B Princ 150824'!$B$1,'NTN-B Princ 150824'!F132,IF(Controle!$B$3='NTN-B Princ 150826'!$B$1,'NTN-B Princ 150826'!F132,IF(Controle!$B$3='NTN-B Princ 150535'!$B$1,'NTN-B Princ 150535'!F132,IF(Controle!$B$3='NTN-B Princ 150545'!$B$1,'NTN-B Princ 150545'!F132)))))</f>
        <v>714</v>
      </c>
    </row>
    <row r="133" spans="1:6" x14ac:dyDescent="0.25">
      <c r="A133" s="8">
        <f>IF(Controle!$B$3='NTN-B Princ 150519'!$B$1,DATEVALUE('NTN-B Princ 150519'!A133),IF(Controle!$B$3='NTN-B Princ 150824'!$B$1,DATEVALUE('NTN-B Princ 150824'!A133),IF(Controle!$B$3='NTN-B Princ 150826'!$B$1,DATEVALUE('NTN-B Princ 150826'!A133),IF(Controle!$B$3='NTN-B Princ 150535'!$B$1,DATEVALUE('NTN-B Princ 150535'!A133),IF(Controle!$B$3='NTN-B Princ 150545'!$B$1,DATEVALUE('NTN-B Princ 150545'!A133))))))</f>
        <v>42964</v>
      </c>
      <c r="B133" s="15">
        <f>IF(Controle!$B$3='NTN-B Princ 150519'!$B$1,'NTN-B Princ 150519'!B133,IF(Controle!$B$3='NTN-B Princ 150824'!$B$1,'NTN-B Princ 150824'!B133,IF(Controle!$B$3='NTN-B Princ 150826'!$B$1,'NTN-B Princ 150826'!B133,IF(Controle!$B$3='NTN-B Princ 150535'!$B$1,'NTN-B Princ 150535'!B133,IF(Controle!$B$3='NTN-B Princ 150545'!$B$1,'NTN-B Princ 150545'!B133)))))</f>
        <v>5.21E-2</v>
      </c>
      <c r="C133" s="16">
        <f>IF(Controle!$B$3='NTN-B Princ 150519'!$B$1,'NTN-B Princ 150519'!C133,IF(Controle!$B$3='NTN-B Princ 150824'!$B$1,'NTN-B Princ 150824'!C133,IF(Controle!$B$3='NTN-B Princ 150826'!$B$1,'NTN-B Princ 150826'!C133,IF(Controle!$B$3='NTN-B Princ 150535'!$B$1,'NTN-B Princ 150535'!C133,IF(Controle!$B$3='NTN-B Princ 150545'!$B$1,'NTN-B Princ 150545'!C133)))))</f>
        <v>5.33E-2</v>
      </c>
      <c r="D133" s="17">
        <f>IF(Controle!$B$3='NTN-B Princ 150519'!$B$1,'NTN-B Princ 150519'!D133,IF(Controle!$B$3='NTN-B Princ 150824'!$B$1,'NTN-B Princ 150824'!D133,IF(Controle!$B$3='NTN-B Princ 150826'!$B$1,'NTN-B Princ 150826'!D133,IF(Controle!$B$3='NTN-B Princ 150535'!$B$1,'NTN-B Princ 150535'!D133,IF(Controle!$B$3='NTN-B Princ 150545'!$B$1,'NTN-B Princ 150545'!D133)))))</f>
        <v>737.41</v>
      </c>
      <c r="E133" s="17">
        <f>IF(Controle!$B$3='NTN-B Princ 150519'!$B$1,'NTN-B Princ 150519'!E133,IF(Controle!$B$3='NTN-B Princ 150824'!$B$1,'NTN-B Princ 150824'!E133,IF(Controle!$B$3='NTN-B Princ 150826'!$B$1,'NTN-B Princ 150826'!E133,IF(Controle!$B$3='NTN-B Princ 150535'!$B$1,'NTN-B Princ 150535'!E133,IF(Controle!$B$3='NTN-B Princ 150545'!$B$1,'NTN-B Princ 150545'!E133)))))</f>
        <v>714.54</v>
      </c>
      <c r="F133" s="18">
        <f>IF(Controle!$B$3='NTN-B Princ 150519'!$B$1,'NTN-B Princ 150519'!F133,IF(Controle!$B$3='NTN-B Princ 150824'!$B$1,'NTN-B Princ 150824'!F133,IF(Controle!$B$3='NTN-B Princ 150826'!$B$1,'NTN-B Princ 150826'!F133,IF(Controle!$B$3='NTN-B Princ 150535'!$B$1,'NTN-B Princ 150535'!F133,IF(Controle!$B$3='NTN-B Princ 150545'!$B$1,'NTN-B Princ 150545'!F133)))))</f>
        <v>714.27</v>
      </c>
    </row>
    <row r="134" spans="1:6" x14ac:dyDescent="0.25">
      <c r="A134" s="8">
        <f>IF(Controle!$B$3='NTN-B Princ 150519'!$B$1,DATEVALUE('NTN-B Princ 150519'!A134),IF(Controle!$B$3='NTN-B Princ 150824'!$B$1,DATEVALUE('NTN-B Princ 150824'!A134),IF(Controle!$B$3='NTN-B Princ 150826'!$B$1,DATEVALUE('NTN-B Princ 150826'!A134),IF(Controle!$B$3='NTN-B Princ 150535'!$B$1,DATEVALUE('NTN-B Princ 150535'!A134),IF(Controle!$B$3='NTN-B Princ 150545'!$B$1,DATEVALUE('NTN-B Princ 150545'!A134))))))</f>
        <v>42965</v>
      </c>
      <c r="B134" s="15">
        <f>IF(Controle!$B$3='NTN-B Princ 150519'!$B$1,'NTN-B Princ 150519'!B134,IF(Controle!$B$3='NTN-B Princ 150824'!$B$1,'NTN-B Princ 150824'!B134,IF(Controle!$B$3='NTN-B Princ 150826'!$B$1,'NTN-B Princ 150826'!B134,IF(Controle!$B$3='NTN-B Princ 150535'!$B$1,'NTN-B Princ 150535'!B134,IF(Controle!$B$3='NTN-B Princ 150545'!$B$1,'NTN-B Princ 150545'!B134)))))</f>
        <v>5.2000000000000005E-2</v>
      </c>
      <c r="C134" s="16">
        <f>IF(Controle!$B$3='NTN-B Princ 150519'!$B$1,'NTN-B Princ 150519'!C134,IF(Controle!$B$3='NTN-B Princ 150824'!$B$1,'NTN-B Princ 150824'!C134,IF(Controle!$B$3='NTN-B Princ 150826'!$B$1,'NTN-B Princ 150826'!C134,IF(Controle!$B$3='NTN-B Princ 150535'!$B$1,'NTN-B Princ 150535'!C134,IF(Controle!$B$3='NTN-B Princ 150545'!$B$1,'NTN-B Princ 150545'!C134)))))</f>
        <v>5.3200000000000004E-2</v>
      </c>
      <c r="D134" s="17">
        <f>IF(Controle!$B$3='NTN-B Princ 150519'!$B$1,'NTN-B Princ 150519'!D134,IF(Controle!$B$3='NTN-B Princ 150824'!$B$1,'NTN-B Princ 150824'!D134,IF(Controle!$B$3='NTN-B Princ 150826'!$B$1,'NTN-B Princ 150826'!D134,IF(Controle!$B$3='NTN-B Princ 150535'!$B$1,'NTN-B Princ 150535'!D134,IF(Controle!$B$3='NTN-B Princ 150545'!$B$1,'NTN-B Princ 150545'!D134)))))</f>
        <v>739.88</v>
      </c>
      <c r="E134" s="17">
        <f>IF(Controle!$B$3='NTN-B Princ 150519'!$B$1,'NTN-B Princ 150519'!E134,IF(Controle!$B$3='NTN-B Princ 150824'!$B$1,'NTN-B Princ 150824'!E134,IF(Controle!$B$3='NTN-B Princ 150826'!$B$1,'NTN-B Princ 150826'!E134,IF(Controle!$B$3='NTN-B Princ 150535'!$B$1,'NTN-B Princ 150535'!E134,IF(Controle!$B$3='NTN-B Princ 150545'!$B$1,'NTN-B Princ 150545'!E134)))))</f>
        <v>716.93</v>
      </c>
      <c r="F134" s="18">
        <f>IF(Controle!$B$3='NTN-B Princ 150519'!$B$1,'NTN-B Princ 150519'!F134,IF(Controle!$B$3='NTN-B Princ 150824'!$B$1,'NTN-B Princ 150824'!F134,IF(Controle!$B$3='NTN-B Princ 150826'!$B$1,'NTN-B Princ 150826'!F134,IF(Controle!$B$3='NTN-B Princ 150535'!$B$1,'NTN-B Princ 150535'!F134,IF(Controle!$B$3='NTN-B Princ 150545'!$B$1,'NTN-B Princ 150545'!F134)))))</f>
        <v>716.41</v>
      </c>
    </row>
    <row r="135" spans="1:6" x14ac:dyDescent="0.25">
      <c r="A135" s="8">
        <f>IF(Controle!$B$3='NTN-B Princ 150519'!$B$1,DATEVALUE('NTN-B Princ 150519'!A135),IF(Controle!$B$3='NTN-B Princ 150824'!$B$1,DATEVALUE('NTN-B Princ 150824'!A135),IF(Controle!$B$3='NTN-B Princ 150826'!$B$1,DATEVALUE('NTN-B Princ 150826'!A135),IF(Controle!$B$3='NTN-B Princ 150535'!$B$1,DATEVALUE('NTN-B Princ 150535'!A135),IF(Controle!$B$3='NTN-B Princ 150545'!$B$1,DATEVALUE('NTN-B Princ 150545'!A135))))))</f>
        <v>42968</v>
      </c>
      <c r="B135" s="15">
        <f>IF(Controle!$B$3='NTN-B Princ 150519'!$B$1,'NTN-B Princ 150519'!B135,IF(Controle!$B$3='NTN-B Princ 150824'!$B$1,'NTN-B Princ 150824'!B135,IF(Controle!$B$3='NTN-B Princ 150826'!$B$1,'NTN-B Princ 150826'!B135,IF(Controle!$B$3='NTN-B Princ 150535'!$B$1,'NTN-B Princ 150535'!B135,IF(Controle!$B$3='NTN-B Princ 150545'!$B$1,'NTN-B Princ 150545'!B135)))))</f>
        <v>5.2199999999999996E-2</v>
      </c>
      <c r="C135" s="16">
        <f>IF(Controle!$B$3='NTN-B Princ 150519'!$B$1,'NTN-B Princ 150519'!C135,IF(Controle!$B$3='NTN-B Princ 150824'!$B$1,'NTN-B Princ 150824'!C135,IF(Controle!$B$3='NTN-B Princ 150826'!$B$1,'NTN-B Princ 150826'!C135,IF(Controle!$B$3='NTN-B Princ 150535'!$B$1,'NTN-B Princ 150535'!C135,IF(Controle!$B$3='NTN-B Princ 150545'!$B$1,'NTN-B Princ 150545'!C135)))))</f>
        <v>5.3399999999999996E-2</v>
      </c>
      <c r="D135" s="17">
        <f>IF(Controle!$B$3='NTN-B Princ 150519'!$B$1,'NTN-B Princ 150519'!D135,IF(Controle!$B$3='NTN-B Princ 150824'!$B$1,'NTN-B Princ 150824'!D135,IF(Controle!$B$3='NTN-B Princ 150826'!$B$1,'NTN-B Princ 150826'!D135,IF(Controle!$B$3='NTN-B Princ 150535'!$B$1,'NTN-B Princ 150535'!D135,IF(Controle!$B$3='NTN-B Princ 150545'!$B$1,'NTN-B Princ 150545'!D135)))))</f>
        <v>736.27</v>
      </c>
      <c r="E135" s="17">
        <f>IF(Controle!$B$3='NTN-B Princ 150519'!$B$1,'NTN-B Princ 150519'!E135,IF(Controle!$B$3='NTN-B Princ 150824'!$B$1,'NTN-B Princ 150824'!E135,IF(Controle!$B$3='NTN-B Princ 150826'!$B$1,'NTN-B Princ 150826'!E135,IF(Controle!$B$3='NTN-B Princ 150535'!$B$1,'NTN-B Princ 150535'!E135,IF(Controle!$B$3='NTN-B Princ 150545'!$B$1,'NTN-B Princ 150545'!E135)))))</f>
        <v>713.45</v>
      </c>
      <c r="F135" s="18">
        <f>IF(Controle!$B$3='NTN-B Princ 150519'!$B$1,'NTN-B Princ 150519'!F135,IF(Controle!$B$3='NTN-B Princ 150824'!$B$1,'NTN-B Princ 150824'!F135,IF(Controle!$B$3='NTN-B Princ 150826'!$B$1,'NTN-B Princ 150826'!F135,IF(Controle!$B$3='NTN-B Princ 150535'!$B$1,'NTN-B Princ 150535'!F135,IF(Controle!$B$3='NTN-B Princ 150545'!$B$1,'NTN-B Princ 150545'!F135)))))</f>
        <v>713.18</v>
      </c>
    </row>
    <row r="136" spans="1:6" x14ac:dyDescent="0.25">
      <c r="A136" s="8">
        <f>IF(Controle!$B$3='NTN-B Princ 150519'!$B$1,DATEVALUE('NTN-B Princ 150519'!A136),IF(Controle!$B$3='NTN-B Princ 150824'!$B$1,DATEVALUE('NTN-B Princ 150824'!A136),IF(Controle!$B$3='NTN-B Princ 150826'!$B$1,DATEVALUE('NTN-B Princ 150826'!A136),IF(Controle!$B$3='NTN-B Princ 150535'!$B$1,DATEVALUE('NTN-B Princ 150535'!A136),IF(Controle!$B$3='NTN-B Princ 150545'!$B$1,DATEVALUE('NTN-B Princ 150545'!A136))))))</f>
        <v>42969</v>
      </c>
      <c r="B136" s="15">
        <f>IF(Controle!$B$3='NTN-B Princ 150519'!$B$1,'NTN-B Princ 150519'!B136,IF(Controle!$B$3='NTN-B Princ 150824'!$B$1,'NTN-B Princ 150824'!B136,IF(Controle!$B$3='NTN-B Princ 150826'!$B$1,'NTN-B Princ 150826'!B136,IF(Controle!$B$3='NTN-B Princ 150535'!$B$1,'NTN-B Princ 150535'!B136,IF(Controle!$B$3='NTN-B Princ 150545'!$B$1,'NTN-B Princ 150545'!B136)))))</f>
        <v>5.2300000000000006E-2</v>
      </c>
      <c r="C136" s="16">
        <f>IF(Controle!$B$3='NTN-B Princ 150519'!$B$1,'NTN-B Princ 150519'!C136,IF(Controle!$B$3='NTN-B Princ 150824'!$B$1,'NTN-B Princ 150824'!C136,IF(Controle!$B$3='NTN-B Princ 150826'!$B$1,'NTN-B Princ 150826'!C136,IF(Controle!$B$3='NTN-B Princ 150535'!$B$1,'NTN-B Princ 150535'!C136,IF(Controle!$B$3='NTN-B Princ 150545'!$B$1,'NTN-B Princ 150545'!C136)))))</f>
        <v>5.3499999999999999E-2</v>
      </c>
      <c r="D136" s="17">
        <f>IF(Controle!$B$3='NTN-B Princ 150519'!$B$1,'NTN-B Princ 150519'!D136,IF(Controle!$B$3='NTN-B Princ 150824'!$B$1,'NTN-B Princ 150824'!D136,IF(Controle!$B$3='NTN-B Princ 150826'!$B$1,'NTN-B Princ 150826'!D136,IF(Controle!$B$3='NTN-B Princ 150535'!$B$1,'NTN-B Princ 150535'!D136,IF(Controle!$B$3='NTN-B Princ 150545'!$B$1,'NTN-B Princ 150545'!D136)))))</f>
        <v>734.62</v>
      </c>
      <c r="E136" s="17">
        <f>IF(Controle!$B$3='NTN-B Princ 150519'!$B$1,'NTN-B Princ 150519'!E136,IF(Controle!$B$3='NTN-B Princ 150824'!$B$1,'NTN-B Princ 150824'!E136,IF(Controle!$B$3='NTN-B Princ 150826'!$B$1,'NTN-B Princ 150826'!E136,IF(Controle!$B$3='NTN-B Princ 150535'!$B$1,'NTN-B Princ 150535'!E136,IF(Controle!$B$3='NTN-B Princ 150545'!$B$1,'NTN-B Princ 150545'!E136)))))</f>
        <v>711.85</v>
      </c>
      <c r="F136" s="18">
        <f>IF(Controle!$B$3='NTN-B Princ 150519'!$B$1,'NTN-B Princ 150519'!F136,IF(Controle!$B$3='NTN-B Princ 150824'!$B$1,'NTN-B Princ 150824'!F136,IF(Controle!$B$3='NTN-B Princ 150826'!$B$1,'NTN-B Princ 150826'!F136,IF(Controle!$B$3='NTN-B Princ 150535'!$B$1,'NTN-B Princ 150535'!F136,IF(Controle!$B$3='NTN-B Princ 150545'!$B$1,'NTN-B Princ 150545'!F136)))))</f>
        <v>711.58</v>
      </c>
    </row>
    <row r="137" spans="1:6" x14ac:dyDescent="0.25">
      <c r="A137" s="8">
        <f>IF(Controle!$B$3='NTN-B Princ 150519'!$B$1,DATEVALUE('NTN-B Princ 150519'!A137),IF(Controle!$B$3='NTN-B Princ 150824'!$B$1,DATEVALUE('NTN-B Princ 150824'!A137),IF(Controle!$B$3='NTN-B Princ 150826'!$B$1,DATEVALUE('NTN-B Princ 150826'!A137),IF(Controle!$B$3='NTN-B Princ 150535'!$B$1,DATEVALUE('NTN-B Princ 150535'!A137),IF(Controle!$B$3='NTN-B Princ 150545'!$B$1,DATEVALUE('NTN-B Princ 150545'!A137))))))</f>
        <v>42970</v>
      </c>
      <c r="B137" s="15">
        <f>IF(Controle!$B$3='NTN-B Princ 150519'!$B$1,'NTN-B Princ 150519'!B137,IF(Controle!$B$3='NTN-B Princ 150824'!$B$1,'NTN-B Princ 150824'!B137,IF(Controle!$B$3='NTN-B Princ 150826'!$B$1,'NTN-B Princ 150826'!B137,IF(Controle!$B$3='NTN-B Princ 150535'!$B$1,'NTN-B Princ 150535'!B137,IF(Controle!$B$3='NTN-B Princ 150545'!$B$1,'NTN-B Princ 150545'!B137)))))</f>
        <v>5.2400000000000002E-2</v>
      </c>
      <c r="C137" s="16">
        <f>IF(Controle!$B$3='NTN-B Princ 150519'!$B$1,'NTN-B Princ 150519'!C137,IF(Controle!$B$3='NTN-B Princ 150824'!$B$1,'NTN-B Princ 150824'!C137,IF(Controle!$B$3='NTN-B Princ 150826'!$B$1,'NTN-B Princ 150826'!C137,IF(Controle!$B$3='NTN-B Princ 150535'!$B$1,'NTN-B Princ 150535'!C137,IF(Controle!$B$3='NTN-B Princ 150545'!$B$1,'NTN-B Princ 150545'!C137)))))</f>
        <v>5.3600000000000002E-2</v>
      </c>
      <c r="D137" s="17">
        <f>IF(Controle!$B$3='NTN-B Princ 150519'!$B$1,'NTN-B Princ 150519'!D137,IF(Controle!$B$3='NTN-B Princ 150824'!$B$1,'NTN-B Princ 150824'!D137,IF(Controle!$B$3='NTN-B Princ 150826'!$B$1,'NTN-B Princ 150826'!D137,IF(Controle!$B$3='NTN-B Princ 150535'!$B$1,'NTN-B Princ 150535'!D137,IF(Controle!$B$3='NTN-B Princ 150545'!$B$1,'NTN-B Princ 150545'!D137)))))</f>
        <v>732.96</v>
      </c>
      <c r="E137" s="17">
        <f>IF(Controle!$B$3='NTN-B Princ 150519'!$B$1,'NTN-B Princ 150519'!E137,IF(Controle!$B$3='NTN-B Princ 150824'!$B$1,'NTN-B Princ 150824'!E137,IF(Controle!$B$3='NTN-B Princ 150826'!$B$1,'NTN-B Princ 150826'!E137,IF(Controle!$B$3='NTN-B Princ 150535'!$B$1,'NTN-B Princ 150535'!E137,IF(Controle!$B$3='NTN-B Princ 150545'!$B$1,'NTN-B Princ 150545'!E137)))))</f>
        <v>710.25</v>
      </c>
      <c r="F137" s="18">
        <f>IF(Controle!$B$3='NTN-B Princ 150519'!$B$1,'NTN-B Princ 150519'!F137,IF(Controle!$B$3='NTN-B Princ 150824'!$B$1,'NTN-B Princ 150824'!F137,IF(Controle!$B$3='NTN-B Princ 150826'!$B$1,'NTN-B Princ 150826'!F137,IF(Controle!$B$3='NTN-B Princ 150535'!$B$1,'NTN-B Princ 150535'!F137,IF(Controle!$B$3='NTN-B Princ 150545'!$B$1,'NTN-B Princ 150545'!F137)))))</f>
        <v>709.98</v>
      </c>
    </row>
    <row r="138" spans="1:6" x14ac:dyDescent="0.25">
      <c r="A138" s="8">
        <f>IF(Controle!$B$3='NTN-B Princ 150519'!$B$1,DATEVALUE('NTN-B Princ 150519'!A138),IF(Controle!$B$3='NTN-B Princ 150824'!$B$1,DATEVALUE('NTN-B Princ 150824'!A138),IF(Controle!$B$3='NTN-B Princ 150826'!$B$1,DATEVALUE('NTN-B Princ 150826'!A138),IF(Controle!$B$3='NTN-B Princ 150535'!$B$1,DATEVALUE('NTN-B Princ 150535'!A138),IF(Controle!$B$3='NTN-B Princ 150545'!$B$1,DATEVALUE('NTN-B Princ 150545'!A138))))))</f>
        <v>42971</v>
      </c>
      <c r="B138" s="15">
        <f>IF(Controle!$B$3='NTN-B Princ 150519'!$B$1,'NTN-B Princ 150519'!B138,IF(Controle!$B$3='NTN-B Princ 150824'!$B$1,'NTN-B Princ 150824'!B138,IF(Controle!$B$3='NTN-B Princ 150826'!$B$1,'NTN-B Princ 150826'!B138,IF(Controle!$B$3='NTN-B Princ 150535'!$B$1,'NTN-B Princ 150535'!B138,IF(Controle!$B$3='NTN-B Princ 150545'!$B$1,'NTN-B Princ 150545'!B138)))))</f>
        <v>5.2400000000000002E-2</v>
      </c>
      <c r="C138" s="16">
        <f>IF(Controle!$B$3='NTN-B Princ 150519'!$B$1,'NTN-B Princ 150519'!C138,IF(Controle!$B$3='NTN-B Princ 150824'!$B$1,'NTN-B Princ 150824'!C138,IF(Controle!$B$3='NTN-B Princ 150826'!$B$1,'NTN-B Princ 150826'!C138,IF(Controle!$B$3='NTN-B Princ 150535'!$B$1,'NTN-B Princ 150535'!C138,IF(Controle!$B$3='NTN-B Princ 150545'!$B$1,'NTN-B Princ 150545'!C138)))))</f>
        <v>5.3600000000000002E-2</v>
      </c>
      <c r="D138" s="17">
        <f>IF(Controle!$B$3='NTN-B Princ 150519'!$B$1,'NTN-B Princ 150519'!D138,IF(Controle!$B$3='NTN-B Princ 150824'!$B$1,'NTN-B Princ 150824'!D138,IF(Controle!$B$3='NTN-B Princ 150826'!$B$1,'NTN-B Princ 150826'!D138,IF(Controle!$B$3='NTN-B Princ 150535'!$B$1,'NTN-B Princ 150535'!D138,IF(Controle!$B$3='NTN-B Princ 150545'!$B$1,'NTN-B Princ 150545'!D138)))))</f>
        <v>732.91</v>
      </c>
      <c r="E138" s="17">
        <f>IF(Controle!$B$3='NTN-B Princ 150519'!$B$1,'NTN-B Princ 150519'!E138,IF(Controle!$B$3='NTN-B Princ 150824'!$B$1,'NTN-B Princ 150824'!E138,IF(Controle!$B$3='NTN-B Princ 150826'!$B$1,'NTN-B Princ 150826'!E138,IF(Controle!$B$3='NTN-B Princ 150535'!$B$1,'NTN-B Princ 150535'!E138,IF(Controle!$B$3='NTN-B Princ 150545'!$B$1,'NTN-B Princ 150545'!E138)))))</f>
        <v>710.2</v>
      </c>
      <c r="F138" s="18">
        <f>IF(Controle!$B$3='NTN-B Princ 150519'!$B$1,'NTN-B Princ 150519'!F138,IF(Controle!$B$3='NTN-B Princ 150824'!$B$1,'NTN-B Princ 150824'!F138,IF(Controle!$B$3='NTN-B Princ 150826'!$B$1,'NTN-B Princ 150826'!F138,IF(Controle!$B$3='NTN-B Princ 150535'!$B$1,'NTN-B Princ 150535'!F138,IF(Controle!$B$3='NTN-B Princ 150545'!$B$1,'NTN-B Princ 150545'!F138)))))</f>
        <v>709.96</v>
      </c>
    </row>
    <row r="139" spans="1:6" x14ac:dyDescent="0.25">
      <c r="A139" s="8">
        <f>IF(Controle!$B$3='NTN-B Princ 150519'!$B$1,DATEVALUE('NTN-B Princ 150519'!A139),IF(Controle!$B$3='NTN-B Princ 150824'!$B$1,DATEVALUE('NTN-B Princ 150824'!A139),IF(Controle!$B$3='NTN-B Princ 150826'!$B$1,DATEVALUE('NTN-B Princ 150826'!A139),IF(Controle!$B$3='NTN-B Princ 150535'!$B$1,DATEVALUE('NTN-B Princ 150535'!A139),IF(Controle!$B$3='NTN-B Princ 150545'!$B$1,DATEVALUE('NTN-B Princ 150545'!A139))))))</f>
        <v>42972</v>
      </c>
      <c r="B139" s="15">
        <f>IF(Controle!$B$3='NTN-B Princ 150519'!$B$1,'NTN-B Princ 150519'!B139,IF(Controle!$B$3='NTN-B Princ 150824'!$B$1,'NTN-B Princ 150824'!B139,IF(Controle!$B$3='NTN-B Princ 150826'!$B$1,'NTN-B Princ 150826'!B139,IF(Controle!$B$3='NTN-B Princ 150535'!$B$1,'NTN-B Princ 150535'!B139,IF(Controle!$B$3='NTN-B Princ 150545'!$B$1,'NTN-B Princ 150545'!B139)))))</f>
        <v>5.2300000000000006E-2</v>
      </c>
      <c r="C139" s="16">
        <f>IF(Controle!$B$3='NTN-B Princ 150519'!$B$1,'NTN-B Princ 150519'!C139,IF(Controle!$B$3='NTN-B Princ 150824'!$B$1,'NTN-B Princ 150824'!C139,IF(Controle!$B$3='NTN-B Princ 150826'!$B$1,'NTN-B Princ 150826'!C139,IF(Controle!$B$3='NTN-B Princ 150535'!$B$1,'NTN-B Princ 150535'!C139,IF(Controle!$B$3='NTN-B Princ 150545'!$B$1,'NTN-B Princ 150545'!C139)))))</f>
        <v>5.3499999999999999E-2</v>
      </c>
      <c r="D139" s="17">
        <f>IF(Controle!$B$3='NTN-B Princ 150519'!$B$1,'NTN-B Princ 150519'!D139,IF(Controle!$B$3='NTN-B Princ 150824'!$B$1,'NTN-B Princ 150824'!D139,IF(Controle!$B$3='NTN-B Princ 150826'!$B$1,'NTN-B Princ 150826'!D139,IF(Controle!$B$3='NTN-B Princ 150535'!$B$1,'NTN-B Princ 150535'!D139,IF(Controle!$B$3='NTN-B Princ 150545'!$B$1,'NTN-B Princ 150545'!D139)))))</f>
        <v>735.26</v>
      </c>
      <c r="E139" s="17">
        <f>IF(Controle!$B$3='NTN-B Princ 150519'!$B$1,'NTN-B Princ 150519'!E139,IF(Controle!$B$3='NTN-B Princ 150824'!$B$1,'NTN-B Princ 150824'!E139,IF(Controle!$B$3='NTN-B Princ 150826'!$B$1,'NTN-B Princ 150826'!E139,IF(Controle!$B$3='NTN-B Princ 150535'!$B$1,'NTN-B Princ 150535'!E139,IF(Controle!$B$3='NTN-B Princ 150545'!$B$1,'NTN-B Princ 150545'!E139)))))</f>
        <v>712.48</v>
      </c>
      <c r="F139" s="18">
        <f>IF(Controle!$B$3='NTN-B Princ 150519'!$B$1,'NTN-B Princ 150519'!F139,IF(Controle!$B$3='NTN-B Princ 150824'!$B$1,'NTN-B Princ 150824'!F139,IF(Controle!$B$3='NTN-B Princ 150826'!$B$1,'NTN-B Princ 150826'!F139,IF(Controle!$B$3='NTN-B Princ 150535'!$B$1,'NTN-B Princ 150535'!F139,IF(Controle!$B$3='NTN-B Princ 150545'!$B$1,'NTN-B Princ 150545'!F139)))))</f>
        <v>712.06</v>
      </c>
    </row>
    <row r="140" spans="1:6" x14ac:dyDescent="0.25">
      <c r="A140" s="8">
        <f>IF(Controle!$B$3='NTN-B Princ 150519'!$B$1,DATEVALUE('NTN-B Princ 150519'!A140),IF(Controle!$B$3='NTN-B Princ 150824'!$B$1,DATEVALUE('NTN-B Princ 150824'!A140),IF(Controle!$B$3='NTN-B Princ 150826'!$B$1,DATEVALUE('NTN-B Princ 150826'!A140),IF(Controle!$B$3='NTN-B Princ 150535'!$B$1,DATEVALUE('NTN-B Princ 150535'!A140),IF(Controle!$B$3='NTN-B Princ 150545'!$B$1,DATEVALUE('NTN-B Princ 150545'!A140))))))</f>
        <v>42975</v>
      </c>
      <c r="B140" s="15">
        <f>IF(Controle!$B$3='NTN-B Princ 150519'!$B$1,'NTN-B Princ 150519'!B140,IF(Controle!$B$3='NTN-B Princ 150824'!$B$1,'NTN-B Princ 150824'!B140,IF(Controle!$B$3='NTN-B Princ 150826'!$B$1,'NTN-B Princ 150826'!B140,IF(Controle!$B$3='NTN-B Princ 150535'!$B$1,'NTN-B Princ 150535'!B140,IF(Controle!$B$3='NTN-B Princ 150545'!$B$1,'NTN-B Princ 150545'!B140)))))</f>
        <v>5.21E-2</v>
      </c>
      <c r="C140" s="16">
        <f>IF(Controle!$B$3='NTN-B Princ 150519'!$B$1,'NTN-B Princ 150519'!C140,IF(Controle!$B$3='NTN-B Princ 150824'!$B$1,'NTN-B Princ 150824'!C140,IF(Controle!$B$3='NTN-B Princ 150826'!$B$1,'NTN-B Princ 150826'!C140,IF(Controle!$B$3='NTN-B Princ 150535'!$B$1,'NTN-B Princ 150535'!C140,IF(Controle!$B$3='NTN-B Princ 150545'!$B$1,'NTN-B Princ 150545'!C140)))))</f>
        <v>5.33E-2</v>
      </c>
      <c r="D140" s="17">
        <f>IF(Controle!$B$3='NTN-B Princ 150519'!$B$1,'NTN-B Princ 150519'!D140,IF(Controle!$B$3='NTN-B Princ 150824'!$B$1,'NTN-B Princ 150824'!D140,IF(Controle!$B$3='NTN-B Princ 150826'!$B$1,'NTN-B Princ 150826'!D140,IF(Controle!$B$3='NTN-B Princ 150535'!$B$1,'NTN-B Princ 150535'!D140,IF(Controle!$B$3='NTN-B Princ 150545'!$B$1,'NTN-B Princ 150545'!D140)))))</f>
        <v>739.37</v>
      </c>
      <c r="E140" s="17">
        <f>IF(Controle!$B$3='NTN-B Princ 150519'!$B$1,'NTN-B Princ 150519'!E140,IF(Controle!$B$3='NTN-B Princ 150824'!$B$1,'NTN-B Princ 150824'!E140,IF(Controle!$B$3='NTN-B Princ 150826'!$B$1,'NTN-B Princ 150826'!E140,IF(Controle!$B$3='NTN-B Princ 150535'!$B$1,'NTN-B Princ 150535'!E140,IF(Controle!$B$3='NTN-B Princ 150545'!$B$1,'NTN-B Princ 150545'!E140)))))</f>
        <v>716.46</v>
      </c>
      <c r="F140" s="18">
        <f>IF(Controle!$B$3='NTN-B Princ 150519'!$B$1,'NTN-B Princ 150519'!F140,IF(Controle!$B$3='NTN-B Princ 150824'!$B$1,'NTN-B Princ 150824'!F140,IF(Controle!$B$3='NTN-B Princ 150826'!$B$1,'NTN-B Princ 150826'!F140,IF(Controle!$B$3='NTN-B Princ 150535'!$B$1,'NTN-B Princ 150535'!F140,IF(Controle!$B$3='NTN-B Princ 150545'!$B$1,'NTN-B Princ 150545'!F140)))))</f>
        <v>716.22</v>
      </c>
    </row>
    <row r="141" spans="1:6" x14ac:dyDescent="0.25">
      <c r="A141" s="8">
        <f>IF(Controle!$B$3='NTN-B Princ 150519'!$B$1,DATEVALUE('NTN-B Princ 150519'!A141),IF(Controle!$B$3='NTN-B Princ 150824'!$B$1,DATEVALUE('NTN-B Princ 150824'!A141),IF(Controle!$B$3='NTN-B Princ 150826'!$B$1,DATEVALUE('NTN-B Princ 150826'!A141),IF(Controle!$B$3='NTN-B Princ 150535'!$B$1,DATEVALUE('NTN-B Princ 150535'!A141),IF(Controle!$B$3='NTN-B Princ 150545'!$B$1,DATEVALUE('NTN-B Princ 150545'!A141))))))</f>
        <v>42976</v>
      </c>
      <c r="B141" s="15">
        <f>IF(Controle!$B$3='NTN-B Princ 150519'!$B$1,'NTN-B Princ 150519'!B141,IF(Controle!$B$3='NTN-B Princ 150824'!$B$1,'NTN-B Princ 150824'!B141,IF(Controle!$B$3='NTN-B Princ 150826'!$B$1,'NTN-B Princ 150826'!B141,IF(Controle!$B$3='NTN-B Princ 150535'!$B$1,'NTN-B Princ 150535'!B141,IF(Controle!$B$3='NTN-B Princ 150545'!$B$1,'NTN-B Princ 150545'!B141)))))</f>
        <v>5.2499999999999998E-2</v>
      </c>
      <c r="C141" s="16">
        <f>IF(Controle!$B$3='NTN-B Princ 150519'!$B$1,'NTN-B Princ 150519'!C141,IF(Controle!$B$3='NTN-B Princ 150824'!$B$1,'NTN-B Princ 150824'!C141,IF(Controle!$B$3='NTN-B Princ 150826'!$B$1,'NTN-B Princ 150826'!C141,IF(Controle!$B$3='NTN-B Princ 150535'!$B$1,'NTN-B Princ 150535'!C141,IF(Controle!$B$3='NTN-B Princ 150545'!$B$1,'NTN-B Princ 150545'!C141)))))</f>
        <v>5.3699999999999998E-2</v>
      </c>
      <c r="D141" s="17">
        <f>IF(Controle!$B$3='NTN-B Princ 150519'!$B$1,'NTN-B Princ 150519'!D141,IF(Controle!$B$3='NTN-B Princ 150824'!$B$1,'NTN-B Princ 150824'!D141,IF(Controle!$B$3='NTN-B Princ 150826'!$B$1,'NTN-B Princ 150826'!D141,IF(Controle!$B$3='NTN-B Princ 150535'!$B$1,'NTN-B Princ 150535'!D141,IF(Controle!$B$3='NTN-B Princ 150545'!$B$1,'NTN-B Princ 150545'!D141)))))</f>
        <v>731.89</v>
      </c>
      <c r="E141" s="17">
        <f>IF(Controle!$B$3='NTN-B Princ 150519'!$B$1,'NTN-B Princ 150519'!E141,IF(Controle!$B$3='NTN-B Princ 150824'!$B$1,'NTN-B Princ 150824'!E141,IF(Controle!$B$3='NTN-B Princ 150826'!$B$1,'NTN-B Princ 150826'!E141,IF(Controle!$B$3='NTN-B Princ 150535'!$B$1,'NTN-B Princ 150535'!E141,IF(Controle!$B$3='NTN-B Princ 150545'!$B$1,'NTN-B Princ 150545'!E141)))))</f>
        <v>709.23</v>
      </c>
      <c r="F141" s="18">
        <f>IF(Controle!$B$3='NTN-B Princ 150519'!$B$1,'NTN-B Princ 150519'!F141,IF(Controle!$B$3='NTN-B Princ 150824'!$B$1,'NTN-B Princ 150824'!F141,IF(Controle!$B$3='NTN-B Princ 150826'!$B$1,'NTN-B Princ 150826'!F141,IF(Controle!$B$3='NTN-B Princ 150535'!$B$1,'NTN-B Princ 150535'!F141,IF(Controle!$B$3='NTN-B Princ 150545'!$B$1,'NTN-B Princ 150545'!F141)))))</f>
        <v>708.99</v>
      </c>
    </row>
    <row r="142" spans="1:6" x14ac:dyDescent="0.25">
      <c r="A142" s="8">
        <f>IF(Controle!$B$3='NTN-B Princ 150519'!$B$1,DATEVALUE('NTN-B Princ 150519'!A142),IF(Controle!$B$3='NTN-B Princ 150824'!$B$1,DATEVALUE('NTN-B Princ 150824'!A142),IF(Controle!$B$3='NTN-B Princ 150826'!$B$1,DATEVALUE('NTN-B Princ 150826'!A142),IF(Controle!$B$3='NTN-B Princ 150535'!$B$1,DATEVALUE('NTN-B Princ 150535'!A142),IF(Controle!$B$3='NTN-B Princ 150545'!$B$1,DATEVALUE('NTN-B Princ 150545'!A142))))))</f>
        <v>42977</v>
      </c>
      <c r="B142" s="15">
        <f>IF(Controle!$B$3='NTN-B Princ 150519'!$B$1,'NTN-B Princ 150519'!B142,IF(Controle!$B$3='NTN-B Princ 150824'!$B$1,'NTN-B Princ 150824'!B142,IF(Controle!$B$3='NTN-B Princ 150826'!$B$1,'NTN-B Princ 150826'!B142,IF(Controle!$B$3='NTN-B Princ 150535'!$B$1,'NTN-B Princ 150535'!B142,IF(Controle!$B$3='NTN-B Princ 150545'!$B$1,'NTN-B Princ 150545'!B142)))))</f>
        <v>5.2199999999999996E-2</v>
      </c>
      <c r="C142" s="16">
        <f>IF(Controle!$B$3='NTN-B Princ 150519'!$B$1,'NTN-B Princ 150519'!C142,IF(Controle!$B$3='NTN-B Princ 150824'!$B$1,'NTN-B Princ 150824'!C142,IF(Controle!$B$3='NTN-B Princ 150826'!$B$1,'NTN-B Princ 150826'!C142,IF(Controle!$B$3='NTN-B Princ 150535'!$B$1,'NTN-B Princ 150535'!C142,IF(Controle!$B$3='NTN-B Princ 150545'!$B$1,'NTN-B Princ 150545'!C142)))))</f>
        <v>5.3399999999999996E-2</v>
      </c>
      <c r="D142" s="17">
        <f>IF(Controle!$B$3='NTN-B Princ 150519'!$B$1,'NTN-B Princ 150519'!D142,IF(Controle!$B$3='NTN-B Princ 150824'!$B$1,'NTN-B Princ 150824'!D142,IF(Controle!$B$3='NTN-B Princ 150826'!$B$1,'NTN-B Princ 150826'!D142,IF(Controle!$B$3='NTN-B Princ 150535'!$B$1,'NTN-B Princ 150535'!D142,IF(Controle!$B$3='NTN-B Princ 150545'!$B$1,'NTN-B Princ 150545'!D142)))))</f>
        <v>737.92</v>
      </c>
      <c r="E142" s="17">
        <f>IF(Controle!$B$3='NTN-B Princ 150519'!$B$1,'NTN-B Princ 150519'!E142,IF(Controle!$B$3='NTN-B Princ 150824'!$B$1,'NTN-B Princ 150824'!E142,IF(Controle!$B$3='NTN-B Princ 150826'!$B$1,'NTN-B Princ 150826'!E142,IF(Controle!$B$3='NTN-B Princ 150535'!$B$1,'NTN-B Princ 150535'!E142,IF(Controle!$B$3='NTN-B Princ 150545'!$B$1,'NTN-B Princ 150545'!E142)))))</f>
        <v>715.06</v>
      </c>
      <c r="F142" s="18">
        <f>IF(Controle!$B$3='NTN-B Princ 150519'!$B$1,'NTN-B Princ 150519'!F142,IF(Controle!$B$3='NTN-B Princ 150824'!$B$1,'NTN-B Princ 150824'!F142,IF(Controle!$B$3='NTN-B Princ 150826'!$B$1,'NTN-B Princ 150826'!F142,IF(Controle!$B$3='NTN-B Princ 150535'!$B$1,'NTN-B Princ 150535'!F142,IF(Controle!$B$3='NTN-B Princ 150545'!$B$1,'NTN-B Princ 150545'!F142)))))</f>
        <v>714.83</v>
      </c>
    </row>
    <row r="143" spans="1:6" x14ac:dyDescent="0.25">
      <c r="A143" s="8">
        <f>IF(Controle!$B$3='NTN-B Princ 150519'!$B$1,DATEVALUE('NTN-B Princ 150519'!A143),IF(Controle!$B$3='NTN-B Princ 150824'!$B$1,DATEVALUE('NTN-B Princ 150824'!A143),IF(Controle!$B$3='NTN-B Princ 150826'!$B$1,DATEVALUE('NTN-B Princ 150826'!A143),IF(Controle!$B$3='NTN-B Princ 150535'!$B$1,DATEVALUE('NTN-B Princ 150535'!A143),IF(Controle!$B$3='NTN-B Princ 150545'!$B$1,DATEVALUE('NTN-B Princ 150545'!A143))))))</f>
        <v>42978</v>
      </c>
      <c r="B143" s="15">
        <f>IF(Controle!$B$3='NTN-B Princ 150519'!$B$1,'NTN-B Princ 150519'!B143,IF(Controle!$B$3='NTN-B Princ 150824'!$B$1,'NTN-B Princ 150824'!B143,IF(Controle!$B$3='NTN-B Princ 150826'!$B$1,'NTN-B Princ 150826'!B143,IF(Controle!$B$3='NTN-B Princ 150535'!$B$1,'NTN-B Princ 150535'!B143,IF(Controle!$B$3='NTN-B Princ 150545'!$B$1,'NTN-B Princ 150545'!B143)))))</f>
        <v>5.2400000000000002E-2</v>
      </c>
      <c r="C143" s="16">
        <f>IF(Controle!$B$3='NTN-B Princ 150519'!$B$1,'NTN-B Princ 150519'!C143,IF(Controle!$B$3='NTN-B Princ 150824'!$B$1,'NTN-B Princ 150824'!C143,IF(Controle!$B$3='NTN-B Princ 150826'!$B$1,'NTN-B Princ 150826'!C143,IF(Controle!$B$3='NTN-B Princ 150535'!$B$1,'NTN-B Princ 150535'!C143,IF(Controle!$B$3='NTN-B Princ 150545'!$B$1,'NTN-B Princ 150545'!C143)))))</f>
        <v>5.3600000000000002E-2</v>
      </c>
      <c r="D143" s="17">
        <f>IF(Controle!$B$3='NTN-B Princ 150519'!$B$1,'NTN-B Princ 150519'!D143,IF(Controle!$B$3='NTN-B Princ 150824'!$B$1,'NTN-B Princ 150824'!D143,IF(Controle!$B$3='NTN-B Princ 150826'!$B$1,'NTN-B Princ 150826'!D143,IF(Controle!$B$3='NTN-B Princ 150535'!$B$1,'NTN-B Princ 150535'!D143,IF(Controle!$B$3='NTN-B Princ 150545'!$B$1,'NTN-B Princ 150545'!D143)))))</f>
        <v>734.3</v>
      </c>
      <c r="E143" s="17">
        <f>IF(Controle!$B$3='NTN-B Princ 150519'!$B$1,'NTN-B Princ 150519'!E143,IF(Controle!$B$3='NTN-B Princ 150824'!$B$1,'NTN-B Princ 150824'!E143,IF(Controle!$B$3='NTN-B Princ 150826'!$B$1,'NTN-B Princ 150826'!E143,IF(Controle!$B$3='NTN-B Princ 150535'!$B$1,'NTN-B Princ 150535'!E143,IF(Controle!$B$3='NTN-B Princ 150545'!$B$1,'NTN-B Princ 150545'!E143)))))</f>
        <v>711.56</v>
      </c>
      <c r="F143" s="18">
        <f>IF(Controle!$B$3='NTN-B Princ 150519'!$B$1,'NTN-B Princ 150519'!F143,IF(Controle!$B$3='NTN-B Princ 150824'!$B$1,'NTN-B Princ 150824'!F143,IF(Controle!$B$3='NTN-B Princ 150826'!$B$1,'NTN-B Princ 150826'!F143,IF(Controle!$B$3='NTN-B Princ 150535'!$B$1,'NTN-B Princ 150535'!F143,IF(Controle!$B$3='NTN-B Princ 150545'!$B$1,'NTN-B Princ 150545'!F143)))))</f>
        <v>711.32</v>
      </c>
    </row>
    <row r="144" spans="1:6" x14ac:dyDescent="0.25">
      <c r="A144" s="8">
        <f>IF(Controle!$B$3='NTN-B Princ 150519'!$B$1,DATEVALUE('NTN-B Princ 150519'!A144),IF(Controle!$B$3='NTN-B Princ 150824'!$B$1,DATEVALUE('NTN-B Princ 150824'!A144),IF(Controle!$B$3='NTN-B Princ 150826'!$B$1,DATEVALUE('NTN-B Princ 150826'!A144),IF(Controle!$B$3='NTN-B Princ 150535'!$B$1,DATEVALUE('NTN-B Princ 150535'!A144),IF(Controle!$B$3='NTN-B Princ 150545'!$B$1,DATEVALUE('NTN-B Princ 150545'!A144))))))</f>
        <v>42979</v>
      </c>
      <c r="B144" s="15">
        <f>IF(Controle!$B$3='NTN-B Princ 150519'!$B$1,'NTN-B Princ 150519'!B144,IF(Controle!$B$3='NTN-B Princ 150824'!$B$1,'NTN-B Princ 150824'!B144,IF(Controle!$B$3='NTN-B Princ 150826'!$B$1,'NTN-B Princ 150826'!B144,IF(Controle!$B$3='NTN-B Princ 150535'!$B$1,'NTN-B Princ 150535'!B144,IF(Controle!$B$3='NTN-B Princ 150545'!$B$1,'NTN-B Princ 150545'!B144)))))</f>
        <v>5.1799999999999999E-2</v>
      </c>
      <c r="C144" s="16">
        <f>IF(Controle!$B$3='NTN-B Princ 150519'!$B$1,'NTN-B Princ 150519'!C144,IF(Controle!$B$3='NTN-B Princ 150824'!$B$1,'NTN-B Princ 150824'!C144,IF(Controle!$B$3='NTN-B Princ 150826'!$B$1,'NTN-B Princ 150826'!C144,IF(Controle!$B$3='NTN-B Princ 150535'!$B$1,'NTN-B Princ 150535'!C144,IF(Controle!$B$3='NTN-B Princ 150545'!$B$1,'NTN-B Princ 150545'!C144)))))</f>
        <v>5.2999999999999999E-2</v>
      </c>
      <c r="D144" s="17">
        <f>IF(Controle!$B$3='NTN-B Princ 150519'!$B$1,'NTN-B Princ 150519'!D144,IF(Controle!$B$3='NTN-B Princ 150824'!$B$1,'NTN-B Princ 150824'!D144,IF(Controle!$B$3='NTN-B Princ 150826'!$B$1,'NTN-B Princ 150826'!D144,IF(Controle!$B$3='NTN-B Princ 150535'!$B$1,'NTN-B Princ 150535'!D144,IF(Controle!$B$3='NTN-B Princ 150545'!$B$1,'NTN-B Princ 150545'!D144)))))</f>
        <v>746.38</v>
      </c>
      <c r="E144" s="17">
        <f>IF(Controle!$B$3='NTN-B Princ 150519'!$B$1,'NTN-B Princ 150519'!E144,IF(Controle!$B$3='NTN-B Princ 150824'!$B$1,'NTN-B Princ 150824'!E144,IF(Controle!$B$3='NTN-B Princ 150826'!$B$1,'NTN-B Princ 150826'!E144,IF(Controle!$B$3='NTN-B Princ 150535'!$B$1,'NTN-B Princ 150535'!E144,IF(Controle!$B$3='NTN-B Princ 150545'!$B$1,'NTN-B Princ 150545'!E144)))))</f>
        <v>723.26</v>
      </c>
      <c r="F144" s="18">
        <f>IF(Controle!$B$3='NTN-B Princ 150519'!$B$1,'NTN-B Princ 150519'!F144,IF(Controle!$B$3='NTN-B Princ 150824'!$B$1,'NTN-B Princ 150824'!F144,IF(Controle!$B$3='NTN-B Princ 150826'!$B$1,'NTN-B Princ 150826'!F144,IF(Controle!$B$3='NTN-B Princ 150535'!$B$1,'NTN-B Princ 150535'!F144,IF(Controle!$B$3='NTN-B Princ 150545'!$B$1,'NTN-B Princ 150545'!F144)))))</f>
        <v>722.84</v>
      </c>
    </row>
    <row r="145" spans="1:6" x14ac:dyDescent="0.25">
      <c r="A145" s="8">
        <f>IF(Controle!$B$3='NTN-B Princ 150519'!$B$1,DATEVALUE('NTN-B Princ 150519'!A145),IF(Controle!$B$3='NTN-B Princ 150824'!$B$1,DATEVALUE('NTN-B Princ 150824'!A145),IF(Controle!$B$3='NTN-B Princ 150826'!$B$1,DATEVALUE('NTN-B Princ 150826'!A145),IF(Controle!$B$3='NTN-B Princ 150535'!$B$1,DATEVALUE('NTN-B Princ 150535'!A145),IF(Controle!$B$3='NTN-B Princ 150545'!$B$1,DATEVALUE('NTN-B Princ 150545'!A145))))))</f>
        <v>42982</v>
      </c>
      <c r="B145" s="15">
        <f>IF(Controle!$B$3='NTN-B Princ 150519'!$B$1,'NTN-B Princ 150519'!B145,IF(Controle!$B$3='NTN-B Princ 150824'!$B$1,'NTN-B Princ 150824'!B145,IF(Controle!$B$3='NTN-B Princ 150826'!$B$1,'NTN-B Princ 150826'!B145,IF(Controle!$B$3='NTN-B Princ 150535'!$B$1,'NTN-B Princ 150535'!B145,IF(Controle!$B$3='NTN-B Princ 150545'!$B$1,'NTN-B Princ 150545'!B145)))))</f>
        <v>5.1900000000000002E-2</v>
      </c>
      <c r="C145" s="16">
        <f>IF(Controle!$B$3='NTN-B Princ 150519'!$B$1,'NTN-B Princ 150519'!C145,IF(Controle!$B$3='NTN-B Princ 150824'!$B$1,'NTN-B Princ 150824'!C145,IF(Controle!$B$3='NTN-B Princ 150826'!$B$1,'NTN-B Princ 150826'!C145,IF(Controle!$B$3='NTN-B Princ 150535'!$B$1,'NTN-B Princ 150535'!C145,IF(Controle!$B$3='NTN-B Princ 150545'!$B$1,'NTN-B Princ 150545'!C145)))))</f>
        <v>5.3099999999999994E-2</v>
      </c>
      <c r="D145" s="17">
        <f>IF(Controle!$B$3='NTN-B Princ 150519'!$B$1,'NTN-B Princ 150519'!D145,IF(Controle!$B$3='NTN-B Princ 150824'!$B$1,'NTN-B Princ 150824'!D145,IF(Controle!$B$3='NTN-B Princ 150826'!$B$1,'NTN-B Princ 150826'!D145,IF(Controle!$B$3='NTN-B Princ 150535'!$B$1,'NTN-B Princ 150535'!D145,IF(Controle!$B$3='NTN-B Princ 150545'!$B$1,'NTN-B Princ 150545'!D145)))))</f>
        <v>744.66</v>
      </c>
      <c r="E145" s="17">
        <f>IF(Controle!$B$3='NTN-B Princ 150519'!$B$1,'NTN-B Princ 150519'!E145,IF(Controle!$B$3='NTN-B Princ 150824'!$B$1,'NTN-B Princ 150824'!E145,IF(Controle!$B$3='NTN-B Princ 150826'!$B$1,'NTN-B Princ 150826'!E145,IF(Controle!$B$3='NTN-B Princ 150535'!$B$1,'NTN-B Princ 150535'!E145,IF(Controle!$B$3='NTN-B Princ 150545'!$B$1,'NTN-B Princ 150545'!E145)))))</f>
        <v>721.6</v>
      </c>
      <c r="F145" s="18">
        <f>IF(Controle!$B$3='NTN-B Princ 150519'!$B$1,'NTN-B Princ 150519'!F145,IF(Controle!$B$3='NTN-B Princ 150824'!$B$1,'NTN-B Princ 150824'!F145,IF(Controle!$B$3='NTN-B Princ 150826'!$B$1,'NTN-B Princ 150826'!F145,IF(Controle!$B$3='NTN-B Princ 150535'!$B$1,'NTN-B Princ 150535'!F145,IF(Controle!$B$3='NTN-B Princ 150545'!$B$1,'NTN-B Princ 150545'!F145)))))</f>
        <v>721.36</v>
      </c>
    </row>
    <row r="146" spans="1:6" x14ac:dyDescent="0.25">
      <c r="A146" s="8">
        <f>IF(Controle!$B$3='NTN-B Princ 150519'!$B$1,DATEVALUE('NTN-B Princ 150519'!A146),IF(Controle!$B$3='NTN-B Princ 150824'!$B$1,DATEVALUE('NTN-B Princ 150824'!A146),IF(Controle!$B$3='NTN-B Princ 150826'!$B$1,DATEVALUE('NTN-B Princ 150826'!A146),IF(Controle!$B$3='NTN-B Princ 150535'!$B$1,DATEVALUE('NTN-B Princ 150535'!A146),IF(Controle!$B$3='NTN-B Princ 150545'!$B$1,DATEVALUE('NTN-B Princ 150545'!A146))))))</f>
        <v>42983</v>
      </c>
      <c r="B146" s="15">
        <f>IF(Controle!$B$3='NTN-B Princ 150519'!$B$1,'NTN-B Princ 150519'!B146,IF(Controle!$B$3='NTN-B Princ 150824'!$B$1,'NTN-B Princ 150824'!B146,IF(Controle!$B$3='NTN-B Princ 150826'!$B$1,'NTN-B Princ 150826'!B146,IF(Controle!$B$3='NTN-B Princ 150535'!$B$1,'NTN-B Princ 150535'!B146,IF(Controle!$B$3='NTN-B Princ 150545'!$B$1,'NTN-B Princ 150545'!B146)))))</f>
        <v>5.1299999999999998E-2</v>
      </c>
      <c r="C146" s="16">
        <f>IF(Controle!$B$3='NTN-B Princ 150519'!$B$1,'NTN-B Princ 150519'!C146,IF(Controle!$B$3='NTN-B Princ 150824'!$B$1,'NTN-B Princ 150824'!C146,IF(Controle!$B$3='NTN-B Princ 150826'!$B$1,'NTN-B Princ 150826'!C146,IF(Controle!$B$3='NTN-B Princ 150535'!$B$1,'NTN-B Princ 150535'!C146,IF(Controle!$B$3='NTN-B Princ 150545'!$B$1,'NTN-B Princ 150545'!C146)))))</f>
        <v>5.2499999999999998E-2</v>
      </c>
      <c r="D146" s="17">
        <f>IF(Controle!$B$3='NTN-B Princ 150519'!$B$1,'NTN-B Princ 150519'!D146,IF(Controle!$B$3='NTN-B Princ 150824'!$B$1,'NTN-B Princ 150824'!D146,IF(Controle!$B$3='NTN-B Princ 150826'!$B$1,'NTN-B Princ 150826'!D146,IF(Controle!$B$3='NTN-B Princ 150535'!$B$1,'NTN-B Princ 150535'!D146,IF(Controle!$B$3='NTN-B Princ 150545'!$B$1,'NTN-B Princ 150545'!D146)))))</f>
        <v>756.73</v>
      </c>
      <c r="E146" s="17">
        <f>IF(Controle!$B$3='NTN-B Princ 150519'!$B$1,'NTN-B Princ 150519'!E146,IF(Controle!$B$3='NTN-B Princ 150824'!$B$1,'NTN-B Princ 150824'!E146,IF(Controle!$B$3='NTN-B Princ 150826'!$B$1,'NTN-B Princ 150826'!E146,IF(Controle!$B$3='NTN-B Princ 150535'!$B$1,'NTN-B Princ 150535'!E146,IF(Controle!$B$3='NTN-B Princ 150545'!$B$1,'NTN-B Princ 150545'!E146)))))</f>
        <v>733.28</v>
      </c>
      <c r="F146" s="18">
        <f>IF(Controle!$B$3='NTN-B Princ 150519'!$B$1,'NTN-B Princ 150519'!F146,IF(Controle!$B$3='NTN-B Princ 150824'!$B$1,'NTN-B Princ 150824'!F146,IF(Controle!$B$3='NTN-B Princ 150826'!$B$1,'NTN-B Princ 150826'!F146,IF(Controle!$B$3='NTN-B Princ 150535'!$B$1,'NTN-B Princ 150535'!F146,IF(Controle!$B$3='NTN-B Princ 150545'!$B$1,'NTN-B Princ 150545'!F146)))))</f>
        <v>733.04</v>
      </c>
    </row>
    <row r="147" spans="1:6" x14ac:dyDescent="0.25">
      <c r="A147" s="8">
        <f>IF(Controle!$B$3='NTN-B Princ 150519'!$B$1,DATEVALUE('NTN-B Princ 150519'!A147),IF(Controle!$B$3='NTN-B Princ 150824'!$B$1,DATEVALUE('NTN-B Princ 150824'!A147),IF(Controle!$B$3='NTN-B Princ 150826'!$B$1,DATEVALUE('NTN-B Princ 150826'!A147),IF(Controle!$B$3='NTN-B Princ 150535'!$B$1,DATEVALUE('NTN-B Princ 150535'!A147),IF(Controle!$B$3='NTN-B Princ 150545'!$B$1,DATEVALUE('NTN-B Princ 150545'!A147))))))</f>
        <v>42984</v>
      </c>
      <c r="B147" s="15">
        <f>IF(Controle!$B$3='NTN-B Princ 150519'!$B$1,'NTN-B Princ 150519'!B147,IF(Controle!$B$3='NTN-B Princ 150824'!$B$1,'NTN-B Princ 150824'!B147,IF(Controle!$B$3='NTN-B Princ 150826'!$B$1,'NTN-B Princ 150826'!B147,IF(Controle!$B$3='NTN-B Princ 150535'!$B$1,'NTN-B Princ 150535'!B147,IF(Controle!$B$3='NTN-B Princ 150545'!$B$1,'NTN-B Princ 150545'!B147)))))</f>
        <v>5.0700000000000002E-2</v>
      </c>
      <c r="C147" s="16">
        <f>IF(Controle!$B$3='NTN-B Princ 150519'!$B$1,'NTN-B Princ 150519'!C147,IF(Controle!$B$3='NTN-B Princ 150824'!$B$1,'NTN-B Princ 150824'!C147,IF(Controle!$B$3='NTN-B Princ 150826'!$B$1,'NTN-B Princ 150826'!C147,IF(Controle!$B$3='NTN-B Princ 150535'!$B$1,'NTN-B Princ 150535'!C147,IF(Controle!$B$3='NTN-B Princ 150545'!$B$1,'NTN-B Princ 150545'!C147)))))</f>
        <v>5.1900000000000002E-2</v>
      </c>
      <c r="D147" s="17">
        <f>IF(Controle!$B$3='NTN-B Princ 150519'!$B$1,'NTN-B Princ 150519'!D147,IF(Controle!$B$3='NTN-B Princ 150824'!$B$1,'NTN-B Princ 150824'!D147,IF(Controle!$B$3='NTN-B Princ 150826'!$B$1,'NTN-B Princ 150826'!D147,IF(Controle!$B$3='NTN-B Princ 150535'!$B$1,'NTN-B Princ 150535'!D147,IF(Controle!$B$3='NTN-B Princ 150545'!$B$1,'NTN-B Princ 150545'!D147)))))</f>
        <v>767.89</v>
      </c>
      <c r="E147" s="17">
        <f>IF(Controle!$B$3='NTN-B Princ 150519'!$B$1,'NTN-B Princ 150519'!E147,IF(Controle!$B$3='NTN-B Princ 150824'!$B$1,'NTN-B Princ 150824'!E147,IF(Controle!$B$3='NTN-B Princ 150826'!$B$1,'NTN-B Princ 150826'!E147,IF(Controle!$B$3='NTN-B Princ 150535'!$B$1,'NTN-B Princ 150535'!E147,IF(Controle!$B$3='NTN-B Princ 150545'!$B$1,'NTN-B Princ 150545'!E147)))))</f>
        <v>744.09</v>
      </c>
      <c r="F147" s="18">
        <f>IF(Controle!$B$3='NTN-B Princ 150519'!$B$1,'NTN-B Princ 150519'!F147,IF(Controle!$B$3='NTN-B Princ 150824'!$B$1,'NTN-B Princ 150824'!F147,IF(Controle!$B$3='NTN-B Princ 150826'!$B$1,'NTN-B Princ 150826'!F147,IF(Controle!$B$3='NTN-B Princ 150535'!$B$1,'NTN-B Princ 150535'!F147,IF(Controle!$B$3='NTN-B Princ 150545'!$B$1,'NTN-B Princ 150545'!F147)))))</f>
        <v>743.85</v>
      </c>
    </row>
    <row r="148" spans="1:6" x14ac:dyDescent="0.25">
      <c r="A148" s="8">
        <f>IF(Controle!$B$3='NTN-B Princ 150519'!$B$1,DATEVALUE('NTN-B Princ 150519'!A148),IF(Controle!$B$3='NTN-B Princ 150824'!$B$1,DATEVALUE('NTN-B Princ 150824'!A148),IF(Controle!$B$3='NTN-B Princ 150826'!$B$1,DATEVALUE('NTN-B Princ 150826'!A148),IF(Controle!$B$3='NTN-B Princ 150535'!$B$1,DATEVALUE('NTN-B Princ 150535'!A148),IF(Controle!$B$3='NTN-B Princ 150545'!$B$1,DATEVALUE('NTN-B Princ 150545'!A148))))))</f>
        <v>42986</v>
      </c>
      <c r="B148" s="15">
        <f>IF(Controle!$B$3='NTN-B Princ 150519'!$B$1,'NTN-B Princ 150519'!B148,IF(Controle!$B$3='NTN-B Princ 150824'!$B$1,'NTN-B Princ 150824'!B148,IF(Controle!$B$3='NTN-B Princ 150826'!$B$1,'NTN-B Princ 150826'!B148,IF(Controle!$B$3='NTN-B Princ 150535'!$B$1,'NTN-B Princ 150535'!B148,IF(Controle!$B$3='NTN-B Princ 150545'!$B$1,'NTN-B Princ 150545'!B148)))))</f>
        <v>5.0199999999999995E-2</v>
      </c>
      <c r="C148" s="16">
        <f>IF(Controle!$B$3='NTN-B Princ 150519'!$B$1,'NTN-B Princ 150519'!C148,IF(Controle!$B$3='NTN-B Princ 150824'!$B$1,'NTN-B Princ 150824'!C148,IF(Controle!$B$3='NTN-B Princ 150826'!$B$1,'NTN-B Princ 150826'!C148,IF(Controle!$B$3='NTN-B Princ 150535'!$B$1,'NTN-B Princ 150535'!C148,IF(Controle!$B$3='NTN-B Princ 150545'!$B$1,'NTN-B Princ 150545'!C148)))))</f>
        <v>5.1399999999999994E-2</v>
      </c>
      <c r="D148" s="17">
        <f>IF(Controle!$B$3='NTN-B Princ 150519'!$B$1,'NTN-B Princ 150519'!D148,IF(Controle!$B$3='NTN-B Princ 150824'!$B$1,'NTN-B Princ 150824'!D148,IF(Controle!$B$3='NTN-B Princ 150826'!$B$1,'NTN-B Princ 150826'!D148,IF(Controle!$B$3='NTN-B Princ 150535'!$B$1,'NTN-B Princ 150535'!D148,IF(Controle!$B$3='NTN-B Princ 150545'!$B$1,'NTN-B Princ 150545'!D148)))))</f>
        <v>778.34</v>
      </c>
      <c r="E148" s="17">
        <f>IF(Controle!$B$3='NTN-B Princ 150519'!$B$1,'NTN-B Princ 150519'!E148,IF(Controle!$B$3='NTN-B Princ 150824'!$B$1,'NTN-B Princ 150824'!E148,IF(Controle!$B$3='NTN-B Princ 150826'!$B$1,'NTN-B Princ 150826'!E148,IF(Controle!$B$3='NTN-B Princ 150535'!$B$1,'NTN-B Princ 150535'!E148,IF(Controle!$B$3='NTN-B Princ 150545'!$B$1,'NTN-B Princ 150545'!E148)))))</f>
        <v>754.21</v>
      </c>
      <c r="F148" s="18">
        <f>IF(Controle!$B$3='NTN-B Princ 150519'!$B$1,'NTN-B Princ 150519'!F148,IF(Controle!$B$3='NTN-B Princ 150824'!$B$1,'NTN-B Princ 150824'!F148,IF(Controle!$B$3='NTN-B Princ 150826'!$B$1,'NTN-B Princ 150826'!F148,IF(Controle!$B$3='NTN-B Princ 150535'!$B$1,'NTN-B Princ 150535'!F148,IF(Controle!$B$3='NTN-B Princ 150545'!$B$1,'NTN-B Princ 150545'!F148)))))</f>
        <v>753.92</v>
      </c>
    </row>
    <row r="149" spans="1:6" x14ac:dyDescent="0.25">
      <c r="A149" s="8">
        <f>IF(Controle!$B$3='NTN-B Princ 150519'!$B$1,DATEVALUE('NTN-B Princ 150519'!A149),IF(Controle!$B$3='NTN-B Princ 150824'!$B$1,DATEVALUE('NTN-B Princ 150824'!A149),IF(Controle!$B$3='NTN-B Princ 150826'!$B$1,DATEVALUE('NTN-B Princ 150826'!A149),IF(Controle!$B$3='NTN-B Princ 150535'!$B$1,DATEVALUE('NTN-B Princ 150535'!A149),IF(Controle!$B$3='NTN-B Princ 150545'!$B$1,DATEVALUE('NTN-B Princ 150545'!A149))))))</f>
        <v>42989</v>
      </c>
      <c r="B149" s="15">
        <f>IF(Controle!$B$3='NTN-B Princ 150519'!$B$1,'NTN-B Princ 150519'!B149,IF(Controle!$B$3='NTN-B Princ 150824'!$B$1,'NTN-B Princ 150824'!B149,IF(Controle!$B$3='NTN-B Princ 150826'!$B$1,'NTN-B Princ 150826'!B149,IF(Controle!$B$3='NTN-B Princ 150535'!$B$1,'NTN-B Princ 150535'!B149,IF(Controle!$B$3='NTN-B Princ 150545'!$B$1,'NTN-B Princ 150545'!B149)))))</f>
        <v>0.05</v>
      </c>
      <c r="C149" s="16">
        <f>IF(Controle!$B$3='NTN-B Princ 150519'!$B$1,'NTN-B Princ 150519'!C149,IF(Controle!$B$3='NTN-B Princ 150824'!$B$1,'NTN-B Princ 150824'!C149,IF(Controle!$B$3='NTN-B Princ 150826'!$B$1,'NTN-B Princ 150826'!C149,IF(Controle!$B$3='NTN-B Princ 150535'!$B$1,'NTN-B Princ 150535'!C149,IF(Controle!$B$3='NTN-B Princ 150545'!$B$1,'NTN-B Princ 150545'!C149)))))</f>
        <v>5.1200000000000002E-2</v>
      </c>
      <c r="D149" s="17">
        <f>IF(Controle!$B$3='NTN-B Princ 150519'!$B$1,'NTN-B Princ 150519'!D149,IF(Controle!$B$3='NTN-B Princ 150824'!$B$1,'NTN-B Princ 150824'!D149,IF(Controle!$B$3='NTN-B Princ 150826'!$B$1,'NTN-B Princ 150826'!D149,IF(Controle!$B$3='NTN-B Princ 150535'!$B$1,'NTN-B Princ 150535'!D149,IF(Controle!$B$3='NTN-B Princ 150545'!$B$1,'NTN-B Princ 150545'!D149)))))</f>
        <v>782.64</v>
      </c>
      <c r="E149" s="17">
        <f>IF(Controle!$B$3='NTN-B Princ 150519'!$B$1,'NTN-B Princ 150519'!E149,IF(Controle!$B$3='NTN-B Princ 150824'!$B$1,'NTN-B Princ 150824'!E149,IF(Controle!$B$3='NTN-B Princ 150826'!$B$1,'NTN-B Princ 150826'!E149,IF(Controle!$B$3='NTN-B Princ 150535'!$B$1,'NTN-B Princ 150535'!E149,IF(Controle!$B$3='NTN-B Princ 150545'!$B$1,'NTN-B Princ 150545'!E149)))))</f>
        <v>758.37</v>
      </c>
      <c r="F149" s="18">
        <f>IF(Controle!$B$3='NTN-B Princ 150519'!$B$1,'NTN-B Princ 150519'!F149,IF(Controle!$B$3='NTN-B Princ 150824'!$B$1,'NTN-B Princ 150824'!F149,IF(Controle!$B$3='NTN-B Princ 150826'!$B$1,'NTN-B Princ 150826'!F149,IF(Controle!$B$3='NTN-B Princ 150535'!$B$1,'NTN-B Princ 150535'!F149,IF(Controle!$B$3='NTN-B Princ 150545'!$B$1,'NTN-B Princ 150545'!F149)))))</f>
        <v>758.17</v>
      </c>
    </row>
    <row r="150" spans="1:6" x14ac:dyDescent="0.25">
      <c r="A150" s="8">
        <f>IF(Controle!$B$3='NTN-B Princ 150519'!$B$1,DATEVALUE('NTN-B Princ 150519'!A150),IF(Controle!$B$3='NTN-B Princ 150824'!$B$1,DATEVALUE('NTN-B Princ 150824'!A150),IF(Controle!$B$3='NTN-B Princ 150826'!$B$1,DATEVALUE('NTN-B Princ 150826'!A150),IF(Controle!$B$3='NTN-B Princ 150535'!$B$1,DATEVALUE('NTN-B Princ 150535'!A150),IF(Controle!$B$3='NTN-B Princ 150545'!$B$1,DATEVALUE('NTN-B Princ 150545'!A150))))))</f>
        <v>42990</v>
      </c>
      <c r="B150" s="15">
        <f>IF(Controle!$B$3='NTN-B Princ 150519'!$B$1,'NTN-B Princ 150519'!B150,IF(Controle!$B$3='NTN-B Princ 150824'!$B$1,'NTN-B Princ 150824'!B150,IF(Controle!$B$3='NTN-B Princ 150826'!$B$1,'NTN-B Princ 150826'!B150,IF(Controle!$B$3='NTN-B Princ 150535'!$B$1,'NTN-B Princ 150535'!B150,IF(Controle!$B$3='NTN-B Princ 150545'!$B$1,'NTN-B Princ 150545'!B150)))))</f>
        <v>5.0099999999999999E-2</v>
      </c>
      <c r="C150" s="16">
        <f>IF(Controle!$B$3='NTN-B Princ 150519'!$B$1,'NTN-B Princ 150519'!C150,IF(Controle!$B$3='NTN-B Princ 150824'!$B$1,'NTN-B Princ 150824'!C150,IF(Controle!$B$3='NTN-B Princ 150826'!$B$1,'NTN-B Princ 150826'!C150,IF(Controle!$B$3='NTN-B Princ 150535'!$B$1,'NTN-B Princ 150535'!C150,IF(Controle!$B$3='NTN-B Princ 150545'!$B$1,'NTN-B Princ 150545'!C150)))))</f>
        <v>5.1299999999999998E-2</v>
      </c>
      <c r="D150" s="17">
        <f>IF(Controle!$B$3='NTN-B Princ 150519'!$B$1,'NTN-B Princ 150519'!D150,IF(Controle!$B$3='NTN-B Princ 150824'!$B$1,'NTN-B Princ 150824'!D150,IF(Controle!$B$3='NTN-B Princ 150826'!$B$1,'NTN-B Princ 150826'!D150,IF(Controle!$B$3='NTN-B Princ 150535'!$B$1,'NTN-B Princ 150535'!D150,IF(Controle!$B$3='NTN-B Princ 150545'!$B$1,'NTN-B Princ 150545'!D150)))))</f>
        <v>780.78</v>
      </c>
      <c r="E150" s="17">
        <f>IF(Controle!$B$3='NTN-B Princ 150519'!$B$1,'NTN-B Princ 150519'!E150,IF(Controle!$B$3='NTN-B Princ 150824'!$B$1,'NTN-B Princ 150824'!E150,IF(Controle!$B$3='NTN-B Princ 150826'!$B$1,'NTN-B Princ 150826'!E150,IF(Controle!$B$3='NTN-B Princ 150535'!$B$1,'NTN-B Princ 150535'!E150,IF(Controle!$B$3='NTN-B Princ 150545'!$B$1,'NTN-B Princ 150545'!E150)))))</f>
        <v>756.58</v>
      </c>
      <c r="F150" s="18">
        <f>IF(Controle!$B$3='NTN-B Princ 150519'!$B$1,'NTN-B Princ 150519'!F150,IF(Controle!$B$3='NTN-B Princ 150824'!$B$1,'NTN-B Princ 150824'!F150,IF(Controle!$B$3='NTN-B Princ 150826'!$B$1,'NTN-B Princ 150826'!F150,IF(Controle!$B$3='NTN-B Princ 150535'!$B$1,'NTN-B Princ 150535'!F150,IF(Controle!$B$3='NTN-B Princ 150545'!$B$1,'NTN-B Princ 150545'!F150)))))</f>
        <v>756.38</v>
      </c>
    </row>
    <row r="151" spans="1:6" x14ac:dyDescent="0.25">
      <c r="A151" s="8">
        <f>IF(Controle!$B$3='NTN-B Princ 150519'!$B$1,DATEVALUE('NTN-B Princ 150519'!A151),IF(Controle!$B$3='NTN-B Princ 150824'!$B$1,DATEVALUE('NTN-B Princ 150824'!A151),IF(Controle!$B$3='NTN-B Princ 150826'!$B$1,DATEVALUE('NTN-B Princ 150826'!A151),IF(Controle!$B$3='NTN-B Princ 150535'!$B$1,DATEVALUE('NTN-B Princ 150535'!A151),IF(Controle!$B$3='NTN-B Princ 150545'!$B$1,DATEVALUE('NTN-B Princ 150545'!A151))))))</f>
        <v>42991</v>
      </c>
      <c r="B151" s="15">
        <f>IF(Controle!$B$3='NTN-B Princ 150519'!$B$1,'NTN-B Princ 150519'!B151,IF(Controle!$B$3='NTN-B Princ 150824'!$B$1,'NTN-B Princ 150824'!B151,IF(Controle!$B$3='NTN-B Princ 150826'!$B$1,'NTN-B Princ 150826'!B151,IF(Controle!$B$3='NTN-B Princ 150535'!$B$1,'NTN-B Princ 150535'!B151,IF(Controle!$B$3='NTN-B Princ 150545'!$B$1,'NTN-B Princ 150545'!B151)))))</f>
        <v>5.0099999999999999E-2</v>
      </c>
      <c r="C151" s="16">
        <f>IF(Controle!$B$3='NTN-B Princ 150519'!$B$1,'NTN-B Princ 150519'!C151,IF(Controle!$B$3='NTN-B Princ 150824'!$B$1,'NTN-B Princ 150824'!C151,IF(Controle!$B$3='NTN-B Princ 150826'!$B$1,'NTN-B Princ 150826'!C151,IF(Controle!$B$3='NTN-B Princ 150535'!$B$1,'NTN-B Princ 150535'!C151,IF(Controle!$B$3='NTN-B Princ 150545'!$B$1,'NTN-B Princ 150545'!C151)))))</f>
        <v>5.1299999999999998E-2</v>
      </c>
      <c r="D151" s="17">
        <f>IF(Controle!$B$3='NTN-B Princ 150519'!$B$1,'NTN-B Princ 150519'!D151,IF(Controle!$B$3='NTN-B Princ 150824'!$B$1,'NTN-B Princ 150824'!D151,IF(Controle!$B$3='NTN-B Princ 150826'!$B$1,'NTN-B Princ 150826'!D151,IF(Controle!$B$3='NTN-B Princ 150535'!$B$1,'NTN-B Princ 150535'!D151,IF(Controle!$B$3='NTN-B Princ 150545'!$B$1,'NTN-B Princ 150545'!D151)))))</f>
        <v>780.98</v>
      </c>
      <c r="E151" s="17">
        <f>IF(Controle!$B$3='NTN-B Princ 150519'!$B$1,'NTN-B Princ 150519'!E151,IF(Controle!$B$3='NTN-B Princ 150824'!$B$1,'NTN-B Princ 150824'!E151,IF(Controle!$B$3='NTN-B Princ 150826'!$B$1,'NTN-B Princ 150826'!E151,IF(Controle!$B$3='NTN-B Princ 150535'!$B$1,'NTN-B Princ 150535'!E151,IF(Controle!$B$3='NTN-B Princ 150545'!$B$1,'NTN-B Princ 150545'!E151)))))</f>
        <v>756.78</v>
      </c>
      <c r="F151" s="18">
        <f>IF(Controle!$B$3='NTN-B Princ 150519'!$B$1,'NTN-B Princ 150519'!F151,IF(Controle!$B$3='NTN-B Princ 150824'!$B$1,'NTN-B Princ 150824'!F151,IF(Controle!$B$3='NTN-B Princ 150826'!$B$1,'NTN-B Princ 150826'!F151,IF(Controle!$B$3='NTN-B Princ 150535'!$B$1,'NTN-B Princ 150535'!F151,IF(Controle!$B$3='NTN-B Princ 150545'!$B$1,'NTN-B Princ 150545'!F151)))))</f>
        <v>756.58</v>
      </c>
    </row>
    <row r="152" spans="1:6" x14ac:dyDescent="0.25">
      <c r="A152" s="8">
        <f>IF(Controle!$B$3='NTN-B Princ 150519'!$B$1,DATEVALUE('NTN-B Princ 150519'!A152),IF(Controle!$B$3='NTN-B Princ 150824'!$B$1,DATEVALUE('NTN-B Princ 150824'!A152),IF(Controle!$B$3='NTN-B Princ 150826'!$B$1,DATEVALUE('NTN-B Princ 150826'!A152),IF(Controle!$B$3='NTN-B Princ 150535'!$B$1,DATEVALUE('NTN-B Princ 150535'!A152),IF(Controle!$B$3='NTN-B Princ 150545'!$B$1,DATEVALUE('NTN-B Princ 150545'!A152))))))</f>
        <v>42992</v>
      </c>
      <c r="B152" s="15">
        <f>IF(Controle!$B$3='NTN-B Princ 150519'!$B$1,'NTN-B Princ 150519'!B152,IF(Controle!$B$3='NTN-B Princ 150824'!$B$1,'NTN-B Princ 150824'!B152,IF(Controle!$B$3='NTN-B Princ 150826'!$B$1,'NTN-B Princ 150826'!B152,IF(Controle!$B$3='NTN-B Princ 150535'!$B$1,'NTN-B Princ 150535'!B152,IF(Controle!$B$3='NTN-B Princ 150545'!$B$1,'NTN-B Princ 150545'!B152)))))</f>
        <v>5.0300000000000004E-2</v>
      </c>
      <c r="C152" s="16">
        <f>IF(Controle!$B$3='NTN-B Princ 150519'!$B$1,'NTN-B Princ 150519'!C152,IF(Controle!$B$3='NTN-B Princ 150824'!$B$1,'NTN-B Princ 150824'!C152,IF(Controle!$B$3='NTN-B Princ 150826'!$B$1,'NTN-B Princ 150826'!C152,IF(Controle!$B$3='NTN-B Princ 150535'!$B$1,'NTN-B Princ 150535'!C152,IF(Controle!$B$3='NTN-B Princ 150545'!$B$1,'NTN-B Princ 150545'!C152)))))</f>
        <v>5.1500000000000004E-2</v>
      </c>
      <c r="D152" s="17">
        <f>IF(Controle!$B$3='NTN-B Princ 150519'!$B$1,'NTN-B Princ 150519'!D152,IF(Controle!$B$3='NTN-B Princ 150824'!$B$1,'NTN-B Princ 150824'!D152,IF(Controle!$B$3='NTN-B Princ 150826'!$B$1,'NTN-B Princ 150826'!D152,IF(Controle!$B$3='NTN-B Princ 150535'!$B$1,'NTN-B Princ 150535'!D152,IF(Controle!$B$3='NTN-B Princ 150545'!$B$1,'NTN-B Princ 150545'!D152)))))</f>
        <v>777.09</v>
      </c>
      <c r="E152" s="17">
        <f>IF(Controle!$B$3='NTN-B Princ 150519'!$B$1,'NTN-B Princ 150519'!E152,IF(Controle!$B$3='NTN-B Princ 150824'!$B$1,'NTN-B Princ 150824'!E152,IF(Controle!$B$3='NTN-B Princ 150826'!$B$1,'NTN-B Princ 150826'!E152,IF(Controle!$B$3='NTN-B Princ 150535'!$B$1,'NTN-B Princ 150535'!E152,IF(Controle!$B$3='NTN-B Princ 150545'!$B$1,'NTN-B Princ 150545'!E152)))))</f>
        <v>753.01</v>
      </c>
      <c r="F152" s="18">
        <f>IF(Controle!$B$3='NTN-B Princ 150519'!$B$1,'NTN-B Princ 150519'!F152,IF(Controle!$B$3='NTN-B Princ 150824'!$B$1,'NTN-B Princ 150824'!F152,IF(Controle!$B$3='NTN-B Princ 150826'!$B$1,'NTN-B Princ 150826'!F152,IF(Controle!$B$3='NTN-B Princ 150535'!$B$1,'NTN-B Princ 150535'!F152,IF(Controle!$B$3='NTN-B Princ 150545'!$B$1,'NTN-B Princ 150545'!F152)))))</f>
        <v>752.82</v>
      </c>
    </row>
    <row r="153" spans="1:6" x14ac:dyDescent="0.25">
      <c r="A153" s="8">
        <f>IF(Controle!$B$3='NTN-B Princ 150519'!$B$1,DATEVALUE('NTN-B Princ 150519'!A153),IF(Controle!$B$3='NTN-B Princ 150824'!$B$1,DATEVALUE('NTN-B Princ 150824'!A153),IF(Controle!$B$3='NTN-B Princ 150826'!$B$1,DATEVALUE('NTN-B Princ 150826'!A153),IF(Controle!$B$3='NTN-B Princ 150535'!$B$1,DATEVALUE('NTN-B Princ 150535'!A153),IF(Controle!$B$3='NTN-B Princ 150545'!$B$1,DATEVALUE('NTN-B Princ 150545'!A153))))))</f>
        <v>42993</v>
      </c>
      <c r="B153" s="15">
        <f>IF(Controle!$B$3='NTN-B Princ 150519'!$B$1,'NTN-B Princ 150519'!B153,IF(Controle!$B$3='NTN-B Princ 150824'!$B$1,'NTN-B Princ 150824'!B153,IF(Controle!$B$3='NTN-B Princ 150826'!$B$1,'NTN-B Princ 150826'!B153,IF(Controle!$B$3='NTN-B Princ 150535'!$B$1,'NTN-B Princ 150535'!B153,IF(Controle!$B$3='NTN-B Princ 150545'!$B$1,'NTN-B Princ 150545'!B153)))))</f>
        <v>5.0499999999999996E-2</v>
      </c>
      <c r="C153" s="16">
        <f>IF(Controle!$B$3='NTN-B Princ 150519'!$B$1,'NTN-B Princ 150519'!C153,IF(Controle!$B$3='NTN-B Princ 150824'!$B$1,'NTN-B Princ 150824'!C153,IF(Controle!$B$3='NTN-B Princ 150826'!$B$1,'NTN-B Princ 150826'!C153,IF(Controle!$B$3='NTN-B Princ 150535'!$B$1,'NTN-B Princ 150535'!C153,IF(Controle!$B$3='NTN-B Princ 150545'!$B$1,'NTN-B Princ 150545'!C153)))))</f>
        <v>5.1699999999999996E-2</v>
      </c>
      <c r="D153" s="17">
        <f>IF(Controle!$B$3='NTN-B Princ 150519'!$B$1,'NTN-B Princ 150519'!D153,IF(Controle!$B$3='NTN-B Princ 150824'!$B$1,'NTN-B Princ 150824'!D153,IF(Controle!$B$3='NTN-B Princ 150826'!$B$1,'NTN-B Princ 150826'!D153,IF(Controle!$B$3='NTN-B Princ 150535'!$B$1,'NTN-B Princ 150535'!D153,IF(Controle!$B$3='NTN-B Princ 150545'!$B$1,'NTN-B Princ 150545'!D153)))))</f>
        <v>773.36</v>
      </c>
      <c r="E153" s="17">
        <f>IF(Controle!$B$3='NTN-B Princ 150519'!$B$1,'NTN-B Princ 150519'!E153,IF(Controle!$B$3='NTN-B Princ 150824'!$B$1,'NTN-B Princ 150824'!E153,IF(Controle!$B$3='NTN-B Princ 150826'!$B$1,'NTN-B Princ 150826'!E153,IF(Controle!$B$3='NTN-B Princ 150535'!$B$1,'NTN-B Princ 150535'!E153,IF(Controle!$B$3='NTN-B Princ 150545'!$B$1,'NTN-B Princ 150545'!E153)))))</f>
        <v>749.41</v>
      </c>
      <c r="F153" s="18">
        <f>IF(Controle!$B$3='NTN-B Princ 150519'!$B$1,'NTN-B Princ 150519'!F153,IF(Controle!$B$3='NTN-B Princ 150824'!$B$1,'NTN-B Princ 150824'!F153,IF(Controle!$B$3='NTN-B Princ 150826'!$B$1,'NTN-B Princ 150826'!F153,IF(Controle!$B$3='NTN-B Princ 150535'!$B$1,'NTN-B Princ 150535'!F153,IF(Controle!$B$3='NTN-B Princ 150545'!$B$1,'NTN-B Princ 150545'!F153)))))</f>
        <v>749.08</v>
      </c>
    </row>
    <row r="154" spans="1:6" x14ac:dyDescent="0.25">
      <c r="A154" s="8">
        <f>IF(Controle!$B$3='NTN-B Princ 150519'!$B$1,DATEVALUE('NTN-B Princ 150519'!A154),IF(Controle!$B$3='NTN-B Princ 150824'!$B$1,DATEVALUE('NTN-B Princ 150824'!A154),IF(Controle!$B$3='NTN-B Princ 150826'!$B$1,DATEVALUE('NTN-B Princ 150826'!A154),IF(Controle!$B$3='NTN-B Princ 150535'!$B$1,DATEVALUE('NTN-B Princ 150535'!A154),IF(Controle!$B$3='NTN-B Princ 150545'!$B$1,DATEVALUE('NTN-B Princ 150545'!A154))))))</f>
        <v>42996</v>
      </c>
      <c r="B154" s="15">
        <f>IF(Controle!$B$3='NTN-B Princ 150519'!$B$1,'NTN-B Princ 150519'!B154,IF(Controle!$B$3='NTN-B Princ 150824'!$B$1,'NTN-B Princ 150824'!B154,IF(Controle!$B$3='NTN-B Princ 150826'!$B$1,'NTN-B Princ 150826'!B154,IF(Controle!$B$3='NTN-B Princ 150535'!$B$1,'NTN-B Princ 150535'!B154,IF(Controle!$B$3='NTN-B Princ 150545'!$B$1,'NTN-B Princ 150545'!B154)))))</f>
        <v>5.0599999999999999E-2</v>
      </c>
      <c r="C154" s="16">
        <f>IF(Controle!$B$3='NTN-B Princ 150519'!$B$1,'NTN-B Princ 150519'!C154,IF(Controle!$B$3='NTN-B Princ 150824'!$B$1,'NTN-B Princ 150824'!C154,IF(Controle!$B$3='NTN-B Princ 150826'!$B$1,'NTN-B Princ 150826'!C154,IF(Controle!$B$3='NTN-B Princ 150535'!$B$1,'NTN-B Princ 150535'!C154,IF(Controle!$B$3='NTN-B Princ 150545'!$B$1,'NTN-B Princ 150545'!C154)))))</f>
        <v>5.1799999999999999E-2</v>
      </c>
      <c r="D154" s="17">
        <f>IF(Controle!$B$3='NTN-B Princ 150519'!$B$1,'NTN-B Princ 150519'!D154,IF(Controle!$B$3='NTN-B Princ 150824'!$B$1,'NTN-B Princ 150824'!D154,IF(Controle!$B$3='NTN-B Princ 150826'!$B$1,'NTN-B Princ 150826'!D154,IF(Controle!$B$3='NTN-B Princ 150535'!$B$1,'NTN-B Princ 150535'!D154,IF(Controle!$B$3='NTN-B Princ 150545'!$B$1,'NTN-B Princ 150545'!D154)))))</f>
        <v>771.55</v>
      </c>
      <c r="E154" s="17">
        <f>IF(Controle!$B$3='NTN-B Princ 150519'!$B$1,'NTN-B Princ 150519'!E154,IF(Controle!$B$3='NTN-B Princ 150824'!$B$1,'NTN-B Princ 150824'!E154,IF(Controle!$B$3='NTN-B Princ 150826'!$B$1,'NTN-B Princ 150826'!E154,IF(Controle!$B$3='NTN-B Princ 150535'!$B$1,'NTN-B Princ 150535'!E154,IF(Controle!$B$3='NTN-B Princ 150545'!$B$1,'NTN-B Princ 150545'!E154)))))</f>
        <v>747.65</v>
      </c>
      <c r="F154" s="18">
        <f>IF(Controle!$B$3='NTN-B Princ 150519'!$B$1,'NTN-B Princ 150519'!F154,IF(Controle!$B$3='NTN-B Princ 150824'!$B$1,'NTN-B Princ 150824'!F154,IF(Controle!$B$3='NTN-B Princ 150826'!$B$1,'NTN-B Princ 150826'!F154,IF(Controle!$B$3='NTN-B Princ 150535'!$B$1,'NTN-B Princ 150535'!F154,IF(Controle!$B$3='NTN-B Princ 150545'!$B$1,'NTN-B Princ 150545'!F154)))))</f>
        <v>747.44</v>
      </c>
    </row>
    <row r="155" spans="1:6" x14ac:dyDescent="0.25">
      <c r="A155" s="8">
        <f>IF(Controle!$B$3='NTN-B Princ 150519'!$B$1,DATEVALUE('NTN-B Princ 150519'!A155),IF(Controle!$B$3='NTN-B Princ 150824'!$B$1,DATEVALUE('NTN-B Princ 150824'!A155),IF(Controle!$B$3='NTN-B Princ 150826'!$B$1,DATEVALUE('NTN-B Princ 150826'!A155),IF(Controle!$B$3='NTN-B Princ 150535'!$B$1,DATEVALUE('NTN-B Princ 150535'!A155),IF(Controle!$B$3='NTN-B Princ 150545'!$B$1,DATEVALUE('NTN-B Princ 150545'!A155))))))</f>
        <v>42997</v>
      </c>
      <c r="B155" s="15">
        <f>IF(Controle!$B$3='NTN-B Princ 150519'!$B$1,'NTN-B Princ 150519'!B155,IF(Controle!$B$3='NTN-B Princ 150824'!$B$1,'NTN-B Princ 150824'!B155,IF(Controle!$B$3='NTN-B Princ 150826'!$B$1,'NTN-B Princ 150826'!B155,IF(Controle!$B$3='NTN-B Princ 150535'!$B$1,'NTN-B Princ 150535'!B155,IF(Controle!$B$3='NTN-B Princ 150545'!$B$1,'NTN-B Princ 150545'!B155)))))</f>
        <v>5.04E-2</v>
      </c>
      <c r="C155" s="16">
        <f>IF(Controle!$B$3='NTN-B Princ 150519'!$B$1,'NTN-B Princ 150519'!C155,IF(Controle!$B$3='NTN-B Princ 150824'!$B$1,'NTN-B Princ 150824'!C155,IF(Controle!$B$3='NTN-B Princ 150826'!$B$1,'NTN-B Princ 150826'!C155,IF(Controle!$B$3='NTN-B Princ 150535'!$B$1,'NTN-B Princ 150535'!C155,IF(Controle!$B$3='NTN-B Princ 150545'!$B$1,'NTN-B Princ 150545'!C155)))))</f>
        <v>5.16E-2</v>
      </c>
      <c r="D155" s="17">
        <f>IF(Controle!$B$3='NTN-B Princ 150519'!$B$1,'NTN-B Princ 150519'!D155,IF(Controle!$B$3='NTN-B Princ 150824'!$B$1,'NTN-B Princ 150824'!D155,IF(Controle!$B$3='NTN-B Princ 150826'!$B$1,'NTN-B Princ 150826'!D155,IF(Controle!$B$3='NTN-B Princ 150535'!$B$1,'NTN-B Princ 150535'!D155,IF(Controle!$B$3='NTN-B Princ 150545'!$B$1,'NTN-B Princ 150545'!D155)))))</f>
        <v>775.82</v>
      </c>
      <c r="E155" s="17">
        <f>IF(Controle!$B$3='NTN-B Princ 150519'!$B$1,'NTN-B Princ 150519'!E155,IF(Controle!$B$3='NTN-B Princ 150824'!$B$1,'NTN-B Princ 150824'!E155,IF(Controle!$B$3='NTN-B Princ 150826'!$B$1,'NTN-B Princ 150826'!E155,IF(Controle!$B$3='NTN-B Princ 150535'!$B$1,'NTN-B Princ 150535'!E155,IF(Controle!$B$3='NTN-B Princ 150545'!$B$1,'NTN-B Princ 150545'!E155)))))</f>
        <v>751.79</v>
      </c>
      <c r="F155" s="18">
        <f>IF(Controle!$B$3='NTN-B Princ 150519'!$B$1,'NTN-B Princ 150519'!F155,IF(Controle!$B$3='NTN-B Princ 150824'!$B$1,'NTN-B Princ 150824'!F155,IF(Controle!$B$3='NTN-B Princ 150826'!$B$1,'NTN-B Princ 150826'!F155,IF(Controle!$B$3='NTN-B Princ 150535'!$B$1,'NTN-B Princ 150535'!F155,IF(Controle!$B$3='NTN-B Princ 150545'!$B$1,'NTN-B Princ 150545'!F155)))))</f>
        <v>751.58</v>
      </c>
    </row>
    <row r="156" spans="1:6" x14ac:dyDescent="0.25">
      <c r="A156" s="8">
        <f>IF(Controle!$B$3='NTN-B Princ 150519'!$B$1,DATEVALUE('NTN-B Princ 150519'!A156),IF(Controle!$B$3='NTN-B Princ 150824'!$B$1,DATEVALUE('NTN-B Princ 150824'!A156),IF(Controle!$B$3='NTN-B Princ 150826'!$B$1,DATEVALUE('NTN-B Princ 150826'!A156),IF(Controle!$B$3='NTN-B Princ 150535'!$B$1,DATEVALUE('NTN-B Princ 150535'!A156),IF(Controle!$B$3='NTN-B Princ 150545'!$B$1,DATEVALUE('NTN-B Princ 150545'!A156))))))</f>
        <v>42998</v>
      </c>
      <c r="B156" s="15">
        <f>IF(Controle!$B$3='NTN-B Princ 150519'!$B$1,'NTN-B Princ 150519'!B156,IF(Controle!$B$3='NTN-B Princ 150824'!$B$1,'NTN-B Princ 150824'!B156,IF(Controle!$B$3='NTN-B Princ 150826'!$B$1,'NTN-B Princ 150826'!B156,IF(Controle!$B$3='NTN-B Princ 150535'!$B$1,'NTN-B Princ 150535'!B156,IF(Controle!$B$3='NTN-B Princ 150545'!$B$1,'NTN-B Princ 150545'!B156)))))</f>
        <v>5.0499999999999996E-2</v>
      </c>
      <c r="C156" s="16">
        <f>IF(Controle!$B$3='NTN-B Princ 150519'!$B$1,'NTN-B Princ 150519'!C156,IF(Controle!$B$3='NTN-B Princ 150824'!$B$1,'NTN-B Princ 150824'!C156,IF(Controle!$B$3='NTN-B Princ 150826'!$B$1,'NTN-B Princ 150826'!C156,IF(Controle!$B$3='NTN-B Princ 150535'!$B$1,'NTN-B Princ 150535'!C156,IF(Controle!$B$3='NTN-B Princ 150545'!$B$1,'NTN-B Princ 150545'!C156)))))</f>
        <v>5.1699999999999996E-2</v>
      </c>
      <c r="D156" s="17">
        <f>IF(Controle!$B$3='NTN-B Princ 150519'!$B$1,'NTN-B Princ 150519'!D156,IF(Controle!$B$3='NTN-B Princ 150824'!$B$1,'NTN-B Princ 150824'!D156,IF(Controle!$B$3='NTN-B Princ 150826'!$B$1,'NTN-B Princ 150826'!D156,IF(Controle!$B$3='NTN-B Princ 150535'!$B$1,'NTN-B Princ 150535'!D156,IF(Controle!$B$3='NTN-B Princ 150545'!$B$1,'NTN-B Princ 150545'!D156)))))</f>
        <v>774</v>
      </c>
      <c r="E156" s="17">
        <f>IF(Controle!$B$3='NTN-B Princ 150519'!$B$1,'NTN-B Princ 150519'!E156,IF(Controle!$B$3='NTN-B Princ 150824'!$B$1,'NTN-B Princ 150824'!E156,IF(Controle!$B$3='NTN-B Princ 150826'!$B$1,'NTN-B Princ 150826'!E156,IF(Controle!$B$3='NTN-B Princ 150535'!$B$1,'NTN-B Princ 150535'!E156,IF(Controle!$B$3='NTN-B Princ 150545'!$B$1,'NTN-B Princ 150545'!E156)))))</f>
        <v>750.03</v>
      </c>
      <c r="F156" s="18">
        <f>IF(Controle!$B$3='NTN-B Princ 150519'!$B$1,'NTN-B Princ 150519'!F156,IF(Controle!$B$3='NTN-B Princ 150824'!$B$1,'NTN-B Princ 150824'!F156,IF(Controle!$B$3='NTN-B Princ 150826'!$B$1,'NTN-B Princ 150826'!F156,IF(Controle!$B$3='NTN-B Princ 150535'!$B$1,'NTN-B Princ 150535'!F156,IF(Controle!$B$3='NTN-B Princ 150545'!$B$1,'NTN-B Princ 150545'!F156)))))</f>
        <v>749.82</v>
      </c>
    </row>
    <row r="157" spans="1:6" x14ac:dyDescent="0.25">
      <c r="A157" s="8">
        <f>IF(Controle!$B$3='NTN-B Princ 150519'!$B$1,DATEVALUE('NTN-B Princ 150519'!A157),IF(Controle!$B$3='NTN-B Princ 150824'!$B$1,DATEVALUE('NTN-B Princ 150824'!A157),IF(Controle!$B$3='NTN-B Princ 150826'!$B$1,DATEVALUE('NTN-B Princ 150826'!A157),IF(Controle!$B$3='NTN-B Princ 150535'!$B$1,DATEVALUE('NTN-B Princ 150535'!A157),IF(Controle!$B$3='NTN-B Princ 150545'!$B$1,DATEVALUE('NTN-B Princ 150545'!A157))))))</f>
        <v>42999</v>
      </c>
      <c r="B157" s="15">
        <f>IF(Controle!$B$3='NTN-B Princ 150519'!$B$1,'NTN-B Princ 150519'!B157,IF(Controle!$B$3='NTN-B Princ 150824'!$B$1,'NTN-B Princ 150824'!B157,IF(Controle!$B$3='NTN-B Princ 150826'!$B$1,'NTN-B Princ 150826'!B157,IF(Controle!$B$3='NTN-B Princ 150535'!$B$1,'NTN-B Princ 150535'!B157,IF(Controle!$B$3='NTN-B Princ 150545'!$B$1,'NTN-B Princ 150545'!B157)))))</f>
        <v>5.0300000000000004E-2</v>
      </c>
      <c r="C157" s="16">
        <f>IF(Controle!$B$3='NTN-B Princ 150519'!$B$1,'NTN-B Princ 150519'!C157,IF(Controle!$B$3='NTN-B Princ 150824'!$B$1,'NTN-B Princ 150824'!C157,IF(Controle!$B$3='NTN-B Princ 150826'!$B$1,'NTN-B Princ 150826'!C157,IF(Controle!$B$3='NTN-B Princ 150535'!$B$1,'NTN-B Princ 150535'!C157,IF(Controle!$B$3='NTN-B Princ 150545'!$B$1,'NTN-B Princ 150545'!C157)))))</f>
        <v>5.1500000000000004E-2</v>
      </c>
      <c r="D157" s="17">
        <f>IF(Controle!$B$3='NTN-B Princ 150519'!$B$1,'NTN-B Princ 150519'!D157,IF(Controle!$B$3='NTN-B Princ 150824'!$B$1,'NTN-B Princ 150824'!D157,IF(Controle!$B$3='NTN-B Princ 150826'!$B$1,'NTN-B Princ 150826'!D157,IF(Controle!$B$3='NTN-B Princ 150535'!$B$1,'NTN-B Princ 150535'!D157,IF(Controle!$B$3='NTN-B Princ 150545'!$B$1,'NTN-B Princ 150545'!D157)))))</f>
        <v>778.28</v>
      </c>
      <c r="E157" s="17">
        <f>IF(Controle!$B$3='NTN-B Princ 150519'!$B$1,'NTN-B Princ 150519'!E157,IF(Controle!$B$3='NTN-B Princ 150824'!$B$1,'NTN-B Princ 150824'!E157,IF(Controle!$B$3='NTN-B Princ 150826'!$B$1,'NTN-B Princ 150826'!E157,IF(Controle!$B$3='NTN-B Princ 150535'!$B$1,'NTN-B Princ 150535'!E157,IF(Controle!$B$3='NTN-B Princ 150545'!$B$1,'NTN-B Princ 150545'!E157)))))</f>
        <v>754.18</v>
      </c>
      <c r="F157" s="18">
        <f>IF(Controle!$B$3='NTN-B Princ 150519'!$B$1,'NTN-B Princ 150519'!F157,IF(Controle!$B$3='NTN-B Princ 150824'!$B$1,'NTN-B Princ 150824'!F157,IF(Controle!$B$3='NTN-B Princ 150826'!$B$1,'NTN-B Princ 150826'!F157,IF(Controle!$B$3='NTN-B Princ 150535'!$B$1,'NTN-B Princ 150535'!F157,IF(Controle!$B$3='NTN-B Princ 150545'!$B$1,'NTN-B Princ 150545'!F157)))))</f>
        <v>753.98</v>
      </c>
    </row>
    <row r="158" spans="1:6" x14ac:dyDescent="0.25">
      <c r="A158" s="8">
        <f>IF(Controle!$B$3='NTN-B Princ 150519'!$B$1,DATEVALUE('NTN-B Princ 150519'!A158),IF(Controle!$B$3='NTN-B Princ 150824'!$B$1,DATEVALUE('NTN-B Princ 150824'!A158),IF(Controle!$B$3='NTN-B Princ 150826'!$B$1,DATEVALUE('NTN-B Princ 150826'!A158),IF(Controle!$B$3='NTN-B Princ 150535'!$B$1,DATEVALUE('NTN-B Princ 150535'!A158),IF(Controle!$B$3='NTN-B Princ 150545'!$B$1,DATEVALUE('NTN-B Princ 150545'!A158))))))</f>
        <v>43000</v>
      </c>
      <c r="B158" s="15">
        <f>IF(Controle!$B$3='NTN-B Princ 150519'!$B$1,'NTN-B Princ 150519'!B158,IF(Controle!$B$3='NTN-B Princ 150824'!$B$1,'NTN-B Princ 150824'!B158,IF(Controle!$B$3='NTN-B Princ 150826'!$B$1,'NTN-B Princ 150826'!B158,IF(Controle!$B$3='NTN-B Princ 150535'!$B$1,'NTN-B Princ 150535'!B158,IF(Controle!$B$3='NTN-B Princ 150545'!$B$1,'NTN-B Princ 150545'!B158)))))</f>
        <v>5.0300000000000004E-2</v>
      </c>
      <c r="C158" s="16">
        <f>IF(Controle!$B$3='NTN-B Princ 150519'!$B$1,'NTN-B Princ 150519'!C158,IF(Controle!$B$3='NTN-B Princ 150824'!$B$1,'NTN-B Princ 150824'!C158,IF(Controle!$B$3='NTN-B Princ 150826'!$B$1,'NTN-B Princ 150826'!C158,IF(Controle!$B$3='NTN-B Princ 150535'!$B$1,'NTN-B Princ 150535'!C158,IF(Controle!$B$3='NTN-B Princ 150545'!$B$1,'NTN-B Princ 150545'!C158)))))</f>
        <v>5.1500000000000004E-2</v>
      </c>
      <c r="D158" s="17">
        <f>IF(Controle!$B$3='NTN-B Princ 150519'!$B$1,'NTN-B Princ 150519'!D158,IF(Controle!$B$3='NTN-B Princ 150824'!$B$1,'NTN-B Princ 150824'!D158,IF(Controle!$B$3='NTN-B Princ 150826'!$B$1,'NTN-B Princ 150826'!D158,IF(Controle!$B$3='NTN-B Princ 150535'!$B$1,'NTN-B Princ 150535'!D158,IF(Controle!$B$3='NTN-B Princ 150545'!$B$1,'NTN-B Princ 150545'!D158)))))</f>
        <v>778.23</v>
      </c>
      <c r="E158" s="17">
        <f>IF(Controle!$B$3='NTN-B Princ 150519'!$B$1,'NTN-B Princ 150519'!E158,IF(Controle!$B$3='NTN-B Princ 150824'!$B$1,'NTN-B Princ 150824'!E158,IF(Controle!$B$3='NTN-B Princ 150826'!$B$1,'NTN-B Princ 150826'!E158,IF(Controle!$B$3='NTN-B Princ 150535'!$B$1,'NTN-B Princ 150535'!E158,IF(Controle!$B$3='NTN-B Princ 150545'!$B$1,'NTN-B Princ 150545'!E158)))))</f>
        <v>754.14</v>
      </c>
      <c r="F158" s="18">
        <f>IF(Controle!$B$3='NTN-B Princ 150519'!$B$1,'NTN-B Princ 150519'!F158,IF(Controle!$B$3='NTN-B Princ 150824'!$B$1,'NTN-B Princ 150824'!F158,IF(Controle!$B$3='NTN-B Princ 150826'!$B$1,'NTN-B Princ 150826'!F158,IF(Controle!$B$3='NTN-B Princ 150535'!$B$1,'NTN-B Princ 150535'!F158,IF(Controle!$B$3='NTN-B Princ 150545'!$B$1,'NTN-B Princ 150545'!F158)))))</f>
        <v>753.92</v>
      </c>
    </row>
    <row r="159" spans="1:6" x14ac:dyDescent="0.25">
      <c r="A159" s="8">
        <f>IF(Controle!$B$3='NTN-B Princ 150519'!$B$1,DATEVALUE('NTN-B Princ 150519'!A159),IF(Controle!$B$3='NTN-B Princ 150824'!$B$1,DATEVALUE('NTN-B Princ 150824'!A159),IF(Controle!$B$3='NTN-B Princ 150826'!$B$1,DATEVALUE('NTN-B Princ 150826'!A159),IF(Controle!$B$3='NTN-B Princ 150535'!$B$1,DATEVALUE('NTN-B Princ 150535'!A159),IF(Controle!$B$3='NTN-B Princ 150545'!$B$1,DATEVALUE('NTN-B Princ 150545'!A159))))))</f>
        <v>43003</v>
      </c>
      <c r="B159" s="15">
        <f>IF(Controle!$B$3='NTN-B Princ 150519'!$B$1,'NTN-B Princ 150519'!B159,IF(Controle!$B$3='NTN-B Princ 150824'!$B$1,'NTN-B Princ 150824'!B159,IF(Controle!$B$3='NTN-B Princ 150826'!$B$1,'NTN-B Princ 150826'!B159,IF(Controle!$B$3='NTN-B Princ 150535'!$B$1,'NTN-B Princ 150535'!B159,IF(Controle!$B$3='NTN-B Princ 150545'!$B$1,'NTN-B Princ 150545'!B159)))))</f>
        <v>5.0700000000000002E-2</v>
      </c>
      <c r="C159" s="16">
        <f>IF(Controle!$B$3='NTN-B Princ 150519'!$B$1,'NTN-B Princ 150519'!C159,IF(Controle!$B$3='NTN-B Princ 150824'!$B$1,'NTN-B Princ 150824'!C159,IF(Controle!$B$3='NTN-B Princ 150826'!$B$1,'NTN-B Princ 150826'!C159,IF(Controle!$B$3='NTN-B Princ 150535'!$B$1,'NTN-B Princ 150535'!C159,IF(Controle!$B$3='NTN-B Princ 150545'!$B$1,'NTN-B Princ 150545'!C159)))))</f>
        <v>5.1900000000000002E-2</v>
      </c>
      <c r="D159" s="17">
        <f>IF(Controle!$B$3='NTN-B Princ 150519'!$B$1,'NTN-B Princ 150519'!D159,IF(Controle!$B$3='NTN-B Princ 150824'!$B$1,'NTN-B Princ 150824'!D159,IF(Controle!$B$3='NTN-B Princ 150826'!$B$1,'NTN-B Princ 150826'!D159,IF(Controle!$B$3='NTN-B Princ 150535'!$B$1,'NTN-B Princ 150535'!D159,IF(Controle!$B$3='NTN-B Princ 150545'!$B$1,'NTN-B Princ 150545'!D159)))))</f>
        <v>770.29</v>
      </c>
      <c r="E159" s="17">
        <f>IF(Controle!$B$3='NTN-B Princ 150519'!$B$1,'NTN-B Princ 150519'!E159,IF(Controle!$B$3='NTN-B Princ 150824'!$B$1,'NTN-B Princ 150824'!E159,IF(Controle!$B$3='NTN-B Princ 150826'!$B$1,'NTN-B Princ 150826'!E159,IF(Controle!$B$3='NTN-B Princ 150535'!$B$1,'NTN-B Princ 150535'!E159,IF(Controle!$B$3='NTN-B Princ 150545'!$B$1,'NTN-B Princ 150545'!E159)))))</f>
        <v>746.46</v>
      </c>
      <c r="F159" s="18">
        <f>IF(Controle!$B$3='NTN-B Princ 150519'!$B$1,'NTN-B Princ 150519'!F159,IF(Controle!$B$3='NTN-B Princ 150824'!$B$1,'NTN-B Princ 150824'!F159,IF(Controle!$B$3='NTN-B Princ 150826'!$B$1,'NTN-B Princ 150826'!F159,IF(Controle!$B$3='NTN-B Princ 150535'!$B$1,'NTN-B Princ 150535'!F159,IF(Controle!$B$3='NTN-B Princ 150545'!$B$1,'NTN-B Princ 150545'!F159)))))</f>
        <v>746.28</v>
      </c>
    </row>
    <row r="160" spans="1:6" x14ac:dyDescent="0.25">
      <c r="A160" s="8">
        <f>IF(Controle!$B$3='NTN-B Princ 150519'!$B$1,DATEVALUE('NTN-B Princ 150519'!A160),IF(Controle!$B$3='NTN-B Princ 150824'!$B$1,DATEVALUE('NTN-B Princ 150824'!A160),IF(Controle!$B$3='NTN-B Princ 150826'!$B$1,DATEVALUE('NTN-B Princ 150826'!A160),IF(Controle!$B$3='NTN-B Princ 150535'!$B$1,DATEVALUE('NTN-B Princ 150535'!A160),IF(Controle!$B$3='NTN-B Princ 150545'!$B$1,DATEVALUE('NTN-B Princ 150545'!A160))))))</f>
        <v>43004</v>
      </c>
      <c r="B160" s="15">
        <f>IF(Controle!$B$3='NTN-B Princ 150519'!$B$1,'NTN-B Princ 150519'!B160,IF(Controle!$B$3='NTN-B Princ 150824'!$B$1,'NTN-B Princ 150824'!B160,IF(Controle!$B$3='NTN-B Princ 150826'!$B$1,'NTN-B Princ 150826'!B160,IF(Controle!$B$3='NTN-B Princ 150535'!$B$1,'NTN-B Princ 150535'!B160,IF(Controle!$B$3='NTN-B Princ 150545'!$B$1,'NTN-B Princ 150545'!B160)))))</f>
        <v>5.0700000000000002E-2</v>
      </c>
      <c r="C160" s="16">
        <f>IF(Controle!$B$3='NTN-B Princ 150519'!$B$1,'NTN-B Princ 150519'!C160,IF(Controle!$B$3='NTN-B Princ 150824'!$B$1,'NTN-B Princ 150824'!C160,IF(Controle!$B$3='NTN-B Princ 150826'!$B$1,'NTN-B Princ 150826'!C160,IF(Controle!$B$3='NTN-B Princ 150535'!$B$1,'NTN-B Princ 150535'!C160,IF(Controle!$B$3='NTN-B Princ 150545'!$B$1,'NTN-B Princ 150545'!C160)))))</f>
        <v>5.1900000000000002E-2</v>
      </c>
      <c r="D160" s="17">
        <f>IF(Controle!$B$3='NTN-B Princ 150519'!$B$1,'NTN-B Princ 150519'!D160,IF(Controle!$B$3='NTN-B Princ 150824'!$B$1,'NTN-B Princ 150824'!D160,IF(Controle!$B$3='NTN-B Princ 150826'!$B$1,'NTN-B Princ 150826'!D160,IF(Controle!$B$3='NTN-B Princ 150535'!$B$1,'NTN-B Princ 150535'!D160,IF(Controle!$B$3='NTN-B Princ 150545'!$B$1,'NTN-B Princ 150545'!D160)))))</f>
        <v>770.46</v>
      </c>
      <c r="E160" s="17">
        <f>IF(Controle!$B$3='NTN-B Princ 150519'!$B$1,'NTN-B Princ 150519'!E160,IF(Controle!$B$3='NTN-B Princ 150824'!$B$1,'NTN-B Princ 150824'!E160,IF(Controle!$B$3='NTN-B Princ 150826'!$B$1,'NTN-B Princ 150826'!E160,IF(Controle!$B$3='NTN-B Princ 150535'!$B$1,'NTN-B Princ 150535'!E160,IF(Controle!$B$3='NTN-B Princ 150545'!$B$1,'NTN-B Princ 150545'!E160)))))</f>
        <v>746.63</v>
      </c>
      <c r="F160" s="18">
        <f>IF(Controle!$B$3='NTN-B Princ 150519'!$B$1,'NTN-B Princ 150519'!F160,IF(Controle!$B$3='NTN-B Princ 150824'!$B$1,'NTN-B Princ 150824'!F160,IF(Controle!$B$3='NTN-B Princ 150826'!$B$1,'NTN-B Princ 150826'!F160,IF(Controle!$B$3='NTN-B Princ 150535'!$B$1,'NTN-B Princ 150535'!F160,IF(Controle!$B$3='NTN-B Princ 150545'!$B$1,'NTN-B Princ 150545'!F160)))))</f>
        <v>746.46</v>
      </c>
    </row>
    <row r="161" spans="1:6" x14ac:dyDescent="0.25">
      <c r="A161" s="8">
        <f>IF(Controle!$B$3='NTN-B Princ 150519'!$B$1,DATEVALUE('NTN-B Princ 150519'!A161),IF(Controle!$B$3='NTN-B Princ 150824'!$B$1,DATEVALUE('NTN-B Princ 150824'!A161),IF(Controle!$B$3='NTN-B Princ 150826'!$B$1,DATEVALUE('NTN-B Princ 150826'!A161),IF(Controle!$B$3='NTN-B Princ 150535'!$B$1,DATEVALUE('NTN-B Princ 150535'!A161),IF(Controle!$B$3='NTN-B Princ 150545'!$B$1,DATEVALUE('NTN-B Princ 150545'!A161))))))</f>
        <v>43005</v>
      </c>
      <c r="B161" s="15">
        <f>IF(Controle!$B$3='NTN-B Princ 150519'!$B$1,'NTN-B Princ 150519'!B161,IF(Controle!$B$3='NTN-B Princ 150824'!$B$1,'NTN-B Princ 150824'!B161,IF(Controle!$B$3='NTN-B Princ 150826'!$B$1,'NTN-B Princ 150826'!B161,IF(Controle!$B$3='NTN-B Princ 150535'!$B$1,'NTN-B Princ 150535'!B161,IF(Controle!$B$3='NTN-B Princ 150545'!$B$1,'NTN-B Princ 150545'!B161)))))</f>
        <v>5.0700000000000002E-2</v>
      </c>
      <c r="C161" s="16">
        <f>IF(Controle!$B$3='NTN-B Princ 150519'!$B$1,'NTN-B Princ 150519'!C161,IF(Controle!$B$3='NTN-B Princ 150824'!$B$1,'NTN-B Princ 150824'!C161,IF(Controle!$B$3='NTN-B Princ 150826'!$B$1,'NTN-B Princ 150826'!C161,IF(Controle!$B$3='NTN-B Princ 150535'!$B$1,'NTN-B Princ 150535'!C161,IF(Controle!$B$3='NTN-B Princ 150545'!$B$1,'NTN-B Princ 150545'!C161)))))</f>
        <v>5.1900000000000002E-2</v>
      </c>
      <c r="D161" s="17">
        <f>IF(Controle!$B$3='NTN-B Princ 150519'!$B$1,'NTN-B Princ 150519'!D161,IF(Controle!$B$3='NTN-B Princ 150824'!$B$1,'NTN-B Princ 150824'!D161,IF(Controle!$B$3='NTN-B Princ 150826'!$B$1,'NTN-B Princ 150826'!D161,IF(Controle!$B$3='NTN-B Princ 150535'!$B$1,'NTN-B Princ 150535'!D161,IF(Controle!$B$3='NTN-B Princ 150545'!$B$1,'NTN-B Princ 150545'!D161)))))</f>
        <v>770.64</v>
      </c>
      <c r="E161" s="17">
        <f>IF(Controle!$B$3='NTN-B Princ 150519'!$B$1,'NTN-B Princ 150519'!E161,IF(Controle!$B$3='NTN-B Princ 150824'!$B$1,'NTN-B Princ 150824'!E161,IF(Controle!$B$3='NTN-B Princ 150826'!$B$1,'NTN-B Princ 150826'!E161,IF(Controle!$B$3='NTN-B Princ 150535'!$B$1,'NTN-B Princ 150535'!E161,IF(Controle!$B$3='NTN-B Princ 150545'!$B$1,'NTN-B Princ 150545'!E161)))))</f>
        <v>746.8</v>
      </c>
      <c r="F161" s="18">
        <f>IF(Controle!$B$3='NTN-B Princ 150519'!$B$1,'NTN-B Princ 150519'!F161,IF(Controle!$B$3='NTN-B Princ 150824'!$B$1,'NTN-B Princ 150824'!F161,IF(Controle!$B$3='NTN-B Princ 150826'!$B$1,'NTN-B Princ 150826'!F161,IF(Controle!$B$3='NTN-B Princ 150535'!$B$1,'NTN-B Princ 150535'!F161,IF(Controle!$B$3='NTN-B Princ 150545'!$B$1,'NTN-B Princ 150545'!F161)))))</f>
        <v>746.63</v>
      </c>
    </row>
    <row r="162" spans="1:6" x14ac:dyDescent="0.25">
      <c r="A162" s="8">
        <f>IF(Controle!$B$3='NTN-B Princ 150519'!$B$1,DATEVALUE('NTN-B Princ 150519'!A162),IF(Controle!$B$3='NTN-B Princ 150824'!$B$1,DATEVALUE('NTN-B Princ 150824'!A162),IF(Controle!$B$3='NTN-B Princ 150826'!$B$1,DATEVALUE('NTN-B Princ 150826'!A162),IF(Controle!$B$3='NTN-B Princ 150535'!$B$1,DATEVALUE('NTN-B Princ 150535'!A162),IF(Controle!$B$3='NTN-B Princ 150545'!$B$1,DATEVALUE('NTN-B Princ 150545'!A162))))))</f>
        <v>43006</v>
      </c>
      <c r="B162" s="15">
        <f>IF(Controle!$B$3='NTN-B Princ 150519'!$B$1,'NTN-B Princ 150519'!B162,IF(Controle!$B$3='NTN-B Princ 150824'!$B$1,'NTN-B Princ 150824'!B162,IF(Controle!$B$3='NTN-B Princ 150826'!$B$1,'NTN-B Princ 150826'!B162,IF(Controle!$B$3='NTN-B Princ 150535'!$B$1,'NTN-B Princ 150535'!B162,IF(Controle!$B$3='NTN-B Princ 150545'!$B$1,'NTN-B Princ 150545'!B162)))))</f>
        <v>5.0599999999999999E-2</v>
      </c>
      <c r="C162" s="16">
        <f>IF(Controle!$B$3='NTN-B Princ 150519'!$B$1,'NTN-B Princ 150519'!C162,IF(Controle!$B$3='NTN-B Princ 150824'!$B$1,'NTN-B Princ 150824'!C162,IF(Controle!$B$3='NTN-B Princ 150826'!$B$1,'NTN-B Princ 150826'!C162,IF(Controle!$B$3='NTN-B Princ 150535'!$B$1,'NTN-B Princ 150535'!C162,IF(Controle!$B$3='NTN-B Princ 150545'!$B$1,'NTN-B Princ 150545'!C162)))))</f>
        <v>5.1799999999999999E-2</v>
      </c>
      <c r="D162" s="17">
        <f>IF(Controle!$B$3='NTN-B Princ 150519'!$B$1,'NTN-B Princ 150519'!D162,IF(Controle!$B$3='NTN-B Princ 150824'!$B$1,'NTN-B Princ 150824'!D162,IF(Controle!$B$3='NTN-B Princ 150826'!$B$1,'NTN-B Princ 150826'!D162,IF(Controle!$B$3='NTN-B Princ 150535'!$B$1,'NTN-B Princ 150535'!D162,IF(Controle!$B$3='NTN-B Princ 150545'!$B$1,'NTN-B Princ 150545'!D162)))))</f>
        <v>772.83</v>
      </c>
      <c r="E162" s="17">
        <f>IF(Controle!$B$3='NTN-B Princ 150519'!$B$1,'NTN-B Princ 150519'!E162,IF(Controle!$B$3='NTN-B Princ 150824'!$B$1,'NTN-B Princ 150824'!E162,IF(Controle!$B$3='NTN-B Princ 150826'!$B$1,'NTN-B Princ 150826'!E162,IF(Controle!$B$3='NTN-B Princ 150535'!$B$1,'NTN-B Princ 150535'!E162,IF(Controle!$B$3='NTN-B Princ 150545'!$B$1,'NTN-B Princ 150545'!E162)))))</f>
        <v>748.93</v>
      </c>
      <c r="F162" s="18">
        <f>IF(Controle!$B$3='NTN-B Princ 150519'!$B$1,'NTN-B Princ 150519'!F162,IF(Controle!$B$3='NTN-B Princ 150824'!$B$1,'NTN-B Princ 150824'!F162,IF(Controle!$B$3='NTN-B Princ 150826'!$B$1,'NTN-B Princ 150826'!F162,IF(Controle!$B$3='NTN-B Princ 150535'!$B$1,'NTN-B Princ 150535'!F162,IF(Controle!$B$3='NTN-B Princ 150545'!$B$1,'NTN-B Princ 150545'!F162)))))</f>
        <v>748.76</v>
      </c>
    </row>
    <row r="163" spans="1:6" x14ac:dyDescent="0.25">
      <c r="A163" s="8">
        <f>IF(Controle!$B$3='NTN-B Princ 150519'!$B$1,DATEVALUE('NTN-B Princ 150519'!A163),IF(Controle!$B$3='NTN-B Princ 150824'!$B$1,DATEVALUE('NTN-B Princ 150824'!A163),IF(Controle!$B$3='NTN-B Princ 150826'!$B$1,DATEVALUE('NTN-B Princ 150826'!A163),IF(Controle!$B$3='NTN-B Princ 150535'!$B$1,DATEVALUE('NTN-B Princ 150535'!A163),IF(Controle!$B$3='NTN-B Princ 150545'!$B$1,DATEVALUE('NTN-B Princ 150545'!A163))))))</f>
        <v>43007</v>
      </c>
      <c r="B163" s="15">
        <f>IF(Controle!$B$3='NTN-B Princ 150519'!$B$1,'NTN-B Princ 150519'!B163,IF(Controle!$B$3='NTN-B Princ 150824'!$B$1,'NTN-B Princ 150824'!B163,IF(Controle!$B$3='NTN-B Princ 150826'!$B$1,'NTN-B Princ 150826'!B163,IF(Controle!$B$3='NTN-B Princ 150535'!$B$1,'NTN-B Princ 150535'!B163,IF(Controle!$B$3='NTN-B Princ 150545'!$B$1,'NTN-B Princ 150545'!B163)))))</f>
        <v>5.0700000000000002E-2</v>
      </c>
      <c r="C163" s="16">
        <f>IF(Controle!$B$3='NTN-B Princ 150519'!$B$1,'NTN-B Princ 150519'!C163,IF(Controle!$B$3='NTN-B Princ 150824'!$B$1,'NTN-B Princ 150824'!C163,IF(Controle!$B$3='NTN-B Princ 150826'!$B$1,'NTN-B Princ 150826'!C163,IF(Controle!$B$3='NTN-B Princ 150535'!$B$1,'NTN-B Princ 150535'!C163,IF(Controle!$B$3='NTN-B Princ 150545'!$B$1,'NTN-B Princ 150545'!C163)))))</f>
        <v>5.1900000000000002E-2</v>
      </c>
      <c r="D163" s="17">
        <f>IF(Controle!$B$3='NTN-B Princ 150519'!$B$1,'NTN-B Princ 150519'!D163,IF(Controle!$B$3='NTN-B Princ 150824'!$B$1,'NTN-B Princ 150824'!D163,IF(Controle!$B$3='NTN-B Princ 150826'!$B$1,'NTN-B Princ 150826'!D163,IF(Controle!$B$3='NTN-B Princ 150535'!$B$1,'NTN-B Princ 150535'!D163,IF(Controle!$B$3='NTN-B Princ 150545'!$B$1,'NTN-B Princ 150545'!D163)))))</f>
        <v>771.03</v>
      </c>
      <c r="E163" s="17">
        <f>IF(Controle!$B$3='NTN-B Princ 150519'!$B$1,'NTN-B Princ 150519'!E163,IF(Controle!$B$3='NTN-B Princ 150824'!$B$1,'NTN-B Princ 150824'!E163,IF(Controle!$B$3='NTN-B Princ 150826'!$B$1,'NTN-B Princ 150826'!E163,IF(Controle!$B$3='NTN-B Princ 150535'!$B$1,'NTN-B Princ 150535'!E163,IF(Controle!$B$3='NTN-B Princ 150545'!$B$1,'NTN-B Princ 150545'!E163)))))</f>
        <v>747.19</v>
      </c>
      <c r="F163" s="18">
        <f>IF(Controle!$B$3='NTN-B Princ 150519'!$B$1,'NTN-B Princ 150519'!F163,IF(Controle!$B$3='NTN-B Princ 150824'!$B$1,'NTN-B Princ 150824'!F163,IF(Controle!$B$3='NTN-B Princ 150826'!$B$1,'NTN-B Princ 150826'!F163,IF(Controle!$B$3='NTN-B Princ 150535'!$B$1,'NTN-B Princ 150535'!F163,IF(Controle!$B$3='NTN-B Princ 150545'!$B$1,'NTN-B Princ 150545'!F163)))))</f>
        <v>746.97</v>
      </c>
    </row>
    <row r="164" spans="1:6" x14ac:dyDescent="0.25">
      <c r="A164" s="8">
        <f>IF(Controle!$B$3='NTN-B Princ 150519'!$B$1,DATEVALUE('NTN-B Princ 150519'!A164),IF(Controle!$B$3='NTN-B Princ 150824'!$B$1,DATEVALUE('NTN-B Princ 150824'!A164),IF(Controle!$B$3='NTN-B Princ 150826'!$B$1,DATEVALUE('NTN-B Princ 150826'!A164),IF(Controle!$B$3='NTN-B Princ 150535'!$B$1,DATEVALUE('NTN-B Princ 150535'!A164),IF(Controle!$B$3='NTN-B Princ 150545'!$B$1,DATEVALUE('NTN-B Princ 150545'!A164))))))</f>
        <v>43010</v>
      </c>
      <c r="B164" s="15">
        <f>IF(Controle!$B$3='NTN-B Princ 150519'!$B$1,'NTN-B Princ 150519'!B164,IF(Controle!$B$3='NTN-B Princ 150824'!$B$1,'NTN-B Princ 150824'!B164,IF(Controle!$B$3='NTN-B Princ 150826'!$B$1,'NTN-B Princ 150826'!B164,IF(Controle!$B$3='NTN-B Princ 150535'!$B$1,'NTN-B Princ 150535'!B164,IF(Controle!$B$3='NTN-B Princ 150545'!$B$1,'NTN-B Princ 150545'!B164)))))</f>
        <v>5.0700000000000002E-2</v>
      </c>
      <c r="C164" s="16">
        <f>IF(Controle!$B$3='NTN-B Princ 150519'!$B$1,'NTN-B Princ 150519'!C164,IF(Controle!$B$3='NTN-B Princ 150824'!$B$1,'NTN-B Princ 150824'!C164,IF(Controle!$B$3='NTN-B Princ 150826'!$B$1,'NTN-B Princ 150826'!C164,IF(Controle!$B$3='NTN-B Princ 150535'!$B$1,'NTN-B Princ 150535'!C164,IF(Controle!$B$3='NTN-B Princ 150545'!$B$1,'NTN-B Princ 150545'!C164)))))</f>
        <v>5.1900000000000002E-2</v>
      </c>
      <c r="D164" s="17">
        <f>IF(Controle!$B$3='NTN-B Princ 150519'!$B$1,'NTN-B Princ 150519'!D164,IF(Controle!$B$3='NTN-B Princ 150824'!$B$1,'NTN-B Princ 150824'!D164,IF(Controle!$B$3='NTN-B Princ 150826'!$B$1,'NTN-B Princ 150826'!D164,IF(Controle!$B$3='NTN-B Princ 150535'!$B$1,'NTN-B Princ 150535'!D164,IF(Controle!$B$3='NTN-B Princ 150545'!$B$1,'NTN-B Princ 150545'!D164)))))</f>
        <v>771.21</v>
      </c>
      <c r="E164" s="17">
        <f>IF(Controle!$B$3='NTN-B Princ 150519'!$B$1,'NTN-B Princ 150519'!E164,IF(Controle!$B$3='NTN-B Princ 150824'!$B$1,'NTN-B Princ 150824'!E164,IF(Controle!$B$3='NTN-B Princ 150826'!$B$1,'NTN-B Princ 150826'!E164,IF(Controle!$B$3='NTN-B Princ 150535'!$B$1,'NTN-B Princ 150535'!E164,IF(Controle!$B$3='NTN-B Princ 150545'!$B$1,'NTN-B Princ 150545'!E164)))))</f>
        <v>747.36</v>
      </c>
      <c r="F164" s="18">
        <f>IF(Controle!$B$3='NTN-B Princ 150519'!$B$1,'NTN-B Princ 150519'!F164,IF(Controle!$B$3='NTN-B Princ 150824'!$B$1,'NTN-B Princ 150824'!F164,IF(Controle!$B$3='NTN-B Princ 150826'!$B$1,'NTN-B Princ 150826'!F164,IF(Controle!$B$3='NTN-B Princ 150535'!$B$1,'NTN-B Princ 150535'!F164,IF(Controle!$B$3='NTN-B Princ 150545'!$B$1,'NTN-B Princ 150545'!F164)))))</f>
        <v>747.19</v>
      </c>
    </row>
    <row r="165" spans="1:6" x14ac:dyDescent="0.25">
      <c r="A165" s="8">
        <f>IF(Controle!$B$3='NTN-B Princ 150519'!$B$1,DATEVALUE('NTN-B Princ 150519'!A165),IF(Controle!$B$3='NTN-B Princ 150824'!$B$1,DATEVALUE('NTN-B Princ 150824'!A165),IF(Controle!$B$3='NTN-B Princ 150826'!$B$1,DATEVALUE('NTN-B Princ 150826'!A165),IF(Controle!$B$3='NTN-B Princ 150535'!$B$1,DATEVALUE('NTN-B Princ 150535'!A165),IF(Controle!$B$3='NTN-B Princ 150545'!$B$1,DATEVALUE('NTN-B Princ 150545'!A165))))))</f>
        <v>43011</v>
      </c>
      <c r="B165" s="15">
        <f>IF(Controle!$B$3='NTN-B Princ 150519'!$B$1,'NTN-B Princ 150519'!B165,IF(Controle!$B$3='NTN-B Princ 150824'!$B$1,'NTN-B Princ 150824'!B165,IF(Controle!$B$3='NTN-B Princ 150826'!$B$1,'NTN-B Princ 150826'!B165,IF(Controle!$B$3='NTN-B Princ 150535'!$B$1,'NTN-B Princ 150535'!B165,IF(Controle!$B$3='NTN-B Princ 150545'!$B$1,'NTN-B Princ 150545'!B165)))))</f>
        <v>5.0700000000000002E-2</v>
      </c>
      <c r="C165" s="16">
        <f>IF(Controle!$B$3='NTN-B Princ 150519'!$B$1,'NTN-B Princ 150519'!C165,IF(Controle!$B$3='NTN-B Princ 150824'!$B$1,'NTN-B Princ 150824'!C165,IF(Controle!$B$3='NTN-B Princ 150826'!$B$1,'NTN-B Princ 150826'!C165,IF(Controle!$B$3='NTN-B Princ 150535'!$B$1,'NTN-B Princ 150535'!C165,IF(Controle!$B$3='NTN-B Princ 150545'!$B$1,'NTN-B Princ 150545'!C165)))))</f>
        <v>5.1900000000000002E-2</v>
      </c>
      <c r="D165" s="17">
        <f>IF(Controle!$B$3='NTN-B Princ 150519'!$B$1,'NTN-B Princ 150519'!D165,IF(Controle!$B$3='NTN-B Princ 150824'!$B$1,'NTN-B Princ 150824'!D165,IF(Controle!$B$3='NTN-B Princ 150826'!$B$1,'NTN-B Princ 150826'!D165,IF(Controle!$B$3='NTN-B Princ 150535'!$B$1,'NTN-B Princ 150535'!D165,IF(Controle!$B$3='NTN-B Princ 150545'!$B$1,'NTN-B Princ 150545'!D165)))))</f>
        <v>771.38</v>
      </c>
      <c r="E165" s="17">
        <f>IF(Controle!$B$3='NTN-B Princ 150519'!$B$1,'NTN-B Princ 150519'!E165,IF(Controle!$B$3='NTN-B Princ 150824'!$B$1,'NTN-B Princ 150824'!E165,IF(Controle!$B$3='NTN-B Princ 150826'!$B$1,'NTN-B Princ 150826'!E165,IF(Controle!$B$3='NTN-B Princ 150535'!$B$1,'NTN-B Princ 150535'!E165,IF(Controle!$B$3='NTN-B Princ 150545'!$B$1,'NTN-B Princ 150545'!E165)))))</f>
        <v>747.53</v>
      </c>
      <c r="F165" s="18">
        <f>IF(Controle!$B$3='NTN-B Princ 150519'!$B$1,'NTN-B Princ 150519'!F165,IF(Controle!$B$3='NTN-B Princ 150824'!$B$1,'NTN-B Princ 150824'!F165,IF(Controle!$B$3='NTN-B Princ 150826'!$B$1,'NTN-B Princ 150826'!F165,IF(Controle!$B$3='NTN-B Princ 150535'!$B$1,'NTN-B Princ 150535'!F165,IF(Controle!$B$3='NTN-B Princ 150545'!$B$1,'NTN-B Princ 150545'!F165)))))</f>
        <v>747.36</v>
      </c>
    </row>
    <row r="166" spans="1:6" x14ac:dyDescent="0.25">
      <c r="A166" s="8">
        <f>IF(Controle!$B$3='NTN-B Princ 150519'!$B$1,DATEVALUE('NTN-B Princ 150519'!A166),IF(Controle!$B$3='NTN-B Princ 150824'!$B$1,DATEVALUE('NTN-B Princ 150824'!A166),IF(Controle!$B$3='NTN-B Princ 150826'!$B$1,DATEVALUE('NTN-B Princ 150826'!A166),IF(Controle!$B$3='NTN-B Princ 150535'!$B$1,DATEVALUE('NTN-B Princ 150535'!A166),IF(Controle!$B$3='NTN-B Princ 150545'!$B$1,DATEVALUE('NTN-B Princ 150545'!A166))))))</f>
        <v>43012</v>
      </c>
      <c r="B166" s="15">
        <f>IF(Controle!$B$3='NTN-B Princ 150519'!$B$1,'NTN-B Princ 150519'!B166,IF(Controle!$B$3='NTN-B Princ 150824'!$B$1,'NTN-B Princ 150824'!B166,IF(Controle!$B$3='NTN-B Princ 150826'!$B$1,'NTN-B Princ 150826'!B166,IF(Controle!$B$3='NTN-B Princ 150535'!$B$1,'NTN-B Princ 150535'!B166,IF(Controle!$B$3='NTN-B Princ 150545'!$B$1,'NTN-B Princ 150545'!B166)))))</f>
        <v>5.0499999999999996E-2</v>
      </c>
      <c r="C166" s="16">
        <f>IF(Controle!$B$3='NTN-B Princ 150519'!$B$1,'NTN-B Princ 150519'!C166,IF(Controle!$B$3='NTN-B Princ 150824'!$B$1,'NTN-B Princ 150824'!C166,IF(Controle!$B$3='NTN-B Princ 150826'!$B$1,'NTN-B Princ 150826'!C166,IF(Controle!$B$3='NTN-B Princ 150535'!$B$1,'NTN-B Princ 150535'!C166,IF(Controle!$B$3='NTN-B Princ 150545'!$B$1,'NTN-B Princ 150545'!C166)))))</f>
        <v>5.1699999999999996E-2</v>
      </c>
      <c r="D166" s="17">
        <f>IF(Controle!$B$3='NTN-B Princ 150519'!$B$1,'NTN-B Princ 150519'!D166,IF(Controle!$B$3='NTN-B Princ 150824'!$B$1,'NTN-B Princ 150824'!D166,IF(Controle!$B$3='NTN-B Princ 150826'!$B$1,'NTN-B Princ 150826'!D166,IF(Controle!$B$3='NTN-B Princ 150535'!$B$1,'NTN-B Princ 150535'!D166,IF(Controle!$B$3='NTN-B Princ 150545'!$B$1,'NTN-B Princ 150545'!D166)))))</f>
        <v>775.61</v>
      </c>
      <c r="E166" s="17">
        <f>IF(Controle!$B$3='NTN-B Princ 150519'!$B$1,'NTN-B Princ 150519'!E166,IF(Controle!$B$3='NTN-B Princ 150824'!$B$1,'NTN-B Princ 150824'!E166,IF(Controle!$B$3='NTN-B Princ 150826'!$B$1,'NTN-B Princ 150826'!E166,IF(Controle!$B$3='NTN-B Princ 150535'!$B$1,'NTN-B Princ 150535'!E166,IF(Controle!$B$3='NTN-B Princ 150545'!$B$1,'NTN-B Princ 150545'!E166)))))</f>
        <v>751.63</v>
      </c>
      <c r="F166" s="18">
        <f>IF(Controle!$B$3='NTN-B Princ 150519'!$B$1,'NTN-B Princ 150519'!F166,IF(Controle!$B$3='NTN-B Princ 150824'!$B$1,'NTN-B Princ 150824'!F166,IF(Controle!$B$3='NTN-B Princ 150826'!$B$1,'NTN-B Princ 150826'!F166,IF(Controle!$B$3='NTN-B Princ 150535'!$B$1,'NTN-B Princ 150535'!F166,IF(Controle!$B$3='NTN-B Princ 150545'!$B$1,'NTN-B Princ 150545'!F166)))))</f>
        <v>751.46</v>
      </c>
    </row>
    <row r="167" spans="1:6" x14ac:dyDescent="0.25">
      <c r="A167" s="8">
        <f>IF(Controle!$B$3='NTN-B Princ 150519'!$B$1,DATEVALUE('NTN-B Princ 150519'!A167),IF(Controle!$B$3='NTN-B Princ 150824'!$B$1,DATEVALUE('NTN-B Princ 150824'!A167),IF(Controle!$B$3='NTN-B Princ 150826'!$B$1,DATEVALUE('NTN-B Princ 150826'!A167),IF(Controle!$B$3='NTN-B Princ 150535'!$B$1,DATEVALUE('NTN-B Princ 150535'!A167),IF(Controle!$B$3='NTN-B Princ 150545'!$B$1,DATEVALUE('NTN-B Princ 150545'!A167))))))</f>
        <v>43013</v>
      </c>
      <c r="B167" s="15">
        <f>IF(Controle!$B$3='NTN-B Princ 150519'!$B$1,'NTN-B Princ 150519'!B167,IF(Controle!$B$3='NTN-B Princ 150824'!$B$1,'NTN-B Princ 150824'!B167,IF(Controle!$B$3='NTN-B Princ 150826'!$B$1,'NTN-B Princ 150826'!B167,IF(Controle!$B$3='NTN-B Princ 150535'!$B$1,'NTN-B Princ 150535'!B167,IF(Controle!$B$3='NTN-B Princ 150545'!$B$1,'NTN-B Princ 150545'!B167)))))</f>
        <v>5.0999999999999997E-2</v>
      </c>
      <c r="C167" s="16">
        <f>IF(Controle!$B$3='NTN-B Princ 150519'!$B$1,'NTN-B Princ 150519'!C167,IF(Controle!$B$3='NTN-B Princ 150824'!$B$1,'NTN-B Princ 150824'!C167,IF(Controle!$B$3='NTN-B Princ 150826'!$B$1,'NTN-B Princ 150826'!C167,IF(Controle!$B$3='NTN-B Princ 150535'!$B$1,'NTN-B Princ 150535'!C167,IF(Controle!$B$3='NTN-B Princ 150545'!$B$1,'NTN-B Princ 150545'!C167)))))</f>
        <v>5.2199999999999996E-2</v>
      </c>
      <c r="D167" s="17">
        <f>IF(Controle!$B$3='NTN-B Princ 150519'!$B$1,'NTN-B Princ 150519'!D167,IF(Controle!$B$3='NTN-B Princ 150824'!$B$1,'NTN-B Princ 150824'!D167,IF(Controle!$B$3='NTN-B Princ 150826'!$B$1,'NTN-B Princ 150826'!D167,IF(Controle!$B$3='NTN-B Princ 150535'!$B$1,'NTN-B Princ 150535'!D167,IF(Controle!$B$3='NTN-B Princ 150545'!$B$1,'NTN-B Princ 150545'!D167)))))</f>
        <v>765.69</v>
      </c>
      <c r="E167" s="17">
        <f>IF(Controle!$B$3='NTN-B Princ 150519'!$B$1,'NTN-B Princ 150519'!E167,IF(Controle!$B$3='NTN-B Princ 150824'!$B$1,'NTN-B Princ 150824'!E167,IF(Controle!$B$3='NTN-B Princ 150826'!$B$1,'NTN-B Princ 150826'!E167,IF(Controle!$B$3='NTN-B Princ 150535'!$B$1,'NTN-B Princ 150535'!E167,IF(Controle!$B$3='NTN-B Princ 150545'!$B$1,'NTN-B Princ 150545'!E167)))))</f>
        <v>742.04</v>
      </c>
      <c r="F167" s="18">
        <f>IF(Controle!$B$3='NTN-B Princ 150519'!$B$1,'NTN-B Princ 150519'!F167,IF(Controle!$B$3='NTN-B Princ 150824'!$B$1,'NTN-B Princ 150824'!F167,IF(Controle!$B$3='NTN-B Princ 150826'!$B$1,'NTN-B Princ 150826'!F167,IF(Controle!$B$3='NTN-B Princ 150535'!$B$1,'NTN-B Princ 150535'!F167,IF(Controle!$B$3='NTN-B Princ 150545'!$B$1,'NTN-B Princ 150545'!F167)))))</f>
        <v>741.86</v>
      </c>
    </row>
    <row r="168" spans="1:6" x14ac:dyDescent="0.25">
      <c r="A168" s="8">
        <f>IF(Controle!$B$3='NTN-B Princ 150519'!$B$1,DATEVALUE('NTN-B Princ 150519'!A168),IF(Controle!$B$3='NTN-B Princ 150824'!$B$1,DATEVALUE('NTN-B Princ 150824'!A168),IF(Controle!$B$3='NTN-B Princ 150826'!$B$1,DATEVALUE('NTN-B Princ 150826'!A168),IF(Controle!$B$3='NTN-B Princ 150535'!$B$1,DATEVALUE('NTN-B Princ 150535'!A168),IF(Controle!$B$3='NTN-B Princ 150545'!$B$1,DATEVALUE('NTN-B Princ 150545'!A168))))))</f>
        <v>43014</v>
      </c>
      <c r="B168" s="15">
        <f>IF(Controle!$B$3='NTN-B Princ 150519'!$B$1,'NTN-B Princ 150519'!B168,IF(Controle!$B$3='NTN-B Princ 150824'!$B$1,'NTN-B Princ 150824'!B168,IF(Controle!$B$3='NTN-B Princ 150826'!$B$1,'NTN-B Princ 150826'!B168,IF(Controle!$B$3='NTN-B Princ 150535'!$B$1,'NTN-B Princ 150535'!B168,IF(Controle!$B$3='NTN-B Princ 150545'!$B$1,'NTN-B Princ 150545'!B168)))))</f>
        <v>5.1399999999999994E-2</v>
      </c>
      <c r="C168" s="16">
        <f>IF(Controle!$B$3='NTN-B Princ 150519'!$B$1,'NTN-B Princ 150519'!C168,IF(Controle!$B$3='NTN-B Princ 150824'!$B$1,'NTN-B Princ 150824'!C168,IF(Controle!$B$3='NTN-B Princ 150826'!$B$1,'NTN-B Princ 150826'!C168,IF(Controle!$B$3='NTN-B Princ 150535'!$B$1,'NTN-B Princ 150535'!C168,IF(Controle!$B$3='NTN-B Princ 150545'!$B$1,'NTN-B Princ 150545'!C168)))))</f>
        <v>5.2600000000000001E-2</v>
      </c>
      <c r="D168" s="17">
        <f>IF(Controle!$B$3='NTN-B Princ 150519'!$B$1,'NTN-B Princ 150519'!D168,IF(Controle!$B$3='NTN-B Princ 150824'!$B$1,'NTN-B Princ 150824'!D168,IF(Controle!$B$3='NTN-B Princ 150826'!$B$1,'NTN-B Princ 150826'!D168,IF(Controle!$B$3='NTN-B Princ 150535'!$B$1,'NTN-B Princ 150535'!D168,IF(Controle!$B$3='NTN-B Princ 150545'!$B$1,'NTN-B Princ 150545'!D168)))))</f>
        <v>758.37</v>
      </c>
      <c r="E168" s="17">
        <f>IF(Controle!$B$3='NTN-B Princ 150519'!$B$1,'NTN-B Princ 150519'!E168,IF(Controle!$B$3='NTN-B Princ 150824'!$B$1,'NTN-B Princ 150824'!E168,IF(Controle!$B$3='NTN-B Princ 150826'!$B$1,'NTN-B Princ 150826'!E168,IF(Controle!$B$3='NTN-B Princ 150535'!$B$1,'NTN-B Princ 150535'!E168,IF(Controle!$B$3='NTN-B Princ 150545'!$B$1,'NTN-B Princ 150545'!E168)))))</f>
        <v>734.95</v>
      </c>
      <c r="F168" s="18">
        <f>IF(Controle!$B$3='NTN-B Princ 150519'!$B$1,'NTN-B Princ 150519'!F168,IF(Controle!$B$3='NTN-B Princ 150824'!$B$1,'NTN-B Princ 150824'!F168,IF(Controle!$B$3='NTN-B Princ 150826'!$B$1,'NTN-B Princ 150826'!F168,IF(Controle!$B$3='NTN-B Princ 150535'!$B$1,'NTN-B Princ 150535'!F168,IF(Controle!$B$3='NTN-B Princ 150545'!$B$1,'NTN-B Princ 150545'!F168)))))</f>
        <v>734.68</v>
      </c>
    </row>
    <row r="169" spans="1:6" x14ac:dyDescent="0.25">
      <c r="A169" s="8">
        <f>IF(Controle!$B$3='NTN-B Princ 150519'!$B$1,DATEVALUE('NTN-B Princ 150519'!A169),IF(Controle!$B$3='NTN-B Princ 150824'!$B$1,DATEVALUE('NTN-B Princ 150824'!A169),IF(Controle!$B$3='NTN-B Princ 150826'!$B$1,DATEVALUE('NTN-B Princ 150826'!A169),IF(Controle!$B$3='NTN-B Princ 150535'!$B$1,DATEVALUE('NTN-B Princ 150535'!A169),IF(Controle!$B$3='NTN-B Princ 150545'!$B$1,DATEVALUE('NTN-B Princ 150545'!A169))))))</f>
        <v>43017</v>
      </c>
      <c r="B169" s="15">
        <f>IF(Controle!$B$3='NTN-B Princ 150519'!$B$1,'NTN-B Princ 150519'!B169,IF(Controle!$B$3='NTN-B Princ 150824'!$B$1,'NTN-B Princ 150824'!B169,IF(Controle!$B$3='NTN-B Princ 150826'!$B$1,'NTN-B Princ 150826'!B169,IF(Controle!$B$3='NTN-B Princ 150535'!$B$1,'NTN-B Princ 150535'!B169,IF(Controle!$B$3='NTN-B Princ 150545'!$B$1,'NTN-B Princ 150545'!B169)))))</f>
        <v>5.0599999999999999E-2</v>
      </c>
      <c r="C169" s="16">
        <f>IF(Controle!$B$3='NTN-B Princ 150519'!$B$1,'NTN-B Princ 150519'!C169,IF(Controle!$B$3='NTN-B Princ 150824'!$B$1,'NTN-B Princ 150824'!C169,IF(Controle!$B$3='NTN-B Princ 150826'!$B$1,'NTN-B Princ 150826'!C169,IF(Controle!$B$3='NTN-B Princ 150535'!$B$1,'NTN-B Princ 150535'!C169,IF(Controle!$B$3='NTN-B Princ 150545'!$B$1,'NTN-B Princ 150545'!C169)))))</f>
        <v>5.1799999999999999E-2</v>
      </c>
      <c r="D169" s="17">
        <f>IF(Controle!$B$3='NTN-B Princ 150519'!$B$1,'NTN-B Princ 150519'!D169,IF(Controle!$B$3='NTN-B Princ 150824'!$B$1,'NTN-B Princ 150824'!D169,IF(Controle!$B$3='NTN-B Princ 150826'!$B$1,'NTN-B Princ 150826'!D169,IF(Controle!$B$3='NTN-B Princ 150535'!$B$1,'NTN-B Princ 150535'!D169,IF(Controle!$B$3='NTN-B Princ 150545'!$B$1,'NTN-B Princ 150545'!D169)))))</f>
        <v>774.6</v>
      </c>
      <c r="E169" s="17">
        <f>IF(Controle!$B$3='NTN-B Princ 150519'!$B$1,'NTN-B Princ 150519'!E169,IF(Controle!$B$3='NTN-B Princ 150824'!$B$1,'NTN-B Princ 150824'!E169,IF(Controle!$B$3='NTN-B Princ 150826'!$B$1,'NTN-B Princ 150826'!E169,IF(Controle!$B$3='NTN-B Princ 150535'!$B$1,'NTN-B Princ 150535'!E169,IF(Controle!$B$3='NTN-B Princ 150545'!$B$1,'NTN-B Princ 150545'!E169)))))</f>
        <v>750.67</v>
      </c>
      <c r="F169" s="18">
        <f>IF(Controle!$B$3='NTN-B Princ 150519'!$B$1,'NTN-B Princ 150519'!F169,IF(Controle!$B$3='NTN-B Princ 150824'!$B$1,'NTN-B Princ 150824'!F169,IF(Controle!$B$3='NTN-B Princ 150826'!$B$1,'NTN-B Princ 150826'!F169,IF(Controle!$B$3='NTN-B Princ 150535'!$B$1,'NTN-B Princ 150535'!F169,IF(Controle!$B$3='NTN-B Princ 150545'!$B$1,'NTN-B Princ 150545'!F169)))))</f>
        <v>750.47</v>
      </c>
    </row>
    <row r="170" spans="1:6" x14ac:dyDescent="0.25">
      <c r="A170" s="8">
        <f>IF(Controle!$B$3='NTN-B Princ 150519'!$B$1,DATEVALUE('NTN-B Princ 150519'!A170),IF(Controle!$B$3='NTN-B Princ 150824'!$B$1,DATEVALUE('NTN-B Princ 150824'!A170),IF(Controle!$B$3='NTN-B Princ 150826'!$B$1,DATEVALUE('NTN-B Princ 150826'!A170),IF(Controle!$B$3='NTN-B Princ 150535'!$B$1,DATEVALUE('NTN-B Princ 150535'!A170),IF(Controle!$B$3='NTN-B Princ 150545'!$B$1,DATEVALUE('NTN-B Princ 150545'!A170))))))</f>
        <v>43018</v>
      </c>
      <c r="B170" s="15">
        <f>IF(Controle!$B$3='NTN-B Princ 150519'!$B$1,'NTN-B Princ 150519'!B170,IF(Controle!$B$3='NTN-B Princ 150824'!$B$1,'NTN-B Princ 150824'!B170,IF(Controle!$B$3='NTN-B Princ 150826'!$B$1,'NTN-B Princ 150826'!B170,IF(Controle!$B$3='NTN-B Princ 150535'!$B$1,'NTN-B Princ 150535'!B170,IF(Controle!$B$3='NTN-B Princ 150545'!$B$1,'NTN-B Princ 150545'!B170)))))</f>
        <v>5.0199999999999995E-2</v>
      </c>
      <c r="C170" s="16">
        <f>IF(Controle!$B$3='NTN-B Princ 150519'!$B$1,'NTN-B Princ 150519'!C170,IF(Controle!$B$3='NTN-B Princ 150824'!$B$1,'NTN-B Princ 150824'!C170,IF(Controle!$B$3='NTN-B Princ 150826'!$B$1,'NTN-B Princ 150826'!C170,IF(Controle!$B$3='NTN-B Princ 150535'!$B$1,'NTN-B Princ 150535'!C170,IF(Controle!$B$3='NTN-B Princ 150545'!$B$1,'NTN-B Princ 150545'!C170)))))</f>
        <v>5.1399999999999994E-2</v>
      </c>
      <c r="D170" s="17">
        <f>IF(Controle!$B$3='NTN-B Princ 150519'!$B$1,'NTN-B Princ 150519'!D170,IF(Controle!$B$3='NTN-B Princ 150824'!$B$1,'NTN-B Princ 150824'!D170,IF(Controle!$B$3='NTN-B Princ 150826'!$B$1,'NTN-B Princ 150826'!D170,IF(Controle!$B$3='NTN-B Princ 150535'!$B$1,'NTN-B Princ 150535'!D170,IF(Controle!$B$3='NTN-B Princ 150545'!$B$1,'NTN-B Princ 150545'!D170)))))</f>
        <v>782.95</v>
      </c>
      <c r="E170" s="17">
        <f>IF(Controle!$B$3='NTN-B Princ 150519'!$B$1,'NTN-B Princ 150519'!E170,IF(Controle!$B$3='NTN-B Princ 150824'!$B$1,'NTN-B Princ 150824'!E170,IF(Controle!$B$3='NTN-B Princ 150826'!$B$1,'NTN-B Princ 150826'!E170,IF(Controle!$B$3='NTN-B Princ 150535'!$B$1,'NTN-B Princ 150535'!E170,IF(Controle!$B$3='NTN-B Princ 150545'!$B$1,'NTN-B Princ 150545'!E170)))))</f>
        <v>758.75</v>
      </c>
      <c r="F170" s="18">
        <f>IF(Controle!$B$3='NTN-B Princ 150519'!$B$1,'NTN-B Princ 150519'!F170,IF(Controle!$B$3='NTN-B Princ 150824'!$B$1,'NTN-B Princ 150824'!F170,IF(Controle!$B$3='NTN-B Princ 150826'!$B$1,'NTN-B Princ 150826'!F170,IF(Controle!$B$3='NTN-B Princ 150535'!$B$1,'NTN-B Princ 150535'!F170,IF(Controle!$B$3='NTN-B Princ 150545'!$B$1,'NTN-B Princ 150545'!F170)))))</f>
        <v>758.56</v>
      </c>
    </row>
    <row r="171" spans="1:6" x14ac:dyDescent="0.25">
      <c r="A171" s="8">
        <f>IF(Controle!$B$3='NTN-B Princ 150519'!$B$1,DATEVALUE('NTN-B Princ 150519'!A171),IF(Controle!$B$3='NTN-B Princ 150824'!$B$1,DATEVALUE('NTN-B Princ 150824'!A171),IF(Controle!$B$3='NTN-B Princ 150826'!$B$1,DATEVALUE('NTN-B Princ 150826'!A171),IF(Controle!$B$3='NTN-B Princ 150535'!$B$1,DATEVALUE('NTN-B Princ 150535'!A171),IF(Controle!$B$3='NTN-B Princ 150545'!$B$1,DATEVALUE('NTN-B Princ 150545'!A171))))))</f>
        <v>43019</v>
      </c>
      <c r="B171" s="15">
        <f>IF(Controle!$B$3='NTN-B Princ 150519'!$B$1,'NTN-B Princ 150519'!B171,IF(Controle!$B$3='NTN-B Princ 150824'!$B$1,'NTN-B Princ 150824'!B171,IF(Controle!$B$3='NTN-B Princ 150826'!$B$1,'NTN-B Princ 150826'!B171,IF(Controle!$B$3='NTN-B Princ 150535'!$B$1,'NTN-B Princ 150535'!B171,IF(Controle!$B$3='NTN-B Princ 150545'!$B$1,'NTN-B Princ 150545'!B171)))))</f>
        <v>5.0599999999999999E-2</v>
      </c>
      <c r="C171" s="16">
        <f>IF(Controle!$B$3='NTN-B Princ 150519'!$B$1,'NTN-B Princ 150519'!C171,IF(Controle!$B$3='NTN-B Princ 150824'!$B$1,'NTN-B Princ 150824'!C171,IF(Controle!$B$3='NTN-B Princ 150826'!$B$1,'NTN-B Princ 150826'!C171,IF(Controle!$B$3='NTN-B Princ 150535'!$B$1,'NTN-B Princ 150535'!C171,IF(Controle!$B$3='NTN-B Princ 150545'!$B$1,'NTN-B Princ 150545'!C171)))))</f>
        <v>5.1799999999999999E-2</v>
      </c>
      <c r="D171" s="17">
        <f>IF(Controle!$B$3='NTN-B Princ 150519'!$B$1,'NTN-B Princ 150519'!D171,IF(Controle!$B$3='NTN-B Princ 150824'!$B$1,'NTN-B Princ 150824'!D171,IF(Controle!$B$3='NTN-B Princ 150826'!$B$1,'NTN-B Princ 150826'!D171,IF(Controle!$B$3='NTN-B Princ 150535'!$B$1,'NTN-B Princ 150535'!D171,IF(Controle!$B$3='NTN-B Princ 150545'!$B$1,'NTN-B Princ 150545'!D171)))))</f>
        <v>775.03</v>
      </c>
      <c r="E171" s="17">
        <f>IF(Controle!$B$3='NTN-B Princ 150519'!$B$1,'NTN-B Princ 150519'!E171,IF(Controle!$B$3='NTN-B Princ 150824'!$B$1,'NTN-B Princ 150824'!E171,IF(Controle!$B$3='NTN-B Princ 150826'!$B$1,'NTN-B Princ 150826'!E171,IF(Controle!$B$3='NTN-B Princ 150535'!$B$1,'NTN-B Princ 150535'!E171,IF(Controle!$B$3='NTN-B Princ 150545'!$B$1,'NTN-B Princ 150545'!E171)))))</f>
        <v>751.09</v>
      </c>
      <c r="F171" s="18">
        <f>IF(Controle!$B$3='NTN-B Princ 150519'!$B$1,'NTN-B Princ 150519'!F171,IF(Controle!$B$3='NTN-B Princ 150824'!$B$1,'NTN-B Princ 150824'!F171,IF(Controle!$B$3='NTN-B Princ 150826'!$B$1,'NTN-B Princ 150826'!F171,IF(Controle!$B$3='NTN-B Princ 150535'!$B$1,'NTN-B Princ 150535'!F171,IF(Controle!$B$3='NTN-B Princ 150545'!$B$1,'NTN-B Princ 150545'!F171)))))</f>
        <v>750.86</v>
      </c>
    </row>
    <row r="172" spans="1:6" x14ac:dyDescent="0.25">
      <c r="A172" s="8">
        <f>IF(Controle!$B$3='NTN-B Princ 150519'!$B$1,DATEVALUE('NTN-B Princ 150519'!A172),IF(Controle!$B$3='NTN-B Princ 150824'!$B$1,DATEVALUE('NTN-B Princ 150824'!A172),IF(Controle!$B$3='NTN-B Princ 150826'!$B$1,DATEVALUE('NTN-B Princ 150826'!A172),IF(Controle!$B$3='NTN-B Princ 150535'!$B$1,DATEVALUE('NTN-B Princ 150535'!A172),IF(Controle!$B$3='NTN-B Princ 150545'!$B$1,DATEVALUE('NTN-B Princ 150545'!A172))))))</f>
        <v>43021</v>
      </c>
      <c r="B172" s="15">
        <f>IF(Controle!$B$3='NTN-B Princ 150519'!$B$1,'NTN-B Princ 150519'!B172,IF(Controle!$B$3='NTN-B Princ 150824'!$B$1,'NTN-B Princ 150824'!B172,IF(Controle!$B$3='NTN-B Princ 150826'!$B$1,'NTN-B Princ 150826'!B172,IF(Controle!$B$3='NTN-B Princ 150535'!$B$1,'NTN-B Princ 150535'!B172,IF(Controle!$B$3='NTN-B Princ 150545'!$B$1,'NTN-B Princ 150545'!B172)))))</f>
        <v>5.0900000000000001E-2</v>
      </c>
      <c r="C172" s="16">
        <f>IF(Controle!$B$3='NTN-B Princ 150519'!$B$1,'NTN-B Princ 150519'!C172,IF(Controle!$B$3='NTN-B Princ 150824'!$B$1,'NTN-B Princ 150824'!C172,IF(Controle!$B$3='NTN-B Princ 150826'!$B$1,'NTN-B Princ 150826'!C172,IF(Controle!$B$3='NTN-B Princ 150535'!$B$1,'NTN-B Princ 150535'!C172,IF(Controle!$B$3='NTN-B Princ 150545'!$B$1,'NTN-B Princ 150545'!C172)))))</f>
        <v>5.21E-2</v>
      </c>
      <c r="D172" s="17">
        <f>IF(Controle!$B$3='NTN-B Princ 150519'!$B$1,'NTN-B Princ 150519'!D172,IF(Controle!$B$3='NTN-B Princ 150824'!$B$1,'NTN-B Princ 150824'!D172,IF(Controle!$B$3='NTN-B Princ 150826'!$B$1,'NTN-B Princ 150826'!D172,IF(Controle!$B$3='NTN-B Princ 150535'!$B$1,'NTN-B Princ 150535'!D172,IF(Controle!$B$3='NTN-B Princ 150545'!$B$1,'NTN-B Princ 150545'!D172)))))</f>
        <v>769.31</v>
      </c>
      <c r="E172" s="17">
        <f>IF(Controle!$B$3='NTN-B Princ 150519'!$B$1,'NTN-B Princ 150519'!E172,IF(Controle!$B$3='NTN-B Princ 150824'!$B$1,'NTN-B Princ 150824'!E172,IF(Controle!$B$3='NTN-B Princ 150826'!$B$1,'NTN-B Princ 150826'!E172,IF(Controle!$B$3='NTN-B Princ 150535'!$B$1,'NTN-B Princ 150535'!E172,IF(Controle!$B$3='NTN-B Princ 150545'!$B$1,'NTN-B Princ 150545'!E172)))))</f>
        <v>745.56</v>
      </c>
      <c r="F172" s="18">
        <f>IF(Controle!$B$3='NTN-B Princ 150519'!$B$1,'NTN-B Princ 150519'!F172,IF(Controle!$B$3='NTN-B Princ 150824'!$B$1,'NTN-B Princ 150824'!F172,IF(Controle!$B$3='NTN-B Princ 150826'!$B$1,'NTN-B Princ 150826'!F172,IF(Controle!$B$3='NTN-B Princ 150535'!$B$1,'NTN-B Princ 150535'!F172,IF(Controle!$B$3='NTN-B Princ 150545'!$B$1,'NTN-B Princ 150545'!F172)))))</f>
        <v>745.22</v>
      </c>
    </row>
    <row r="173" spans="1:6" x14ac:dyDescent="0.25">
      <c r="A173" s="8">
        <f>IF(Controle!$B$3='NTN-B Princ 150519'!$B$1,DATEVALUE('NTN-B Princ 150519'!A173),IF(Controle!$B$3='NTN-B Princ 150824'!$B$1,DATEVALUE('NTN-B Princ 150824'!A173),IF(Controle!$B$3='NTN-B Princ 150826'!$B$1,DATEVALUE('NTN-B Princ 150826'!A173),IF(Controle!$B$3='NTN-B Princ 150535'!$B$1,DATEVALUE('NTN-B Princ 150535'!A173),IF(Controle!$B$3='NTN-B Princ 150545'!$B$1,DATEVALUE('NTN-B Princ 150545'!A173))))))</f>
        <v>43024</v>
      </c>
      <c r="B173" s="15">
        <f>IF(Controle!$B$3='NTN-B Princ 150519'!$B$1,'NTN-B Princ 150519'!B173,IF(Controle!$B$3='NTN-B Princ 150824'!$B$1,'NTN-B Princ 150824'!B173,IF(Controle!$B$3='NTN-B Princ 150826'!$B$1,'NTN-B Princ 150826'!B173,IF(Controle!$B$3='NTN-B Princ 150535'!$B$1,'NTN-B Princ 150535'!B173,IF(Controle!$B$3='NTN-B Princ 150545'!$B$1,'NTN-B Princ 150545'!B173)))))</f>
        <v>5.1200000000000002E-2</v>
      </c>
      <c r="C173" s="16">
        <f>IF(Controle!$B$3='NTN-B Princ 150519'!$B$1,'NTN-B Princ 150519'!C173,IF(Controle!$B$3='NTN-B Princ 150824'!$B$1,'NTN-B Princ 150824'!C173,IF(Controle!$B$3='NTN-B Princ 150826'!$B$1,'NTN-B Princ 150826'!C173,IF(Controle!$B$3='NTN-B Princ 150535'!$B$1,'NTN-B Princ 150535'!C173,IF(Controle!$B$3='NTN-B Princ 150545'!$B$1,'NTN-B Princ 150545'!C173)))))</f>
        <v>5.2400000000000002E-2</v>
      </c>
      <c r="D173" s="17">
        <f>IF(Controle!$B$3='NTN-B Princ 150519'!$B$1,'NTN-B Princ 150519'!D173,IF(Controle!$B$3='NTN-B Princ 150824'!$B$1,'NTN-B Princ 150824'!D173,IF(Controle!$B$3='NTN-B Princ 150826'!$B$1,'NTN-B Princ 150826'!D173,IF(Controle!$B$3='NTN-B Princ 150535'!$B$1,'NTN-B Princ 150535'!D173,IF(Controle!$B$3='NTN-B Princ 150545'!$B$1,'NTN-B Princ 150545'!D173)))))</f>
        <v>763.56</v>
      </c>
      <c r="E173" s="17">
        <f>IF(Controle!$B$3='NTN-B Princ 150519'!$B$1,'NTN-B Princ 150519'!E173,IF(Controle!$B$3='NTN-B Princ 150824'!$B$1,'NTN-B Princ 150824'!E173,IF(Controle!$B$3='NTN-B Princ 150826'!$B$1,'NTN-B Princ 150826'!E173,IF(Controle!$B$3='NTN-B Princ 150535'!$B$1,'NTN-B Princ 150535'!E173,IF(Controle!$B$3='NTN-B Princ 150545'!$B$1,'NTN-B Princ 150545'!E173)))))</f>
        <v>739.99</v>
      </c>
      <c r="F173" s="18">
        <f>IF(Controle!$B$3='NTN-B Princ 150519'!$B$1,'NTN-B Princ 150519'!F173,IF(Controle!$B$3='NTN-B Princ 150824'!$B$1,'NTN-B Princ 150824'!F173,IF(Controle!$B$3='NTN-B Princ 150826'!$B$1,'NTN-B Princ 150826'!F173,IF(Controle!$B$3='NTN-B Princ 150535'!$B$1,'NTN-B Princ 150535'!F173,IF(Controle!$B$3='NTN-B Princ 150545'!$B$1,'NTN-B Princ 150545'!F173)))))</f>
        <v>739.74</v>
      </c>
    </row>
    <row r="174" spans="1:6" x14ac:dyDescent="0.25">
      <c r="A174" s="8">
        <f>IF(Controle!$B$3='NTN-B Princ 150519'!$B$1,DATEVALUE('NTN-B Princ 150519'!A174),IF(Controle!$B$3='NTN-B Princ 150824'!$B$1,DATEVALUE('NTN-B Princ 150824'!A174),IF(Controle!$B$3='NTN-B Princ 150826'!$B$1,DATEVALUE('NTN-B Princ 150826'!A174),IF(Controle!$B$3='NTN-B Princ 150535'!$B$1,DATEVALUE('NTN-B Princ 150535'!A174),IF(Controle!$B$3='NTN-B Princ 150545'!$B$1,DATEVALUE('NTN-B Princ 150545'!A174))))))</f>
        <v>43025</v>
      </c>
      <c r="B174" s="15">
        <f>IF(Controle!$B$3='NTN-B Princ 150519'!$B$1,'NTN-B Princ 150519'!B174,IF(Controle!$B$3='NTN-B Princ 150824'!$B$1,'NTN-B Princ 150824'!B174,IF(Controle!$B$3='NTN-B Princ 150826'!$B$1,'NTN-B Princ 150826'!B174,IF(Controle!$B$3='NTN-B Princ 150535'!$B$1,'NTN-B Princ 150535'!B174,IF(Controle!$B$3='NTN-B Princ 150545'!$B$1,'NTN-B Princ 150545'!B174)))))</f>
        <v>5.0900000000000001E-2</v>
      </c>
      <c r="C174" s="16">
        <f>IF(Controle!$B$3='NTN-B Princ 150519'!$B$1,'NTN-B Princ 150519'!C174,IF(Controle!$B$3='NTN-B Princ 150824'!$B$1,'NTN-B Princ 150824'!C174,IF(Controle!$B$3='NTN-B Princ 150826'!$B$1,'NTN-B Princ 150826'!C174,IF(Controle!$B$3='NTN-B Princ 150535'!$B$1,'NTN-B Princ 150535'!C174,IF(Controle!$B$3='NTN-B Princ 150545'!$B$1,'NTN-B Princ 150545'!C174)))))</f>
        <v>5.21E-2</v>
      </c>
      <c r="D174" s="17">
        <f>IF(Controle!$B$3='NTN-B Princ 150519'!$B$1,'NTN-B Princ 150519'!D174,IF(Controle!$B$3='NTN-B Princ 150824'!$B$1,'NTN-B Princ 150824'!D174,IF(Controle!$B$3='NTN-B Princ 150826'!$B$1,'NTN-B Princ 150826'!D174,IF(Controle!$B$3='NTN-B Princ 150535'!$B$1,'NTN-B Princ 150535'!D174,IF(Controle!$B$3='NTN-B Princ 150545'!$B$1,'NTN-B Princ 150545'!D174)))))</f>
        <v>769.84</v>
      </c>
      <c r="E174" s="17">
        <f>IF(Controle!$B$3='NTN-B Princ 150519'!$B$1,'NTN-B Princ 150519'!E174,IF(Controle!$B$3='NTN-B Princ 150824'!$B$1,'NTN-B Princ 150824'!E174,IF(Controle!$B$3='NTN-B Princ 150826'!$B$1,'NTN-B Princ 150826'!E174,IF(Controle!$B$3='NTN-B Princ 150535'!$B$1,'NTN-B Princ 150535'!E174,IF(Controle!$B$3='NTN-B Princ 150545'!$B$1,'NTN-B Princ 150545'!E174)))))</f>
        <v>746.07</v>
      </c>
      <c r="F174" s="18">
        <f>IF(Controle!$B$3='NTN-B Princ 150519'!$B$1,'NTN-B Princ 150519'!F174,IF(Controle!$B$3='NTN-B Princ 150824'!$B$1,'NTN-B Princ 150824'!F174,IF(Controle!$B$3='NTN-B Princ 150826'!$B$1,'NTN-B Princ 150826'!F174,IF(Controle!$B$3='NTN-B Princ 150535'!$B$1,'NTN-B Princ 150535'!F174,IF(Controle!$B$3='NTN-B Princ 150545'!$B$1,'NTN-B Princ 150545'!F174)))))</f>
        <v>745.82</v>
      </c>
    </row>
    <row r="175" spans="1:6" x14ac:dyDescent="0.25">
      <c r="A175" s="8">
        <f>IF(Controle!$B$3='NTN-B Princ 150519'!$B$1,DATEVALUE('NTN-B Princ 150519'!A175),IF(Controle!$B$3='NTN-B Princ 150824'!$B$1,DATEVALUE('NTN-B Princ 150824'!A175),IF(Controle!$B$3='NTN-B Princ 150826'!$B$1,DATEVALUE('NTN-B Princ 150826'!A175),IF(Controle!$B$3='NTN-B Princ 150535'!$B$1,DATEVALUE('NTN-B Princ 150535'!A175),IF(Controle!$B$3='NTN-B Princ 150545'!$B$1,DATEVALUE('NTN-B Princ 150545'!A175))))))</f>
        <v>43026</v>
      </c>
      <c r="B175" s="15">
        <f>IF(Controle!$B$3='NTN-B Princ 150519'!$B$1,'NTN-B Princ 150519'!B175,IF(Controle!$B$3='NTN-B Princ 150824'!$B$1,'NTN-B Princ 150824'!B175,IF(Controle!$B$3='NTN-B Princ 150826'!$B$1,'NTN-B Princ 150826'!B175,IF(Controle!$B$3='NTN-B Princ 150535'!$B$1,'NTN-B Princ 150535'!B175,IF(Controle!$B$3='NTN-B Princ 150545'!$B$1,'NTN-B Princ 150545'!B175)))))</f>
        <v>5.0599999999999999E-2</v>
      </c>
      <c r="C175" s="16">
        <f>IF(Controle!$B$3='NTN-B Princ 150519'!$B$1,'NTN-B Princ 150519'!C175,IF(Controle!$B$3='NTN-B Princ 150824'!$B$1,'NTN-B Princ 150824'!C175,IF(Controle!$B$3='NTN-B Princ 150826'!$B$1,'NTN-B Princ 150826'!C175,IF(Controle!$B$3='NTN-B Princ 150535'!$B$1,'NTN-B Princ 150535'!C175,IF(Controle!$B$3='NTN-B Princ 150545'!$B$1,'NTN-B Princ 150545'!C175)))))</f>
        <v>5.1799999999999999E-2</v>
      </c>
      <c r="D175" s="17">
        <f>IF(Controle!$B$3='NTN-B Princ 150519'!$B$1,'NTN-B Princ 150519'!D175,IF(Controle!$B$3='NTN-B Princ 150824'!$B$1,'NTN-B Princ 150824'!D175,IF(Controle!$B$3='NTN-B Princ 150826'!$B$1,'NTN-B Princ 150826'!D175,IF(Controle!$B$3='NTN-B Princ 150535'!$B$1,'NTN-B Princ 150535'!D175,IF(Controle!$B$3='NTN-B Princ 150545'!$B$1,'NTN-B Princ 150545'!D175)))))</f>
        <v>776.17</v>
      </c>
      <c r="E175" s="17">
        <f>IF(Controle!$B$3='NTN-B Princ 150519'!$B$1,'NTN-B Princ 150519'!E175,IF(Controle!$B$3='NTN-B Princ 150824'!$B$1,'NTN-B Princ 150824'!E175,IF(Controle!$B$3='NTN-B Princ 150826'!$B$1,'NTN-B Princ 150826'!E175,IF(Controle!$B$3='NTN-B Princ 150535'!$B$1,'NTN-B Princ 150535'!E175,IF(Controle!$B$3='NTN-B Princ 150545'!$B$1,'NTN-B Princ 150545'!E175)))))</f>
        <v>752.2</v>
      </c>
      <c r="F175" s="18">
        <f>IF(Controle!$B$3='NTN-B Princ 150519'!$B$1,'NTN-B Princ 150519'!F175,IF(Controle!$B$3='NTN-B Princ 150824'!$B$1,'NTN-B Princ 150824'!F175,IF(Controle!$B$3='NTN-B Princ 150826'!$B$1,'NTN-B Princ 150826'!F175,IF(Controle!$B$3='NTN-B Princ 150535'!$B$1,'NTN-B Princ 150535'!F175,IF(Controle!$B$3='NTN-B Princ 150545'!$B$1,'NTN-B Princ 150545'!F175)))))</f>
        <v>751.94</v>
      </c>
    </row>
    <row r="176" spans="1:6" x14ac:dyDescent="0.25">
      <c r="A176" s="8">
        <f>IF(Controle!$B$3='NTN-B Princ 150519'!$B$1,DATEVALUE('NTN-B Princ 150519'!A176),IF(Controle!$B$3='NTN-B Princ 150824'!$B$1,DATEVALUE('NTN-B Princ 150824'!A176),IF(Controle!$B$3='NTN-B Princ 150826'!$B$1,DATEVALUE('NTN-B Princ 150826'!A176),IF(Controle!$B$3='NTN-B Princ 150535'!$B$1,DATEVALUE('NTN-B Princ 150535'!A176),IF(Controle!$B$3='NTN-B Princ 150545'!$B$1,DATEVALUE('NTN-B Princ 150545'!A176))))))</f>
        <v>43027</v>
      </c>
      <c r="B176" s="15">
        <f>IF(Controle!$B$3='NTN-B Princ 150519'!$B$1,'NTN-B Princ 150519'!B176,IF(Controle!$B$3='NTN-B Princ 150824'!$B$1,'NTN-B Princ 150824'!B176,IF(Controle!$B$3='NTN-B Princ 150826'!$B$1,'NTN-B Princ 150826'!B176,IF(Controle!$B$3='NTN-B Princ 150535'!$B$1,'NTN-B Princ 150535'!B176,IF(Controle!$B$3='NTN-B Princ 150545'!$B$1,'NTN-B Princ 150545'!B176)))))</f>
        <v>5.0799999999999998E-2</v>
      </c>
      <c r="C176" s="16">
        <f>IF(Controle!$B$3='NTN-B Princ 150519'!$B$1,'NTN-B Princ 150519'!C176,IF(Controle!$B$3='NTN-B Princ 150824'!$B$1,'NTN-B Princ 150824'!C176,IF(Controle!$B$3='NTN-B Princ 150826'!$B$1,'NTN-B Princ 150826'!C176,IF(Controle!$B$3='NTN-B Princ 150535'!$B$1,'NTN-B Princ 150535'!C176,IF(Controle!$B$3='NTN-B Princ 150545'!$B$1,'NTN-B Princ 150545'!C176)))))</f>
        <v>5.2000000000000005E-2</v>
      </c>
      <c r="D176" s="17">
        <f>IF(Controle!$B$3='NTN-B Princ 150519'!$B$1,'NTN-B Princ 150519'!D176,IF(Controle!$B$3='NTN-B Princ 150824'!$B$1,'NTN-B Princ 150824'!D176,IF(Controle!$B$3='NTN-B Princ 150826'!$B$1,'NTN-B Princ 150826'!D176,IF(Controle!$B$3='NTN-B Princ 150535'!$B$1,'NTN-B Princ 150535'!D176,IF(Controle!$B$3='NTN-B Princ 150545'!$B$1,'NTN-B Princ 150545'!D176)))))</f>
        <v>772.38</v>
      </c>
      <c r="E176" s="17">
        <f>IF(Controle!$B$3='NTN-B Princ 150519'!$B$1,'NTN-B Princ 150519'!E176,IF(Controle!$B$3='NTN-B Princ 150824'!$B$1,'NTN-B Princ 150824'!E176,IF(Controle!$B$3='NTN-B Princ 150826'!$B$1,'NTN-B Princ 150826'!E176,IF(Controle!$B$3='NTN-B Princ 150535'!$B$1,'NTN-B Princ 150535'!E176,IF(Controle!$B$3='NTN-B Princ 150545'!$B$1,'NTN-B Princ 150545'!E176)))))</f>
        <v>748.54</v>
      </c>
      <c r="F176" s="18">
        <f>IF(Controle!$B$3='NTN-B Princ 150519'!$B$1,'NTN-B Princ 150519'!F176,IF(Controle!$B$3='NTN-B Princ 150824'!$B$1,'NTN-B Princ 150824'!F176,IF(Controle!$B$3='NTN-B Princ 150826'!$B$1,'NTN-B Princ 150826'!F176,IF(Controle!$B$3='NTN-B Princ 150535'!$B$1,'NTN-B Princ 150535'!F176,IF(Controle!$B$3='NTN-B Princ 150545'!$B$1,'NTN-B Princ 150545'!F176)))))</f>
        <v>748.28</v>
      </c>
    </row>
    <row r="177" spans="1:6" x14ac:dyDescent="0.25">
      <c r="A177" s="8">
        <f>IF(Controle!$B$3='NTN-B Princ 150519'!$B$1,DATEVALUE('NTN-B Princ 150519'!A177),IF(Controle!$B$3='NTN-B Princ 150824'!$B$1,DATEVALUE('NTN-B Princ 150824'!A177),IF(Controle!$B$3='NTN-B Princ 150826'!$B$1,DATEVALUE('NTN-B Princ 150826'!A177),IF(Controle!$B$3='NTN-B Princ 150535'!$B$1,DATEVALUE('NTN-B Princ 150535'!A177),IF(Controle!$B$3='NTN-B Princ 150545'!$B$1,DATEVALUE('NTN-B Princ 150545'!A177))))))</f>
        <v>43028</v>
      </c>
      <c r="B177" s="15">
        <f>IF(Controle!$B$3='NTN-B Princ 150519'!$B$1,'NTN-B Princ 150519'!B177,IF(Controle!$B$3='NTN-B Princ 150824'!$B$1,'NTN-B Princ 150824'!B177,IF(Controle!$B$3='NTN-B Princ 150826'!$B$1,'NTN-B Princ 150826'!B177,IF(Controle!$B$3='NTN-B Princ 150535'!$B$1,'NTN-B Princ 150535'!B177,IF(Controle!$B$3='NTN-B Princ 150545'!$B$1,'NTN-B Princ 150545'!B177)))))</f>
        <v>5.0499999999999996E-2</v>
      </c>
      <c r="C177" s="16">
        <f>IF(Controle!$B$3='NTN-B Princ 150519'!$B$1,'NTN-B Princ 150519'!C177,IF(Controle!$B$3='NTN-B Princ 150824'!$B$1,'NTN-B Princ 150824'!C177,IF(Controle!$B$3='NTN-B Princ 150826'!$B$1,'NTN-B Princ 150826'!C177,IF(Controle!$B$3='NTN-B Princ 150535'!$B$1,'NTN-B Princ 150535'!C177,IF(Controle!$B$3='NTN-B Princ 150545'!$B$1,'NTN-B Princ 150545'!C177)))))</f>
        <v>5.1699999999999996E-2</v>
      </c>
      <c r="D177" s="17">
        <f>IF(Controle!$B$3='NTN-B Princ 150519'!$B$1,'NTN-B Princ 150519'!D177,IF(Controle!$B$3='NTN-B Princ 150824'!$B$1,'NTN-B Princ 150824'!D177,IF(Controle!$B$3='NTN-B Princ 150826'!$B$1,'NTN-B Princ 150826'!D177,IF(Controle!$B$3='NTN-B Princ 150535'!$B$1,'NTN-B Princ 150535'!D177,IF(Controle!$B$3='NTN-B Princ 150545'!$B$1,'NTN-B Princ 150545'!D177)))))</f>
        <v>778.95</v>
      </c>
      <c r="E177" s="17">
        <f>IF(Controle!$B$3='NTN-B Princ 150519'!$B$1,'NTN-B Princ 150519'!E177,IF(Controle!$B$3='NTN-B Princ 150824'!$B$1,'NTN-B Princ 150824'!E177,IF(Controle!$B$3='NTN-B Princ 150826'!$B$1,'NTN-B Princ 150826'!E177,IF(Controle!$B$3='NTN-B Princ 150535'!$B$1,'NTN-B Princ 150535'!E177,IF(Controle!$B$3='NTN-B Princ 150545'!$B$1,'NTN-B Princ 150545'!E177)))))</f>
        <v>754.91</v>
      </c>
      <c r="F177" s="18">
        <f>IF(Controle!$B$3='NTN-B Princ 150519'!$B$1,'NTN-B Princ 150519'!F177,IF(Controle!$B$3='NTN-B Princ 150824'!$B$1,'NTN-B Princ 150824'!F177,IF(Controle!$B$3='NTN-B Princ 150826'!$B$1,'NTN-B Princ 150826'!F177,IF(Controle!$B$3='NTN-B Princ 150535'!$B$1,'NTN-B Princ 150535'!F177,IF(Controle!$B$3='NTN-B Princ 150545'!$B$1,'NTN-B Princ 150545'!F177)))))</f>
        <v>754.43</v>
      </c>
    </row>
    <row r="178" spans="1:6" x14ac:dyDescent="0.25">
      <c r="A178" s="8">
        <f>IF(Controle!$B$3='NTN-B Princ 150519'!$B$1,DATEVALUE('NTN-B Princ 150519'!A178),IF(Controle!$B$3='NTN-B Princ 150824'!$B$1,DATEVALUE('NTN-B Princ 150824'!A178),IF(Controle!$B$3='NTN-B Princ 150826'!$B$1,DATEVALUE('NTN-B Princ 150826'!A178),IF(Controle!$B$3='NTN-B Princ 150535'!$B$1,DATEVALUE('NTN-B Princ 150535'!A178),IF(Controle!$B$3='NTN-B Princ 150545'!$B$1,DATEVALUE('NTN-B Princ 150545'!A178))))))</f>
        <v>43031</v>
      </c>
      <c r="B178" s="15">
        <f>IF(Controle!$B$3='NTN-B Princ 150519'!$B$1,'NTN-B Princ 150519'!B178,IF(Controle!$B$3='NTN-B Princ 150824'!$B$1,'NTN-B Princ 150824'!B178,IF(Controle!$B$3='NTN-B Princ 150826'!$B$1,'NTN-B Princ 150826'!B178,IF(Controle!$B$3='NTN-B Princ 150535'!$B$1,'NTN-B Princ 150535'!B178,IF(Controle!$B$3='NTN-B Princ 150545'!$B$1,'NTN-B Princ 150545'!B178)))))</f>
        <v>5.0700000000000002E-2</v>
      </c>
      <c r="C178" s="16">
        <f>IF(Controle!$B$3='NTN-B Princ 150519'!$B$1,'NTN-B Princ 150519'!C178,IF(Controle!$B$3='NTN-B Princ 150824'!$B$1,'NTN-B Princ 150824'!C178,IF(Controle!$B$3='NTN-B Princ 150826'!$B$1,'NTN-B Princ 150826'!C178,IF(Controle!$B$3='NTN-B Princ 150535'!$B$1,'NTN-B Princ 150535'!C178,IF(Controle!$B$3='NTN-B Princ 150545'!$B$1,'NTN-B Princ 150545'!C178)))))</f>
        <v>5.1900000000000002E-2</v>
      </c>
      <c r="D178" s="17">
        <f>IF(Controle!$B$3='NTN-B Princ 150519'!$B$1,'NTN-B Princ 150519'!D178,IF(Controle!$B$3='NTN-B Princ 150824'!$B$1,'NTN-B Princ 150824'!D178,IF(Controle!$B$3='NTN-B Princ 150826'!$B$1,'NTN-B Princ 150826'!D178,IF(Controle!$B$3='NTN-B Princ 150535'!$B$1,'NTN-B Princ 150535'!D178,IF(Controle!$B$3='NTN-B Princ 150545'!$B$1,'NTN-B Princ 150545'!D178)))))</f>
        <v>775.22</v>
      </c>
      <c r="E178" s="17">
        <f>IF(Controle!$B$3='NTN-B Princ 150519'!$B$1,'NTN-B Princ 150519'!E178,IF(Controle!$B$3='NTN-B Princ 150824'!$B$1,'NTN-B Princ 150824'!E178,IF(Controle!$B$3='NTN-B Princ 150826'!$B$1,'NTN-B Princ 150826'!E178,IF(Controle!$B$3='NTN-B Princ 150535'!$B$1,'NTN-B Princ 150535'!E178,IF(Controle!$B$3='NTN-B Princ 150545'!$B$1,'NTN-B Princ 150545'!E178)))))</f>
        <v>751.3</v>
      </c>
      <c r="F178" s="18">
        <f>IF(Controle!$B$3='NTN-B Princ 150519'!$B$1,'NTN-B Princ 150519'!F178,IF(Controle!$B$3='NTN-B Princ 150824'!$B$1,'NTN-B Princ 150824'!F178,IF(Controle!$B$3='NTN-B Princ 150826'!$B$1,'NTN-B Princ 150826'!F178,IF(Controle!$B$3='NTN-B Princ 150535'!$B$1,'NTN-B Princ 150535'!F178,IF(Controle!$B$3='NTN-B Princ 150545'!$B$1,'NTN-B Princ 150545'!F178)))))</f>
        <v>751.04</v>
      </c>
    </row>
    <row r="179" spans="1:6" x14ac:dyDescent="0.25">
      <c r="A179" s="8">
        <f>IF(Controle!$B$3='NTN-B Princ 150519'!$B$1,DATEVALUE('NTN-B Princ 150519'!A179),IF(Controle!$B$3='NTN-B Princ 150824'!$B$1,DATEVALUE('NTN-B Princ 150824'!A179),IF(Controle!$B$3='NTN-B Princ 150826'!$B$1,DATEVALUE('NTN-B Princ 150826'!A179),IF(Controle!$B$3='NTN-B Princ 150535'!$B$1,DATEVALUE('NTN-B Princ 150535'!A179),IF(Controle!$B$3='NTN-B Princ 150545'!$B$1,DATEVALUE('NTN-B Princ 150545'!A179))))))</f>
        <v>43032</v>
      </c>
      <c r="B179" s="15">
        <f>IF(Controle!$B$3='NTN-B Princ 150519'!$B$1,'NTN-B Princ 150519'!B179,IF(Controle!$B$3='NTN-B Princ 150824'!$B$1,'NTN-B Princ 150824'!B179,IF(Controle!$B$3='NTN-B Princ 150826'!$B$1,'NTN-B Princ 150826'!B179,IF(Controle!$B$3='NTN-B Princ 150535'!$B$1,'NTN-B Princ 150535'!B179,IF(Controle!$B$3='NTN-B Princ 150545'!$B$1,'NTN-B Princ 150545'!B179)))))</f>
        <v>5.0700000000000002E-2</v>
      </c>
      <c r="C179" s="16">
        <f>IF(Controle!$B$3='NTN-B Princ 150519'!$B$1,'NTN-B Princ 150519'!C179,IF(Controle!$B$3='NTN-B Princ 150824'!$B$1,'NTN-B Princ 150824'!C179,IF(Controle!$B$3='NTN-B Princ 150826'!$B$1,'NTN-B Princ 150826'!C179,IF(Controle!$B$3='NTN-B Princ 150535'!$B$1,'NTN-B Princ 150535'!C179,IF(Controle!$B$3='NTN-B Princ 150545'!$B$1,'NTN-B Princ 150545'!C179)))))</f>
        <v>5.1900000000000002E-2</v>
      </c>
      <c r="D179" s="17">
        <f>IF(Controle!$B$3='NTN-B Princ 150519'!$B$1,'NTN-B Princ 150519'!D179,IF(Controle!$B$3='NTN-B Princ 150824'!$B$1,'NTN-B Princ 150824'!D179,IF(Controle!$B$3='NTN-B Princ 150826'!$B$1,'NTN-B Princ 150826'!D179,IF(Controle!$B$3='NTN-B Princ 150535'!$B$1,'NTN-B Princ 150535'!D179,IF(Controle!$B$3='NTN-B Princ 150545'!$B$1,'NTN-B Princ 150545'!D179)))))</f>
        <v>775.5</v>
      </c>
      <c r="E179" s="17">
        <f>IF(Controle!$B$3='NTN-B Princ 150519'!$B$1,'NTN-B Princ 150519'!E179,IF(Controle!$B$3='NTN-B Princ 150824'!$B$1,'NTN-B Princ 150824'!E179,IF(Controle!$B$3='NTN-B Princ 150826'!$B$1,'NTN-B Princ 150826'!E179,IF(Controle!$B$3='NTN-B Princ 150535'!$B$1,'NTN-B Princ 150535'!E179,IF(Controle!$B$3='NTN-B Princ 150545'!$B$1,'NTN-B Princ 150545'!E179)))))</f>
        <v>751.57</v>
      </c>
      <c r="F179" s="18">
        <f>IF(Controle!$B$3='NTN-B Princ 150519'!$B$1,'NTN-B Princ 150519'!F179,IF(Controle!$B$3='NTN-B Princ 150824'!$B$1,'NTN-B Princ 150824'!F179,IF(Controle!$B$3='NTN-B Princ 150826'!$B$1,'NTN-B Princ 150826'!F179,IF(Controle!$B$3='NTN-B Princ 150535'!$B$1,'NTN-B Princ 150535'!F179,IF(Controle!$B$3='NTN-B Princ 150545'!$B$1,'NTN-B Princ 150545'!F179)))))</f>
        <v>751.3</v>
      </c>
    </row>
    <row r="180" spans="1:6" x14ac:dyDescent="0.25">
      <c r="A180" s="8">
        <f>IF(Controle!$B$3='NTN-B Princ 150519'!$B$1,DATEVALUE('NTN-B Princ 150519'!A180),IF(Controle!$B$3='NTN-B Princ 150824'!$B$1,DATEVALUE('NTN-B Princ 150824'!A180),IF(Controle!$B$3='NTN-B Princ 150826'!$B$1,DATEVALUE('NTN-B Princ 150826'!A180),IF(Controle!$B$3='NTN-B Princ 150535'!$B$1,DATEVALUE('NTN-B Princ 150535'!A180),IF(Controle!$B$3='NTN-B Princ 150545'!$B$1,DATEVALUE('NTN-B Princ 150545'!A180))))))</f>
        <v>43033</v>
      </c>
      <c r="B180" s="15">
        <f>IF(Controle!$B$3='NTN-B Princ 150519'!$B$1,'NTN-B Princ 150519'!B180,IF(Controle!$B$3='NTN-B Princ 150824'!$B$1,'NTN-B Princ 150824'!B180,IF(Controle!$B$3='NTN-B Princ 150826'!$B$1,'NTN-B Princ 150826'!B180,IF(Controle!$B$3='NTN-B Princ 150535'!$B$1,'NTN-B Princ 150535'!B180,IF(Controle!$B$3='NTN-B Princ 150545'!$B$1,'NTN-B Princ 150545'!B180)))))</f>
        <v>5.1399999999999994E-2</v>
      </c>
      <c r="C180" s="16">
        <f>IF(Controle!$B$3='NTN-B Princ 150519'!$B$1,'NTN-B Princ 150519'!C180,IF(Controle!$B$3='NTN-B Princ 150824'!$B$1,'NTN-B Princ 150824'!C180,IF(Controle!$B$3='NTN-B Princ 150826'!$B$1,'NTN-B Princ 150826'!C180,IF(Controle!$B$3='NTN-B Princ 150535'!$B$1,'NTN-B Princ 150535'!C180,IF(Controle!$B$3='NTN-B Princ 150545'!$B$1,'NTN-B Princ 150545'!C180)))))</f>
        <v>5.2600000000000001E-2</v>
      </c>
      <c r="D180" s="17">
        <f>IF(Controle!$B$3='NTN-B Princ 150519'!$B$1,'NTN-B Princ 150519'!D180,IF(Controle!$B$3='NTN-B Princ 150824'!$B$1,'NTN-B Princ 150824'!D180,IF(Controle!$B$3='NTN-B Princ 150826'!$B$1,'NTN-B Princ 150826'!D180,IF(Controle!$B$3='NTN-B Princ 150535'!$B$1,'NTN-B Princ 150535'!D180,IF(Controle!$B$3='NTN-B Princ 150545'!$B$1,'NTN-B Princ 150545'!D180)))))</f>
        <v>761.71</v>
      </c>
      <c r="E180" s="17">
        <f>IF(Controle!$B$3='NTN-B Princ 150519'!$B$1,'NTN-B Princ 150519'!E180,IF(Controle!$B$3='NTN-B Princ 150824'!$B$1,'NTN-B Princ 150824'!E180,IF(Controle!$B$3='NTN-B Princ 150826'!$B$1,'NTN-B Princ 150826'!E180,IF(Controle!$B$3='NTN-B Princ 150535'!$B$1,'NTN-B Princ 150535'!E180,IF(Controle!$B$3='NTN-B Princ 150545'!$B$1,'NTN-B Princ 150545'!E180)))))</f>
        <v>738.23</v>
      </c>
      <c r="F180" s="18">
        <f>IF(Controle!$B$3='NTN-B Princ 150519'!$B$1,'NTN-B Princ 150519'!F180,IF(Controle!$B$3='NTN-B Princ 150824'!$B$1,'NTN-B Princ 150824'!F180,IF(Controle!$B$3='NTN-B Princ 150826'!$B$1,'NTN-B Princ 150826'!F180,IF(Controle!$B$3='NTN-B Princ 150535'!$B$1,'NTN-B Princ 150535'!F180,IF(Controle!$B$3='NTN-B Princ 150545'!$B$1,'NTN-B Princ 150545'!F180)))))</f>
        <v>737.97</v>
      </c>
    </row>
    <row r="181" spans="1:6" x14ac:dyDescent="0.25">
      <c r="A181" s="8">
        <f>IF(Controle!$B$3='NTN-B Princ 150519'!$B$1,DATEVALUE('NTN-B Princ 150519'!A181),IF(Controle!$B$3='NTN-B Princ 150824'!$B$1,DATEVALUE('NTN-B Princ 150824'!A181),IF(Controle!$B$3='NTN-B Princ 150826'!$B$1,DATEVALUE('NTN-B Princ 150826'!A181),IF(Controle!$B$3='NTN-B Princ 150535'!$B$1,DATEVALUE('NTN-B Princ 150535'!A181),IF(Controle!$B$3='NTN-B Princ 150545'!$B$1,DATEVALUE('NTN-B Princ 150545'!A181))))))</f>
        <v>43034</v>
      </c>
      <c r="B181" s="15">
        <f>IF(Controle!$B$3='NTN-B Princ 150519'!$B$1,'NTN-B Princ 150519'!B181,IF(Controle!$B$3='NTN-B Princ 150824'!$B$1,'NTN-B Princ 150824'!B181,IF(Controle!$B$3='NTN-B Princ 150826'!$B$1,'NTN-B Princ 150826'!B181,IF(Controle!$B$3='NTN-B Princ 150535'!$B$1,'NTN-B Princ 150535'!B181,IF(Controle!$B$3='NTN-B Princ 150545'!$B$1,'NTN-B Princ 150545'!B181)))))</f>
        <v>5.1699999999999996E-2</v>
      </c>
      <c r="C181" s="16">
        <f>IF(Controle!$B$3='NTN-B Princ 150519'!$B$1,'NTN-B Princ 150519'!C181,IF(Controle!$B$3='NTN-B Princ 150824'!$B$1,'NTN-B Princ 150824'!C181,IF(Controle!$B$3='NTN-B Princ 150826'!$B$1,'NTN-B Princ 150826'!C181,IF(Controle!$B$3='NTN-B Princ 150535'!$B$1,'NTN-B Princ 150535'!C181,IF(Controle!$B$3='NTN-B Princ 150545'!$B$1,'NTN-B Princ 150545'!C181)))))</f>
        <v>5.2900000000000003E-2</v>
      </c>
      <c r="D181" s="17">
        <f>IF(Controle!$B$3='NTN-B Princ 150519'!$B$1,'NTN-B Princ 150519'!D181,IF(Controle!$B$3='NTN-B Princ 150824'!$B$1,'NTN-B Princ 150824'!D181,IF(Controle!$B$3='NTN-B Princ 150826'!$B$1,'NTN-B Princ 150826'!D181,IF(Controle!$B$3='NTN-B Princ 150535'!$B$1,'NTN-B Princ 150535'!D181,IF(Controle!$B$3='NTN-B Princ 150545'!$B$1,'NTN-B Princ 150545'!D181)))))</f>
        <v>756.04</v>
      </c>
      <c r="E181" s="17">
        <f>IF(Controle!$B$3='NTN-B Princ 150519'!$B$1,'NTN-B Princ 150519'!E181,IF(Controle!$B$3='NTN-B Princ 150824'!$B$1,'NTN-B Princ 150824'!E181,IF(Controle!$B$3='NTN-B Princ 150826'!$B$1,'NTN-B Princ 150826'!E181,IF(Controle!$B$3='NTN-B Princ 150535'!$B$1,'NTN-B Princ 150535'!E181,IF(Controle!$B$3='NTN-B Princ 150545'!$B$1,'NTN-B Princ 150545'!E181)))))</f>
        <v>732.74</v>
      </c>
      <c r="F181" s="18">
        <f>IF(Controle!$B$3='NTN-B Princ 150519'!$B$1,'NTN-B Princ 150519'!F181,IF(Controle!$B$3='NTN-B Princ 150824'!$B$1,'NTN-B Princ 150824'!F181,IF(Controle!$B$3='NTN-B Princ 150826'!$B$1,'NTN-B Princ 150826'!F181,IF(Controle!$B$3='NTN-B Princ 150535'!$B$1,'NTN-B Princ 150535'!F181,IF(Controle!$B$3='NTN-B Princ 150545'!$B$1,'NTN-B Princ 150545'!F181)))))</f>
        <v>732.48</v>
      </c>
    </row>
    <row r="182" spans="1:6" x14ac:dyDescent="0.25">
      <c r="A182" s="8">
        <f>IF(Controle!$B$3='NTN-B Princ 150519'!$B$1,DATEVALUE('NTN-B Princ 150519'!A182),IF(Controle!$B$3='NTN-B Princ 150824'!$B$1,DATEVALUE('NTN-B Princ 150824'!A182),IF(Controle!$B$3='NTN-B Princ 150826'!$B$1,DATEVALUE('NTN-B Princ 150826'!A182),IF(Controle!$B$3='NTN-B Princ 150535'!$B$1,DATEVALUE('NTN-B Princ 150535'!A182),IF(Controle!$B$3='NTN-B Princ 150545'!$B$1,DATEVALUE('NTN-B Princ 150545'!A182))))))</f>
        <v>43035</v>
      </c>
      <c r="B182" s="15">
        <f>IF(Controle!$B$3='NTN-B Princ 150519'!$B$1,'NTN-B Princ 150519'!B182,IF(Controle!$B$3='NTN-B Princ 150824'!$B$1,'NTN-B Princ 150824'!B182,IF(Controle!$B$3='NTN-B Princ 150826'!$B$1,'NTN-B Princ 150826'!B182,IF(Controle!$B$3='NTN-B Princ 150535'!$B$1,'NTN-B Princ 150535'!B182,IF(Controle!$B$3='NTN-B Princ 150545'!$B$1,'NTN-B Princ 150545'!B182)))))</f>
        <v>5.2900000000000003E-2</v>
      </c>
      <c r="C182" s="16">
        <f>IF(Controle!$B$3='NTN-B Princ 150519'!$B$1,'NTN-B Princ 150519'!C182,IF(Controle!$B$3='NTN-B Princ 150824'!$B$1,'NTN-B Princ 150824'!C182,IF(Controle!$B$3='NTN-B Princ 150826'!$B$1,'NTN-B Princ 150826'!C182,IF(Controle!$B$3='NTN-B Princ 150535'!$B$1,'NTN-B Princ 150535'!C182,IF(Controle!$B$3='NTN-B Princ 150545'!$B$1,'NTN-B Princ 150545'!C182)))))</f>
        <v>5.4100000000000002E-2</v>
      </c>
      <c r="D182" s="17">
        <f>IF(Controle!$B$3='NTN-B Princ 150519'!$B$1,'NTN-B Princ 150519'!D182,IF(Controle!$B$3='NTN-B Princ 150824'!$B$1,'NTN-B Princ 150824'!D182,IF(Controle!$B$3='NTN-B Princ 150826'!$B$1,'NTN-B Princ 150826'!D182,IF(Controle!$B$3='NTN-B Princ 150535'!$B$1,'NTN-B Princ 150535'!D182,IF(Controle!$B$3='NTN-B Princ 150545'!$B$1,'NTN-B Princ 150545'!D182)))))</f>
        <v>733.23</v>
      </c>
      <c r="E182" s="17">
        <f>IF(Controle!$B$3='NTN-B Princ 150519'!$B$1,'NTN-B Princ 150519'!E182,IF(Controle!$B$3='NTN-B Princ 150824'!$B$1,'NTN-B Princ 150824'!E182,IF(Controle!$B$3='NTN-B Princ 150826'!$B$1,'NTN-B Princ 150826'!E182,IF(Controle!$B$3='NTN-B Princ 150535'!$B$1,'NTN-B Princ 150535'!E182,IF(Controle!$B$3='NTN-B Princ 150545'!$B$1,'NTN-B Princ 150545'!E182)))))</f>
        <v>710.66</v>
      </c>
      <c r="F182" s="18">
        <f>IF(Controle!$B$3='NTN-B Princ 150519'!$B$1,'NTN-B Princ 150519'!F182,IF(Controle!$B$3='NTN-B Princ 150824'!$B$1,'NTN-B Princ 150824'!F182,IF(Controle!$B$3='NTN-B Princ 150826'!$B$1,'NTN-B Princ 150826'!F182,IF(Controle!$B$3='NTN-B Princ 150535'!$B$1,'NTN-B Princ 150535'!F182,IF(Controle!$B$3='NTN-B Princ 150545'!$B$1,'NTN-B Princ 150545'!F182)))))</f>
        <v>710.19</v>
      </c>
    </row>
    <row r="183" spans="1:6" x14ac:dyDescent="0.25">
      <c r="A183" s="8">
        <f>IF(Controle!$B$3='NTN-B Princ 150519'!$B$1,DATEVALUE('NTN-B Princ 150519'!A183),IF(Controle!$B$3='NTN-B Princ 150824'!$B$1,DATEVALUE('NTN-B Princ 150824'!A183),IF(Controle!$B$3='NTN-B Princ 150826'!$B$1,DATEVALUE('NTN-B Princ 150826'!A183),IF(Controle!$B$3='NTN-B Princ 150535'!$B$1,DATEVALUE('NTN-B Princ 150535'!A183),IF(Controle!$B$3='NTN-B Princ 150545'!$B$1,DATEVALUE('NTN-B Princ 150545'!A183))))))</f>
        <v>43038</v>
      </c>
      <c r="B183" s="15">
        <f>IF(Controle!$B$3='NTN-B Princ 150519'!$B$1,'NTN-B Princ 150519'!B183,IF(Controle!$B$3='NTN-B Princ 150824'!$B$1,'NTN-B Princ 150824'!B183,IF(Controle!$B$3='NTN-B Princ 150826'!$B$1,'NTN-B Princ 150826'!B183,IF(Controle!$B$3='NTN-B Princ 150535'!$B$1,'NTN-B Princ 150535'!B183,IF(Controle!$B$3='NTN-B Princ 150545'!$B$1,'NTN-B Princ 150545'!B183)))))</f>
        <v>5.1699999999999996E-2</v>
      </c>
      <c r="C183" s="16">
        <f>IF(Controle!$B$3='NTN-B Princ 150519'!$B$1,'NTN-B Princ 150519'!C183,IF(Controle!$B$3='NTN-B Princ 150824'!$B$1,'NTN-B Princ 150824'!C183,IF(Controle!$B$3='NTN-B Princ 150826'!$B$1,'NTN-B Princ 150826'!C183,IF(Controle!$B$3='NTN-B Princ 150535'!$B$1,'NTN-B Princ 150535'!C183,IF(Controle!$B$3='NTN-B Princ 150545'!$B$1,'NTN-B Princ 150545'!C183)))))</f>
        <v>5.2900000000000003E-2</v>
      </c>
      <c r="D183" s="17">
        <f>IF(Controle!$B$3='NTN-B Princ 150519'!$B$1,'NTN-B Princ 150519'!D183,IF(Controle!$B$3='NTN-B Princ 150824'!$B$1,'NTN-B Princ 150824'!D183,IF(Controle!$B$3='NTN-B Princ 150826'!$B$1,'NTN-B Princ 150826'!D183,IF(Controle!$B$3='NTN-B Princ 150535'!$B$1,'NTN-B Princ 150535'!D183,IF(Controle!$B$3='NTN-B Princ 150545'!$B$1,'NTN-B Princ 150545'!D183)))))</f>
        <v>756.81</v>
      </c>
      <c r="E183" s="17">
        <f>IF(Controle!$B$3='NTN-B Princ 150519'!$B$1,'NTN-B Princ 150519'!E183,IF(Controle!$B$3='NTN-B Princ 150824'!$B$1,'NTN-B Princ 150824'!E183,IF(Controle!$B$3='NTN-B Princ 150826'!$B$1,'NTN-B Princ 150826'!E183,IF(Controle!$B$3='NTN-B Princ 150535'!$B$1,'NTN-B Princ 150535'!E183,IF(Controle!$B$3='NTN-B Princ 150545'!$B$1,'NTN-B Princ 150545'!E183)))))</f>
        <v>733.49</v>
      </c>
      <c r="F183" s="18">
        <f>IF(Controle!$B$3='NTN-B Princ 150519'!$B$1,'NTN-B Princ 150519'!F183,IF(Controle!$B$3='NTN-B Princ 150824'!$B$1,'NTN-B Princ 150824'!F183,IF(Controle!$B$3='NTN-B Princ 150826'!$B$1,'NTN-B Princ 150826'!F183,IF(Controle!$B$3='NTN-B Princ 150535'!$B$1,'NTN-B Princ 150535'!F183,IF(Controle!$B$3='NTN-B Princ 150545'!$B$1,'NTN-B Princ 150545'!F183)))))</f>
        <v>733.23</v>
      </c>
    </row>
    <row r="184" spans="1:6" x14ac:dyDescent="0.25">
      <c r="A184" s="8">
        <f>IF(Controle!$B$3='NTN-B Princ 150519'!$B$1,DATEVALUE('NTN-B Princ 150519'!A184),IF(Controle!$B$3='NTN-B Princ 150824'!$B$1,DATEVALUE('NTN-B Princ 150824'!A184),IF(Controle!$B$3='NTN-B Princ 150826'!$B$1,DATEVALUE('NTN-B Princ 150826'!A184),IF(Controle!$B$3='NTN-B Princ 150535'!$B$1,DATEVALUE('NTN-B Princ 150535'!A184),IF(Controle!$B$3='NTN-B Princ 150545'!$B$1,DATEVALUE('NTN-B Princ 150545'!A184))))))</f>
        <v>43039</v>
      </c>
      <c r="B184" s="15">
        <f>IF(Controle!$B$3='NTN-B Princ 150519'!$B$1,'NTN-B Princ 150519'!B184,IF(Controle!$B$3='NTN-B Princ 150824'!$B$1,'NTN-B Princ 150824'!B184,IF(Controle!$B$3='NTN-B Princ 150826'!$B$1,'NTN-B Princ 150826'!B184,IF(Controle!$B$3='NTN-B Princ 150535'!$B$1,'NTN-B Princ 150535'!B184,IF(Controle!$B$3='NTN-B Princ 150545'!$B$1,'NTN-B Princ 150545'!B184)))))</f>
        <v>5.2699999999999997E-2</v>
      </c>
      <c r="C184" s="16">
        <f>IF(Controle!$B$3='NTN-B Princ 150519'!$B$1,'NTN-B Princ 150519'!C184,IF(Controle!$B$3='NTN-B Princ 150824'!$B$1,'NTN-B Princ 150824'!C184,IF(Controle!$B$3='NTN-B Princ 150826'!$B$1,'NTN-B Princ 150826'!C184,IF(Controle!$B$3='NTN-B Princ 150535'!$B$1,'NTN-B Princ 150535'!C184,IF(Controle!$B$3='NTN-B Princ 150545'!$B$1,'NTN-B Princ 150545'!C184)))))</f>
        <v>5.3899999999999997E-2</v>
      </c>
      <c r="D184" s="17">
        <f>IF(Controle!$B$3='NTN-B Princ 150519'!$B$1,'NTN-B Princ 150519'!D184,IF(Controle!$B$3='NTN-B Princ 150824'!$B$1,'NTN-B Princ 150824'!D184,IF(Controle!$B$3='NTN-B Princ 150826'!$B$1,'NTN-B Princ 150826'!D184,IF(Controle!$B$3='NTN-B Princ 150535'!$B$1,'NTN-B Princ 150535'!D184,IF(Controle!$B$3='NTN-B Princ 150545'!$B$1,'NTN-B Princ 150545'!D184)))))</f>
        <v>737.59</v>
      </c>
      <c r="E184" s="17">
        <f>IF(Controle!$B$3='NTN-B Princ 150519'!$B$1,'NTN-B Princ 150519'!E184,IF(Controle!$B$3='NTN-B Princ 150824'!$B$1,'NTN-B Princ 150824'!E184,IF(Controle!$B$3='NTN-B Princ 150826'!$B$1,'NTN-B Princ 150826'!E184,IF(Controle!$B$3='NTN-B Princ 150535'!$B$1,'NTN-B Princ 150535'!E184,IF(Controle!$B$3='NTN-B Princ 150545'!$B$1,'NTN-B Princ 150545'!E184)))))</f>
        <v>714.89</v>
      </c>
      <c r="F184" s="18">
        <f>IF(Controle!$B$3='NTN-B Princ 150519'!$B$1,'NTN-B Princ 150519'!F184,IF(Controle!$B$3='NTN-B Princ 150824'!$B$1,'NTN-B Princ 150824'!F184,IF(Controle!$B$3='NTN-B Princ 150826'!$B$1,'NTN-B Princ 150826'!F184,IF(Controle!$B$3='NTN-B Princ 150535'!$B$1,'NTN-B Princ 150535'!F184,IF(Controle!$B$3='NTN-B Princ 150545'!$B$1,'NTN-B Princ 150545'!F184)))))</f>
        <v>714.63</v>
      </c>
    </row>
    <row r="185" spans="1:6" x14ac:dyDescent="0.25">
      <c r="A185" s="8">
        <f>IF(Controle!$B$3='NTN-B Princ 150519'!$B$1,DATEVALUE('NTN-B Princ 150519'!A185),IF(Controle!$B$3='NTN-B Princ 150824'!$B$1,DATEVALUE('NTN-B Princ 150824'!A185),IF(Controle!$B$3='NTN-B Princ 150826'!$B$1,DATEVALUE('NTN-B Princ 150826'!A185),IF(Controle!$B$3='NTN-B Princ 150535'!$B$1,DATEVALUE('NTN-B Princ 150535'!A185),IF(Controle!$B$3='NTN-B Princ 150545'!$B$1,DATEVALUE('NTN-B Princ 150545'!A185))))))</f>
        <v>43040</v>
      </c>
      <c r="B185" s="15">
        <f>IF(Controle!$B$3='NTN-B Princ 150519'!$B$1,'NTN-B Princ 150519'!B185,IF(Controle!$B$3='NTN-B Princ 150824'!$B$1,'NTN-B Princ 150824'!B185,IF(Controle!$B$3='NTN-B Princ 150826'!$B$1,'NTN-B Princ 150826'!B185,IF(Controle!$B$3='NTN-B Princ 150535'!$B$1,'NTN-B Princ 150535'!B185,IF(Controle!$B$3='NTN-B Princ 150545'!$B$1,'NTN-B Princ 150545'!B185)))))</f>
        <v>5.2400000000000002E-2</v>
      </c>
      <c r="C185" s="16">
        <f>IF(Controle!$B$3='NTN-B Princ 150519'!$B$1,'NTN-B Princ 150519'!C185,IF(Controle!$B$3='NTN-B Princ 150824'!$B$1,'NTN-B Princ 150824'!C185,IF(Controle!$B$3='NTN-B Princ 150826'!$B$1,'NTN-B Princ 150826'!C185,IF(Controle!$B$3='NTN-B Princ 150535'!$B$1,'NTN-B Princ 150535'!C185,IF(Controle!$B$3='NTN-B Princ 150545'!$B$1,'NTN-B Princ 150545'!C185)))))</f>
        <v>5.3600000000000002E-2</v>
      </c>
      <c r="D185" s="17">
        <f>IF(Controle!$B$3='NTN-B Princ 150519'!$B$1,'NTN-B Princ 150519'!D185,IF(Controle!$B$3='NTN-B Princ 150824'!$B$1,'NTN-B Princ 150824'!D185,IF(Controle!$B$3='NTN-B Princ 150826'!$B$1,'NTN-B Princ 150826'!D185,IF(Controle!$B$3='NTN-B Princ 150535'!$B$1,'NTN-B Princ 150535'!D185,IF(Controle!$B$3='NTN-B Princ 150545'!$B$1,'NTN-B Princ 150545'!D185)))))</f>
        <v>743.76</v>
      </c>
      <c r="E185" s="17">
        <f>IF(Controle!$B$3='NTN-B Princ 150519'!$B$1,'NTN-B Princ 150519'!E185,IF(Controle!$B$3='NTN-B Princ 150824'!$B$1,'NTN-B Princ 150824'!E185,IF(Controle!$B$3='NTN-B Princ 150826'!$B$1,'NTN-B Princ 150826'!E185,IF(Controle!$B$3='NTN-B Princ 150535'!$B$1,'NTN-B Princ 150535'!E185,IF(Controle!$B$3='NTN-B Princ 150545'!$B$1,'NTN-B Princ 150545'!E185)))))</f>
        <v>720.87</v>
      </c>
      <c r="F185" s="18">
        <f>IF(Controle!$B$3='NTN-B Princ 150519'!$B$1,'NTN-B Princ 150519'!F185,IF(Controle!$B$3='NTN-B Princ 150824'!$B$1,'NTN-B Princ 150824'!F185,IF(Controle!$B$3='NTN-B Princ 150826'!$B$1,'NTN-B Princ 150826'!F185,IF(Controle!$B$3='NTN-B Princ 150535'!$B$1,'NTN-B Princ 150535'!F185,IF(Controle!$B$3='NTN-B Princ 150545'!$B$1,'NTN-B Princ 150545'!F185)))))</f>
        <v>720.5</v>
      </c>
    </row>
    <row r="186" spans="1:6" x14ac:dyDescent="0.25">
      <c r="A186" s="8">
        <f>IF(Controle!$B$3='NTN-B Princ 150519'!$B$1,DATEVALUE('NTN-B Princ 150519'!A186),IF(Controle!$B$3='NTN-B Princ 150824'!$B$1,DATEVALUE('NTN-B Princ 150824'!A186),IF(Controle!$B$3='NTN-B Princ 150826'!$B$1,DATEVALUE('NTN-B Princ 150826'!A186),IF(Controle!$B$3='NTN-B Princ 150535'!$B$1,DATEVALUE('NTN-B Princ 150535'!A186),IF(Controle!$B$3='NTN-B Princ 150545'!$B$1,DATEVALUE('NTN-B Princ 150545'!A186))))))</f>
        <v>43042</v>
      </c>
      <c r="B186" s="15">
        <f>IF(Controle!$B$3='NTN-B Princ 150519'!$B$1,'NTN-B Princ 150519'!B186,IF(Controle!$B$3='NTN-B Princ 150824'!$B$1,'NTN-B Princ 150824'!B186,IF(Controle!$B$3='NTN-B Princ 150826'!$B$1,'NTN-B Princ 150826'!B186,IF(Controle!$B$3='NTN-B Princ 150535'!$B$1,'NTN-B Princ 150535'!B186,IF(Controle!$B$3='NTN-B Princ 150545'!$B$1,'NTN-B Princ 150545'!B186)))))</f>
        <v>5.3099999999999994E-2</v>
      </c>
      <c r="C186" s="16">
        <f>IF(Controle!$B$3='NTN-B Princ 150519'!$B$1,'NTN-B Princ 150519'!C186,IF(Controle!$B$3='NTN-B Princ 150824'!$B$1,'NTN-B Princ 150824'!C186,IF(Controle!$B$3='NTN-B Princ 150826'!$B$1,'NTN-B Princ 150826'!C186,IF(Controle!$B$3='NTN-B Princ 150535'!$B$1,'NTN-B Princ 150535'!C186,IF(Controle!$B$3='NTN-B Princ 150545'!$B$1,'NTN-B Princ 150545'!C186)))))</f>
        <v>5.4299999999999994E-2</v>
      </c>
      <c r="D186" s="17">
        <f>IF(Controle!$B$3='NTN-B Princ 150519'!$B$1,'NTN-B Princ 150519'!D186,IF(Controle!$B$3='NTN-B Princ 150824'!$B$1,'NTN-B Princ 150824'!D186,IF(Controle!$B$3='NTN-B Princ 150826'!$B$1,'NTN-B Princ 150826'!D186,IF(Controle!$B$3='NTN-B Princ 150535'!$B$1,'NTN-B Princ 150535'!D186,IF(Controle!$B$3='NTN-B Princ 150545'!$B$1,'NTN-B Princ 150545'!D186)))))</f>
        <v>730.81</v>
      </c>
      <c r="E186" s="17">
        <f>IF(Controle!$B$3='NTN-B Princ 150519'!$B$1,'NTN-B Princ 150519'!E186,IF(Controle!$B$3='NTN-B Princ 150824'!$B$1,'NTN-B Princ 150824'!E186,IF(Controle!$B$3='NTN-B Princ 150826'!$B$1,'NTN-B Princ 150826'!E186,IF(Controle!$B$3='NTN-B Princ 150535'!$B$1,'NTN-B Princ 150535'!E186,IF(Controle!$B$3='NTN-B Princ 150545'!$B$1,'NTN-B Princ 150545'!E186)))))</f>
        <v>708.33</v>
      </c>
      <c r="F186" s="18">
        <f>IF(Controle!$B$3='NTN-B Princ 150519'!$B$1,'NTN-B Princ 150519'!F186,IF(Controle!$B$3='NTN-B Princ 150824'!$B$1,'NTN-B Princ 150824'!F186,IF(Controle!$B$3='NTN-B Princ 150826'!$B$1,'NTN-B Princ 150826'!F186,IF(Controle!$B$3='NTN-B Princ 150535'!$B$1,'NTN-B Princ 150535'!F186,IF(Controle!$B$3='NTN-B Princ 150545'!$B$1,'NTN-B Princ 150545'!F186)))))</f>
        <v>707.85</v>
      </c>
    </row>
    <row r="187" spans="1:6" x14ac:dyDescent="0.25">
      <c r="A187" s="8">
        <f>IF(Controle!$B$3='NTN-B Princ 150519'!$B$1,DATEVALUE('NTN-B Princ 150519'!A187),IF(Controle!$B$3='NTN-B Princ 150824'!$B$1,DATEVALUE('NTN-B Princ 150824'!A187),IF(Controle!$B$3='NTN-B Princ 150826'!$B$1,DATEVALUE('NTN-B Princ 150826'!A187),IF(Controle!$B$3='NTN-B Princ 150535'!$B$1,DATEVALUE('NTN-B Princ 150535'!A187),IF(Controle!$B$3='NTN-B Princ 150545'!$B$1,DATEVALUE('NTN-B Princ 150545'!A187))))))</f>
        <v>43045</v>
      </c>
      <c r="B187" s="15">
        <f>IF(Controle!$B$3='NTN-B Princ 150519'!$B$1,'NTN-B Princ 150519'!B187,IF(Controle!$B$3='NTN-B Princ 150824'!$B$1,'NTN-B Princ 150824'!B187,IF(Controle!$B$3='NTN-B Princ 150826'!$B$1,'NTN-B Princ 150826'!B187,IF(Controle!$B$3='NTN-B Princ 150535'!$B$1,'NTN-B Princ 150535'!B187,IF(Controle!$B$3='NTN-B Princ 150545'!$B$1,'NTN-B Princ 150545'!B187)))))</f>
        <v>5.3200000000000004E-2</v>
      </c>
      <c r="C187" s="16">
        <f>IF(Controle!$B$3='NTN-B Princ 150519'!$B$1,'NTN-B Princ 150519'!C187,IF(Controle!$B$3='NTN-B Princ 150824'!$B$1,'NTN-B Princ 150824'!C187,IF(Controle!$B$3='NTN-B Princ 150826'!$B$1,'NTN-B Princ 150826'!C187,IF(Controle!$B$3='NTN-B Princ 150535'!$B$1,'NTN-B Princ 150535'!C187,IF(Controle!$B$3='NTN-B Princ 150545'!$B$1,'NTN-B Princ 150545'!C187)))))</f>
        <v>5.4400000000000004E-2</v>
      </c>
      <c r="D187" s="17">
        <f>IF(Controle!$B$3='NTN-B Princ 150519'!$B$1,'NTN-B Princ 150519'!D187,IF(Controle!$B$3='NTN-B Princ 150824'!$B$1,'NTN-B Princ 150824'!D187,IF(Controle!$B$3='NTN-B Princ 150826'!$B$1,'NTN-B Princ 150826'!D187,IF(Controle!$B$3='NTN-B Princ 150535'!$B$1,'NTN-B Princ 150535'!D187,IF(Controle!$B$3='NTN-B Princ 150545'!$B$1,'NTN-B Princ 150545'!D187)))))</f>
        <v>729.17</v>
      </c>
      <c r="E187" s="17">
        <f>IF(Controle!$B$3='NTN-B Princ 150519'!$B$1,'NTN-B Princ 150519'!E187,IF(Controle!$B$3='NTN-B Princ 150824'!$B$1,'NTN-B Princ 150824'!E187,IF(Controle!$B$3='NTN-B Princ 150826'!$B$1,'NTN-B Princ 150826'!E187,IF(Controle!$B$3='NTN-B Princ 150535'!$B$1,'NTN-B Princ 150535'!E187,IF(Controle!$B$3='NTN-B Princ 150545'!$B$1,'NTN-B Princ 150545'!E187)))))</f>
        <v>706.75</v>
      </c>
      <c r="F187" s="18">
        <f>IF(Controle!$B$3='NTN-B Princ 150519'!$B$1,'NTN-B Princ 150519'!F187,IF(Controle!$B$3='NTN-B Princ 150824'!$B$1,'NTN-B Princ 150824'!F187,IF(Controle!$B$3='NTN-B Princ 150826'!$B$1,'NTN-B Princ 150826'!F187,IF(Controle!$B$3='NTN-B Princ 150535'!$B$1,'NTN-B Princ 150535'!F187,IF(Controle!$B$3='NTN-B Princ 150545'!$B$1,'NTN-B Princ 150545'!F187)))))</f>
        <v>706.49</v>
      </c>
    </row>
    <row r="188" spans="1:6" x14ac:dyDescent="0.25">
      <c r="A188" s="8">
        <f>IF(Controle!$B$3='NTN-B Princ 150519'!$B$1,DATEVALUE('NTN-B Princ 150519'!A188),IF(Controle!$B$3='NTN-B Princ 150824'!$B$1,DATEVALUE('NTN-B Princ 150824'!A188),IF(Controle!$B$3='NTN-B Princ 150826'!$B$1,DATEVALUE('NTN-B Princ 150826'!A188),IF(Controle!$B$3='NTN-B Princ 150535'!$B$1,DATEVALUE('NTN-B Princ 150535'!A188),IF(Controle!$B$3='NTN-B Princ 150545'!$B$1,DATEVALUE('NTN-B Princ 150545'!A188))))))</f>
        <v>43046</v>
      </c>
      <c r="B188" s="15">
        <f>IF(Controle!$B$3='NTN-B Princ 150519'!$B$1,'NTN-B Princ 150519'!B188,IF(Controle!$B$3='NTN-B Princ 150824'!$B$1,'NTN-B Princ 150824'!B188,IF(Controle!$B$3='NTN-B Princ 150826'!$B$1,'NTN-B Princ 150826'!B188,IF(Controle!$B$3='NTN-B Princ 150535'!$B$1,'NTN-B Princ 150535'!B188,IF(Controle!$B$3='NTN-B Princ 150545'!$B$1,'NTN-B Princ 150545'!B188)))))</f>
        <v>5.3399999999999996E-2</v>
      </c>
      <c r="C188" s="16">
        <f>IF(Controle!$B$3='NTN-B Princ 150519'!$B$1,'NTN-B Princ 150519'!C188,IF(Controle!$B$3='NTN-B Princ 150824'!$B$1,'NTN-B Princ 150824'!C188,IF(Controle!$B$3='NTN-B Princ 150826'!$B$1,'NTN-B Princ 150826'!C188,IF(Controle!$B$3='NTN-B Princ 150535'!$B$1,'NTN-B Princ 150535'!C188,IF(Controle!$B$3='NTN-B Princ 150545'!$B$1,'NTN-B Princ 150545'!C188)))))</f>
        <v>5.4600000000000003E-2</v>
      </c>
      <c r="D188" s="17">
        <f>IF(Controle!$B$3='NTN-B Princ 150519'!$B$1,'NTN-B Princ 150519'!D188,IF(Controle!$B$3='NTN-B Princ 150824'!$B$1,'NTN-B Princ 150824'!D188,IF(Controle!$B$3='NTN-B Princ 150826'!$B$1,'NTN-B Princ 150826'!D188,IF(Controle!$B$3='NTN-B Princ 150535'!$B$1,'NTN-B Princ 150535'!D188,IF(Controle!$B$3='NTN-B Princ 150545'!$B$1,'NTN-B Princ 150545'!D188)))))</f>
        <v>725.64</v>
      </c>
      <c r="E188" s="17">
        <f>IF(Controle!$B$3='NTN-B Princ 150519'!$B$1,'NTN-B Princ 150519'!E188,IF(Controle!$B$3='NTN-B Princ 150824'!$B$1,'NTN-B Princ 150824'!E188,IF(Controle!$B$3='NTN-B Princ 150826'!$B$1,'NTN-B Princ 150826'!E188,IF(Controle!$B$3='NTN-B Princ 150535'!$B$1,'NTN-B Princ 150535'!E188,IF(Controle!$B$3='NTN-B Princ 150545'!$B$1,'NTN-B Princ 150545'!E188)))))</f>
        <v>703.34</v>
      </c>
      <c r="F188" s="18">
        <f>IF(Controle!$B$3='NTN-B Princ 150519'!$B$1,'NTN-B Princ 150519'!F188,IF(Controle!$B$3='NTN-B Princ 150824'!$B$1,'NTN-B Princ 150824'!F188,IF(Controle!$B$3='NTN-B Princ 150826'!$B$1,'NTN-B Princ 150826'!F188,IF(Controle!$B$3='NTN-B Princ 150535'!$B$1,'NTN-B Princ 150535'!F188,IF(Controle!$B$3='NTN-B Princ 150545'!$B$1,'NTN-B Princ 150545'!F188)))))</f>
        <v>703.08</v>
      </c>
    </row>
    <row r="189" spans="1:6" x14ac:dyDescent="0.25">
      <c r="A189" s="8">
        <f>IF(Controle!$B$3='NTN-B Princ 150519'!$B$1,DATEVALUE('NTN-B Princ 150519'!A189),IF(Controle!$B$3='NTN-B Princ 150824'!$B$1,DATEVALUE('NTN-B Princ 150824'!A189),IF(Controle!$B$3='NTN-B Princ 150826'!$B$1,DATEVALUE('NTN-B Princ 150826'!A189),IF(Controle!$B$3='NTN-B Princ 150535'!$B$1,DATEVALUE('NTN-B Princ 150535'!A189),IF(Controle!$B$3='NTN-B Princ 150545'!$B$1,DATEVALUE('NTN-B Princ 150545'!A189))))))</f>
        <v>43047</v>
      </c>
      <c r="B189" s="15">
        <f>IF(Controle!$B$3='NTN-B Princ 150519'!$B$1,'NTN-B Princ 150519'!B189,IF(Controle!$B$3='NTN-B Princ 150824'!$B$1,'NTN-B Princ 150824'!B189,IF(Controle!$B$3='NTN-B Princ 150826'!$B$1,'NTN-B Princ 150826'!B189,IF(Controle!$B$3='NTN-B Princ 150535'!$B$1,'NTN-B Princ 150535'!B189,IF(Controle!$B$3='NTN-B Princ 150545'!$B$1,'NTN-B Princ 150545'!B189)))))</f>
        <v>5.3200000000000004E-2</v>
      </c>
      <c r="C189" s="16">
        <f>IF(Controle!$B$3='NTN-B Princ 150519'!$B$1,'NTN-B Princ 150519'!C189,IF(Controle!$B$3='NTN-B Princ 150824'!$B$1,'NTN-B Princ 150824'!C189,IF(Controle!$B$3='NTN-B Princ 150826'!$B$1,'NTN-B Princ 150826'!C189,IF(Controle!$B$3='NTN-B Princ 150535'!$B$1,'NTN-B Princ 150535'!C189,IF(Controle!$B$3='NTN-B Princ 150545'!$B$1,'NTN-B Princ 150545'!C189)))))</f>
        <v>5.4400000000000004E-2</v>
      </c>
      <c r="D189" s="17">
        <f>IF(Controle!$B$3='NTN-B Princ 150519'!$B$1,'NTN-B Princ 150519'!D189,IF(Controle!$B$3='NTN-B Princ 150824'!$B$1,'NTN-B Princ 150824'!D189,IF(Controle!$B$3='NTN-B Princ 150826'!$B$1,'NTN-B Princ 150826'!D189,IF(Controle!$B$3='NTN-B Princ 150535'!$B$1,'NTN-B Princ 150535'!D189,IF(Controle!$B$3='NTN-B Princ 150545'!$B$1,'NTN-B Princ 150545'!D189)))))</f>
        <v>729.7</v>
      </c>
      <c r="E189" s="17">
        <f>IF(Controle!$B$3='NTN-B Princ 150519'!$B$1,'NTN-B Princ 150519'!E189,IF(Controle!$B$3='NTN-B Princ 150824'!$B$1,'NTN-B Princ 150824'!E189,IF(Controle!$B$3='NTN-B Princ 150826'!$B$1,'NTN-B Princ 150826'!E189,IF(Controle!$B$3='NTN-B Princ 150535'!$B$1,'NTN-B Princ 150535'!E189,IF(Controle!$B$3='NTN-B Princ 150545'!$B$1,'NTN-B Princ 150545'!E189)))))</f>
        <v>707.26</v>
      </c>
      <c r="F189" s="18">
        <f>IF(Controle!$B$3='NTN-B Princ 150519'!$B$1,'NTN-B Princ 150519'!F189,IF(Controle!$B$3='NTN-B Princ 150824'!$B$1,'NTN-B Princ 150824'!F189,IF(Controle!$B$3='NTN-B Princ 150826'!$B$1,'NTN-B Princ 150826'!F189,IF(Controle!$B$3='NTN-B Princ 150535'!$B$1,'NTN-B Princ 150535'!F189,IF(Controle!$B$3='NTN-B Princ 150545'!$B$1,'NTN-B Princ 150545'!F189)))))</f>
        <v>707.01</v>
      </c>
    </row>
    <row r="190" spans="1:6" x14ac:dyDescent="0.25">
      <c r="A190" s="8">
        <f>IF(Controle!$B$3='NTN-B Princ 150519'!$B$1,DATEVALUE('NTN-B Princ 150519'!A190),IF(Controle!$B$3='NTN-B Princ 150824'!$B$1,DATEVALUE('NTN-B Princ 150824'!A190),IF(Controle!$B$3='NTN-B Princ 150826'!$B$1,DATEVALUE('NTN-B Princ 150826'!A190),IF(Controle!$B$3='NTN-B Princ 150535'!$B$1,DATEVALUE('NTN-B Princ 150535'!A190),IF(Controle!$B$3='NTN-B Princ 150545'!$B$1,DATEVALUE('NTN-B Princ 150545'!A190))))))</f>
        <v>43048</v>
      </c>
      <c r="B190" s="15">
        <f>IF(Controle!$B$3='NTN-B Princ 150519'!$B$1,'NTN-B Princ 150519'!B190,IF(Controle!$B$3='NTN-B Princ 150824'!$B$1,'NTN-B Princ 150824'!B190,IF(Controle!$B$3='NTN-B Princ 150826'!$B$1,'NTN-B Princ 150826'!B190,IF(Controle!$B$3='NTN-B Princ 150535'!$B$1,'NTN-B Princ 150535'!B190,IF(Controle!$B$3='NTN-B Princ 150545'!$B$1,'NTN-B Princ 150545'!B190)))))</f>
        <v>5.2999999999999999E-2</v>
      </c>
      <c r="C190" s="16">
        <f>IF(Controle!$B$3='NTN-B Princ 150519'!$B$1,'NTN-B Princ 150519'!C190,IF(Controle!$B$3='NTN-B Princ 150824'!$B$1,'NTN-B Princ 150824'!C190,IF(Controle!$B$3='NTN-B Princ 150826'!$B$1,'NTN-B Princ 150826'!C190,IF(Controle!$B$3='NTN-B Princ 150535'!$B$1,'NTN-B Princ 150535'!C190,IF(Controle!$B$3='NTN-B Princ 150545'!$B$1,'NTN-B Princ 150545'!C190)))))</f>
        <v>5.4199999999999998E-2</v>
      </c>
      <c r="D190" s="17">
        <f>IF(Controle!$B$3='NTN-B Princ 150519'!$B$1,'NTN-B Princ 150519'!D190,IF(Controle!$B$3='NTN-B Princ 150824'!$B$1,'NTN-B Princ 150824'!D190,IF(Controle!$B$3='NTN-B Princ 150826'!$B$1,'NTN-B Princ 150826'!D190,IF(Controle!$B$3='NTN-B Princ 150535'!$B$1,'NTN-B Princ 150535'!D190,IF(Controle!$B$3='NTN-B Princ 150545'!$B$1,'NTN-B Princ 150545'!D190)))))</f>
        <v>733.77</v>
      </c>
      <c r="E190" s="17">
        <f>IF(Controle!$B$3='NTN-B Princ 150519'!$B$1,'NTN-B Princ 150519'!E190,IF(Controle!$B$3='NTN-B Princ 150824'!$B$1,'NTN-B Princ 150824'!E190,IF(Controle!$B$3='NTN-B Princ 150826'!$B$1,'NTN-B Princ 150826'!E190,IF(Controle!$B$3='NTN-B Princ 150535'!$B$1,'NTN-B Princ 150535'!E190,IF(Controle!$B$3='NTN-B Princ 150545'!$B$1,'NTN-B Princ 150545'!E190)))))</f>
        <v>711.21</v>
      </c>
      <c r="F190" s="18">
        <f>IF(Controle!$B$3='NTN-B Princ 150519'!$B$1,'NTN-B Princ 150519'!F190,IF(Controle!$B$3='NTN-B Princ 150824'!$B$1,'NTN-B Princ 150824'!F190,IF(Controle!$B$3='NTN-B Princ 150826'!$B$1,'NTN-B Princ 150826'!F190,IF(Controle!$B$3='NTN-B Princ 150535'!$B$1,'NTN-B Princ 150535'!F190,IF(Controle!$B$3='NTN-B Princ 150545'!$B$1,'NTN-B Princ 150545'!F190)))))</f>
        <v>710.95</v>
      </c>
    </row>
    <row r="191" spans="1:6" x14ac:dyDescent="0.25">
      <c r="A191" s="8">
        <f>IF(Controle!$B$3='NTN-B Princ 150519'!$B$1,DATEVALUE('NTN-B Princ 150519'!A191),IF(Controle!$B$3='NTN-B Princ 150824'!$B$1,DATEVALUE('NTN-B Princ 150824'!A191),IF(Controle!$B$3='NTN-B Princ 150826'!$B$1,DATEVALUE('NTN-B Princ 150826'!A191),IF(Controle!$B$3='NTN-B Princ 150535'!$B$1,DATEVALUE('NTN-B Princ 150535'!A191),IF(Controle!$B$3='NTN-B Princ 150545'!$B$1,DATEVALUE('NTN-B Princ 150545'!A191))))))</f>
        <v>43049</v>
      </c>
      <c r="B191" s="15">
        <f>IF(Controle!$B$3='NTN-B Princ 150519'!$B$1,'NTN-B Princ 150519'!B191,IF(Controle!$B$3='NTN-B Princ 150824'!$B$1,'NTN-B Princ 150824'!B191,IF(Controle!$B$3='NTN-B Princ 150826'!$B$1,'NTN-B Princ 150826'!B191,IF(Controle!$B$3='NTN-B Princ 150535'!$B$1,'NTN-B Princ 150535'!B191,IF(Controle!$B$3='NTN-B Princ 150545'!$B$1,'NTN-B Princ 150545'!B191)))))</f>
        <v>5.3499999999999999E-2</v>
      </c>
      <c r="C191" s="16">
        <f>IF(Controle!$B$3='NTN-B Princ 150519'!$B$1,'NTN-B Princ 150519'!C191,IF(Controle!$B$3='NTN-B Princ 150824'!$B$1,'NTN-B Princ 150824'!C191,IF(Controle!$B$3='NTN-B Princ 150826'!$B$1,'NTN-B Princ 150826'!C191,IF(Controle!$B$3='NTN-B Princ 150535'!$B$1,'NTN-B Princ 150535'!C191,IF(Controle!$B$3='NTN-B Princ 150545'!$B$1,'NTN-B Princ 150545'!C191)))))</f>
        <v>5.4699999999999999E-2</v>
      </c>
      <c r="D191" s="17">
        <f>IF(Controle!$B$3='NTN-B Princ 150519'!$B$1,'NTN-B Princ 150519'!D191,IF(Controle!$B$3='NTN-B Princ 150824'!$B$1,'NTN-B Princ 150824'!D191,IF(Controle!$B$3='NTN-B Princ 150826'!$B$1,'NTN-B Princ 150826'!D191,IF(Controle!$B$3='NTN-B Princ 150535'!$B$1,'NTN-B Princ 150535'!D191,IF(Controle!$B$3='NTN-B Princ 150545'!$B$1,'NTN-B Princ 150545'!D191)))))</f>
        <v>724.36</v>
      </c>
      <c r="E191" s="17">
        <f>IF(Controle!$B$3='NTN-B Princ 150519'!$B$1,'NTN-B Princ 150519'!E191,IF(Controle!$B$3='NTN-B Princ 150824'!$B$1,'NTN-B Princ 150824'!E191,IF(Controle!$B$3='NTN-B Princ 150826'!$B$1,'NTN-B Princ 150826'!E191,IF(Controle!$B$3='NTN-B Princ 150535'!$B$1,'NTN-B Princ 150535'!E191,IF(Controle!$B$3='NTN-B Princ 150545'!$B$1,'NTN-B Princ 150545'!E191)))))</f>
        <v>702.11</v>
      </c>
      <c r="F191" s="18">
        <f>IF(Controle!$B$3='NTN-B Princ 150519'!$B$1,'NTN-B Princ 150519'!F191,IF(Controle!$B$3='NTN-B Princ 150824'!$B$1,'NTN-B Princ 150824'!F191,IF(Controle!$B$3='NTN-B Princ 150826'!$B$1,'NTN-B Princ 150826'!F191,IF(Controle!$B$3='NTN-B Princ 150535'!$B$1,'NTN-B Princ 150535'!F191,IF(Controle!$B$3='NTN-B Princ 150545'!$B$1,'NTN-B Princ 150545'!F191)))))</f>
        <v>701.68</v>
      </c>
    </row>
    <row r="192" spans="1:6" x14ac:dyDescent="0.25">
      <c r="A192" s="8">
        <f>IF(Controle!$B$3='NTN-B Princ 150519'!$B$1,DATEVALUE('NTN-B Princ 150519'!A192),IF(Controle!$B$3='NTN-B Princ 150824'!$B$1,DATEVALUE('NTN-B Princ 150824'!A192),IF(Controle!$B$3='NTN-B Princ 150826'!$B$1,DATEVALUE('NTN-B Princ 150826'!A192),IF(Controle!$B$3='NTN-B Princ 150535'!$B$1,DATEVALUE('NTN-B Princ 150535'!A192),IF(Controle!$B$3='NTN-B Princ 150545'!$B$1,DATEVALUE('NTN-B Princ 150545'!A192))))))</f>
        <v>43052</v>
      </c>
      <c r="B192" s="15">
        <f>IF(Controle!$B$3='NTN-B Princ 150519'!$B$1,'NTN-B Princ 150519'!B192,IF(Controle!$B$3='NTN-B Princ 150824'!$B$1,'NTN-B Princ 150824'!B192,IF(Controle!$B$3='NTN-B Princ 150826'!$B$1,'NTN-B Princ 150826'!B192,IF(Controle!$B$3='NTN-B Princ 150535'!$B$1,'NTN-B Princ 150535'!B192,IF(Controle!$B$3='NTN-B Princ 150545'!$B$1,'NTN-B Princ 150545'!B192)))))</f>
        <v>5.3899999999999997E-2</v>
      </c>
      <c r="C192" s="16">
        <f>IF(Controle!$B$3='NTN-B Princ 150519'!$B$1,'NTN-B Princ 150519'!C192,IF(Controle!$B$3='NTN-B Princ 150824'!$B$1,'NTN-B Princ 150824'!C192,IF(Controle!$B$3='NTN-B Princ 150826'!$B$1,'NTN-B Princ 150826'!C192,IF(Controle!$B$3='NTN-B Princ 150535'!$B$1,'NTN-B Princ 150535'!C192,IF(Controle!$B$3='NTN-B Princ 150545'!$B$1,'NTN-B Princ 150545'!C192)))))</f>
        <v>5.5099999999999996E-2</v>
      </c>
      <c r="D192" s="17">
        <f>IF(Controle!$B$3='NTN-B Princ 150519'!$B$1,'NTN-B Princ 150519'!D192,IF(Controle!$B$3='NTN-B Princ 150824'!$B$1,'NTN-B Princ 150824'!D192,IF(Controle!$B$3='NTN-B Princ 150826'!$B$1,'NTN-B Princ 150826'!D192,IF(Controle!$B$3='NTN-B Princ 150535'!$B$1,'NTN-B Princ 150535'!D192,IF(Controle!$B$3='NTN-B Princ 150545'!$B$1,'NTN-B Princ 150545'!D192)))))</f>
        <v>717.11</v>
      </c>
      <c r="E192" s="17">
        <f>IF(Controle!$B$3='NTN-B Princ 150519'!$B$1,'NTN-B Princ 150519'!E192,IF(Controle!$B$3='NTN-B Princ 150824'!$B$1,'NTN-B Princ 150824'!E192,IF(Controle!$B$3='NTN-B Princ 150826'!$B$1,'NTN-B Princ 150826'!E192,IF(Controle!$B$3='NTN-B Princ 150535'!$B$1,'NTN-B Princ 150535'!E192,IF(Controle!$B$3='NTN-B Princ 150545'!$B$1,'NTN-B Princ 150545'!E192)))))</f>
        <v>695.09</v>
      </c>
      <c r="F192" s="18">
        <f>IF(Controle!$B$3='NTN-B Princ 150519'!$B$1,'NTN-B Princ 150519'!F192,IF(Controle!$B$3='NTN-B Princ 150824'!$B$1,'NTN-B Princ 150824'!F192,IF(Controle!$B$3='NTN-B Princ 150826'!$B$1,'NTN-B Princ 150826'!F192,IF(Controle!$B$3='NTN-B Princ 150535'!$B$1,'NTN-B Princ 150535'!F192,IF(Controle!$B$3='NTN-B Princ 150545'!$B$1,'NTN-B Princ 150545'!F192)))))</f>
        <v>694.85</v>
      </c>
    </row>
    <row r="193" spans="1:6" x14ac:dyDescent="0.25">
      <c r="A193" s="8">
        <f>IF(Controle!$B$3='NTN-B Princ 150519'!$B$1,DATEVALUE('NTN-B Princ 150519'!A193),IF(Controle!$B$3='NTN-B Princ 150824'!$B$1,DATEVALUE('NTN-B Princ 150824'!A193),IF(Controle!$B$3='NTN-B Princ 150826'!$B$1,DATEVALUE('NTN-B Princ 150826'!A193),IF(Controle!$B$3='NTN-B Princ 150535'!$B$1,DATEVALUE('NTN-B Princ 150535'!A193),IF(Controle!$B$3='NTN-B Princ 150545'!$B$1,DATEVALUE('NTN-B Princ 150545'!A193))))))</f>
        <v>43053</v>
      </c>
      <c r="B193" s="15">
        <f>IF(Controle!$B$3='NTN-B Princ 150519'!$B$1,'NTN-B Princ 150519'!B193,IF(Controle!$B$3='NTN-B Princ 150824'!$B$1,'NTN-B Princ 150824'!B193,IF(Controle!$B$3='NTN-B Princ 150826'!$B$1,'NTN-B Princ 150826'!B193,IF(Controle!$B$3='NTN-B Princ 150535'!$B$1,'NTN-B Princ 150535'!B193,IF(Controle!$B$3='NTN-B Princ 150545'!$B$1,'NTN-B Princ 150545'!B193)))))</f>
        <v>5.3499999999999999E-2</v>
      </c>
      <c r="C193" s="16">
        <f>IF(Controle!$B$3='NTN-B Princ 150519'!$B$1,'NTN-B Princ 150519'!C193,IF(Controle!$B$3='NTN-B Princ 150824'!$B$1,'NTN-B Princ 150824'!C193,IF(Controle!$B$3='NTN-B Princ 150826'!$B$1,'NTN-B Princ 150826'!C193,IF(Controle!$B$3='NTN-B Princ 150535'!$B$1,'NTN-B Princ 150535'!C193,IF(Controle!$B$3='NTN-B Princ 150545'!$B$1,'NTN-B Princ 150545'!C193)))))</f>
        <v>5.4699999999999999E-2</v>
      </c>
      <c r="D193" s="17">
        <f>IF(Controle!$B$3='NTN-B Princ 150519'!$B$1,'NTN-B Princ 150519'!D193,IF(Controle!$B$3='NTN-B Princ 150824'!$B$1,'NTN-B Princ 150824'!D193,IF(Controle!$B$3='NTN-B Princ 150826'!$B$1,'NTN-B Princ 150826'!D193,IF(Controle!$B$3='NTN-B Princ 150535'!$B$1,'NTN-B Princ 150535'!D193,IF(Controle!$B$3='NTN-B Princ 150545'!$B$1,'NTN-B Princ 150545'!D193)))))</f>
        <v>724.98</v>
      </c>
      <c r="E193" s="17">
        <f>IF(Controle!$B$3='NTN-B Princ 150519'!$B$1,'NTN-B Princ 150519'!E193,IF(Controle!$B$3='NTN-B Princ 150824'!$B$1,'NTN-B Princ 150824'!E193,IF(Controle!$B$3='NTN-B Princ 150826'!$B$1,'NTN-B Princ 150826'!E193,IF(Controle!$B$3='NTN-B Princ 150535'!$B$1,'NTN-B Princ 150535'!E193,IF(Controle!$B$3='NTN-B Princ 150545'!$B$1,'NTN-B Princ 150545'!E193)))))</f>
        <v>702.71</v>
      </c>
      <c r="F193" s="18">
        <f>IF(Controle!$B$3='NTN-B Princ 150519'!$B$1,'NTN-B Princ 150519'!F193,IF(Controle!$B$3='NTN-B Princ 150824'!$B$1,'NTN-B Princ 150824'!F193,IF(Controle!$B$3='NTN-B Princ 150826'!$B$1,'NTN-B Princ 150826'!F193,IF(Controle!$B$3='NTN-B Princ 150535'!$B$1,'NTN-B Princ 150535'!F193,IF(Controle!$B$3='NTN-B Princ 150545'!$B$1,'NTN-B Princ 150545'!F193)))))</f>
        <v>702.35</v>
      </c>
    </row>
    <row r="194" spans="1:6" x14ac:dyDescent="0.25">
      <c r="A194" s="8">
        <f>IF(Controle!$B$3='NTN-B Princ 150519'!$B$1,DATEVALUE('NTN-B Princ 150519'!A194),IF(Controle!$B$3='NTN-B Princ 150824'!$B$1,DATEVALUE('NTN-B Princ 150824'!A194),IF(Controle!$B$3='NTN-B Princ 150826'!$B$1,DATEVALUE('NTN-B Princ 150826'!A194),IF(Controle!$B$3='NTN-B Princ 150535'!$B$1,DATEVALUE('NTN-B Princ 150535'!A194),IF(Controle!$B$3='NTN-B Princ 150545'!$B$1,DATEVALUE('NTN-B Princ 150545'!A194))))))</f>
        <v>43055</v>
      </c>
      <c r="B194" s="15">
        <f>IF(Controle!$B$3='NTN-B Princ 150519'!$B$1,'NTN-B Princ 150519'!B194,IF(Controle!$B$3='NTN-B Princ 150824'!$B$1,'NTN-B Princ 150824'!B194,IF(Controle!$B$3='NTN-B Princ 150826'!$B$1,'NTN-B Princ 150826'!B194,IF(Controle!$B$3='NTN-B Princ 150535'!$B$1,'NTN-B Princ 150535'!B194,IF(Controle!$B$3='NTN-B Princ 150545'!$B$1,'NTN-B Princ 150545'!B194)))))</f>
        <v>5.45E-2</v>
      </c>
      <c r="C194" s="16">
        <f>IF(Controle!$B$3='NTN-B Princ 150519'!$B$1,'NTN-B Princ 150519'!C194,IF(Controle!$B$3='NTN-B Princ 150824'!$B$1,'NTN-B Princ 150824'!C194,IF(Controle!$B$3='NTN-B Princ 150826'!$B$1,'NTN-B Princ 150826'!C194,IF(Controle!$B$3='NTN-B Princ 150535'!$B$1,'NTN-B Princ 150535'!C194,IF(Controle!$B$3='NTN-B Princ 150545'!$B$1,'NTN-B Princ 150545'!C194)))))</f>
        <v>5.57E-2</v>
      </c>
      <c r="D194" s="17">
        <f>IF(Controle!$B$3='NTN-B Princ 150519'!$B$1,'NTN-B Princ 150519'!D194,IF(Controle!$B$3='NTN-B Princ 150824'!$B$1,'NTN-B Princ 150824'!D194,IF(Controle!$B$3='NTN-B Princ 150826'!$B$1,'NTN-B Princ 150826'!D194,IF(Controle!$B$3='NTN-B Princ 150535'!$B$1,'NTN-B Princ 150535'!D194,IF(Controle!$B$3='NTN-B Princ 150545'!$B$1,'NTN-B Princ 150545'!D194)))))</f>
        <v>706.63</v>
      </c>
      <c r="E194" s="17">
        <f>IF(Controle!$B$3='NTN-B Princ 150519'!$B$1,'NTN-B Princ 150519'!E194,IF(Controle!$B$3='NTN-B Princ 150824'!$B$1,'NTN-B Princ 150824'!E194,IF(Controle!$B$3='NTN-B Princ 150826'!$B$1,'NTN-B Princ 150826'!E194,IF(Controle!$B$3='NTN-B Princ 150535'!$B$1,'NTN-B Princ 150535'!E194,IF(Controle!$B$3='NTN-B Princ 150545'!$B$1,'NTN-B Princ 150545'!E194)))))</f>
        <v>684.96</v>
      </c>
      <c r="F194" s="18">
        <f>IF(Controle!$B$3='NTN-B Princ 150519'!$B$1,'NTN-B Princ 150519'!F194,IF(Controle!$B$3='NTN-B Princ 150824'!$B$1,'NTN-B Princ 150824'!F194,IF(Controle!$B$3='NTN-B Princ 150826'!$B$1,'NTN-B Princ 150826'!F194,IF(Controle!$B$3='NTN-B Princ 150535'!$B$1,'NTN-B Princ 150535'!F194,IF(Controle!$B$3='NTN-B Princ 150545'!$B$1,'NTN-B Princ 150545'!F194)))))</f>
        <v>684.7</v>
      </c>
    </row>
    <row r="195" spans="1:6" x14ac:dyDescent="0.25">
      <c r="A195" s="8">
        <f>IF(Controle!$B$3='NTN-B Princ 150519'!$B$1,DATEVALUE('NTN-B Princ 150519'!A195),IF(Controle!$B$3='NTN-B Princ 150824'!$B$1,DATEVALUE('NTN-B Princ 150824'!A195),IF(Controle!$B$3='NTN-B Princ 150826'!$B$1,DATEVALUE('NTN-B Princ 150826'!A195),IF(Controle!$B$3='NTN-B Princ 150535'!$B$1,DATEVALUE('NTN-B Princ 150535'!A195),IF(Controle!$B$3='NTN-B Princ 150545'!$B$1,DATEVALUE('NTN-B Princ 150545'!A195))))))</f>
        <v>43056</v>
      </c>
      <c r="B195" s="15">
        <f>IF(Controle!$B$3='NTN-B Princ 150519'!$B$1,'NTN-B Princ 150519'!B195,IF(Controle!$B$3='NTN-B Princ 150824'!$B$1,'NTN-B Princ 150824'!B195,IF(Controle!$B$3='NTN-B Princ 150826'!$B$1,'NTN-B Princ 150826'!B195,IF(Controle!$B$3='NTN-B Princ 150535'!$B$1,'NTN-B Princ 150535'!B195,IF(Controle!$B$3='NTN-B Princ 150545'!$B$1,'NTN-B Princ 150545'!B195)))))</f>
        <v>5.3800000000000001E-2</v>
      </c>
      <c r="C195" s="16">
        <f>IF(Controle!$B$3='NTN-B Princ 150519'!$B$1,'NTN-B Princ 150519'!C195,IF(Controle!$B$3='NTN-B Princ 150824'!$B$1,'NTN-B Princ 150824'!C195,IF(Controle!$B$3='NTN-B Princ 150826'!$B$1,'NTN-B Princ 150826'!C195,IF(Controle!$B$3='NTN-B Princ 150535'!$B$1,'NTN-B Princ 150535'!C195,IF(Controle!$B$3='NTN-B Princ 150545'!$B$1,'NTN-B Princ 150545'!C195)))))</f>
        <v>5.5E-2</v>
      </c>
      <c r="D195" s="17">
        <f>IF(Controle!$B$3='NTN-B Princ 150519'!$B$1,'NTN-B Princ 150519'!D195,IF(Controle!$B$3='NTN-B Princ 150824'!$B$1,'NTN-B Princ 150824'!D195,IF(Controle!$B$3='NTN-B Princ 150826'!$B$1,'NTN-B Princ 150826'!D195,IF(Controle!$B$3='NTN-B Princ 150535'!$B$1,'NTN-B Princ 150535'!D195,IF(Controle!$B$3='NTN-B Princ 150545'!$B$1,'NTN-B Princ 150545'!D195)))))</f>
        <v>720.38</v>
      </c>
      <c r="E195" s="17">
        <f>IF(Controle!$B$3='NTN-B Princ 150519'!$B$1,'NTN-B Princ 150519'!E195,IF(Controle!$B$3='NTN-B Princ 150824'!$B$1,'NTN-B Princ 150824'!E195,IF(Controle!$B$3='NTN-B Princ 150826'!$B$1,'NTN-B Princ 150826'!E195,IF(Controle!$B$3='NTN-B Princ 150535'!$B$1,'NTN-B Princ 150535'!E195,IF(Controle!$B$3='NTN-B Princ 150545'!$B$1,'NTN-B Princ 150545'!E195)))))</f>
        <v>698.27</v>
      </c>
      <c r="F195" s="18">
        <f>IF(Controle!$B$3='NTN-B Princ 150519'!$B$1,'NTN-B Princ 150519'!F195,IF(Controle!$B$3='NTN-B Princ 150824'!$B$1,'NTN-B Princ 150824'!F195,IF(Controle!$B$3='NTN-B Princ 150826'!$B$1,'NTN-B Princ 150826'!F195,IF(Controle!$B$3='NTN-B Princ 150535'!$B$1,'NTN-B Princ 150535'!F195,IF(Controle!$B$3='NTN-B Princ 150545'!$B$1,'NTN-B Princ 150545'!F195)))))</f>
        <v>697.52</v>
      </c>
    </row>
    <row r="196" spans="1:6" x14ac:dyDescent="0.25">
      <c r="A196" s="8">
        <f>IF(Controle!$B$3='NTN-B Princ 150519'!$B$1,DATEVALUE('NTN-B Princ 150519'!A196),IF(Controle!$B$3='NTN-B Princ 150824'!$B$1,DATEVALUE('NTN-B Princ 150824'!A196),IF(Controle!$B$3='NTN-B Princ 150826'!$B$1,DATEVALUE('NTN-B Princ 150826'!A196),IF(Controle!$B$3='NTN-B Princ 150535'!$B$1,DATEVALUE('NTN-B Princ 150535'!A196),IF(Controle!$B$3='NTN-B Princ 150545'!$B$1,DATEVALUE('NTN-B Princ 150545'!A196))))))</f>
        <v>43060</v>
      </c>
      <c r="B196" s="15">
        <f>IF(Controle!$B$3='NTN-B Princ 150519'!$B$1,'NTN-B Princ 150519'!B196,IF(Controle!$B$3='NTN-B Princ 150824'!$B$1,'NTN-B Princ 150824'!B196,IF(Controle!$B$3='NTN-B Princ 150826'!$B$1,'NTN-B Princ 150826'!B196,IF(Controle!$B$3='NTN-B Princ 150535'!$B$1,'NTN-B Princ 150535'!B196,IF(Controle!$B$3='NTN-B Princ 150545'!$B$1,'NTN-B Princ 150545'!B196)))))</f>
        <v>5.3600000000000002E-2</v>
      </c>
      <c r="C196" s="16">
        <f>IF(Controle!$B$3='NTN-B Princ 150519'!$B$1,'NTN-B Princ 150519'!C196,IF(Controle!$B$3='NTN-B Princ 150824'!$B$1,'NTN-B Princ 150824'!C196,IF(Controle!$B$3='NTN-B Princ 150826'!$B$1,'NTN-B Princ 150826'!C196,IF(Controle!$B$3='NTN-B Princ 150535'!$B$1,'NTN-B Princ 150535'!C196,IF(Controle!$B$3='NTN-B Princ 150545'!$B$1,'NTN-B Princ 150545'!C196)))))</f>
        <v>5.4800000000000001E-2</v>
      </c>
      <c r="D196" s="17">
        <f>IF(Controle!$B$3='NTN-B Princ 150519'!$B$1,'NTN-B Princ 150519'!D196,IF(Controle!$B$3='NTN-B Princ 150824'!$B$1,'NTN-B Princ 150824'!D196,IF(Controle!$B$3='NTN-B Princ 150826'!$B$1,'NTN-B Princ 150826'!D196,IF(Controle!$B$3='NTN-B Princ 150535'!$B$1,'NTN-B Princ 150535'!D196,IF(Controle!$B$3='NTN-B Princ 150545'!$B$1,'NTN-B Princ 150545'!D196)))))</f>
        <v>724.4</v>
      </c>
      <c r="E196" s="17">
        <f>IF(Controle!$B$3='NTN-B Princ 150519'!$B$1,'NTN-B Princ 150519'!E196,IF(Controle!$B$3='NTN-B Princ 150824'!$B$1,'NTN-B Princ 150824'!E196,IF(Controle!$B$3='NTN-B Princ 150826'!$B$1,'NTN-B Princ 150826'!E196,IF(Controle!$B$3='NTN-B Princ 150535'!$B$1,'NTN-B Princ 150535'!E196,IF(Controle!$B$3='NTN-B Princ 150545'!$B$1,'NTN-B Princ 150545'!E196)))))</f>
        <v>702.17</v>
      </c>
      <c r="F196" s="18">
        <f>IF(Controle!$B$3='NTN-B Princ 150519'!$B$1,'NTN-B Princ 150519'!F196,IF(Controle!$B$3='NTN-B Princ 150824'!$B$1,'NTN-B Princ 150824'!F196,IF(Controle!$B$3='NTN-B Princ 150826'!$B$1,'NTN-B Princ 150826'!F196,IF(Controle!$B$3='NTN-B Princ 150535'!$B$1,'NTN-B Princ 150535'!F196,IF(Controle!$B$3='NTN-B Princ 150545'!$B$1,'NTN-B Princ 150545'!F196)))))</f>
        <v>701.9</v>
      </c>
    </row>
    <row r="197" spans="1:6" x14ac:dyDescent="0.25">
      <c r="A197" s="8">
        <f>IF(Controle!$B$3='NTN-B Princ 150519'!$B$1,DATEVALUE('NTN-B Princ 150519'!A197),IF(Controle!$B$3='NTN-B Princ 150824'!$B$1,DATEVALUE('NTN-B Princ 150824'!A197),IF(Controle!$B$3='NTN-B Princ 150826'!$B$1,DATEVALUE('NTN-B Princ 150826'!A197),IF(Controle!$B$3='NTN-B Princ 150535'!$B$1,DATEVALUE('NTN-B Princ 150535'!A197),IF(Controle!$B$3='NTN-B Princ 150545'!$B$1,DATEVALUE('NTN-B Princ 150545'!A197))))))</f>
        <v>43061</v>
      </c>
      <c r="B197" s="15">
        <f>IF(Controle!$B$3='NTN-B Princ 150519'!$B$1,'NTN-B Princ 150519'!B197,IF(Controle!$B$3='NTN-B Princ 150824'!$B$1,'NTN-B Princ 150824'!B197,IF(Controle!$B$3='NTN-B Princ 150826'!$B$1,'NTN-B Princ 150826'!B197,IF(Controle!$B$3='NTN-B Princ 150535'!$B$1,'NTN-B Princ 150535'!B197,IF(Controle!$B$3='NTN-B Princ 150545'!$B$1,'NTN-B Princ 150545'!B197)))))</f>
        <v>5.3499999999999999E-2</v>
      </c>
      <c r="C197" s="16">
        <f>IF(Controle!$B$3='NTN-B Princ 150519'!$B$1,'NTN-B Princ 150519'!C197,IF(Controle!$B$3='NTN-B Princ 150824'!$B$1,'NTN-B Princ 150824'!C197,IF(Controle!$B$3='NTN-B Princ 150826'!$B$1,'NTN-B Princ 150826'!C197,IF(Controle!$B$3='NTN-B Princ 150535'!$B$1,'NTN-B Princ 150535'!C197,IF(Controle!$B$3='NTN-B Princ 150545'!$B$1,'NTN-B Princ 150545'!C197)))))</f>
        <v>5.4699999999999999E-2</v>
      </c>
      <c r="D197" s="17">
        <f>IF(Controle!$B$3='NTN-B Princ 150519'!$B$1,'NTN-B Princ 150519'!D197,IF(Controle!$B$3='NTN-B Princ 150824'!$B$1,'NTN-B Princ 150824'!D197,IF(Controle!$B$3='NTN-B Princ 150826'!$B$1,'NTN-B Princ 150826'!D197,IF(Controle!$B$3='NTN-B Princ 150535'!$B$1,'NTN-B Princ 150535'!D197,IF(Controle!$B$3='NTN-B Princ 150545'!$B$1,'NTN-B Princ 150545'!D197)))))</f>
        <v>726.55</v>
      </c>
      <c r="E197" s="17">
        <f>IF(Controle!$B$3='NTN-B Princ 150519'!$B$1,'NTN-B Princ 150519'!E197,IF(Controle!$B$3='NTN-B Princ 150824'!$B$1,'NTN-B Princ 150824'!E197,IF(Controle!$B$3='NTN-B Princ 150826'!$B$1,'NTN-B Princ 150826'!E197,IF(Controle!$B$3='NTN-B Princ 150535'!$B$1,'NTN-B Princ 150535'!E197,IF(Controle!$B$3='NTN-B Princ 150545'!$B$1,'NTN-B Princ 150545'!E197)))))</f>
        <v>704.26</v>
      </c>
      <c r="F197" s="18">
        <f>IF(Controle!$B$3='NTN-B Princ 150519'!$B$1,'NTN-B Princ 150519'!F197,IF(Controle!$B$3='NTN-B Princ 150824'!$B$1,'NTN-B Princ 150824'!F197,IF(Controle!$B$3='NTN-B Princ 150826'!$B$1,'NTN-B Princ 150826'!F197,IF(Controle!$B$3='NTN-B Princ 150535'!$B$1,'NTN-B Princ 150535'!F197,IF(Controle!$B$3='NTN-B Princ 150545'!$B$1,'NTN-B Princ 150545'!F197)))))</f>
        <v>703.99</v>
      </c>
    </row>
    <row r="198" spans="1:6" x14ac:dyDescent="0.25">
      <c r="A198" s="8">
        <f>IF(Controle!$B$3='NTN-B Princ 150519'!$B$1,DATEVALUE('NTN-B Princ 150519'!A198),IF(Controle!$B$3='NTN-B Princ 150824'!$B$1,DATEVALUE('NTN-B Princ 150824'!A198),IF(Controle!$B$3='NTN-B Princ 150826'!$B$1,DATEVALUE('NTN-B Princ 150826'!A198),IF(Controle!$B$3='NTN-B Princ 150535'!$B$1,DATEVALUE('NTN-B Princ 150535'!A198),IF(Controle!$B$3='NTN-B Princ 150545'!$B$1,DATEVALUE('NTN-B Princ 150545'!A198))))))</f>
        <v>43062</v>
      </c>
      <c r="B198" s="15">
        <f>IF(Controle!$B$3='NTN-B Princ 150519'!$B$1,'NTN-B Princ 150519'!B198,IF(Controle!$B$3='NTN-B Princ 150824'!$B$1,'NTN-B Princ 150824'!B198,IF(Controle!$B$3='NTN-B Princ 150826'!$B$1,'NTN-B Princ 150826'!B198,IF(Controle!$B$3='NTN-B Princ 150535'!$B$1,'NTN-B Princ 150535'!B198,IF(Controle!$B$3='NTN-B Princ 150545'!$B$1,'NTN-B Princ 150545'!B198)))))</f>
        <v>5.3499999999999999E-2</v>
      </c>
      <c r="C198" s="16">
        <f>IF(Controle!$B$3='NTN-B Princ 150519'!$B$1,'NTN-B Princ 150519'!C198,IF(Controle!$B$3='NTN-B Princ 150824'!$B$1,'NTN-B Princ 150824'!C198,IF(Controle!$B$3='NTN-B Princ 150826'!$B$1,'NTN-B Princ 150826'!C198,IF(Controle!$B$3='NTN-B Princ 150535'!$B$1,'NTN-B Princ 150535'!C198,IF(Controle!$B$3='NTN-B Princ 150545'!$B$1,'NTN-B Princ 150545'!C198)))))</f>
        <v>5.4699999999999999E-2</v>
      </c>
      <c r="D198" s="17">
        <f>IF(Controle!$B$3='NTN-B Princ 150519'!$B$1,'NTN-B Princ 150519'!D198,IF(Controle!$B$3='NTN-B Princ 150824'!$B$1,'NTN-B Princ 150824'!D198,IF(Controle!$B$3='NTN-B Princ 150826'!$B$1,'NTN-B Princ 150826'!D198,IF(Controle!$B$3='NTN-B Princ 150535'!$B$1,'NTN-B Princ 150535'!D198,IF(Controle!$B$3='NTN-B Princ 150545'!$B$1,'NTN-B Princ 150545'!D198)))))</f>
        <v>726.82</v>
      </c>
      <c r="E198" s="17">
        <f>IF(Controle!$B$3='NTN-B Princ 150519'!$B$1,'NTN-B Princ 150519'!E198,IF(Controle!$B$3='NTN-B Princ 150824'!$B$1,'NTN-B Princ 150824'!E198,IF(Controle!$B$3='NTN-B Princ 150826'!$B$1,'NTN-B Princ 150826'!E198,IF(Controle!$B$3='NTN-B Princ 150535'!$B$1,'NTN-B Princ 150535'!E198,IF(Controle!$B$3='NTN-B Princ 150545'!$B$1,'NTN-B Princ 150545'!E198)))))</f>
        <v>704.52</v>
      </c>
      <c r="F198" s="18">
        <f>IF(Controle!$B$3='NTN-B Princ 150519'!$B$1,'NTN-B Princ 150519'!F198,IF(Controle!$B$3='NTN-B Princ 150824'!$B$1,'NTN-B Princ 150824'!F198,IF(Controle!$B$3='NTN-B Princ 150826'!$B$1,'NTN-B Princ 150826'!F198,IF(Controle!$B$3='NTN-B Princ 150535'!$B$1,'NTN-B Princ 150535'!F198,IF(Controle!$B$3='NTN-B Princ 150545'!$B$1,'NTN-B Princ 150545'!F198)))))</f>
        <v>704.26</v>
      </c>
    </row>
    <row r="199" spans="1:6" x14ac:dyDescent="0.25">
      <c r="A199" s="8">
        <f>IF(Controle!$B$3='NTN-B Princ 150519'!$B$1,DATEVALUE('NTN-B Princ 150519'!A199),IF(Controle!$B$3='NTN-B Princ 150824'!$B$1,DATEVALUE('NTN-B Princ 150824'!A199),IF(Controle!$B$3='NTN-B Princ 150826'!$B$1,DATEVALUE('NTN-B Princ 150826'!A199),IF(Controle!$B$3='NTN-B Princ 150535'!$B$1,DATEVALUE('NTN-B Princ 150535'!A199),IF(Controle!$B$3='NTN-B Princ 150545'!$B$1,DATEVALUE('NTN-B Princ 150545'!A199))))))</f>
        <v>43063</v>
      </c>
      <c r="B199" s="15">
        <f>IF(Controle!$B$3='NTN-B Princ 150519'!$B$1,'NTN-B Princ 150519'!B199,IF(Controle!$B$3='NTN-B Princ 150824'!$B$1,'NTN-B Princ 150824'!B199,IF(Controle!$B$3='NTN-B Princ 150826'!$B$1,'NTN-B Princ 150826'!B199,IF(Controle!$B$3='NTN-B Princ 150535'!$B$1,'NTN-B Princ 150535'!B199,IF(Controle!$B$3='NTN-B Princ 150545'!$B$1,'NTN-B Princ 150545'!B199)))))</f>
        <v>5.4000000000000006E-2</v>
      </c>
      <c r="C199" s="16">
        <f>IF(Controle!$B$3='NTN-B Princ 150519'!$B$1,'NTN-B Princ 150519'!C199,IF(Controle!$B$3='NTN-B Princ 150824'!$B$1,'NTN-B Princ 150824'!C199,IF(Controle!$B$3='NTN-B Princ 150826'!$B$1,'NTN-B Princ 150826'!C199,IF(Controle!$B$3='NTN-B Princ 150535'!$B$1,'NTN-B Princ 150535'!C199,IF(Controle!$B$3='NTN-B Princ 150545'!$B$1,'NTN-B Princ 150545'!C199)))))</f>
        <v>5.5199999999999999E-2</v>
      </c>
      <c r="D199" s="17">
        <f>IF(Controle!$B$3='NTN-B Princ 150519'!$B$1,'NTN-B Princ 150519'!D199,IF(Controle!$B$3='NTN-B Princ 150824'!$B$1,'NTN-B Princ 150824'!D199,IF(Controle!$B$3='NTN-B Princ 150826'!$B$1,'NTN-B Princ 150826'!D199,IF(Controle!$B$3='NTN-B Princ 150535'!$B$1,'NTN-B Princ 150535'!D199,IF(Controle!$B$3='NTN-B Princ 150545'!$B$1,'NTN-B Princ 150545'!D199)))))</f>
        <v>717.6</v>
      </c>
      <c r="E199" s="17">
        <f>IF(Controle!$B$3='NTN-B Princ 150519'!$B$1,'NTN-B Princ 150519'!E199,IF(Controle!$B$3='NTN-B Princ 150824'!$B$1,'NTN-B Princ 150824'!E199,IF(Controle!$B$3='NTN-B Princ 150826'!$B$1,'NTN-B Princ 150826'!E199,IF(Controle!$B$3='NTN-B Princ 150535'!$B$1,'NTN-B Princ 150535'!E199,IF(Controle!$B$3='NTN-B Princ 150545'!$B$1,'NTN-B Princ 150545'!E199)))))</f>
        <v>695.59</v>
      </c>
      <c r="F199" s="18">
        <f>IF(Controle!$B$3='NTN-B Princ 150519'!$B$1,'NTN-B Princ 150519'!F199,IF(Controle!$B$3='NTN-B Princ 150824'!$B$1,'NTN-B Princ 150824'!F199,IF(Controle!$B$3='NTN-B Princ 150826'!$B$1,'NTN-B Princ 150826'!F199,IF(Controle!$B$3='NTN-B Princ 150535'!$B$1,'NTN-B Princ 150535'!F199,IF(Controle!$B$3='NTN-B Princ 150545'!$B$1,'NTN-B Princ 150545'!F199)))))</f>
        <v>695.19</v>
      </c>
    </row>
    <row r="200" spans="1:6" x14ac:dyDescent="0.25">
      <c r="A200" s="8">
        <f>IF(Controle!$B$3='NTN-B Princ 150519'!$B$1,DATEVALUE('NTN-B Princ 150519'!A200),IF(Controle!$B$3='NTN-B Princ 150824'!$B$1,DATEVALUE('NTN-B Princ 150824'!A200),IF(Controle!$B$3='NTN-B Princ 150826'!$B$1,DATEVALUE('NTN-B Princ 150826'!A200),IF(Controle!$B$3='NTN-B Princ 150535'!$B$1,DATEVALUE('NTN-B Princ 150535'!A200),IF(Controle!$B$3='NTN-B Princ 150545'!$B$1,DATEVALUE('NTN-B Princ 150545'!A200))))))</f>
        <v>43066</v>
      </c>
      <c r="B200" s="15">
        <f>IF(Controle!$B$3='NTN-B Princ 150519'!$B$1,'NTN-B Princ 150519'!B200,IF(Controle!$B$3='NTN-B Princ 150824'!$B$1,'NTN-B Princ 150824'!B200,IF(Controle!$B$3='NTN-B Princ 150826'!$B$1,'NTN-B Princ 150826'!B200,IF(Controle!$B$3='NTN-B Princ 150535'!$B$1,'NTN-B Princ 150535'!B200,IF(Controle!$B$3='NTN-B Princ 150545'!$B$1,'NTN-B Princ 150545'!B200)))))</f>
        <v>5.4100000000000002E-2</v>
      </c>
      <c r="C200" s="16">
        <f>IF(Controle!$B$3='NTN-B Princ 150519'!$B$1,'NTN-B Princ 150519'!C200,IF(Controle!$B$3='NTN-B Princ 150824'!$B$1,'NTN-B Princ 150824'!C200,IF(Controle!$B$3='NTN-B Princ 150826'!$B$1,'NTN-B Princ 150826'!C200,IF(Controle!$B$3='NTN-B Princ 150535'!$B$1,'NTN-B Princ 150535'!C200,IF(Controle!$B$3='NTN-B Princ 150545'!$B$1,'NTN-B Princ 150545'!C200)))))</f>
        <v>5.5300000000000002E-2</v>
      </c>
      <c r="D200" s="17">
        <f>IF(Controle!$B$3='NTN-B Princ 150519'!$B$1,'NTN-B Princ 150519'!D200,IF(Controle!$B$3='NTN-B Princ 150824'!$B$1,'NTN-B Princ 150824'!D200,IF(Controle!$B$3='NTN-B Princ 150826'!$B$1,'NTN-B Princ 150826'!D200,IF(Controle!$B$3='NTN-B Princ 150535'!$B$1,'NTN-B Princ 150535'!D200,IF(Controle!$B$3='NTN-B Princ 150545'!$B$1,'NTN-B Princ 150545'!D200)))))</f>
        <v>715.97</v>
      </c>
      <c r="E200" s="17">
        <f>IF(Controle!$B$3='NTN-B Princ 150519'!$B$1,'NTN-B Princ 150519'!E200,IF(Controle!$B$3='NTN-B Princ 150824'!$B$1,'NTN-B Princ 150824'!E200,IF(Controle!$B$3='NTN-B Princ 150826'!$B$1,'NTN-B Princ 150826'!E200,IF(Controle!$B$3='NTN-B Princ 150535'!$B$1,'NTN-B Princ 150535'!E200,IF(Controle!$B$3='NTN-B Princ 150545'!$B$1,'NTN-B Princ 150545'!E200)))))</f>
        <v>694.02</v>
      </c>
      <c r="F200" s="18">
        <f>IF(Controle!$B$3='NTN-B Princ 150519'!$B$1,'NTN-B Princ 150519'!F200,IF(Controle!$B$3='NTN-B Princ 150824'!$B$1,'NTN-B Princ 150824'!F200,IF(Controle!$B$3='NTN-B Princ 150826'!$B$1,'NTN-B Princ 150826'!F200,IF(Controle!$B$3='NTN-B Princ 150535'!$B$1,'NTN-B Princ 150535'!F200,IF(Controle!$B$3='NTN-B Princ 150545'!$B$1,'NTN-B Princ 150545'!F200)))))</f>
        <v>693.79</v>
      </c>
    </row>
    <row r="201" spans="1:6" x14ac:dyDescent="0.25">
      <c r="A201" s="8">
        <f>IF(Controle!$B$3='NTN-B Princ 150519'!$B$1,DATEVALUE('NTN-B Princ 150519'!A201),IF(Controle!$B$3='NTN-B Princ 150824'!$B$1,DATEVALUE('NTN-B Princ 150824'!A201),IF(Controle!$B$3='NTN-B Princ 150826'!$B$1,DATEVALUE('NTN-B Princ 150826'!A201),IF(Controle!$B$3='NTN-B Princ 150535'!$B$1,DATEVALUE('NTN-B Princ 150535'!A201),IF(Controle!$B$3='NTN-B Princ 150545'!$B$1,DATEVALUE('NTN-B Princ 150545'!A201))))))</f>
        <v>43067</v>
      </c>
      <c r="B201" s="15">
        <f>IF(Controle!$B$3='NTN-B Princ 150519'!$B$1,'NTN-B Princ 150519'!B201,IF(Controle!$B$3='NTN-B Princ 150824'!$B$1,'NTN-B Princ 150824'!B201,IF(Controle!$B$3='NTN-B Princ 150826'!$B$1,'NTN-B Princ 150826'!B201,IF(Controle!$B$3='NTN-B Princ 150535'!$B$1,'NTN-B Princ 150535'!B201,IF(Controle!$B$3='NTN-B Princ 150545'!$B$1,'NTN-B Princ 150545'!B201)))))</f>
        <v>5.3899999999999997E-2</v>
      </c>
      <c r="C201" s="16">
        <f>IF(Controle!$B$3='NTN-B Princ 150519'!$B$1,'NTN-B Princ 150519'!C201,IF(Controle!$B$3='NTN-B Princ 150824'!$B$1,'NTN-B Princ 150824'!C201,IF(Controle!$B$3='NTN-B Princ 150826'!$B$1,'NTN-B Princ 150826'!C201,IF(Controle!$B$3='NTN-B Princ 150535'!$B$1,'NTN-B Princ 150535'!C201,IF(Controle!$B$3='NTN-B Princ 150545'!$B$1,'NTN-B Princ 150545'!C201)))))</f>
        <v>5.5099999999999996E-2</v>
      </c>
      <c r="D201" s="17">
        <f>IF(Controle!$B$3='NTN-B Princ 150519'!$B$1,'NTN-B Princ 150519'!D201,IF(Controle!$B$3='NTN-B Princ 150824'!$B$1,'NTN-B Princ 150824'!D201,IF(Controle!$B$3='NTN-B Princ 150826'!$B$1,'NTN-B Princ 150826'!D201,IF(Controle!$B$3='NTN-B Princ 150535'!$B$1,'NTN-B Princ 150535'!D201,IF(Controle!$B$3='NTN-B Princ 150545'!$B$1,'NTN-B Princ 150545'!D201)))))</f>
        <v>719.94</v>
      </c>
      <c r="E201" s="17">
        <f>IF(Controle!$B$3='NTN-B Princ 150519'!$B$1,'NTN-B Princ 150519'!E201,IF(Controle!$B$3='NTN-B Princ 150824'!$B$1,'NTN-B Princ 150824'!E201,IF(Controle!$B$3='NTN-B Princ 150826'!$B$1,'NTN-B Princ 150826'!E201,IF(Controle!$B$3='NTN-B Princ 150535'!$B$1,'NTN-B Princ 150535'!E201,IF(Controle!$B$3='NTN-B Princ 150545'!$B$1,'NTN-B Princ 150545'!E201)))))</f>
        <v>697.87</v>
      </c>
      <c r="F201" s="18">
        <f>IF(Controle!$B$3='NTN-B Princ 150519'!$B$1,'NTN-B Princ 150519'!F201,IF(Controle!$B$3='NTN-B Princ 150824'!$B$1,'NTN-B Princ 150824'!F201,IF(Controle!$B$3='NTN-B Princ 150826'!$B$1,'NTN-B Princ 150826'!F201,IF(Controle!$B$3='NTN-B Princ 150535'!$B$1,'NTN-B Princ 150535'!F201,IF(Controle!$B$3='NTN-B Princ 150545'!$B$1,'NTN-B Princ 150545'!F201)))))</f>
        <v>697.63</v>
      </c>
    </row>
    <row r="202" spans="1:6" x14ac:dyDescent="0.25">
      <c r="A202" s="8">
        <f>IF(Controle!$B$3='NTN-B Princ 150519'!$B$1,DATEVALUE('NTN-B Princ 150519'!A202),IF(Controle!$B$3='NTN-B Princ 150824'!$B$1,DATEVALUE('NTN-B Princ 150824'!A202),IF(Controle!$B$3='NTN-B Princ 150826'!$B$1,DATEVALUE('NTN-B Princ 150826'!A202),IF(Controle!$B$3='NTN-B Princ 150535'!$B$1,DATEVALUE('NTN-B Princ 150535'!A202),IF(Controle!$B$3='NTN-B Princ 150545'!$B$1,DATEVALUE('NTN-B Princ 150545'!A202))))))</f>
        <v>43068</v>
      </c>
      <c r="B202" s="15">
        <f>IF(Controle!$B$3='NTN-B Princ 150519'!$B$1,'NTN-B Princ 150519'!B202,IF(Controle!$B$3='NTN-B Princ 150824'!$B$1,'NTN-B Princ 150824'!B202,IF(Controle!$B$3='NTN-B Princ 150826'!$B$1,'NTN-B Princ 150826'!B202,IF(Controle!$B$3='NTN-B Princ 150535'!$B$1,'NTN-B Princ 150535'!B202,IF(Controle!$B$3='NTN-B Princ 150545'!$B$1,'NTN-B Princ 150545'!B202)))))</f>
        <v>5.3699999999999998E-2</v>
      </c>
      <c r="C202" s="16">
        <f>IF(Controle!$B$3='NTN-B Princ 150519'!$B$1,'NTN-B Princ 150519'!C202,IF(Controle!$B$3='NTN-B Princ 150824'!$B$1,'NTN-B Princ 150824'!C202,IF(Controle!$B$3='NTN-B Princ 150826'!$B$1,'NTN-B Princ 150826'!C202,IF(Controle!$B$3='NTN-B Princ 150535'!$B$1,'NTN-B Princ 150535'!C202,IF(Controle!$B$3='NTN-B Princ 150545'!$B$1,'NTN-B Princ 150545'!C202)))))</f>
        <v>5.4900000000000004E-2</v>
      </c>
      <c r="D202" s="17">
        <f>IF(Controle!$B$3='NTN-B Princ 150519'!$B$1,'NTN-B Princ 150519'!D202,IF(Controle!$B$3='NTN-B Princ 150824'!$B$1,'NTN-B Princ 150824'!D202,IF(Controle!$B$3='NTN-B Princ 150826'!$B$1,'NTN-B Princ 150826'!D202,IF(Controle!$B$3='NTN-B Princ 150535'!$B$1,'NTN-B Princ 150535'!D202,IF(Controle!$B$3='NTN-B Princ 150545'!$B$1,'NTN-B Princ 150545'!D202)))))</f>
        <v>723.93</v>
      </c>
      <c r="E202" s="17">
        <f>IF(Controle!$B$3='NTN-B Princ 150519'!$B$1,'NTN-B Princ 150519'!E202,IF(Controle!$B$3='NTN-B Princ 150824'!$B$1,'NTN-B Princ 150824'!E202,IF(Controle!$B$3='NTN-B Princ 150826'!$B$1,'NTN-B Princ 150826'!E202,IF(Controle!$B$3='NTN-B Princ 150535'!$B$1,'NTN-B Princ 150535'!E202,IF(Controle!$B$3='NTN-B Princ 150545'!$B$1,'NTN-B Princ 150545'!E202)))))</f>
        <v>701.73</v>
      </c>
      <c r="F202" s="18">
        <f>IF(Controle!$B$3='NTN-B Princ 150519'!$B$1,'NTN-B Princ 150519'!F202,IF(Controle!$B$3='NTN-B Princ 150824'!$B$1,'NTN-B Princ 150824'!F202,IF(Controle!$B$3='NTN-B Princ 150826'!$B$1,'NTN-B Princ 150826'!F202,IF(Controle!$B$3='NTN-B Princ 150535'!$B$1,'NTN-B Princ 150535'!F202,IF(Controle!$B$3='NTN-B Princ 150545'!$B$1,'NTN-B Princ 150545'!F202)))))</f>
        <v>701.5</v>
      </c>
    </row>
    <row r="203" spans="1:6" x14ac:dyDescent="0.25">
      <c r="A203" s="8">
        <f>IF(Controle!$B$3='NTN-B Princ 150519'!$B$1,DATEVALUE('NTN-B Princ 150519'!A203),IF(Controle!$B$3='NTN-B Princ 150824'!$B$1,DATEVALUE('NTN-B Princ 150824'!A203),IF(Controle!$B$3='NTN-B Princ 150826'!$B$1,DATEVALUE('NTN-B Princ 150826'!A203),IF(Controle!$B$3='NTN-B Princ 150535'!$B$1,DATEVALUE('NTN-B Princ 150535'!A203),IF(Controle!$B$3='NTN-B Princ 150545'!$B$1,DATEVALUE('NTN-B Princ 150545'!A203))))))</f>
        <v>43069</v>
      </c>
      <c r="B203" s="15">
        <f>IF(Controle!$B$3='NTN-B Princ 150519'!$B$1,'NTN-B Princ 150519'!B203,IF(Controle!$B$3='NTN-B Princ 150824'!$B$1,'NTN-B Princ 150824'!B203,IF(Controle!$B$3='NTN-B Princ 150826'!$B$1,'NTN-B Princ 150826'!B203,IF(Controle!$B$3='NTN-B Princ 150535'!$B$1,'NTN-B Princ 150535'!B203,IF(Controle!$B$3='NTN-B Princ 150545'!$B$1,'NTN-B Princ 150545'!B203)))))</f>
        <v>5.4400000000000004E-2</v>
      </c>
      <c r="C203" s="16">
        <f>IF(Controle!$B$3='NTN-B Princ 150519'!$B$1,'NTN-B Princ 150519'!C203,IF(Controle!$B$3='NTN-B Princ 150824'!$B$1,'NTN-B Princ 150824'!C203,IF(Controle!$B$3='NTN-B Princ 150826'!$B$1,'NTN-B Princ 150826'!C203,IF(Controle!$B$3='NTN-B Princ 150535'!$B$1,'NTN-B Princ 150535'!C203,IF(Controle!$B$3='NTN-B Princ 150545'!$B$1,'NTN-B Princ 150545'!C203)))))</f>
        <v>5.5599999999999997E-2</v>
      </c>
      <c r="D203" s="17">
        <f>IF(Controle!$B$3='NTN-B Princ 150519'!$B$1,'NTN-B Princ 150519'!D203,IF(Controle!$B$3='NTN-B Princ 150824'!$B$1,'NTN-B Princ 150824'!D203,IF(Controle!$B$3='NTN-B Princ 150826'!$B$1,'NTN-B Princ 150826'!D203,IF(Controle!$B$3='NTN-B Princ 150535'!$B$1,'NTN-B Princ 150535'!D203,IF(Controle!$B$3='NTN-B Princ 150545'!$B$1,'NTN-B Princ 150545'!D203)))))</f>
        <v>711.13</v>
      </c>
      <c r="E203" s="17">
        <f>IF(Controle!$B$3='NTN-B Princ 150519'!$B$1,'NTN-B Princ 150519'!E203,IF(Controle!$B$3='NTN-B Princ 150824'!$B$1,'NTN-B Princ 150824'!E203,IF(Controle!$B$3='NTN-B Princ 150826'!$B$1,'NTN-B Princ 150826'!E203,IF(Controle!$B$3='NTN-B Princ 150535'!$B$1,'NTN-B Princ 150535'!E203,IF(Controle!$B$3='NTN-B Princ 150545'!$B$1,'NTN-B Princ 150545'!E203)))))</f>
        <v>689.34</v>
      </c>
      <c r="F203" s="18">
        <f>IF(Controle!$B$3='NTN-B Princ 150519'!$B$1,'NTN-B Princ 150519'!F203,IF(Controle!$B$3='NTN-B Princ 150824'!$B$1,'NTN-B Princ 150824'!F203,IF(Controle!$B$3='NTN-B Princ 150826'!$B$1,'NTN-B Princ 150826'!F203,IF(Controle!$B$3='NTN-B Princ 150535'!$B$1,'NTN-B Princ 150535'!F203,IF(Controle!$B$3='NTN-B Princ 150545'!$B$1,'NTN-B Princ 150545'!F203)))))</f>
        <v>689.11</v>
      </c>
    </row>
    <row r="204" spans="1:6" x14ac:dyDescent="0.25">
      <c r="A204" s="8">
        <f>IF(Controle!$B$3='NTN-B Princ 150519'!$B$1,DATEVALUE('NTN-B Princ 150519'!A204),IF(Controle!$B$3='NTN-B Princ 150824'!$B$1,DATEVALUE('NTN-B Princ 150824'!A204),IF(Controle!$B$3='NTN-B Princ 150826'!$B$1,DATEVALUE('NTN-B Princ 150826'!A204),IF(Controle!$B$3='NTN-B Princ 150535'!$B$1,DATEVALUE('NTN-B Princ 150535'!A204),IF(Controle!$B$3='NTN-B Princ 150545'!$B$1,DATEVALUE('NTN-B Princ 150545'!A204))))))</f>
        <v>43070</v>
      </c>
      <c r="B204" s="15">
        <f>IF(Controle!$B$3='NTN-B Princ 150519'!$B$1,'NTN-B Princ 150519'!B204,IF(Controle!$B$3='NTN-B Princ 150824'!$B$1,'NTN-B Princ 150824'!B204,IF(Controle!$B$3='NTN-B Princ 150826'!$B$1,'NTN-B Princ 150826'!B204,IF(Controle!$B$3='NTN-B Princ 150535'!$B$1,'NTN-B Princ 150535'!B204,IF(Controle!$B$3='NTN-B Princ 150545'!$B$1,'NTN-B Princ 150545'!B204)))))</f>
        <v>5.4800000000000001E-2</v>
      </c>
      <c r="C204" s="16">
        <f>IF(Controle!$B$3='NTN-B Princ 150519'!$B$1,'NTN-B Princ 150519'!C204,IF(Controle!$B$3='NTN-B Princ 150824'!$B$1,'NTN-B Princ 150824'!C204,IF(Controle!$B$3='NTN-B Princ 150826'!$B$1,'NTN-B Princ 150826'!C204,IF(Controle!$B$3='NTN-B Princ 150535'!$B$1,'NTN-B Princ 150535'!C204,IF(Controle!$B$3='NTN-B Princ 150545'!$B$1,'NTN-B Princ 150545'!C204)))))</f>
        <v>5.5999999999999994E-2</v>
      </c>
      <c r="D204" s="17">
        <f>IF(Controle!$B$3='NTN-B Princ 150519'!$B$1,'NTN-B Princ 150519'!D204,IF(Controle!$B$3='NTN-B Princ 150824'!$B$1,'NTN-B Princ 150824'!D204,IF(Controle!$B$3='NTN-B Princ 150826'!$B$1,'NTN-B Princ 150826'!D204,IF(Controle!$B$3='NTN-B Princ 150535'!$B$1,'NTN-B Princ 150535'!D204,IF(Controle!$B$3='NTN-B Princ 150545'!$B$1,'NTN-B Princ 150545'!D204)))))</f>
        <v>704.2</v>
      </c>
      <c r="E204" s="17">
        <f>IF(Controle!$B$3='NTN-B Princ 150519'!$B$1,'NTN-B Princ 150519'!E204,IF(Controle!$B$3='NTN-B Princ 150824'!$B$1,'NTN-B Princ 150824'!E204,IF(Controle!$B$3='NTN-B Princ 150826'!$B$1,'NTN-B Princ 150826'!E204,IF(Controle!$B$3='NTN-B Princ 150535'!$B$1,'NTN-B Princ 150535'!E204,IF(Controle!$B$3='NTN-B Princ 150545'!$B$1,'NTN-B Princ 150545'!E204)))))</f>
        <v>682.63</v>
      </c>
      <c r="F204" s="18">
        <f>IF(Controle!$B$3='NTN-B Princ 150519'!$B$1,'NTN-B Princ 150519'!F204,IF(Controle!$B$3='NTN-B Princ 150824'!$B$1,'NTN-B Princ 150824'!F204,IF(Controle!$B$3='NTN-B Princ 150826'!$B$1,'NTN-B Princ 150826'!F204,IF(Controle!$B$3='NTN-B Princ 150535'!$B$1,'NTN-B Princ 150535'!F204,IF(Controle!$B$3='NTN-B Princ 150545'!$B$1,'NTN-B Princ 150545'!F204)))))</f>
        <v>682.24</v>
      </c>
    </row>
    <row r="205" spans="1:6" x14ac:dyDescent="0.25">
      <c r="A205" s="8">
        <f>IF(Controle!$B$3='NTN-B Princ 150519'!$B$1,DATEVALUE('NTN-B Princ 150519'!A205),IF(Controle!$B$3='NTN-B Princ 150824'!$B$1,DATEVALUE('NTN-B Princ 150824'!A205),IF(Controle!$B$3='NTN-B Princ 150826'!$B$1,DATEVALUE('NTN-B Princ 150826'!A205),IF(Controle!$B$3='NTN-B Princ 150535'!$B$1,DATEVALUE('NTN-B Princ 150535'!A205),IF(Controle!$B$3='NTN-B Princ 150545'!$B$1,DATEVALUE('NTN-B Princ 150545'!A205))))))</f>
        <v>43073</v>
      </c>
      <c r="B205" s="15">
        <f>IF(Controle!$B$3='NTN-B Princ 150519'!$B$1,'NTN-B Princ 150519'!B205,IF(Controle!$B$3='NTN-B Princ 150824'!$B$1,'NTN-B Princ 150824'!B205,IF(Controle!$B$3='NTN-B Princ 150826'!$B$1,'NTN-B Princ 150826'!B205,IF(Controle!$B$3='NTN-B Princ 150535'!$B$1,'NTN-B Princ 150535'!B205,IF(Controle!$B$3='NTN-B Princ 150545'!$B$1,'NTN-B Princ 150545'!B205)))))</f>
        <v>5.4400000000000004E-2</v>
      </c>
      <c r="C205" s="16">
        <f>IF(Controle!$B$3='NTN-B Princ 150519'!$B$1,'NTN-B Princ 150519'!C205,IF(Controle!$B$3='NTN-B Princ 150824'!$B$1,'NTN-B Princ 150824'!C205,IF(Controle!$B$3='NTN-B Princ 150826'!$B$1,'NTN-B Princ 150826'!C205,IF(Controle!$B$3='NTN-B Princ 150535'!$B$1,'NTN-B Princ 150535'!C205,IF(Controle!$B$3='NTN-B Princ 150545'!$B$1,'NTN-B Princ 150545'!C205)))))</f>
        <v>5.5599999999999997E-2</v>
      </c>
      <c r="D205" s="17">
        <f>IF(Controle!$B$3='NTN-B Princ 150519'!$B$1,'NTN-B Princ 150519'!D205,IF(Controle!$B$3='NTN-B Princ 150824'!$B$1,'NTN-B Princ 150824'!D205,IF(Controle!$B$3='NTN-B Princ 150826'!$B$1,'NTN-B Princ 150826'!D205,IF(Controle!$B$3='NTN-B Princ 150535'!$B$1,'NTN-B Princ 150535'!D205,IF(Controle!$B$3='NTN-B Princ 150545'!$B$1,'NTN-B Princ 150545'!D205)))))</f>
        <v>711.78</v>
      </c>
      <c r="E205" s="17">
        <f>IF(Controle!$B$3='NTN-B Princ 150519'!$B$1,'NTN-B Princ 150519'!E205,IF(Controle!$B$3='NTN-B Princ 150824'!$B$1,'NTN-B Princ 150824'!E205,IF(Controle!$B$3='NTN-B Princ 150826'!$B$1,'NTN-B Princ 150826'!E205,IF(Controle!$B$3='NTN-B Princ 150535'!$B$1,'NTN-B Princ 150535'!E205,IF(Controle!$B$3='NTN-B Princ 150545'!$B$1,'NTN-B Princ 150545'!E205)))))</f>
        <v>689.98</v>
      </c>
      <c r="F205" s="18">
        <f>IF(Controle!$B$3='NTN-B Princ 150519'!$B$1,'NTN-B Princ 150519'!F205,IF(Controle!$B$3='NTN-B Princ 150824'!$B$1,'NTN-B Princ 150824'!F205,IF(Controle!$B$3='NTN-B Princ 150826'!$B$1,'NTN-B Princ 150826'!F205,IF(Controle!$B$3='NTN-B Princ 150535'!$B$1,'NTN-B Princ 150535'!F205,IF(Controle!$B$3='NTN-B Princ 150545'!$B$1,'NTN-B Princ 150545'!F205)))))</f>
        <v>689.75</v>
      </c>
    </row>
    <row r="206" spans="1:6" x14ac:dyDescent="0.25">
      <c r="A206" s="8">
        <f>IF(Controle!$B$3='NTN-B Princ 150519'!$B$1,DATEVALUE('NTN-B Princ 150519'!A206),IF(Controle!$B$3='NTN-B Princ 150824'!$B$1,DATEVALUE('NTN-B Princ 150824'!A206),IF(Controle!$B$3='NTN-B Princ 150826'!$B$1,DATEVALUE('NTN-B Princ 150826'!A206),IF(Controle!$B$3='NTN-B Princ 150535'!$B$1,DATEVALUE('NTN-B Princ 150535'!A206),IF(Controle!$B$3='NTN-B Princ 150545'!$B$1,DATEVALUE('NTN-B Princ 150545'!A206))))))</f>
        <v>43074</v>
      </c>
      <c r="B206" s="15">
        <f>IF(Controle!$B$3='NTN-B Princ 150519'!$B$1,'NTN-B Princ 150519'!B206,IF(Controle!$B$3='NTN-B Princ 150824'!$B$1,'NTN-B Princ 150824'!B206,IF(Controle!$B$3='NTN-B Princ 150826'!$B$1,'NTN-B Princ 150826'!B206,IF(Controle!$B$3='NTN-B Princ 150535'!$B$1,'NTN-B Princ 150535'!B206,IF(Controle!$B$3='NTN-B Princ 150545'!$B$1,'NTN-B Princ 150545'!B206)))))</f>
        <v>5.4800000000000001E-2</v>
      </c>
      <c r="C206" s="16">
        <f>IF(Controle!$B$3='NTN-B Princ 150519'!$B$1,'NTN-B Princ 150519'!C206,IF(Controle!$B$3='NTN-B Princ 150824'!$B$1,'NTN-B Princ 150824'!C206,IF(Controle!$B$3='NTN-B Princ 150826'!$B$1,'NTN-B Princ 150826'!C206,IF(Controle!$B$3='NTN-B Princ 150535'!$B$1,'NTN-B Princ 150535'!C206,IF(Controle!$B$3='NTN-B Princ 150545'!$B$1,'NTN-B Princ 150545'!C206)))))</f>
        <v>5.5999999999999994E-2</v>
      </c>
      <c r="D206" s="17">
        <f>IF(Controle!$B$3='NTN-B Princ 150519'!$B$1,'NTN-B Princ 150519'!D206,IF(Controle!$B$3='NTN-B Princ 150824'!$B$1,'NTN-B Princ 150824'!D206,IF(Controle!$B$3='NTN-B Princ 150826'!$B$1,'NTN-B Princ 150826'!D206,IF(Controle!$B$3='NTN-B Princ 150535'!$B$1,'NTN-B Princ 150535'!D206,IF(Controle!$B$3='NTN-B Princ 150545'!$B$1,'NTN-B Princ 150545'!D206)))))</f>
        <v>704.67</v>
      </c>
      <c r="E206" s="17">
        <f>IF(Controle!$B$3='NTN-B Princ 150519'!$B$1,'NTN-B Princ 150519'!E206,IF(Controle!$B$3='NTN-B Princ 150824'!$B$1,'NTN-B Princ 150824'!E206,IF(Controle!$B$3='NTN-B Princ 150826'!$B$1,'NTN-B Princ 150826'!E206,IF(Controle!$B$3='NTN-B Princ 150535'!$B$1,'NTN-B Princ 150535'!E206,IF(Controle!$B$3='NTN-B Princ 150545'!$B$1,'NTN-B Princ 150545'!E206)))))</f>
        <v>683.1</v>
      </c>
      <c r="F206" s="18">
        <f>IF(Controle!$B$3='NTN-B Princ 150519'!$B$1,'NTN-B Princ 150519'!F206,IF(Controle!$B$3='NTN-B Princ 150824'!$B$1,'NTN-B Princ 150824'!F206,IF(Controle!$B$3='NTN-B Princ 150826'!$B$1,'NTN-B Princ 150826'!F206,IF(Controle!$B$3='NTN-B Princ 150535'!$B$1,'NTN-B Princ 150535'!F206,IF(Controle!$B$3='NTN-B Princ 150545'!$B$1,'NTN-B Princ 150545'!F206)))))</f>
        <v>682.87</v>
      </c>
    </row>
    <row r="207" spans="1:6" x14ac:dyDescent="0.25">
      <c r="A207" s="8">
        <f>IF(Controle!$B$3='NTN-B Princ 150519'!$B$1,DATEVALUE('NTN-B Princ 150519'!A207),IF(Controle!$B$3='NTN-B Princ 150824'!$B$1,DATEVALUE('NTN-B Princ 150824'!A207),IF(Controle!$B$3='NTN-B Princ 150826'!$B$1,DATEVALUE('NTN-B Princ 150826'!A207),IF(Controle!$B$3='NTN-B Princ 150535'!$B$1,DATEVALUE('NTN-B Princ 150535'!A207),IF(Controle!$B$3='NTN-B Princ 150545'!$B$1,DATEVALUE('NTN-B Princ 150545'!A207))))))</f>
        <v>43075</v>
      </c>
      <c r="B207" s="15">
        <f>IF(Controle!$B$3='NTN-B Princ 150519'!$B$1,'NTN-B Princ 150519'!B207,IF(Controle!$B$3='NTN-B Princ 150824'!$B$1,'NTN-B Princ 150824'!B207,IF(Controle!$B$3='NTN-B Princ 150826'!$B$1,'NTN-B Princ 150826'!B207,IF(Controle!$B$3='NTN-B Princ 150535'!$B$1,'NTN-B Princ 150535'!B207,IF(Controle!$B$3='NTN-B Princ 150545'!$B$1,'NTN-B Princ 150545'!B207)))))</f>
        <v>5.4699999999999999E-2</v>
      </c>
      <c r="C207" s="16">
        <f>IF(Controle!$B$3='NTN-B Princ 150519'!$B$1,'NTN-B Princ 150519'!C207,IF(Controle!$B$3='NTN-B Princ 150824'!$B$1,'NTN-B Princ 150824'!C207,IF(Controle!$B$3='NTN-B Princ 150826'!$B$1,'NTN-B Princ 150826'!C207,IF(Controle!$B$3='NTN-B Princ 150535'!$B$1,'NTN-B Princ 150535'!C207,IF(Controle!$B$3='NTN-B Princ 150545'!$B$1,'NTN-B Princ 150545'!C207)))))</f>
        <v>5.5899999999999998E-2</v>
      </c>
      <c r="D207" s="17">
        <f>IF(Controle!$B$3='NTN-B Princ 150519'!$B$1,'NTN-B Princ 150519'!D207,IF(Controle!$B$3='NTN-B Princ 150824'!$B$1,'NTN-B Princ 150824'!D207,IF(Controle!$B$3='NTN-B Princ 150826'!$B$1,'NTN-B Princ 150826'!D207,IF(Controle!$B$3='NTN-B Princ 150535'!$B$1,'NTN-B Princ 150535'!D207,IF(Controle!$B$3='NTN-B Princ 150545'!$B$1,'NTN-B Princ 150545'!D207)))))</f>
        <v>706.74</v>
      </c>
      <c r="E207" s="17">
        <f>IF(Controle!$B$3='NTN-B Princ 150519'!$B$1,'NTN-B Princ 150519'!E207,IF(Controle!$B$3='NTN-B Princ 150824'!$B$1,'NTN-B Princ 150824'!E207,IF(Controle!$B$3='NTN-B Princ 150826'!$B$1,'NTN-B Princ 150826'!E207,IF(Controle!$B$3='NTN-B Princ 150535'!$B$1,'NTN-B Princ 150535'!E207,IF(Controle!$B$3='NTN-B Princ 150545'!$B$1,'NTN-B Princ 150545'!E207)))))</f>
        <v>685.1</v>
      </c>
      <c r="F207" s="18">
        <f>IF(Controle!$B$3='NTN-B Princ 150519'!$B$1,'NTN-B Princ 150519'!F207,IF(Controle!$B$3='NTN-B Princ 150824'!$B$1,'NTN-B Princ 150824'!F207,IF(Controle!$B$3='NTN-B Princ 150826'!$B$1,'NTN-B Princ 150826'!F207,IF(Controle!$B$3='NTN-B Princ 150535'!$B$1,'NTN-B Princ 150535'!F207,IF(Controle!$B$3='NTN-B Princ 150545'!$B$1,'NTN-B Princ 150545'!F207)))))</f>
        <v>684.87</v>
      </c>
    </row>
    <row r="208" spans="1:6" x14ac:dyDescent="0.25">
      <c r="A208" s="8">
        <f>IF(Controle!$B$3='NTN-B Princ 150519'!$B$1,DATEVALUE('NTN-B Princ 150519'!A208),IF(Controle!$B$3='NTN-B Princ 150824'!$B$1,DATEVALUE('NTN-B Princ 150824'!A208),IF(Controle!$B$3='NTN-B Princ 150826'!$B$1,DATEVALUE('NTN-B Princ 150826'!A208),IF(Controle!$B$3='NTN-B Princ 150535'!$B$1,DATEVALUE('NTN-B Princ 150535'!A208),IF(Controle!$B$3='NTN-B Princ 150545'!$B$1,DATEVALUE('NTN-B Princ 150545'!A208))))))</f>
        <v>43076</v>
      </c>
      <c r="B208" s="15">
        <f>IF(Controle!$B$3='NTN-B Princ 150519'!$B$1,'NTN-B Princ 150519'!B208,IF(Controle!$B$3='NTN-B Princ 150824'!$B$1,'NTN-B Princ 150824'!B208,IF(Controle!$B$3='NTN-B Princ 150826'!$B$1,'NTN-B Princ 150826'!B208,IF(Controle!$B$3='NTN-B Princ 150535'!$B$1,'NTN-B Princ 150535'!B208,IF(Controle!$B$3='NTN-B Princ 150545'!$B$1,'NTN-B Princ 150545'!B208)))))</f>
        <v>5.5099999999999996E-2</v>
      </c>
      <c r="C208" s="16">
        <f>IF(Controle!$B$3='NTN-B Princ 150519'!$B$1,'NTN-B Princ 150519'!C208,IF(Controle!$B$3='NTN-B Princ 150824'!$B$1,'NTN-B Princ 150824'!C208,IF(Controle!$B$3='NTN-B Princ 150826'!$B$1,'NTN-B Princ 150826'!C208,IF(Controle!$B$3='NTN-B Princ 150535'!$B$1,'NTN-B Princ 150535'!C208,IF(Controle!$B$3='NTN-B Princ 150545'!$B$1,'NTN-B Princ 150545'!C208)))))</f>
        <v>5.6299999999999996E-2</v>
      </c>
      <c r="D208" s="17">
        <f>IF(Controle!$B$3='NTN-B Princ 150519'!$B$1,'NTN-B Princ 150519'!D208,IF(Controle!$B$3='NTN-B Princ 150824'!$B$1,'NTN-B Princ 150824'!D208,IF(Controle!$B$3='NTN-B Princ 150826'!$B$1,'NTN-B Princ 150826'!D208,IF(Controle!$B$3='NTN-B Princ 150535'!$B$1,'NTN-B Princ 150535'!D208,IF(Controle!$B$3='NTN-B Princ 150545'!$B$1,'NTN-B Princ 150545'!D208)))))</f>
        <v>699.68</v>
      </c>
      <c r="E208" s="17">
        <f>IF(Controle!$B$3='NTN-B Princ 150519'!$B$1,'NTN-B Princ 150519'!E208,IF(Controle!$B$3='NTN-B Princ 150824'!$B$1,'NTN-B Princ 150824'!E208,IF(Controle!$B$3='NTN-B Princ 150826'!$B$1,'NTN-B Princ 150826'!E208,IF(Controle!$B$3='NTN-B Princ 150535'!$B$1,'NTN-B Princ 150535'!E208,IF(Controle!$B$3='NTN-B Princ 150545'!$B$1,'NTN-B Princ 150545'!E208)))))</f>
        <v>678.27</v>
      </c>
      <c r="F208" s="18">
        <f>IF(Controle!$B$3='NTN-B Princ 150519'!$B$1,'NTN-B Princ 150519'!F208,IF(Controle!$B$3='NTN-B Princ 150824'!$B$1,'NTN-B Princ 150824'!F208,IF(Controle!$B$3='NTN-B Princ 150826'!$B$1,'NTN-B Princ 150826'!F208,IF(Controle!$B$3='NTN-B Princ 150535'!$B$1,'NTN-B Princ 150535'!F208,IF(Controle!$B$3='NTN-B Princ 150545'!$B$1,'NTN-B Princ 150545'!F208)))))</f>
        <v>678.05</v>
      </c>
    </row>
    <row r="209" spans="1:6" x14ac:dyDescent="0.25">
      <c r="A209" s="8">
        <f>IF(Controle!$B$3='NTN-B Princ 150519'!$B$1,DATEVALUE('NTN-B Princ 150519'!A209),IF(Controle!$B$3='NTN-B Princ 150824'!$B$1,DATEVALUE('NTN-B Princ 150824'!A209),IF(Controle!$B$3='NTN-B Princ 150826'!$B$1,DATEVALUE('NTN-B Princ 150826'!A209),IF(Controle!$B$3='NTN-B Princ 150535'!$B$1,DATEVALUE('NTN-B Princ 150535'!A209),IF(Controle!$B$3='NTN-B Princ 150545'!$B$1,DATEVALUE('NTN-B Princ 150545'!A209))))))</f>
        <v>43077</v>
      </c>
      <c r="B209" s="15">
        <f>IF(Controle!$B$3='NTN-B Princ 150519'!$B$1,'NTN-B Princ 150519'!B209,IF(Controle!$B$3='NTN-B Princ 150824'!$B$1,'NTN-B Princ 150824'!B209,IF(Controle!$B$3='NTN-B Princ 150826'!$B$1,'NTN-B Princ 150826'!B209,IF(Controle!$B$3='NTN-B Princ 150535'!$B$1,'NTN-B Princ 150535'!B209,IF(Controle!$B$3='NTN-B Princ 150545'!$B$1,'NTN-B Princ 150545'!B209)))))</f>
        <v>5.4600000000000003E-2</v>
      </c>
      <c r="C209" s="16">
        <f>IF(Controle!$B$3='NTN-B Princ 150519'!$B$1,'NTN-B Princ 150519'!C209,IF(Controle!$B$3='NTN-B Princ 150824'!$B$1,'NTN-B Princ 150824'!C209,IF(Controle!$B$3='NTN-B Princ 150826'!$B$1,'NTN-B Princ 150826'!C209,IF(Controle!$B$3='NTN-B Princ 150535'!$B$1,'NTN-B Princ 150535'!C209,IF(Controle!$B$3='NTN-B Princ 150545'!$B$1,'NTN-B Princ 150545'!C209)))))</f>
        <v>5.5800000000000002E-2</v>
      </c>
      <c r="D209" s="17">
        <f>IF(Controle!$B$3='NTN-B Princ 150519'!$B$1,'NTN-B Princ 150519'!D209,IF(Controle!$B$3='NTN-B Princ 150824'!$B$1,'NTN-B Princ 150824'!D209,IF(Controle!$B$3='NTN-B Princ 150826'!$B$1,'NTN-B Princ 150826'!D209,IF(Controle!$B$3='NTN-B Princ 150535'!$B$1,'NTN-B Princ 150535'!D209,IF(Controle!$B$3='NTN-B Princ 150545'!$B$1,'NTN-B Princ 150545'!D209)))))</f>
        <v>708.67</v>
      </c>
      <c r="E209" s="17">
        <f>IF(Controle!$B$3='NTN-B Princ 150519'!$B$1,'NTN-B Princ 150519'!E209,IF(Controle!$B$3='NTN-B Princ 150824'!$B$1,'NTN-B Princ 150824'!E209,IF(Controle!$B$3='NTN-B Princ 150826'!$B$1,'NTN-B Princ 150826'!E209,IF(Controle!$B$3='NTN-B Princ 150535'!$B$1,'NTN-B Princ 150535'!E209,IF(Controle!$B$3='NTN-B Princ 150545'!$B$1,'NTN-B Princ 150545'!E209)))))</f>
        <v>686.98</v>
      </c>
      <c r="F209" s="18">
        <f>IF(Controle!$B$3='NTN-B Princ 150519'!$B$1,'NTN-B Princ 150519'!F209,IF(Controle!$B$3='NTN-B Princ 150824'!$B$1,'NTN-B Princ 150824'!F209,IF(Controle!$B$3='NTN-B Princ 150826'!$B$1,'NTN-B Princ 150826'!F209,IF(Controle!$B$3='NTN-B Princ 150535'!$B$1,'NTN-B Princ 150535'!F209,IF(Controle!$B$3='NTN-B Princ 150545'!$B$1,'NTN-B Princ 150545'!F209)))))</f>
        <v>686.64</v>
      </c>
    </row>
    <row r="210" spans="1:6" x14ac:dyDescent="0.25">
      <c r="A210" s="8">
        <f>IF(Controle!$B$3='NTN-B Princ 150519'!$B$1,DATEVALUE('NTN-B Princ 150519'!A210),IF(Controle!$B$3='NTN-B Princ 150824'!$B$1,DATEVALUE('NTN-B Princ 150824'!A210),IF(Controle!$B$3='NTN-B Princ 150826'!$B$1,DATEVALUE('NTN-B Princ 150826'!A210),IF(Controle!$B$3='NTN-B Princ 150535'!$B$1,DATEVALUE('NTN-B Princ 150535'!A210),IF(Controle!$B$3='NTN-B Princ 150545'!$B$1,DATEVALUE('NTN-B Princ 150545'!A210))))))</f>
        <v>43080</v>
      </c>
      <c r="B210" s="15">
        <f>IF(Controle!$B$3='NTN-B Princ 150519'!$B$1,'NTN-B Princ 150519'!B210,IF(Controle!$B$3='NTN-B Princ 150824'!$B$1,'NTN-B Princ 150824'!B210,IF(Controle!$B$3='NTN-B Princ 150826'!$B$1,'NTN-B Princ 150826'!B210,IF(Controle!$B$3='NTN-B Princ 150535'!$B$1,'NTN-B Princ 150535'!B210,IF(Controle!$B$3='NTN-B Princ 150545'!$B$1,'NTN-B Princ 150545'!B210)))))</f>
        <v>5.45E-2</v>
      </c>
      <c r="C210" s="16">
        <f>IF(Controle!$B$3='NTN-B Princ 150519'!$B$1,'NTN-B Princ 150519'!C210,IF(Controle!$B$3='NTN-B Princ 150824'!$B$1,'NTN-B Princ 150824'!C210,IF(Controle!$B$3='NTN-B Princ 150826'!$B$1,'NTN-B Princ 150826'!C210,IF(Controle!$B$3='NTN-B Princ 150535'!$B$1,'NTN-B Princ 150535'!C210,IF(Controle!$B$3='NTN-B Princ 150545'!$B$1,'NTN-B Princ 150545'!C210)))))</f>
        <v>5.57E-2</v>
      </c>
      <c r="D210" s="17">
        <f>IF(Controle!$B$3='NTN-B Princ 150519'!$B$1,'NTN-B Princ 150519'!D210,IF(Controle!$B$3='NTN-B Princ 150824'!$B$1,'NTN-B Princ 150824'!D210,IF(Controle!$B$3='NTN-B Princ 150826'!$B$1,'NTN-B Princ 150826'!D210,IF(Controle!$B$3='NTN-B Princ 150535'!$B$1,'NTN-B Princ 150535'!D210,IF(Controle!$B$3='NTN-B Princ 150545'!$B$1,'NTN-B Princ 150545'!D210)))))</f>
        <v>710.72</v>
      </c>
      <c r="E210" s="17">
        <f>IF(Controle!$B$3='NTN-B Princ 150519'!$B$1,'NTN-B Princ 150519'!E210,IF(Controle!$B$3='NTN-B Princ 150824'!$B$1,'NTN-B Princ 150824'!E210,IF(Controle!$B$3='NTN-B Princ 150826'!$B$1,'NTN-B Princ 150826'!E210,IF(Controle!$B$3='NTN-B Princ 150535'!$B$1,'NTN-B Princ 150535'!E210,IF(Controle!$B$3='NTN-B Princ 150545'!$B$1,'NTN-B Princ 150545'!E210)))))</f>
        <v>688.97</v>
      </c>
      <c r="F210" s="18">
        <f>IF(Controle!$B$3='NTN-B Princ 150519'!$B$1,'NTN-B Princ 150519'!F210,IF(Controle!$B$3='NTN-B Princ 150824'!$B$1,'NTN-B Princ 150824'!F210,IF(Controle!$B$3='NTN-B Princ 150826'!$B$1,'NTN-B Princ 150826'!F210,IF(Controle!$B$3='NTN-B Princ 150535'!$B$1,'NTN-B Princ 150535'!F210,IF(Controle!$B$3='NTN-B Princ 150545'!$B$1,'NTN-B Princ 150545'!F210)))))</f>
        <v>688.76</v>
      </c>
    </row>
    <row r="211" spans="1:6" x14ac:dyDescent="0.25">
      <c r="A211" s="8">
        <f>IF(Controle!$B$3='NTN-B Princ 150519'!$B$1,DATEVALUE('NTN-B Princ 150519'!A211),IF(Controle!$B$3='NTN-B Princ 150824'!$B$1,DATEVALUE('NTN-B Princ 150824'!A211),IF(Controle!$B$3='NTN-B Princ 150826'!$B$1,DATEVALUE('NTN-B Princ 150826'!A211),IF(Controle!$B$3='NTN-B Princ 150535'!$B$1,DATEVALUE('NTN-B Princ 150535'!A211),IF(Controle!$B$3='NTN-B Princ 150545'!$B$1,DATEVALUE('NTN-B Princ 150545'!A211))))))</f>
        <v>43081</v>
      </c>
      <c r="B211" s="15">
        <f>IF(Controle!$B$3='NTN-B Princ 150519'!$B$1,'NTN-B Princ 150519'!B211,IF(Controle!$B$3='NTN-B Princ 150824'!$B$1,'NTN-B Princ 150824'!B211,IF(Controle!$B$3='NTN-B Princ 150826'!$B$1,'NTN-B Princ 150826'!B211,IF(Controle!$B$3='NTN-B Princ 150535'!$B$1,'NTN-B Princ 150535'!B211,IF(Controle!$B$3='NTN-B Princ 150545'!$B$1,'NTN-B Princ 150545'!B211)))))</f>
        <v>5.5E-2</v>
      </c>
      <c r="C211" s="16">
        <f>IF(Controle!$B$3='NTN-B Princ 150519'!$B$1,'NTN-B Princ 150519'!C211,IF(Controle!$B$3='NTN-B Princ 150824'!$B$1,'NTN-B Princ 150824'!C211,IF(Controle!$B$3='NTN-B Princ 150826'!$B$1,'NTN-B Princ 150826'!C211,IF(Controle!$B$3='NTN-B Princ 150535'!$B$1,'NTN-B Princ 150535'!C211,IF(Controle!$B$3='NTN-B Princ 150545'!$B$1,'NTN-B Princ 150545'!C211)))))</f>
        <v>5.62E-2</v>
      </c>
      <c r="D211" s="17">
        <f>IF(Controle!$B$3='NTN-B Princ 150519'!$B$1,'NTN-B Princ 150519'!D211,IF(Controle!$B$3='NTN-B Princ 150824'!$B$1,'NTN-B Princ 150824'!D211,IF(Controle!$B$3='NTN-B Princ 150826'!$B$1,'NTN-B Princ 150826'!D211,IF(Controle!$B$3='NTN-B Princ 150535'!$B$1,'NTN-B Princ 150535'!D211,IF(Controle!$B$3='NTN-B Princ 150545'!$B$1,'NTN-B Princ 150545'!D211)))))</f>
        <v>701.79</v>
      </c>
      <c r="E211" s="17">
        <f>IF(Controle!$B$3='NTN-B Princ 150519'!$B$1,'NTN-B Princ 150519'!E211,IF(Controle!$B$3='NTN-B Princ 150824'!$B$1,'NTN-B Princ 150824'!E211,IF(Controle!$B$3='NTN-B Princ 150826'!$B$1,'NTN-B Princ 150826'!E211,IF(Controle!$B$3='NTN-B Princ 150535'!$B$1,'NTN-B Princ 150535'!E211,IF(Controle!$B$3='NTN-B Princ 150545'!$B$1,'NTN-B Princ 150545'!E211)))))</f>
        <v>680.32</v>
      </c>
      <c r="F211" s="18">
        <f>IF(Controle!$B$3='NTN-B Princ 150519'!$B$1,'NTN-B Princ 150519'!F211,IF(Controle!$B$3='NTN-B Princ 150824'!$B$1,'NTN-B Princ 150824'!F211,IF(Controle!$B$3='NTN-B Princ 150826'!$B$1,'NTN-B Princ 150826'!F211,IF(Controle!$B$3='NTN-B Princ 150535'!$B$1,'NTN-B Princ 150535'!F211,IF(Controle!$B$3='NTN-B Princ 150545'!$B$1,'NTN-B Princ 150545'!F211)))))</f>
        <v>680.11</v>
      </c>
    </row>
    <row r="212" spans="1:6" x14ac:dyDescent="0.25">
      <c r="A212" s="8">
        <f>IF(Controle!$B$3='NTN-B Princ 150519'!$B$1,DATEVALUE('NTN-B Princ 150519'!A212),IF(Controle!$B$3='NTN-B Princ 150824'!$B$1,DATEVALUE('NTN-B Princ 150824'!A212),IF(Controle!$B$3='NTN-B Princ 150826'!$B$1,DATEVALUE('NTN-B Princ 150826'!A212),IF(Controle!$B$3='NTN-B Princ 150535'!$B$1,DATEVALUE('NTN-B Princ 150535'!A212),IF(Controle!$B$3='NTN-B Princ 150545'!$B$1,DATEVALUE('NTN-B Princ 150545'!A212))))))</f>
        <v>43082</v>
      </c>
      <c r="B212" s="15">
        <f>IF(Controle!$B$3='NTN-B Princ 150519'!$B$1,'NTN-B Princ 150519'!B212,IF(Controle!$B$3='NTN-B Princ 150824'!$B$1,'NTN-B Princ 150824'!B212,IF(Controle!$B$3='NTN-B Princ 150826'!$B$1,'NTN-B Princ 150826'!B212,IF(Controle!$B$3='NTN-B Princ 150535'!$B$1,'NTN-B Princ 150535'!B212,IF(Controle!$B$3='NTN-B Princ 150545'!$B$1,'NTN-B Princ 150545'!B212)))))</f>
        <v>5.4400000000000004E-2</v>
      </c>
      <c r="C212" s="16">
        <f>IF(Controle!$B$3='NTN-B Princ 150519'!$B$1,'NTN-B Princ 150519'!C212,IF(Controle!$B$3='NTN-B Princ 150824'!$B$1,'NTN-B Princ 150824'!C212,IF(Controle!$B$3='NTN-B Princ 150826'!$B$1,'NTN-B Princ 150826'!C212,IF(Controle!$B$3='NTN-B Princ 150535'!$B$1,'NTN-B Princ 150535'!C212,IF(Controle!$B$3='NTN-B Princ 150545'!$B$1,'NTN-B Princ 150545'!C212)))))</f>
        <v>5.5599999999999997E-2</v>
      </c>
      <c r="D212" s="17">
        <f>IF(Controle!$B$3='NTN-B Princ 150519'!$B$1,'NTN-B Princ 150519'!D212,IF(Controle!$B$3='NTN-B Princ 150824'!$B$1,'NTN-B Princ 150824'!D212,IF(Controle!$B$3='NTN-B Princ 150826'!$B$1,'NTN-B Princ 150826'!D212,IF(Controle!$B$3='NTN-B Princ 150535'!$B$1,'NTN-B Princ 150535'!D212,IF(Controle!$B$3='NTN-B Princ 150545'!$B$1,'NTN-B Princ 150545'!D212)))))</f>
        <v>713</v>
      </c>
      <c r="E212" s="17">
        <f>IF(Controle!$B$3='NTN-B Princ 150519'!$B$1,'NTN-B Princ 150519'!E212,IF(Controle!$B$3='NTN-B Princ 150824'!$B$1,'NTN-B Princ 150824'!E212,IF(Controle!$B$3='NTN-B Princ 150826'!$B$1,'NTN-B Princ 150826'!E212,IF(Controle!$B$3='NTN-B Princ 150535'!$B$1,'NTN-B Princ 150535'!E212,IF(Controle!$B$3='NTN-B Princ 150545'!$B$1,'NTN-B Princ 150545'!E212)))))</f>
        <v>691.18</v>
      </c>
      <c r="F212" s="18">
        <f>IF(Controle!$B$3='NTN-B Princ 150519'!$B$1,'NTN-B Princ 150519'!F212,IF(Controle!$B$3='NTN-B Princ 150824'!$B$1,'NTN-B Princ 150824'!F212,IF(Controle!$B$3='NTN-B Princ 150826'!$B$1,'NTN-B Princ 150826'!F212,IF(Controle!$B$3='NTN-B Princ 150535'!$B$1,'NTN-B Princ 150535'!F212,IF(Controle!$B$3='NTN-B Princ 150545'!$B$1,'NTN-B Princ 150545'!F212)))))</f>
        <v>690.97</v>
      </c>
    </row>
    <row r="213" spans="1:6" x14ac:dyDescent="0.25">
      <c r="A213" s="8">
        <f>IF(Controle!$B$3='NTN-B Princ 150519'!$B$1,DATEVALUE('NTN-B Princ 150519'!A213),IF(Controle!$B$3='NTN-B Princ 150824'!$B$1,DATEVALUE('NTN-B Princ 150824'!A213),IF(Controle!$B$3='NTN-B Princ 150826'!$B$1,DATEVALUE('NTN-B Princ 150826'!A213),IF(Controle!$B$3='NTN-B Princ 150535'!$B$1,DATEVALUE('NTN-B Princ 150535'!A213),IF(Controle!$B$3='NTN-B Princ 150545'!$B$1,DATEVALUE('NTN-B Princ 150545'!A213))))))</f>
        <v>43083</v>
      </c>
      <c r="B213" s="15">
        <f>IF(Controle!$B$3='NTN-B Princ 150519'!$B$1,'NTN-B Princ 150519'!B213,IF(Controle!$B$3='NTN-B Princ 150824'!$B$1,'NTN-B Princ 150824'!B213,IF(Controle!$B$3='NTN-B Princ 150826'!$B$1,'NTN-B Princ 150826'!B213,IF(Controle!$B$3='NTN-B Princ 150535'!$B$1,'NTN-B Princ 150535'!B213,IF(Controle!$B$3='NTN-B Princ 150545'!$B$1,'NTN-B Princ 150545'!B213)))))</f>
        <v>5.4699999999999999E-2</v>
      </c>
      <c r="C213" s="16">
        <f>IF(Controle!$B$3='NTN-B Princ 150519'!$B$1,'NTN-B Princ 150519'!C213,IF(Controle!$B$3='NTN-B Princ 150824'!$B$1,'NTN-B Princ 150824'!C213,IF(Controle!$B$3='NTN-B Princ 150826'!$B$1,'NTN-B Princ 150826'!C213,IF(Controle!$B$3='NTN-B Princ 150535'!$B$1,'NTN-B Princ 150535'!C213,IF(Controle!$B$3='NTN-B Princ 150545'!$B$1,'NTN-B Princ 150545'!C213)))))</f>
        <v>5.5899999999999998E-2</v>
      </c>
      <c r="D213" s="17">
        <f>IF(Controle!$B$3='NTN-B Princ 150519'!$B$1,'NTN-B Princ 150519'!D213,IF(Controle!$B$3='NTN-B Princ 150824'!$B$1,'NTN-B Princ 150824'!D213,IF(Controle!$B$3='NTN-B Princ 150826'!$B$1,'NTN-B Princ 150826'!D213,IF(Controle!$B$3='NTN-B Princ 150535'!$B$1,'NTN-B Princ 150535'!D213,IF(Controle!$B$3='NTN-B Princ 150545'!$B$1,'NTN-B Princ 150545'!D213)))))</f>
        <v>707.7</v>
      </c>
      <c r="E213" s="17">
        <f>IF(Controle!$B$3='NTN-B Princ 150519'!$B$1,'NTN-B Princ 150519'!E213,IF(Controle!$B$3='NTN-B Princ 150824'!$B$1,'NTN-B Princ 150824'!E213,IF(Controle!$B$3='NTN-B Princ 150826'!$B$1,'NTN-B Princ 150826'!E213,IF(Controle!$B$3='NTN-B Princ 150535'!$B$1,'NTN-B Princ 150535'!E213,IF(Controle!$B$3='NTN-B Princ 150545'!$B$1,'NTN-B Princ 150545'!E213)))))</f>
        <v>686.05</v>
      </c>
      <c r="F213" s="18">
        <f>IF(Controle!$B$3='NTN-B Princ 150519'!$B$1,'NTN-B Princ 150519'!F213,IF(Controle!$B$3='NTN-B Princ 150824'!$B$1,'NTN-B Princ 150824'!F213,IF(Controle!$B$3='NTN-B Princ 150826'!$B$1,'NTN-B Princ 150826'!F213,IF(Controle!$B$3='NTN-B Princ 150535'!$B$1,'NTN-B Princ 150535'!F213,IF(Controle!$B$3='NTN-B Princ 150545'!$B$1,'NTN-B Princ 150545'!F213)))))</f>
        <v>685.84</v>
      </c>
    </row>
    <row r="214" spans="1:6" x14ac:dyDescent="0.25">
      <c r="A214" s="8">
        <f>IF(Controle!$B$3='NTN-B Princ 150519'!$B$1,DATEVALUE('NTN-B Princ 150519'!A214),IF(Controle!$B$3='NTN-B Princ 150824'!$B$1,DATEVALUE('NTN-B Princ 150824'!A214),IF(Controle!$B$3='NTN-B Princ 150826'!$B$1,DATEVALUE('NTN-B Princ 150826'!A214),IF(Controle!$B$3='NTN-B Princ 150535'!$B$1,DATEVALUE('NTN-B Princ 150535'!A214),IF(Controle!$B$3='NTN-B Princ 150545'!$B$1,DATEVALUE('NTN-B Princ 150545'!A214))))))</f>
        <v>43084</v>
      </c>
      <c r="B214" s="15">
        <f>IF(Controle!$B$3='NTN-B Princ 150519'!$B$1,'NTN-B Princ 150519'!B214,IF(Controle!$B$3='NTN-B Princ 150824'!$B$1,'NTN-B Princ 150824'!B214,IF(Controle!$B$3='NTN-B Princ 150826'!$B$1,'NTN-B Princ 150826'!B214,IF(Controle!$B$3='NTN-B Princ 150535'!$B$1,'NTN-B Princ 150535'!B214,IF(Controle!$B$3='NTN-B Princ 150545'!$B$1,'NTN-B Princ 150545'!B214)))))</f>
        <v>5.5E-2</v>
      </c>
      <c r="C214" s="16">
        <f>IF(Controle!$B$3='NTN-B Princ 150519'!$B$1,'NTN-B Princ 150519'!C214,IF(Controle!$B$3='NTN-B Princ 150824'!$B$1,'NTN-B Princ 150824'!C214,IF(Controle!$B$3='NTN-B Princ 150826'!$B$1,'NTN-B Princ 150826'!C214,IF(Controle!$B$3='NTN-B Princ 150535'!$B$1,'NTN-B Princ 150535'!C214,IF(Controle!$B$3='NTN-B Princ 150545'!$B$1,'NTN-B Princ 150545'!C214)))))</f>
        <v>5.62E-2</v>
      </c>
      <c r="D214" s="17">
        <f>IF(Controle!$B$3='NTN-B Princ 150519'!$B$1,'NTN-B Princ 150519'!D214,IF(Controle!$B$3='NTN-B Princ 150824'!$B$1,'NTN-B Princ 150824'!D214,IF(Controle!$B$3='NTN-B Princ 150826'!$B$1,'NTN-B Princ 150826'!D214,IF(Controle!$B$3='NTN-B Princ 150535'!$B$1,'NTN-B Princ 150535'!D214,IF(Controle!$B$3='NTN-B Princ 150545'!$B$1,'NTN-B Princ 150545'!D214)))))</f>
        <v>702.55</v>
      </c>
      <c r="E214" s="17">
        <f>IF(Controle!$B$3='NTN-B Princ 150519'!$B$1,'NTN-B Princ 150519'!E214,IF(Controle!$B$3='NTN-B Princ 150824'!$B$1,'NTN-B Princ 150824'!E214,IF(Controle!$B$3='NTN-B Princ 150826'!$B$1,'NTN-B Princ 150826'!E214,IF(Controle!$B$3='NTN-B Princ 150535'!$B$1,'NTN-B Princ 150535'!E214,IF(Controle!$B$3='NTN-B Princ 150545'!$B$1,'NTN-B Princ 150545'!E214)))))</f>
        <v>681.07</v>
      </c>
      <c r="F214" s="18">
        <f>IF(Controle!$B$3='NTN-B Princ 150519'!$B$1,'NTN-B Princ 150519'!F214,IF(Controle!$B$3='NTN-B Princ 150824'!$B$1,'NTN-B Princ 150824'!F214,IF(Controle!$B$3='NTN-B Princ 150826'!$B$1,'NTN-B Princ 150826'!F214,IF(Controle!$B$3='NTN-B Princ 150535'!$B$1,'NTN-B Princ 150535'!F214,IF(Controle!$B$3='NTN-B Princ 150545'!$B$1,'NTN-B Princ 150545'!F214)))))</f>
        <v>680.75</v>
      </c>
    </row>
    <row r="215" spans="1:6" x14ac:dyDescent="0.25">
      <c r="A215" s="8">
        <f>IF(Controle!$B$3='NTN-B Princ 150519'!$B$1,DATEVALUE('NTN-B Princ 150519'!A215),IF(Controle!$B$3='NTN-B Princ 150824'!$B$1,DATEVALUE('NTN-B Princ 150824'!A215),IF(Controle!$B$3='NTN-B Princ 150826'!$B$1,DATEVALUE('NTN-B Princ 150826'!A215),IF(Controle!$B$3='NTN-B Princ 150535'!$B$1,DATEVALUE('NTN-B Princ 150535'!A215),IF(Controle!$B$3='NTN-B Princ 150545'!$B$1,DATEVALUE('NTN-B Princ 150545'!A215))))))</f>
        <v>43087</v>
      </c>
      <c r="B215" s="15">
        <f>IF(Controle!$B$3='NTN-B Princ 150519'!$B$1,'NTN-B Princ 150519'!B215,IF(Controle!$B$3='NTN-B Princ 150824'!$B$1,'NTN-B Princ 150824'!B215,IF(Controle!$B$3='NTN-B Princ 150826'!$B$1,'NTN-B Princ 150826'!B215,IF(Controle!$B$3='NTN-B Princ 150535'!$B$1,'NTN-B Princ 150535'!B215,IF(Controle!$B$3='NTN-B Princ 150545'!$B$1,'NTN-B Princ 150545'!B215)))))</f>
        <v>5.4600000000000003E-2</v>
      </c>
      <c r="C215" s="16">
        <f>IF(Controle!$B$3='NTN-B Princ 150519'!$B$1,'NTN-B Princ 150519'!C215,IF(Controle!$B$3='NTN-B Princ 150824'!$B$1,'NTN-B Princ 150824'!C215,IF(Controle!$B$3='NTN-B Princ 150826'!$B$1,'NTN-B Princ 150826'!C215,IF(Controle!$B$3='NTN-B Princ 150535'!$B$1,'NTN-B Princ 150535'!C215,IF(Controle!$B$3='NTN-B Princ 150545'!$B$1,'NTN-B Princ 150545'!C215)))))</f>
        <v>5.5800000000000002E-2</v>
      </c>
      <c r="D215" s="17">
        <f>IF(Controle!$B$3='NTN-B Princ 150519'!$B$1,'NTN-B Princ 150519'!D215,IF(Controle!$B$3='NTN-B Princ 150824'!$B$1,'NTN-B Princ 150824'!D215,IF(Controle!$B$3='NTN-B Princ 150826'!$B$1,'NTN-B Princ 150826'!D215,IF(Controle!$B$3='NTN-B Princ 150535'!$B$1,'NTN-B Princ 150535'!D215,IF(Controle!$B$3='NTN-B Princ 150545'!$B$1,'NTN-B Princ 150545'!D215)))))</f>
        <v>710.08</v>
      </c>
      <c r="E215" s="17">
        <f>IF(Controle!$B$3='NTN-B Princ 150519'!$B$1,'NTN-B Princ 150519'!E215,IF(Controle!$B$3='NTN-B Princ 150824'!$B$1,'NTN-B Princ 150824'!E215,IF(Controle!$B$3='NTN-B Princ 150826'!$B$1,'NTN-B Princ 150826'!E215,IF(Controle!$B$3='NTN-B Princ 150535'!$B$1,'NTN-B Princ 150535'!E215,IF(Controle!$B$3='NTN-B Princ 150545'!$B$1,'NTN-B Princ 150545'!E215)))))</f>
        <v>688.36</v>
      </c>
      <c r="F215" s="18">
        <f>IF(Controle!$B$3='NTN-B Princ 150519'!$B$1,'NTN-B Princ 150519'!F215,IF(Controle!$B$3='NTN-B Princ 150824'!$B$1,'NTN-B Princ 150824'!F215,IF(Controle!$B$3='NTN-B Princ 150826'!$B$1,'NTN-B Princ 150826'!F215,IF(Controle!$B$3='NTN-B Princ 150535'!$B$1,'NTN-B Princ 150535'!F215,IF(Controle!$B$3='NTN-B Princ 150545'!$B$1,'NTN-B Princ 150545'!F215)))))</f>
        <v>688.16</v>
      </c>
    </row>
    <row r="216" spans="1:6" x14ac:dyDescent="0.25">
      <c r="A216" s="8">
        <f>IF(Controle!$B$3='NTN-B Princ 150519'!$B$1,DATEVALUE('NTN-B Princ 150519'!A216),IF(Controle!$B$3='NTN-B Princ 150824'!$B$1,DATEVALUE('NTN-B Princ 150824'!A216),IF(Controle!$B$3='NTN-B Princ 150826'!$B$1,DATEVALUE('NTN-B Princ 150826'!A216),IF(Controle!$B$3='NTN-B Princ 150535'!$B$1,DATEVALUE('NTN-B Princ 150535'!A216),IF(Controle!$B$3='NTN-B Princ 150545'!$B$1,DATEVALUE('NTN-B Princ 150545'!A216))))))</f>
        <v>43088</v>
      </c>
      <c r="B216" s="15">
        <f>IF(Controle!$B$3='NTN-B Princ 150519'!$B$1,'NTN-B Princ 150519'!B216,IF(Controle!$B$3='NTN-B Princ 150824'!$B$1,'NTN-B Princ 150824'!B216,IF(Controle!$B$3='NTN-B Princ 150826'!$B$1,'NTN-B Princ 150826'!B216,IF(Controle!$B$3='NTN-B Princ 150535'!$B$1,'NTN-B Princ 150535'!B216,IF(Controle!$B$3='NTN-B Princ 150545'!$B$1,'NTN-B Princ 150545'!B216)))))</f>
        <v>5.5E-2</v>
      </c>
      <c r="C216" s="16">
        <f>IF(Controle!$B$3='NTN-B Princ 150519'!$B$1,'NTN-B Princ 150519'!C216,IF(Controle!$B$3='NTN-B Princ 150824'!$B$1,'NTN-B Princ 150824'!C216,IF(Controle!$B$3='NTN-B Princ 150826'!$B$1,'NTN-B Princ 150826'!C216,IF(Controle!$B$3='NTN-B Princ 150535'!$B$1,'NTN-B Princ 150535'!C216,IF(Controle!$B$3='NTN-B Princ 150545'!$B$1,'NTN-B Princ 150545'!C216)))))</f>
        <v>5.62E-2</v>
      </c>
      <c r="D216" s="17">
        <f>IF(Controle!$B$3='NTN-B Princ 150519'!$B$1,'NTN-B Princ 150519'!D216,IF(Controle!$B$3='NTN-B Princ 150824'!$B$1,'NTN-B Princ 150824'!D216,IF(Controle!$B$3='NTN-B Princ 150826'!$B$1,'NTN-B Princ 150826'!D216,IF(Controle!$B$3='NTN-B Princ 150535'!$B$1,'NTN-B Princ 150535'!D216,IF(Controle!$B$3='NTN-B Princ 150545'!$B$1,'NTN-B Princ 150545'!D216)))))</f>
        <v>702.97</v>
      </c>
      <c r="E216" s="17">
        <f>IF(Controle!$B$3='NTN-B Princ 150519'!$B$1,'NTN-B Princ 150519'!E216,IF(Controle!$B$3='NTN-B Princ 150824'!$B$1,'NTN-B Princ 150824'!E216,IF(Controle!$B$3='NTN-B Princ 150826'!$B$1,'NTN-B Princ 150826'!E216,IF(Controle!$B$3='NTN-B Princ 150535'!$B$1,'NTN-B Princ 150535'!E216,IF(Controle!$B$3='NTN-B Princ 150545'!$B$1,'NTN-B Princ 150545'!E216)))))</f>
        <v>681.49</v>
      </c>
      <c r="F216" s="18">
        <f>IF(Controle!$B$3='NTN-B Princ 150519'!$B$1,'NTN-B Princ 150519'!F216,IF(Controle!$B$3='NTN-B Princ 150824'!$B$1,'NTN-B Princ 150824'!F216,IF(Controle!$B$3='NTN-B Princ 150826'!$B$1,'NTN-B Princ 150826'!F216,IF(Controle!$B$3='NTN-B Princ 150535'!$B$1,'NTN-B Princ 150535'!F216,IF(Controle!$B$3='NTN-B Princ 150545'!$B$1,'NTN-B Princ 150545'!F216)))))</f>
        <v>681.28</v>
      </c>
    </row>
    <row r="217" spans="1:6" x14ac:dyDescent="0.25">
      <c r="A217" s="8">
        <f>IF(Controle!$B$3='NTN-B Princ 150519'!$B$1,DATEVALUE('NTN-B Princ 150519'!A217),IF(Controle!$B$3='NTN-B Princ 150824'!$B$1,DATEVALUE('NTN-B Princ 150824'!A217),IF(Controle!$B$3='NTN-B Princ 150826'!$B$1,DATEVALUE('NTN-B Princ 150826'!A217),IF(Controle!$B$3='NTN-B Princ 150535'!$B$1,DATEVALUE('NTN-B Princ 150535'!A217),IF(Controle!$B$3='NTN-B Princ 150545'!$B$1,DATEVALUE('NTN-B Princ 150545'!A217))))))</f>
        <v>43089</v>
      </c>
      <c r="B217" s="15">
        <f>IF(Controle!$B$3='NTN-B Princ 150519'!$B$1,'NTN-B Princ 150519'!B217,IF(Controle!$B$3='NTN-B Princ 150824'!$B$1,'NTN-B Princ 150824'!B217,IF(Controle!$B$3='NTN-B Princ 150826'!$B$1,'NTN-B Princ 150826'!B217,IF(Controle!$B$3='NTN-B Princ 150535'!$B$1,'NTN-B Princ 150535'!B217,IF(Controle!$B$3='NTN-B Princ 150545'!$B$1,'NTN-B Princ 150545'!B217)))))</f>
        <v>5.4800000000000001E-2</v>
      </c>
      <c r="C217" s="16">
        <f>IF(Controle!$B$3='NTN-B Princ 150519'!$B$1,'NTN-B Princ 150519'!C217,IF(Controle!$B$3='NTN-B Princ 150824'!$B$1,'NTN-B Princ 150824'!C217,IF(Controle!$B$3='NTN-B Princ 150826'!$B$1,'NTN-B Princ 150826'!C217,IF(Controle!$B$3='NTN-B Princ 150535'!$B$1,'NTN-B Princ 150535'!C217,IF(Controle!$B$3='NTN-B Princ 150545'!$B$1,'NTN-B Princ 150545'!C217)))))</f>
        <v>5.5999999999999994E-2</v>
      </c>
      <c r="D217" s="17">
        <f>IF(Controle!$B$3='NTN-B Princ 150519'!$B$1,'NTN-B Princ 150519'!D217,IF(Controle!$B$3='NTN-B Princ 150824'!$B$1,'NTN-B Princ 150824'!D217,IF(Controle!$B$3='NTN-B Princ 150826'!$B$1,'NTN-B Princ 150826'!D217,IF(Controle!$B$3='NTN-B Princ 150535'!$B$1,'NTN-B Princ 150535'!D217,IF(Controle!$B$3='NTN-B Princ 150545'!$B$1,'NTN-B Princ 150545'!D217)))))</f>
        <v>706.83</v>
      </c>
      <c r="E217" s="17">
        <f>IF(Controle!$B$3='NTN-B Princ 150519'!$B$1,'NTN-B Princ 150519'!E217,IF(Controle!$B$3='NTN-B Princ 150824'!$B$1,'NTN-B Princ 150824'!E217,IF(Controle!$B$3='NTN-B Princ 150826'!$B$1,'NTN-B Princ 150826'!E217,IF(Controle!$B$3='NTN-B Princ 150535'!$B$1,'NTN-B Princ 150535'!E217,IF(Controle!$B$3='NTN-B Princ 150545'!$B$1,'NTN-B Princ 150545'!E217)))))</f>
        <v>685.23</v>
      </c>
      <c r="F217" s="18">
        <f>IF(Controle!$B$3='NTN-B Princ 150519'!$B$1,'NTN-B Princ 150519'!F217,IF(Controle!$B$3='NTN-B Princ 150824'!$B$1,'NTN-B Princ 150824'!F217,IF(Controle!$B$3='NTN-B Princ 150826'!$B$1,'NTN-B Princ 150826'!F217,IF(Controle!$B$3='NTN-B Princ 150535'!$B$1,'NTN-B Princ 150535'!F217,IF(Controle!$B$3='NTN-B Princ 150545'!$B$1,'NTN-B Princ 150545'!F217)))))</f>
        <v>685.02</v>
      </c>
    </row>
    <row r="218" spans="1:6" x14ac:dyDescent="0.25">
      <c r="A218" s="8">
        <f>IF(Controle!$B$3='NTN-B Princ 150519'!$B$1,DATEVALUE('NTN-B Princ 150519'!A218),IF(Controle!$B$3='NTN-B Princ 150824'!$B$1,DATEVALUE('NTN-B Princ 150824'!A218),IF(Controle!$B$3='NTN-B Princ 150826'!$B$1,DATEVALUE('NTN-B Princ 150826'!A218),IF(Controle!$B$3='NTN-B Princ 150535'!$B$1,DATEVALUE('NTN-B Princ 150535'!A218),IF(Controle!$B$3='NTN-B Princ 150545'!$B$1,DATEVALUE('NTN-B Princ 150545'!A218))))))</f>
        <v>43090</v>
      </c>
      <c r="B218" s="15">
        <f>IF(Controle!$B$3='NTN-B Princ 150519'!$B$1,'NTN-B Princ 150519'!B218,IF(Controle!$B$3='NTN-B Princ 150824'!$B$1,'NTN-B Princ 150824'!B218,IF(Controle!$B$3='NTN-B Princ 150826'!$B$1,'NTN-B Princ 150826'!B218,IF(Controle!$B$3='NTN-B Princ 150535'!$B$1,'NTN-B Princ 150535'!B218,IF(Controle!$B$3='NTN-B Princ 150545'!$B$1,'NTN-B Princ 150545'!B218)))))</f>
        <v>5.45E-2</v>
      </c>
      <c r="C218" s="16">
        <f>IF(Controle!$B$3='NTN-B Princ 150519'!$B$1,'NTN-B Princ 150519'!C218,IF(Controle!$B$3='NTN-B Princ 150824'!$B$1,'NTN-B Princ 150824'!C218,IF(Controle!$B$3='NTN-B Princ 150826'!$B$1,'NTN-B Princ 150826'!C218,IF(Controle!$B$3='NTN-B Princ 150535'!$B$1,'NTN-B Princ 150535'!C218,IF(Controle!$B$3='NTN-B Princ 150545'!$B$1,'NTN-B Princ 150545'!C218)))))</f>
        <v>5.57E-2</v>
      </c>
      <c r="D218" s="17">
        <f>IF(Controle!$B$3='NTN-B Princ 150519'!$B$1,'NTN-B Princ 150519'!D218,IF(Controle!$B$3='NTN-B Princ 150824'!$B$1,'NTN-B Princ 150824'!D218,IF(Controle!$B$3='NTN-B Princ 150826'!$B$1,'NTN-B Princ 150826'!D218,IF(Controle!$B$3='NTN-B Princ 150535'!$B$1,'NTN-B Princ 150535'!D218,IF(Controle!$B$3='NTN-B Princ 150545'!$B$1,'NTN-B Princ 150545'!D218)))))</f>
        <v>712.56</v>
      </c>
      <c r="E218" s="17">
        <f>IF(Controle!$B$3='NTN-B Princ 150519'!$B$1,'NTN-B Princ 150519'!E218,IF(Controle!$B$3='NTN-B Princ 150824'!$B$1,'NTN-B Princ 150824'!E218,IF(Controle!$B$3='NTN-B Princ 150826'!$B$1,'NTN-B Princ 150826'!E218,IF(Controle!$B$3='NTN-B Princ 150535'!$B$1,'NTN-B Princ 150535'!E218,IF(Controle!$B$3='NTN-B Princ 150545'!$B$1,'NTN-B Princ 150545'!E218)))))</f>
        <v>690.77</v>
      </c>
      <c r="F218" s="18">
        <f>IF(Controle!$B$3='NTN-B Princ 150519'!$B$1,'NTN-B Princ 150519'!F218,IF(Controle!$B$3='NTN-B Princ 150824'!$B$1,'NTN-B Princ 150824'!F218,IF(Controle!$B$3='NTN-B Princ 150826'!$B$1,'NTN-B Princ 150826'!F218,IF(Controle!$B$3='NTN-B Princ 150535'!$B$1,'NTN-B Princ 150535'!F218,IF(Controle!$B$3='NTN-B Princ 150545'!$B$1,'NTN-B Princ 150545'!F218)))))</f>
        <v>690.57</v>
      </c>
    </row>
    <row r="219" spans="1:6" x14ac:dyDescent="0.25">
      <c r="A219" s="8">
        <f>IF(Controle!$B$3='NTN-B Princ 150519'!$B$1,DATEVALUE('NTN-B Princ 150519'!A219),IF(Controle!$B$3='NTN-B Princ 150824'!$B$1,DATEVALUE('NTN-B Princ 150824'!A219),IF(Controle!$B$3='NTN-B Princ 150826'!$B$1,DATEVALUE('NTN-B Princ 150826'!A219),IF(Controle!$B$3='NTN-B Princ 150535'!$B$1,DATEVALUE('NTN-B Princ 150535'!A219),IF(Controle!$B$3='NTN-B Princ 150545'!$B$1,DATEVALUE('NTN-B Princ 150545'!A219))))))</f>
        <v>43091</v>
      </c>
      <c r="B219" s="15">
        <f>IF(Controle!$B$3='NTN-B Princ 150519'!$B$1,'NTN-B Princ 150519'!B219,IF(Controle!$B$3='NTN-B Princ 150824'!$B$1,'NTN-B Princ 150824'!B219,IF(Controle!$B$3='NTN-B Princ 150826'!$B$1,'NTN-B Princ 150826'!B219,IF(Controle!$B$3='NTN-B Princ 150535'!$B$1,'NTN-B Princ 150535'!B219,IF(Controle!$B$3='NTN-B Princ 150545'!$B$1,'NTN-B Princ 150545'!B219)))))</f>
        <v>5.4199999999999998E-2</v>
      </c>
      <c r="C219" s="16">
        <f>IF(Controle!$B$3='NTN-B Princ 150519'!$B$1,'NTN-B Princ 150519'!C219,IF(Controle!$B$3='NTN-B Princ 150824'!$B$1,'NTN-B Princ 150824'!C219,IF(Controle!$B$3='NTN-B Princ 150826'!$B$1,'NTN-B Princ 150826'!C219,IF(Controle!$B$3='NTN-B Princ 150535'!$B$1,'NTN-B Princ 150535'!C219,IF(Controle!$B$3='NTN-B Princ 150545'!$B$1,'NTN-B Princ 150545'!C219)))))</f>
        <v>5.5399999999999998E-2</v>
      </c>
      <c r="D219" s="17">
        <f>IF(Controle!$B$3='NTN-B Princ 150519'!$B$1,'NTN-B Princ 150519'!D219,IF(Controle!$B$3='NTN-B Princ 150824'!$B$1,'NTN-B Princ 150824'!D219,IF(Controle!$B$3='NTN-B Princ 150826'!$B$1,'NTN-B Princ 150826'!D219,IF(Controle!$B$3='NTN-B Princ 150535'!$B$1,'NTN-B Princ 150535'!D219,IF(Controle!$B$3='NTN-B Princ 150545'!$B$1,'NTN-B Princ 150545'!D219)))))</f>
        <v>718.49</v>
      </c>
      <c r="E219" s="17">
        <f>IF(Controle!$B$3='NTN-B Princ 150519'!$B$1,'NTN-B Princ 150519'!E219,IF(Controle!$B$3='NTN-B Princ 150824'!$B$1,'NTN-B Princ 150824'!E219,IF(Controle!$B$3='NTN-B Princ 150826'!$B$1,'NTN-B Princ 150826'!E219,IF(Controle!$B$3='NTN-B Princ 150535'!$B$1,'NTN-B Princ 150535'!E219,IF(Controle!$B$3='NTN-B Princ 150545'!$B$1,'NTN-B Princ 150545'!E219)))))</f>
        <v>696.52</v>
      </c>
      <c r="F219" s="18">
        <f>IF(Controle!$B$3='NTN-B Princ 150519'!$B$1,'NTN-B Princ 150519'!F219,IF(Controle!$B$3='NTN-B Princ 150824'!$B$1,'NTN-B Princ 150824'!F219,IF(Controle!$B$3='NTN-B Princ 150826'!$B$1,'NTN-B Princ 150826'!F219,IF(Controle!$B$3='NTN-B Princ 150535'!$B$1,'NTN-B Princ 150535'!F219,IF(Controle!$B$3='NTN-B Princ 150545'!$B$1,'NTN-B Princ 150545'!F219)))))</f>
        <v>696.14</v>
      </c>
    </row>
    <row r="220" spans="1:6" x14ac:dyDescent="0.25">
      <c r="A220" s="8">
        <f>IF(Controle!$B$3='NTN-B Princ 150519'!$B$1,DATEVALUE('NTN-B Princ 150519'!A220),IF(Controle!$B$3='NTN-B Princ 150824'!$B$1,DATEVALUE('NTN-B Princ 150824'!A220),IF(Controle!$B$3='NTN-B Princ 150826'!$B$1,DATEVALUE('NTN-B Princ 150826'!A220),IF(Controle!$B$3='NTN-B Princ 150535'!$B$1,DATEVALUE('NTN-B Princ 150535'!A220),IF(Controle!$B$3='NTN-B Princ 150545'!$B$1,DATEVALUE('NTN-B Princ 150545'!A220))))))</f>
        <v>43095</v>
      </c>
      <c r="B220" s="15">
        <f>IF(Controle!$B$3='NTN-B Princ 150519'!$B$1,'NTN-B Princ 150519'!B220,IF(Controle!$B$3='NTN-B Princ 150824'!$B$1,'NTN-B Princ 150824'!B220,IF(Controle!$B$3='NTN-B Princ 150826'!$B$1,'NTN-B Princ 150826'!B220,IF(Controle!$B$3='NTN-B Princ 150535'!$B$1,'NTN-B Princ 150535'!B220,IF(Controle!$B$3='NTN-B Princ 150545'!$B$1,'NTN-B Princ 150545'!B220)))))</f>
        <v>5.4800000000000001E-2</v>
      </c>
      <c r="C220" s="16">
        <f>IF(Controle!$B$3='NTN-B Princ 150519'!$B$1,'NTN-B Princ 150519'!C220,IF(Controle!$B$3='NTN-B Princ 150824'!$B$1,'NTN-B Princ 150824'!C220,IF(Controle!$B$3='NTN-B Princ 150826'!$B$1,'NTN-B Princ 150826'!C220,IF(Controle!$B$3='NTN-B Princ 150535'!$B$1,'NTN-B Princ 150535'!C220,IF(Controle!$B$3='NTN-B Princ 150545'!$B$1,'NTN-B Princ 150545'!C220)))))</f>
        <v>5.5999999999999994E-2</v>
      </c>
      <c r="D220" s="17">
        <f>IF(Controle!$B$3='NTN-B Princ 150519'!$B$1,'NTN-B Princ 150519'!D220,IF(Controle!$B$3='NTN-B Princ 150824'!$B$1,'NTN-B Princ 150824'!D220,IF(Controle!$B$3='NTN-B Princ 150826'!$B$1,'NTN-B Princ 150826'!D220,IF(Controle!$B$3='NTN-B Princ 150535'!$B$1,'NTN-B Princ 150535'!D220,IF(Controle!$B$3='NTN-B Princ 150545'!$B$1,'NTN-B Princ 150545'!D220)))))</f>
        <v>707.62</v>
      </c>
      <c r="E220" s="17">
        <f>IF(Controle!$B$3='NTN-B Princ 150519'!$B$1,'NTN-B Princ 150519'!E220,IF(Controle!$B$3='NTN-B Princ 150824'!$B$1,'NTN-B Princ 150824'!E220,IF(Controle!$B$3='NTN-B Princ 150826'!$B$1,'NTN-B Princ 150826'!E220,IF(Controle!$B$3='NTN-B Princ 150535'!$B$1,'NTN-B Princ 150535'!E220,IF(Controle!$B$3='NTN-B Princ 150545'!$B$1,'NTN-B Princ 150545'!E220)))))</f>
        <v>686</v>
      </c>
      <c r="F220" s="18">
        <f>IF(Controle!$B$3='NTN-B Princ 150519'!$B$1,'NTN-B Princ 150519'!F220,IF(Controle!$B$3='NTN-B Princ 150824'!$B$1,'NTN-B Princ 150824'!F220,IF(Controle!$B$3='NTN-B Princ 150826'!$B$1,'NTN-B Princ 150826'!F220,IF(Controle!$B$3='NTN-B Princ 150535'!$B$1,'NTN-B Princ 150535'!F220,IF(Controle!$B$3='NTN-B Princ 150545'!$B$1,'NTN-B Princ 150545'!F220)))))</f>
        <v>685.8</v>
      </c>
    </row>
    <row r="221" spans="1:6" x14ac:dyDescent="0.25">
      <c r="A221" s="8">
        <f>IF(Controle!$B$3='NTN-B Princ 150519'!$B$1,DATEVALUE('NTN-B Princ 150519'!A221),IF(Controle!$B$3='NTN-B Princ 150824'!$B$1,DATEVALUE('NTN-B Princ 150824'!A221),IF(Controle!$B$3='NTN-B Princ 150826'!$B$1,DATEVALUE('NTN-B Princ 150826'!A221),IF(Controle!$B$3='NTN-B Princ 150535'!$B$1,DATEVALUE('NTN-B Princ 150535'!A221),IF(Controle!$B$3='NTN-B Princ 150545'!$B$1,DATEVALUE('NTN-B Princ 150545'!A221))))))</f>
        <v>43096</v>
      </c>
      <c r="B221" s="15">
        <f>IF(Controle!$B$3='NTN-B Princ 150519'!$B$1,'NTN-B Princ 150519'!B221,IF(Controle!$B$3='NTN-B Princ 150824'!$B$1,'NTN-B Princ 150824'!B221,IF(Controle!$B$3='NTN-B Princ 150826'!$B$1,'NTN-B Princ 150826'!B221,IF(Controle!$B$3='NTN-B Princ 150535'!$B$1,'NTN-B Princ 150535'!B221,IF(Controle!$B$3='NTN-B Princ 150545'!$B$1,'NTN-B Princ 150545'!B221)))))</f>
        <v>5.4199999999999998E-2</v>
      </c>
      <c r="C221" s="16">
        <f>IF(Controle!$B$3='NTN-B Princ 150519'!$B$1,'NTN-B Princ 150519'!C221,IF(Controle!$B$3='NTN-B Princ 150824'!$B$1,'NTN-B Princ 150824'!C221,IF(Controle!$B$3='NTN-B Princ 150826'!$B$1,'NTN-B Princ 150826'!C221,IF(Controle!$B$3='NTN-B Princ 150535'!$B$1,'NTN-B Princ 150535'!C221,IF(Controle!$B$3='NTN-B Princ 150545'!$B$1,'NTN-B Princ 150545'!C221)))))</f>
        <v>5.5399999999999998E-2</v>
      </c>
      <c r="D221" s="17">
        <f>IF(Controle!$B$3='NTN-B Princ 150519'!$B$1,'NTN-B Princ 150519'!D221,IF(Controle!$B$3='NTN-B Princ 150824'!$B$1,'NTN-B Princ 150824'!D221,IF(Controle!$B$3='NTN-B Princ 150826'!$B$1,'NTN-B Princ 150826'!D221,IF(Controle!$B$3='NTN-B Princ 150535'!$B$1,'NTN-B Princ 150535'!D221,IF(Controle!$B$3='NTN-B Princ 150545'!$B$1,'NTN-B Princ 150545'!D221)))))</f>
        <v>718.91</v>
      </c>
      <c r="E221" s="17">
        <f>IF(Controle!$B$3='NTN-B Princ 150519'!$B$1,'NTN-B Princ 150519'!E221,IF(Controle!$B$3='NTN-B Princ 150824'!$B$1,'NTN-B Princ 150824'!E221,IF(Controle!$B$3='NTN-B Princ 150826'!$B$1,'NTN-B Princ 150826'!E221,IF(Controle!$B$3='NTN-B Princ 150535'!$B$1,'NTN-B Princ 150535'!E221,IF(Controle!$B$3='NTN-B Princ 150545'!$B$1,'NTN-B Princ 150545'!E221)))))</f>
        <v>696.94</v>
      </c>
      <c r="F221" s="18">
        <f>IF(Controle!$B$3='NTN-B Princ 150519'!$B$1,'NTN-B Princ 150519'!F221,IF(Controle!$B$3='NTN-B Princ 150824'!$B$1,'NTN-B Princ 150824'!F221,IF(Controle!$B$3='NTN-B Princ 150826'!$B$1,'NTN-B Princ 150826'!F221,IF(Controle!$B$3='NTN-B Princ 150535'!$B$1,'NTN-B Princ 150535'!F221,IF(Controle!$B$3='NTN-B Princ 150545'!$B$1,'NTN-B Princ 150545'!F221)))))</f>
        <v>696.73</v>
      </c>
    </row>
    <row r="222" spans="1:6" x14ac:dyDescent="0.25">
      <c r="A222" s="8">
        <f>IF(Controle!$B$3='NTN-B Princ 150519'!$B$1,DATEVALUE('NTN-B Princ 150519'!A222),IF(Controle!$B$3='NTN-B Princ 150824'!$B$1,DATEVALUE('NTN-B Princ 150824'!A222),IF(Controle!$B$3='NTN-B Princ 150826'!$B$1,DATEVALUE('NTN-B Princ 150826'!A222),IF(Controle!$B$3='NTN-B Princ 150535'!$B$1,DATEVALUE('NTN-B Princ 150535'!A222),IF(Controle!$B$3='NTN-B Princ 150545'!$B$1,DATEVALUE('NTN-B Princ 150545'!A222))))))</f>
        <v>43097</v>
      </c>
      <c r="B222" s="15">
        <f>IF(Controle!$B$3='NTN-B Princ 150519'!$B$1,'NTN-B Princ 150519'!B222,IF(Controle!$B$3='NTN-B Princ 150824'!$B$1,'NTN-B Princ 150824'!B222,IF(Controle!$B$3='NTN-B Princ 150826'!$B$1,'NTN-B Princ 150826'!B222,IF(Controle!$B$3='NTN-B Princ 150535'!$B$1,'NTN-B Princ 150535'!B222,IF(Controle!$B$3='NTN-B Princ 150545'!$B$1,'NTN-B Princ 150545'!B222)))))</f>
        <v>5.4400000000000004E-2</v>
      </c>
      <c r="C222" s="16">
        <f>IF(Controle!$B$3='NTN-B Princ 150519'!$B$1,'NTN-B Princ 150519'!C222,IF(Controle!$B$3='NTN-B Princ 150824'!$B$1,'NTN-B Princ 150824'!C222,IF(Controle!$B$3='NTN-B Princ 150826'!$B$1,'NTN-B Princ 150826'!C222,IF(Controle!$B$3='NTN-B Princ 150535'!$B$1,'NTN-B Princ 150535'!C222,IF(Controle!$B$3='NTN-B Princ 150545'!$B$1,'NTN-B Princ 150545'!C222)))))</f>
        <v>5.5599999999999997E-2</v>
      </c>
      <c r="D222" s="17">
        <f>IF(Controle!$B$3='NTN-B Princ 150519'!$B$1,'NTN-B Princ 150519'!D222,IF(Controle!$B$3='NTN-B Princ 150824'!$B$1,'NTN-B Princ 150824'!D222,IF(Controle!$B$3='NTN-B Princ 150826'!$B$1,'NTN-B Princ 150826'!D222,IF(Controle!$B$3='NTN-B Princ 150535'!$B$1,'NTN-B Princ 150535'!D222,IF(Controle!$B$3='NTN-B Princ 150545'!$B$1,'NTN-B Princ 150545'!D222)))))</f>
        <v>715.8</v>
      </c>
      <c r="E222" s="17">
        <f>IF(Controle!$B$3='NTN-B Princ 150519'!$B$1,'NTN-B Princ 150519'!E222,IF(Controle!$B$3='NTN-B Princ 150824'!$B$1,'NTN-B Princ 150824'!E222,IF(Controle!$B$3='NTN-B Princ 150826'!$B$1,'NTN-B Princ 150826'!E222,IF(Controle!$B$3='NTN-B Princ 150535'!$B$1,'NTN-B Princ 150535'!E222,IF(Controle!$B$3='NTN-B Princ 150545'!$B$1,'NTN-B Princ 150545'!E222)))))</f>
        <v>693.93</v>
      </c>
      <c r="F222" s="18">
        <f>IF(Controle!$B$3='NTN-B Princ 150519'!$B$1,'NTN-B Princ 150519'!F222,IF(Controle!$B$3='NTN-B Princ 150824'!$B$1,'NTN-B Princ 150824'!F222,IF(Controle!$B$3='NTN-B Princ 150826'!$B$1,'NTN-B Princ 150826'!F222,IF(Controle!$B$3='NTN-B Princ 150535'!$B$1,'NTN-B Princ 150535'!F222,IF(Controle!$B$3='NTN-B Princ 150545'!$B$1,'NTN-B Princ 150545'!F222)))))</f>
        <v>693.34</v>
      </c>
    </row>
    <row r="223" spans="1:6" x14ac:dyDescent="0.25">
      <c r="A223" s="8">
        <f>IF(Controle!$B$3='NTN-B Princ 150519'!$B$1,DATEVALUE('NTN-B Princ 150519'!A223),IF(Controle!$B$3='NTN-B Princ 150824'!$B$1,DATEVALUE('NTN-B Princ 150824'!A223),IF(Controle!$B$3='NTN-B Princ 150826'!$B$1,DATEVALUE('NTN-B Princ 150826'!A223),IF(Controle!$B$3='NTN-B Princ 150535'!$B$1,DATEVALUE('NTN-B Princ 150535'!A223),IF(Controle!$B$3='NTN-B Princ 150545'!$B$1,DATEVALUE('NTN-B Princ 150545'!A223))))))</f>
        <v>43098</v>
      </c>
      <c r="B223" s="15">
        <f>IF(Controle!$B$3='NTN-B Princ 150519'!$B$1,'NTN-B Princ 150519'!B223,IF(Controle!$B$3='NTN-B Princ 150824'!$B$1,'NTN-B Princ 150824'!B223,IF(Controle!$B$3='NTN-B Princ 150826'!$B$1,'NTN-B Princ 150826'!B223,IF(Controle!$B$3='NTN-B Princ 150535'!$B$1,'NTN-B Princ 150535'!B223,IF(Controle!$B$3='NTN-B Princ 150545'!$B$1,'NTN-B Princ 150545'!B223)))))</f>
        <v>5.4400000000000004E-2</v>
      </c>
      <c r="C223" s="16">
        <f>IF(Controle!$B$3='NTN-B Princ 150519'!$B$1,'NTN-B Princ 150519'!C223,IF(Controle!$B$3='NTN-B Princ 150824'!$B$1,'NTN-B Princ 150824'!C223,IF(Controle!$B$3='NTN-B Princ 150826'!$B$1,'NTN-B Princ 150826'!C223,IF(Controle!$B$3='NTN-B Princ 150535'!$B$1,'NTN-B Princ 150535'!C223,IF(Controle!$B$3='NTN-B Princ 150545'!$B$1,'NTN-B Princ 150545'!C223)))))</f>
        <v>5.5599999999999997E-2</v>
      </c>
      <c r="D223" s="17">
        <f>IF(Controle!$B$3='NTN-B Princ 150519'!$B$1,'NTN-B Princ 150519'!D223,IF(Controle!$B$3='NTN-B Princ 150824'!$B$1,'NTN-B Princ 150824'!D223,IF(Controle!$B$3='NTN-B Princ 150826'!$B$1,'NTN-B Princ 150826'!D223,IF(Controle!$B$3='NTN-B Princ 150535'!$B$1,'NTN-B Princ 150535'!D223,IF(Controle!$B$3='NTN-B Princ 150545'!$B$1,'NTN-B Princ 150545'!D223)))))</f>
        <v>715.8</v>
      </c>
      <c r="E223" s="17">
        <f>IF(Controle!$B$3='NTN-B Princ 150519'!$B$1,'NTN-B Princ 150519'!E223,IF(Controle!$B$3='NTN-B Princ 150824'!$B$1,'NTN-B Princ 150824'!E223,IF(Controle!$B$3='NTN-B Princ 150826'!$B$1,'NTN-B Princ 150826'!E223,IF(Controle!$B$3='NTN-B Princ 150535'!$B$1,'NTN-B Princ 150535'!E223,IF(Controle!$B$3='NTN-B Princ 150545'!$B$1,'NTN-B Princ 150545'!E223)))))</f>
        <v>693.93</v>
      </c>
      <c r="F223" s="18">
        <f>IF(Controle!$B$3='NTN-B Princ 150519'!$B$1,'NTN-B Princ 150519'!F223,IF(Controle!$B$3='NTN-B Princ 150824'!$B$1,'NTN-B Princ 150824'!F223,IF(Controle!$B$3='NTN-B Princ 150826'!$B$1,'NTN-B Princ 150826'!F223,IF(Controle!$B$3='NTN-B Princ 150535'!$B$1,'NTN-B Princ 150535'!F223,IF(Controle!$B$3='NTN-B Princ 150545'!$B$1,'NTN-B Princ 150545'!F223)))))</f>
        <v>693.55</v>
      </c>
    </row>
    <row r="224" spans="1:6" x14ac:dyDescent="0.25">
      <c r="A224" s="8">
        <f>IF(Controle!$B$3='NTN-B Princ 150519'!$B$1,DATEVALUE('NTN-B Princ 150519'!A224),IF(Controle!$B$3='NTN-B Princ 150824'!$B$1,DATEVALUE('NTN-B Princ 150824'!A224),IF(Controle!$B$3='NTN-B Princ 150826'!$B$1,DATEVALUE('NTN-B Princ 150826'!A224),IF(Controle!$B$3='NTN-B Princ 150535'!$B$1,DATEVALUE('NTN-B Princ 150535'!A224),IF(Controle!$B$3='NTN-B Princ 150545'!$B$1,DATEVALUE('NTN-B Princ 150545'!A224))))))</f>
        <v>43102</v>
      </c>
      <c r="B224" s="15">
        <f>IF(Controle!$B$3='NTN-B Princ 150519'!$B$1,'NTN-B Princ 150519'!B224,IF(Controle!$B$3='NTN-B Princ 150824'!$B$1,'NTN-B Princ 150824'!B224,IF(Controle!$B$3='NTN-B Princ 150826'!$B$1,'NTN-B Princ 150826'!B224,IF(Controle!$B$3='NTN-B Princ 150535'!$B$1,'NTN-B Princ 150535'!B224,IF(Controle!$B$3='NTN-B Princ 150545'!$B$1,'NTN-B Princ 150545'!B224)))))</f>
        <v>5.4400000000000004E-2</v>
      </c>
      <c r="C224" s="16">
        <f>IF(Controle!$B$3='NTN-B Princ 150519'!$B$1,'NTN-B Princ 150519'!C224,IF(Controle!$B$3='NTN-B Princ 150824'!$B$1,'NTN-B Princ 150824'!C224,IF(Controle!$B$3='NTN-B Princ 150826'!$B$1,'NTN-B Princ 150826'!C224,IF(Controle!$B$3='NTN-B Princ 150535'!$B$1,'NTN-B Princ 150535'!C224,IF(Controle!$B$3='NTN-B Princ 150545'!$B$1,'NTN-B Princ 150545'!C224)))))</f>
        <v>5.5599999999999997E-2</v>
      </c>
      <c r="D224" s="17">
        <f>IF(Controle!$B$3='NTN-B Princ 150519'!$B$1,'NTN-B Princ 150519'!D224,IF(Controle!$B$3='NTN-B Princ 150824'!$B$1,'NTN-B Princ 150824'!D224,IF(Controle!$B$3='NTN-B Princ 150826'!$B$1,'NTN-B Princ 150826'!D224,IF(Controle!$B$3='NTN-B Princ 150535'!$B$1,'NTN-B Princ 150535'!D224,IF(Controle!$B$3='NTN-B Princ 150545'!$B$1,'NTN-B Princ 150545'!D224)))))</f>
        <v>716.01</v>
      </c>
      <c r="E224" s="17">
        <f>IF(Controle!$B$3='NTN-B Princ 150519'!$B$1,'NTN-B Princ 150519'!E224,IF(Controle!$B$3='NTN-B Princ 150824'!$B$1,'NTN-B Princ 150824'!E224,IF(Controle!$B$3='NTN-B Princ 150826'!$B$1,'NTN-B Princ 150826'!E224,IF(Controle!$B$3='NTN-B Princ 150535'!$B$1,'NTN-B Princ 150535'!E224,IF(Controle!$B$3='NTN-B Princ 150545'!$B$1,'NTN-B Princ 150545'!E224)))))</f>
        <v>694.14</v>
      </c>
      <c r="F224" s="18">
        <f>IF(Controle!$B$3='NTN-B Princ 150519'!$B$1,'NTN-B Princ 150519'!F224,IF(Controle!$B$3='NTN-B Princ 150824'!$B$1,'NTN-B Princ 150824'!F224,IF(Controle!$B$3='NTN-B Princ 150826'!$B$1,'NTN-B Princ 150826'!F224,IF(Controle!$B$3='NTN-B Princ 150535'!$B$1,'NTN-B Princ 150535'!F224,IF(Controle!$B$3='NTN-B Princ 150545'!$B$1,'NTN-B Princ 150545'!F224)))))</f>
        <v>693.93</v>
      </c>
    </row>
    <row r="225" spans="1:6" x14ac:dyDescent="0.25">
      <c r="A225" s="8">
        <f>IF(Controle!$B$3='NTN-B Princ 150519'!$B$1,DATEVALUE('NTN-B Princ 150519'!A225),IF(Controle!$B$3='NTN-B Princ 150824'!$B$1,DATEVALUE('NTN-B Princ 150824'!A225),IF(Controle!$B$3='NTN-B Princ 150826'!$B$1,DATEVALUE('NTN-B Princ 150826'!A225),IF(Controle!$B$3='NTN-B Princ 150535'!$B$1,DATEVALUE('NTN-B Princ 150535'!A225),IF(Controle!$B$3='NTN-B Princ 150545'!$B$1,DATEVALUE('NTN-B Princ 150545'!A225))))))</f>
        <v>43103</v>
      </c>
      <c r="B225" s="15">
        <f>IF(Controle!$B$3='NTN-B Princ 150519'!$B$1,'NTN-B Princ 150519'!B225,IF(Controle!$B$3='NTN-B Princ 150824'!$B$1,'NTN-B Princ 150824'!B225,IF(Controle!$B$3='NTN-B Princ 150826'!$B$1,'NTN-B Princ 150826'!B225,IF(Controle!$B$3='NTN-B Princ 150535'!$B$1,'NTN-B Princ 150535'!B225,IF(Controle!$B$3='NTN-B Princ 150545'!$B$1,'NTN-B Princ 150545'!B225)))))</f>
        <v>5.3699999999999998E-2</v>
      </c>
      <c r="C225" s="16">
        <f>IF(Controle!$B$3='NTN-B Princ 150519'!$B$1,'NTN-B Princ 150519'!C225,IF(Controle!$B$3='NTN-B Princ 150824'!$B$1,'NTN-B Princ 150824'!C225,IF(Controle!$B$3='NTN-B Princ 150826'!$B$1,'NTN-B Princ 150826'!C225,IF(Controle!$B$3='NTN-B Princ 150535'!$B$1,'NTN-B Princ 150535'!C225,IF(Controle!$B$3='NTN-B Princ 150545'!$B$1,'NTN-B Princ 150545'!C225)))))</f>
        <v>5.4900000000000004E-2</v>
      </c>
      <c r="D225" s="17">
        <f>IF(Controle!$B$3='NTN-B Princ 150519'!$B$1,'NTN-B Princ 150519'!D225,IF(Controle!$B$3='NTN-B Princ 150824'!$B$1,'NTN-B Princ 150824'!D225,IF(Controle!$B$3='NTN-B Princ 150826'!$B$1,'NTN-B Princ 150826'!D225,IF(Controle!$B$3='NTN-B Princ 150535'!$B$1,'NTN-B Princ 150535'!D225,IF(Controle!$B$3='NTN-B Princ 150545'!$B$1,'NTN-B Princ 150545'!D225)))))</f>
        <v>729.31</v>
      </c>
      <c r="E225" s="17">
        <f>IF(Controle!$B$3='NTN-B Princ 150519'!$B$1,'NTN-B Princ 150519'!E225,IF(Controle!$B$3='NTN-B Princ 150824'!$B$1,'NTN-B Princ 150824'!E225,IF(Controle!$B$3='NTN-B Princ 150826'!$B$1,'NTN-B Princ 150826'!E225,IF(Controle!$B$3='NTN-B Princ 150535'!$B$1,'NTN-B Princ 150535'!E225,IF(Controle!$B$3='NTN-B Princ 150545'!$B$1,'NTN-B Princ 150545'!E225)))))</f>
        <v>707.02</v>
      </c>
      <c r="F225" s="18">
        <f>IF(Controle!$B$3='NTN-B Princ 150519'!$B$1,'NTN-B Princ 150519'!F225,IF(Controle!$B$3='NTN-B Princ 150824'!$B$1,'NTN-B Princ 150824'!F225,IF(Controle!$B$3='NTN-B Princ 150826'!$B$1,'NTN-B Princ 150826'!F225,IF(Controle!$B$3='NTN-B Princ 150535'!$B$1,'NTN-B Princ 150535'!F225,IF(Controle!$B$3='NTN-B Princ 150545'!$B$1,'NTN-B Princ 150545'!F225)))))</f>
        <v>706.81</v>
      </c>
    </row>
    <row r="226" spans="1:6" x14ac:dyDescent="0.25">
      <c r="A226" s="8">
        <f>IF(Controle!$B$3='NTN-B Princ 150519'!$B$1,DATEVALUE('NTN-B Princ 150519'!A226),IF(Controle!$B$3='NTN-B Princ 150824'!$B$1,DATEVALUE('NTN-B Princ 150824'!A226),IF(Controle!$B$3='NTN-B Princ 150826'!$B$1,DATEVALUE('NTN-B Princ 150826'!A226),IF(Controle!$B$3='NTN-B Princ 150535'!$B$1,DATEVALUE('NTN-B Princ 150535'!A226),IF(Controle!$B$3='NTN-B Princ 150545'!$B$1,DATEVALUE('NTN-B Princ 150545'!A226))))))</f>
        <v>43104</v>
      </c>
      <c r="B226" s="15">
        <f>IF(Controle!$B$3='NTN-B Princ 150519'!$B$1,'NTN-B Princ 150519'!B226,IF(Controle!$B$3='NTN-B Princ 150824'!$B$1,'NTN-B Princ 150824'!B226,IF(Controle!$B$3='NTN-B Princ 150826'!$B$1,'NTN-B Princ 150826'!B226,IF(Controle!$B$3='NTN-B Princ 150535'!$B$1,'NTN-B Princ 150535'!B226,IF(Controle!$B$3='NTN-B Princ 150545'!$B$1,'NTN-B Princ 150545'!B226)))))</f>
        <v>5.3699999999999998E-2</v>
      </c>
      <c r="C226" s="16">
        <f>IF(Controle!$B$3='NTN-B Princ 150519'!$B$1,'NTN-B Princ 150519'!C226,IF(Controle!$B$3='NTN-B Princ 150824'!$B$1,'NTN-B Princ 150824'!C226,IF(Controle!$B$3='NTN-B Princ 150826'!$B$1,'NTN-B Princ 150826'!C226,IF(Controle!$B$3='NTN-B Princ 150535'!$B$1,'NTN-B Princ 150535'!C226,IF(Controle!$B$3='NTN-B Princ 150545'!$B$1,'NTN-B Princ 150545'!C226)))))</f>
        <v>5.4900000000000004E-2</v>
      </c>
      <c r="D226" s="17">
        <f>IF(Controle!$B$3='NTN-B Princ 150519'!$B$1,'NTN-B Princ 150519'!D226,IF(Controle!$B$3='NTN-B Princ 150824'!$B$1,'NTN-B Princ 150824'!D226,IF(Controle!$B$3='NTN-B Princ 150826'!$B$1,'NTN-B Princ 150826'!D226,IF(Controle!$B$3='NTN-B Princ 150535'!$B$1,'NTN-B Princ 150535'!D226,IF(Controle!$B$3='NTN-B Princ 150545'!$B$1,'NTN-B Princ 150545'!D226)))))</f>
        <v>729.52</v>
      </c>
      <c r="E226" s="17">
        <f>IF(Controle!$B$3='NTN-B Princ 150519'!$B$1,'NTN-B Princ 150519'!E226,IF(Controle!$B$3='NTN-B Princ 150824'!$B$1,'NTN-B Princ 150824'!E226,IF(Controle!$B$3='NTN-B Princ 150826'!$B$1,'NTN-B Princ 150826'!E226,IF(Controle!$B$3='NTN-B Princ 150535'!$B$1,'NTN-B Princ 150535'!E226,IF(Controle!$B$3='NTN-B Princ 150545'!$B$1,'NTN-B Princ 150545'!E226)))))</f>
        <v>707.23</v>
      </c>
      <c r="F226" s="18">
        <f>IF(Controle!$B$3='NTN-B Princ 150519'!$B$1,'NTN-B Princ 150519'!F226,IF(Controle!$B$3='NTN-B Princ 150824'!$B$1,'NTN-B Princ 150824'!F226,IF(Controle!$B$3='NTN-B Princ 150826'!$B$1,'NTN-B Princ 150826'!F226,IF(Controle!$B$3='NTN-B Princ 150535'!$B$1,'NTN-B Princ 150535'!F226,IF(Controle!$B$3='NTN-B Princ 150545'!$B$1,'NTN-B Princ 150545'!F226)))))</f>
        <v>707.02</v>
      </c>
    </row>
    <row r="227" spans="1:6" x14ac:dyDescent="0.25">
      <c r="A227" s="8">
        <f>IF(Controle!$B$3='NTN-B Princ 150519'!$B$1,DATEVALUE('NTN-B Princ 150519'!A227),IF(Controle!$B$3='NTN-B Princ 150824'!$B$1,DATEVALUE('NTN-B Princ 150824'!A227),IF(Controle!$B$3='NTN-B Princ 150826'!$B$1,DATEVALUE('NTN-B Princ 150826'!A227),IF(Controle!$B$3='NTN-B Princ 150535'!$B$1,DATEVALUE('NTN-B Princ 150535'!A227),IF(Controle!$B$3='NTN-B Princ 150545'!$B$1,DATEVALUE('NTN-B Princ 150545'!A227))))))</f>
        <v>43105</v>
      </c>
      <c r="B227" s="15">
        <f>IF(Controle!$B$3='NTN-B Princ 150519'!$B$1,'NTN-B Princ 150519'!B227,IF(Controle!$B$3='NTN-B Princ 150824'!$B$1,'NTN-B Princ 150824'!B227,IF(Controle!$B$3='NTN-B Princ 150826'!$B$1,'NTN-B Princ 150826'!B227,IF(Controle!$B$3='NTN-B Princ 150535'!$B$1,'NTN-B Princ 150535'!B227,IF(Controle!$B$3='NTN-B Princ 150545'!$B$1,'NTN-B Princ 150545'!B227)))))</f>
        <v>5.3600000000000002E-2</v>
      </c>
      <c r="C227" s="16">
        <f>IF(Controle!$B$3='NTN-B Princ 150519'!$B$1,'NTN-B Princ 150519'!C227,IF(Controle!$B$3='NTN-B Princ 150824'!$B$1,'NTN-B Princ 150824'!C227,IF(Controle!$B$3='NTN-B Princ 150826'!$B$1,'NTN-B Princ 150826'!C227,IF(Controle!$B$3='NTN-B Princ 150535'!$B$1,'NTN-B Princ 150535'!C227,IF(Controle!$B$3='NTN-B Princ 150545'!$B$1,'NTN-B Princ 150545'!C227)))))</f>
        <v>5.4800000000000001E-2</v>
      </c>
      <c r="D227" s="17">
        <f>IF(Controle!$B$3='NTN-B Princ 150519'!$B$1,'NTN-B Princ 150519'!D227,IF(Controle!$B$3='NTN-B Princ 150824'!$B$1,'NTN-B Princ 150824'!D227,IF(Controle!$B$3='NTN-B Princ 150826'!$B$1,'NTN-B Princ 150826'!D227,IF(Controle!$B$3='NTN-B Princ 150535'!$B$1,'NTN-B Princ 150535'!D227,IF(Controle!$B$3='NTN-B Princ 150545'!$B$1,'NTN-B Princ 150545'!D227)))))</f>
        <v>731.75</v>
      </c>
      <c r="E227" s="17">
        <f>IF(Controle!$B$3='NTN-B Princ 150519'!$B$1,'NTN-B Princ 150519'!E227,IF(Controle!$B$3='NTN-B Princ 150824'!$B$1,'NTN-B Princ 150824'!E227,IF(Controle!$B$3='NTN-B Princ 150826'!$B$1,'NTN-B Princ 150826'!E227,IF(Controle!$B$3='NTN-B Princ 150535'!$B$1,'NTN-B Princ 150535'!E227,IF(Controle!$B$3='NTN-B Princ 150545'!$B$1,'NTN-B Princ 150545'!E227)))))</f>
        <v>709.39</v>
      </c>
      <c r="F227" s="18">
        <f>IF(Controle!$B$3='NTN-B Princ 150519'!$B$1,'NTN-B Princ 150519'!F227,IF(Controle!$B$3='NTN-B Princ 150824'!$B$1,'NTN-B Princ 150824'!F227,IF(Controle!$B$3='NTN-B Princ 150826'!$B$1,'NTN-B Princ 150826'!F227,IF(Controle!$B$3='NTN-B Princ 150535'!$B$1,'NTN-B Princ 150535'!F227,IF(Controle!$B$3='NTN-B Princ 150545'!$B$1,'NTN-B Princ 150545'!F227)))))</f>
        <v>709.06</v>
      </c>
    </row>
    <row r="228" spans="1:6" x14ac:dyDescent="0.25">
      <c r="A228" s="8">
        <f>IF(Controle!$B$3='NTN-B Princ 150519'!$B$1,DATEVALUE('NTN-B Princ 150519'!A228),IF(Controle!$B$3='NTN-B Princ 150824'!$B$1,DATEVALUE('NTN-B Princ 150824'!A228),IF(Controle!$B$3='NTN-B Princ 150826'!$B$1,DATEVALUE('NTN-B Princ 150826'!A228),IF(Controle!$B$3='NTN-B Princ 150535'!$B$1,DATEVALUE('NTN-B Princ 150535'!A228),IF(Controle!$B$3='NTN-B Princ 150545'!$B$1,DATEVALUE('NTN-B Princ 150545'!A228))))))</f>
        <v>43108</v>
      </c>
      <c r="B228" s="15">
        <f>IF(Controle!$B$3='NTN-B Princ 150519'!$B$1,'NTN-B Princ 150519'!B228,IF(Controle!$B$3='NTN-B Princ 150824'!$B$1,'NTN-B Princ 150824'!B228,IF(Controle!$B$3='NTN-B Princ 150826'!$B$1,'NTN-B Princ 150826'!B228,IF(Controle!$B$3='NTN-B Princ 150535'!$B$1,'NTN-B Princ 150535'!B228,IF(Controle!$B$3='NTN-B Princ 150545'!$B$1,'NTN-B Princ 150545'!B228)))))</f>
        <v>5.3499999999999999E-2</v>
      </c>
      <c r="C228" s="16">
        <f>IF(Controle!$B$3='NTN-B Princ 150519'!$B$1,'NTN-B Princ 150519'!C228,IF(Controle!$B$3='NTN-B Princ 150824'!$B$1,'NTN-B Princ 150824'!C228,IF(Controle!$B$3='NTN-B Princ 150826'!$B$1,'NTN-B Princ 150826'!C228,IF(Controle!$B$3='NTN-B Princ 150535'!$B$1,'NTN-B Princ 150535'!C228,IF(Controle!$B$3='NTN-B Princ 150545'!$B$1,'NTN-B Princ 150545'!C228)))))</f>
        <v>5.4699999999999999E-2</v>
      </c>
      <c r="D228" s="17">
        <f>IF(Controle!$B$3='NTN-B Princ 150519'!$B$1,'NTN-B Princ 150519'!D228,IF(Controle!$B$3='NTN-B Princ 150824'!$B$1,'NTN-B Princ 150824'!D228,IF(Controle!$B$3='NTN-B Princ 150826'!$B$1,'NTN-B Princ 150826'!D228,IF(Controle!$B$3='NTN-B Princ 150535'!$B$1,'NTN-B Princ 150535'!D228,IF(Controle!$B$3='NTN-B Princ 150545'!$B$1,'NTN-B Princ 150545'!D228)))))</f>
        <v>733.86</v>
      </c>
      <c r="E228" s="17">
        <f>IF(Controle!$B$3='NTN-B Princ 150519'!$B$1,'NTN-B Princ 150519'!E228,IF(Controle!$B$3='NTN-B Princ 150824'!$B$1,'NTN-B Princ 150824'!E228,IF(Controle!$B$3='NTN-B Princ 150826'!$B$1,'NTN-B Princ 150826'!E228,IF(Controle!$B$3='NTN-B Princ 150535'!$B$1,'NTN-B Princ 150535'!E228,IF(Controle!$B$3='NTN-B Princ 150545'!$B$1,'NTN-B Princ 150545'!E228)))))</f>
        <v>711.43</v>
      </c>
      <c r="F228" s="18">
        <f>IF(Controle!$B$3='NTN-B Princ 150519'!$B$1,'NTN-B Princ 150519'!F228,IF(Controle!$B$3='NTN-B Princ 150824'!$B$1,'NTN-B Princ 150824'!F228,IF(Controle!$B$3='NTN-B Princ 150826'!$B$1,'NTN-B Princ 150826'!F228,IF(Controle!$B$3='NTN-B Princ 150535'!$B$1,'NTN-B Princ 150535'!F228,IF(Controle!$B$3='NTN-B Princ 150545'!$B$1,'NTN-B Princ 150545'!F228)))))</f>
        <v>711.22</v>
      </c>
    </row>
    <row r="229" spans="1:6" x14ac:dyDescent="0.25">
      <c r="A229" s="8">
        <f>IF(Controle!$B$3='NTN-B Princ 150519'!$B$1,DATEVALUE('NTN-B Princ 150519'!A229),IF(Controle!$B$3='NTN-B Princ 150824'!$B$1,DATEVALUE('NTN-B Princ 150824'!A229),IF(Controle!$B$3='NTN-B Princ 150826'!$B$1,DATEVALUE('NTN-B Princ 150826'!A229),IF(Controle!$B$3='NTN-B Princ 150535'!$B$1,DATEVALUE('NTN-B Princ 150535'!A229),IF(Controle!$B$3='NTN-B Princ 150545'!$B$1,DATEVALUE('NTN-B Princ 150545'!A229))))))</f>
        <v>43109</v>
      </c>
      <c r="B229" s="15">
        <f>IF(Controle!$B$3='NTN-B Princ 150519'!$B$1,'NTN-B Princ 150519'!B229,IF(Controle!$B$3='NTN-B Princ 150824'!$B$1,'NTN-B Princ 150824'!B229,IF(Controle!$B$3='NTN-B Princ 150826'!$B$1,'NTN-B Princ 150826'!B229,IF(Controle!$B$3='NTN-B Princ 150535'!$B$1,'NTN-B Princ 150535'!B229,IF(Controle!$B$3='NTN-B Princ 150545'!$B$1,'NTN-B Princ 150545'!B229)))))</f>
        <v>5.3600000000000002E-2</v>
      </c>
      <c r="C229" s="16">
        <f>IF(Controle!$B$3='NTN-B Princ 150519'!$B$1,'NTN-B Princ 150519'!C229,IF(Controle!$B$3='NTN-B Princ 150824'!$B$1,'NTN-B Princ 150824'!C229,IF(Controle!$B$3='NTN-B Princ 150826'!$B$1,'NTN-B Princ 150826'!C229,IF(Controle!$B$3='NTN-B Princ 150535'!$B$1,'NTN-B Princ 150535'!C229,IF(Controle!$B$3='NTN-B Princ 150545'!$B$1,'NTN-B Princ 150545'!C229)))))</f>
        <v>5.4800000000000001E-2</v>
      </c>
      <c r="D229" s="17">
        <f>IF(Controle!$B$3='NTN-B Princ 150519'!$B$1,'NTN-B Princ 150519'!D229,IF(Controle!$B$3='NTN-B Princ 150824'!$B$1,'NTN-B Princ 150824'!D229,IF(Controle!$B$3='NTN-B Princ 150826'!$B$1,'NTN-B Princ 150826'!D229,IF(Controle!$B$3='NTN-B Princ 150535'!$B$1,'NTN-B Princ 150535'!D229,IF(Controle!$B$3='NTN-B Princ 150545'!$B$1,'NTN-B Princ 150545'!D229)))))</f>
        <v>732.17</v>
      </c>
      <c r="E229" s="17">
        <f>IF(Controle!$B$3='NTN-B Princ 150519'!$B$1,'NTN-B Princ 150519'!E229,IF(Controle!$B$3='NTN-B Princ 150824'!$B$1,'NTN-B Princ 150824'!E229,IF(Controle!$B$3='NTN-B Princ 150826'!$B$1,'NTN-B Princ 150826'!E229,IF(Controle!$B$3='NTN-B Princ 150535'!$B$1,'NTN-B Princ 150535'!E229,IF(Controle!$B$3='NTN-B Princ 150545'!$B$1,'NTN-B Princ 150545'!E229)))))</f>
        <v>709.81</v>
      </c>
      <c r="F229" s="18">
        <f>IF(Controle!$B$3='NTN-B Princ 150519'!$B$1,'NTN-B Princ 150519'!F229,IF(Controle!$B$3='NTN-B Princ 150824'!$B$1,'NTN-B Princ 150824'!F229,IF(Controle!$B$3='NTN-B Princ 150826'!$B$1,'NTN-B Princ 150826'!F229,IF(Controle!$B$3='NTN-B Princ 150535'!$B$1,'NTN-B Princ 150535'!F229,IF(Controle!$B$3='NTN-B Princ 150545'!$B$1,'NTN-B Princ 150545'!F229)))))</f>
        <v>709.6</v>
      </c>
    </row>
    <row r="230" spans="1:6" x14ac:dyDescent="0.25">
      <c r="A230" s="8">
        <f>IF(Controle!$B$3='NTN-B Princ 150519'!$B$1,DATEVALUE('NTN-B Princ 150519'!A230),IF(Controle!$B$3='NTN-B Princ 150824'!$B$1,DATEVALUE('NTN-B Princ 150824'!A230),IF(Controle!$B$3='NTN-B Princ 150826'!$B$1,DATEVALUE('NTN-B Princ 150826'!A230),IF(Controle!$B$3='NTN-B Princ 150535'!$B$1,DATEVALUE('NTN-B Princ 150535'!A230),IF(Controle!$B$3='NTN-B Princ 150545'!$B$1,DATEVALUE('NTN-B Princ 150545'!A230))))))</f>
        <v>43110</v>
      </c>
      <c r="B230" s="15">
        <f>IF(Controle!$B$3='NTN-B Princ 150519'!$B$1,'NTN-B Princ 150519'!B230,IF(Controle!$B$3='NTN-B Princ 150824'!$B$1,'NTN-B Princ 150824'!B230,IF(Controle!$B$3='NTN-B Princ 150826'!$B$1,'NTN-B Princ 150826'!B230,IF(Controle!$B$3='NTN-B Princ 150535'!$B$1,'NTN-B Princ 150535'!B230,IF(Controle!$B$3='NTN-B Princ 150545'!$B$1,'NTN-B Princ 150545'!B230)))))</f>
        <v>5.3800000000000001E-2</v>
      </c>
      <c r="C230" s="16">
        <f>IF(Controle!$B$3='NTN-B Princ 150519'!$B$1,'NTN-B Princ 150519'!C230,IF(Controle!$B$3='NTN-B Princ 150824'!$B$1,'NTN-B Princ 150824'!C230,IF(Controle!$B$3='NTN-B Princ 150826'!$B$1,'NTN-B Princ 150826'!C230,IF(Controle!$B$3='NTN-B Princ 150535'!$B$1,'NTN-B Princ 150535'!C230,IF(Controle!$B$3='NTN-B Princ 150545'!$B$1,'NTN-B Princ 150545'!C230)))))</f>
        <v>5.5E-2</v>
      </c>
      <c r="D230" s="17">
        <f>IF(Controle!$B$3='NTN-B Princ 150519'!$B$1,'NTN-B Princ 150519'!D230,IF(Controle!$B$3='NTN-B Princ 150824'!$B$1,'NTN-B Princ 150824'!D230,IF(Controle!$B$3='NTN-B Princ 150826'!$B$1,'NTN-B Princ 150826'!D230,IF(Controle!$B$3='NTN-B Princ 150535'!$B$1,'NTN-B Princ 150535'!D230,IF(Controle!$B$3='NTN-B Princ 150545'!$B$1,'NTN-B Princ 150545'!D230)))))</f>
        <v>729.75</v>
      </c>
      <c r="E230" s="17">
        <f>IF(Controle!$B$3='NTN-B Princ 150519'!$B$1,'NTN-B Princ 150519'!E230,IF(Controle!$B$3='NTN-B Princ 150824'!$B$1,'NTN-B Princ 150824'!E230,IF(Controle!$B$3='NTN-B Princ 150826'!$B$1,'NTN-B Princ 150826'!E230,IF(Controle!$B$3='NTN-B Princ 150535'!$B$1,'NTN-B Princ 150535'!E230,IF(Controle!$B$3='NTN-B Princ 150545'!$B$1,'NTN-B Princ 150545'!E230)))))</f>
        <v>707.46</v>
      </c>
      <c r="F230" s="18">
        <f>IF(Controle!$B$3='NTN-B Princ 150519'!$B$1,'NTN-B Princ 150519'!F230,IF(Controle!$B$3='NTN-B Princ 150824'!$B$1,'NTN-B Princ 150824'!F230,IF(Controle!$B$3='NTN-B Princ 150826'!$B$1,'NTN-B Princ 150826'!F230,IF(Controle!$B$3='NTN-B Princ 150535'!$B$1,'NTN-B Princ 150535'!F230,IF(Controle!$B$3='NTN-B Princ 150545'!$B$1,'NTN-B Princ 150545'!F230)))))</f>
        <v>707.21</v>
      </c>
    </row>
    <row r="231" spans="1:6" x14ac:dyDescent="0.25">
      <c r="A231" s="8">
        <f>IF(Controle!$B$3='NTN-B Princ 150519'!$B$1,DATEVALUE('NTN-B Princ 150519'!A231),IF(Controle!$B$3='NTN-B Princ 150824'!$B$1,DATEVALUE('NTN-B Princ 150824'!A231),IF(Controle!$B$3='NTN-B Princ 150826'!$B$1,DATEVALUE('NTN-B Princ 150826'!A231),IF(Controle!$B$3='NTN-B Princ 150535'!$B$1,DATEVALUE('NTN-B Princ 150535'!A231),IF(Controle!$B$3='NTN-B Princ 150545'!$B$1,DATEVALUE('NTN-B Princ 150545'!A231))))))</f>
        <v>43111</v>
      </c>
      <c r="B231" s="15">
        <f>IF(Controle!$B$3='NTN-B Princ 150519'!$B$1,'NTN-B Princ 150519'!B231,IF(Controle!$B$3='NTN-B Princ 150824'!$B$1,'NTN-B Princ 150824'!B231,IF(Controle!$B$3='NTN-B Princ 150826'!$B$1,'NTN-B Princ 150826'!B231,IF(Controle!$B$3='NTN-B Princ 150535'!$B$1,'NTN-B Princ 150535'!B231,IF(Controle!$B$3='NTN-B Princ 150545'!$B$1,'NTN-B Princ 150545'!B231)))))</f>
        <v>5.3600000000000002E-2</v>
      </c>
      <c r="C231" s="16">
        <f>IF(Controle!$B$3='NTN-B Princ 150519'!$B$1,'NTN-B Princ 150519'!C231,IF(Controle!$B$3='NTN-B Princ 150824'!$B$1,'NTN-B Princ 150824'!C231,IF(Controle!$B$3='NTN-B Princ 150826'!$B$1,'NTN-B Princ 150826'!C231,IF(Controle!$B$3='NTN-B Princ 150535'!$B$1,'NTN-B Princ 150535'!C231,IF(Controle!$B$3='NTN-B Princ 150545'!$B$1,'NTN-B Princ 150545'!C231)))))</f>
        <v>5.4800000000000001E-2</v>
      </c>
      <c r="D231" s="17">
        <f>IF(Controle!$B$3='NTN-B Princ 150519'!$B$1,'NTN-B Princ 150519'!D231,IF(Controle!$B$3='NTN-B Princ 150824'!$B$1,'NTN-B Princ 150824'!D231,IF(Controle!$B$3='NTN-B Princ 150826'!$B$1,'NTN-B Princ 150826'!D231,IF(Controle!$B$3='NTN-B Princ 150535'!$B$1,'NTN-B Princ 150535'!D231,IF(Controle!$B$3='NTN-B Princ 150545'!$B$1,'NTN-B Princ 150545'!D231)))))</f>
        <v>733.78</v>
      </c>
      <c r="E231" s="17">
        <f>IF(Controle!$B$3='NTN-B Princ 150519'!$B$1,'NTN-B Princ 150519'!E231,IF(Controle!$B$3='NTN-B Princ 150824'!$B$1,'NTN-B Princ 150824'!E231,IF(Controle!$B$3='NTN-B Princ 150826'!$B$1,'NTN-B Princ 150826'!E231,IF(Controle!$B$3='NTN-B Princ 150535'!$B$1,'NTN-B Princ 150535'!E231,IF(Controle!$B$3='NTN-B Princ 150545'!$B$1,'NTN-B Princ 150545'!E231)))))</f>
        <v>711.38</v>
      </c>
      <c r="F231" s="18">
        <f>IF(Controle!$B$3='NTN-B Princ 150519'!$B$1,'NTN-B Princ 150519'!F231,IF(Controle!$B$3='NTN-B Princ 150824'!$B$1,'NTN-B Princ 150824'!F231,IF(Controle!$B$3='NTN-B Princ 150826'!$B$1,'NTN-B Princ 150826'!F231,IF(Controle!$B$3='NTN-B Princ 150535'!$B$1,'NTN-B Princ 150535'!F231,IF(Controle!$B$3='NTN-B Princ 150545'!$B$1,'NTN-B Princ 150545'!F231)))))</f>
        <v>711.13</v>
      </c>
    </row>
    <row r="232" spans="1:6" x14ac:dyDescent="0.25">
      <c r="A232" s="8">
        <f>IF(Controle!$B$3='NTN-B Princ 150519'!$B$1,DATEVALUE('NTN-B Princ 150519'!A232),IF(Controle!$B$3='NTN-B Princ 150824'!$B$1,DATEVALUE('NTN-B Princ 150824'!A232),IF(Controle!$B$3='NTN-B Princ 150826'!$B$1,DATEVALUE('NTN-B Princ 150826'!A232),IF(Controle!$B$3='NTN-B Princ 150535'!$B$1,DATEVALUE('NTN-B Princ 150535'!A232),IF(Controle!$B$3='NTN-B Princ 150545'!$B$1,DATEVALUE('NTN-B Princ 150545'!A232))))))</f>
        <v>43112</v>
      </c>
      <c r="B232" s="15">
        <f>IF(Controle!$B$3='NTN-B Princ 150519'!$B$1,'NTN-B Princ 150519'!B232,IF(Controle!$B$3='NTN-B Princ 150824'!$B$1,'NTN-B Princ 150824'!B232,IF(Controle!$B$3='NTN-B Princ 150826'!$B$1,'NTN-B Princ 150826'!B232,IF(Controle!$B$3='NTN-B Princ 150535'!$B$1,'NTN-B Princ 150535'!B232,IF(Controle!$B$3='NTN-B Princ 150545'!$B$1,'NTN-B Princ 150545'!B232)))))</f>
        <v>5.2699999999999997E-2</v>
      </c>
      <c r="C232" s="16">
        <f>IF(Controle!$B$3='NTN-B Princ 150519'!$B$1,'NTN-B Princ 150519'!C232,IF(Controle!$B$3='NTN-B Princ 150824'!$B$1,'NTN-B Princ 150824'!C232,IF(Controle!$B$3='NTN-B Princ 150826'!$B$1,'NTN-B Princ 150826'!C232,IF(Controle!$B$3='NTN-B Princ 150535'!$B$1,'NTN-B Princ 150535'!C232,IF(Controle!$B$3='NTN-B Princ 150545'!$B$1,'NTN-B Princ 150545'!C232)))))</f>
        <v>5.3899999999999997E-2</v>
      </c>
      <c r="D232" s="17">
        <f>IF(Controle!$B$3='NTN-B Princ 150519'!$B$1,'NTN-B Princ 150519'!D232,IF(Controle!$B$3='NTN-B Princ 150824'!$B$1,'NTN-B Princ 150824'!D232,IF(Controle!$B$3='NTN-B Princ 150826'!$B$1,'NTN-B Princ 150826'!D232,IF(Controle!$B$3='NTN-B Princ 150535'!$B$1,'NTN-B Princ 150535'!D232,IF(Controle!$B$3='NTN-B Princ 150545'!$B$1,'NTN-B Princ 150545'!D232)))))</f>
        <v>751.54</v>
      </c>
      <c r="E232" s="17">
        <f>IF(Controle!$B$3='NTN-B Princ 150519'!$B$1,'NTN-B Princ 150519'!E232,IF(Controle!$B$3='NTN-B Princ 150824'!$B$1,'NTN-B Princ 150824'!E232,IF(Controle!$B$3='NTN-B Princ 150826'!$B$1,'NTN-B Princ 150826'!E232,IF(Controle!$B$3='NTN-B Princ 150535'!$B$1,'NTN-B Princ 150535'!E232,IF(Controle!$B$3='NTN-B Princ 150545'!$B$1,'NTN-B Princ 150545'!E232)))))</f>
        <v>728.58</v>
      </c>
      <c r="F232" s="18">
        <f>IF(Controle!$B$3='NTN-B Princ 150519'!$B$1,'NTN-B Princ 150519'!F232,IF(Controle!$B$3='NTN-B Princ 150824'!$B$1,'NTN-B Princ 150824'!F232,IF(Controle!$B$3='NTN-B Princ 150826'!$B$1,'NTN-B Princ 150826'!F232,IF(Controle!$B$3='NTN-B Princ 150535'!$B$1,'NTN-B Princ 150535'!F232,IF(Controle!$B$3='NTN-B Princ 150545'!$B$1,'NTN-B Princ 150545'!F232)))))</f>
        <v>728.12</v>
      </c>
    </row>
    <row r="233" spans="1:6" x14ac:dyDescent="0.25">
      <c r="A233" s="8">
        <f>IF(Controle!$B$3='NTN-B Princ 150519'!$B$1,DATEVALUE('NTN-B Princ 150519'!A233),IF(Controle!$B$3='NTN-B Princ 150824'!$B$1,DATEVALUE('NTN-B Princ 150824'!A233),IF(Controle!$B$3='NTN-B Princ 150826'!$B$1,DATEVALUE('NTN-B Princ 150826'!A233),IF(Controle!$B$3='NTN-B Princ 150535'!$B$1,DATEVALUE('NTN-B Princ 150535'!A233),IF(Controle!$B$3='NTN-B Princ 150545'!$B$1,DATEVALUE('NTN-B Princ 150545'!A233))))))</f>
        <v>43115</v>
      </c>
      <c r="B233" s="15">
        <f>IF(Controle!$B$3='NTN-B Princ 150519'!$B$1,'NTN-B Princ 150519'!B233,IF(Controle!$B$3='NTN-B Princ 150824'!$B$1,'NTN-B Princ 150824'!B233,IF(Controle!$B$3='NTN-B Princ 150826'!$B$1,'NTN-B Princ 150826'!B233,IF(Controle!$B$3='NTN-B Princ 150535'!$B$1,'NTN-B Princ 150535'!B233,IF(Controle!$B$3='NTN-B Princ 150545'!$B$1,'NTN-B Princ 150545'!B233)))))</f>
        <v>5.2300000000000006E-2</v>
      </c>
      <c r="C233" s="16">
        <f>IF(Controle!$B$3='NTN-B Princ 150519'!$B$1,'NTN-B Princ 150519'!C233,IF(Controle!$B$3='NTN-B Princ 150824'!$B$1,'NTN-B Princ 150824'!C233,IF(Controle!$B$3='NTN-B Princ 150826'!$B$1,'NTN-B Princ 150826'!C233,IF(Controle!$B$3='NTN-B Princ 150535'!$B$1,'NTN-B Princ 150535'!C233,IF(Controle!$B$3='NTN-B Princ 150545'!$B$1,'NTN-B Princ 150545'!C233)))))</f>
        <v>5.3499999999999999E-2</v>
      </c>
      <c r="D233" s="17">
        <f>IF(Controle!$B$3='NTN-B Princ 150519'!$B$1,'NTN-B Princ 150519'!D233,IF(Controle!$B$3='NTN-B Princ 150824'!$B$1,'NTN-B Princ 150824'!D233,IF(Controle!$B$3='NTN-B Princ 150826'!$B$1,'NTN-B Princ 150826'!D233,IF(Controle!$B$3='NTN-B Princ 150535'!$B$1,'NTN-B Princ 150535'!D233,IF(Controle!$B$3='NTN-B Princ 150545'!$B$1,'NTN-B Princ 150545'!D233)))))</f>
        <v>759.6</v>
      </c>
      <c r="E233" s="17">
        <f>IF(Controle!$B$3='NTN-B Princ 150519'!$B$1,'NTN-B Princ 150519'!E233,IF(Controle!$B$3='NTN-B Princ 150824'!$B$1,'NTN-B Princ 150824'!E233,IF(Controle!$B$3='NTN-B Princ 150826'!$B$1,'NTN-B Princ 150826'!E233,IF(Controle!$B$3='NTN-B Princ 150535'!$B$1,'NTN-B Princ 150535'!E233,IF(Controle!$B$3='NTN-B Princ 150545'!$B$1,'NTN-B Princ 150545'!E233)))))</f>
        <v>736.39</v>
      </c>
      <c r="F233" s="18">
        <f>IF(Controle!$B$3='NTN-B Princ 150519'!$B$1,'NTN-B Princ 150519'!F233,IF(Controle!$B$3='NTN-B Princ 150824'!$B$1,'NTN-B Princ 150824'!F233,IF(Controle!$B$3='NTN-B Princ 150826'!$B$1,'NTN-B Princ 150826'!F233,IF(Controle!$B$3='NTN-B Princ 150535'!$B$1,'NTN-B Princ 150535'!F233,IF(Controle!$B$3='NTN-B Princ 150545'!$B$1,'NTN-B Princ 150545'!F233)))))</f>
        <v>736.15</v>
      </c>
    </row>
    <row r="234" spans="1:6" x14ac:dyDescent="0.25">
      <c r="A234" s="8">
        <f>IF(Controle!$B$3='NTN-B Princ 150519'!$B$1,DATEVALUE('NTN-B Princ 150519'!A234),IF(Controle!$B$3='NTN-B Princ 150824'!$B$1,DATEVALUE('NTN-B Princ 150824'!A234),IF(Controle!$B$3='NTN-B Princ 150826'!$B$1,DATEVALUE('NTN-B Princ 150826'!A234),IF(Controle!$B$3='NTN-B Princ 150535'!$B$1,DATEVALUE('NTN-B Princ 150535'!A234),IF(Controle!$B$3='NTN-B Princ 150545'!$B$1,DATEVALUE('NTN-B Princ 150545'!A234))))))</f>
        <v>43116</v>
      </c>
      <c r="B234" s="15">
        <f>IF(Controle!$B$3='NTN-B Princ 150519'!$B$1,'NTN-B Princ 150519'!B234,IF(Controle!$B$3='NTN-B Princ 150824'!$B$1,'NTN-B Princ 150824'!B234,IF(Controle!$B$3='NTN-B Princ 150826'!$B$1,'NTN-B Princ 150826'!B234,IF(Controle!$B$3='NTN-B Princ 150535'!$B$1,'NTN-B Princ 150535'!B234,IF(Controle!$B$3='NTN-B Princ 150545'!$B$1,'NTN-B Princ 150545'!B234)))))</f>
        <v>5.2699999999999997E-2</v>
      </c>
      <c r="C234" s="16">
        <f>IF(Controle!$B$3='NTN-B Princ 150519'!$B$1,'NTN-B Princ 150519'!C234,IF(Controle!$B$3='NTN-B Princ 150824'!$B$1,'NTN-B Princ 150824'!C234,IF(Controle!$B$3='NTN-B Princ 150826'!$B$1,'NTN-B Princ 150826'!C234,IF(Controle!$B$3='NTN-B Princ 150535'!$B$1,'NTN-B Princ 150535'!C234,IF(Controle!$B$3='NTN-B Princ 150545'!$B$1,'NTN-B Princ 150545'!C234)))))</f>
        <v>5.3899999999999997E-2</v>
      </c>
      <c r="D234" s="17">
        <f>IF(Controle!$B$3='NTN-B Princ 150519'!$B$1,'NTN-B Princ 150519'!D234,IF(Controle!$B$3='NTN-B Princ 150824'!$B$1,'NTN-B Princ 150824'!D234,IF(Controle!$B$3='NTN-B Princ 150826'!$B$1,'NTN-B Princ 150826'!D234,IF(Controle!$B$3='NTN-B Princ 150535'!$B$1,'NTN-B Princ 150535'!D234,IF(Controle!$B$3='NTN-B Princ 150545'!$B$1,'NTN-B Princ 150545'!D234)))))</f>
        <v>752.02</v>
      </c>
      <c r="E234" s="17">
        <f>IF(Controle!$B$3='NTN-B Princ 150519'!$B$1,'NTN-B Princ 150519'!E234,IF(Controle!$B$3='NTN-B Princ 150824'!$B$1,'NTN-B Princ 150824'!E234,IF(Controle!$B$3='NTN-B Princ 150826'!$B$1,'NTN-B Princ 150826'!E234,IF(Controle!$B$3='NTN-B Princ 150535'!$B$1,'NTN-B Princ 150535'!E234,IF(Controle!$B$3='NTN-B Princ 150545'!$B$1,'NTN-B Princ 150545'!E234)))))</f>
        <v>729.04</v>
      </c>
      <c r="F234" s="18">
        <f>IF(Controle!$B$3='NTN-B Princ 150519'!$B$1,'NTN-B Princ 150519'!F234,IF(Controle!$B$3='NTN-B Princ 150824'!$B$1,'NTN-B Princ 150824'!F234,IF(Controle!$B$3='NTN-B Princ 150826'!$B$1,'NTN-B Princ 150826'!F234,IF(Controle!$B$3='NTN-B Princ 150535'!$B$1,'NTN-B Princ 150535'!F234,IF(Controle!$B$3='NTN-B Princ 150545'!$B$1,'NTN-B Princ 150545'!F234)))))</f>
        <v>728.81</v>
      </c>
    </row>
    <row r="235" spans="1:6" x14ac:dyDescent="0.25">
      <c r="A235" s="8">
        <f>IF(Controle!$B$3='NTN-B Princ 150519'!$B$1,DATEVALUE('NTN-B Princ 150519'!A235),IF(Controle!$B$3='NTN-B Princ 150824'!$B$1,DATEVALUE('NTN-B Princ 150824'!A235),IF(Controle!$B$3='NTN-B Princ 150826'!$B$1,DATEVALUE('NTN-B Princ 150826'!A235),IF(Controle!$B$3='NTN-B Princ 150535'!$B$1,DATEVALUE('NTN-B Princ 150535'!A235),IF(Controle!$B$3='NTN-B Princ 150545'!$B$1,DATEVALUE('NTN-B Princ 150545'!A235))))))</f>
        <v>43117</v>
      </c>
      <c r="B235" s="15">
        <f>IF(Controle!$B$3='NTN-B Princ 150519'!$B$1,'NTN-B Princ 150519'!B235,IF(Controle!$B$3='NTN-B Princ 150824'!$B$1,'NTN-B Princ 150824'!B235,IF(Controle!$B$3='NTN-B Princ 150826'!$B$1,'NTN-B Princ 150826'!B235,IF(Controle!$B$3='NTN-B Princ 150535'!$B$1,'NTN-B Princ 150535'!B235,IF(Controle!$B$3='NTN-B Princ 150545'!$B$1,'NTN-B Princ 150545'!B235)))))</f>
        <v>5.1900000000000002E-2</v>
      </c>
      <c r="C235" s="16">
        <f>IF(Controle!$B$3='NTN-B Princ 150519'!$B$1,'NTN-B Princ 150519'!C235,IF(Controle!$B$3='NTN-B Princ 150824'!$B$1,'NTN-B Princ 150824'!C235,IF(Controle!$B$3='NTN-B Princ 150826'!$B$1,'NTN-B Princ 150826'!C235,IF(Controle!$B$3='NTN-B Princ 150535'!$B$1,'NTN-B Princ 150535'!C235,IF(Controle!$B$3='NTN-B Princ 150545'!$B$1,'NTN-B Princ 150545'!C235)))))</f>
        <v>5.3099999999999994E-2</v>
      </c>
      <c r="D235" s="17">
        <f>IF(Controle!$B$3='NTN-B Princ 150519'!$B$1,'NTN-B Princ 150519'!D235,IF(Controle!$B$3='NTN-B Princ 150824'!$B$1,'NTN-B Princ 150824'!D235,IF(Controle!$B$3='NTN-B Princ 150826'!$B$1,'NTN-B Princ 150826'!D235,IF(Controle!$B$3='NTN-B Princ 150535'!$B$1,'NTN-B Princ 150535'!D235,IF(Controle!$B$3='NTN-B Princ 150545'!$B$1,'NTN-B Princ 150545'!D235)))))</f>
        <v>767.99</v>
      </c>
      <c r="E235" s="17">
        <f>IF(Controle!$B$3='NTN-B Princ 150519'!$B$1,'NTN-B Princ 150519'!E235,IF(Controle!$B$3='NTN-B Princ 150824'!$B$1,'NTN-B Princ 150824'!E235,IF(Controle!$B$3='NTN-B Princ 150826'!$B$1,'NTN-B Princ 150826'!E235,IF(Controle!$B$3='NTN-B Princ 150535'!$B$1,'NTN-B Princ 150535'!E235,IF(Controle!$B$3='NTN-B Princ 150545'!$B$1,'NTN-B Princ 150545'!E235)))))</f>
        <v>744.52</v>
      </c>
      <c r="F235" s="18">
        <f>IF(Controle!$B$3='NTN-B Princ 150519'!$B$1,'NTN-B Princ 150519'!F235,IF(Controle!$B$3='NTN-B Princ 150824'!$B$1,'NTN-B Princ 150824'!F235,IF(Controle!$B$3='NTN-B Princ 150826'!$B$1,'NTN-B Princ 150826'!F235,IF(Controle!$B$3='NTN-B Princ 150535'!$B$1,'NTN-B Princ 150535'!F235,IF(Controle!$B$3='NTN-B Princ 150545'!$B$1,'NTN-B Princ 150545'!F235)))))</f>
        <v>744.28</v>
      </c>
    </row>
    <row r="236" spans="1:6" x14ac:dyDescent="0.25">
      <c r="A236" s="8">
        <f>IF(Controle!$B$3='NTN-B Princ 150519'!$B$1,DATEVALUE('NTN-B Princ 150519'!A236),IF(Controle!$B$3='NTN-B Princ 150824'!$B$1,DATEVALUE('NTN-B Princ 150824'!A236),IF(Controle!$B$3='NTN-B Princ 150826'!$B$1,DATEVALUE('NTN-B Princ 150826'!A236),IF(Controle!$B$3='NTN-B Princ 150535'!$B$1,DATEVALUE('NTN-B Princ 150535'!A236),IF(Controle!$B$3='NTN-B Princ 150545'!$B$1,DATEVALUE('NTN-B Princ 150545'!A236))))))</f>
        <v>43118</v>
      </c>
      <c r="B236" s="15">
        <f>IF(Controle!$B$3='NTN-B Princ 150519'!$B$1,'NTN-B Princ 150519'!B236,IF(Controle!$B$3='NTN-B Princ 150824'!$B$1,'NTN-B Princ 150824'!B236,IF(Controle!$B$3='NTN-B Princ 150826'!$B$1,'NTN-B Princ 150826'!B236,IF(Controle!$B$3='NTN-B Princ 150535'!$B$1,'NTN-B Princ 150535'!B236,IF(Controle!$B$3='NTN-B Princ 150545'!$B$1,'NTN-B Princ 150545'!B236)))))</f>
        <v>5.2000000000000005E-2</v>
      </c>
      <c r="C236" s="16">
        <f>IF(Controle!$B$3='NTN-B Princ 150519'!$B$1,'NTN-B Princ 150519'!C236,IF(Controle!$B$3='NTN-B Princ 150824'!$B$1,'NTN-B Princ 150824'!C236,IF(Controle!$B$3='NTN-B Princ 150826'!$B$1,'NTN-B Princ 150826'!C236,IF(Controle!$B$3='NTN-B Princ 150535'!$B$1,'NTN-B Princ 150535'!C236,IF(Controle!$B$3='NTN-B Princ 150545'!$B$1,'NTN-B Princ 150545'!C236)))))</f>
        <v>5.3200000000000004E-2</v>
      </c>
      <c r="D236" s="17">
        <f>IF(Controle!$B$3='NTN-B Princ 150519'!$B$1,'NTN-B Princ 150519'!D236,IF(Controle!$B$3='NTN-B Princ 150824'!$B$1,'NTN-B Princ 150824'!D236,IF(Controle!$B$3='NTN-B Princ 150826'!$B$1,'NTN-B Princ 150826'!D236,IF(Controle!$B$3='NTN-B Princ 150535'!$B$1,'NTN-B Princ 150535'!D236,IF(Controle!$B$3='NTN-B Princ 150545'!$B$1,'NTN-B Princ 150545'!D236)))))</f>
        <v>766.25</v>
      </c>
      <c r="E236" s="17">
        <f>IF(Controle!$B$3='NTN-B Princ 150519'!$B$1,'NTN-B Princ 150519'!E236,IF(Controle!$B$3='NTN-B Princ 150824'!$B$1,'NTN-B Princ 150824'!E236,IF(Controle!$B$3='NTN-B Princ 150826'!$B$1,'NTN-B Princ 150826'!E236,IF(Controle!$B$3='NTN-B Princ 150535'!$B$1,'NTN-B Princ 150535'!E236,IF(Controle!$B$3='NTN-B Princ 150545'!$B$1,'NTN-B Princ 150545'!E236)))))</f>
        <v>742.83</v>
      </c>
      <c r="F236" s="18">
        <f>IF(Controle!$B$3='NTN-B Princ 150519'!$B$1,'NTN-B Princ 150519'!F236,IF(Controle!$B$3='NTN-B Princ 150824'!$B$1,'NTN-B Princ 150824'!F236,IF(Controle!$B$3='NTN-B Princ 150826'!$B$1,'NTN-B Princ 150826'!F236,IF(Controle!$B$3='NTN-B Princ 150535'!$B$1,'NTN-B Princ 150535'!F236,IF(Controle!$B$3='NTN-B Princ 150545'!$B$1,'NTN-B Princ 150545'!F236)))))</f>
        <v>742.59</v>
      </c>
    </row>
    <row r="237" spans="1:6" x14ac:dyDescent="0.25">
      <c r="A237" s="8">
        <f>IF(Controle!$B$3='NTN-B Princ 150519'!$B$1,DATEVALUE('NTN-B Princ 150519'!A237),IF(Controle!$B$3='NTN-B Princ 150824'!$B$1,DATEVALUE('NTN-B Princ 150824'!A237),IF(Controle!$B$3='NTN-B Princ 150826'!$B$1,DATEVALUE('NTN-B Princ 150826'!A237),IF(Controle!$B$3='NTN-B Princ 150535'!$B$1,DATEVALUE('NTN-B Princ 150535'!A237),IF(Controle!$B$3='NTN-B Princ 150545'!$B$1,DATEVALUE('NTN-B Princ 150545'!A237))))))</f>
        <v>43119</v>
      </c>
      <c r="B237" s="15">
        <f>IF(Controle!$B$3='NTN-B Princ 150519'!$B$1,'NTN-B Princ 150519'!B237,IF(Controle!$B$3='NTN-B Princ 150824'!$B$1,'NTN-B Princ 150824'!B237,IF(Controle!$B$3='NTN-B Princ 150826'!$B$1,'NTN-B Princ 150826'!B237,IF(Controle!$B$3='NTN-B Princ 150535'!$B$1,'NTN-B Princ 150535'!B237,IF(Controle!$B$3='NTN-B Princ 150545'!$B$1,'NTN-B Princ 150545'!B237)))))</f>
        <v>5.1399999999999994E-2</v>
      </c>
      <c r="C237" s="16">
        <f>IF(Controle!$B$3='NTN-B Princ 150519'!$B$1,'NTN-B Princ 150519'!C237,IF(Controle!$B$3='NTN-B Princ 150824'!$B$1,'NTN-B Princ 150824'!C237,IF(Controle!$B$3='NTN-B Princ 150826'!$B$1,'NTN-B Princ 150826'!C237,IF(Controle!$B$3='NTN-B Princ 150535'!$B$1,'NTN-B Princ 150535'!C237,IF(Controle!$B$3='NTN-B Princ 150545'!$B$1,'NTN-B Princ 150545'!C237)))))</f>
        <v>5.2600000000000001E-2</v>
      </c>
      <c r="D237" s="17">
        <f>IF(Controle!$B$3='NTN-B Princ 150519'!$B$1,'NTN-B Princ 150519'!D237,IF(Controle!$B$3='NTN-B Princ 150824'!$B$1,'NTN-B Princ 150824'!D237,IF(Controle!$B$3='NTN-B Princ 150826'!$B$1,'NTN-B Princ 150826'!D237,IF(Controle!$B$3='NTN-B Princ 150535'!$B$1,'NTN-B Princ 150535'!D237,IF(Controle!$B$3='NTN-B Princ 150545'!$B$1,'NTN-B Princ 150545'!D237)))))</f>
        <v>778.66</v>
      </c>
      <c r="E237" s="17">
        <f>IF(Controle!$B$3='NTN-B Princ 150519'!$B$1,'NTN-B Princ 150519'!E237,IF(Controle!$B$3='NTN-B Princ 150824'!$B$1,'NTN-B Princ 150824'!E237,IF(Controle!$B$3='NTN-B Princ 150826'!$B$1,'NTN-B Princ 150826'!E237,IF(Controle!$B$3='NTN-B Princ 150535'!$B$1,'NTN-B Princ 150535'!E237,IF(Controle!$B$3='NTN-B Princ 150545'!$B$1,'NTN-B Princ 150545'!E237)))))</f>
        <v>754.85</v>
      </c>
      <c r="F237" s="18">
        <f>IF(Controle!$B$3='NTN-B Princ 150519'!$B$1,'NTN-B Princ 150519'!F237,IF(Controle!$B$3='NTN-B Princ 150824'!$B$1,'NTN-B Princ 150824'!F237,IF(Controle!$B$3='NTN-B Princ 150826'!$B$1,'NTN-B Princ 150826'!F237,IF(Controle!$B$3='NTN-B Princ 150535'!$B$1,'NTN-B Princ 150535'!F237,IF(Controle!$B$3='NTN-B Princ 150545'!$B$1,'NTN-B Princ 150545'!F237)))))</f>
        <v>754.44</v>
      </c>
    </row>
    <row r="238" spans="1:6" x14ac:dyDescent="0.25">
      <c r="A238" s="8">
        <f>IF(Controle!$B$3='NTN-B Princ 150519'!$B$1,DATEVALUE('NTN-B Princ 150519'!A238),IF(Controle!$B$3='NTN-B Princ 150824'!$B$1,DATEVALUE('NTN-B Princ 150824'!A238),IF(Controle!$B$3='NTN-B Princ 150826'!$B$1,DATEVALUE('NTN-B Princ 150826'!A238),IF(Controle!$B$3='NTN-B Princ 150535'!$B$1,DATEVALUE('NTN-B Princ 150535'!A238),IF(Controle!$B$3='NTN-B Princ 150545'!$B$1,DATEVALUE('NTN-B Princ 150545'!A238))))))</f>
        <v>43122</v>
      </c>
      <c r="B238" s="15">
        <f>IF(Controle!$B$3='NTN-B Princ 150519'!$B$1,'NTN-B Princ 150519'!B238,IF(Controle!$B$3='NTN-B Princ 150824'!$B$1,'NTN-B Princ 150824'!B238,IF(Controle!$B$3='NTN-B Princ 150826'!$B$1,'NTN-B Princ 150826'!B238,IF(Controle!$B$3='NTN-B Princ 150535'!$B$1,'NTN-B Princ 150535'!B238,IF(Controle!$B$3='NTN-B Princ 150545'!$B$1,'NTN-B Princ 150545'!B238)))))</f>
        <v>5.16E-2</v>
      </c>
      <c r="C238" s="16">
        <f>IF(Controle!$B$3='NTN-B Princ 150519'!$B$1,'NTN-B Princ 150519'!C238,IF(Controle!$B$3='NTN-B Princ 150824'!$B$1,'NTN-B Princ 150824'!C238,IF(Controle!$B$3='NTN-B Princ 150826'!$B$1,'NTN-B Princ 150826'!C238,IF(Controle!$B$3='NTN-B Princ 150535'!$B$1,'NTN-B Princ 150535'!C238,IF(Controle!$B$3='NTN-B Princ 150545'!$B$1,'NTN-B Princ 150545'!C238)))))</f>
        <v>5.28E-2</v>
      </c>
      <c r="D238" s="17">
        <f>IF(Controle!$B$3='NTN-B Princ 150519'!$B$1,'NTN-B Princ 150519'!D238,IF(Controle!$B$3='NTN-B Princ 150824'!$B$1,'NTN-B Princ 150824'!D238,IF(Controle!$B$3='NTN-B Princ 150826'!$B$1,'NTN-B Princ 150826'!D238,IF(Controle!$B$3='NTN-B Princ 150535'!$B$1,'NTN-B Princ 150535'!D238,IF(Controle!$B$3='NTN-B Princ 150545'!$B$1,'NTN-B Princ 150545'!D238)))))</f>
        <v>774.88</v>
      </c>
      <c r="E238" s="17">
        <f>IF(Controle!$B$3='NTN-B Princ 150519'!$B$1,'NTN-B Princ 150519'!E238,IF(Controle!$B$3='NTN-B Princ 150824'!$B$1,'NTN-B Princ 150824'!E238,IF(Controle!$B$3='NTN-B Princ 150826'!$B$1,'NTN-B Princ 150826'!E238,IF(Controle!$B$3='NTN-B Princ 150535'!$B$1,'NTN-B Princ 150535'!E238,IF(Controle!$B$3='NTN-B Princ 150545'!$B$1,'NTN-B Princ 150545'!E238)))))</f>
        <v>751.2</v>
      </c>
      <c r="F238" s="18">
        <f>IF(Controle!$B$3='NTN-B Princ 150519'!$B$1,'NTN-B Princ 150519'!F238,IF(Controle!$B$3='NTN-B Princ 150824'!$B$1,'NTN-B Princ 150824'!F238,IF(Controle!$B$3='NTN-B Princ 150826'!$B$1,'NTN-B Princ 150826'!F238,IF(Controle!$B$3='NTN-B Princ 150535'!$B$1,'NTN-B Princ 150535'!F238,IF(Controle!$B$3='NTN-B Princ 150545'!$B$1,'NTN-B Princ 150545'!F238)))))</f>
        <v>750.96</v>
      </c>
    </row>
    <row r="239" spans="1:6" x14ac:dyDescent="0.25">
      <c r="A239" s="8">
        <f>IF(Controle!$B$3='NTN-B Princ 150519'!$B$1,DATEVALUE('NTN-B Princ 150519'!A239),IF(Controle!$B$3='NTN-B Princ 150824'!$B$1,DATEVALUE('NTN-B Princ 150824'!A239),IF(Controle!$B$3='NTN-B Princ 150826'!$B$1,DATEVALUE('NTN-B Princ 150826'!A239),IF(Controle!$B$3='NTN-B Princ 150535'!$B$1,DATEVALUE('NTN-B Princ 150535'!A239),IF(Controle!$B$3='NTN-B Princ 150545'!$B$1,DATEVALUE('NTN-B Princ 150545'!A239))))))</f>
        <v>43123</v>
      </c>
      <c r="B239" s="15">
        <f>IF(Controle!$B$3='NTN-B Princ 150519'!$B$1,'NTN-B Princ 150519'!B239,IF(Controle!$B$3='NTN-B Princ 150824'!$B$1,'NTN-B Princ 150824'!B239,IF(Controle!$B$3='NTN-B Princ 150826'!$B$1,'NTN-B Princ 150826'!B239,IF(Controle!$B$3='NTN-B Princ 150535'!$B$1,'NTN-B Princ 150535'!B239,IF(Controle!$B$3='NTN-B Princ 150545'!$B$1,'NTN-B Princ 150545'!B239)))))</f>
        <v>5.1900000000000002E-2</v>
      </c>
      <c r="C239" s="16">
        <f>IF(Controle!$B$3='NTN-B Princ 150519'!$B$1,'NTN-B Princ 150519'!C239,IF(Controle!$B$3='NTN-B Princ 150824'!$B$1,'NTN-B Princ 150824'!C239,IF(Controle!$B$3='NTN-B Princ 150826'!$B$1,'NTN-B Princ 150826'!C239,IF(Controle!$B$3='NTN-B Princ 150535'!$B$1,'NTN-B Princ 150535'!C239,IF(Controle!$B$3='NTN-B Princ 150545'!$B$1,'NTN-B Princ 150545'!C239)))))</f>
        <v>5.3099999999999994E-2</v>
      </c>
      <c r="D239" s="17">
        <f>IF(Controle!$B$3='NTN-B Princ 150519'!$B$1,'NTN-B Princ 150519'!D239,IF(Controle!$B$3='NTN-B Princ 150824'!$B$1,'NTN-B Princ 150824'!D239,IF(Controle!$B$3='NTN-B Princ 150826'!$B$1,'NTN-B Princ 150826'!D239,IF(Controle!$B$3='NTN-B Princ 150535'!$B$1,'NTN-B Princ 150535'!D239,IF(Controle!$B$3='NTN-B Princ 150545'!$B$1,'NTN-B Princ 150545'!D239)))))</f>
        <v>769.13</v>
      </c>
      <c r="E239" s="17">
        <f>IF(Controle!$B$3='NTN-B Princ 150519'!$B$1,'NTN-B Princ 150519'!E239,IF(Controle!$B$3='NTN-B Princ 150824'!$B$1,'NTN-B Princ 150824'!E239,IF(Controle!$B$3='NTN-B Princ 150826'!$B$1,'NTN-B Princ 150826'!E239,IF(Controle!$B$3='NTN-B Princ 150535'!$B$1,'NTN-B Princ 150535'!E239,IF(Controle!$B$3='NTN-B Princ 150545'!$B$1,'NTN-B Princ 150545'!E239)))))</f>
        <v>745.63</v>
      </c>
      <c r="F239" s="18">
        <f>IF(Controle!$B$3='NTN-B Princ 150519'!$B$1,'NTN-B Princ 150519'!F239,IF(Controle!$B$3='NTN-B Princ 150824'!$B$1,'NTN-B Princ 150824'!F239,IF(Controle!$B$3='NTN-B Princ 150826'!$B$1,'NTN-B Princ 150826'!F239,IF(Controle!$B$3='NTN-B Princ 150535'!$B$1,'NTN-B Princ 150535'!F239,IF(Controle!$B$3='NTN-B Princ 150545'!$B$1,'NTN-B Princ 150545'!F239)))))</f>
        <v>745.39</v>
      </c>
    </row>
    <row r="240" spans="1:6" x14ac:dyDescent="0.25">
      <c r="A240" s="8">
        <f>IF(Controle!$B$3='NTN-B Princ 150519'!$B$1,DATEVALUE('NTN-B Princ 150519'!A240),IF(Controle!$B$3='NTN-B Princ 150824'!$B$1,DATEVALUE('NTN-B Princ 150824'!A240),IF(Controle!$B$3='NTN-B Princ 150826'!$B$1,DATEVALUE('NTN-B Princ 150826'!A240),IF(Controle!$B$3='NTN-B Princ 150535'!$B$1,DATEVALUE('NTN-B Princ 150535'!A240),IF(Controle!$B$3='NTN-B Princ 150545'!$B$1,DATEVALUE('NTN-B Princ 150545'!A240))))))</f>
        <v>43124</v>
      </c>
      <c r="B240" s="15">
        <f>IF(Controle!$B$3='NTN-B Princ 150519'!$B$1,'NTN-B Princ 150519'!B240,IF(Controle!$B$3='NTN-B Princ 150824'!$B$1,'NTN-B Princ 150824'!B240,IF(Controle!$B$3='NTN-B Princ 150826'!$B$1,'NTN-B Princ 150826'!B240,IF(Controle!$B$3='NTN-B Princ 150535'!$B$1,'NTN-B Princ 150535'!B240,IF(Controle!$B$3='NTN-B Princ 150545'!$B$1,'NTN-B Princ 150545'!B240)))))</f>
        <v>5.1900000000000002E-2</v>
      </c>
      <c r="C240" s="16">
        <f>IF(Controle!$B$3='NTN-B Princ 150519'!$B$1,'NTN-B Princ 150519'!C240,IF(Controle!$B$3='NTN-B Princ 150824'!$B$1,'NTN-B Princ 150824'!C240,IF(Controle!$B$3='NTN-B Princ 150826'!$B$1,'NTN-B Princ 150826'!C240,IF(Controle!$B$3='NTN-B Princ 150535'!$B$1,'NTN-B Princ 150535'!C240,IF(Controle!$B$3='NTN-B Princ 150545'!$B$1,'NTN-B Princ 150545'!C240)))))</f>
        <v>5.3099999999999994E-2</v>
      </c>
      <c r="D240" s="17">
        <f>IF(Controle!$B$3='NTN-B Princ 150519'!$B$1,'NTN-B Princ 150519'!D240,IF(Controle!$B$3='NTN-B Princ 150824'!$B$1,'NTN-B Princ 150824'!D240,IF(Controle!$B$3='NTN-B Princ 150826'!$B$1,'NTN-B Princ 150826'!D240,IF(Controle!$B$3='NTN-B Princ 150535'!$B$1,'NTN-B Princ 150535'!D240,IF(Controle!$B$3='NTN-B Princ 150545'!$B$1,'NTN-B Princ 150545'!D240)))))</f>
        <v>769.72</v>
      </c>
      <c r="E240" s="17">
        <f>IF(Controle!$B$3='NTN-B Princ 150519'!$B$1,'NTN-B Princ 150519'!E240,IF(Controle!$B$3='NTN-B Princ 150824'!$B$1,'NTN-B Princ 150824'!E240,IF(Controle!$B$3='NTN-B Princ 150826'!$B$1,'NTN-B Princ 150826'!E240,IF(Controle!$B$3='NTN-B Princ 150535'!$B$1,'NTN-B Princ 150535'!E240,IF(Controle!$B$3='NTN-B Princ 150545'!$B$1,'NTN-B Princ 150545'!E240)))))</f>
        <v>746.21</v>
      </c>
      <c r="F240" s="18">
        <f>IF(Controle!$B$3='NTN-B Princ 150519'!$B$1,'NTN-B Princ 150519'!F240,IF(Controle!$B$3='NTN-B Princ 150824'!$B$1,'NTN-B Princ 150824'!F240,IF(Controle!$B$3='NTN-B Princ 150826'!$B$1,'NTN-B Princ 150826'!F240,IF(Controle!$B$3='NTN-B Princ 150535'!$B$1,'NTN-B Princ 150535'!F240,IF(Controle!$B$3='NTN-B Princ 150545'!$B$1,'NTN-B Princ 150545'!F240)))))</f>
        <v>745.72</v>
      </c>
    </row>
    <row r="241" spans="1:6" x14ac:dyDescent="0.25">
      <c r="A241" s="8">
        <f>IF(Controle!$B$3='NTN-B Princ 150519'!$B$1,DATEVALUE('NTN-B Princ 150519'!A241),IF(Controle!$B$3='NTN-B Princ 150824'!$B$1,DATEVALUE('NTN-B Princ 150824'!A241),IF(Controle!$B$3='NTN-B Princ 150826'!$B$1,DATEVALUE('NTN-B Princ 150826'!A241),IF(Controle!$B$3='NTN-B Princ 150535'!$B$1,DATEVALUE('NTN-B Princ 150535'!A241),IF(Controle!$B$3='NTN-B Princ 150545'!$B$1,DATEVALUE('NTN-B Princ 150545'!A241))))))</f>
        <v>43126</v>
      </c>
      <c r="B241" s="15">
        <f>IF(Controle!$B$3='NTN-B Princ 150519'!$B$1,'NTN-B Princ 150519'!B241,IF(Controle!$B$3='NTN-B Princ 150824'!$B$1,'NTN-B Princ 150824'!B241,IF(Controle!$B$3='NTN-B Princ 150826'!$B$1,'NTN-B Princ 150826'!B241,IF(Controle!$B$3='NTN-B Princ 150535'!$B$1,'NTN-B Princ 150535'!B241,IF(Controle!$B$3='NTN-B Princ 150545'!$B$1,'NTN-B Princ 150545'!B241)))))</f>
        <v>4.9500000000000002E-2</v>
      </c>
      <c r="C241" s="16">
        <f>IF(Controle!$B$3='NTN-B Princ 150519'!$B$1,'NTN-B Princ 150519'!C241,IF(Controle!$B$3='NTN-B Princ 150824'!$B$1,'NTN-B Princ 150824'!C241,IF(Controle!$B$3='NTN-B Princ 150826'!$B$1,'NTN-B Princ 150826'!C241,IF(Controle!$B$3='NTN-B Princ 150535'!$B$1,'NTN-B Princ 150535'!C241,IF(Controle!$B$3='NTN-B Princ 150545'!$B$1,'NTN-B Princ 150545'!C241)))))</f>
        <v>5.0700000000000002E-2</v>
      </c>
      <c r="D241" s="17">
        <f>IF(Controle!$B$3='NTN-B Princ 150519'!$B$1,'NTN-B Princ 150519'!D241,IF(Controle!$B$3='NTN-B Princ 150824'!$B$1,'NTN-B Princ 150824'!D241,IF(Controle!$B$3='NTN-B Princ 150826'!$B$1,'NTN-B Princ 150826'!D241,IF(Controle!$B$3='NTN-B Princ 150535'!$B$1,'NTN-B Princ 150535'!D241,IF(Controle!$B$3='NTN-B Princ 150545'!$B$1,'NTN-B Princ 150545'!D241)))))</f>
        <v>819.54</v>
      </c>
      <c r="E241" s="17">
        <f>IF(Controle!$B$3='NTN-B Princ 150519'!$B$1,'NTN-B Princ 150519'!E241,IF(Controle!$B$3='NTN-B Princ 150824'!$B$1,'NTN-B Princ 150824'!E241,IF(Controle!$B$3='NTN-B Princ 150826'!$B$1,'NTN-B Princ 150826'!E241,IF(Controle!$B$3='NTN-B Princ 150535'!$B$1,'NTN-B Princ 150535'!E241,IF(Controle!$B$3='NTN-B Princ 150545'!$B$1,'NTN-B Princ 150545'!E241)))))</f>
        <v>794.45</v>
      </c>
      <c r="F241" s="18">
        <f>IF(Controle!$B$3='NTN-B Princ 150519'!$B$1,'NTN-B Princ 150519'!F241,IF(Controle!$B$3='NTN-B Princ 150824'!$B$1,'NTN-B Princ 150824'!F241,IF(Controle!$B$3='NTN-B Princ 150826'!$B$1,'NTN-B Princ 150826'!F241,IF(Controle!$B$3='NTN-B Princ 150535'!$B$1,'NTN-B Princ 150535'!F241,IF(Controle!$B$3='NTN-B Princ 150545'!$B$1,'NTN-B Princ 150545'!F241)))))</f>
        <v>794</v>
      </c>
    </row>
    <row r="242" spans="1:6" x14ac:dyDescent="0.25">
      <c r="A242" s="8">
        <f>IF(Controle!$B$3='NTN-B Princ 150519'!$B$1,DATEVALUE('NTN-B Princ 150519'!A242),IF(Controle!$B$3='NTN-B Princ 150824'!$B$1,DATEVALUE('NTN-B Princ 150824'!A242),IF(Controle!$B$3='NTN-B Princ 150826'!$B$1,DATEVALUE('NTN-B Princ 150826'!A242),IF(Controle!$B$3='NTN-B Princ 150535'!$B$1,DATEVALUE('NTN-B Princ 150535'!A242),IF(Controle!$B$3='NTN-B Princ 150545'!$B$1,DATEVALUE('NTN-B Princ 150545'!A242))))))</f>
        <v>43129</v>
      </c>
      <c r="B242" s="15">
        <f>IF(Controle!$B$3='NTN-B Princ 150519'!$B$1,'NTN-B Princ 150519'!B242,IF(Controle!$B$3='NTN-B Princ 150824'!$B$1,'NTN-B Princ 150824'!B242,IF(Controle!$B$3='NTN-B Princ 150826'!$B$1,'NTN-B Princ 150826'!B242,IF(Controle!$B$3='NTN-B Princ 150535'!$B$1,'NTN-B Princ 150535'!B242,IF(Controle!$B$3='NTN-B Princ 150545'!$B$1,'NTN-B Princ 150545'!B242)))))</f>
        <v>5.0199999999999995E-2</v>
      </c>
      <c r="C242" s="16">
        <f>IF(Controle!$B$3='NTN-B Princ 150519'!$B$1,'NTN-B Princ 150519'!C242,IF(Controle!$B$3='NTN-B Princ 150824'!$B$1,'NTN-B Princ 150824'!C242,IF(Controle!$B$3='NTN-B Princ 150826'!$B$1,'NTN-B Princ 150826'!C242,IF(Controle!$B$3='NTN-B Princ 150535'!$B$1,'NTN-B Princ 150535'!C242,IF(Controle!$B$3='NTN-B Princ 150545'!$B$1,'NTN-B Princ 150545'!C242)))))</f>
        <v>5.1399999999999994E-2</v>
      </c>
      <c r="D242" s="17">
        <f>IF(Controle!$B$3='NTN-B Princ 150519'!$B$1,'NTN-B Princ 150519'!D242,IF(Controle!$B$3='NTN-B Princ 150824'!$B$1,'NTN-B Princ 150824'!D242,IF(Controle!$B$3='NTN-B Princ 150826'!$B$1,'NTN-B Princ 150826'!D242,IF(Controle!$B$3='NTN-B Princ 150535'!$B$1,'NTN-B Princ 150535'!D242,IF(Controle!$B$3='NTN-B Princ 150545'!$B$1,'NTN-B Princ 150545'!D242)))))</f>
        <v>805.07</v>
      </c>
      <c r="E242" s="17">
        <f>IF(Controle!$B$3='NTN-B Princ 150519'!$B$1,'NTN-B Princ 150519'!E242,IF(Controle!$B$3='NTN-B Princ 150824'!$B$1,'NTN-B Princ 150824'!E242,IF(Controle!$B$3='NTN-B Princ 150826'!$B$1,'NTN-B Princ 150826'!E242,IF(Controle!$B$3='NTN-B Princ 150535'!$B$1,'NTN-B Princ 150535'!E242,IF(Controle!$B$3='NTN-B Princ 150545'!$B$1,'NTN-B Princ 150545'!E242)))))</f>
        <v>780.44</v>
      </c>
      <c r="F242" s="18">
        <f>IF(Controle!$B$3='NTN-B Princ 150519'!$B$1,'NTN-B Princ 150519'!F242,IF(Controle!$B$3='NTN-B Princ 150824'!$B$1,'NTN-B Princ 150824'!F242,IF(Controle!$B$3='NTN-B Princ 150826'!$B$1,'NTN-B Princ 150826'!F242,IF(Controle!$B$3='NTN-B Princ 150535'!$B$1,'NTN-B Princ 150535'!F242,IF(Controle!$B$3='NTN-B Princ 150545'!$B$1,'NTN-B Princ 150545'!F242)))))</f>
        <v>780.19</v>
      </c>
    </row>
    <row r="243" spans="1:6" x14ac:dyDescent="0.25">
      <c r="A243" s="8">
        <f>IF(Controle!$B$3='NTN-B Princ 150519'!$B$1,DATEVALUE('NTN-B Princ 150519'!A243),IF(Controle!$B$3='NTN-B Princ 150824'!$B$1,DATEVALUE('NTN-B Princ 150824'!A243),IF(Controle!$B$3='NTN-B Princ 150826'!$B$1,DATEVALUE('NTN-B Princ 150826'!A243),IF(Controle!$B$3='NTN-B Princ 150535'!$B$1,DATEVALUE('NTN-B Princ 150535'!A243),IF(Controle!$B$3='NTN-B Princ 150545'!$B$1,DATEVALUE('NTN-B Princ 150545'!A243))))))</f>
        <v>43130</v>
      </c>
      <c r="B243" s="15">
        <f>IF(Controle!$B$3='NTN-B Princ 150519'!$B$1,'NTN-B Princ 150519'!B243,IF(Controle!$B$3='NTN-B Princ 150824'!$B$1,'NTN-B Princ 150824'!B243,IF(Controle!$B$3='NTN-B Princ 150826'!$B$1,'NTN-B Princ 150826'!B243,IF(Controle!$B$3='NTN-B Princ 150535'!$B$1,'NTN-B Princ 150535'!B243,IF(Controle!$B$3='NTN-B Princ 150545'!$B$1,'NTN-B Princ 150545'!B243)))))</f>
        <v>5.0199999999999995E-2</v>
      </c>
      <c r="C243" s="16">
        <f>IF(Controle!$B$3='NTN-B Princ 150519'!$B$1,'NTN-B Princ 150519'!C243,IF(Controle!$B$3='NTN-B Princ 150824'!$B$1,'NTN-B Princ 150824'!C243,IF(Controle!$B$3='NTN-B Princ 150826'!$B$1,'NTN-B Princ 150826'!C243,IF(Controle!$B$3='NTN-B Princ 150535'!$B$1,'NTN-B Princ 150535'!C243,IF(Controle!$B$3='NTN-B Princ 150545'!$B$1,'NTN-B Princ 150545'!C243)))))</f>
        <v>5.1399999999999994E-2</v>
      </c>
      <c r="D243" s="17">
        <f>IF(Controle!$B$3='NTN-B Princ 150519'!$B$1,'NTN-B Princ 150519'!D243,IF(Controle!$B$3='NTN-B Princ 150824'!$B$1,'NTN-B Princ 150824'!D243,IF(Controle!$B$3='NTN-B Princ 150826'!$B$1,'NTN-B Princ 150826'!D243,IF(Controle!$B$3='NTN-B Princ 150535'!$B$1,'NTN-B Princ 150535'!D243,IF(Controle!$B$3='NTN-B Princ 150545'!$B$1,'NTN-B Princ 150545'!D243)))))</f>
        <v>805.32</v>
      </c>
      <c r="E243" s="17">
        <f>IF(Controle!$B$3='NTN-B Princ 150519'!$B$1,'NTN-B Princ 150519'!E243,IF(Controle!$B$3='NTN-B Princ 150824'!$B$1,'NTN-B Princ 150824'!E243,IF(Controle!$B$3='NTN-B Princ 150826'!$B$1,'NTN-B Princ 150826'!E243,IF(Controle!$B$3='NTN-B Princ 150535'!$B$1,'NTN-B Princ 150535'!E243,IF(Controle!$B$3='NTN-B Princ 150545'!$B$1,'NTN-B Princ 150545'!E243)))))</f>
        <v>780.7</v>
      </c>
      <c r="F243" s="18">
        <f>IF(Controle!$B$3='NTN-B Princ 150519'!$B$1,'NTN-B Princ 150519'!F243,IF(Controle!$B$3='NTN-B Princ 150824'!$B$1,'NTN-B Princ 150824'!F243,IF(Controle!$B$3='NTN-B Princ 150826'!$B$1,'NTN-B Princ 150826'!F243,IF(Controle!$B$3='NTN-B Princ 150535'!$B$1,'NTN-B Princ 150535'!F243,IF(Controle!$B$3='NTN-B Princ 150545'!$B$1,'NTN-B Princ 150545'!F243)))))</f>
        <v>780.44</v>
      </c>
    </row>
    <row r="244" spans="1:6" x14ac:dyDescent="0.25">
      <c r="A244" s="8">
        <f>IF(Controle!$B$3='NTN-B Princ 150519'!$B$1,DATEVALUE('NTN-B Princ 150519'!A244),IF(Controle!$B$3='NTN-B Princ 150824'!$B$1,DATEVALUE('NTN-B Princ 150824'!A244),IF(Controle!$B$3='NTN-B Princ 150826'!$B$1,DATEVALUE('NTN-B Princ 150826'!A244),IF(Controle!$B$3='NTN-B Princ 150535'!$B$1,DATEVALUE('NTN-B Princ 150535'!A244),IF(Controle!$B$3='NTN-B Princ 150545'!$B$1,DATEVALUE('NTN-B Princ 150545'!A244))))))</f>
        <v>43131</v>
      </c>
      <c r="B244" s="15">
        <f>IF(Controle!$B$3='NTN-B Princ 150519'!$B$1,'NTN-B Princ 150519'!B244,IF(Controle!$B$3='NTN-B Princ 150824'!$B$1,'NTN-B Princ 150824'!B244,IF(Controle!$B$3='NTN-B Princ 150826'!$B$1,'NTN-B Princ 150826'!B244,IF(Controle!$B$3='NTN-B Princ 150535'!$B$1,'NTN-B Princ 150535'!B244,IF(Controle!$B$3='NTN-B Princ 150545'!$B$1,'NTN-B Princ 150545'!B244)))))</f>
        <v>5.04E-2</v>
      </c>
      <c r="C244" s="16">
        <f>IF(Controle!$B$3='NTN-B Princ 150519'!$B$1,'NTN-B Princ 150519'!C244,IF(Controle!$B$3='NTN-B Princ 150824'!$B$1,'NTN-B Princ 150824'!C244,IF(Controle!$B$3='NTN-B Princ 150826'!$B$1,'NTN-B Princ 150826'!C244,IF(Controle!$B$3='NTN-B Princ 150535'!$B$1,'NTN-B Princ 150535'!C244,IF(Controle!$B$3='NTN-B Princ 150545'!$B$1,'NTN-B Princ 150545'!C244)))))</f>
        <v>5.16E-2</v>
      </c>
      <c r="D244" s="17">
        <f>IF(Controle!$B$3='NTN-B Princ 150519'!$B$1,'NTN-B Princ 150519'!D244,IF(Controle!$B$3='NTN-B Princ 150824'!$B$1,'NTN-B Princ 150824'!D244,IF(Controle!$B$3='NTN-B Princ 150826'!$B$1,'NTN-B Princ 150826'!D244,IF(Controle!$B$3='NTN-B Princ 150535'!$B$1,'NTN-B Princ 150535'!D244,IF(Controle!$B$3='NTN-B Princ 150545'!$B$1,'NTN-B Princ 150545'!D244)))))</f>
        <v>801.42</v>
      </c>
      <c r="E244" s="17">
        <f>IF(Controle!$B$3='NTN-B Princ 150519'!$B$1,'NTN-B Princ 150519'!E244,IF(Controle!$B$3='NTN-B Princ 150824'!$B$1,'NTN-B Princ 150824'!E244,IF(Controle!$B$3='NTN-B Princ 150826'!$B$1,'NTN-B Princ 150826'!E244,IF(Controle!$B$3='NTN-B Princ 150535'!$B$1,'NTN-B Princ 150535'!E244,IF(Controle!$B$3='NTN-B Princ 150545'!$B$1,'NTN-B Princ 150545'!E244)))))</f>
        <v>776.92</v>
      </c>
      <c r="F244" s="18">
        <f>IF(Controle!$B$3='NTN-B Princ 150519'!$B$1,'NTN-B Princ 150519'!F244,IF(Controle!$B$3='NTN-B Princ 150824'!$B$1,'NTN-B Princ 150824'!F244,IF(Controle!$B$3='NTN-B Princ 150826'!$B$1,'NTN-B Princ 150826'!F244,IF(Controle!$B$3='NTN-B Princ 150535'!$B$1,'NTN-B Princ 150535'!F244,IF(Controle!$B$3='NTN-B Princ 150545'!$B$1,'NTN-B Princ 150545'!F244)))))</f>
        <v>776.67</v>
      </c>
    </row>
    <row r="245" spans="1:6" x14ac:dyDescent="0.25">
      <c r="A245" s="8">
        <f>IF(Controle!$B$3='NTN-B Princ 150519'!$B$1,DATEVALUE('NTN-B Princ 150519'!A245),IF(Controle!$B$3='NTN-B Princ 150824'!$B$1,DATEVALUE('NTN-B Princ 150824'!A245),IF(Controle!$B$3='NTN-B Princ 150826'!$B$1,DATEVALUE('NTN-B Princ 150826'!A245),IF(Controle!$B$3='NTN-B Princ 150535'!$B$1,DATEVALUE('NTN-B Princ 150535'!A245),IF(Controle!$B$3='NTN-B Princ 150545'!$B$1,DATEVALUE('NTN-B Princ 150545'!A245))))))</f>
        <v>43132</v>
      </c>
      <c r="B245" s="15">
        <f>IF(Controle!$B$3='NTN-B Princ 150519'!$B$1,'NTN-B Princ 150519'!B245,IF(Controle!$B$3='NTN-B Princ 150824'!$B$1,'NTN-B Princ 150824'!B245,IF(Controle!$B$3='NTN-B Princ 150826'!$B$1,'NTN-B Princ 150826'!B245,IF(Controle!$B$3='NTN-B Princ 150535'!$B$1,'NTN-B Princ 150535'!B245,IF(Controle!$B$3='NTN-B Princ 150545'!$B$1,'NTN-B Princ 150545'!B245)))))</f>
        <v>5.04E-2</v>
      </c>
      <c r="C245" s="16">
        <f>IF(Controle!$B$3='NTN-B Princ 150519'!$B$1,'NTN-B Princ 150519'!C245,IF(Controle!$B$3='NTN-B Princ 150824'!$B$1,'NTN-B Princ 150824'!C245,IF(Controle!$B$3='NTN-B Princ 150826'!$B$1,'NTN-B Princ 150826'!C245,IF(Controle!$B$3='NTN-B Princ 150535'!$B$1,'NTN-B Princ 150535'!C245,IF(Controle!$B$3='NTN-B Princ 150545'!$B$1,'NTN-B Princ 150545'!C245)))))</f>
        <v>5.16E-2</v>
      </c>
      <c r="D245" s="17">
        <f>IF(Controle!$B$3='NTN-B Princ 150519'!$B$1,'NTN-B Princ 150519'!D245,IF(Controle!$B$3='NTN-B Princ 150824'!$B$1,'NTN-B Princ 150824'!D245,IF(Controle!$B$3='NTN-B Princ 150826'!$B$1,'NTN-B Princ 150826'!D245,IF(Controle!$B$3='NTN-B Princ 150535'!$B$1,'NTN-B Princ 150535'!D245,IF(Controle!$B$3='NTN-B Princ 150545'!$B$1,'NTN-B Princ 150545'!D245)))))</f>
        <v>802.14</v>
      </c>
      <c r="E245" s="17">
        <f>IF(Controle!$B$3='NTN-B Princ 150519'!$B$1,'NTN-B Princ 150519'!E245,IF(Controle!$B$3='NTN-B Princ 150824'!$B$1,'NTN-B Princ 150824'!E245,IF(Controle!$B$3='NTN-B Princ 150826'!$B$1,'NTN-B Princ 150826'!E245,IF(Controle!$B$3='NTN-B Princ 150535'!$B$1,'NTN-B Princ 150535'!E245,IF(Controle!$B$3='NTN-B Princ 150545'!$B$1,'NTN-B Princ 150545'!E245)))))</f>
        <v>777.62</v>
      </c>
      <c r="F245" s="18">
        <f>IF(Controle!$B$3='NTN-B Princ 150519'!$B$1,'NTN-B Princ 150519'!F245,IF(Controle!$B$3='NTN-B Princ 150824'!$B$1,'NTN-B Princ 150824'!F245,IF(Controle!$B$3='NTN-B Princ 150826'!$B$1,'NTN-B Princ 150826'!F245,IF(Controle!$B$3='NTN-B Princ 150535'!$B$1,'NTN-B Princ 150535'!F245,IF(Controle!$B$3='NTN-B Princ 150545'!$B$1,'NTN-B Princ 150545'!F245)))))</f>
        <v>776.92</v>
      </c>
    </row>
    <row r="246" spans="1:6" x14ac:dyDescent="0.25">
      <c r="A246" s="8">
        <f>IF(Controle!$B$3='NTN-B Princ 150519'!$B$1,DATEVALUE('NTN-B Princ 150519'!A246),IF(Controle!$B$3='NTN-B Princ 150824'!$B$1,DATEVALUE('NTN-B Princ 150824'!A246),IF(Controle!$B$3='NTN-B Princ 150826'!$B$1,DATEVALUE('NTN-B Princ 150826'!A246),IF(Controle!$B$3='NTN-B Princ 150535'!$B$1,DATEVALUE('NTN-B Princ 150535'!A246),IF(Controle!$B$3='NTN-B Princ 150545'!$B$1,DATEVALUE('NTN-B Princ 150545'!A246))))))</f>
        <v>43136</v>
      </c>
      <c r="B246" s="15">
        <f>IF(Controle!$B$3='NTN-B Princ 150519'!$B$1,'NTN-B Princ 150519'!B246,IF(Controle!$B$3='NTN-B Princ 150824'!$B$1,'NTN-B Princ 150824'!B246,IF(Controle!$B$3='NTN-B Princ 150826'!$B$1,'NTN-B Princ 150826'!B246,IF(Controle!$B$3='NTN-B Princ 150535'!$B$1,'NTN-B Princ 150535'!B246,IF(Controle!$B$3='NTN-B Princ 150545'!$B$1,'NTN-B Princ 150545'!B246)))))</f>
        <v>5.1100000000000007E-2</v>
      </c>
      <c r="C246" s="16">
        <f>IF(Controle!$B$3='NTN-B Princ 150519'!$B$1,'NTN-B Princ 150519'!C246,IF(Controle!$B$3='NTN-B Princ 150824'!$B$1,'NTN-B Princ 150824'!C246,IF(Controle!$B$3='NTN-B Princ 150826'!$B$1,'NTN-B Princ 150826'!C246,IF(Controle!$B$3='NTN-B Princ 150535'!$B$1,'NTN-B Princ 150535'!C246,IF(Controle!$B$3='NTN-B Princ 150545'!$B$1,'NTN-B Princ 150545'!C246)))))</f>
        <v>5.2300000000000006E-2</v>
      </c>
      <c r="D246" s="17">
        <f>IF(Controle!$B$3='NTN-B Princ 150519'!$B$1,'NTN-B Princ 150519'!D246,IF(Controle!$B$3='NTN-B Princ 150824'!$B$1,'NTN-B Princ 150824'!D246,IF(Controle!$B$3='NTN-B Princ 150826'!$B$1,'NTN-B Princ 150826'!D246,IF(Controle!$B$3='NTN-B Princ 150535'!$B$1,'NTN-B Princ 150535'!D246,IF(Controle!$B$3='NTN-B Princ 150545'!$B$1,'NTN-B Princ 150545'!D246)))))</f>
        <v>788</v>
      </c>
      <c r="E246" s="17">
        <f>IF(Controle!$B$3='NTN-B Princ 150519'!$B$1,'NTN-B Princ 150519'!E246,IF(Controle!$B$3='NTN-B Princ 150824'!$B$1,'NTN-B Princ 150824'!E246,IF(Controle!$B$3='NTN-B Princ 150826'!$B$1,'NTN-B Princ 150826'!E246,IF(Controle!$B$3='NTN-B Princ 150535'!$B$1,'NTN-B Princ 150535'!E246,IF(Controle!$B$3='NTN-B Princ 150545'!$B$1,'NTN-B Princ 150545'!E246)))))</f>
        <v>763.93</v>
      </c>
      <c r="F246" s="18">
        <f>IF(Controle!$B$3='NTN-B Princ 150519'!$B$1,'NTN-B Princ 150519'!F246,IF(Controle!$B$3='NTN-B Princ 150824'!$B$1,'NTN-B Princ 150824'!F246,IF(Controle!$B$3='NTN-B Princ 150826'!$B$1,'NTN-B Princ 150826'!F246,IF(Controle!$B$3='NTN-B Princ 150535'!$B$1,'NTN-B Princ 150535'!F246,IF(Controle!$B$3='NTN-B Princ 150545'!$B$1,'NTN-B Princ 150545'!F246)))))</f>
        <v>763.69</v>
      </c>
    </row>
    <row r="247" spans="1:6" x14ac:dyDescent="0.25">
      <c r="A247" s="8">
        <f>IF(Controle!$B$3='NTN-B Princ 150519'!$B$1,DATEVALUE('NTN-B Princ 150519'!A247),IF(Controle!$B$3='NTN-B Princ 150824'!$B$1,DATEVALUE('NTN-B Princ 150824'!A247),IF(Controle!$B$3='NTN-B Princ 150826'!$B$1,DATEVALUE('NTN-B Princ 150826'!A247),IF(Controle!$B$3='NTN-B Princ 150535'!$B$1,DATEVALUE('NTN-B Princ 150535'!A247),IF(Controle!$B$3='NTN-B Princ 150545'!$B$1,DATEVALUE('NTN-B Princ 150545'!A247))))))</f>
        <v>43137</v>
      </c>
      <c r="B247" s="15">
        <f>IF(Controle!$B$3='NTN-B Princ 150519'!$B$1,'NTN-B Princ 150519'!B247,IF(Controle!$B$3='NTN-B Princ 150824'!$B$1,'NTN-B Princ 150824'!B247,IF(Controle!$B$3='NTN-B Princ 150826'!$B$1,'NTN-B Princ 150826'!B247,IF(Controle!$B$3='NTN-B Princ 150535'!$B$1,'NTN-B Princ 150535'!B247,IF(Controle!$B$3='NTN-B Princ 150545'!$B$1,'NTN-B Princ 150545'!B247)))))</f>
        <v>5.1699999999999996E-2</v>
      </c>
      <c r="C247" s="16">
        <f>IF(Controle!$B$3='NTN-B Princ 150519'!$B$1,'NTN-B Princ 150519'!C247,IF(Controle!$B$3='NTN-B Princ 150824'!$B$1,'NTN-B Princ 150824'!C247,IF(Controle!$B$3='NTN-B Princ 150826'!$B$1,'NTN-B Princ 150826'!C247,IF(Controle!$B$3='NTN-B Princ 150535'!$B$1,'NTN-B Princ 150535'!C247,IF(Controle!$B$3='NTN-B Princ 150545'!$B$1,'NTN-B Princ 150545'!C247)))))</f>
        <v>5.2900000000000003E-2</v>
      </c>
      <c r="D247" s="17">
        <f>IF(Controle!$B$3='NTN-B Princ 150519'!$B$1,'NTN-B Princ 150519'!D247,IF(Controle!$B$3='NTN-B Princ 150824'!$B$1,'NTN-B Princ 150824'!D247,IF(Controle!$B$3='NTN-B Princ 150826'!$B$1,'NTN-B Princ 150826'!D247,IF(Controle!$B$3='NTN-B Princ 150535'!$B$1,'NTN-B Princ 150535'!D247,IF(Controle!$B$3='NTN-B Princ 150545'!$B$1,'NTN-B Princ 150545'!D247)))))</f>
        <v>776.12</v>
      </c>
      <c r="E247" s="17">
        <f>IF(Controle!$B$3='NTN-B Princ 150519'!$B$1,'NTN-B Princ 150519'!E247,IF(Controle!$B$3='NTN-B Princ 150824'!$B$1,'NTN-B Princ 150824'!E247,IF(Controle!$B$3='NTN-B Princ 150826'!$B$1,'NTN-B Princ 150826'!E247,IF(Controle!$B$3='NTN-B Princ 150535'!$B$1,'NTN-B Princ 150535'!E247,IF(Controle!$B$3='NTN-B Princ 150545'!$B$1,'NTN-B Princ 150545'!E247)))))</f>
        <v>752.44</v>
      </c>
      <c r="F247" s="18">
        <f>IF(Controle!$B$3='NTN-B Princ 150519'!$B$1,'NTN-B Princ 150519'!F247,IF(Controle!$B$3='NTN-B Princ 150824'!$B$1,'NTN-B Princ 150824'!F247,IF(Controle!$B$3='NTN-B Princ 150826'!$B$1,'NTN-B Princ 150826'!F247,IF(Controle!$B$3='NTN-B Princ 150535'!$B$1,'NTN-B Princ 150535'!F247,IF(Controle!$B$3='NTN-B Princ 150545'!$B$1,'NTN-B Princ 150545'!F247)))))</f>
        <v>752.19</v>
      </c>
    </row>
    <row r="248" spans="1:6" x14ac:dyDescent="0.25">
      <c r="A248" s="8">
        <f>IF(Controle!$B$3='NTN-B Princ 150519'!$B$1,DATEVALUE('NTN-B Princ 150519'!A248),IF(Controle!$B$3='NTN-B Princ 150824'!$B$1,DATEVALUE('NTN-B Princ 150824'!A248),IF(Controle!$B$3='NTN-B Princ 150826'!$B$1,DATEVALUE('NTN-B Princ 150826'!A248),IF(Controle!$B$3='NTN-B Princ 150535'!$B$1,DATEVALUE('NTN-B Princ 150535'!A248),IF(Controle!$B$3='NTN-B Princ 150545'!$B$1,DATEVALUE('NTN-B Princ 150545'!A248))))))</f>
        <v>43138</v>
      </c>
      <c r="B248" s="15">
        <f>IF(Controle!$B$3='NTN-B Princ 150519'!$B$1,'NTN-B Princ 150519'!B248,IF(Controle!$B$3='NTN-B Princ 150824'!$B$1,'NTN-B Princ 150824'!B248,IF(Controle!$B$3='NTN-B Princ 150826'!$B$1,'NTN-B Princ 150826'!B248,IF(Controle!$B$3='NTN-B Princ 150535'!$B$1,'NTN-B Princ 150535'!B248,IF(Controle!$B$3='NTN-B Princ 150545'!$B$1,'NTN-B Princ 150545'!B248)))))</f>
        <v>5.1200000000000002E-2</v>
      </c>
      <c r="C248" s="16">
        <f>IF(Controle!$B$3='NTN-B Princ 150519'!$B$1,'NTN-B Princ 150519'!C248,IF(Controle!$B$3='NTN-B Princ 150824'!$B$1,'NTN-B Princ 150824'!C248,IF(Controle!$B$3='NTN-B Princ 150826'!$B$1,'NTN-B Princ 150826'!C248,IF(Controle!$B$3='NTN-B Princ 150535'!$B$1,'NTN-B Princ 150535'!C248,IF(Controle!$B$3='NTN-B Princ 150545'!$B$1,'NTN-B Princ 150545'!C248)))))</f>
        <v>5.2400000000000002E-2</v>
      </c>
      <c r="D248" s="17">
        <f>IF(Controle!$B$3='NTN-B Princ 150519'!$B$1,'NTN-B Princ 150519'!D248,IF(Controle!$B$3='NTN-B Princ 150824'!$B$1,'NTN-B Princ 150824'!D248,IF(Controle!$B$3='NTN-B Princ 150826'!$B$1,'NTN-B Princ 150826'!D248,IF(Controle!$B$3='NTN-B Princ 150535'!$B$1,'NTN-B Princ 150535'!D248,IF(Controle!$B$3='NTN-B Princ 150545'!$B$1,'NTN-B Princ 150545'!D248)))))</f>
        <v>786.47</v>
      </c>
      <c r="E248" s="17">
        <f>IF(Controle!$B$3='NTN-B Princ 150519'!$B$1,'NTN-B Princ 150519'!E248,IF(Controle!$B$3='NTN-B Princ 150824'!$B$1,'NTN-B Princ 150824'!E248,IF(Controle!$B$3='NTN-B Princ 150826'!$B$1,'NTN-B Princ 150826'!E248,IF(Controle!$B$3='NTN-B Princ 150535'!$B$1,'NTN-B Princ 150535'!E248,IF(Controle!$B$3='NTN-B Princ 150545'!$B$1,'NTN-B Princ 150545'!E248)))))</f>
        <v>762.46</v>
      </c>
      <c r="F248" s="18">
        <f>IF(Controle!$B$3='NTN-B Princ 150519'!$B$1,'NTN-B Princ 150519'!F248,IF(Controle!$B$3='NTN-B Princ 150824'!$B$1,'NTN-B Princ 150824'!F248,IF(Controle!$B$3='NTN-B Princ 150826'!$B$1,'NTN-B Princ 150826'!F248,IF(Controle!$B$3='NTN-B Princ 150535'!$B$1,'NTN-B Princ 150535'!F248,IF(Controle!$B$3='NTN-B Princ 150545'!$B$1,'NTN-B Princ 150545'!F248)))))</f>
        <v>762.21</v>
      </c>
    </row>
    <row r="249" spans="1:6" x14ac:dyDescent="0.25">
      <c r="A249" s="8">
        <f>IF(Controle!$B$3='NTN-B Princ 150519'!$B$1,DATEVALUE('NTN-B Princ 150519'!A249),IF(Controle!$B$3='NTN-B Princ 150824'!$B$1,DATEVALUE('NTN-B Princ 150824'!A249),IF(Controle!$B$3='NTN-B Princ 150826'!$B$1,DATEVALUE('NTN-B Princ 150826'!A249),IF(Controle!$B$3='NTN-B Princ 150535'!$B$1,DATEVALUE('NTN-B Princ 150535'!A249),IF(Controle!$B$3='NTN-B Princ 150545'!$B$1,DATEVALUE('NTN-B Princ 150545'!A249))))))</f>
        <v>43139</v>
      </c>
      <c r="B249" s="15">
        <f>IF(Controle!$B$3='NTN-B Princ 150519'!$B$1,'NTN-B Princ 150519'!B249,IF(Controle!$B$3='NTN-B Princ 150824'!$B$1,'NTN-B Princ 150824'!B249,IF(Controle!$B$3='NTN-B Princ 150826'!$B$1,'NTN-B Princ 150826'!B249,IF(Controle!$B$3='NTN-B Princ 150535'!$B$1,'NTN-B Princ 150535'!B249,IF(Controle!$B$3='NTN-B Princ 150545'!$B$1,'NTN-B Princ 150545'!B249)))))</f>
        <v>5.1500000000000004E-2</v>
      </c>
      <c r="C249" s="16">
        <f>IF(Controle!$B$3='NTN-B Princ 150519'!$B$1,'NTN-B Princ 150519'!C249,IF(Controle!$B$3='NTN-B Princ 150824'!$B$1,'NTN-B Princ 150824'!C249,IF(Controle!$B$3='NTN-B Princ 150826'!$B$1,'NTN-B Princ 150826'!C249,IF(Controle!$B$3='NTN-B Princ 150535'!$B$1,'NTN-B Princ 150535'!C249,IF(Controle!$B$3='NTN-B Princ 150545'!$B$1,'NTN-B Princ 150545'!C249)))))</f>
        <v>5.2699999999999997E-2</v>
      </c>
      <c r="D249" s="17">
        <f>IF(Controle!$B$3='NTN-B Princ 150519'!$B$1,'NTN-B Princ 150519'!D249,IF(Controle!$B$3='NTN-B Princ 150824'!$B$1,'NTN-B Princ 150824'!D249,IF(Controle!$B$3='NTN-B Princ 150826'!$B$1,'NTN-B Princ 150826'!D249,IF(Controle!$B$3='NTN-B Princ 150535'!$B$1,'NTN-B Princ 150535'!D249,IF(Controle!$B$3='NTN-B Princ 150545'!$B$1,'NTN-B Princ 150545'!D249)))))</f>
        <v>780.02</v>
      </c>
      <c r="E249" s="17">
        <f>IF(Controle!$B$3='NTN-B Princ 150519'!$B$1,'NTN-B Princ 150519'!E249,IF(Controle!$B$3='NTN-B Princ 150824'!$B$1,'NTN-B Princ 150824'!E249,IF(Controle!$B$3='NTN-B Princ 150826'!$B$1,'NTN-B Princ 150826'!E249,IF(Controle!$B$3='NTN-B Princ 150535'!$B$1,'NTN-B Princ 150535'!E249,IF(Controle!$B$3='NTN-B Princ 150545'!$B$1,'NTN-B Princ 150545'!E249)))))</f>
        <v>756.22</v>
      </c>
      <c r="F249" s="18">
        <f>IF(Controle!$B$3='NTN-B Princ 150519'!$B$1,'NTN-B Princ 150519'!F249,IF(Controle!$B$3='NTN-B Princ 150824'!$B$1,'NTN-B Princ 150824'!F249,IF(Controle!$B$3='NTN-B Princ 150826'!$B$1,'NTN-B Princ 150826'!F249,IF(Controle!$B$3='NTN-B Princ 150535'!$B$1,'NTN-B Princ 150535'!F249,IF(Controle!$B$3='NTN-B Princ 150545'!$B$1,'NTN-B Princ 150545'!F249)))))</f>
        <v>756</v>
      </c>
    </row>
    <row r="250" spans="1:6" x14ac:dyDescent="0.25">
      <c r="A250" s="8">
        <f>IF(Controle!$B$3='NTN-B Princ 150519'!$B$1,DATEVALUE('NTN-B Princ 150519'!A250),IF(Controle!$B$3='NTN-B Princ 150824'!$B$1,DATEVALUE('NTN-B Princ 150824'!A250),IF(Controle!$B$3='NTN-B Princ 150826'!$B$1,DATEVALUE('NTN-B Princ 150826'!A250),IF(Controle!$B$3='NTN-B Princ 150535'!$B$1,DATEVALUE('NTN-B Princ 150535'!A250),IF(Controle!$B$3='NTN-B Princ 150545'!$B$1,DATEVALUE('NTN-B Princ 150545'!A250))))))</f>
        <v>43140</v>
      </c>
      <c r="B250" s="15">
        <f>IF(Controle!$B$3='NTN-B Princ 150519'!$B$1,'NTN-B Princ 150519'!B250,IF(Controle!$B$3='NTN-B Princ 150824'!$B$1,'NTN-B Princ 150824'!B250,IF(Controle!$B$3='NTN-B Princ 150826'!$B$1,'NTN-B Princ 150826'!B250,IF(Controle!$B$3='NTN-B Princ 150535'!$B$1,'NTN-B Princ 150535'!B250,IF(Controle!$B$3='NTN-B Princ 150545'!$B$1,'NTN-B Princ 150545'!B250)))))</f>
        <v>5.1500000000000004E-2</v>
      </c>
      <c r="C250" s="16">
        <f>IF(Controle!$B$3='NTN-B Princ 150519'!$B$1,'NTN-B Princ 150519'!C250,IF(Controle!$B$3='NTN-B Princ 150824'!$B$1,'NTN-B Princ 150824'!C250,IF(Controle!$B$3='NTN-B Princ 150826'!$B$1,'NTN-B Princ 150826'!C250,IF(Controle!$B$3='NTN-B Princ 150535'!$B$1,'NTN-B Princ 150535'!C250,IF(Controle!$B$3='NTN-B Princ 150545'!$B$1,'NTN-B Princ 150545'!C250)))))</f>
        <v>5.2699999999999997E-2</v>
      </c>
      <c r="D250" s="17">
        <f>IF(Controle!$B$3='NTN-B Princ 150519'!$B$1,'NTN-B Princ 150519'!D250,IF(Controle!$B$3='NTN-B Princ 150824'!$B$1,'NTN-B Princ 150824'!D250,IF(Controle!$B$3='NTN-B Princ 150826'!$B$1,'NTN-B Princ 150826'!D250,IF(Controle!$B$3='NTN-B Princ 150535'!$B$1,'NTN-B Princ 150535'!D250,IF(Controle!$B$3='NTN-B Princ 150545'!$B$1,'NTN-B Princ 150545'!D250)))))</f>
        <v>780.54</v>
      </c>
      <c r="E250" s="17">
        <f>IF(Controle!$B$3='NTN-B Princ 150519'!$B$1,'NTN-B Princ 150519'!E250,IF(Controle!$B$3='NTN-B Princ 150824'!$B$1,'NTN-B Princ 150824'!E250,IF(Controle!$B$3='NTN-B Princ 150826'!$B$1,'NTN-B Princ 150826'!E250,IF(Controle!$B$3='NTN-B Princ 150535'!$B$1,'NTN-B Princ 150535'!E250,IF(Controle!$B$3='NTN-B Princ 150545'!$B$1,'NTN-B Princ 150545'!E250)))))</f>
        <v>756.73</v>
      </c>
      <c r="F250" s="18">
        <f>IF(Controle!$B$3='NTN-B Princ 150519'!$B$1,'NTN-B Princ 150519'!F250,IF(Controle!$B$3='NTN-B Princ 150824'!$B$1,'NTN-B Princ 150824'!F250,IF(Controle!$B$3='NTN-B Princ 150826'!$B$1,'NTN-B Princ 150826'!F250,IF(Controle!$B$3='NTN-B Princ 150535'!$B$1,'NTN-B Princ 150535'!F250,IF(Controle!$B$3='NTN-B Princ 150545'!$B$1,'NTN-B Princ 150545'!F250)))))</f>
        <v>756.22</v>
      </c>
    </row>
    <row r="251" spans="1:6" x14ac:dyDescent="0.25">
      <c r="A251" s="8">
        <f>IF(Controle!$B$3='NTN-B Princ 150519'!$B$1,DATEVALUE('NTN-B Princ 150519'!A251),IF(Controle!$B$3='NTN-B Princ 150824'!$B$1,DATEVALUE('NTN-B Princ 150824'!A251),IF(Controle!$B$3='NTN-B Princ 150826'!$B$1,DATEVALUE('NTN-B Princ 150826'!A251),IF(Controle!$B$3='NTN-B Princ 150535'!$B$1,DATEVALUE('NTN-B Princ 150535'!A251),IF(Controle!$B$3='NTN-B Princ 150545'!$B$1,DATEVALUE('NTN-B Princ 150545'!A251))))))</f>
        <v>43145</v>
      </c>
      <c r="B251" s="15">
        <f>IF(Controle!$B$3='NTN-B Princ 150519'!$B$1,'NTN-B Princ 150519'!B251,IF(Controle!$B$3='NTN-B Princ 150824'!$B$1,'NTN-B Princ 150824'!B251,IF(Controle!$B$3='NTN-B Princ 150826'!$B$1,'NTN-B Princ 150826'!B251,IF(Controle!$B$3='NTN-B Princ 150535'!$B$1,'NTN-B Princ 150535'!B251,IF(Controle!$B$3='NTN-B Princ 150545'!$B$1,'NTN-B Princ 150545'!B251)))))</f>
        <v>5.16E-2</v>
      </c>
      <c r="C251" s="16">
        <f>IF(Controle!$B$3='NTN-B Princ 150519'!$B$1,'NTN-B Princ 150519'!C251,IF(Controle!$B$3='NTN-B Princ 150824'!$B$1,'NTN-B Princ 150824'!C251,IF(Controle!$B$3='NTN-B Princ 150826'!$B$1,'NTN-B Princ 150826'!C251,IF(Controle!$B$3='NTN-B Princ 150535'!$B$1,'NTN-B Princ 150535'!C251,IF(Controle!$B$3='NTN-B Princ 150545'!$B$1,'NTN-B Princ 150545'!C251)))))</f>
        <v>5.28E-2</v>
      </c>
      <c r="D251" s="17">
        <f>IF(Controle!$B$3='NTN-B Princ 150519'!$B$1,'NTN-B Princ 150519'!D251,IF(Controle!$B$3='NTN-B Princ 150824'!$B$1,'NTN-B Princ 150824'!D251,IF(Controle!$B$3='NTN-B Princ 150826'!$B$1,'NTN-B Princ 150826'!D251,IF(Controle!$B$3='NTN-B Princ 150535'!$B$1,'NTN-B Princ 150535'!D251,IF(Controle!$B$3='NTN-B Princ 150545'!$B$1,'NTN-B Princ 150545'!D251)))))</f>
        <v>778.76</v>
      </c>
      <c r="E251" s="17">
        <f>IF(Controle!$B$3='NTN-B Princ 150519'!$B$1,'NTN-B Princ 150519'!E251,IF(Controle!$B$3='NTN-B Princ 150824'!$B$1,'NTN-B Princ 150824'!E251,IF(Controle!$B$3='NTN-B Princ 150826'!$B$1,'NTN-B Princ 150826'!E251,IF(Controle!$B$3='NTN-B Princ 150535'!$B$1,'NTN-B Princ 150535'!E251,IF(Controle!$B$3='NTN-B Princ 150545'!$B$1,'NTN-B Princ 150545'!E251)))))</f>
        <v>755.01</v>
      </c>
      <c r="F251" s="18">
        <f>IF(Controle!$B$3='NTN-B Princ 150519'!$B$1,'NTN-B Princ 150519'!F251,IF(Controle!$B$3='NTN-B Princ 150824'!$B$1,'NTN-B Princ 150824'!F251,IF(Controle!$B$3='NTN-B Princ 150826'!$B$1,'NTN-B Princ 150826'!F251,IF(Controle!$B$3='NTN-B Princ 150535'!$B$1,'NTN-B Princ 150535'!F251,IF(Controle!$B$3='NTN-B Princ 150545'!$B$1,'NTN-B Princ 150545'!F251)))))</f>
        <v>754.78</v>
      </c>
    </row>
    <row r="252" spans="1:6" x14ac:dyDescent="0.25">
      <c r="A252" s="8">
        <f>IF(Controle!$B$3='NTN-B Princ 150519'!$B$1,DATEVALUE('NTN-B Princ 150519'!A252),IF(Controle!$B$3='NTN-B Princ 150824'!$B$1,DATEVALUE('NTN-B Princ 150824'!A252),IF(Controle!$B$3='NTN-B Princ 150826'!$B$1,DATEVALUE('NTN-B Princ 150826'!A252),IF(Controle!$B$3='NTN-B Princ 150535'!$B$1,DATEVALUE('NTN-B Princ 150535'!A252),IF(Controle!$B$3='NTN-B Princ 150545'!$B$1,DATEVALUE('NTN-B Princ 150545'!A252))))))</f>
        <v>43146</v>
      </c>
      <c r="B252" s="15">
        <f>IF(Controle!$B$3='NTN-B Princ 150519'!$B$1,'NTN-B Princ 150519'!B252,IF(Controle!$B$3='NTN-B Princ 150824'!$B$1,'NTN-B Princ 150824'!B252,IF(Controle!$B$3='NTN-B Princ 150826'!$B$1,'NTN-B Princ 150826'!B252,IF(Controle!$B$3='NTN-B Princ 150535'!$B$1,'NTN-B Princ 150535'!B252,IF(Controle!$B$3='NTN-B Princ 150545'!$B$1,'NTN-B Princ 150545'!B252)))))</f>
        <v>5.16E-2</v>
      </c>
      <c r="C252" s="16">
        <f>IF(Controle!$B$3='NTN-B Princ 150519'!$B$1,'NTN-B Princ 150519'!C252,IF(Controle!$B$3='NTN-B Princ 150824'!$B$1,'NTN-B Princ 150824'!C252,IF(Controle!$B$3='NTN-B Princ 150826'!$B$1,'NTN-B Princ 150826'!C252,IF(Controle!$B$3='NTN-B Princ 150535'!$B$1,'NTN-B Princ 150535'!C252,IF(Controle!$B$3='NTN-B Princ 150545'!$B$1,'NTN-B Princ 150545'!C252)))))</f>
        <v>5.28E-2</v>
      </c>
      <c r="D252" s="17">
        <f>IF(Controle!$B$3='NTN-B Princ 150519'!$B$1,'NTN-B Princ 150519'!D252,IF(Controle!$B$3='NTN-B Princ 150824'!$B$1,'NTN-B Princ 150824'!D252,IF(Controle!$B$3='NTN-B Princ 150826'!$B$1,'NTN-B Princ 150826'!D252,IF(Controle!$B$3='NTN-B Princ 150535'!$B$1,'NTN-B Princ 150535'!D252,IF(Controle!$B$3='NTN-B Princ 150545'!$B$1,'NTN-B Princ 150545'!D252)))))</f>
        <v>779.03</v>
      </c>
      <c r="E252" s="17">
        <f>IF(Controle!$B$3='NTN-B Princ 150519'!$B$1,'NTN-B Princ 150519'!E252,IF(Controle!$B$3='NTN-B Princ 150824'!$B$1,'NTN-B Princ 150824'!E252,IF(Controle!$B$3='NTN-B Princ 150826'!$B$1,'NTN-B Princ 150826'!E252,IF(Controle!$B$3='NTN-B Princ 150535'!$B$1,'NTN-B Princ 150535'!E252,IF(Controle!$B$3='NTN-B Princ 150545'!$B$1,'NTN-B Princ 150545'!E252)))))</f>
        <v>755.27</v>
      </c>
      <c r="F252" s="18">
        <f>IF(Controle!$B$3='NTN-B Princ 150519'!$B$1,'NTN-B Princ 150519'!F252,IF(Controle!$B$3='NTN-B Princ 150824'!$B$1,'NTN-B Princ 150824'!F252,IF(Controle!$B$3='NTN-B Princ 150826'!$B$1,'NTN-B Princ 150826'!F252,IF(Controle!$B$3='NTN-B Princ 150535'!$B$1,'NTN-B Princ 150535'!F252,IF(Controle!$B$3='NTN-B Princ 150545'!$B$1,'NTN-B Princ 150545'!F252)))))</f>
        <v>755.01</v>
      </c>
    </row>
    <row r="253" spans="1:6" x14ac:dyDescent="0.25">
      <c r="A253" s="8">
        <f>IF(Controle!$B$3='NTN-B Princ 150519'!$B$1,DATEVALUE('NTN-B Princ 150519'!A253),IF(Controle!$B$3='NTN-B Princ 150824'!$B$1,DATEVALUE('NTN-B Princ 150824'!A253),IF(Controle!$B$3='NTN-B Princ 150826'!$B$1,DATEVALUE('NTN-B Princ 150826'!A253),IF(Controle!$B$3='NTN-B Princ 150535'!$B$1,DATEVALUE('NTN-B Princ 150535'!A253),IF(Controle!$B$3='NTN-B Princ 150545'!$B$1,DATEVALUE('NTN-B Princ 150545'!A253))))))</f>
        <v>43147</v>
      </c>
      <c r="B253" s="15">
        <f>IF(Controle!$B$3='NTN-B Princ 150519'!$B$1,'NTN-B Princ 150519'!B253,IF(Controle!$B$3='NTN-B Princ 150824'!$B$1,'NTN-B Princ 150824'!B253,IF(Controle!$B$3='NTN-B Princ 150826'!$B$1,'NTN-B Princ 150826'!B253,IF(Controle!$B$3='NTN-B Princ 150535'!$B$1,'NTN-B Princ 150535'!B253,IF(Controle!$B$3='NTN-B Princ 150545'!$B$1,'NTN-B Princ 150545'!B253)))))</f>
        <v>5.0799999999999998E-2</v>
      </c>
      <c r="C253" s="16">
        <f>IF(Controle!$B$3='NTN-B Princ 150519'!$B$1,'NTN-B Princ 150519'!C253,IF(Controle!$B$3='NTN-B Princ 150824'!$B$1,'NTN-B Princ 150824'!C253,IF(Controle!$B$3='NTN-B Princ 150826'!$B$1,'NTN-B Princ 150826'!C253,IF(Controle!$B$3='NTN-B Princ 150535'!$B$1,'NTN-B Princ 150535'!C253,IF(Controle!$B$3='NTN-B Princ 150545'!$B$1,'NTN-B Princ 150545'!C253)))))</f>
        <v>5.2000000000000005E-2</v>
      </c>
      <c r="D253" s="17">
        <f>IF(Controle!$B$3='NTN-B Princ 150519'!$B$1,'NTN-B Princ 150519'!D253,IF(Controle!$B$3='NTN-B Princ 150824'!$B$1,'NTN-B Princ 150824'!D253,IF(Controle!$B$3='NTN-B Princ 150826'!$B$1,'NTN-B Princ 150826'!D253,IF(Controle!$B$3='NTN-B Princ 150535'!$B$1,'NTN-B Princ 150535'!D253,IF(Controle!$B$3='NTN-B Princ 150545'!$B$1,'NTN-B Princ 150545'!D253)))))</f>
        <v>795.79</v>
      </c>
      <c r="E253" s="17">
        <f>IF(Controle!$B$3='NTN-B Princ 150519'!$B$1,'NTN-B Princ 150519'!E253,IF(Controle!$B$3='NTN-B Princ 150824'!$B$1,'NTN-B Princ 150824'!E253,IF(Controle!$B$3='NTN-B Princ 150826'!$B$1,'NTN-B Princ 150826'!E253,IF(Controle!$B$3='NTN-B Princ 150535'!$B$1,'NTN-B Princ 150535'!E253,IF(Controle!$B$3='NTN-B Princ 150545'!$B$1,'NTN-B Princ 150545'!E253)))))</f>
        <v>771.51</v>
      </c>
      <c r="F253" s="18">
        <f>IF(Controle!$B$3='NTN-B Princ 150519'!$B$1,'NTN-B Princ 150519'!F253,IF(Controle!$B$3='NTN-B Princ 150824'!$B$1,'NTN-B Princ 150824'!F253,IF(Controle!$B$3='NTN-B Princ 150826'!$B$1,'NTN-B Princ 150826'!F253,IF(Controle!$B$3='NTN-B Princ 150535'!$B$1,'NTN-B Princ 150535'!F253,IF(Controle!$B$3='NTN-B Princ 150545'!$B$1,'NTN-B Princ 150545'!F253)))))</f>
        <v>771.02</v>
      </c>
    </row>
    <row r="254" spans="1:6" x14ac:dyDescent="0.25">
      <c r="A254" s="8">
        <f>IF(Controle!$B$3='NTN-B Princ 150519'!$B$1,DATEVALUE('NTN-B Princ 150519'!A254),IF(Controle!$B$3='NTN-B Princ 150824'!$B$1,DATEVALUE('NTN-B Princ 150824'!A254),IF(Controle!$B$3='NTN-B Princ 150826'!$B$1,DATEVALUE('NTN-B Princ 150826'!A254),IF(Controle!$B$3='NTN-B Princ 150535'!$B$1,DATEVALUE('NTN-B Princ 150535'!A254),IF(Controle!$B$3='NTN-B Princ 150545'!$B$1,DATEVALUE('NTN-B Princ 150545'!A254))))))</f>
        <v>43150</v>
      </c>
      <c r="B254" s="15">
        <f>IF(Controle!$B$3='NTN-B Princ 150519'!$B$1,'NTN-B Princ 150519'!B254,IF(Controle!$B$3='NTN-B Princ 150824'!$B$1,'NTN-B Princ 150824'!B254,IF(Controle!$B$3='NTN-B Princ 150826'!$B$1,'NTN-B Princ 150826'!B254,IF(Controle!$B$3='NTN-B Princ 150535'!$B$1,'NTN-B Princ 150535'!B254,IF(Controle!$B$3='NTN-B Princ 150545'!$B$1,'NTN-B Princ 150545'!B254)))))</f>
        <v>5.04E-2</v>
      </c>
      <c r="C254" s="16">
        <f>IF(Controle!$B$3='NTN-B Princ 150519'!$B$1,'NTN-B Princ 150519'!C254,IF(Controle!$B$3='NTN-B Princ 150824'!$B$1,'NTN-B Princ 150824'!C254,IF(Controle!$B$3='NTN-B Princ 150826'!$B$1,'NTN-B Princ 150826'!C254,IF(Controle!$B$3='NTN-B Princ 150535'!$B$1,'NTN-B Princ 150535'!C254,IF(Controle!$B$3='NTN-B Princ 150545'!$B$1,'NTN-B Princ 150545'!C254)))))</f>
        <v>5.16E-2</v>
      </c>
      <c r="D254" s="17">
        <f>IF(Controle!$B$3='NTN-B Princ 150519'!$B$1,'NTN-B Princ 150519'!D254,IF(Controle!$B$3='NTN-B Princ 150824'!$B$1,'NTN-B Princ 150824'!D254,IF(Controle!$B$3='NTN-B Princ 150826'!$B$1,'NTN-B Princ 150826'!D254,IF(Controle!$B$3='NTN-B Princ 150535'!$B$1,'NTN-B Princ 150535'!D254,IF(Controle!$B$3='NTN-B Princ 150545'!$B$1,'NTN-B Princ 150545'!D254)))))</f>
        <v>804.33</v>
      </c>
      <c r="E254" s="17">
        <f>IF(Controle!$B$3='NTN-B Princ 150519'!$B$1,'NTN-B Princ 150519'!E254,IF(Controle!$B$3='NTN-B Princ 150824'!$B$1,'NTN-B Princ 150824'!E254,IF(Controle!$B$3='NTN-B Princ 150826'!$B$1,'NTN-B Princ 150826'!E254,IF(Controle!$B$3='NTN-B Princ 150535'!$B$1,'NTN-B Princ 150535'!E254,IF(Controle!$B$3='NTN-B Princ 150545'!$B$1,'NTN-B Princ 150545'!E254)))))</f>
        <v>779.78</v>
      </c>
      <c r="F254" s="18">
        <f>IF(Controle!$B$3='NTN-B Princ 150519'!$B$1,'NTN-B Princ 150519'!F254,IF(Controle!$B$3='NTN-B Princ 150824'!$B$1,'NTN-B Princ 150824'!F254,IF(Controle!$B$3='NTN-B Princ 150826'!$B$1,'NTN-B Princ 150826'!F254,IF(Controle!$B$3='NTN-B Princ 150535'!$B$1,'NTN-B Princ 150535'!F254,IF(Controle!$B$3='NTN-B Princ 150545'!$B$1,'NTN-B Princ 150545'!F254)))))</f>
        <v>779.51</v>
      </c>
    </row>
    <row r="255" spans="1:6" x14ac:dyDescent="0.25">
      <c r="A255" s="8">
        <f>IF(Controle!$B$3='NTN-B Princ 150519'!$B$1,DATEVALUE('NTN-B Princ 150519'!A255),IF(Controle!$B$3='NTN-B Princ 150824'!$B$1,DATEVALUE('NTN-B Princ 150824'!A255),IF(Controle!$B$3='NTN-B Princ 150826'!$B$1,DATEVALUE('NTN-B Princ 150826'!A255),IF(Controle!$B$3='NTN-B Princ 150535'!$B$1,DATEVALUE('NTN-B Princ 150535'!A255),IF(Controle!$B$3='NTN-B Princ 150545'!$B$1,DATEVALUE('NTN-B Princ 150545'!A255))))))</f>
        <v>43151</v>
      </c>
      <c r="B255" s="15">
        <f>IF(Controle!$B$3='NTN-B Princ 150519'!$B$1,'NTN-B Princ 150519'!B255,IF(Controle!$B$3='NTN-B Princ 150824'!$B$1,'NTN-B Princ 150824'!B255,IF(Controle!$B$3='NTN-B Princ 150826'!$B$1,'NTN-B Princ 150826'!B255,IF(Controle!$B$3='NTN-B Princ 150535'!$B$1,'NTN-B Princ 150535'!B255,IF(Controle!$B$3='NTN-B Princ 150545'!$B$1,'NTN-B Princ 150545'!B255)))))</f>
        <v>5.0499999999999996E-2</v>
      </c>
      <c r="C255" s="16">
        <f>IF(Controle!$B$3='NTN-B Princ 150519'!$B$1,'NTN-B Princ 150519'!C255,IF(Controle!$B$3='NTN-B Princ 150824'!$B$1,'NTN-B Princ 150824'!C255,IF(Controle!$B$3='NTN-B Princ 150826'!$B$1,'NTN-B Princ 150826'!C255,IF(Controle!$B$3='NTN-B Princ 150535'!$B$1,'NTN-B Princ 150535'!C255,IF(Controle!$B$3='NTN-B Princ 150545'!$B$1,'NTN-B Princ 150545'!C255)))))</f>
        <v>5.1699999999999996E-2</v>
      </c>
      <c r="D255" s="17">
        <f>IF(Controle!$B$3='NTN-B Princ 150519'!$B$1,'NTN-B Princ 150519'!D255,IF(Controle!$B$3='NTN-B Princ 150824'!$B$1,'NTN-B Princ 150824'!D255,IF(Controle!$B$3='NTN-B Princ 150826'!$B$1,'NTN-B Princ 150826'!D255,IF(Controle!$B$3='NTN-B Princ 150535'!$B$1,'NTN-B Princ 150535'!D255,IF(Controle!$B$3='NTN-B Princ 150545'!$B$1,'NTN-B Princ 150545'!D255)))))</f>
        <v>802.52</v>
      </c>
      <c r="E255" s="17">
        <f>IF(Controle!$B$3='NTN-B Princ 150519'!$B$1,'NTN-B Princ 150519'!E255,IF(Controle!$B$3='NTN-B Princ 150824'!$B$1,'NTN-B Princ 150824'!E255,IF(Controle!$B$3='NTN-B Princ 150826'!$B$1,'NTN-B Princ 150826'!E255,IF(Controle!$B$3='NTN-B Princ 150535'!$B$1,'NTN-B Princ 150535'!E255,IF(Controle!$B$3='NTN-B Princ 150545'!$B$1,'NTN-B Princ 150545'!E255)))))</f>
        <v>778.04</v>
      </c>
      <c r="F255" s="18">
        <f>IF(Controle!$B$3='NTN-B Princ 150519'!$B$1,'NTN-B Princ 150519'!F255,IF(Controle!$B$3='NTN-B Princ 150824'!$B$1,'NTN-B Princ 150824'!F255,IF(Controle!$B$3='NTN-B Princ 150826'!$B$1,'NTN-B Princ 150826'!F255,IF(Controle!$B$3='NTN-B Princ 150535'!$B$1,'NTN-B Princ 150535'!F255,IF(Controle!$B$3='NTN-B Princ 150545'!$B$1,'NTN-B Princ 150545'!F255)))))</f>
        <v>777.77</v>
      </c>
    </row>
    <row r="256" spans="1:6" x14ac:dyDescent="0.25">
      <c r="A256" s="8">
        <f>IF(Controle!$B$3='NTN-B Princ 150519'!$B$1,DATEVALUE('NTN-B Princ 150519'!A256),IF(Controle!$B$3='NTN-B Princ 150824'!$B$1,DATEVALUE('NTN-B Princ 150824'!A256),IF(Controle!$B$3='NTN-B Princ 150826'!$B$1,DATEVALUE('NTN-B Princ 150826'!A256),IF(Controle!$B$3='NTN-B Princ 150535'!$B$1,DATEVALUE('NTN-B Princ 150535'!A256),IF(Controle!$B$3='NTN-B Princ 150545'!$B$1,DATEVALUE('NTN-B Princ 150545'!A256))))))</f>
        <v>43152</v>
      </c>
      <c r="B256" s="15">
        <f>IF(Controle!$B$3='NTN-B Princ 150519'!$B$1,'NTN-B Princ 150519'!B256,IF(Controle!$B$3='NTN-B Princ 150824'!$B$1,'NTN-B Princ 150824'!B256,IF(Controle!$B$3='NTN-B Princ 150826'!$B$1,'NTN-B Princ 150826'!B256,IF(Controle!$B$3='NTN-B Princ 150535'!$B$1,'NTN-B Princ 150535'!B256,IF(Controle!$B$3='NTN-B Princ 150545'!$B$1,'NTN-B Princ 150545'!B256)))))</f>
        <v>5.0900000000000001E-2</v>
      </c>
      <c r="C256" s="16">
        <f>IF(Controle!$B$3='NTN-B Princ 150519'!$B$1,'NTN-B Princ 150519'!C256,IF(Controle!$B$3='NTN-B Princ 150824'!$B$1,'NTN-B Princ 150824'!C256,IF(Controle!$B$3='NTN-B Princ 150826'!$B$1,'NTN-B Princ 150826'!C256,IF(Controle!$B$3='NTN-B Princ 150535'!$B$1,'NTN-B Princ 150535'!C256,IF(Controle!$B$3='NTN-B Princ 150545'!$B$1,'NTN-B Princ 150545'!C256)))))</f>
        <v>5.21E-2</v>
      </c>
      <c r="D256" s="17">
        <f>IF(Controle!$B$3='NTN-B Princ 150519'!$B$1,'NTN-B Princ 150519'!D256,IF(Controle!$B$3='NTN-B Princ 150824'!$B$1,'NTN-B Princ 150824'!D256,IF(Controle!$B$3='NTN-B Princ 150826'!$B$1,'NTN-B Princ 150826'!D256,IF(Controle!$B$3='NTN-B Princ 150535'!$B$1,'NTN-B Princ 150535'!D256,IF(Controle!$B$3='NTN-B Princ 150545'!$B$1,'NTN-B Princ 150545'!D256)))))</f>
        <v>794.54</v>
      </c>
      <c r="E256" s="17">
        <f>IF(Controle!$B$3='NTN-B Princ 150519'!$B$1,'NTN-B Princ 150519'!E256,IF(Controle!$B$3='NTN-B Princ 150824'!$B$1,'NTN-B Princ 150824'!E256,IF(Controle!$B$3='NTN-B Princ 150826'!$B$1,'NTN-B Princ 150826'!E256,IF(Controle!$B$3='NTN-B Princ 150535'!$B$1,'NTN-B Princ 150535'!E256,IF(Controle!$B$3='NTN-B Princ 150545'!$B$1,'NTN-B Princ 150545'!E256)))))</f>
        <v>770.31</v>
      </c>
      <c r="F256" s="18">
        <f>IF(Controle!$B$3='NTN-B Princ 150519'!$B$1,'NTN-B Princ 150519'!F256,IF(Controle!$B$3='NTN-B Princ 150824'!$B$1,'NTN-B Princ 150824'!F256,IF(Controle!$B$3='NTN-B Princ 150826'!$B$1,'NTN-B Princ 150826'!F256,IF(Controle!$B$3='NTN-B Princ 150535'!$B$1,'NTN-B Princ 150535'!F256,IF(Controle!$B$3='NTN-B Princ 150545'!$B$1,'NTN-B Princ 150545'!F256)))))</f>
        <v>770.05</v>
      </c>
    </row>
    <row r="257" spans="1:6" x14ac:dyDescent="0.25">
      <c r="A257" s="8">
        <f>IF(Controle!$B$3='NTN-B Princ 150519'!$B$1,DATEVALUE('NTN-B Princ 150519'!A257),IF(Controle!$B$3='NTN-B Princ 150824'!$B$1,DATEVALUE('NTN-B Princ 150824'!A257),IF(Controle!$B$3='NTN-B Princ 150826'!$B$1,DATEVALUE('NTN-B Princ 150826'!A257),IF(Controle!$B$3='NTN-B Princ 150535'!$B$1,DATEVALUE('NTN-B Princ 150535'!A257),IF(Controle!$B$3='NTN-B Princ 150545'!$B$1,DATEVALUE('NTN-B Princ 150545'!A257))))))</f>
        <v>43153</v>
      </c>
      <c r="B257" s="15">
        <f>IF(Controle!$B$3='NTN-B Princ 150519'!$B$1,'NTN-B Princ 150519'!B257,IF(Controle!$B$3='NTN-B Princ 150824'!$B$1,'NTN-B Princ 150824'!B257,IF(Controle!$B$3='NTN-B Princ 150826'!$B$1,'NTN-B Princ 150826'!B257,IF(Controle!$B$3='NTN-B Princ 150535'!$B$1,'NTN-B Princ 150535'!B257,IF(Controle!$B$3='NTN-B Princ 150545'!$B$1,'NTN-B Princ 150545'!B257)))))</f>
        <v>5.1100000000000007E-2</v>
      </c>
      <c r="C257" s="16">
        <f>IF(Controle!$B$3='NTN-B Princ 150519'!$B$1,'NTN-B Princ 150519'!C257,IF(Controle!$B$3='NTN-B Princ 150824'!$B$1,'NTN-B Princ 150824'!C257,IF(Controle!$B$3='NTN-B Princ 150826'!$B$1,'NTN-B Princ 150826'!C257,IF(Controle!$B$3='NTN-B Princ 150535'!$B$1,'NTN-B Princ 150535'!C257,IF(Controle!$B$3='NTN-B Princ 150545'!$B$1,'NTN-B Princ 150545'!C257)))))</f>
        <v>5.2300000000000006E-2</v>
      </c>
      <c r="D257" s="17">
        <f>IF(Controle!$B$3='NTN-B Princ 150519'!$B$1,'NTN-B Princ 150519'!D257,IF(Controle!$B$3='NTN-B Princ 150824'!$B$1,'NTN-B Princ 150824'!D257,IF(Controle!$B$3='NTN-B Princ 150826'!$B$1,'NTN-B Princ 150826'!D257,IF(Controle!$B$3='NTN-B Princ 150535'!$B$1,'NTN-B Princ 150535'!D257,IF(Controle!$B$3='NTN-B Princ 150545'!$B$1,'NTN-B Princ 150545'!D257)))))</f>
        <v>790.72</v>
      </c>
      <c r="E257" s="17">
        <f>IF(Controle!$B$3='NTN-B Princ 150519'!$B$1,'NTN-B Princ 150519'!E257,IF(Controle!$B$3='NTN-B Princ 150824'!$B$1,'NTN-B Princ 150824'!E257,IF(Controle!$B$3='NTN-B Princ 150826'!$B$1,'NTN-B Princ 150826'!E257,IF(Controle!$B$3='NTN-B Princ 150535'!$B$1,'NTN-B Princ 150535'!E257,IF(Controle!$B$3='NTN-B Princ 150545'!$B$1,'NTN-B Princ 150545'!E257)))))</f>
        <v>766.61</v>
      </c>
      <c r="F257" s="18">
        <f>IF(Controle!$B$3='NTN-B Princ 150519'!$B$1,'NTN-B Princ 150519'!F257,IF(Controle!$B$3='NTN-B Princ 150824'!$B$1,'NTN-B Princ 150824'!F257,IF(Controle!$B$3='NTN-B Princ 150826'!$B$1,'NTN-B Princ 150826'!F257,IF(Controle!$B$3='NTN-B Princ 150535'!$B$1,'NTN-B Princ 150535'!F257,IF(Controle!$B$3='NTN-B Princ 150545'!$B$1,'NTN-B Princ 150545'!F257)))))</f>
        <v>766.35</v>
      </c>
    </row>
    <row r="258" spans="1:6" x14ac:dyDescent="0.25">
      <c r="A258" s="8">
        <f>IF(Controle!$B$3='NTN-B Princ 150519'!$B$1,DATEVALUE('NTN-B Princ 150519'!A258),IF(Controle!$B$3='NTN-B Princ 150824'!$B$1,DATEVALUE('NTN-B Princ 150824'!A258),IF(Controle!$B$3='NTN-B Princ 150826'!$B$1,DATEVALUE('NTN-B Princ 150826'!A258),IF(Controle!$B$3='NTN-B Princ 150535'!$B$1,DATEVALUE('NTN-B Princ 150535'!A258),IF(Controle!$B$3='NTN-B Princ 150545'!$B$1,DATEVALUE('NTN-B Princ 150545'!A258))))))</f>
        <v>43154</v>
      </c>
      <c r="B258" s="15">
        <f>IF(Controle!$B$3='NTN-B Princ 150519'!$B$1,'NTN-B Princ 150519'!B258,IF(Controle!$B$3='NTN-B Princ 150824'!$B$1,'NTN-B Princ 150824'!B258,IF(Controle!$B$3='NTN-B Princ 150826'!$B$1,'NTN-B Princ 150826'!B258,IF(Controle!$B$3='NTN-B Princ 150535'!$B$1,'NTN-B Princ 150535'!B258,IF(Controle!$B$3='NTN-B Princ 150545'!$B$1,'NTN-B Princ 150545'!B258)))))</f>
        <v>5.04E-2</v>
      </c>
      <c r="C258" s="16">
        <f>IF(Controle!$B$3='NTN-B Princ 150519'!$B$1,'NTN-B Princ 150519'!C258,IF(Controle!$B$3='NTN-B Princ 150824'!$B$1,'NTN-B Princ 150824'!C258,IF(Controle!$B$3='NTN-B Princ 150826'!$B$1,'NTN-B Princ 150826'!C258,IF(Controle!$B$3='NTN-B Princ 150535'!$B$1,'NTN-B Princ 150535'!C258,IF(Controle!$B$3='NTN-B Princ 150545'!$B$1,'NTN-B Princ 150545'!C258)))))</f>
        <v>5.16E-2</v>
      </c>
      <c r="D258" s="17">
        <f>IF(Controle!$B$3='NTN-B Princ 150519'!$B$1,'NTN-B Princ 150519'!D258,IF(Controle!$B$3='NTN-B Princ 150824'!$B$1,'NTN-B Princ 150824'!D258,IF(Controle!$B$3='NTN-B Princ 150826'!$B$1,'NTN-B Princ 150826'!D258,IF(Controle!$B$3='NTN-B Princ 150535'!$B$1,'NTN-B Princ 150535'!D258,IF(Controle!$B$3='NTN-B Princ 150545'!$B$1,'NTN-B Princ 150545'!D258)))))</f>
        <v>805.65</v>
      </c>
      <c r="E258" s="17">
        <f>IF(Controle!$B$3='NTN-B Princ 150519'!$B$1,'NTN-B Princ 150519'!E258,IF(Controle!$B$3='NTN-B Princ 150824'!$B$1,'NTN-B Princ 150824'!E258,IF(Controle!$B$3='NTN-B Princ 150826'!$B$1,'NTN-B Princ 150826'!E258,IF(Controle!$B$3='NTN-B Princ 150535'!$B$1,'NTN-B Princ 150535'!E258,IF(Controle!$B$3='NTN-B Princ 150545'!$B$1,'NTN-B Princ 150545'!E258)))))</f>
        <v>781.07</v>
      </c>
      <c r="F258" s="18">
        <f>IF(Controle!$B$3='NTN-B Princ 150519'!$B$1,'NTN-B Princ 150519'!F258,IF(Controle!$B$3='NTN-B Princ 150824'!$B$1,'NTN-B Princ 150824'!F258,IF(Controle!$B$3='NTN-B Princ 150826'!$B$1,'NTN-B Princ 150826'!F258,IF(Controle!$B$3='NTN-B Princ 150535'!$B$1,'NTN-B Princ 150535'!F258,IF(Controle!$B$3='NTN-B Princ 150545'!$B$1,'NTN-B Princ 150545'!F258)))))</f>
        <v>780.58</v>
      </c>
    </row>
    <row r="259" spans="1:6" x14ac:dyDescent="0.25">
      <c r="A259" s="8">
        <f>IF(Controle!$B$3='NTN-B Princ 150519'!$B$1,DATEVALUE('NTN-B Princ 150519'!A259),IF(Controle!$B$3='NTN-B Princ 150824'!$B$1,DATEVALUE('NTN-B Princ 150824'!A259),IF(Controle!$B$3='NTN-B Princ 150826'!$B$1,DATEVALUE('NTN-B Princ 150826'!A259),IF(Controle!$B$3='NTN-B Princ 150535'!$B$1,DATEVALUE('NTN-B Princ 150535'!A259),IF(Controle!$B$3='NTN-B Princ 150545'!$B$1,DATEVALUE('NTN-B Princ 150545'!A259))))))</f>
        <v>43157</v>
      </c>
      <c r="B259" s="15">
        <f>IF(Controle!$B$3='NTN-B Princ 150519'!$B$1,'NTN-B Princ 150519'!B259,IF(Controle!$B$3='NTN-B Princ 150824'!$B$1,'NTN-B Princ 150824'!B259,IF(Controle!$B$3='NTN-B Princ 150826'!$B$1,'NTN-B Princ 150826'!B259,IF(Controle!$B$3='NTN-B Princ 150535'!$B$1,'NTN-B Princ 150535'!B259,IF(Controle!$B$3='NTN-B Princ 150545'!$B$1,'NTN-B Princ 150545'!B259)))))</f>
        <v>5.0900000000000001E-2</v>
      </c>
      <c r="C259" s="16">
        <f>IF(Controle!$B$3='NTN-B Princ 150519'!$B$1,'NTN-B Princ 150519'!C259,IF(Controle!$B$3='NTN-B Princ 150824'!$B$1,'NTN-B Princ 150824'!C259,IF(Controle!$B$3='NTN-B Princ 150826'!$B$1,'NTN-B Princ 150826'!C259,IF(Controle!$B$3='NTN-B Princ 150535'!$B$1,'NTN-B Princ 150535'!C259,IF(Controle!$B$3='NTN-B Princ 150545'!$B$1,'NTN-B Princ 150545'!C259)))))</f>
        <v>5.21E-2</v>
      </c>
      <c r="D259" s="17">
        <f>IF(Controle!$B$3='NTN-B Princ 150519'!$B$1,'NTN-B Princ 150519'!D259,IF(Controle!$B$3='NTN-B Princ 150824'!$B$1,'NTN-B Princ 150824'!D259,IF(Controle!$B$3='NTN-B Princ 150826'!$B$1,'NTN-B Princ 150826'!D259,IF(Controle!$B$3='NTN-B Princ 150535'!$B$1,'NTN-B Princ 150535'!D259,IF(Controle!$B$3='NTN-B Princ 150545'!$B$1,'NTN-B Princ 150545'!D259)))))</f>
        <v>795.58</v>
      </c>
      <c r="E259" s="17">
        <f>IF(Controle!$B$3='NTN-B Princ 150519'!$B$1,'NTN-B Princ 150519'!E259,IF(Controle!$B$3='NTN-B Princ 150824'!$B$1,'NTN-B Princ 150824'!E259,IF(Controle!$B$3='NTN-B Princ 150826'!$B$1,'NTN-B Princ 150826'!E259,IF(Controle!$B$3='NTN-B Princ 150535'!$B$1,'NTN-B Princ 150535'!E259,IF(Controle!$B$3='NTN-B Princ 150545'!$B$1,'NTN-B Princ 150545'!E259)))))</f>
        <v>771.33</v>
      </c>
      <c r="F259" s="18">
        <f>IF(Controle!$B$3='NTN-B Princ 150519'!$B$1,'NTN-B Princ 150519'!F259,IF(Controle!$B$3='NTN-B Princ 150824'!$B$1,'NTN-B Princ 150824'!F259,IF(Controle!$B$3='NTN-B Princ 150826'!$B$1,'NTN-B Princ 150826'!F259,IF(Controle!$B$3='NTN-B Princ 150535'!$B$1,'NTN-B Princ 150535'!F259,IF(Controle!$B$3='NTN-B Princ 150545'!$B$1,'NTN-B Princ 150545'!F259)))))</f>
        <v>771.06</v>
      </c>
    </row>
    <row r="260" spans="1:6" x14ac:dyDescent="0.25">
      <c r="A260" s="8">
        <f>IF(Controle!$B$3='NTN-B Princ 150519'!$B$1,DATEVALUE('NTN-B Princ 150519'!A260),IF(Controle!$B$3='NTN-B Princ 150824'!$B$1,DATEVALUE('NTN-B Princ 150824'!A260),IF(Controle!$B$3='NTN-B Princ 150826'!$B$1,DATEVALUE('NTN-B Princ 150826'!A260),IF(Controle!$B$3='NTN-B Princ 150535'!$B$1,DATEVALUE('NTN-B Princ 150535'!A260),IF(Controle!$B$3='NTN-B Princ 150545'!$B$1,DATEVALUE('NTN-B Princ 150545'!A260))))))</f>
        <v>43158</v>
      </c>
      <c r="B260" s="15">
        <f>IF(Controle!$B$3='NTN-B Princ 150519'!$B$1,'NTN-B Princ 150519'!B260,IF(Controle!$B$3='NTN-B Princ 150824'!$B$1,'NTN-B Princ 150824'!B260,IF(Controle!$B$3='NTN-B Princ 150826'!$B$1,'NTN-B Princ 150826'!B260,IF(Controle!$B$3='NTN-B Princ 150535'!$B$1,'NTN-B Princ 150535'!B260,IF(Controle!$B$3='NTN-B Princ 150545'!$B$1,'NTN-B Princ 150545'!B260)))))</f>
        <v>5.0700000000000002E-2</v>
      </c>
      <c r="C260" s="16">
        <f>IF(Controle!$B$3='NTN-B Princ 150519'!$B$1,'NTN-B Princ 150519'!C260,IF(Controle!$B$3='NTN-B Princ 150824'!$B$1,'NTN-B Princ 150824'!C260,IF(Controle!$B$3='NTN-B Princ 150826'!$B$1,'NTN-B Princ 150826'!C260,IF(Controle!$B$3='NTN-B Princ 150535'!$B$1,'NTN-B Princ 150535'!C260,IF(Controle!$B$3='NTN-B Princ 150545'!$B$1,'NTN-B Princ 150545'!C260)))))</f>
        <v>5.1900000000000002E-2</v>
      </c>
      <c r="D260" s="17">
        <f>IF(Controle!$B$3='NTN-B Princ 150519'!$B$1,'NTN-B Princ 150519'!D260,IF(Controle!$B$3='NTN-B Princ 150824'!$B$1,'NTN-B Princ 150824'!D260,IF(Controle!$B$3='NTN-B Princ 150826'!$B$1,'NTN-B Princ 150826'!D260,IF(Controle!$B$3='NTN-B Princ 150535'!$B$1,'NTN-B Princ 150535'!D260,IF(Controle!$B$3='NTN-B Princ 150545'!$B$1,'NTN-B Princ 150545'!D260)))))</f>
        <v>799.71</v>
      </c>
      <c r="E260" s="17">
        <f>IF(Controle!$B$3='NTN-B Princ 150519'!$B$1,'NTN-B Princ 150519'!E260,IF(Controle!$B$3='NTN-B Princ 150824'!$B$1,'NTN-B Princ 150824'!E260,IF(Controle!$B$3='NTN-B Princ 150826'!$B$1,'NTN-B Princ 150826'!E260,IF(Controle!$B$3='NTN-B Princ 150535'!$B$1,'NTN-B Princ 150535'!E260,IF(Controle!$B$3='NTN-B Princ 150545'!$B$1,'NTN-B Princ 150545'!E260)))))</f>
        <v>775.33</v>
      </c>
      <c r="F260" s="18">
        <f>IF(Controle!$B$3='NTN-B Princ 150519'!$B$1,'NTN-B Princ 150519'!F260,IF(Controle!$B$3='NTN-B Princ 150824'!$B$1,'NTN-B Princ 150824'!F260,IF(Controle!$B$3='NTN-B Princ 150826'!$B$1,'NTN-B Princ 150826'!F260,IF(Controle!$B$3='NTN-B Princ 150535'!$B$1,'NTN-B Princ 150535'!F260,IF(Controle!$B$3='NTN-B Princ 150545'!$B$1,'NTN-B Princ 150545'!F260)))))</f>
        <v>775.09</v>
      </c>
    </row>
    <row r="261" spans="1:6" x14ac:dyDescent="0.25">
      <c r="A261" s="8">
        <f>IF(Controle!$B$3='NTN-B Princ 150519'!$B$1,DATEVALUE('NTN-B Princ 150519'!A261),IF(Controle!$B$3='NTN-B Princ 150824'!$B$1,DATEVALUE('NTN-B Princ 150824'!A261),IF(Controle!$B$3='NTN-B Princ 150826'!$B$1,DATEVALUE('NTN-B Princ 150826'!A261),IF(Controle!$B$3='NTN-B Princ 150535'!$B$1,DATEVALUE('NTN-B Princ 150535'!A261),IF(Controle!$B$3='NTN-B Princ 150545'!$B$1,DATEVALUE('NTN-B Princ 150545'!A261))))))</f>
        <v>43159</v>
      </c>
      <c r="B261" s="15">
        <f>IF(Controle!$B$3='NTN-B Princ 150519'!$B$1,'NTN-B Princ 150519'!B261,IF(Controle!$B$3='NTN-B Princ 150824'!$B$1,'NTN-B Princ 150824'!B261,IF(Controle!$B$3='NTN-B Princ 150826'!$B$1,'NTN-B Princ 150826'!B261,IF(Controle!$B$3='NTN-B Princ 150535'!$B$1,'NTN-B Princ 150535'!B261,IF(Controle!$B$3='NTN-B Princ 150545'!$B$1,'NTN-B Princ 150545'!B261)))))</f>
        <v>5.0799999999999998E-2</v>
      </c>
      <c r="C261" s="16">
        <f>IF(Controle!$B$3='NTN-B Princ 150519'!$B$1,'NTN-B Princ 150519'!C261,IF(Controle!$B$3='NTN-B Princ 150824'!$B$1,'NTN-B Princ 150824'!C261,IF(Controle!$B$3='NTN-B Princ 150826'!$B$1,'NTN-B Princ 150826'!C261,IF(Controle!$B$3='NTN-B Princ 150535'!$B$1,'NTN-B Princ 150535'!C261,IF(Controle!$B$3='NTN-B Princ 150545'!$B$1,'NTN-B Princ 150545'!C261)))))</f>
        <v>5.2000000000000005E-2</v>
      </c>
      <c r="D261" s="17">
        <f>IF(Controle!$B$3='NTN-B Princ 150519'!$B$1,'NTN-B Princ 150519'!D261,IF(Controle!$B$3='NTN-B Princ 150824'!$B$1,'NTN-B Princ 150824'!D261,IF(Controle!$B$3='NTN-B Princ 150826'!$B$1,'NTN-B Princ 150826'!D261,IF(Controle!$B$3='NTN-B Princ 150535'!$B$1,'NTN-B Princ 150535'!D261,IF(Controle!$B$3='NTN-B Princ 150545'!$B$1,'NTN-B Princ 150545'!D261)))))</f>
        <v>797.9</v>
      </c>
      <c r="E261" s="17">
        <f>IF(Controle!$B$3='NTN-B Princ 150519'!$B$1,'NTN-B Princ 150519'!E261,IF(Controle!$B$3='NTN-B Princ 150824'!$B$1,'NTN-B Princ 150824'!E261,IF(Controle!$B$3='NTN-B Princ 150826'!$B$1,'NTN-B Princ 150826'!E261,IF(Controle!$B$3='NTN-B Princ 150535'!$B$1,'NTN-B Princ 150535'!E261,IF(Controle!$B$3='NTN-B Princ 150545'!$B$1,'NTN-B Princ 150545'!E261)))))</f>
        <v>773.58</v>
      </c>
      <c r="F261" s="18">
        <f>IF(Controle!$B$3='NTN-B Princ 150519'!$B$1,'NTN-B Princ 150519'!F261,IF(Controle!$B$3='NTN-B Princ 150824'!$B$1,'NTN-B Princ 150824'!F261,IF(Controle!$B$3='NTN-B Princ 150826'!$B$1,'NTN-B Princ 150826'!F261,IF(Controle!$B$3='NTN-B Princ 150535'!$B$1,'NTN-B Princ 150535'!F261,IF(Controle!$B$3='NTN-B Princ 150545'!$B$1,'NTN-B Princ 150545'!F261)))))</f>
        <v>773.34</v>
      </c>
    </row>
    <row r="262" spans="1:6" x14ac:dyDescent="0.25">
      <c r="A262" s="8">
        <f>IF(Controle!$B$3='NTN-B Princ 150519'!$B$1,DATEVALUE('NTN-B Princ 150519'!A262),IF(Controle!$B$3='NTN-B Princ 150824'!$B$1,DATEVALUE('NTN-B Princ 150824'!A262),IF(Controle!$B$3='NTN-B Princ 150826'!$B$1,DATEVALUE('NTN-B Princ 150826'!A262),IF(Controle!$B$3='NTN-B Princ 150535'!$B$1,DATEVALUE('NTN-B Princ 150535'!A262),IF(Controle!$B$3='NTN-B Princ 150545'!$B$1,DATEVALUE('NTN-B Princ 150545'!A262))))))</f>
        <v>43160</v>
      </c>
      <c r="B262" s="15">
        <f>IF(Controle!$B$3='NTN-B Princ 150519'!$B$1,'NTN-B Princ 150519'!B262,IF(Controle!$B$3='NTN-B Princ 150824'!$B$1,'NTN-B Princ 150824'!B262,IF(Controle!$B$3='NTN-B Princ 150826'!$B$1,'NTN-B Princ 150826'!B262,IF(Controle!$B$3='NTN-B Princ 150535'!$B$1,'NTN-B Princ 150535'!B262,IF(Controle!$B$3='NTN-B Princ 150545'!$B$1,'NTN-B Princ 150545'!B262)))))</f>
        <v>5.1500000000000004E-2</v>
      </c>
      <c r="C262" s="16">
        <f>IF(Controle!$B$3='NTN-B Princ 150519'!$B$1,'NTN-B Princ 150519'!C262,IF(Controle!$B$3='NTN-B Princ 150824'!$B$1,'NTN-B Princ 150824'!C262,IF(Controle!$B$3='NTN-B Princ 150826'!$B$1,'NTN-B Princ 150826'!C262,IF(Controle!$B$3='NTN-B Princ 150535'!$B$1,'NTN-B Princ 150535'!C262,IF(Controle!$B$3='NTN-B Princ 150545'!$B$1,'NTN-B Princ 150545'!C262)))))</f>
        <v>5.2699999999999997E-2</v>
      </c>
      <c r="D262" s="17">
        <f>IF(Controle!$B$3='NTN-B Princ 150519'!$B$1,'NTN-B Princ 150519'!D262,IF(Controle!$B$3='NTN-B Princ 150824'!$B$1,'NTN-B Princ 150824'!D262,IF(Controle!$B$3='NTN-B Princ 150826'!$B$1,'NTN-B Princ 150826'!D262,IF(Controle!$B$3='NTN-B Princ 150535'!$B$1,'NTN-B Princ 150535'!D262,IF(Controle!$B$3='NTN-B Princ 150545'!$B$1,'NTN-B Princ 150545'!D262)))))</f>
        <v>783.87</v>
      </c>
      <c r="E262" s="17">
        <f>IF(Controle!$B$3='NTN-B Princ 150519'!$B$1,'NTN-B Princ 150519'!E262,IF(Controle!$B$3='NTN-B Princ 150824'!$B$1,'NTN-B Princ 150824'!E262,IF(Controle!$B$3='NTN-B Princ 150826'!$B$1,'NTN-B Princ 150826'!E262,IF(Controle!$B$3='NTN-B Princ 150535'!$B$1,'NTN-B Princ 150535'!E262,IF(Controle!$B$3='NTN-B Princ 150545'!$B$1,'NTN-B Princ 150545'!E262)))))</f>
        <v>760</v>
      </c>
      <c r="F262" s="18">
        <f>IF(Controle!$B$3='NTN-B Princ 150519'!$B$1,'NTN-B Princ 150519'!F262,IF(Controle!$B$3='NTN-B Princ 150824'!$B$1,'NTN-B Princ 150824'!F262,IF(Controle!$B$3='NTN-B Princ 150826'!$B$1,'NTN-B Princ 150826'!F262,IF(Controle!$B$3='NTN-B Princ 150535'!$B$1,'NTN-B Princ 150535'!F262,IF(Controle!$B$3='NTN-B Princ 150545'!$B$1,'NTN-B Princ 150545'!F262)))))</f>
        <v>759.75</v>
      </c>
    </row>
    <row r="263" spans="1:6" x14ac:dyDescent="0.25">
      <c r="A263" s="8">
        <f>IF(Controle!$B$3='NTN-B Princ 150519'!$B$1,DATEVALUE('NTN-B Princ 150519'!A263),IF(Controle!$B$3='NTN-B Princ 150824'!$B$1,DATEVALUE('NTN-B Princ 150824'!A263),IF(Controle!$B$3='NTN-B Princ 150826'!$B$1,DATEVALUE('NTN-B Princ 150826'!A263),IF(Controle!$B$3='NTN-B Princ 150535'!$B$1,DATEVALUE('NTN-B Princ 150535'!A263),IF(Controle!$B$3='NTN-B Princ 150545'!$B$1,DATEVALUE('NTN-B Princ 150545'!A263))))))</f>
        <v>43161</v>
      </c>
      <c r="B263" s="15">
        <f>IF(Controle!$B$3='NTN-B Princ 150519'!$B$1,'NTN-B Princ 150519'!B263,IF(Controle!$B$3='NTN-B Princ 150824'!$B$1,'NTN-B Princ 150824'!B263,IF(Controle!$B$3='NTN-B Princ 150826'!$B$1,'NTN-B Princ 150826'!B263,IF(Controle!$B$3='NTN-B Princ 150535'!$B$1,'NTN-B Princ 150535'!B263,IF(Controle!$B$3='NTN-B Princ 150545'!$B$1,'NTN-B Princ 150545'!B263)))))</f>
        <v>5.0999999999999997E-2</v>
      </c>
      <c r="C263" s="16">
        <f>IF(Controle!$B$3='NTN-B Princ 150519'!$B$1,'NTN-B Princ 150519'!C263,IF(Controle!$B$3='NTN-B Princ 150824'!$B$1,'NTN-B Princ 150824'!C263,IF(Controle!$B$3='NTN-B Princ 150826'!$B$1,'NTN-B Princ 150826'!C263,IF(Controle!$B$3='NTN-B Princ 150535'!$B$1,'NTN-B Princ 150535'!C263,IF(Controle!$B$3='NTN-B Princ 150545'!$B$1,'NTN-B Princ 150545'!C263)))))</f>
        <v>5.2199999999999996E-2</v>
      </c>
      <c r="D263" s="17">
        <f>IF(Controle!$B$3='NTN-B Princ 150519'!$B$1,'NTN-B Princ 150519'!D263,IF(Controle!$B$3='NTN-B Princ 150824'!$B$1,'NTN-B Princ 150824'!D263,IF(Controle!$B$3='NTN-B Princ 150826'!$B$1,'NTN-B Princ 150826'!D263,IF(Controle!$B$3='NTN-B Princ 150535'!$B$1,'NTN-B Princ 150535'!D263,IF(Controle!$B$3='NTN-B Princ 150545'!$B$1,'NTN-B Princ 150545'!D263)))))</f>
        <v>794.48</v>
      </c>
      <c r="E263" s="17">
        <f>IF(Controle!$B$3='NTN-B Princ 150519'!$B$1,'NTN-B Princ 150519'!E263,IF(Controle!$B$3='NTN-B Princ 150824'!$B$1,'NTN-B Princ 150824'!E263,IF(Controle!$B$3='NTN-B Princ 150826'!$B$1,'NTN-B Princ 150826'!E263,IF(Controle!$B$3='NTN-B Princ 150535'!$B$1,'NTN-B Princ 150535'!E263,IF(Controle!$B$3='NTN-B Princ 150545'!$B$1,'NTN-B Princ 150545'!E263)))))</f>
        <v>770.28</v>
      </c>
      <c r="F263" s="18">
        <f>IF(Controle!$B$3='NTN-B Princ 150519'!$B$1,'NTN-B Princ 150519'!F263,IF(Controle!$B$3='NTN-B Princ 150824'!$B$1,'NTN-B Princ 150824'!F263,IF(Controle!$B$3='NTN-B Princ 150826'!$B$1,'NTN-B Princ 150826'!F263,IF(Controle!$B$3='NTN-B Princ 150535'!$B$1,'NTN-B Princ 150535'!F263,IF(Controle!$B$3='NTN-B Princ 150545'!$B$1,'NTN-B Princ 150545'!F263)))))</f>
        <v>769.85</v>
      </c>
    </row>
    <row r="264" spans="1:6" x14ac:dyDescent="0.25">
      <c r="A264" s="8">
        <f>IF(Controle!$B$3='NTN-B Princ 150519'!$B$1,DATEVALUE('NTN-B Princ 150519'!A264),IF(Controle!$B$3='NTN-B Princ 150824'!$B$1,DATEVALUE('NTN-B Princ 150824'!A264),IF(Controle!$B$3='NTN-B Princ 150826'!$B$1,DATEVALUE('NTN-B Princ 150826'!A264),IF(Controle!$B$3='NTN-B Princ 150535'!$B$1,DATEVALUE('NTN-B Princ 150535'!A264),IF(Controle!$B$3='NTN-B Princ 150545'!$B$1,DATEVALUE('NTN-B Princ 150545'!A264))))))</f>
        <v>43164</v>
      </c>
      <c r="B264" s="15">
        <f>IF(Controle!$B$3='NTN-B Princ 150519'!$B$1,'NTN-B Princ 150519'!B264,IF(Controle!$B$3='NTN-B Princ 150824'!$B$1,'NTN-B Princ 150824'!B264,IF(Controle!$B$3='NTN-B Princ 150826'!$B$1,'NTN-B Princ 150826'!B264,IF(Controle!$B$3='NTN-B Princ 150535'!$B$1,'NTN-B Princ 150535'!B264,IF(Controle!$B$3='NTN-B Princ 150545'!$B$1,'NTN-B Princ 150545'!B264)))))</f>
        <v>5.0700000000000002E-2</v>
      </c>
      <c r="C264" s="16">
        <f>IF(Controle!$B$3='NTN-B Princ 150519'!$B$1,'NTN-B Princ 150519'!C264,IF(Controle!$B$3='NTN-B Princ 150824'!$B$1,'NTN-B Princ 150824'!C264,IF(Controle!$B$3='NTN-B Princ 150826'!$B$1,'NTN-B Princ 150826'!C264,IF(Controle!$B$3='NTN-B Princ 150535'!$B$1,'NTN-B Princ 150535'!C264,IF(Controle!$B$3='NTN-B Princ 150545'!$B$1,'NTN-B Princ 150545'!C264)))))</f>
        <v>5.1900000000000002E-2</v>
      </c>
      <c r="D264" s="17">
        <f>IF(Controle!$B$3='NTN-B Princ 150519'!$B$1,'NTN-B Princ 150519'!D264,IF(Controle!$B$3='NTN-B Princ 150824'!$B$1,'NTN-B Princ 150824'!D264,IF(Controle!$B$3='NTN-B Princ 150826'!$B$1,'NTN-B Princ 150826'!D264,IF(Controle!$B$3='NTN-B Princ 150535'!$B$1,'NTN-B Princ 150535'!D264,IF(Controle!$B$3='NTN-B Princ 150545'!$B$1,'NTN-B Princ 150545'!D264)))))</f>
        <v>800.9</v>
      </c>
      <c r="E264" s="17">
        <f>IF(Controle!$B$3='NTN-B Princ 150519'!$B$1,'NTN-B Princ 150519'!E264,IF(Controle!$B$3='NTN-B Princ 150824'!$B$1,'NTN-B Princ 150824'!E264,IF(Controle!$B$3='NTN-B Princ 150826'!$B$1,'NTN-B Princ 150826'!E264,IF(Controle!$B$3='NTN-B Princ 150535'!$B$1,'NTN-B Princ 150535'!E264,IF(Controle!$B$3='NTN-B Princ 150545'!$B$1,'NTN-B Princ 150545'!E264)))))</f>
        <v>776.5</v>
      </c>
      <c r="F264" s="18">
        <f>IF(Controle!$B$3='NTN-B Princ 150519'!$B$1,'NTN-B Princ 150519'!F264,IF(Controle!$B$3='NTN-B Princ 150824'!$B$1,'NTN-B Princ 150824'!F264,IF(Controle!$B$3='NTN-B Princ 150826'!$B$1,'NTN-B Princ 150826'!F264,IF(Controle!$B$3='NTN-B Princ 150535'!$B$1,'NTN-B Princ 150535'!F264,IF(Controle!$B$3='NTN-B Princ 150545'!$B$1,'NTN-B Princ 150545'!F264)))))</f>
        <v>776.25</v>
      </c>
    </row>
    <row r="265" spans="1:6" x14ac:dyDescent="0.25">
      <c r="A265" s="8">
        <f>IF(Controle!$B$3='NTN-B Princ 150519'!$B$1,DATEVALUE('NTN-B Princ 150519'!A265),IF(Controle!$B$3='NTN-B Princ 150824'!$B$1,DATEVALUE('NTN-B Princ 150824'!A265),IF(Controle!$B$3='NTN-B Princ 150826'!$B$1,DATEVALUE('NTN-B Princ 150826'!A265),IF(Controle!$B$3='NTN-B Princ 150535'!$B$1,DATEVALUE('NTN-B Princ 150535'!A265),IF(Controle!$B$3='NTN-B Princ 150545'!$B$1,DATEVALUE('NTN-B Princ 150545'!A265))))))</f>
        <v>43165</v>
      </c>
      <c r="B265" s="15">
        <f>IF(Controle!$B$3='NTN-B Princ 150519'!$B$1,'NTN-B Princ 150519'!B265,IF(Controle!$B$3='NTN-B Princ 150824'!$B$1,'NTN-B Princ 150824'!B265,IF(Controle!$B$3='NTN-B Princ 150826'!$B$1,'NTN-B Princ 150826'!B265,IF(Controle!$B$3='NTN-B Princ 150535'!$B$1,'NTN-B Princ 150535'!B265,IF(Controle!$B$3='NTN-B Princ 150545'!$B$1,'NTN-B Princ 150545'!B265)))))</f>
        <v>5.0599999999999999E-2</v>
      </c>
      <c r="C265" s="16">
        <f>IF(Controle!$B$3='NTN-B Princ 150519'!$B$1,'NTN-B Princ 150519'!C265,IF(Controle!$B$3='NTN-B Princ 150824'!$B$1,'NTN-B Princ 150824'!C265,IF(Controle!$B$3='NTN-B Princ 150826'!$B$1,'NTN-B Princ 150826'!C265,IF(Controle!$B$3='NTN-B Princ 150535'!$B$1,'NTN-B Princ 150535'!C265,IF(Controle!$B$3='NTN-B Princ 150545'!$B$1,'NTN-B Princ 150545'!C265)))))</f>
        <v>5.1799999999999999E-2</v>
      </c>
      <c r="D265" s="17">
        <f>IF(Controle!$B$3='NTN-B Princ 150519'!$B$1,'NTN-B Princ 150519'!D265,IF(Controle!$B$3='NTN-B Princ 150824'!$B$1,'NTN-B Princ 150824'!D265,IF(Controle!$B$3='NTN-B Princ 150826'!$B$1,'NTN-B Princ 150826'!D265,IF(Controle!$B$3='NTN-B Princ 150535'!$B$1,'NTN-B Princ 150535'!D265,IF(Controle!$B$3='NTN-B Princ 150545'!$B$1,'NTN-B Princ 150545'!D265)))))</f>
        <v>803.22</v>
      </c>
      <c r="E265" s="17">
        <f>IF(Controle!$B$3='NTN-B Princ 150519'!$B$1,'NTN-B Princ 150519'!E265,IF(Controle!$B$3='NTN-B Princ 150824'!$B$1,'NTN-B Princ 150824'!E265,IF(Controle!$B$3='NTN-B Princ 150826'!$B$1,'NTN-B Princ 150826'!E265,IF(Controle!$B$3='NTN-B Princ 150535'!$B$1,'NTN-B Princ 150535'!E265,IF(Controle!$B$3='NTN-B Princ 150545'!$B$1,'NTN-B Princ 150545'!E265)))))</f>
        <v>778.75</v>
      </c>
      <c r="F265" s="18">
        <f>IF(Controle!$B$3='NTN-B Princ 150519'!$B$1,'NTN-B Princ 150519'!F265,IF(Controle!$B$3='NTN-B Princ 150824'!$B$1,'NTN-B Princ 150824'!F265,IF(Controle!$B$3='NTN-B Princ 150826'!$B$1,'NTN-B Princ 150826'!F265,IF(Controle!$B$3='NTN-B Princ 150535'!$B$1,'NTN-B Princ 150535'!F265,IF(Controle!$B$3='NTN-B Princ 150545'!$B$1,'NTN-B Princ 150545'!F265)))))</f>
        <v>778.51</v>
      </c>
    </row>
    <row r="266" spans="1:6" x14ac:dyDescent="0.25">
      <c r="A266" s="8">
        <f>IF(Controle!$B$3='NTN-B Princ 150519'!$B$1,DATEVALUE('NTN-B Princ 150519'!A266),IF(Controle!$B$3='NTN-B Princ 150824'!$B$1,DATEVALUE('NTN-B Princ 150824'!A266),IF(Controle!$B$3='NTN-B Princ 150826'!$B$1,DATEVALUE('NTN-B Princ 150826'!A266),IF(Controle!$B$3='NTN-B Princ 150535'!$B$1,DATEVALUE('NTN-B Princ 150535'!A266),IF(Controle!$B$3='NTN-B Princ 150545'!$B$1,DATEVALUE('NTN-B Princ 150545'!A266))))))</f>
        <v>43166</v>
      </c>
      <c r="B266" s="15">
        <f>IF(Controle!$B$3='NTN-B Princ 150519'!$B$1,'NTN-B Princ 150519'!B266,IF(Controle!$B$3='NTN-B Princ 150824'!$B$1,'NTN-B Princ 150824'!B266,IF(Controle!$B$3='NTN-B Princ 150826'!$B$1,'NTN-B Princ 150826'!B266,IF(Controle!$B$3='NTN-B Princ 150535'!$B$1,'NTN-B Princ 150535'!B266,IF(Controle!$B$3='NTN-B Princ 150545'!$B$1,'NTN-B Princ 150545'!B266)))))</f>
        <v>5.1100000000000007E-2</v>
      </c>
      <c r="C266" s="16">
        <f>IF(Controle!$B$3='NTN-B Princ 150519'!$B$1,'NTN-B Princ 150519'!C266,IF(Controle!$B$3='NTN-B Princ 150824'!$B$1,'NTN-B Princ 150824'!C266,IF(Controle!$B$3='NTN-B Princ 150826'!$B$1,'NTN-B Princ 150826'!C266,IF(Controle!$B$3='NTN-B Princ 150535'!$B$1,'NTN-B Princ 150535'!C266,IF(Controle!$B$3='NTN-B Princ 150545'!$B$1,'NTN-B Princ 150545'!C266)))))</f>
        <v>5.2300000000000006E-2</v>
      </c>
      <c r="D266" s="17">
        <f>IF(Controle!$B$3='NTN-B Princ 150519'!$B$1,'NTN-B Princ 150519'!D266,IF(Controle!$B$3='NTN-B Princ 150824'!$B$1,'NTN-B Princ 150824'!D266,IF(Controle!$B$3='NTN-B Princ 150826'!$B$1,'NTN-B Princ 150826'!D266,IF(Controle!$B$3='NTN-B Princ 150535'!$B$1,'NTN-B Princ 150535'!D266,IF(Controle!$B$3='NTN-B Princ 150545'!$B$1,'NTN-B Princ 150545'!D266)))))</f>
        <v>793.18</v>
      </c>
      <c r="E266" s="17">
        <f>IF(Controle!$B$3='NTN-B Princ 150519'!$B$1,'NTN-B Princ 150519'!E266,IF(Controle!$B$3='NTN-B Princ 150824'!$B$1,'NTN-B Princ 150824'!E266,IF(Controle!$B$3='NTN-B Princ 150826'!$B$1,'NTN-B Princ 150826'!E266,IF(Controle!$B$3='NTN-B Princ 150535'!$B$1,'NTN-B Princ 150535'!E266,IF(Controle!$B$3='NTN-B Princ 150545'!$B$1,'NTN-B Princ 150545'!E266)))))</f>
        <v>769.03</v>
      </c>
      <c r="F266" s="18">
        <f>IF(Controle!$B$3='NTN-B Princ 150519'!$B$1,'NTN-B Princ 150519'!F266,IF(Controle!$B$3='NTN-B Princ 150824'!$B$1,'NTN-B Princ 150824'!F266,IF(Controle!$B$3='NTN-B Princ 150826'!$B$1,'NTN-B Princ 150826'!F266,IF(Controle!$B$3='NTN-B Princ 150535'!$B$1,'NTN-B Princ 150535'!F266,IF(Controle!$B$3='NTN-B Princ 150545'!$B$1,'NTN-B Princ 150545'!F266)))))</f>
        <v>768.79</v>
      </c>
    </row>
    <row r="267" spans="1:6" x14ac:dyDescent="0.25">
      <c r="A267" s="8">
        <f>IF(Controle!$B$3='NTN-B Princ 150519'!$B$1,DATEVALUE('NTN-B Princ 150519'!A267),IF(Controle!$B$3='NTN-B Princ 150824'!$B$1,DATEVALUE('NTN-B Princ 150824'!A267),IF(Controle!$B$3='NTN-B Princ 150826'!$B$1,DATEVALUE('NTN-B Princ 150826'!A267),IF(Controle!$B$3='NTN-B Princ 150535'!$B$1,DATEVALUE('NTN-B Princ 150535'!A267),IF(Controle!$B$3='NTN-B Princ 150545'!$B$1,DATEVALUE('NTN-B Princ 150545'!A267))))))</f>
        <v>43167</v>
      </c>
      <c r="B267" s="15">
        <f>IF(Controle!$B$3='NTN-B Princ 150519'!$B$1,'NTN-B Princ 150519'!B267,IF(Controle!$B$3='NTN-B Princ 150824'!$B$1,'NTN-B Princ 150824'!B267,IF(Controle!$B$3='NTN-B Princ 150826'!$B$1,'NTN-B Princ 150826'!B267,IF(Controle!$B$3='NTN-B Princ 150535'!$B$1,'NTN-B Princ 150535'!B267,IF(Controle!$B$3='NTN-B Princ 150545'!$B$1,'NTN-B Princ 150545'!B267)))))</f>
        <v>5.0900000000000001E-2</v>
      </c>
      <c r="C267" s="16">
        <f>IF(Controle!$B$3='NTN-B Princ 150519'!$B$1,'NTN-B Princ 150519'!C267,IF(Controle!$B$3='NTN-B Princ 150824'!$B$1,'NTN-B Princ 150824'!C267,IF(Controle!$B$3='NTN-B Princ 150826'!$B$1,'NTN-B Princ 150826'!C267,IF(Controle!$B$3='NTN-B Princ 150535'!$B$1,'NTN-B Princ 150535'!C267,IF(Controle!$B$3='NTN-B Princ 150545'!$B$1,'NTN-B Princ 150545'!C267)))))</f>
        <v>5.21E-2</v>
      </c>
      <c r="D267" s="17">
        <f>IF(Controle!$B$3='NTN-B Princ 150519'!$B$1,'NTN-B Princ 150519'!D267,IF(Controle!$B$3='NTN-B Princ 150824'!$B$1,'NTN-B Princ 150824'!D267,IF(Controle!$B$3='NTN-B Princ 150826'!$B$1,'NTN-B Princ 150826'!D267,IF(Controle!$B$3='NTN-B Princ 150535'!$B$1,'NTN-B Princ 150535'!D267,IF(Controle!$B$3='NTN-B Princ 150545'!$B$1,'NTN-B Princ 150545'!D267)))))</f>
        <v>797.53</v>
      </c>
      <c r="E267" s="17">
        <f>IF(Controle!$B$3='NTN-B Princ 150519'!$B$1,'NTN-B Princ 150519'!E267,IF(Controle!$B$3='NTN-B Princ 150824'!$B$1,'NTN-B Princ 150824'!E267,IF(Controle!$B$3='NTN-B Princ 150826'!$B$1,'NTN-B Princ 150826'!E267,IF(Controle!$B$3='NTN-B Princ 150535'!$B$1,'NTN-B Princ 150535'!E267,IF(Controle!$B$3='NTN-B Princ 150545'!$B$1,'NTN-B Princ 150545'!E267)))))</f>
        <v>773.25</v>
      </c>
      <c r="F267" s="18">
        <f>IF(Controle!$B$3='NTN-B Princ 150519'!$B$1,'NTN-B Princ 150519'!F267,IF(Controle!$B$3='NTN-B Princ 150824'!$B$1,'NTN-B Princ 150824'!F267,IF(Controle!$B$3='NTN-B Princ 150826'!$B$1,'NTN-B Princ 150826'!F267,IF(Controle!$B$3='NTN-B Princ 150535'!$B$1,'NTN-B Princ 150535'!F267,IF(Controle!$B$3='NTN-B Princ 150545'!$B$1,'NTN-B Princ 150545'!F267)))))</f>
        <v>773</v>
      </c>
    </row>
    <row r="268" spans="1:6" x14ac:dyDescent="0.25">
      <c r="A268" s="8">
        <f>IF(Controle!$B$3='NTN-B Princ 150519'!$B$1,DATEVALUE('NTN-B Princ 150519'!A268),IF(Controle!$B$3='NTN-B Princ 150824'!$B$1,DATEVALUE('NTN-B Princ 150824'!A268),IF(Controle!$B$3='NTN-B Princ 150826'!$B$1,DATEVALUE('NTN-B Princ 150826'!A268),IF(Controle!$B$3='NTN-B Princ 150535'!$B$1,DATEVALUE('NTN-B Princ 150535'!A268),IF(Controle!$B$3='NTN-B Princ 150545'!$B$1,DATEVALUE('NTN-B Princ 150545'!A268))))))</f>
        <v>43168</v>
      </c>
      <c r="B268" s="15">
        <f>IF(Controle!$B$3='NTN-B Princ 150519'!$B$1,'NTN-B Princ 150519'!B268,IF(Controle!$B$3='NTN-B Princ 150824'!$B$1,'NTN-B Princ 150824'!B268,IF(Controle!$B$3='NTN-B Princ 150826'!$B$1,'NTN-B Princ 150826'!B268,IF(Controle!$B$3='NTN-B Princ 150535'!$B$1,'NTN-B Princ 150535'!B268,IF(Controle!$B$3='NTN-B Princ 150545'!$B$1,'NTN-B Princ 150545'!B268)))))</f>
        <v>5.0900000000000001E-2</v>
      </c>
      <c r="C268" s="16">
        <f>IF(Controle!$B$3='NTN-B Princ 150519'!$B$1,'NTN-B Princ 150519'!C268,IF(Controle!$B$3='NTN-B Princ 150824'!$B$1,'NTN-B Princ 150824'!C268,IF(Controle!$B$3='NTN-B Princ 150826'!$B$1,'NTN-B Princ 150826'!C268,IF(Controle!$B$3='NTN-B Princ 150535'!$B$1,'NTN-B Princ 150535'!C268,IF(Controle!$B$3='NTN-B Princ 150545'!$B$1,'NTN-B Princ 150545'!C268)))))</f>
        <v>5.21E-2</v>
      </c>
      <c r="D268" s="17">
        <f>IF(Controle!$B$3='NTN-B Princ 150519'!$B$1,'NTN-B Princ 150519'!D268,IF(Controle!$B$3='NTN-B Princ 150824'!$B$1,'NTN-B Princ 150824'!D268,IF(Controle!$B$3='NTN-B Princ 150826'!$B$1,'NTN-B Princ 150826'!D268,IF(Controle!$B$3='NTN-B Princ 150535'!$B$1,'NTN-B Princ 150535'!D268,IF(Controle!$B$3='NTN-B Princ 150545'!$B$1,'NTN-B Princ 150545'!D268)))))</f>
        <v>797.9</v>
      </c>
      <c r="E268" s="17">
        <f>IF(Controle!$B$3='NTN-B Princ 150519'!$B$1,'NTN-B Princ 150519'!E268,IF(Controle!$B$3='NTN-B Princ 150824'!$B$1,'NTN-B Princ 150824'!E268,IF(Controle!$B$3='NTN-B Princ 150826'!$B$1,'NTN-B Princ 150826'!E268,IF(Controle!$B$3='NTN-B Princ 150535'!$B$1,'NTN-B Princ 150535'!E268,IF(Controle!$B$3='NTN-B Princ 150545'!$B$1,'NTN-B Princ 150545'!E268)))))</f>
        <v>773.61</v>
      </c>
      <c r="F268" s="18">
        <f>IF(Controle!$B$3='NTN-B Princ 150519'!$B$1,'NTN-B Princ 150519'!F268,IF(Controle!$B$3='NTN-B Princ 150824'!$B$1,'NTN-B Princ 150824'!F268,IF(Controle!$B$3='NTN-B Princ 150826'!$B$1,'NTN-B Princ 150826'!F268,IF(Controle!$B$3='NTN-B Princ 150535'!$B$1,'NTN-B Princ 150535'!F268,IF(Controle!$B$3='NTN-B Princ 150545'!$B$1,'NTN-B Princ 150545'!F268)))))</f>
        <v>773.19</v>
      </c>
    </row>
    <row r="269" spans="1:6" x14ac:dyDescent="0.25">
      <c r="A269" s="8">
        <f>IF(Controle!$B$3='NTN-B Princ 150519'!$B$1,DATEVALUE('NTN-B Princ 150519'!A269),IF(Controle!$B$3='NTN-B Princ 150824'!$B$1,DATEVALUE('NTN-B Princ 150824'!A269),IF(Controle!$B$3='NTN-B Princ 150826'!$B$1,DATEVALUE('NTN-B Princ 150826'!A269),IF(Controle!$B$3='NTN-B Princ 150535'!$B$1,DATEVALUE('NTN-B Princ 150535'!A269),IF(Controle!$B$3='NTN-B Princ 150545'!$B$1,DATEVALUE('NTN-B Princ 150545'!A269))))))</f>
        <v>43171</v>
      </c>
      <c r="B269" s="15">
        <f>IF(Controle!$B$3='NTN-B Princ 150519'!$B$1,'NTN-B Princ 150519'!B269,IF(Controle!$B$3='NTN-B Princ 150824'!$B$1,'NTN-B Princ 150824'!B269,IF(Controle!$B$3='NTN-B Princ 150826'!$B$1,'NTN-B Princ 150826'!B269,IF(Controle!$B$3='NTN-B Princ 150535'!$B$1,'NTN-B Princ 150535'!B269,IF(Controle!$B$3='NTN-B Princ 150545'!$B$1,'NTN-B Princ 150545'!B269)))))</f>
        <v>5.0499999999999996E-2</v>
      </c>
      <c r="C269" s="16">
        <f>IF(Controle!$B$3='NTN-B Princ 150519'!$B$1,'NTN-B Princ 150519'!C269,IF(Controle!$B$3='NTN-B Princ 150824'!$B$1,'NTN-B Princ 150824'!C269,IF(Controle!$B$3='NTN-B Princ 150826'!$B$1,'NTN-B Princ 150826'!C269,IF(Controle!$B$3='NTN-B Princ 150535'!$B$1,'NTN-B Princ 150535'!C269,IF(Controle!$B$3='NTN-B Princ 150545'!$B$1,'NTN-B Princ 150545'!C269)))))</f>
        <v>5.1699999999999996E-2</v>
      </c>
      <c r="D269" s="17">
        <f>IF(Controle!$B$3='NTN-B Princ 150519'!$B$1,'NTN-B Princ 150519'!D269,IF(Controle!$B$3='NTN-B Princ 150824'!$B$1,'NTN-B Princ 150824'!D269,IF(Controle!$B$3='NTN-B Princ 150826'!$B$1,'NTN-B Princ 150826'!D269,IF(Controle!$B$3='NTN-B Princ 150535'!$B$1,'NTN-B Princ 150535'!D269,IF(Controle!$B$3='NTN-B Princ 150545'!$B$1,'NTN-B Princ 150545'!D269)))))</f>
        <v>806.42</v>
      </c>
      <c r="E269" s="17">
        <f>IF(Controle!$B$3='NTN-B Princ 150519'!$B$1,'NTN-B Princ 150519'!E269,IF(Controle!$B$3='NTN-B Princ 150824'!$B$1,'NTN-B Princ 150824'!E269,IF(Controle!$B$3='NTN-B Princ 150826'!$B$1,'NTN-B Princ 150826'!E269,IF(Controle!$B$3='NTN-B Princ 150535'!$B$1,'NTN-B Princ 150535'!E269,IF(Controle!$B$3='NTN-B Princ 150545'!$B$1,'NTN-B Princ 150545'!E269)))))</f>
        <v>781.87</v>
      </c>
      <c r="F269" s="18">
        <f>IF(Controle!$B$3='NTN-B Princ 150519'!$B$1,'NTN-B Princ 150519'!F269,IF(Controle!$B$3='NTN-B Princ 150824'!$B$1,'NTN-B Princ 150824'!F269,IF(Controle!$B$3='NTN-B Princ 150826'!$B$1,'NTN-B Princ 150826'!F269,IF(Controle!$B$3='NTN-B Princ 150535'!$B$1,'NTN-B Princ 150535'!F269,IF(Controle!$B$3='NTN-B Princ 150545'!$B$1,'NTN-B Princ 150545'!F269)))))</f>
        <v>781.62</v>
      </c>
    </row>
    <row r="270" spans="1:6" x14ac:dyDescent="0.25">
      <c r="A270" s="8">
        <f>IF(Controle!$B$3='NTN-B Princ 150519'!$B$1,DATEVALUE('NTN-B Princ 150519'!A270),IF(Controle!$B$3='NTN-B Princ 150824'!$B$1,DATEVALUE('NTN-B Princ 150824'!A270),IF(Controle!$B$3='NTN-B Princ 150826'!$B$1,DATEVALUE('NTN-B Princ 150826'!A270),IF(Controle!$B$3='NTN-B Princ 150535'!$B$1,DATEVALUE('NTN-B Princ 150535'!A270),IF(Controle!$B$3='NTN-B Princ 150545'!$B$1,DATEVALUE('NTN-B Princ 150545'!A270))))))</f>
        <v>43172</v>
      </c>
      <c r="B270" s="15">
        <f>IF(Controle!$B$3='NTN-B Princ 150519'!$B$1,'NTN-B Princ 150519'!B270,IF(Controle!$B$3='NTN-B Princ 150824'!$B$1,'NTN-B Princ 150824'!B270,IF(Controle!$B$3='NTN-B Princ 150826'!$B$1,'NTN-B Princ 150826'!B270,IF(Controle!$B$3='NTN-B Princ 150535'!$B$1,'NTN-B Princ 150535'!B270,IF(Controle!$B$3='NTN-B Princ 150545'!$B$1,'NTN-B Princ 150545'!B270)))))</f>
        <v>5.0700000000000002E-2</v>
      </c>
      <c r="C270" s="16">
        <f>IF(Controle!$B$3='NTN-B Princ 150519'!$B$1,'NTN-B Princ 150519'!C270,IF(Controle!$B$3='NTN-B Princ 150824'!$B$1,'NTN-B Princ 150824'!C270,IF(Controle!$B$3='NTN-B Princ 150826'!$B$1,'NTN-B Princ 150826'!C270,IF(Controle!$B$3='NTN-B Princ 150535'!$B$1,'NTN-B Princ 150535'!C270,IF(Controle!$B$3='NTN-B Princ 150545'!$B$1,'NTN-B Princ 150545'!C270)))))</f>
        <v>5.1900000000000002E-2</v>
      </c>
      <c r="D270" s="17">
        <f>IF(Controle!$B$3='NTN-B Princ 150519'!$B$1,'NTN-B Princ 150519'!D270,IF(Controle!$B$3='NTN-B Princ 150824'!$B$1,'NTN-B Princ 150824'!D270,IF(Controle!$B$3='NTN-B Princ 150826'!$B$1,'NTN-B Princ 150826'!D270,IF(Controle!$B$3='NTN-B Princ 150535'!$B$1,'NTN-B Princ 150535'!D270,IF(Controle!$B$3='NTN-B Princ 150545'!$B$1,'NTN-B Princ 150545'!D270)))))</f>
        <v>802.52</v>
      </c>
      <c r="E270" s="17">
        <f>IF(Controle!$B$3='NTN-B Princ 150519'!$B$1,'NTN-B Princ 150519'!E270,IF(Controle!$B$3='NTN-B Princ 150824'!$B$1,'NTN-B Princ 150824'!E270,IF(Controle!$B$3='NTN-B Princ 150826'!$B$1,'NTN-B Princ 150826'!E270,IF(Controle!$B$3='NTN-B Princ 150535'!$B$1,'NTN-B Princ 150535'!E270,IF(Controle!$B$3='NTN-B Princ 150545'!$B$1,'NTN-B Princ 150545'!E270)))))</f>
        <v>778.1</v>
      </c>
      <c r="F270" s="18">
        <f>IF(Controle!$B$3='NTN-B Princ 150519'!$B$1,'NTN-B Princ 150519'!F270,IF(Controle!$B$3='NTN-B Princ 150824'!$B$1,'NTN-B Princ 150824'!F270,IF(Controle!$B$3='NTN-B Princ 150826'!$B$1,'NTN-B Princ 150826'!F270,IF(Controle!$B$3='NTN-B Princ 150535'!$B$1,'NTN-B Princ 150535'!F270,IF(Controle!$B$3='NTN-B Princ 150545'!$B$1,'NTN-B Princ 150545'!F270)))))</f>
        <v>777.85</v>
      </c>
    </row>
    <row r="271" spans="1:6" x14ac:dyDescent="0.25">
      <c r="A271" s="8">
        <f>IF(Controle!$B$3='NTN-B Princ 150519'!$B$1,DATEVALUE('NTN-B Princ 150519'!A271),IF(Controle!$B$3='NTN-B Princ 150824'!$B$1,DATEVALUE('NTN-B Princ 150824'!A271),IF(Controle!$B$3='NTN-B Princ 150826'!$B$1,DATEVALUE('NTN-B Princ 150826'!A271),IF(Controle!$B$3='NTN-B Princ 150535'!$B$1,DATEVALUE('NTN-B Princ 150535'!A271),IF(Controle!$B$3='NTN-B Princ 150545'!$B$1,DATEVALUE('NTN-B Princ 150545'!A271))))))</f>
        <v>43173</v>
      </c>
      <c r="B271" s="15">
        <f>IF(Controle!$B$3='NTN-B Princ 150519'!$B$1,'NTN-B Princ 150519'!B271,IF(Controle!$B$3='NTN-B Princ 150824'!$B$1,'NTN-B Princ 150824'!B271,IF(Controle!$B$3='NTN-B Princ 150826'!$B$1,'NTN-B Princ 150826'!B271,IF(Controle!$B$3='NTN-B Princ 150535'!$B$1,'NTN-B Princ 150535'!B271,IF(Controle!$B$3='NTN-B Princ 150545'!$B$1,'NTN-B Princ 150545'!B271)))))</f>
        <v>5.0599999999999999E-2</v>
      </c>
      <c r="C271" s="16">
        <f>IF(Controle!$B$3='NTN-B Princ 150519'!$B$1,'NTN-B Princ 150519'!C271,IF(Controle!$B$3='NTN-B Princ 150824'!$B$1,'NTN-B Princ 150824'!C271,IF(Controle!$B$3='NTN-B Princ 150826'!$B$1,'NTN-B Princ 150826'!C271,IF(Controle!$B$3='NTN-B Princ 150535'!$B$1,'NTN-B Princ 150535'!C271,IF(Controle!$B$3='NTN-B Princ 150545'!$B$1,'NTN-B Princ 150545'!C271)))))</f>
        <v>5.1799999999999999E-2</v>
      </c>
      <c r="D271" s="17">
        <f>IF(Controle!$B$3='NTN-B Princ 150519'!$B$1,'NTN-B Princ 150519'!D271,IF(Controle!$B$3='NTN-B Princ 150824'!$B$1,'NTN-B Princ 150824'!D271,IF(Controle!$B$3='NTN-B Princ 150826'!$B$1,'NTN-B Princ 150826'!D271,IF(Controle!$B$3='NTN-B Princ 150535'!$B$1,'NTN-B Princ 150535'!D271,IF(Controle!$B$3='NTN-B Princ 150545'!$B$1,'NTN-B Princ 150545'!D271)))))</f>
        <v>804.85</v>
      </c>
      <c r="E271" s="17">
        <f>IF(Controle!$B$3='NTN-B Princ 150519'!$B$1,'NTN-B Princ 150519'!E271,IF(Controle!$B$3='NTN-B Princ 150824'!$B$1,'NTN-B Princ 150824'!E271,IF(Controle!$B$3='NTN-B Princ 150826'!$B$1,'NTN-B Princ 150826'!E271,IF(Controle!$B$3='NTN-B Princ 150535'!$B$1,'NTN-B Princ 150535'!E271,IF(Controle!$B$3='NTN-B Princ 150545'!$B$1,'NTN-B Princ 150545'!E271)))))</f>
        <v>780.35</v>
      </c>
      <c r="F271" s="18">
        <f>IF(Controle!$B$3='NTN-B Princ 150519'!$B$1,'NTN-B Princ 150519'!F271,IF(Controle!$B$3='NTN-B Princ 150824'!$B$1,'NTN-B Princ 150824'!F271,IF(Controle!$B$3='NTN-B Princ 150826'!$B$1,'NTN-B Princ 150826'!F271,IF(Controle!$B$3='NTN-B Princ 150535'!$B$1,'NTN-B Princ 150535'!F271,IF(Controle!$B$3='NTN-B Princ 150545'!$B$1,'NTN-B Princ 150545'!F271)))))</f>
        <v>780.1</v>
      </c>
    </row>
    <row r="272" spans="1:6" x14ac:dyDescent="0.25">
      <c r="A272" s="8">
        <f>IF(Controle!$B$3='NTN-B Princ 150519'!$B$1,DATEVALUE('NTN-B Princ 150519'!A272),IF(Controle!$B$3='NTN-B Princ 150824'!$B$1,DATEVALUE('NTN-B Princ 150824'!A272),IF(Controle!$B$3='NTN-B Princ 150826'!$B$1,DATEVALUE('NTN-B Princ 150826'!A272),IF(Controle!$B$3='NTN-B Princ 150535'!$B$1,DATEVALUE('NTN-B Princ 150535'!A272),IF(Controle!$B$3='NTN-B Princ 150545'!$B$1,DATEVALUE('NTN-B Princ 150545'!A272))))))</f>
        <v>43174</v>
      </c>
      <c r="B272" s="15">
        <f>IF(Controle!$B$3='NTN-B Princ 150519'!$B$1,'NTN-B Princ 150519'!B272,IF(Controle!$B$3='NTN-B Princ 150824'!$B$1,'NTN-B Princ 150824'!B272,IF(Controle!$B$3='NTN-B Princ 150826'!$B$1,'NTN-B Princ 150826'!B272,IF(Controle!$B$3='NTN-B Princ 150535'!$B$1,'NTN-B Princ 150535'!B272,IF(Controle!$B$3='NTN-B Princ 150545'!$B$1,'NTN-B Princ 150545'!B272)))))</f>
        <v>5.0799999999999998E-2</v>
      </c>
      <c r="C272" s="16">
        <f>IF(Controle!$B$3='NTN-B Princ 150519'!$B$1,'NTN-B Princ 150519'!C272,IF(Controle!$B$3='NTN-B Princ 150824'!$B$1,'NTN-B Princ 150824'!C272,IF(Controle!$B$3='NTN-B Princ 150826'!$B$1,'NTN-B Princ 150826'!C272,IF(Controle!$B$3='NTN-B Princ 150535'!$B$1,'NTN-B Princ 150535'!C272,IF(Controle!$B$3='NTN-B Princ 150545'!$B$1,'NTN-B Princ 150545'!C272)))))</f>
        <v>5.2000000000000005E-2</v>
      </c>
      <c r="D272" s="17">
        <f>IF(Controle!$B$3='NTN-B Princ 150519'!$B$1,'NTN-B Princ 150519'!D272,IF(Controle!$B$3='NTN-B Princ 150824'!$B$1,'NTN-B Princ 150824'!D272,IF(Controle!$B$3='NTN-B Princ 150826'!$B$1,'NTN-B Princ 150826'!D272,IF(Controle!$B$3='NTN-B Princ 150535'!$B$1,'NTN-B Princ 150535'!D272,IF(Controle!$B$3='NTN-B Princ 150545'!$B$1,'NTN-B Princ 150545'!D272)))))</f>
        <v>800.9</v>
      </c>
      <c r="E272" s="17">
        <f>IF(Controle!$B$3='NTN-B Princ 150519'!$B$1,'NTN-B Princ 150519'!E272,IF(Controle!$B$3='NTN-B Princ 150824'!$B$1,'NTN-B Princ 150824'!E272,IF(Controle!$B$3='NTN-B Princ 150826'!$B$1,'NTN-B Princ 150826'!E272,IF(Controle!$B$3='NTN-B Princ 150535'!$B$1,'NTN-B Princ 150535'!E272,IF(Controle!$B$3='NTN-B Princ 150545'!$B$1,'NTN-B Princ 150545'!E272)))))</f>
        <v>776.53</v>
      </c>
      <c r="F272" s="18">
        <f>IF(Controle!$B$3='NTN-B Princ 150519'!$B$1,'NTN-B Princ 150519'!F272,IF(Controle!$B$3='NTN-B Princ 150824'!$B$1,'NTN-B Princ 150824'!F272,IF(Controle!$B$3='NTN-B Princ 150826'!$B$1,'NTN-B Princ 150826'!F272,IF(Controle!$B$3='NTN-B Princ 150535'!$B$1,'NTN-B Princ 150535'!F272,IF(Controle!$B$3='NTN-B Princ 150545'!$B$1,'NTN-B Princ 150545'!F272)))))</f>
        <v>776.34</v>
      </c>
    </row>
    <row r="273" spans="1:6" x14ac:dyDescent="0.25">
      <c r="A273" s="8">
        <f>IF(Controle!$B$3='NTN-B Princ 150519'!$B$1,DATEVALUE('NTN-B Princ 150519'!A273),IF(Controle!$B$3='NTN-B Princ 150824'!$B$1,DATEVALUE('NTN-B Princ 150824'!A273),IF(Controle!$B$3='NTN-B Princ 150826'!$B$1,DATEVALUE('NTN-B Princ 150826'!A273),IF(Controle!$B$3='NTN-B Princ 150535'!$B$1,DATEVALUE('NTN-B Princ 150535'!A273),IF(Controle!$B$3='NTN-B Princ 150545'!$B$1,DATEVALUE('NTN-B Princ 150545'!A273))))))</f>
        <v>43175</v>
      </c>
      <c r="B273" s="15">
        <f>IF(Controle!$B$3='NTN-B Princ 150519'!$B$1,'NTN-B Princ 150519'!B273,IF(Controle!$B$3='NTN-B Princ 150824'!$B$1,'NTN-B Princ 150824'!B273,IF(Controle!$B$3='NTN-B Princ 150826'!$B$1,'NTN-B Princ 150826'!B273,IF(Controle!$B$3='NTN-B Princ 150535'!$B$1,'NTN-B Princ 150535'!B273,IF(Controle!$B$3='NTN-B Princ 150545'!$B$1,'NTN-B Princ 150545'!B273)))))</f>
        <v>5.0799999999999998E-2</v>
      </c>
      <c r="C273" s="16">
        <f>IF(Controle!$B$3='NTN-B Princ 150519'!$B$1,'NTN-B Princ 150519'!C273,IF(Controle!$B$3='NTN-B Princ 150824'!$B$1,'NTN-B Princ 150824'!C273,IF(Controle!$B$3='NTN-B Princ 150826'!$B$1,'NTN-B Princ 150826'!C273,IF(Controle!$B$3='NTN-B Princ 150535'!$B$1,'NTN-B Princ 150535'!C273,IF(Controle!$B$3='NTN-B Princ 150545'!$B$1,'NTN-B Princ 150545'!C273)))))</f>
        <v>5.2000000000000005E-2</v>
      </c>
      <c r="D273" s="17">
        <f>IF(Controle!$B$3='NTN-B Princ 150519'!$B$1,'NTN-B Princ 150519'!D273,IF(Controle!$B$3='NTN-B Princ 150824'!$B$1,'NTN-B Princ 150824'!D273,IF(Controle!$B$3='NTN-B Princ 150826'!$B$1,'NTN-B Princ 150826'!D273,IF(Controle!$B$3='NTN-B Princ 150535'!$B$1,'NTN-B Princ 150535'!D273,IF(Controle!$B$3='NTN-B Princ 150545'!$B$1,'NTN-B Princ 150545'!D273)))))</f>
        <v>801.17</v>
      </c>
      <c r="E273" s="17">
        <f>IF(Controle!$B$3='NTN-B Princ 150519'!$B$1,'NTN-B Princ 150519'!E273,IF(Controle!$B$3='NTN-B Princ 150824'!$B$1,'NTN-B Princ 150824'!E273,IF(Controle!$B$3='NTN-B Princ 150826'!$B$1,'NTN-B Princ 150826'!E273,IF(Controle!$B$3='NTN-B Princ 150535'!$B$1,'NTN-B Princ 150535'!E273,IF(Controle!$B$3='NTN-B Princ 150545'!$B$1,'NTN-B Princ 150545'!E273)))))</f>
        <v>776.79</v>
      </c>
      <c r="F273" s="18">
        <f>IF(Controle!$B$3='NTN-B Princ 150519'!$B$1,'NTN-B Princ 150519'!F273,IF(Controle!$B$3='NTN-B Princ 150824'!$B$1,'NTN-B Princ 150824'!F273,IF(Controle!$B$3='NTN-B Princ 150826'!$B$1,'NTN-B Princ 150826'!F273,IF(Controle!$B$3='NTN-B Princ 150535'!$B$1,'NTN-B Princ 150535'!F273,IF(Controle!$B$3='NTN-B Princ 150545'!$B$1,'NTN-B Princ 150545'!F273)))))</f>
        <v>776.53</v>
      </c>
    </row>
    <row r="274" spans="1:6" x14ac:dyDescent="0.25">
      <c r="A274" s="8">
        <f>IF(Controle!$B$3='NTN-B Princ 150519'!$B$1,DATEVALUE('NTN-B Princ 150519'!A274),IF(Controle!$B$3='NTN-B Princ 150824'!$B$1,DATEVALUE('NTN-B Princ 150824'!A274),IF(Controle!$B$3='NTN-B Princ 150826'!$B$1,DATEVALUE('NTN-B Princ 150826'!A274),IF(Controle!$B$3='NTN-B Princ 150535'!$B$1,DATEVALUE('NTN-B Princ 150535'!A274),IF(Controle!$B$3='NTN-B Princ 150545'!$B$1,DATEVALUE('NTN-B Princ 150545'!A274))))))</f>
        <v>43178</v>
      </c>
      <c r="B274" s="15">
        <f>IF(Controle!$B$3='NTN-B Princ 150519'!$B$1,'NTN-B Princ 150519'!B274,IF(Controle!$B$3='NTN-B Princ 150824'!$B$1,'NTN-B Princ 150824'!B274,IF(Controle!$B$3='NTN-B Princ 150826'!$B$1,'NTN-B Princ 150826'!B274,IF(Controle!$B$3='NTN-B Princ 150535'!$B$1,'NTN-B Princ 150535'!B274,IF(Controle!$B$3='NTN-B Princ 150545'!$B$1,'NTN-B Princ 150545'!B274)))))</f>
        <v>5.0700000000000002E-2</v>
      </c>
      <c r="C274" s="16">
        <f>IF(Controle!$B$3='NTN-B Princ 150519'!$B$1,'NTN-B Princ 150519'!C274,IF(Controle!$B$3='NTN-B Princ 150824'!$B$1,'NTN-B Princ 150824'!C274,IF(Controle!$B$3='NTN-B Princ 150826'!$B$1,'NTN-B Princ 150826'!C274,IF(Controle!$B$3='NTN-B Princ 150535'!$B$1,'NTN-B Princ 150535'!C274,IF(Controle!$B$3='NTN-B Princ 150545'!$B$1,'NTN-B Princ 150545'!C274)))))</f>
        <v>5.1900000000000002E-2</v>
      </c>
      <c r="D274" s="17">
        <f>IF(Controle!$B$3='NTN-B Princ 150519'!$B$1,'NTN-B Princ 150519'!D274,IF(Controle!$B$3='NTN-B Princ 150824'!$B$1,'NTN-B Princ 150824'!D274,IF(Controle!$B$3='NTN-B Princ 150826'!$B$1,'NTN-B Princ 150826'!D274,IF(Controle!$B$3='NTN-B Princ 150535'!$B$1,'NTN-B Princ 150535'!D274,IF(Controle!$B$3='NTN-B Princ 150545'!$B$1,'NTN-B Princ 150545'!D274)))))</f>
        <v>803.43</v>
      </c>
      <c r="E274" s="17">
        <f>IF(Controle!$B$3='NTN-B Princ 150519'!$B$1,'NTN-B Princ 150519'!E274,IF(Controle!$B$3='NTN-B Princ 150824'!$B$1,'NTN-B Princ 150824'!E274,IF(Controle!$B$3='NTN-B Princ 150826'!$B$1,'NTN-B Princ 150826'!E274,IF(Controle!$B$3='NTN-B Princ 150535'!$B$1,'NTN-B Princ 150535'!E274,IF(Controle!$B$3='NTN-B Princ 150545'!$B$1,'NTN-B Princ 150545'!E274)))))</f>
        <v>778.99</v>
      </c>
      <c r="F274" s="18">
        <f>IF(Controle!$B$3='NTN-B Princ 150519'!$B$1,'NTN-B Princ 150519'!F274,IF(Controle!$B$3='NTN-B Princ 150824'!$B$1,'NTN-B Princ 150824'!F274,IF(Controle!$B$3='NTN-B Princ 150826'!$B$1,'NTN-B Princ 150826'!F274,IF(Controle!$B$3='NTN-B Princ 150535'!$B$1,'NTN-B Princ 150535'!F274,IF(Controle!$B$3='NTN-B Princ 150545'!$B$1,'NTN-B Princ 150545'!F274)))))</f>
        <v>778.79</v>
      </c>
    </row>
    <row r="275" spans="1:6" x14ac:dyDescent="0.25">
      <c r="A275" s="8">
        <f>IF(Controle!$B$3='NTN-B Princ 150519'!$B$1,DATEVALUE('NTN-B Princ 150519'!A275),IF(Controle!$B$3='NTN-B Princ 150824'!$B$1,DATEVALUE('NTN-B Princ 150824'!A275),IF(Controle!$B$3='NTN-B Princ 150826'!$B$1,DATEVALUE('NTN-B Princ 150826'!A275),IF(Controle!$B$3='NTN-B Princ 150535'!$B$1,DATEVALUE('NTN-B Princ 150535'!A275),IF(Controle!$B$3='NTN-B Princ 150545'!$B$1,DATEVALUE('NTN-B Princ 150545'!A275))))))</f>
        <v>43179</v>
      </c>
      <c r="B275" s="15">
        <f>IF(Controle!$B$3='NTN-B Princ 150519'!$B$1,'NTN-B Princ 150519'!B275,IF(Controle!$B$3='NTN-B Princ 150824'!$B$1,'NTN-B Princ 150824'!B275,IF(Controle!$B$3='NTN-B Princ 150826'!$B$1,'NTN-B Princ 150826'!B275,IF(Controle!$B$3='NTN-B Princ 150535'!$B$1,'NTN-B Princ 150535'!B275,IF(Controle!$B$3='NTN-B Princ 150545'!$B$1,'NTN-B Princ 150545'!B275)))))</f>
        <v>5.0999999999999997E-2</v>
      </c>
      <c r="C275" s="16">
        <f>IF(Controle!$B$3='NTN-B Princ 150519'!$B$1,'NTN-B Princ 150519'!C275,IF(Controle!$B$3='NTN-B Princ 150824'!$B$1,'NTN-B Princ 150824'!C275,IF(Controle!$B$3='NTN-B Princ 150826'!$B$1,'NTN-B Princ 150826'!C275,IF(Controle!$B$3='NTN-B Princ 150535'!$B$1,'NTN-B Princ 150535'!C275,IF(Controle!$B$3='NTN-B Princ 150545'!$B$1,'NTN-B Princ 150545'!C275)))))</f>
        <v>5.2199999999999996E-2</v>
      </c>
      <c r="D275" s="17">
        <f>IF(Controle!$B$3='NTN-B Princ 150519'!$B$1,'NTN-B Princ 150519'!D275,IF(Controle!$B$3='NTN-B Princ 150824'!$B$1,'NTN-B Princ 150824'!D275,IF(Controle!$B$3='NTN-B Princ 150826'!$B$1,'NTN-B Princ 150826'!D275,IF(Controle!$B$3='NTN-B Princ 150535'!$B$1,'NTN-B Princ 150535'!D275,IF(Controle!$B$3='NTN-B Princ 150545'!$B$1,'NTN-B Princ 150545'!D275)))))</f>
        <v>797.44</v>
      </c>
      <c r="E275" s="17">
        <f>IF(Controle!$B$3='NTN-B Princ 150519'!$B$1,'NTN-B Princ 150519'!E275,IF(Controle!$B$3='NTN-B Princ 150824'!$B$1,'NTN-B Princ 150824'!E275,IF(Controle!$B$3='NTN-B Princ 150826'!$B$1,'NTN-B Princ 150826'!E275,IF(Controle!$B$3='NTN-B Princ 150535'!$B$1,'NTN-B Princ 150535'!E275,IF(Controle!$B$3='NTN-B Princ 150545'!$B$1,'NTN-B Princ 150545'!E275)))))</f>
        <v>773.19</v>
      </c>
      <c r="F275" s="18">
        <f>IF(Controle!$B$3='NTN-B Princ 150519'!$B$1,'NTN-B Princ 150519'!F275,IF(Controle!$B$3='NTN-B Princ 150824'!$B$1,'NTN-B Princ 150824'!F275,IF(Controle!$B$3='NTN-B Princ 150826'!$B$1,'NTN-B Princ 150826'!F275,IF(Controle!$B$3='NTN-B Princ 150535'!$B$1,'NTN-B Princ 150535'!F275,IF(Controle!$B$3='NTN-B Princ 150545'!$B$1,'NTN-B Princ 150545'!F275)))))</f>
        <v>772.99</v>
      </c>
    </row>
    <row r="276" spans="1:6" x14ac:dyDescent="0.25">
      <c r="A276" s="8">
        <f>IF(Controle!$B$3='NTN-B Princ 150519'!$B$1,DATEVALUE('NTN-B Princ 150519'!A276),IF(Controle!$B$3='NTN-B Princ 150824'!$B$1,DATEVALUE('NTN-B Princ 150824'!A276),IF(Controle!$B$3='NTN-B Princ 150826'!$B$1,DATEVALUE('NTN-B Princ 150826'!A276),IF(Controle!$B$3='NTN-B Princ 150535'!$B$1,DATEVALUE('NTN-B Princ 150535'!A276),IF(Controle!$B$3='NTN-B Princ 150545'!$B$1,DATEVALUE('NTN-B Princ 150545'!A276))))))</f>
        <v>43180</v>
      </c>
      <c r="B276" s="15">
        <f>IF(Controle!$B$3='NTN-B Princ 150519'!$B$1,'NTN-B Princ 150519'!B276,IF(Controle!$B$3='NTN-B Princ 150824'!$B$1,'NTN-B Princ 150824'!B276,IF(Controle!$B$3='NTN-B Princ 150826'!$B$1,'NTN-B Princ 150826'!B276,IF(Controle!$B$3='NTN-B Princ 150535'!$B$1,'NTN-B Princ 150535'!B276,IF(Controle!$B$3='NTN-B Princ 150545'!$B$1,'NTN-B Princ 150545'!B276)))))</f>
        <v>5.1799999999999999E-2</v>
      </c>
      <c r="C276" s="16">
        <f>IF(Controle!$B$3='NTN-B Princ 150519'!$B$1,'NTN-B Princ 150519'!C276,IF(Controle!$B$3='NTN-B Princ 150824'!$B$1,'NTN-B Princ 150824'!C276,IF(Controle!$B$3='NTN-B Princ 150826'!$B$1,'NTN-B Princ 150826'!C276,IF(Controle!$B$3='NTN-B Princ 150535'!$B$1,'NTN-B Princ 150535'!C276,IF(Controle!$B$3='NTN-B Princ 150545'!$B$1,'NTN-B Princ 150545'!C276)))))</f>
        <v>5.2999999999999999E-2</v>
      </c>
      <c r="D276" s="17">
        <f>IF(Controle!$B$3='NTN-B Princ 150519'!$B$1,'NTN-B Princ 150519'!D276,IF(Controle!$B$3='NTN-B Princ 150824'!$B$1,'NTN-B Princ 150824'!D276,IF(Controle!$B$3='NTN-B Princ 150826'!$B$1,'NTN-B Princ 150826'!D276,IF(Controle!$B$3='NTN-B Princ 150535'!$B$1,'NTN-B Princ 150535'!D276,IF(Controle!$B$3='NTN-B Princ 150545'!$B$1,'NTN-B Princ 150545'!D276)))))</f>
        <v>781.38</v>
      </c>
      <c r="E276" s="17">
        <f>IF(Controle!$B$3='NTN-B Princ 150519'!$B$1,'NTN-B Princ 150519'!E276,IF(Controle!$B$3='NTN-B Princ 150824'!$B$1,'NTN-B Princ 150824'!E276,IF(Controle!$B$3='NTN-B Princ 150826'!$B$1,'NTN-B Princ 150826'!E276,IF(Controle!$B$3='NTN-B Princ 150535'!$B$1,'NTN-B Princ 150535'!E276,IF(Controle!$B$3='NTN-B Princ 150545'!$B$1,'NTN-B Princ 150545'!E276)))))</f>
        <v>757.63</v>
      </c>
      <c r="F276" s="18">
        <f>IF(Controle!$B$3='NTN-B Princ 150519'!$B$1,'NTN-B Princ 150519'!F276,IF(Controle!$B$3='NTN-B Princ 150824'!$B$1,'NTN-B Princ 150824'!F276,IF(Controle!$B$3='NTN-B Princ 150826'!$B$1,'NTN-B Princ 150826'!F276,IF(Controle!$B$3='NTN-B Princ 150535'!$B$1,'NTN-B Princ 150535'!F276,IF(Controle!$B$3='NTN-B Princ 150545'!$B$1,'NTN-B Princ 150545'!F276)))))</f>
        <v>757.45</v>
      </c>
    </row>
    <row r="277" spans="1:6" x14ac:dyDescent="0.25">
      <c r="A277" s="8">
        <f>IF(Controle!$B$3='NTN-B Princ 150519'!$B$1,DATEVALUE('NTN-B Princ 150519'!A277),IF(Controle!$B$3='NTN-B Princ 150824'!$B$1,DATEVALUE('NTN-B Princ 150824'!A277),IF(Controle!$B$3='NTN-B Princ 150826'!$B$1,DATEVALUE('NTN-B Princ 150826'!A277),IF(Controle!$B$3='NTN-B Princ 150535'!$B$1,DATEVALUE('NTN-B Princ 150535'!A277),IF(Controle!$B$3='NTN-B Princ 150545'!$B$1,DATEVALUE('NTN-B Princ 150545'!A277))))))</f>
        <v>43181</v>
      </c>
      <c r="B277" s="15">
        <f>IF(Controle!$B$3='NTN-B Princ 150519'!$B$1,'NTN-B Princ 150519'!B277,IF(Controle!$B$3='NTN-B Princ 150824'!$B$1,'NTN-B Princ 150824'!B277,IF(Controle!$B$3='NTN-B Princ 150826'!$B$1,'NTN-B Princ 150826'!B277,IF(Controle!$B$3='NTN-B Princ 150535'!$B$1,'NTN-B Princ 150535'!B277,IF(Controle!$B$3='NTN-B Princ 150545'!$B$1,'NTN-B Princ 150545'!B277)))))</f>
        <v>5.0799999999999998E-2</v>
      </c>
      <c r="C277" s="16">
        <f>IF(Controle!$B$3='NTN-B Princ 150519'!$B$1,'NTN-B Princ 150519'!C277,IF(Controle!$B$3='NTN-B Princ 150824'!$B$1,'NTN-B Princ 150824'!C277,IF(Controle!$B$3='NTN-B Princ 150826'!$B$1,'NTN-B Princ 150826'!C277,IF(Controle!$B$3='NTN-B Princ 150535'!$B$1,'NTN-B Princ 150535'!C277,IF(Controle!$B$3='NTN-B Princ 150545'!$B$1,'NTN-B Princ 150545'!C277)))))</f>
        <v>5.2000000000000005E-2</v>
      </c>
      <c r="D277" s="17">
        <f>IF(Controle!$B$3='NTN-B Princ 150519'!$B$1,'NTN-B Princ 150519'!D277,IF(Controle!$B$3='NTN-B Princ 150824'!$B$1,'NTN-B Princ 150824'!D277,IF(Controle!$B$3='NTN-B Princ 150826'!$B$1,'NTN-B Princ 150826'!D277,IF(Controle!$B$3='NTN-B Princ 150535'!$B$1,'NTN-B Princ 150535'!D277,IF(Controle!$B$3='NTN-B Princ 150545'!$B$1,'NTN-B Princ 150545'!D277)))))</f>
        <v>801.94</v>
      </c>
      <c r="E277" s="17">
        <f>IF(Controle!$B$3='NTN-B Princ 150519'!$B$1,'NTN-B Princ 150519'!E277,IF(Controle!$B$3='NTN-B Princ 150824'!$B$1,'NTN-B Princ 150824'!E277,IF(Controle!$B$3='NTN-B Princ 150826'!$B$1,'NTN-B Princ 150826'!E277,IF(Controle!$B$3='NTN-B Princ 150535'!$B$1,'NTN-B Princ 150535'!E277,IF(Controle!$B$3='NTN-B Princ 150545'!$B$1,'NTN-B Princ 150545'!E277)))))</f>
        <v>777.56</v>
      </c>
      <c r="F277" s="18">
        <f>IF(Controle!$B$3='NTN-B Princ 150519'!$B$1,'NTN-B Princ 150519'!F277,IF(Controle!$B$3='NTN-B Princ 150824'!$B$1,'NTN-B Princ 150824'!F277,IF(Controle!$B$3='NTN-B Princ 150826'!$B$1,'NTN-B Princ 150826'!F277,IF(Controle!$B$3='NTN-B Princ 150535'!$B$1,'NTN-B Princ 150535'!F277,IF(Controle!$B$3='NTN-B Princ 150545'!$B$1,'NTN-B Princ 150545'!F277)))))</f>
        <v>777.37</v>
      </c>
    </row>
    <row r="278" spans="1:6" x14ac:dyDescent="0.25">
      <c r="A278" s="8">
        <f>IF(Controle!$B$3='NTN-B Princ 150519'!$B$1,DATEVALUE('NTN-B Princ 150519'!A278),IF(Controle!$B$3='NTN-B Princ 150824'!$B$1,DATEVALUE('NTN-B Princ 150824'!A278),IF(Controle!$B$3='NTN-B Princ 150826'!$B$1,DATEVALUE('NTN-B Princ 150826'!A278),IF(Controle!$B$3='NTN-B Princ 150535'!$B$1,DATEVALUE('NTN-B Princ 150535'!A278),IF(Controle!$B$3='NTN-B Princ 150545'!$B$1,DATEVALUE('NTN-B Princ 150545'!A278))))))</f>
        <v>43182</v>
      </c>
      <c r="B278" s="15">
        <f>IF(Controle!$B$3='NTN-B Princ 150519'!$B$1,'NTN-B Princ 150519'!B278,IF(Controle!$B$3='NTN-B Princ 150824'!$B$1,'NTN-B Princ 150824'!B278,IF(Controle!$B$3='NTN-B Princ 150826'!$B$1,'NTN-B Princ 150826'!B278,IF(Controle!$B$3='NTN-B Princ 150535'!$B$1,'NTN-B Princ 150535'!B278,IF(Controle!$B$3='NTN-B Princ 150545'!$B$1,'NTN-B Princ 150545'!B278)))))</f>
        <v>5.1200000000000002E-2</v>
      </c>
      <c r="C278" s="16">
        <f>IF(Controle!$B$3='NTN-B Princ 150519'!$B$1,'NTN-B Princ 150519'!C278,IF(Controle!$B$3='NTN-B Princ 150824'!$B$1,'NTN-B Princ 150824'!C278,IF(Controle!$B$3='NTN-B Princ 150826'!$B$1,'NTN-B Princ 150826'!C278,IF(Controle!$B$3='NTN-B Princ 150535'!$B$1,'NTN-B Princ 150535'!C278,IF(Controle!$B$3='NTN-B Princ 150545'!$B$1,'NTN-B Princ 150545'!C278)))))</f>
        <v>5.2400000000000002E-2</v>
      </c>
      <c r="D278" s="17">
        <f>IF(Controle!$B$3='NTN-B Princ 150519'!$B$1,'NTN-B Princ 150519'!D278,IF(Controle!$B$3='NTN-B Princ 150824'!$B$1,'NTN-B Princ 150824'!D278,IF(Controle!$B$3='NTN-B Princ 150826'!$B$1,'NTN-B Princ 150826'!D278,IF(Controle!$B$3='NTN-B Princ 150535'!$B$1,'NTN-B Princ 150535'!D278,IF(Controle!$B$3='NTN-B Princ 150545'!$B$1,'NTN-B Princ 150545'!D278)))))</f>
        <v>793.99</v>
      </c>
      <c r="E278" s="17">
        <f>IF(Controle!$B$3='NTN-B Princ 150519'!$B$1,'NTN-B Princ 150519'!E278,IF(Controle!$B$3='NTN-B Princ 150824'!$B$1,'NTN-B Princ 150824'!E278,IF(Controle!$B$3='NTN-B Princ 150826'!$B$1,'NTN-B Princ 150826'!E278,IF(Controle!$B$3='NTN-B Princ 150535'!$B$1,'NTN-B Princ 150535'!E278,IF(Controle!$B$3='NTN-B Princ 150545'!$B$1,'NTN-B Princ 150545'!E278)))))</f>
        <v>769.86</v>
      </c>
      <c r="F278" s="18">
        <f>IF(Controle!$B$3='NTN-B Princ 150519'!$B$1,'NTN-B Princ 150519'!F278,IF(Controle!$B$3='NTN-B Princ 150824'!$B$1,'NTN-B Princ 150824'!F278,IF(Controle!$B$3='NTN-B Princ 150826'!$B$1,'NTN-B Princ 150826'!F278,IF(Controle!$B$3='NTN-B Princ 150535'!$B$1,'NTN-B Princ 150535'!F278,IF(Controle!$B$3='NTN-B Princ 150545'!$B$1,'NTN-B Princ 150545'!F278)))))</f>
        <v>769.6</v>
      </c>
    </row>
    <row r="279" spans="1:6" x14ac:dyDescent="0.25">
      <c r="A279" s="8">
        <f>IF(Controle!$B$3='NTN-B Princ 150519'!$B$1,DATEVALUE('NTN-B Princ 150519'!A279),IF(Controle!$B$3='NTN-B Princ 150824'!$B$1,DATEVALUE('NTN-B Princ 150824'!A279),IF(Controle!$B$3='NTN-B Princ 150826'!$B$1,DATEVALUE('NTN-B Princ 150826'!A279),IF(Controle!$B$3='NTN-B Princ 150535'!$B$1,DATEVALUE('NTN-B Princ 150535'!A279),IF(Controle!$B$3='NTN-B Princ 150545'!$B$1,DATEVALUE('NTN-B Princ 150545'!A279))))))</f>
        <v>43185</v>
      </c>
      <c r="B279" s="15">
        <f>IF(Controle!$B$3='NTN-B Princ 150519'!$B$1,'NTN-B Princ 150519'!B279,IF(Controle!$B$3='NTN-B Princ 150824'!$B$1,'NTN-B Princ 150824'!B279,IF(Controle!$B$3='NTN-B Princ 150826'!$B$1,'NTN-B Princ 150826'!B279,IF(Controle!$B$3='NTN-B Princ 150535'!$B$1,'NTN-B Princ 150535'!B279,IF(Controle!$B$3='NTN-B Princ 150545'!$B$1,'NTN-B Princ 150545'!B279)))))</f>
        <v>5.0900000000000001E-2</v>
      </c>
      <c r="C279" s="16">
        <f>IF(Controle!$B$3='NTN-B Princ 150519'!$B$1,'NTN-B Princ 150519'!C279,IF(Controle!$B$3='NTN-B Princ 150824'!$B$1,'NTN-B Princ 150824'!C279,IF(Controle!$B$3='NTN-B Princ 150826'!$B$1,'NTN-B Princ 150826'!C279,IF(Controle!$B$3='NTN-B Princ 150535'!$B$1,'NTN-B Princ 150535'!C279,IF(Controle!$B$3='NTN-B Princ 150545'!$B$1,'NTN-B Princ 150545'!C279)))))</f>
        <v>5.21E-2</v>
      </c>
      <c r="D279" s="17">
        <f>IF(Controle!$B$3='NTN-B Princ 150519'!$B$1,'NTN-B Princ 150519'!D279,IF(Controle!$B$3='NTN-B Princ 150824'!$B$1,'NTN-B Princ 150824'!D279,IF(Controle!$B$3='NTN-B Princ 150826'!$B$1,'NTN-B Princ 150826'!D279,IF(Controle!$B$3='NTN-B Princ 150535'!$B$1,'NTN-B Princ 150535'!D279,IF(Controle!$B$3='NTN-B Princ 150545'!$B$1,'NTN-B Princ 150545'!D279)))))</f>
        <v>800.31</v>
      </c>
      <c r="E279" s="17">
        <f>IF(Controle!$B$3='NTN-B Princ 150519'!$B$1,'NTN-B Princ 150519'!E279,IF(Controle!$B$3='NTN-B Princ 150824'!$B$1,'NTN-B Princ 150824'!E279,IF(Controle!$B$3='NTN-B Princ 150826'!$B$1,'NTN-B Princ 150826'!E279,IF(Controle!$B$3='NTN-B Princ 150535'!$B$1,'NTN-B Princ 150535'!E279,IF(Controle!$B$3='NTN-B Princ 150545'!$B$1,'NTN-B Princ 150545'!E279)))))</f>
        <v>775.98</v>
      </c>
      <c r="F279" s="18">
        <f>IF(Controle!$B$3='NTN-B Princ 150519'!$B$1,'NTN-B Princ 150519'!F279,IF(Controle!$B$3='NTN-B Princ 150824'!$B$1,'NTN-B Princ 150824'!F279,IF(Controle!$B$3='NTN-B Princ 150826'!$B$1,'NTN-B Princ 150826'!F279,IF(Controle!$B$3='NTN-B Princ 150535'!$B$1,'NTN-B Princ 150535'!F279,IF(Controle!$B$3='NTN-B Princ 150545'!$B$1,'NTN-B Princ 150545'!F279)))))</f>
        <v>775.79</v>
      </c>
    </row>
    <row r="280" spans="1:6" x14ac:dyDescent="0.25">
      <c r="A280" s="8">
        <f>IF(Controle!$B$3='NTN-B Princ 150519'!$B$1,DATEVALUE('NTN-B Princ 150519'!A280),IF(Controle!$B$3='NTN-B Princ 150824'!$B$1,DATEVALUE('NTN-B Princ 150824'!A280),IF(Controle!$B$3='NTN-B Princ 150826'!$B$1,DATEVALUE('NTN-B Princ 150826'!A280),IF(Controle!$B$3='NTN-B Princ 150535'!$B$1,DATEVALUE('NTN-B Princ 150535'!A280),IF(Controle!$B$3='NTN-B Princ 150545'!$B$1,DATEVALUE('NTN-B Princ 150545'!A280))))))</f>
        <v>43186</v>
      </c>
      <c r="B280" s="15">
        <f>IF(Controle!$B$3='NTN-B Princ 150519'!$B$1,'NTN-B Princ 150519'!B280,IF(Controle!$B$3='NTN-B Princ 150824'!$B$1,'NTN-B Princ 150824'!B280,IF(Controle!$B$3='NTN-B Princ 150826'!$B$1,'NTN-B Princ 150826'!B280,IF(Controle!$B$3='NTN-B Princ 150535'!$B$1,'NTN-B Princ 150535'!B280,IF(Controle!$B$3='NTN-B Princ 150545'!$B$1,'NTN-B Princ 150545'!B280)))))</f>
        <v>5.1299999999999998E-2</v>
      </c>
      <c r="C280" s="16">
        <f>IF(Controle!$B$3='NTN-B Princ 150519'!$B$1,'NTN-B Princ 150519'!C280,IF(Controle!$B$3='NTN-B Princ 150824'!$B$1,'NTN-B Princ 150824'!C280,IF(Controle!$B$3='NTN-B Princ 150826'!$B$1,'NTN-B Princ 150826'!C280,IF(Controle!$B$3='NTN-B Princ 150535'!$B$1,'NTN-B Princ 150535'!C280,IF(Controle!$B$3='NTN-B Princ 150545'!$B$1,'NTN-B Princ 150545'!C280)))))</f>
        <v>5.2499999999999998E-2</v>
      </c>
      <c r="D280" s="17">
        <f>IF(Controle!$B$3='NTN-B Princ 150519'!$B$1,'NTN-B Princ 150519'!D280,IF(Controle!$B$3='NTN-B Princ 150824'!$B$1,'NTN-B Princ 150824'!D280,IF(Controle!$B$3='NTN-B Princ 150826'!$B$1,'NTN-B Princ 150826'!D280,IF(Controle!$B$3='NTN-B Princ 150535'!$B$1,'NTN-B Princ 150535'!D280,IF(Controle!$B$3='NTN-B Princ 150545'!$B$1,'NTN-B Princ 150545'!D280)))))</f>
        <v>792.3</v>
      </c>
      <c r="E280" s="17">
        <f>IF(Controle!$B$3='NTN-B Princ 150519'!$B$1,'NTN-B Princ 150519'!E280,IF(Controle!$B$3='NTN-B Princ 150824'!$B$1,'NTN-B Princ 150824'!E280,IF(Controle!$B$3='NTN-B Princ 150826'!$B$1,'NTN-B Princ 150826'!E280,IF(Controle!$B$3='NTN-B Princ 150535'!$B$1,'NTN-B Princ 150535'!E280,IF(Controle!$B$3='NTN-B Princ 150545'!$B$1,'NTN-B Princ 150545'!E280)))))</f>
        <v>768.24</v>
      </c>
      <c r="F280" s="18">
        <f>IF(Controle!$B$3='NTN-B Princ 150519'!$B$1,'NTN-B Princ 150519'!F280,IF(Controle!$B$3='NTN-B Princ 150824'!$B$1,'NTN-B Princ 150824'!F280,IF(Controle!$B$3='NTN-B Princ 150826'!$B$1,'NTN-B Princ 150826'!F280,IF(Controle!$B$3='NTN-B Princ 150535'!$B$1,'NTN-B Princ 150535'!F280,IF(Controle!$B$3='NTN-B Princ 150545'!$B$1,'NTN-B Princ 150545'!F280)))))</f>
        <v>768.05</v>
      </c>
    </row>
    <row r="281" spans="1:6" x14ac:dyDescent="0.25">
      <c r="A281" s="8">
        <f>IF(Controle!$B$3='NTN-B Princ 150519'!$B$1,DATEVALUE('NTN-B Princ 150519'!A281),IF(Controle!$B$3='NTN-B Princ 150824'!$B$1,DATEVALUE('NTN-B Princ 150824'!A281),IF(Controle!$B$3='NTN-B Princ 150826'!$B$1,DATEVALUE('NTN-B Princ 150826'!A281),IF(Controle!$B$3='NTN-B Princ 150535'!$B$1,DATEVALUE('NTN-B Princ 150535'!A281),IF(Controle!$B$3='NTN-B Princ 150545'!$B$1,DATEVALUE('NTN-B Princ 150545'!A281))))))</f>
        <v>43187</v>
      </c>
      <c r="B281" s="15">
        <f>IF(Controle!$B$3='NTN-B Princ 150519'!$B$1,'NTN-B Princ 150519'!B281,IF(Controle!$B$3='NTN-B Princ 150824'!$B$1,'NTN-B Princ 150824'!B281,IF(Controle!$B$3='NTN-B Princ 150826'!$B$1,'NTN-B Princ 150826'!B281,IF(Controle!$B$3='NTN-B Princ 150535'!$B$1,'NTN-B Princ 150535'!B281,IF(Controle!$B$3='NTN-B Princ 150545'!$B$1,'NTN-B Princ 150545'!B281)))))</f>
        <v>5.1399999999999994E-2</v>
      </c>
      <c r="C281" s="16">
        <f>IF(Controle!$B$3='NTN-B Princ 150519'!$B$1,'NTN-B Princ 150519'!C281,IF(Controle!$B$3='NTN-B Princ 150824'!$B$1,'NTN-B Princ 150824'!C281,IF(Controle!$B$3='NTN-B Princ 150826'!$B$1,'NTN-B Princ 150826'!C281,IF(Controle!$B$3='NTN-B Princ 150535'!$B$1,'NTN-B Princ 150535'!C281,IF(Controle!$B$3='NTN-B Princ 150545'!$B$1,'NTN-B Princ 150545'!C281)))))</f>
        <v>5.2600000000000001E-2</v>
      </c>
      <c r="D281" s="17">
        <f>IF(Controle!$B$3='NTN-B Princ 150519'!$B$1,'NTN-B Princ 150519'!D281,IF(Controle!$B$3='NTN-B Princ 150824'!$B$1,'NTN-B Princ 150824'!D281,IF(Controle!$B$3='NTN-B Princ 150826'!$B$1,'NTN-B Princ 150826'!D281,IF(Controle!$B$3='NTN-B Princ 150535'!$B$1,'NTN-B Princ 150535'!D281,IF(Controle!$B$3='NTN-B Princ 150545'!$B$1,'NTN-B Princ 150545'!D281)))))</f>
        <v>790.46</v>
      </c>
      <c r="E281" s="17">
        <f>IF(Controle!$B$3='NTN-B Princ 150519'!$B$1,'NTN-B Princ 150519'!E281,IF(Controle!$B$3='NTN-B Princ 150824'!$B$1,'NTN-B Princ 150824'!E281,IF(Controle!$B$3='NTN-B Princ 150826'!$B$1,'NTN-B Princ 150826'!E281,IF(Controle!$B$3='NTN-B Princ 150535'!$B$1,'NTN-B Princ 150535'!E281,IF(Controle!$B$3='NTN-B Princ 150545'!$B$1,'NTN-B Princ 150545'!E281)))))</f>
        <v>766.45</v>
      </c>
      <c r="F281" s="18">
        <f>IF(Controle!$B$3='NTN-B Princ 150519'!$B$1,'NTN-B Princ 150519'!F281,IF(Controle!$B$3='NTN-B Princ 150824'!$B$1,'NTN-B Princ 150824'!F281,IF(Controle!$B$3='NTN-B Princ 150826'!$B$1,'NTN-B Princ 150826'!F281,IF(Controle!$B$3='NTN-B Princ 150535'!$B$1,'NTN-B Princ 150535'!F281,IF(Controle!$B$3='NTN-B Princ 150545'!$B$1,'NTN-B Princ 150545'!F281)))))</f>
        <v>766.26</v>
      </c>
    </row>
    <row r="282" spans="1:6" x14ac:dyDescent="0.25">
      <c r="A282" s="8">
        <f>IF(Controle!$B$3='NTN-B Princ 150519'!$B$1,DATEVALUE('NTN-B Princ 150519'!A282),IF(Controle!$B$3='NTN-B Princ 150824'!$B$1,DATEVALUE('NTN-B Princ 150824'!A282),IF(Controle!$B$3='NTN-B Princ 150826'!$B$1,DATEVALUE('NTN-B Princ 150826'!A282),IF(Controle!$B$3='NTN-B Princ 150535'!$B$1,DATEVALUE('NTN-B Princ 150535'!A282),IF(Controle!$B$3='NTN-B Princ 150545'!$B$1,DATEVALUE('NTN-B Princ 150545'!A282))))))</f>
        <v>43188</v>
      </c>
      <c r="B282" s="15">
        <f>IF(Controle!$B$3='NTN-B Princ 150519'!$B$1,'NTN-B Princ 150519'!B282,IF(Controle!$B$3='NTN-B Princ 150824'!$B$1,'NTN-B Princ 150824'!B282,IF(Controle!$B$3='NTN-B Princ 150826'!$B$1,'NTN-B Princ 150826'!B282,IF(Controle!$B$3='NTN-B Princ 150535'!$B$1,'NTN-B Princ 150535'!B282,IF(Controle!$B$3='NTN-B Princ 150545'!$B$1,'NTN-B Princ 150545'!B282)))))</f>
        <v>5.2300000000000006E-2</v>
      </c>
      <c r="C282" s="16">
        <f>IF(Controle!$B$3='NTN-B Princ 150519'!$B$1,'NTN-B Princ 150519'!C282,IF(Controle!$B$3='NTN-B Princ 150824'!$B$1,'NTN-B Princ 150824'!C282,IF(Controle!$B$3='NTN-B Princ 150826'!$B$1,'NTN-B Princ 150826'!C282,IF(Controle!$B$3='NTN-B Princ 150535'!$B$1,'NTN-B Princ 150535'!C282,IF(Controle!$B$3='NTN-B Princ 150545'!$B$1,'NTN-B Princ 150545'!C282)))))</f>
        <v>5.3499999999999999E-2</v>
      </c>
      <c r="D282" s="17">
        <f>IF(Controle!$B$3='NTN-B Princ 150519'!$B$1,'NTN-B Princ 150519'!D282,IF(Controle!$B$3='NTN-B Princ 150824'!$B$1,'NTN-B Princ 150824'!D282,IF(Controle!$B$3='NTN-B Princ 150826'!$B$1,'NTN-B Princ 150826'!D282,IF(Controle!$B$3='NTN-B Princ 150535'!$B$1,'NTN-B Princ 150535'!D282,IF(Controle!$B$3='NTN-B Princ 150545'!$B$1,'NTN-B Princ 150545'!D282)))))</f>
        <v>772.67</v>
      </c>
      <c r="E282" s="17">
        <f>IF(Controle!$B$3='NTN-B Princ 150519'!$B$1,'NTN-B Princ 150519'!E282,IF(Controle!$B$3='NTN-B Princ 150824'!$B$1,'NTN-B Princ 150824'!E282,IF(Controle!$B$3='NTN-B Princ 150826'!$B$1,'NTN-B Princ 150826'!E282,IF(Controle!$B$3='NTN-B Princ 150535'!$B$1,'NTN-B Princ 150535'!E282,IF(Controle!$B$3='NTN-B Princ 150545'!$B$1,'NTN-B Princ 150545'!E282)))))</f>
        <v>749.22</v>
      </c>
      <c r="F282" s="18">
        <f>IF(Controle!$B$3='NTN-B Princ 150519'!$B$1,'NTN-B Princ 150519'!F282,IF(Controle!$B$3='NTN-B Princ 150824'!$B$1,'NTN-B Princ 150824'!F282,IF(Controle!$B$3='NTN-B Princ 150826'!$B$1,'NTN-B Princ 150826'!F282,IF(Controle!$B$3='NTN-B Princ 150535'!$B$1,'NTN-B Princ 150535'!F282,IF(Controle!$B$3='NTN-B Princ 150545'!$B$1,'NTN-B Princ 150545'!F282)))))</f>
        <v>748.94</v>
      </c>
    </row>
    <row r="283" spans="1:6" x14ac:dyDescent="0.25">
      <c r="A283" s="8">
        <f>IF(Controle!$B$3='NTN-B Princ 150519'!$B$1,DATEVALUE('NTN-B Princ 150519'!A283),IF(Controle!$B$3='NTN-B Princ 150824'!$B$1,DATEVALUE('NTN-B Princ 150824'!A283),IF(Controle!$B$3='NTN-B Princ 150826'!$B$1,DATEVALUE('NTN-B Princ 150826'!A283),IF(Controle!$B$3='NTN-B Princ 150535'!$B$1,DATEVALUE('NTN-B Princ 150535'!A283),IF(Controle!$B$3='NTN-B Princ 150545'!$B$1,DATEVALUE('NTN-B Princ 150545'!A283))))))</f>
        <v>43192</v>
      </c>
      <c r="B283" s="15">
        <f>IF(Controle!$B$3='NTN-B Princ 150519'!$B$1,'NTN-B Princ 150519'!B283,IF(Controle!$B$3='NTN-B Princ 150824'!$B$1,'NTN-B Princ 150824'!B283,IF(Controle!$B$3='NTN-B Princ 150826'!$B$1,'NTN-B Princ 150826'!B283,IF(Controle!$B$3='NTN-B Princ 150535'!$B$1,'NTN-B Princ 150535'!B283,IF(Controle!$B$3='NTN-B Princ 150545'!$B$1,'NTN-B Princ 150545'!B283)))))</f>
        <v>5.1900000000000002E-2</v>
      </c>
      <c r="C283" s="16">
        <f>IF(Controle!$B$3='NTN-B Princ 150519'!$B$1,'NTN-B Princ 150519'!C283,IF(Controle!$B$3='NTN-B Princ 150824'!$B$1,'NTN-B Princ 150824'!C283,IF(Controle!$B$3='NTN-B Princ 150826'!$B$1,'NTN-B Princ 150826'!C283,IF(Controle!$B$3='NTN-B Princ 150535'!$B$1,'NTN-B Princ 150535'!C283,IF(Controle!$B$3='NTN-B Princ 150545'!$B$1,'NTN-B Princ 150545'!C283)))))</f>
        <v>5.3099999999999994E-2</v>
      </c>
      <c r="D283" s="17">
        <f>IF(Controle!$B$3='NTN-B Princ 150519'!$B$1,'NTN-B Princ 150519'!D283,IF(Controle!$B$3='NTN-B Princ 150824'!$B$1,'NTN-B Princ 150824'!D283,IF(Controle!$B$3='NTN-B Princ 150826'!$B$1,'NTN-B Princ 150826'!D283,IF(Controle!$B$3='NTN-B Princ 150535'!$B$1,'NTN-B Princ 150535'!D283,IF(Controle!$B$3='NTN-B Princ 150545'!$B$1,'NTN-B Princ 150545'!D283)))))</f>
        <v>780.84</v>
      </c>
      <c r="E283" s="17">
        <f>IF(Controle!$B$3='NTN-B Princ 150519'!$B$1,'NTN-B Princ 150519'!E283,IF(Controle!$B$3='NTN-B Princ 150824'!$B$1,'NTN-B Princ 150824'!E283,IF(Controle!$B$3='NTN-B Princ 150826'!$B$1,'NTN-B Princ 150826'!E283,IF(Controle!$B$3='NTN-B Princ 150535'!$B$1,'NTN-B Princ 150535'!E283,IF(Controle!$B$3='NTN-B Princ 150545'!$B$1,'NTN-B Princ 150545'!E283)))))</f>
        <v>757.14</v>
      </c>
      <c r="F283" s="18">
        <f>IF(Controle!$B$3='NTN-B Princ 150519'!$B$1,'NTN-B Princ 150519'!F283,IF(Controle!$B$3='NTN-B Princ 150824'!$B$1,'NTN-B Princ 150824'!F283,IF(Controle!$B$3='NTN-B Princ 150826'!$B$1,'NTN-B Princ 150826'!F283,IF(Controle!$B$3='NTN-B Princ 150535'!$B$1,'NTN-B Princ 150535'!F283,IF(Controle!$B$3='NTN-B Princ 150545'!$B$1,'NTN-B Princ 150545'!F283)))))</f>
        <v>756.95</v>
      </c>
    </row>
    <row r="284" spans="1:6" x14ac:dyDescent="0.25">
      <c r="A284" s="8">
        <f>IF(Controle!$B$3='NTN-B Princ 150519'!$B$1,DATEVALUE('NTN-B Princ 150519'!A284),IF(Controle!$B$3='NTN-B Princ 150824'!$B$1,DATEVALUE('NTN-B Princ 150824'!A284),IF(Controle!$B$3='NTN-B Princ 150826'!$B$1,DATEVALUE('NTN-B Princ 150826'!A284),IF(Controle!$B$3='NTN-B Princ 150535'!$B$1,DATEVALUE('NTN-B Princ 150535'!A284),IF(Controle!$B$3='NTN-B Princ 150545'!$B$1,DATEVALUE('NTN-B Princ 150545'!A284))))))</f>
        <v>43193</v>
      </c>
      <c r="B284" s="15">
        <f>IF(Controle!$B$3='NTN-B Princ 150519'!$B$1,'NTN-B Princ 150519'!B284,IF(Controle!$B$3='NTN-B Princ 150824'!$B$1,'NTN-B Princ 150824'!B284,IF(Controle!$B$3='NTN-B Princ 150826'!$B$1,'NTN-B Princ 150826'!B284,IF(Controle!$B$3='NTN-B Princ 150535'!$B$1,'NTN-B Princ 150535'!B284,IF(Controle!$B$3='NTN-B Princ 150545'!$B$1,'NTN-B Princ 150545'!B284)))))</f>
        <v>5.1799999999999999E-2</v>
      </c>
      <c r="C284" s="16">
        <f>IF(Controle!$B$3='NTN-B Princ 150519'!$B$1,'NTN-B Princ 150519'!C284,IF(Controle!$B$3='NTN-B Princ 150824'!$B$1,'NTN-B Princ 150824'!C284,IF(Controle!$B$3='NTN-B Princ 150826'!$B$1,'NTN-B Princ 150826'!C284,IF(Controle!$B$3='NTN-B Princ 150535'!$B$1,'NTN-B Princ 150535'!C284,IF(Controle!$B$3='NTN-B Princ 150545'!$B$1,'NTN-B Princ 150545'!C284)))))</f>
        <v>5.2999999999999999E-2</v>
      </c>
      <c r="D284" s="17">
        <f>IF(Controle!$B$3='NTN-B Princ 150519'!$B$1,'NTN-B Princ 150519'!D284,IF(Controle!$B$3='NTN-B Princ 150824'!$B$1,'NTN-B Princ 150824'!D284,IF(Controle!$B$3='NTN-B Princ 150826'!$B$1,'NTN-B Princ 150826'!D284,IF(Controle!$B$3='NTN-B Princ 150535'!$B$1,'NTN-B Princ 150535'!D284,IF(Controle!$B$3='NTN-B Princ 150545'!$B$1,'NTN-B Princ 150545'!D284)))))</f>
        <v>783.04</v>
      </c>
      <c r="E284" s="17">
        <f>IF(Controle!$B$3='NTN-B Princ 150519'!$B$1,'NTN-B Princ 150519'!E284,IF(Controle!$B$3='NTN-B Princ 150824'!$B$1,'NTN-B Princ 150824'!E284,IF(Controle!$B$3='NTN-B Princ 150826'!$B$1,'NTN-B Princ 150826'!E284,IF(Controle!$B$3='NTN-B Princ 150535'!$B$1,'NTN-B Princ 150535'!E284,IF(Controle!$B$3='NTN-B Princ 150545'!$B$1,'NTN-B Princ 150545'!E284)))))</f>
        <v>759.28</v>
      </c>
      <c r="F284" s="18">
        <f>IF(Controle!$B$3='NTN-B Princ 150519'!$B$1,'NTN-B Princ 150519'!F284,IF(Controle!$B$3='NTN-B Princ 150824'!$B$1,'NTN-B Princ 150824'!F284,IF(Controle!$B$3='NTN-B Princ 150826'!$B$1,'NTN-B Princ 150826'!F284,IF(Controle!$B$3='NTN-B Princ 150535'!$B$1,'NTN-B Princ 150535'!F284,IF(Controle!$B$3='NTN-B Princ 150545'!$B$1,'NTN-B Princ 150545'!F284)))))</f>
        <v>759.09</v>
      </c>
    </row>
    <row r="285" spans="1:6" x14ac:dyDescent="0.25">
      <c r="A285" s="8">
        <f>IF(Controle!$B$3='NTN-B Princ 150519'!$B$1,DATEVALUE('NTN-B Princ 150519'!A285),IF(Controle!$B$3='NTN-B Princ 150824'!$B$1,DATEVALUE('NTN-B Princ 150824'!A285),IF(Controle!$B$3='NTN-B Princ 150826'!$B$1,DATEVALUE('NTN-B Princ 150826'!A285),IF(Controle!$B$3='NTN-B Princ 150535'!$B$1,DATEVALUE('NTN-B Princ 150535'!A285),IF(Controle!$B$3='NTN-B Princ 150545'!$B$1,DATEVALUE('NTN-B Princ 150545'!A285))))))</f>
        <v>43194</v>
      </c>
      <c r="B285" s="15">
        <f>IF(Controle!$B$3='NTN-B Princ 150519'!$B$1,'NTN-B Princ 150519'!B285,IF(Controle!$B$3='NTN-B Princ 150824'!$B$1,'NTN-B Princ 150824'!B285,IF(Controle!$B$3='NTN-B Princ 150826'!$B$1,'NTN-B Princ 150826'!B285,IF(Controle!$B$3='NTN-B Princ 150535'!$B$1,'NTN-B Princ 150535'!B285,IF(Controle!$B$3='NTN-B Princ 150545'!$B$1,'NTN-B Princ 150545'!B285)))))</f>
        <v>5.33E-2</v>
      </c>
      <c r="C285" s="16">
        <f>IF(Controle!$B$3='NTN-B Princ 150519'!$B$1,'NTN-B Princ 150519'!C285,IF(Controle!$B$3='NTN-B Princ 150824'!$B$1,'NTN-B Princ 150824'!C285,IF(Controle!$B$3='NTN-B Princ 150826'!$B$1,'NTN-B Princ 150826'!C285,IF(Controle!$B$3='NTN-B Princ 150535'!$B$1,'NTN-B Princ 150535'!C285,IF(Controle!$B$3='NTN-B Princ 150545'!$B$1,'NTN-B Princ 150545'!C285)))))</f>
        <v>5.45E-2</v>
      </c>
      <c r="D285" s="17">
        <f>IF(Controle!$B$3='NTN-B Princ 150519'!$B$1,'NTN-B Princ 150519'!D285,IF(Controle!$B$3='NTN-B Princ 150824'!$B$1,'NTN-B Princ 150824'!D285,IF(Controle!$B$3='NTN-B Princ 150826'!$B$1,'NTN-B Princ 150826'!D285,IF(Controle!$B$3='NTN-B Princ 150535'!$B$1,'NTN-B Princ 150535'!D285,IF(Controle!$B$3='NTN-B Princ 150545'!$B$1,'NTN-B Princ 150545'!D285)))))</f>
        <v>753.64</v>
      </c>
      <c r="E285" s="17">
        <f>IF(Controle!$B$3='NTN-B Princ 150519'!$B$1,'NTN-B Princ 150519'!E285,IF(Controle!$B$3='NTN-B Princ 150824'!$B$1,'NTN-B Princ 150824'!E285,IF(Controle!$B$3='NTN-B Princ 150826'!$B$1,'NTN-B Princ 150826'!E285,IF(Controle!$B$3='NTN-B Princ 150535'!$B$1,'NTN-B Princ 150535'!E285,IF(Controle!$B$3='NTN-B Princ 150545'!$B$1,'NTN-B Princ 150545'!E285)))))</f>
        <v>730.8</v>
      </c>
      <c r="F285" s="18">
        <f>IF(Controle!$B$3='NTN-B Princ 150519'!$B$1,'NTN-B Princ 150519'!F285,IF(Controle!$B$3='NTN-B Princ 150824'!$B$1,'NTN-B Princ 150824'!F285,IF(Controle!$B$3='NTN-B Princ 150826'!$B$1,'NTN-B Princ 150826'!F285,IF(Controle!$B$3='NTN-B Princ 150535'!$B$1,'NTN-B Princ 150535'!F285,IF(Controle!$B$3='NTN-B Princ 150545'!$B$1,'NTN-B Princ 150545'!F285)))))</f>
        <v>730.62</v>
      </c>
    </row>
    <row r="286" spans="1:6" x14ac:dyDescent="0.25">
      <c r="A286" s="8">
        <f>IF(Controle!$B$3='NTN-B Princ 150519'!$B$1,DATEVALUE('NTN-B Princ 150519'!A286),IF(Controle!$B$3='NTN-B Princ 150824'!$B$1,DATEVALUE('NTN-B Princ 150824'!A286),IF(Controle!$B$3='NTN-B Princ 150826'!$B$1,DATEVALUE('NTN-B Princ 150826'!A286),IF(Controle!$B$3='NTN-B Princ 150535'!$B$1,DATEVALUE('NTN-B Princ 150535'!A286),IF(Controle!$B$3='NTN-B Princ 150545'!$B$1,DATEVALUE('NTN-B Princ 150545'!A286))))))</f>
        <v>43195</v>
      </c>
      <c r="B286" s="15">
        <f>IF(Controle!$B$3='NTN-B Princ 150519'!$B$1,'NTN-B Princ 150519'!B286,IF(Controle!$B$3='NTN-B Princ 150824'!$B$1,'NTN-B Princ 150824'!B286,IF(Controle!$B$3='NTN-B Princ 150826'!$B$1,'NTN-B Princ 150826'!B286,IF(Controle!$B$3='NTN-B Princ 150535'!$B$1,'NTN-B Princ 150535'!B286,IF(Controle!$B$3='NTN-B Princ 150545'!$B$1,'NTN-B Princ 150545'!B286)))))</f>
        <v>5.1900000000000002E-2</v>
      </c>
      <c r="C286" s="16">
        <f>IF(Controle!$B$3='NTN-B Princ 150519'!$B$1,'NTN-B Princ 150519'!C286,IF(Controle!$B$3='NTN-B Princ 150824'!$B$1,'NTN-B Princ 150824'!C286,IF(Controle!$B$3='NTN-B Princ 150826'!$B$1,'NTN-B Princ 150826'!C286,IF(Controle!$B$3='NTN-B Princ 150535'!$B$1,'NTN-B Princ 150535'!C286,IF(Controle!$B$3='NTN-B Princ 150545'!$B$1,'NTN-B Princ 150545'!C286)))))</f>
        <v>5.3099999999999994E-2</v>
      </c>
      <c r="D286" s="17">
        <f>IF(Controle!$B$3='NTN-B Princ 150519'!$B$1,'NTN-B Princ 150519'!D286,IF(Controle!$B$3='NTN-B Princ 150824'!$B$1,'NTN-B Princ 150824'!D286,IF(Controle!$B$3='NTN-B Princ 150826'!$B$1,'NTN-B Princ 150826'!D286,IF(Controle!$B$3='NTN-B Princ 150535'!$B$1,'NTN-B Princ 150535'!D286,IF(Controle!$B$3='NTN-B Princ 150545'!$B$1,'NTN-B Princ 150545'!D286)))))</f>
        <v>781.41</v>
      </c>
      <c r="E286" s="17">
        <f>IF(Controle!$B$3='NTN-B Princ 150519'!$B$1,'NTN-B Princ 150519'!E286,IF(Controle!$B$3='NTN-B Princ 150824'!$B$1,'NTN-B Princ 150824'!E286,IF(Controle!$B$3='NTN-B Princ 150826'!$B$1,'NTN-B Princ 150826'!E286,IF(Controle!$B$3='NTN-B Princ 150535'!$B$1,'NTN-B Princ 150535'!E286,IF(Controle!$B$3='NTN-B Princ 150545'!$B$1,'NTN-B Princ 150545'!E286)))))</f>
        <v>757.7</v>
      </c>
      <c r="F286" s="18">
        <f>IF(Controle!$B$3='NTN-B Princ 150519'!$B$1,'NTN-B Princ 150519'!F286,IF(Controle!$B$3='NTN-B Princ 150824'!$B$1,'NTN-B Princ 150824'!F286,IF(Controle!$B$3='NTN-B Princ 150826'!$B$1,'NTN-B Princ 150826'!F286,IF(Controle!$B$3='NTN-B Princ 150535'!$B$1,'NTN-B Princ 150535'!F286,IF(Controle!$B$3='NTN-B Princ 150545'!$B$1,'NTN-B Princ 150545'!F286)))))</f>
        <v>757.52</v>
      </c>
    </row>
    <row r="287" spans="1:6" x14ac:dyDescent="0.25">
      <c r="A287" s="8">
        <f>IF(Controle!$B$3='NTN-B Princ 150519'!$B$1,DATEVALUE('NTN-B Princ 150519'!A287),IF(Controle!$B$3='NTN-B Princ 150824'!$B$1,DATEVALUE('NTN-B Princ 150824'!A287),IF(Controle!$B$3='NTN-B Princ 150826'!$B$1,DATEVALUE('NTN-B Princ 150826'!A287),IF(Controle!$B$3='NTN-B Princ 150535'!$B$1,DATEVALUE('NTN-B Princ 150535'!A287),IF(Controle!$B$3='NTN-B Princ 150545'!$B$1,DATEVALUE('NTN-B Princ 150545'!A287))))))</f>
        <v>43196</v>
      </c>
      <c r="B287" s="15">
        <f>IF(Controle!$B$3='NTN-B Princ 150519'!$B$1,'NTN-B Princ 150519'!B287,IF(Controle!$B$3='NTN-B Princ 150824'!$B$1,'NTN-B Princ 150824'!B287,IF(Controle!$B$3='NTN-B Princ 150826'!$B$1,'NTN-B Princ 150826'!B287,IF(Controle!$B$3='NTN-B Princ 150535'!$B$1,'NTN-B Princ 150535'!B287,IF(Controle!$B$3='NTN-B Princ 150545'!$B$1,'NTN-B Princ 150545'!B287)))))</f>
        <v>5.3099999999999994E-2</v>
      </c>
      <c r="C287" s="16">
        <f>IF(Controle!$B$3='NTN-B Princ 150519'!$B$1,'NTN-B Princ 150519'!C287,IF(Controle!$B$3='NTN-B Princ 150824'!$B$1,'NTN-B Princ 150824'!C287,IF(Controle!$B$3='NTN-B Princ 150826'!$B$1,'NTN-B Princ 150826'!C287,IF(Controle!$B$3='NTN-B Princ 150535'!$B$1,'NTN-B Princ 150535'!C287,IF(Controle!$B$3='NTN-B Princ 150545'!$B$1,'NTN-B Princ 150545'!C287)))))</f>
        <v>5.4299999999999994E-2</v>
      </c>
      <c r="D287" s="17">
        <f>IF(Controle!$B$3='NTN-B Princ 150519'!$B$1,'NTN-B Princ 150519'!D287,IF(Controle!$B$3='NTN-B Princ 150824'!$B$1,'NTN-B Princ 150824'!D287,IF(Controle!$B$3='NTN-B Princ 150826'!$B$1,'NTN-B Princ 150826'!D287,IF(Controle!$B$3='NTN-B Princ 150535'!$B$1,'NTN-B Princ 150535'!D287,IF(Controle!$B$3='NTN-B Princ 150545'!$B$1,'NTN-B Princ 150545'!D287)))))</f>
        <v>757.95</v>
      </c>
      <c r="E287" s="17">
        <f>IF(Controle!$B$3='NTN-B Princ 150519'!$B$1,'NTN-B Princ 150519'!E287,IF(Controle!$B$3='NTN-B Princ 150824'!$B$1,'NTN-B Princ 150824'!E287,IF(Controle!$B$3='NTN-B Princ 150826'!$B$1,'NTN-B Princ 150826'!E287,IF(Controle!$B$3='NTN-B Princ 150535'!$B$1,'NTN-B Princ 150535'!E287,IF(Controle!$B$3='NTN-B Princ 150545'!$B$1,'NTN-B Princ 150545'!E287)))))</f>
        <v>734.99</v>
      </c>
      <c r="F287" s="18">
        <f>IF(Controle!$B$3='NTN-B Princ 150519'!$B$1,'NTN-B Princ 150519'!F287,IF(Controle!$B$3='NTN-B Princ 150824'!$B$1,'NTN-B Princ 150824'!F287,IF(Controle!$B$3='NTN-B Princ 150826'!$B$1,'NTN-B Princ 150826'!F287,IF(Controle!$B$3='NTN-B Princ 150535'!$B$1,'NTN-B Princ 150535'!F287,IF(Controle!$B$3='NTN-B Princ 150545'!$B$1,'NTN-B Princ 150545'!F287)))))</f>
        <v>734.74</v>
      </c>
    </row>
    <row r="288" spans="1:6" x14ac:dyDescent="0.25">
      <c r="A288" s="8">
        <f>IF(Controle!$B$3='NTN-B Princ 150519'!$B$1,DATEVALUE('NTN-B Princ 150519'!A288),IF(Controle!$B$3='NTN-B Princ 150824'!$B$1,DATEVALUE('NTN-B Princ 150824'!A288),IF(Controle!$B$3='NTN-B Princ 150826'!$B$1,DATEVALUE('NTN-B Princ 150826'!A288),IF(Controle!$B$3='NTN-B Princ 150535'!$B$1,DATEVALUE('NTN-B Princ 150535'!A288),IF(Controle!$B$3='NTN-B Princ 150545'!$B$1,DATEVALUE('NTN-B Princ 150545'!A288))))))</f>
        <v>43199</v>
      </c>
      <c r="B288" s="15">
        <f>IF(Controle!$B$3='NTN-B Princ 150519'!$B$1,'NTN-B Princ 150519'!B288,IF(Controle!$B$3='NTN-B Princ 150824'!$B$1,'NTN-B Princ 150824'!B288,IF(Controle!$B$3='NTN-B Princ 150826'!$B$1,'NTN-B Princ 150826'!B288,IF(Controle!$B$3='NTN-B Princ 150535'!$B$1,'NTN-B Princ 150535'!B288,IF(Controle!$B$3='NTN-B Princ 150545'!$B$1,'NTN-B Princ 150545'!B288)))))</f>
        <v>5.33E-2</v>
      </c>
      <c r="C288" s="16">
        <f>IF(Controle!$B$3='NTN-B Princ 150519'!$B$1,'NTN-B Princ 150519'!C288,IF(Controle!$B$3='NTN-B Princ 150824'!$B$1,'NTN-B Princ 150824'!C288,IF(Controle!$B$3='NTN-B Princ 150826'!$B$1,'NTN-B Princ 150826'!C288,IF(Controle!$B$3='NTN-B Princ 150535'!$B$1,'NTN-B Princ 150535'!C288,IF(Controle!$B$3='NTN-B Princ 150545'!$B$1,'NTN-B Princ 150545'!C288)))))</f>
        <v>5.45E-2</v>
      </c>
      <c r="D288" s="17">
        <f>IF(Controle!$B$3='NTN-B Princ 150519'!$B$1,'NTN-B Princ 150519'!D288,IF(Controle!$B$3='NTN-B Princ 150824'!$B$1,'NTN-B Princ 150824'!D288,IF(Controle!$B$3='NTN-B Princ 150826'!$B$1,'NTN-B Princ 150826'!D288,IF(Controle!$B$3='NTN-B Princ 150535'!$B$1,'NTN-B Princ 150535'!D288,IF(Controle!$B$3='NTN-B Princ 150545'!$B$1,'NTN-B Princ 150545'!D288)))))</f>
        <v>754.26</v>
      </c>
      <c r="E288" s="17">
        <f>IF(Controle!$B$3='NTN-B Princ 150519'!$B$1,'NTN-B Princ 150519'!E288,IF(Controle!$B$3='NTN-B Princ 150824'!$B$1,'NTN-B Princ 150824'!E288,IF(Controle!$B$3='NTN-B Princ 150826'!$B$1,'NTN-B Princ 150826'!E288,IF(Controle!$B$3='NTN-B Princ 150535'!$B$1,'NTN-B Princ 150535'!E288,IF(Controle!$B$3='NTN-B Princ 150545'!$B$1,'NTN-B Princ 150545'!E288)))))</f>
        <v>731.42</v>
      </c>
      <c r="F288" s="18">
        <f>IF(Controle!$B$3='NTN-B Princ 150519'!$B$1,'NTN-B Princ 150519'!F288,IF(Controle!$B$3='NTN-B Princ 150824'!$B$1,'NTN-B Princ 150824'!F288,IF(Controle!$B$3='NTN-B Princ 150826'!$B$1,'NTN-B Princ 150826'!F288,IF(Controle!$B$3='NTN-B Princ 150535'!$B$1,'NTN-B Princ 150535'!F288,IF(Controle!$B$3='NTN-B Princ 150545'!$B$1,'NTN-B Princ 150545'!F288)))))</f>
        <v>731.23</v>
      </c>
    </row>
    <row r="289" spans="1:6" x14ac:dyDescent="0.25">
      <c r="A289" s="8">
        <f>IF(Controle!$B$3='NTN-B Princ 150519'!$B$1,DATEVALUE('NTN-B Princ 150519'!A289),IF(Controle!$B$3='NTN-B Princ 150824'!$B$1,DATEVALUE('NTN-B Princ 150824'!A289),IF(Controle!$B$3='NTN-B Princ 150826'!$B$1,DATEVALUE('NTN-B Princ 150826'!A289),IF(Controle!$B$3='NTN-B Princ 150535'!$B$1,DATEVALUE('NTN-B Princ 150535'!A289),IF(Controle!$B$3='NTN-B Princ 150545'!$B$1,DATEVALUE('NTN-B Princ 150545'!A289))))))</f>
        <v>43200</v>
      </c>
      <c r="B289" s="15">
        <f>IF(Controle!$B$3='NTN-B Princ 150519'!$B$1,'NTN-B Princ 150519'!B289,IF(Controle!$B$3='NTN-B Princ 150824'!$B$1,'NTN-B Princ 150824'!B289,IF(Controle!$B$3='NTN-B Princ 150826'!$B$1,'NTN-B Princ 150826'!B289,IF(Controle!$B$3='NTN-B Princ 150535'!$B$1,'NTN-B Princ 150535'!B289,IF(Controle!$B$3='NTN-B Princ 150545'!$B$1,'NTN-B Princ 150545'!B289)))))</f>
        <v>5.3099999999999994E-2</v>
      </c>
      <c r="C289" s="16">
        <f>IF(Controle!$B$3='NTN-B Princ 150519'!$B$1,'NTN-B Princ 150519'!C289,IF(Controle!$B$3='NTN-B Princ 150824'!$B$1,'NTN-B Princ 150824'!C289,IF(Controle!$B$3='NTN-B Princ 150826'!$B$1,'NTN-B Princ 150826'!C289,IF(Controle!$B$3='NTN-B Princ 150535'!$B$1,'NTN-B Princ 150535'!C289,IF(Controle!$B$3='NTN-B Princ 150545'!$B$1,'NTN-B Princ 150545'!C289)))))</f>
        <v>5.4299999999999994E-2</v>
      </c>
      <c r="D289" s="17">
        <f>IF(Controle!$B$3='NTN-B Princ 150519'!$B$1,'NTN-B Princ 150519'!D289,IF(Controle!$B$3='NTN-B Princ 150824'!$B$1,'NTN-B Princ 150824'!D289,IF(Controle!$B$3='NTN-B Princ 150826'!$B$1,'NTN-B Princ 150826'!D289,IF(Controle!$B$3='NTN-B Princ 150535'!$B$1,'NTN-B Princ 150535'!D289,IF(Controle!$B$3='NTN-B Princ 150545'!$B$1,'NTN-B Princ 150545'!D289)))))</f>
        <v>758.07</v>
      </c>
      <c r="E289" s="17">
        <f>IF(Controle!$B$3='NTN-B Princ 150519'!$B$1,'NTN-B Princ 150519'!E289,IF(Controle!$B$3='NTN-B Princ 150824'!$B$1,'NTN-B Princ 150824'!E289,IF(Controle!$B$3='NTN-B Princ 150826'!$B$1,'NTN-B Princ 150826'!E289,IF(Controle!$B$3='NTN-B Princ 150535'!$B$1,'NTN-B Princ 150535'!E289,IF(Controle!$B$3='NTN-B Princ 150545'!$B$1,'NTN-B Princ 150545'!E289)))))</f>
        <v>735.1</v>
      </c>
      <c r="F289" s="18">
        <f>IF(Controle!$B$3='NTN-B Princ 150519'!$B$1,'NTN-B Princ 150519'!F289,IF(Controle!$B$3='NTN-B Princ 150824'!$B$1,'NTN-B Princ 150824'!F289,IF(Controle!$B$3='NTN-B Princ 150826'!$B$1,'NTN-B Princ 150826'!F289,IF(Controle!$B$3='NTN-B Princ 150535'!$B$1,'NTN-B Princ 150535'!F289,IF(Controle!$B$3='NTN-B Princ 150545'!$B$1,'NTN-B Princ 150545'!F289)))))</f>
        <v>734.93</v>
      </c>
    </row>
    <row r="290" spans="1:6" x14ac:dyDescent="0.25">
      <c r="A290" s="8">
        <f>IF(Controle!$B$3='NTN-B Princ 150519'!$B$1,DATEVALUE('NTN-B Princ 150519'!A290),IF(Controle!$B$3='NTN-B Princ 150824'!$B$1,DATEVALUE('NTN-B Princ 150824'!A290),IF(Controle!$B$3='NTN-B Princ 150826'!$B$1,DATEVALUE('NTN-B Princ 150826'!A290),IF(Controle!$B$3='NTN-B Princ 150535'!$B$1,DATEVALUE('NTN-B Princ 150535'!A290),IF(Controle!$B$3='NTN-B Princ 150545'!$B$1,DATEVALUE('NTN-B Princ 150545'!A290))))))</f>
        <v>43201</v>
      </c>
      <c r="B290" s="15">
        <f>IF(Controle!$B$3='NTN-B Princ 150519'!$B$1,'NTN-B Princ 150519'!B290,IF(Controle!$B$3='NTN-B Princ 150824'!$B$1,'NTN-B Princ 150824'!B290,IF(Controle!$B$3='NTN-B Princ 150826'!$B$1,'NTN-B Princ 150826'!B290,IF(Controle!$B$3='NTN-B Princ 150535'!$B$1,'NTN-B Princ 150535'!B290,IF(Controle!$B$3='NTN-B Princ 150545'!$B$1,'NTN-B Princ 150545'!B290)))))</f>
        <v>5.3499999999999999E-2</v>
      </c>
      <c r="C290" s="16">
        <f>IF(Controle!$B$3='NTN-B Princ 150519'!$B$1,'NTN-B Princ 150519'!C290,IF(Controle!$B$3='NTN-B Princ 150824'!$B$1,'NTN-B Princ 150824'!C290,IF(Controle!$B$3='NTN-B Princ 150826'!$B$1,'NTN-B Princ 150826'!C290,IF(Controle!$B$3='NTN-B Princ 150535'!$B$1,'NTN-B Princ 150535'!C290,IF(Controle!$B$3='NTN-B Princ 150545'!$B$1,'NTN-B Princ 150545'!C290)))))</f>
        <v>5.4699999999999999E-2</v>
      </c>
      <c r="D290" s="17">
        <f>IF(Controle!$B$3='NTN-B Princ 150519'!$B$1,'NTN-B Princ 150519'!D290,IF(Controle!$B$3='NTN-B Princ 150824'!$B$1,'NTN-B Princ 150824'!D290,IF(Controle!$B$3='NTN-B Princ 150826'!$B$1,'NTN-B Princ 150826'!D290,IF(Controle!$B$3='NTN-B Princ 150535'!$B$1,'NTN-B Princ 150535'!D290,IF(Controle!$B$3='NTN-B Princ 150545'!$B$1,'NTN-B Princ 150545'!D290)))))</f>
        <v>750.51</v>
      </c>
      <c r="E290" s="17">
        <f>IF(Controle!$B$3='NTN-B Princ 150519'!$B$1,'NTN-B Princ 150519'!E290,IF(Controle!$B$3='NTN-B Princ 150824'!$B$1,'NTN-B Princ 150824'!E290,IF(Controle!$B$3='NTN-B Princ 150826'!$B$1,'NTN-B Princ 150826'!E290,IF(Controle!$B$3='NTN-B Princ 150535'!$B$1,'NTN-B Princ 150535'!E290,IF(Controle!$B$3='NTN-B Princ 150545'!$B$1,'NTN-B Princ 150545'!E290)))))</f>
        <v>727.79</v>
      </c>
      <c r="F290" s="18">
        <f>IF(Controle!$B$3='NTN-B Princ 150519'!$B$1,'NTN-B Princ 150519'!F290,IF(Controle!$B$3='NTN-B Princ 150824'!$B$1,'NTN-B Princ 150824'!F290,IF(Controle!$B$3='NTN-B Princ 150826'!$B$1,'NTN-B Princ 150826'!F290,IF(Controle!$B$3='NTN-B Princ 150535'!$B$1,'NTN-B Princ 150535'!F290,IF(Controle!$B$3='NTN-B Princ 150545'!$B$1,'NTN-B Princ 150545'!F290)))))</f>
        <v>727.61</v>
      </c>
    </row>
    <row r="291" spans="1:6" x14ac:dyDescent="0.25">
      <c r="A291" s="8">
        <f>IF(Controle!$B$3='NTN-B Princ 150519'!$B$1,DATEVALUE('NTN-B Princ 150519'!A291),IF(Controle!$B$3='NTN-B Princ 150824'!$B$1,DATEVALUE('NTN-B Princ 150824'!A291),IF(Controle!$B$3='NTN-B Princ 150826'!$B$1,DATEVALUE('NTN-B Princ 150826'!A291),IF(Controle!$B$3='NTN-B Princ 150535'!$B$1,DATEVALUE('NTN-B Princ 150535'!A291),IF(Controle!$B$3='NTN-B Princ 150545'!$B$1,DATEVALUE('NTN-B Princ 150545'!A291))))))</f>
        <v>43202</v>
      </c>
      <c r="B291" s="15">
        <f>IF(Controle!$B$3='NTN-B Princ 150519'!$B$1,'NTN-B Princ 150519'!B291,IF(Controle!$B$3='NTN-B Princ 150824'!$B$1,'NTN-B Princ 150824'!B291,IF(Controle!$B$3='NTN-B Princ 150826'!$B$1,'NTN-B Princ 150826'!B291,IF(Controle!$B$3='NTN-B Princ 150535'!$B$1,'NTN-B Princ 150535'!B291,IF(Controle!$B$3='NTN-B Princ 150545'!$B$1,'NTN-B Princ 150545'!B291)))))</f>
        <v>5.2600000000000001E-2</v>
      </c>
      <c r="C291" s="16">
        <f>IF(Controle!$B$3='NTN-B Princ 150519'!$B$1,'NTN-B Princ 150519'!C291,IF(Controle!$B$3='NTN-B Princ 150824'!$B$1,'NTN-B Princ 150824'!C291,IF(Controle!$B$3='NTN-B Princ 150826'!$B$1,'NTN-B Princ 150826'!C291,IF(Controle!$B$3='NTN-B Princ 150535'!$B$1,'NTN-B Princ 150535'!C291,IF(Controle!$B$3='NTN-B Princ 150545'!$B$1,'NTN-B Princ 150545'!C291)))))</f>
        <v>5.3800000000000001E-2</v>
      </c>
      <c r="D291" s="17">
        <f>IF(Controle!$B$3='NTN-B Princ 150519'!$B$1,'NTN-B Princ 150519'!D291,IF(Controle!$B$3='NTN-B Princ 150824'!$B$1,'NTN-B Princ 150824'!D291,IF(Controle!$B$3='NTN-B Princ 150826'!$B$1,'NTN-B Princ 150826'!D291,IF(Controle!$B$3='NTN-B Princ 150535'!$B$1,'NTN-B Princ 150535'!D291,IF(Controle!$B$3='NTN-B Princ 150545'!$B$1,'NTN-B Princ 150545'!D291)))))</f>
        <v>768.21</v>
      </c>
      <c r="E291" s="17">
        <f>IF(Controle!$B$3='NTN-B Princ 150519'!$B$1,'NTN-B Princ 150519'!E291,IF(Controle!$B$3='NTN-B Princ 150824'!$B$1,'NTN-B Princ 150824'!E291,IF(Controle!$B$3='NTN-B Princ 150826'!$B$1,'NTN-B Princ 150826'!E291,IF(Controle!$B$3='NTN-B Princ 150535'!$B$1,'NTN-B Princ 150535'!E291,IF(Controle!$B$3='NTN-B Princ 150545'!$B$1,'NTN-B Princ 150545'!E291)))))</f>
        <v>744.93</v>
      </c>
      <c r="F291" s="18">
        <f>IF(Controle!$B$3='NTN-B Princ 150519'!$B$1,'NTN-B Princ 150519'!F291,IF(Controle!$B$3='NTN-B Princ 150824'!$B$1,'NTN-B Princ 150824'!F291,IF(Controle!$B$3='NTN-B Princ 150826'!$B$1,'NTN-B Princ 150826'!F291,IF(Controle!$B$3='NTN-B Princ 150535'!$B$1,'NTN-B Princ 150535'!F291,IF(Controle!$B$3='NTN-B Princ 150545'!$B$1,'NTN-B Princ 150545'!F291)))))</f>
        <v>744.76</v>
      </c>
    </row>
    <row r="292" spans="1:6" x14ac:dyDescent="0.25">
      <c r="A292" s="8">
        <f>IF(Controle!$B$3='NTN-B Princ 150519'!$B$1,DATEVALUE('NTN-B Princ 150519'!A292),IF(Controle!$B$3='NTN-B Princ 150824'!$B$1,DATEVALUE('NTN-B Princ 150824'!A292),IF(Controle!$B$3='NTN-B Princ 150826'!$B$1,DATEVALUE('NTN-B Princ 150826'!A292),IF(Controle!$B$3='NTN-B Princ 150535'!$B$1,DATEVALUE('NTN-B Princ 150535'!A292),IF(Controle!$B$3='NTN-B Princ 150545'!$B$1,DATEVALUE('NTN-B Princ 150545'!A292))))))</f>
        <v>43203</v>
      </c>
      <c r="B292" s="15">
        <f>IF(Controle!$B$3='NTN-B Princ 150519'!$B$1,'NTN-B Princ 150519'!B292,IF(Controle!$B$3='NTN-B Princ 150824'!$B$1,'NTN-B Princ 150824'!B292,IF(Controle!$B$3='NTN-B Princ 150826'!$B$1,'NTN-B Princ 150826'!B292,IF(Controle!$B$3='NTN-B Princ 150535'!$B$1,'NTN-B Princ 150535'!B292,IF(Controle!$B$3='NTN-B Princ 150545'!$B$1,'NTN-B Princ 150545'!B292)))))</f>
        <v>5.28E-2</v>
      </c>
      <c r="C292" s="16">
        <f>IF(Controle!$B$3='NTN-B Princ 150519'!$B$1,'NTN-B Princ 150519'!C292,IF(Controle!$B$3='NTN-B Princ 150824'!$B$1,'NTN-B Princ 150824'!C292,IF(Controle!$B$3='NTN-B Princ 150826'!$B$1,'NTN-B Princ 150826'!C292,IF(Controle!$B$3='NTN-B Princ 150535'!$B$1,'NTN-B Princ 150535'!C292,IF(Controle!$B$3='NTN-B Princ 150545'!$B$1,'NTN-B Princ 150545'!C292)))))</f>
        <v>5.4000000000000006E-2</v>
      </c>
      <c r="D292" s="17">
        <f>IF(Controle!$B$3='NTN-B Princ 150519'!$B$1,'NTN-B Princ 150519'!D292,IF(Controle!$B$3='NTN-B Princ 150824'!$B$1,'NTN-B Princ 150824'!D292,IF(Controle!$B$3='NTN-B Princ 150826'!$B$1,'NTN-B Princ 150826'!D292,IF(Controle!$B$3='NTN-B Princ 150535'!$B$1,'NTN-B Princ 150535'!D292,IF(Controle!$B$3='NTN-B Princ 150545'!$B$1,'NTN-B Princ 150545'!D292)))))</f>
        <v>764.56</v>
      </c>
      <c r="E292" s="17">
        <f>IF(Controle!$B$3='NTN-B Princ 150519'!$B$1,'NTN-B Princ 150519'!E292,IF(Controle!$B$3='NTN-B Princ 150824'!$B$1,'NTN-B Princ 150824'!E292,IF(Controle!$B$3='NTN-B Princ 150826'!$B$1,'NTN-B Princ 150826'!E292,IF(Controle!$B$3='NTN-B Princ 150535'!$B$1,'NTN-B Princ 150535'!E292,IF(Controle!$B$3='NTN-B Princ 150545'!$B$1,'NTN-B Princ 150545'!E292)))))</f>
        <v>741.4</v>
      </c>
      <c r="F292" s="18">
        <f>IF(Controle!$B$3='NTN-B Princ 150519'!$B$1,'NTN-B Princ 150519'!F292,IF(Controle!$B$3='NTN-B Princ 150824'!$B$1,'NTN-B Princ 150824'!F292,IF(Controle!$B$3='NTN-B Princ 150826'!$B$1,'NTN-B Princ 150826'!F292,IF(Controle!$B$3='NTN-B Princ 150535'!$B$1,'NTN-B Princ 150535'!F292,IF(Controle!$B$3='NTN-B Princ 150545'!$B$1,'NTN-B Princ 150545'!F292)))))</f>
        <v>741.13</v>
      </c>
    </row>
    <row r="293" spans="1:6" x14ac:dyDescent="0.25">
      <c r="A293" s="8">
        <f>IF(Controle!$B$3='NTN-B Princ 150519'!$B$1,DATEVALUE('NTN-B Princ 150519'!A293),IF(Controle!$B$3='NTN-B Princ 150824'!$B$1,DATEVALUE('NTN-B Princ 150824'!A293),IF(Controle!$B$3='NTN-B Princ 150826'!$B$1,DATEVALUE('NTN-B Princ 150826'!A293),IF(Controle!$B$3='NTN-B Princ 150535'!$B$1,DATEVALUE('NTN-B Princ 150535'!A293),IF(Controle!$B$3='NTN-B Princ 150545'!$B$1,DATEVALUE('NTN-B Princ 150545'!A293))))))</f>
        <v>43206</v>
      </c>
      <c r="B293" s="15">
        <f>IF(Controle!$B$3='NTN-B Princ 150519'!$B$1,'NTN-B Princ 150519'!B293,IF(Controle!$B$3='NTN-B Princ 150824'!$B$1,'NTN-B Princ 150824'!B293,IF(Controle!$B$3='NTN-B Princ 150826'!$B$1,'NTN-B Princ 150826'!B293,IF(Controle!$B$3='NTN-B Princ 150535'!$B$1,'NTN-B Princ 150535'!B293,IF(Controle!$B$3='NTN-B Princ 150545'!$B$1,'NTN-B Princ 150545'!B293)))))</f>
        <v>5.2499999999999998E-2</v>
      </c>
      <c r="C293" s="16">
        <f>IF(Controle!$B$3='NTN-B Princ 150519'!$B$1,'NTN-B Princ 150519'!C293,IF(Controle!$B$3='NTN-B Princ 150824'!$B$1,'NTN-B Princ 150824'!C293,IF(Controle!$B$3='NTN-B Princ 150826'!$B$1,'NTN-B Princ 150826'!C293,IF(Controle!$B$3='NTN-B Princ 150535'!$B$1,'NTN-B Princ 150535'!C293,IF(Controle!$B$3='NTN-B Princ 150545'!$B$1,'NTN-B Princ 150545'!C293)))))</f>
        <v>5.3699999999999998E-2</v>
      </c>
      <c r="D293" s="17">
        <f>IF(Controle!$B$3='NTN-B Princ 150519'!$B$1,'NTN-B Princ 150519'!D293,IF(Controle!$B$3='NTN-B Princ 150824'!$B$1,'NTN-B Princ 150824'!D293,IF(Controle!$B$3='NTN-B Princ 150826'!$B$1,'NTN-B Princ 150826'!D293,IF(Controle!$B$3='NTN-B Princ 150535'!$B$1,'NTN-B Princ 150535'!D293,IF(Controle!$B$3='NTN-B Princ 150545'!$B$1,'NTN-B Princ 150545'!D293)))))</f>
        <v>770.7</v>
      </c>
      <c r="E293" s="17">
        <f>IF(Controle!$B$3='NTN-B Princ 150519'!$B$1,'NTN-B Princ 150519'!E293,IF(Controle!$B$3='NTN-B Princ 150824'!$B$1,'NTN-B Princ 150824'!E293,IF(Controle!$B$3='NTN-B Princ 150826'!$B$1,'NTN-B Princ 150826'!E293,IF(Controle!$B$3='NTN-B Princ 150535'!$B$1,'NTN-B Princ 150535'!E293,IF(Controle!$B$3='NTN-B Princ 150545'!$B$1,'NTN-B Princ 150545'!E293)))))</f>
        <v>747.36</v>
      </c>
      <c r="F293" s="18">
        <f>IF(Controle!$B$3='NTN-B Princ 150519'!$B$1,'NTN-B Princ 150519'!F293,IF(Controle!$B$3='NTN-B Princ 150824'!$B$1,'NTN-B Princ 150824'!F293,IF(Controle!$B$3='NTN-B Princ 150826'!$B$1,'NTN-B Princ 150826'!F293,IF(Controle!$B$3='NTN-B Princ 150535'!$B$1,'NTN-B Princ 150535'!F293,IF(Controle!$B$3='NTN-B Princ 150545'!$B$1,'NTN-B Princ 150545'!F293)))))</f>
        <v>747.12</v>
      </c>
    </row>
    <row r="294" spans="1:6" x14ac:dyDescent="0.25">
      <c r="A294" s="8">
        <f>IF(Controle!$B$3='NTN-B Princ 150519'!$B$1,DATEVALUE('NTN-B Princ 150519'!A294),IF(Controle!$B$3='NTN-B Princ 150824'!$B$1,DATEVALUE('NTN-B Princ 150824'!A294),IF(Controle!$B$3='NTN-B Princ 150826'!$B$1,DATEVALUE('NTN-B Princ 150826'!A294),IF(Controle!$B$3='NTN-B Princ 150535'!$B$1,DATEVALUE('NTN-B Princ 150535'!A294),IF(Controle!$B$3='NTN-B Princ 150545'!$B$1,DATEVALUE('NTN-B Princ 150545'!A294))))))</f>
        <v>43207</v>
      </c>
      <c r="B294" s="15">
        <f>IF(Controle!$B$3='NTN-B Princ 150519'!$B$1,'NTN-B Princ 150519'!B294,IF(Controle!$B$3='NTN-B Princ 150824'!$B$1,'NTN-B Princ 150824'!B294,IF(Controle!$B$3='NTN-B Princ 150826'!$B$1,'NTN-B Princ 150826'!B294,IF(Controle!$B$3='NTN-B Princ 150535'!$B$1,'NTN-B Princ 150535'!B294,IF(Controle!$B$3='NTN-B Princ 150545'!$B$1,'NTN-B Princ 150545'!B294)))))</f>
        <v>5.2400000000000002E-2</v>
      </c>
      <c r="C294" s="16">
        <f>IF(Controle!$B$3='NTN-B Princ 150519'!$B$1,'NTN-B Princ 150519'!C294,IF(Controle!$B$3='NTN-B Princ 150824'!$B$1,'NTN-B Princ 150824'!C294,IF(Controle!$B$3='NTN-B Princ 150826'!$B$1,'NTN-B Princ 150826'!C294,IF(Controle!$B$3='NTN-B Princ 150535'!$B$1,'NTN-B Princ 150535'!C294,IF(Controle!$B$3='NTN-B Princ 150545'!$B$1,'NTN-B Princ 150545'!C294)))))</f>
        <v>5.3600000000000002E-2</v>
      </c>
      <c r="D294" s="17">
        <f>IF(Controle!$B$3='NTN-B Princ 150519'!$B$1,'NTN-B Princ 150519'!D294,IF(Controle!$B$3='NTN-B Princ 150824'!$B$1,'NTN-B Princ 150824'!D294,IF(Controle!$B$3='NTN-B Princ 150826'!$B$1,'NTN-B Princ 150826'!D294,IF(Controle!$B$3='NTN-B Princ 150535'!$B$1,'NTN-B Princ 150535'!D294,IF(Controle!$B$3='NTN-B Princ 150545'!$B$1,'NTN-B Princ 150545'!D294)))))</f>
        <v>772.92</v>
      </c>
      <c r="E294" s="17">
        <f>IF(Controle!$B$3='NTN-B Princ 150519'!$B$1,'NTN-B Princ 150519'!E294,IF(Controle!$B$3='NTN-B Princ 150824'!$B$1,'NTN-B Princ 150824'!E294,IF(Controle!$B$3='NTN-B Princ 150826'!$B$1,'NTN-B Princ 150826'!E294,IF(Controle!$B$3='NTN-B Princ 150535'!$B$1,'NTN-B Princ 150535'!E294,IF(Controle!$B$3='NTN-B Princ 150545'!$B$1,'NTN-B Princ 150545'!E294)))))</f>
        <v>749.51</v>
      </c>
      <c r="F294" s="18">
        <f>IF(Controle!$B$3='NTN-B Princ 150519'!$B$1,'NTN-B Princ 150519'!F294,IF(Controle!$B$3='NTN-B Princ 150824'!$B$1,'NTN-B Princ 150824'!F294,IF(Controle!$B$3='NTN-B Princ 150826'!$B$1,'NTN-B Princ 150826'!F294,IF(Controle!$B$3='NTN-B Princ 150535'!$B$1,'NTN-B Princ 150535'!F294,IF(Controle!$B$3='NTN-B Princ 150545'!$B$1,'NTN-B Princ 150545'!F294)))))</f>
        <v>749.28</v>
      </c>
    </row>
    <row r="295" spans="1:6" x14ac:dyDescent="0.25">
      <c r="A295" s="8">
        <f>IF(Controle!$B$3='NTN-B Princ 150519'!$B$1,DATEVALUE('NTN-B Princ 150519'!A295),IF(Controle!$B$3='NTN-B Princ 150824'!$B$1,DATEVALUE('NTN-B Princ 150824'!A295),IF(Controle!$B$3='NTN-B Princ 150826'!$B$1,DATEVALUE('NTN-B Princ 150826'!A295),IF(Controle!$B$3='NTN-B Princ 150535'!$B$1,DATEVALUE('NTN-B Princ 150535'!A295),IF(Controle!$B$3='NTN-B Princ 150545'!$B$1,DATEVALUE('NTN-B Princ 150545'!A295))))))</f>
        <v>43208</v>
      </c>
      <c r="B295" s="15">
        <f>IF(Controle!$B$3='NTN-B Princ 150519'!$B$1,'NTN-B Princ 150519'!B295,IF(Controle!$B$3='NTN-B Princ 150824'!$B$1,'NTN-B Princ 150824'!B295,IF(Controle!$B$3='NTN-B Princ 150826'!$B$1,'NTN-B Princ 150826'!B295,IF(Controle!$B$3='NTN-B Princ 150535'!$B$1,'NTN-B Princ 150535'!B295,IF(Controle!$B$3='NTN-B Princ 150545'!$B$1,'NTN-B Princ 150545'!B295)))))</f>
        <v>5.2400000000000002E-2</v>
      </c>
      <c r="C295" s="16">
        <f>IF(Controle!$B$3='NTN-B Princ 150519'!$B$1,'NTN-B Princ 150519'!C295,IF(Controle!$B$3='NTN-B Princ 150824'!$B$1,'NTN-B Princ 150824'!C295,IF(Controle!$B$3='NTN-B Princ 150826'!$B$1,'NTN-B Princ 150826'!C295,IF(Controle!$B$3='NTN-B Princ 150535'!$B$1,'NTN-B Princ 150535'!C295,IF(Controle!$B$3='NTN-B Princ 150545'!$B$1,'NTN-B Princ 150545'!C295)))))</f>
        <v>5.3600000000000002E-2</v>
      </c>
      <c r="D295" s="17">
        <f>IF(Controle!$B$3='NTN-B Princ 150519'!$B$1,'NTN-B Princ 150519'!D295,IF(Controle!$B$3='NTN-B Princ 150824'!$B$1,'NTN-B Princ 150824'!D295,IF(Controle!$B$3='NTN-B Princ 150826'!$B$1,'NTN-B Princ 150826'!D295,IF(Controle!$B$3='NTN-B Princ 150535'!$B$1,'NTN-B Princ 150535'!D295,IF(Controle!$B$3='NTN-B Princ 150545'!$B$1,'NTN-B Princ 150545'!D295)))))</f>
        <v>773.16</v>
      </c>
      <c r="E295" s="17">
        <f>IF(Controle!$B$3='NTN-B Princ 150519'!$B$1,'NTN-B Princ 150519'!E295,IF(Controle!$B$3='NTN-B Princ 150824'!$B$1,'NTN-B Princ 150824'!E295,IF(Controle!$B$3='NTN-B Princ 150826'!$B$1,'NTN-B Princ 150826'!E295,IF(Controle!$B$3='NTN-B Princ 150535'!$B$1,'NTN-B Princ 150535'!E295,IF(Controle!$B$3='NTN-B Princ 150545'!$B$1,'NTN-B Princ 150545'!E295)))))</f>
        <v>749.75</v>
      </c>
      <c r="F295" s="18">
        <f>IF(Controle!$B$3='NTN-B Princ 150519'!$B$1,'NTN-B Princ 150519'!F295,IF(Controle!$B$3='NTN-B Princ 150824'!$B$1,'NTN-B Princ 150824'!F295,IF(Controle!$B$3='NTN-B Princ 150826'!$B$1,'NTN-B Princ 150826'!F295,IF(Controle!$B$3='NTN-B Princ 150535'!$B$1,'NTN-B Princ 150535'!F295,IF(Controle!$B$3='NTN-B Princ 150545'!$B$1,'NTN-B Princ 150545'!F295)))))</f>
        <v>749.51</v>
      </c>
    </row>
    <row r="296" spans="1:6" x14ac:dyDescent="0.25">
      <c r="A296" s="8">
        <f>IF(Controle!$B$3='NTN-B Princ 150519'!$B$1,DATEVALUE('NTN-B Princ 150519'!A296),IF(Controle!$B$3='NTN-B Princ 150824'!$B$1,DATEVALUE('NTN-B Princ 150824'!A296),IF(Controle!$B$3='NTN-B Princ 150826'!$B$1,DATEVALUE('NTN-B Princ 150826'!A296),IF(Controle!$B$3='NTN-B Princ 150535'!$B$1,DATEVALUE('NTN-B Princ 150535'!A296),IF(Controle!$B$3='NTN-B Princ 150545'!$B$1,DATEVALUE('NTN-B Princ 150545'!A296))))))</f>
        <v>43209</v>
      </c>
      <c r="B296" s="15">
        <f>IF(Controle!$B$3='NTN-B Princ 150519'!$B$1,'NTN-B Princ 150519'!B296,IF(Controle!$B$3='NTN-B Princ 150824'!$B$1,'NTN-B Princ 150824'!B296,IF(Controle!$B$3='NTN-B Princ 150826'!$B$1,'NTN-B Princ 150826'!B296,IF(Controle!$B$3='NTN-B Princ 150535'!$B$1,'NTN-B Princ 150535'!B296,IF(Controle!$B$3='NTN-B Princ 150545'!$B$1,'NTN-B Princ 150545'!B296)))))</f>
        <v>5.2400000000000002E-2</v>
      </c>
      <c r="C296" s="16">
        <f>IF(Controle!$B$3='NTN-B Princ 150519'!$B$1,'NTN-B Princ 150519'!C296,IF(Controle!$B$3='NTN-B Princ 150824'!$B$1,'NTN-B Princ 150824'!C296,IF(Controle!$B$3='NTN-B Princ 150826'!$B$1,'NTN-B Princ 150826'!C296,IF(Controle!$B$3='NTN-B Princ 150535'!$B$1,'NTN-B Princ 150535'!C296,IF(Controle!$B$3='NTN-B Princ 150545'!$B$1,'NTN-B Princ 150545'!C296)))))</f>
        <v>5.3600000000000002E-2</v>
      </c>
      <c r="D296" s="17">
        <f>IF(Controle!$B$3='NTN-B Princ 150519'!$B$1,'NTN-B Princ 150519'!D296,IF(Controle!$B$3='NTN-B Princ 150824'!$B$1,'NTN-B Princ 150824'!D296,IF(Controle!$B$3='NTN-B Princ 150826'!$B$1,'NTN-B Princ 150826'!D296,IF(Controle!$B$3='NTN-B Princ 150535'!$B$1,'NTN-B Princ 150535'!D296,IF(Controle!$B$3='NTN-B Princ 150545'!$B$1,'NTN-B Princ 150545'!D296)))))</f>
        <v>773.4</v>
      </c>
      <c r="E296" s="17">
        <f>IF(Controle!$B$3='NTN-B Princ 150519'!$B$1,'NTN-B Princ 150519'!E296,IF(Controle!$B$3='NTN-B Princ 150824'!$B$1,'NTN-B Princ 150824'!E296,IF(Controle!$B$3='NTN-B Princ 150826'!$B$1,'NTN-B Princ 150826'!E296,IF(Controle!$B$3='NTN-B Princ 150535'!$B$1,'NTN-B Princ 150535'!E296,IF(Controle!$B$3='NTN-B Princ 150545'!$B$1,'NTN-B Princ 150545'!E296)))))</f>
        <v>749.98</v>
      </c>
      <c r="F296" s="18">
        <f>IF(Controle!$B$3='NTN-B Princ 150519'!$B$1,'NTN-B Princ 150519'!F296,IF(Controle!$B$3='NTN-B Princ 150824'!$B$1,'NTN-B Princ 150824'!F296,IF(Controle!$B$3='NTN-B Princ 150826'!$B$1,'NTN-B Princ 150826'!F296,IF(Controle!$B$3='NTN-B Princ 150535'!$B$1,'NTN-B Princ 150535'!F296,IF(Controle!$B$3='NTN-B Princ 150545'!$B$1,'NTN-B Princ 150545'!F296)))))</f>
        <v>749.75</v>
      </c>
    </row>
    <row r="297" spans="1:6" x14ac:dyDescent="0.25">
      <c r="A297" s="8">
        <f>IF(Controle!$B$3='NTN-B Princ 150519'!$B$1,DATEVALUE('NTN-B Princ 150519'!A297),IF(Controle!$B$3='NTN-B Princ 150824'!$B$1,DATEVALUE('NTN-B Princ 150824'!A297),IF(Controle!$B$3='NTN-B Princ 150826'!$B$1,DATEVALUE('NTN-B Princ 150826'!A297),IF(Controle!$B$3='NTN-B Princ 150535'!$B$1,DATEVALUE('NTN-B Princ 150535'!A297),IF(Controle!$B$3='NTN-B Princ 150545'!$B$1,DATEVALUE('NTN-B Princ 150545'!A297))))))</f>
        <v>43210</v>
      </c>
      <c r="B297" s="15">
        <f>IF(Controle!$B$3='NTN-B Princ 150519'!$B$1,'NTN-B Princ 150519'!B297,IF(Controle!$B$3='NTN-B Princ 150824'!$B$1,'NTN-B Princ 150824'!B297,IF(Controle!$B$3='NTN-B Princ 150826'!$B$1,'NTN-B Princ 150826'!B297,IF(Controle!$B$3='NTN-B Princ 150535'!$B$1,'NTN-B Princ 150535'!B297,IF(Controle!$B$3='NTN-B Princ 150545'!$B$1,'NTN-B Princ 150545'!B297)))))</f>
        <v>5.2600000000000001E-2</v>
      </c>
      <c r="C297" s="16">
        <f>IF(Controle!$B$3='NTN-B Princ 150519'!$B$1,'NTN-B Princ 150519'!C297,IF(Controle!$B$3='NTN-B Princ 150824'!$B$1,'NTN-B Princ 150824'!C297,IF(Controle!$B$3='NTN-B Princ 150826'!$B$1,'NTN-B Princ 150826'!C297,IF(Controle!$B$3='NTN-B Princ 150535'!$B$1,'NTN-B Princ 150535'!C297,IF(Controle!$B$3='NTN-B Princ 150545'!$B$1,'NTN-B Princ 150545'!C297)))))</f>
        <v>5.3800000000000001E-2</v>
      </c>
      <c r="D297" s="17">
        <f>IF(Controle!$B$3='NTN-B Princ 150519'!$B$1,'NTN-B Princ 150519'!D297,IF(Controle!$B$3='NTN-B Princ 150824'!$B$1,'NTN-B Princ 150824'!D297,IF(Controle!$B$3='NTN-B Princ 150826'!$B$1,'NTN-B Princ 150826'!D297,IF(Controle!$B$3='NTN-B Princ 150535'!$B$1,'NTN-B Princ 150535'!D297,IF(Controle!$B$3='NTN-B Princ 150545'!$B$1,'NTN-B Princ 150545'!D297)))))</f>
        <v>769.84</v>
      </c>
      <c r="E297" s="17">
        <f>IF(Controle!$B$3='NTN-B Princ 150519'!$B$1,'NTN-B Princ 150519'!E297,IF(Controle!$B$3='NTN-B Princ 150824'!$B$1,'NTN-B Princ 150824'!E297,IF(Controle!$B$3='NTN-B Princ 150826'!$B$1,'NTN-B Princ 150826'!E297,IF(Controle!$B$3='NTN-B Princ 150535'!$B$1,'NTN-B Princ 150535'!E297,IF(Controle!$B$3='NTN-B Princ 150545'!$B$1,'NTN-B Princ 150545'!E297)))))</f>
        <v>746.54</v>
      </c>
      <c r="F297" s="18">
        <f>IF(Controle!$B$3='NTN-B Princ 150519'!$B$1,'NTN-B Princ 150519'!F297,IF(Controle!$B$3='NTN-B Princ 150824'!$B$1,'NTN-B Princ 150824'!F297,IF(Controle!$B$3='NTN-B Princ 150826'!$B$1,'NTN-B Princ 150826'!F297,IF(Controle!$B$3='NTN-B Princ 150535'!$B$1,'NTN-B Princ 150535'!F297,IF(Controle!$B$3='NTN-B Princ 150545'!$B$1,'NTN-B Princ 150545'!F297)))))</f>
        <v>746.15</v>
      </c>
    </row>
    <row r="298" spans="1:6" x14ac:dyDescent="0.25">
      <c r="A298" s="8">
        <f>IF(Controle!$B$3='NTN-B Princ 150519'!$B$1,DATEVALUE('NTN-B Princ 150519'!A298),IF(Controle!$B$3='NTN-B Princ 150824'!$B$1,DATEVALUE('NTN-B Princ 150824'!A298),IF(Controle!$B$3='NTN-B Princ 150826'!$B$1,DATEVALUE('NTN-B Princ 150826'!A298),IF(Controle!$B$3='NTN-B Princ 150535'!$B$1,DATEVALUE('NTN-B Princ 150535'!A298),IF(Controle!$B$3='NTN-B Princ 150545'!$B$1,DATEVALUE('NTN-B Princ 150545'!A298))))))</f>
        <v>43213</v>
      </c>
      <c r="B298" s="15">
        <f>IF(Controle!$B$3='NTN-B Princ 150519'!$B$1,'NTN-B Princ 150519'!B298,IF(Controle!$B$3='NTN-B Princ 150824'!$B$1,'NTN-B Princ 150824'!B298,IF(Controle!$B$3='NTN-B Princ 150826'!$B$1,'NTN-B Princ 150826'!B298,IF(Controle!$B$3='NTN-B Princ 150535'!$B$1,'NTN-B Princ 150535'!B298,IF(Controle!$B$3='NTN-B Princ 150545'!$B$1,'NTN-B Princ 150545'!B298)))))</f>
        <v>5.2699999999999997E-2</v>
      </c>
      <c r="C298" s="16">
        <f>IF(Controle!$B$3='NTN-B Princ 150519'!$B$1,'NTN-B Princ 150519'!C298,IF(Controle!$B$3='NTN-B Princ 150824'!$B$1,'NTN-B Princ 150824'!C298,IF(Controle!$B$3='NTN-B Princ 150826'!$B$1,'NTN-B Princ 150826'!C298,IF(Controle!$B$3='NTN-B Princ 150535'!$B$1,'NTN-B Princ 150535'!C298,IF(Controle!$B$3='NTN-B Princ 150545'!$B$1,'NTN-B Princ 150545'!C298)))))</f>
        <v>5.3899999999999997E-2</v>
      </c>
      <c r="D298" s="17">
        <f>IF(Controle!$B$3='NTN-B Princ 150519'!$B$1,'NTN-B Princ 150519'!D298,IF(Controle!$B$3='NTN-B Princ 150824'!$B$1,'NTN-B Princ 150824'!D298,IF(Controle!$B$3='NTN-B Princ 150826'!$B$1,'NTN-B Princ 150826'!D298,IF(Controle!$B$3='NTN-B Princ 150535'!$B$1,'NTN-B Princ 150535'!D298,IF(Controle!$B$3='NTN-B Princ 150545'!$B$1,'NTN-B Princ 150545'!D298)))))</f>
        <v>768.02</v>
      </c>
      <c r="E298" s="17">
        <f>IF(Controle!$B$3='NTN-B Princ 150519'!$B$1,'NTN-B Princ 150519'!E298,IF(Controle!$B$3='NTN-B Princ 150824'!$B$1,'NTN-B Princ 150824'!E298,IF(Controle!$B$3='NTN-B Princ 150826'!$B$1,'NTN-B Princ 150826'!E298,IF(Controle!$B$3='NTN-B Princ 150535'!$B$1,'NTN-B Princ 150535'!E298,IF(Controle!$B$3='NTN-B Princ 150545'!$B$1,'NTN-B Princ 150545'!E298)))))</f>
        <v>744.78</v>
      </c>
      <c r="F298" s="18">
        <f>IF(Controle!$B$3='NTN-B Princ 150519'!$B$1,'NTN-B Princ 150519'!F298,IF(Controle!$B$3='NTN-B Princ 150824'!$B$1,'NTN-B Princ 150824'!F298,IF(Controle!$B$3='NTN-B Princ 150826'!$B$1,'NTN-B Princ 150826'!F298,IF(Controle!$B$3='NTN-B Princ 150535'!$B$1,'NTN-B Princ 150535'!F298,IF(Controle!$B$3='NTN-B Princ 150545'!$B$1,'NTN-B Princ 150545'!F298)))))</f>
        <v>744.56</v>
      </c>
    </row>
    <row r="299" spans="1:6" x14ac:dyDescent="0.25">
      <c r="A299" s="8">
        <f>IF(Controle!$B$3='NTN-B Princ 150519'!$B$1,DATEVALUE('NTN-B Princ 150519'!A299),IF(Controle!$B$3='NTN-B Princ 150824'!$B$1,DATEVALUE('NTN-B Princ 150824'!A299),IF(Controle!$B$3='NTN-B Princ 150826'!$B$1,DATEVALUE('NTN-B Princ 150826'!A299),IF(Controle!$B$3='NTN-B Princ 150535'!$B$1,DATEVALUE('NTN-B Princ 150535'!A299),IF(Controle!$B$3='NTN-B Princ 150545'!$B$1,DATEVALUE('NTN-B Princ 150545'!A299))))))</f>
        <v>43214</v>
      </c>
      <c r="B299" s="15">
        <f>IF(Controle!$B$3='NTN-B Princ 150519'!$B$1,'NTN-B Princ 150519'!B299,IF(Controle!$B$3='NTN-B Princ 150824'!$B$1,'NTN-B Princ 150824'!B299,IF(Controle!$B$3='NTN-B Princ 150826'!$B$1,'NTN-B Princ 150826'!B299,IF(Controle!$B$3='NTN-B Princ 150535'!$B$1,'NTN-B Princ 150535'!B299,IF(Controle!$B$3='NTN-B Princ 150545'!$B$1,'NTN-B Princ 150545'!B299)))))</f>
        <v>5.2699999999999997E-2</v>
      </c>
      <c r="C299" s="16">
        <f>IF(Controle!$B$3='NTN-B Princ 150519'!$B$1,'NTN-B Princ 150519'!C299,IF(Controle!$B$3='NTN-B Princ 150824'!$B$1,'NTN-B Princ 150824'!C299,IF(Controle!$B$3='NTN-B Princ 150826'!$B$1,'NTN-B Princ 150826'!C299,IF(Controle!$B$3='NTN-B Princ 150535'!$B$1,'NTN-B Princ 150535'!C299,IF(Controle!$B$3='NTN-B Princ 150545'!$B$1,'NTN-B Princ 150545'!C299)))))</f>
        <v>5.3899999999999997E-2</v>
      </c>
      <c r="D299" s="17">
        <f>IF(Controle!$B$3='NTN-B Princ 150519'!$B$1,'NTN-B Princ 150519'!D299,IF(Controle!$B$3='NTN-B Princ 150824'!$B$1,'NTN-B Princ 150824'!D299,IF(Controle!$B$3='NTN-B Princ 150826'!$B$1,'NTN-B Princ 150826'!D299,IF(Controle!$B$3='NTN-B Princ 150535'!$B$1,'NTN-B Princ 150535'!D299,IF(Controle!$B$3='NTN-B Princ 150545'!$B$1,'NTN-B Princ 150545'!D299)))))</f>
        <v>768.25</v>
      </c>
      <c r="E299" s="17">
        <f>IF(Controle!$B$3='NTN-B Princ 150519'!$B$1,'NTN-B Princ 150519'!E299,IF(Controle!$B$3='NTN-B Princ 150824'!$B$1,'NTN-B Princ 150824'!E299,IF(Controle!$B$3='NTN-B Princ 150826'!$B$1,'NTN-B Princ 150826'!E299,IF(Controle!$B$3='NTN-B Princ 150535'!$B$1,'NTN-B Princ 150535'!E299,IF(Controle!$B$3='NTN-B Princ 150545'!$B$1,'NTN-B Princ 150545'!E299)))))</f>
        <v>745.01</v>
      </c>
      <c r="F299" s="18">
        <f>IF(Controle!$B$3='NTN-B Princ 150519'!$B$1,'NTN-B Princ 150519'!F299,IF(Controle!$B$3='NTN-B Princ 150824'!$B$1,'NTN-B Princ 150824'!F299,IF(Controle!$B$3='NTN-B Princ 150826'!$B$1,'NTN-B Princ 150826'!F299,IF(Controle!$B$3='NTN-B Princ 150535'!$B$1,'NTN-B Princ 150535'!F299,IF(Controle!$B$3='NTN-B Princ 150545'!$B$1,'NTN-B Princ 150545'!F299)))))</f>
        <v>744.78</v>
      </c>
    </row>
    <row r="300" spans="1:6" x14ac:dyDescent="0.25">
      <c r="A300" s="8">
        <f>IF(Controle!$B$3='NTN-B Princ 150519'!$B$1,DATEVALUE('NTN-B Princ 150519'!A300),IF(Controle!$B$3='NTN-B Princ 150824'!$B$1,DATEVALUE('NTN-B Princ 150824'!A300),IF(Controle!$B$3='NTN-B Princ 150826'!$B$1,DATEVALUE('NTN-B Princ 150826'!A300),IF(Controle!$B$3='NTN-B Princ 150535'!$B$1,DATEVALUE('NTN-B Princ 150535'!A300),IF(Controle!$B$3='NTN-B Princ 150545'!$B$1,DATEVALUE('NTN-B Princ 150545'!A300))))))</f>
        <v>43215</v>
      </c>
      <c r="B300" s="15">
        <f>IF(Controle!$B$3='NTN-B Princ 150519'!$B$1,'NTN-B Princ 150519'!B300,IF(Controle!$B$3='NTN-B Princ 150824'!$B$1,'NTN-B Princ 150824'!B300,IF(Controle!$B$3='NTN-B Princ 150826'!$B$1,'NTN-B Princ 150826'!B300,IF(Controle!$B$3='NTN-B Princ 150535'!$B$1,'NTN-B Princ 150535'!B300,IF(Controle!$B$3='NTN-B Princ 150545'!$B$1,'NTN-B Princ 150545'!B300)))))</f>
        <v>5.3699999999999998E-2</v>
      </c>
      <c r="C300" s="16">
        <f>IF(Controle!$B$3='NTN-B Princ 150519'!$B$1,'NTN-B Princ 150519'!C300,IF(Controle!$B$3='NTN-B Princ 150824'!$B$1,'NTN-B Princ 150824'!C300,IF(Controle!$B$3='NTN-B Princ 150826'!$B$1,'NTN-B Princ 150826'!C300,IF(Controle!$B$3='NTN-B Princ 150535'!$B$1,'NTN-B Princ 150535'!C300,IF(Controle!$B$3='NTN-B Princ 150545'!$B$1,'NTN-B Princ 150545'!C300)))))</f>
        <v>5.4900000000000004E-2</v>
      </c>
      <c r="D300" s="17">
        <f>IF(Controle!$B$3='NTN-B Princ 150519'!$B$1,'NTN-B Princ 150519'!D300,IF(Controle!$B$3='NTN-B Princ 150824'!$B$1,'NTN-B Princ 150824'!D300,IF(Controle!$B$3='NTN-B Princ 150826'!$B$1,'NTN-B Princ 150826'!D300,IF(Controle!$B$3='NTN-B Princ 150535'!$B$1,'NTN-B Princ 150535'!D300,IF(Controle!$B$3='NTN-B Princ 150545'!$B$1,'NTN-B Princ 150545'!D300)))))</f>
        <v>749.05</v>
      </c>
      <c r="E300" s="17">
        <f>IF(Controle!$B$3='NTN-B Princ 150519'!$B$1,'NTN-B Princ 150519'!E300,IF(Controle!$B$3='NTN-B Princ 150824'!$B$1,'NTN-B Princ 150824'!E300,IF(Controle!$B$3='NTN-B Princ 150826'!$B$1,'NTN-B Princ 150826'!E300,IF(Controle!$B$3='NTN-B Princ 150535'!$B$1,'NTN-B Princ 150535'!E300,IF(Controle!$B$3='NTN-B Princ 150545'!$B$1,'NTN-B Princ 150545'!E300)))))</f>
        <v>726.41</v>
      </c>
      <c r="F300" s="18">
        <f>IF(Controle!$B$3='NTN-B Princ 150519'!$B$1,'NTN-B Princ 150519'!F300,IF(Controle!$B$3='NTN-B Princ 150824'!$B$1,'NTN-B Princ 150824'!F300,IF(Controle!$B$3='NTN-B Princ 150826'!$B$1,'NTN-B Princ 150826'!F300,IF(Controle!$B$3='NTN-B Princ 150535'!$B$1,'NTN-B Princ 150535'!F300,IF(Controle!$B$3='NTN-B Princ 150545'!$B$1,'NTN-B Princ 150545'!F300)))))</f>
        <v>726.19</v>
      </c>
    </row>
    <row r="301" spans="1:6" x14ac:dyDescent="0.25">
      <c r="A301" s="8">
        <f>IF(Controle!$B$3='NTN-B Princ 150519'!$B$1,DATEVALUE('NTN-B Princ 150519'!A301),IF(Controle!$B$3='NTN-B Princ 150824'!$B$1,DATEVALUE('NTN-B Princ 150824'!A301),IF(Controle!$B$3='NTN-B Princ 150826'!$B$1,DATEVALUE('NTN-B Princ 150826'!A301),IF(Controle!$B$3='NTN-B Princ 150535'!$B$1,DATEVALUE('NTN-B Princ 150535'!A301),IF(Controle!$B$3='NTN-B Princ 150545'!$B$1,DATEVALUE('NTN-B Princ 150545'!A301))))))</f>
        <v>43216</v>
      </c>
      <c r="B301" s="15">
        <f>IF(Controle!$B$3='NTN-B Princ 150519'!$B$1,'NTN-B Princ 150519'!B301,IF(Controle!$B$3='NTN-B Princ 150824'!$B$1,'NTN-B Princ 150824'!B301,IF(Controle!$B$3='NTN-B Princ 150826'!$B$1,'NTN-B Princ 150826'!B301,IF(Controle!$B$3='NTN-B Princ 150535'!$B$1,'NTN-B Princ 150535'!B301,IF(Controle!$B$3='NTN-B Princ 150545'!$B$1,'NTN-B Princ 150545'!B301)))))</f>
        <v>5.28E-2</v>
      </c>
      <c r="C301" s="16">
        <f>IF(Controle!$B$3='NTN-B Princ 150519'!$B$1,'NTN-B Princ 150519'!C301,IF(Controle!$B$3='NTN-B Princ 150824'!$B$1,'NTN-B Princ 150824'!C301,IF(Controle!$B$3='NTN-B Princ 150826'!$B$1,'NTN-B Princ 150826'!C301,IF(Controle!$B$3='NTN-B Princ 150535'!$B$1,'NTN-B Princ 150535'!C301,IF(Controle!$B$3='NTN-B Princ 150545'!$B$1,'NTN-B Princ 150545'!C301)))))</f>
        <v>5.4000000000000006E-2</v>
      </c>
      <c r="D301" s="17">
        <f>IF(Controle!$B$3='NTN-B Princ 150519'!$B$1,'NTN-B Princ 150519'!D301,IF(Controle!$B$3='NTN-B Princ 150824'!$B$1,'NTN-B Princ 150824'!D301,IF(Controle!$B$3='NTN-B Princ 150826'!$B$1,'NTN-B Princ 150826'!D301,IF(Controle!$B$3='NTN-B Princ 150535'!$B$1,'NTN-B Princ 150535'!D301,IF(Controle!$B$3='NTN-B Princ 150545'!$B$1,'NTN-B Princ 150545'!D301)))))</f>
        <v>766.74</v>
      </c>
      <c r="E301" s="17">
        <f>IF(Controle!$B$3='NTN-B Princ 150519'!$B$1,'NTN-B Princ 150519'!E301,IF(Controle!$B$3='NTN-B Princ 150824'!$B$1,'NTN-B Princ 150824'!E301,IF(Controle!$B$3='NTN-B Princ 150826'!$B$1,'NTN-B Princ 150826'!E301,IF(Controle!$B$3='NTN-B Princ 150535'!$B$1,'NTN-B Princ 150535'!E301,IF(Controle!$B$3='NTN-B Princ 150545'!$B$1,'NTN-B Princ 150545'!E301)))))</f>
        <v>743.55</v>
      </c>
      <c r="F301" s="18">
        <f>IF(Controle!$B$3='NTN-B Princ 150519'!$B$1,'NTN-B Princ 150519'!F301,IF(Controle!$B$3='NTN-B Princ 150824'!$B$1,'NTN-B Princ 150824'!F301,IF(Controle!$B$3='NTN-B Princ 150826'!$B$1,'NTN-B Princ 150826'!F301,IF(Controle!$B$3='NTN-B Princ 150535'!$B$1,'NTN-B Princ 150535'!F301,IF(Controle!$B$3='NTN-B Princ 150545'!$B$1,'NTN-B Princ 150545'!F301)))))</f>
        <v>743.33</v>
      </c>
    </row>
    <row r="302" spans="1:6" x14ac:dyDescent="0.25">
      <c r="A302" s="8">
        <f>IF(Controle!$B$3='NTN-B Princ 150519'!$B$1,DATEVALUE('NTN-B Princ 150519'!A302),IF(Controle!$B$3='NTN-B Princ 150824'!$B$1,DATEVALUE('NTN-B Princ 150824'!A302),IF(Controle!$B$3='NTN-B Princ 150826'!$B$1,DATEVALUE('NTN-B Princ 150826'!A302),IF(Controle!$B$3='NTN-B Princ 150535'!$B$1,DATEVALUE('NTN-B Princ 150535'!A302),IF(Controle!$B$3='NTN-B Princ 150545'!$B$1,DATEVALUE('NTN-B Princ 150545'!A302))))))</f>
        <v>43217</v>
      </c>
      <c r="B302" s="15">
        <f>IF(Controle!$B$3='NTN-B Princ 150519'!$B$1,'NTN-B Princ 150519'!B302,IF(Controle!$B$3='NTN-B Princ 150824'!$B$1,'NTN-B Princ 150824'!B302,IF(Controle!$B$3='NTN-B Princ 150826'!$B$1,'NTN-B Princ 150826'!B302,IF(Controle!$B$3='NTN-B Princ 150535'!$B$1,'NTN-B Princ 150535'!B302,IF(Controle!$B$3='NTN-B Princ 150545'!$B$1,'NTN-B Princ 150545'!B302)))))</f>
        <v>5.2499999999999998E-2</v>
      </c>
      <c r="C302" s="16">
        <f>IF(Controle!$B$3='NTN-B Princ 150519'!$B$1,'NTN-B Princ 150519'!C302,IF(Controle!$B$3='NTN-B Princ 150824'!$B$1,'NTN-B Princ 150824'!C302,IF(Controle!$B$3='NTN-B Princ 150826'!$B$1,'NTN-B Princ 150826'!C302,IF(Controle!$B$3='NTN-B Princ 150535'!$B$1,'NTN-B Princ 150535'!C302,IF(Controle!$B$3='NTN-B Princ 150545'!$B$1,'NTN-B Princ 150545'!C302)))))</f>
        <v>5.3699999999999998E-2</v>
      </c>
      <c r="D302" s="17">
        <f>IF(Controle!$B$3='NTN-B Princ 150519'!$B$1,'NTN-B Princ 150519'!D302,IF(Controle!$B$3='NTN-B Princ 150824'!$B$1,'NTN-B Princ 150824'!D302,IF(Controle!$B$3='NTN-B Princ 150826'!$B$1,'NTN-B Princ 150826'!D302,IF(Controle!$B$3='NTN-B Princ 150535'!$B$1,'NTN-B Princ 150535'!D302,IF(Controle!$B$3='NTN-B Princ 150545'!$B$1,'NTN-B Princ 150545'!D302)))))</f>
        <v>773.03</v>
      </c>
      <c r="E302" s="17">
        <f>IF(Controle!$B$3='NTN-B Princ 150519'!$B$1,'NTN-B Princ 150519'!E302,IF(Controle!$B$3='NTN-B Princ 150824'!$B$1,'NTN-B Princ 150824'!E302,IF(Controle!$B$3='NTN-B Princ 150826'!$B$1,'NTN-B Princ 150826'!E302,IF(Controle!$B$3='NTN-B Princ 150535'!$B$1,'NTN-B Princ 150535'!E302,IF(Controle!$B$3='NTN-B Princ 150545'!$B$1,'NTN-B Princ 150545'!E302)))))</f>
        <v>749.64</v>
      </c>
      <c r="F302" s="18">
        <f>IF(Controle!$B$3='NTN-B Princ 150519'!$B$1,'NTN-B Princ 150519'!F302,IF(Controle!$B$3='NTN-B Princ 150824'!$B$1,'NTN-B Princ 150824'!F302,IF(Controle!$B$3='NTN-B Princ 150826'!$B$1,'NTN-B Princ 150826'!F302,IF(Controle!$B$3='NTN-B Princ 150535'!$B$1,'NTN-B Princ 150535'!F302,IF(Controle!$B$3='NTN-B Princ 150545'!$B$1,'NTN-B Princ 150545'!F302)))))</f>
        <v>749.28</v>
      </c>
    </row>
    <row r="303" spans="1:6" x14ac:dyDescent="0.25">
      <c r="A303" s="8">
        <f>IF(Controle!$B$3='NTN-B Princ 150519'!$B$1,DATEVALUE('NTN-B Princ 150519'!A303),IF(Controle!$B$3='NTN-B Princ 150824'!$B$1,DATEVALUE('NTN-B Princ 150824'!A303),IF(Controle!$B$3='NTN-B Princ 150826'!$B$1,DATEVALUE('NTN-B Princ 150826'!A303),IF(Controle!$B$3='NTN-B Princ 150535'!$B$1,DATEVALUE('NTN-B Princ 150535'!A303),IF(Controle!$B$3='NTN-B Princ 150545'!$B$1,DATEVALUE('NTN-B Princ 150545'!A303))))))</f>
        <v>43220</v>
      </c>
      <c r="B303" s="15">
        <f>IF(Controle!$B$3='NTN-B Princ 150519'!$B$1,'NTN-B Princ 150519'!B303,IF(Controle!$B$3='NTN-B Princ 150824'!$B$1,'NTN-B Princ 150824'!B303,IF(Controle!$B$3='NTN-B Princ 150826'!$B$1,'NTN-B Princ 150826'!B303,IF(Controle!$B$3='NTN-B Princ 150535'!$B$1,'NTN-B Princ 150535'!B303,IF(Controle!$B$3='NTN-B Princ 150545'!$B$1,'NTN-B Princ 150545'!B303)))))</f>
        <v>5.2900000000000003E-2</v>
      </c>
      <c r="C303" s="16">
        <f>IF(Controle!$B$3='NTN-B Princ 150519'!$B$1,'NTN-B Princ 150519'!C303,IF(Controle!$B$3='NTN-B Princ 150824'!$B$1,'NTN-B Princ 150824'!C303,IF(Controle!$B$3='NTN-B Princ 150826'!$B$1,'NTN-B Princ 150826'!C303,IF(Controle!$B$3='NTN-B Princ 150535'!$B$1,'NTN-B Princ 150535'!C303,IF(Controle!$B$3='NTN-B Princ 150545'!$B$1,'NTN-B Princ 150545'!C303)))))</f>
        <v>5.4100000000000002E-2</v>
      </c>
      <c r="D303" s="17">
        <f>IF(Controle!$B$3='NTN-B Princ 150519'!$B$1,'NTN-B Princ 150519'!D303,IF(Controle!$B$3='NTN-B Princ 150824'!$B$1,'NTN-B Princ 150824'!D303,IF(Controle!$B$3='NTN-B Princ 150826'!$B$1,'NTN-B Princ 150826'!D303,IF(Controle!$B$3='NTN-B Princ 150535'!$B$1,'NTN-B Princ 150535'!D303,IF(Controle!$B$3='NTN-B Princ 150545'!$B$1,'NTN-B Princ 150545'!D303)))))</f>
        <v>765.45</v>
      </c>
      <c r="E303" s="17">
        <f>IF(Controle!$B$3='NTN-B Princ 150519'!$B$1,'NTN-B Princ 150519'!E303,IF(Controle!$B$3='NTN-B Princ 150824'!$B$1,'NTN-B Princ 150824'!E303,IF(Controle!$B$3='NTN-B Princ 150826'!$B$1,'NTN-B Princ 150826'!E303,IF(Controle!$B$3='NTN-B Princ 150535'!$B$1,'NTN-B Princ 150535'!E303,IF(Controle!$B$3='NTN-B Princ 150545'!$B$1,'NTN-B Princ 150545'!E303)))))</f>
        <v>742.31</v>
      </c>
      <c r="F303" s="18">
        <f>IF(Controle!$B$3='NTN-B Princ 150519'!$B$1,'NTN-B Princ 150519'!F303,IF(Controle!$B$3='NTN-B Princ 150824'!$B$1,'NTN-B Princ 150824'!F303,IF(Controle!$B$3='NTN-B Princ 150826'!$B$1,'NTN-B Princ 150826'!F303,IF(Controle!$B$3='NTN-B Princ 150535'!$B$1,'NTN-B Princ 150535'!F303,IF(Controle!$B$3='NTN-B Princ 150545'!$B$1,'NTN-B Princ 150545'!F303)))))</f>
        <v>742.01</v>
      </c>
    </row>
    <row r="304" spans="1:6" x14ac:dyDescent="0.25">
      <c r="A304" s="8">
        <f>IF(Controle!$B$3='NTN-B Princ 150519'!$B$1,DATEVALUE('NTN-B Princ 150519'!A304),IF(Controle!$B$3='NTN-B Princ 150824'!$B$1,DATEVALUE('NTN-B Princ 150824'!A304),IF(Controle!$B$3='NTN-B Princ 150826'!$B$1,DATEVALUE('NTN-B Princ 150826'!A304),IF(Controle!$B$3='NTN-B Princ 150535'!$B$1,DATEVALUE('NTN-B Princ 150535'!A304),IF(Controle!$B$3='NTN-B Princ 150545'!$B$1,DATEVALUE('NTN-B Princ 150545'!A304))))))</f>
        <v>43222</v>
      </c>
      <c r="B304" s="15">
        <f>IF(Controle!$B$3='NTN-B Princ 150519'!$B$1,'NTN-B Princ 150519'!B304,IF(Controle!$B$3='NTN-B Princ 150824'!$B$1,'NTN-B Princ 150824'!B304,IF(Controle!$B$3='NTN-B Princ 150826'!$B$1,'NTN-B Princ 150826'!B304,IF(Controle!$B$3='NTN-B Princ 150535'!$B$1,'NTN-B Princ 150535'!B304,IF(Controle!$B$3='NTN-B Princ 150545'!$B$1,'NTN-B Princ 150545'!B304)))))</f>
        <v>5.3099999999999994E-2</v>
      </c>
      <c r="C304" s="16">
        <f>IF(Controle!$B$3='NTN-B Princ 150519'!$B$1,'NTN-B Princ 150519'!C304,IF(Controle!$B$3='NTN-B Princ 150824'!$B$1,'NTN-B Princ 150824'!C304,IF(Controle!$B$3='NTN-B Princ 150826'!$B$1,'NTN-B Princ 150826'!C304,IF(Controle!$B$3='NTN-B Princ 150535'!$B$1,'NTN-B Princ 150535'!C304,IF(Controle!$B$3='NTN-B Princ 150545'!$B$1,'NTN-B Princ 150545'!C304)))))</f>
        <v>5.4299999999999994E-2</v>
      </c>
      <c r="D304" s="17">
        <f>IF(Controle!$B$3='NTN-B Princ 150519'!$B$1,'NTN-B Princ 150519'!D304,IF(Controle!$B$3='NTN-B Princ 150824'!$B$1,'NTN-B Princ 150824'!D304,IF(Controle!$B$3='NTN-B Princ 150826'!$B$1,'NTN-B Princ 150826'!D304,IF(Controle!$B$3='NTN-B Princ 150535'!$B$1,'NTN-B Princ 150535'!D304,IF(Controle!$B$3='NTN-B Princ 150545'!$B$1,'NTN-B Princ 150545'!D304)))))</f>
        <v>761.77</v>
      </c>
      <c r="E304" s="17">
        <f>IF(Controle!$B$3='NTN-B Princ 150519'!$B$1,'NTN-B Princ 150519'!E304,IF(Controle!$B$3='NTN-B Princ 150824'!$B$1,'NTN-B Princ 150824'!E304,IF(Controle!$B$3='NTN-B Princ 150826'!$B$1,'NTN-B Princ 150826'!E304,IF(Controle!$B$3='NTN-B Princ 150535'!$B$1,'NTN-B Princ 150535'!E304,IF(Controle!$B$3='NTN-B Princ 150545'!$B$1,'NTN-B Princ 150545'!E304)))))</f>
        <v>738.74</v>
      </c>
      <c r="F304" s="18">
        <f>IF(Controle!$B$3='NTN-B Princ 150519'!$B$1,'NTN-B Princ 150519'!F304,IF(Controle!$B$3='NTN-B Princ 150824'!$B$1,'NTN-B Princ 150824'!F304,IF(Controle!$B$3='NTN-B Princ 150826'!$B$1,'NTN-B Princ 150826'!F304,IF(Controle!$B$3='NTN-B Princ 150535'!$B$1,'NTN-B Princ 150535'!F304,IF(Controle!$B$3='NTN-B Princ 150545'!$B$1,'NTN-B Princ 150545'!F304)))))</f>
        <v>738.52</v>
      </c>
    </row>
    <row r="305" spans="1:6" x14ac:dyDescent="0.25">
      <c r="A305" s="8">
        <f>IF(Controle!$B$3='NTN-B Princ 150519'!$B$1,DATEVALUE('NTN-B Princ 150519'!A305),IF(Controle!$B$3='NTN-B Princ 150824'!$B$1,DATEVALUE('NTN-B Princ 150824'!A305),IF(Controle!$B$3='NTN-B Princ 150826'!$B$1,DATEVALUE('NTN-B Princ 150826'!A305),IF(Controle!$B$3='NTN-B Princ 150535'!$B$1,DATEVALUE('NTN-B Princ 150535'!A305),IF(Controle!$B$3='NTN-B Princ 150545'!$B$1,DATEVALUE('NTN-B Princ 150545'!A305))))))</f>
        <v>43223</v>
      </c>
      <c r="B305" s="15">
        <f>IF(Controle!$B$3='NTN-B Princ 150519'!$B$1,'NTN-B Princ 150519'!B305,IF(Controle!$B$3='NTN-B Princ 150824'!$B$1,'NTN-B Princ 150824'!B305,IF(Controle!$B$3='NTN-B Princ 150826'!$B$1,'NTN-B Princ 150826'!B305,IF(Controle!$B$3='NTN-B Princ 150535'!$B$1,'NTN-B Princ 150535'!B305,IF(Controle!$B$3='NTN-B Princ 150545'!$B$1,'NTN-B Princ 150545'!B305)))))</f>
        <v>5.2900000000000003E-2</v>
      </c>
      <c r="C305" s="16">
        <f>IF(Controle!$B$3='NTN-B Princ 150519'!$B$1,'NTN-B Princ 150519'!C305,IF(Controle!$B$3='NTN-B Princ 150824'!$B$1,'NTN-B Princ 150824'!C305,IF(Controle!$B$3='NTN-B Princ 150826'!$B$1,'NTN-B Princ 150826'!C305,IF(Controle!$B$3='NTN-B Princ 150535'!$B$1,'NTN-B Princ 150535'!C305,IF(Controle!$B$3='NTN-B Princ 150545'!$B$1,'NTN-B Princ 150545'!C305)))))</f>
        <v>5.4100000000000002E-2</v>
      </c>
      <c r="D305" s="17">
        <f>IF(Controle!$B$3='NTN-B Princ 150519'!$B$1,'NTN-B Princ 150519'!D305,IF(Controle!$B$3='NTN-B Princ 150824'!$B$1,'NTN-B Princ 150824'!D305,IF(Controle!$B$3='NTN-B Princ 150826'!$B$1,'NTN-B Princ 150826'!D305,IF(Controle!$B$3='NTN-B Princ 150535'!$B$1,'NTN-B Princ 150535'!D305,IF(Controle!$B$3='NTN-B Princ 150545'!$B$1,'NTN-B Princ 150545'!D305)))))</f>
        <v>765.9</v>
      </c>
      <c r="E305" s="17">
        <f>IF(Controle!$B$3='NTN-B Princ 150519'!$B$1,'NTN-B Princ 150519'!E305,IF(Controle!$B$3='NTN-B Princ 150824'!$B$1,'NTN-B Princ 150824'!E305,IF(Controle!$B$3='NTN-B Princ 150826'!$B$1,'NTN-B Princ 150826'!E305,IF(Controle!$B$3='NTN-B Princ 150535'!$B$1,'NTN-B Princ 150535'!E305,IF(Controle!$B$3='NTN-B Princ 150545'!$B$1,'NTN-B Princ 150545'!E305)))))</f>
        <v>742.76</v>
      </c>
      <c r="F305" s="18">
        <f>IF(Controle!$B$3='NTN-B Princ 150519'!$B$1,'NTN-B Princ 150519'!F305,IF(Controle!$B$3='NTN-B Princ 150824'!$B$1,'NTN-B Princ 150824'!F305,IF(Controle!$B$3='NTN-B Princ 150826'!$B$1,'NTN-B Princ 150826'!F305,IF(Controle!$B$3='NTN-B Princ 150535'!$B$1,'NTN-B Princ 150535'!F305,IF(Controle!$B$3='NTN-B Princ 150545'!$B$1,'NTN-B Princ 150545'!F305)))))</f>
        <v>742.53</v>
      </c>
    </row>
    <row r="306" spans="1:6" x14ac:dyDescent="0.25">
      <c r="A306" s="8">
        <f>IF(Controle!$B$3='NTN-B Princ 150519'!$B$1,DATEVALUE('NTN-B Princ 150519'!A306),IF(Controle!$B$3='NTN-B Princ 150824'!$B$1,DATEVALUE('NTN-B Princ 150824'!A306),IF(Controle!$B$3='NTN-B Princ 150826'!$B$1,DATEVALUE('NTN-B Princ 150826'!A306),IF(Controle!$B$3='NTN-B Princ 150535'!$B$1,DATEVALUE('NTN-B Princ 150535'!A306),IF(Controle!$B$3='NTN-B Princ 150545'!$B$1,DATEVALUE('NTN-B Princ 150545'!A306))))))</f>
        <v>43224</v>
      </c>
      <c r="B306" s="15">
        <f>IF(Controle!$B$3='NTN-B Princ 150519'!$B$1,'NTN-B Princ 150519'!B306,IF(Controle!$B$3='NTN-B Princ 150824'!$B$1,'NTN-B Princ 150824'!B306,IF(Controle!$B$3='NTN-B Princ 150826'!$B$1,'NTN-B Princ 150826'!B306,IF(Controle!$B$3='NTN-B Princ 150535'!$B$1,'NTN-B Princ 150535'!B306,IF(Controle!$B$3='NTN-B Princ 150545'!$B$1,'NTN-B Princ 150545'!B306)))))</f>
        <v>5.3699999999999998E-2</v>
      </c>
      <c r="C306" s="16">
        <f>IF(Controle!$B$3='NTN-B Princ 150519'!$B$1,'NTN-B Princ 150519'!C306,IF(Controle!$B$3='NTN-B Princ 150824'!$B$1,'NTN-B Princ 150824'!C306,IF(Controle!$B$3='NTN-B Princ 150826'!$B$1,'NTN-B Princ 150826'!C306,IF(Controle!$B$3='NTN-B Princ 150535'!$B$1,'NTN-B Princ 150535'!C306,IF(Controle!$B$3='NTN-B Princ 150545'!$B$1,'NTN-B Princ 150545'!C306)))))</f>
        <v>5.4900000000000004E-2</v>
      </c>
      <c r="D306" s="17">
        <f>IF(Controle!$B$3='NTN-B Princ 150519'!$B$1,'NTN-B Princ 150519'!D306,IF(Controle!$B$3='NTN-B Princ 150824'!$B$1,'NTN-B Princ 150824'!D306,IF(Controle!$B$3='NTN-B Princ 150826'!$B$1,'NTN-B Princ 150826'!D306,IF(Controle!$B$3='NTN-B Princ 150535'!$B$1,'NTN-B Princ 150535'!D306,IF(Controle!$B$3='NTN-B Princ 150545'!$B$1,'NTN-B Princ 150545'!D306)))))</f>
        <v>750.76</v>
      </c>
      <c r="E306" s="17">
        <f>IF(Controle!$B$3='NTN-B Princ 150519'!$B$1,'NTN-B Princ 150519'!E306,IF(Controle!$B$3='NTN-B Princ 150824'!$B$1,'NTN-B Princ 150824'!E306,IF(Controle!$B$3='NTN-B Princ 150826'!$B$1,'NTN-B Princ 150826'!E306,IF(Controle!$B$3='NTN-B Princ 150535'!$B$1,'NTN-B Princ 150535'!E306,IF(Controle!$B$3='NTN-B Princ 150545'!$B$1,'NTN-B Princ 150545'!E306)))))</f>
        <v>728.08</v>
      </c>
      <c r="F306" s="18">
        <f>IF(Controle!$B$3='NTN-B Princ 150519'!$B$1,'NTN-B Princ 150519'!F306,IF(Controle!$B$3='NTN-B Princ 150824'!$B$1,'NTN-B Princ 150824'!F306,IF(Controle!$B$3='NTN-B Princ 150826'!$B$1,'NTN-B Princ 150826'!F306,IF(Controle!$B$3='NTN-B Princ 150535'!$B$1,'NTN-B Princ 150535'!F306,IF(Controle!$B$3='NTN-B Princ 150545'!$B$1,'NTN-B Princ 150545'!F306)))))</f>
        <v>727.73</v>
      </c>
    </row>
    <row r="307" spans="1:6" x14ac:dyDescent="0.25">
      <c r="A307" s="8">
        <f>IF(Controle!$B$3='NTN-B Princ 150519'!$B$1,DATEVALUE('NTN-B Princ 150519'!A307),IF(Controle!$B$3='NTN-B Princ 150824'!$B$1,DATEVALUE('NTN-B Princ 150824'!A307),IF(Controle!$B$3='NTN-B Princ 150826'!$B$1,DATEVALUE('NTN-B Princ 150826'!A307),IF(Controle!$B$3='NTN-B Princ 150535'!$B$1,DATEVALUE('NTN-B Princ 150535'!A307),IF(Controle!$B$3='NTN-B Princ 150545'!$B$1,DATEVALUE('NTN-B Princ 150545'!A307))))))</f>
        <v>43227</v>
      </c>
      <c r="B307" s="15">
        <f>IF(Controle!$B$3='NTN-B Princ 150519'!$B$1,'NTN-B Princ 150519'!B307,IF(Controle!$B$3='NTN-B Princ 150824'!$B$1,'NTN-B Princ 150824'!B307,IF(Controle!$B$3='NTN-B Princ 150826'!$B$1,'NTN-B Princ 150826'!B307,IF(Controle!$B$3='NTN-B Princ 150535'!$B$1,'NTN-B Princ 150535'!B307,IF(Controle!$B$3='NTN-B Princ 150545'!$B$1,'NTN-B Princ 150545'!B307)))))</f>
        <v>5.33E-2</v>
      </c>
      <c r="C307" s="16">
        <f>IF(Controle!$B$3='NTN-B Princ 150519'!$B$1,'NTN-B Princ 150519'!C307,IF(Controle!$B$3='NTN-B Princ 150824'!$B$1,'NTN-B Princ 150824'!C307,IF(Controle!$B$3='NTN-B Princ 150826'!$B$1,'NTN-B Princ 150826'!C307,IF(Controle!$B$3='NTN-B Princ 150535'!$B$1,'NTN-B Princ 150535'!C307,IF(Controle!$B$3='NTN-B Princ 150545'!$B$1,'NTN-B Princ 150545'!C307)))))</f>
        <v>5.45E-2</v>
      </c>
      <c r="D307" s="17">
        <f>IF(Controle!$B$3='NTN-B Princ 150519'!$B$1,'NTN-B Princ 150519'!D307,IF(Controle!$B$3='NTN-B Princ 150824'!$B$1,'NTN-B Princ 150824'!D307,IF(Controle!$B$3='NTN-B Princ 150826'!$B$1,'NTN-B Princ 150826'!D307,IF(Controle!$B$3='NTN-B Princ 150535'!$B$1,'NTN-B Princ 150535'!D307,IF(Controle!$B$3='NTN-B Princ 150545'!$B$1,'NTN-B Princ 150545'!D307)))))</f>
        <v>758.7</v>
      </c>
      <c r="E307" s="17">
        <f>IF(Controle!$B$3='NTN-B Princ 150519'!$B$1,'NTN-B Princ 150519'!E307,IF(Controle!$B$3='NTN-B Princ 150824'!$B$1,'NTN-B Princ 150824'!E307,IF(Controle!$B$3='NTN-B Princ 150826'!$B$1,'NTN-B Princ 150826'!E307,IF(Controle!$B$3='NTN-B Princ 150535'!$B$1,'NTN-B Princ 150535'!E307,IF(Controle!$B$3='NTN-B Princ 150545'!$B$1,'NTN-B Princ 150545'!E307)))))</f>
        <v>735.78</v>
      </c>
      <c r="F307" s="18">
        <f>IF(Controle!$B$3='NTN-B Princ 150519'!$B$1,'NTN-B Princ 150519'!F307,IF(Controle!$B$3='NTN-B Princ 150824'!$B$1,'NTN-B Princ 150824'!F307,IF(Controle!$B$3='NTN-B Princ 150826'!$B$1,'NTN-B Princ 150826'!F307,IF(Controle!$B$3='NTN-B Princ 150535'!$B$1,'NTN-B Princ 150535'!F307,IF(Controle!$B$3='NTN-B Princ 150545'!$B$1,'NTN-B Princ 150545'!F307)))))</f>
        <v>735.56</v>
      </c>
    </row>
    <row r="308" spans="1:6" x14ac:dyDescent="0.25">
      <c r="A308" s="8">
        <f>IF(Controle!$B$3='NTN-B Princ 150519'!$B$1,DATEVALUE('NTN-B Princ 150519'!A308),IF(Controle!$B$3='NTN-B Princ 150824'!$B$1,DATEVALUE('NTN-B Princ 150824'!A308),IF(Controle!$B$3='NTN-B Princ 150826'!$B$1,DATEVALUE('NTN-B Princ 150826'!A308),IF(Controle!$B$3='NTN-B Princ 150535'!$B$1,DATEVALUE('NTN-B Princ 150535'!A308),IF(Controle!$B$3='NTN-B Princ 150545'!$B$1,DATEVALUE('NTN-B Princ 150545'!A308))))))</f>
        <v>43228</v>
      </c>
      <c r="B308" s="15">
        <f>IF(Controle!$B$3='NTN-B Princ 150519'!$B$1,'NTN-B Princ 150519'!B308,IF(Controle!$B$3='NTN-B Princ 150824'!$B$1,'NTN-B Princ 150824'!B308,IF(Controle!$B$3='NTN-B Princ 150826'!$B$1,'NTN-B Princ 150826'!B308,IF(Controle!$B$3='NTN-B Princ 150535'!$B$1,'NTN-B Princ 150535'!B308,IF(Controle!$B$3='NTN-B Princ 150545'!$B$1,'NTN-B Princ 150545'!B308)))))</f>
        <v>5.3499999999999999E-2</v>
      </c>
      <c r="C308" s="16">
        <f>IF(Controle!$B$3='NTN-B Princ 150519'!$B$1,'NTN-B Princ 150519'!C308,IF(Controle!$B$3='NTN-B Princ 150824'!$B$1,'NTN-B Princ 150824'!C308,IF(Controle!$B$3='NTN-B Princ 150826'!$B$1,'NTN-B Princ 150826'!C308,IF(Controle!$B$3='NTN-B Princ 150535'!$B$1,'NTN-B Princ 150535'!C308,IF(Controle!$B$3='NTN-B Princ 150545'!$B$1,'NTN-B Princ 150545'!C308)))))</f>
        <v>5.4699999999999999E-2</v>
      </c>
      <c r="D308" s="17">
        <f>IF(Controle!$B$3='NTN-B Princ 150519'!$B$1,'NTN-B Princ 150519'!D308,IF(Controle!$B$3='NTN-B Princ 150824'!$B$1,'NTN-B Princ 150824'!D308,IF(Controle!$B$3='NTN-B Princ 150826'!$B$1,'NTN-B Princ 150826'!D308,IF(Controle!$B$3='NTN-B Princ 150535'!$B$1,'NTN-B Princ 150535'!D308,IF(Controle!$B$3='NTN-B Princ 150545'!$B$1,'NTN-B Princ 150545'!D308)))))</f>
        <v>755.06</v>
      </c>
      <c r="E308" s="17">
        <f>IF(Controle!$B$3='NTN-B Princ 150519'!$B$1,'NTN-B Princ 150519'!E308,IF(Controle!$B$3='NTN-B Princ 150824'!$B$1,'NTN-B Princ 150824'!E308,IF(Controle!$B$3='NTN-B Princ 150826'!$B$1,'NTN-B Princ 150826'!E308,IF(Controle!$B$3='NTN-B Princ 150535'!$B$1,'NTN-B Princ 150535'!E308,IF(Controle!$B$3='NTN-B Princ 150545'!$B$1,'NTN-B Princ 150545'!E308)))))</f>
        <v>732.26</v>
      </c>
      <c r="F308" s="18">
        <f>IF(Controle!$B$3='NTN-B Princ 150519'!$B$1,'NTN-B Princ 150519'!F308,IF(Controle!$B$3='NTN-B Princ 150824'!$B$1,'NTN-B Princ 150824'!F308,IF(Controle!$B$3='NTN-B Princ 150826'!$B$1,'NTN-B Princ 150826'!F308,IF(Controle!$B$3='NTN-B Princ 150535'!$B$1,'NTN-B Princ 150535'!F308,IF(Controle!$B$3='NTN-B Princ 150545'!$B$1,'NTN-B Princ 150545'!F308)))))</f>
        <v>732.03</v>
      </c>
    </row>
    <row r="309" spans="1:6" x14ac:dyDescent="0.25">
      <c r="A309" s="8">
        <f>IF(Controle!$B$3='NTN-B Princ 150519'!$B$1,DATEVALUE('NTN-B Princ 150519'!A309),IF(Controle!$B$3='NTN-B Princ 150824'!$B$1,DATEVALUE('NTN-B Princ 150824'!A309),IF(Controle!$B$3='NTN-B Princ 150826'!$B$1,DATEVALUE('NTN-B Princ 150826'!A309),IF(Controle!$B$3='NTN-B Princ 150535'!$B$1,DATEVALUE('NTN-B Princ 150535'!A309),IF(Controle!$B$3='NTN-B Princ 150545'!$B$1,DATEVALUE('NTN-B Princ 150545'!A309))))))</f>
        <v>43229</v>
      </c>
      <c r="B309" s="15">
        <f>IF(Controle!$B$3='NTN-B Princ 150519'!$B$1,'NTN-B Princ 150519'!B309,IF(Controle!$B$3='NTN-B Princ 150824'!$B$1,'NTN-B Princ 150824'!B309,IF(Controle!$B$3='NTN-B Princ 150826'!$B$1,'NTN-B Princ 150826'!B309,IF(Controle!$B$3='NTN-B Princ 150535'!$B$1,'NTN-B Princ 150535'!B309,IF(Controle!$B$3='NTN-B Princ 150545'!$B$1,'NTN-B Princ 150545'!B309)))))</f>
        <v>5.4800000000000001E-2</v>
      </c>
      <c r="C309" s="16">
        <f>IF(Controle!$B$3='NTN-B Princ 150519'!$B$1,'NTN-B Princ 150519'!C309,IF(Controle!$B$3='NTN-B Princ 150824'!$B$1,'NTN-B Princ 150824'!C309,IF(Controle!$B$3='NTN-B Princ 150826'!$B$1,'NTN-B Princ 150826'!C309,IF(Controle!$B$3='NTN-B Princ 150535'!$B$1,'NTN-B Princ 150535'!C309,IF(Controle!$B$3='NTN-B Princ 150545'!$B$1,'NTN-B Princ 150545'!C309)))))</f>
        <v>5.5999999999999994E-2</v>
      </c>
      <c r="D309" s="17">
        <f>IF(Controle!$B$3='NTN-B Princ 150519'!$B$1,'NTN-B Princ 150519'!D309,IF(Controle!$B$3='NTN-B Princ 150824'!$B$1,'NTN-B Princ 150824'!D309,IF(Controle!$B$3='NTN-B Princ 150826'!$B$1,'NTN-B Princ 150826'!D309,IF(Controle!$B$3='NTN-B Princ 150535'!$B$1,'NTN-B Princ 150535'!D309,IF(Controle!$B$3='NTN-B Princ 150545'!$B$1,'NTN-B Princ 150545'!D309)))))</f>
        <v>730.61</v>
      </c>
      <c r="E309" s="17">
        <f>IF(Controle!$B$3='NTN-B Princ 150519'!$B$1,'NTN-B Princ 150519'!E309,IF(Controle!$B$3='NTN-B Princ 150824'!$B$1,'NTN-B Princ 150824'!E309,IF(Controle!$B$3='NTN-B Princ 150826'!$B$1,'NTN-B Princ 150826'!E309,IF(Controle!$B$3='NTN-B Princ 150535'!$B$1,'NTN-B Princ 150535'!E309,IF(Controle!$B$3='NTN-B Princ 150545'!$B$1,'NTN-B Princ 150545'!E309)))))</f>
        <v>708.58</v>
      </c>
      <c r="F309" s="18">
        <f>IF(Controle!$B$3='NTN-B Princ 150519'!$B$1,'NTN-B Princ 150519'!F309,IF(Controle!$B$3='NTN-B Princ 150824'!$B$1,'NTN-B Princ 150824'!F309,IF(Controle!$B$3='NTN-B Princ 150826'!$B$1,'NTN-B Princ 150826'!F309,IF(Controle!$B$3='NTN-B Princ 150535'!$B$1,'NTN-B Princ 150535'!F309,IF(Controle!$B$3='NTN-B Princ 150545'!$B$1,'NTN-B Princ 150545'!F309)))))</f>
        <v>708.36</v>
      </c>
    </row>
    <row r="310" spans="1:6" x14ac:dyDescent="0.25">
      <c r="A310" s="8">
        <f>IF(Controle!$B$3='NTN-B Princ 150519'!$B$1,DATEVALUE('NTN-B Princ 150519'!A310),IF(Controle!$B$3='NTN-B Princ 150824'!$B$1,DATEVALUE('NTN-B Princ 150824'!A310),IF(Controle!$B$3='NTN-B Princ 150826'!$B$1,DATEVALUE('NTN-B Princ 150826'!A310),IF(Controle!$B$3='NTN-B Princ 150535'!$B$1,DATEVALUE('NTN-B Princ 150535'!A310),IF(Controle!$B$3='NTN-B Princ 150545'!$B$1,DATEVALUE('NTN-B Princ 150545'!A310))))))</f>
        <v>43230</v>
      </c>
      <c r="B310" s="15">
        <f>IF(Controle!$B$3='NTN-B Princ 150519'!$B$1,'NTN-B Princ 150519'!B310,IF(Controle!$B$3='NTN-B Princ 150824'!$B$1,'NTN-B Princ 150824'!B310,IF(Controle!$B$3='NTN-B Princ 150826'!$B$1,'NTN-B Princ 150826'!B310,IF(Controle!$B$3='NTN-B Princ 150535'!$B$1,'NTN-B Princ 150535'!B310,IF(Controle!$B$3='NTN-B Princ 150545'!$B$1,'NTN-B Princ 150545'!B310)))))</f>
        <v>5.4199999999999998E-2</v>
      </c>
      <c r="C310" s="16">
        <f>IF(Controle!$B$3='NTN-B Princ 150519'!$B$1,'NTN-B Princ 150519'!C310,IF(Controle!$B$3='NTN-B Princ 150824'!$B$1,'NTN-B Princ 150824'!C310,IF(Controle!$B$3='NTN-B Princ 150826'!$B$1,'NTN-B Princ 150826'!C310,IF(Controle!$B$3='NTN-B Princ 150535'!$B$1,'NTN-B Princ 150535'!C310,IF(Controle!$B$3='NTN-B Princ 150545'!$B$1,'NTN-B Princ 150545'!C310)))))</f>
        <v>5.5399999999999998E-2</v>
      </c>
      <c r="D310" s="17">
        <f>IF(Controle!$B$3='NTN-B Princ 150519'!$B$1,'NTN-B Princ 150519'!D310,IF(Controle!$B$3='NTN-B Princ 150824'!$B$1,'NTN-B Princ 150824'!D310,IF(Controle!$B$3='NTN-B Princ 150826'!$B$1,'NTN-B Princ 150826'!D310,IF(Controle!$B$3='NTN-B Princ 150535'!$B$1,'NTN-B Princ 150535'!D310,IF(Controle!$B$3='NTN-B Princ 150545'!$B$1,'NTN-B Princ 150545'!D310)))))</f>
        <v>741.73</v>
      </c>
      <c r="E310" s="17">
        <f>IF(Controle!$B$3='NTN-B Princ 150519'!$B$1,'NTN-B Princ 150519'!E310,IF(Controle!$B$3='NTN-B Princ 150824'!$B$1,'NTN-B Princ 150824'!E310,IF(Controle!$B$3='NTN-B Princ 150826'!$B$1,'NTN-B Princ 150826'!E310,IF(Controle!$B$3='NTN-B Princ 150535'!$B$1,'NTN-B Princ 150535'!E310,IF(Controle!$B$3='NTN-B Princ 150545'!$B$1,'NTN-B Princ 150545'!E310)))))</f>
        <v>719.36</v>
      </c>
      <c r="F310" s="18">
        <f>IF(Controle!$B$3='NTN-B Princ 150519'!$B$1,'NTN-B Princ 150519'!F310,IF(Controle!$B$3='NTN-B Princ 150824'!$B$1,'NTN-B Princ 150824'!F310,IF(Controle!$B$3='NTN-B Princ 150826'!$B$1,'NTN-B Princ 150826'!F310,IF(Controle!$B$3='NTN-B Princ 150535'!$B$1,'NTN-B Princ 150535'!F310,IF(Controle!$B$3='NTN-B Princ 150545'!$B$1,'NTN-B Princ 150545'!F310)))))</f>
        <v>719.15</v>
      </c>
    </row>
    <row r="311" spans="1:6" x14ac:dyDescent="0.25">
      <c r="A311" s="8">
        <f>IF(Controle!$B$3='NTN-B Princ 150519'!$B$1,DATEVALUE('NTN-B Princ 150519'!A311),IF(Controle!$B$3='NTN-B Princ 150824'!$B$1,DATEVALUE('NTN-B Princ 150824'!A311),IF(Controle!$B$3='NTN-B Princ 150826'!$B$1,DATEVALUE('NTN-B Princ 150826'!A311),IF(Controle!$B$3='NTN-B Princ 150535'!$B$1,DATEVALUE('NTN-B Princ 150535'!A311),IF(Controle!$B$3='NTN-B Princ 150545'!$B$1,DATEVALUE('NTN-B Princ 150545'!A311))))))</f>
        <v>43231</v>
      </c>
      <c r="B311" s="15">
        <f>IF(Controle!$B$3='NTN-B Princ 150519'!$B$1,'NTN-B Princ 150519'!B311,IF(Controle!$B$3='NTN-B Princ 150824'!$B$1,'NTN-B Princ 150824'!B311,IF(Controle!$B$3='NTN-B Princ 150826'!$B$1,'NTN-B Princ 150826'!B311,IF(Controle!$B$3='NTN-B Princ 150535'!$B$1,'NTN-B Princ 150535'!B311,IF(Controle!$B$3='NTN-B Princ 150545'!$B$1,'NTN-B Princ 150545'!B311)))))</f>
        <v>5.3699999999999998E-2</v>
      </c>
      <c r="C311" s="16">
        <f>IF(Controle!$B$3='NTN-B Princ 150519'!$B$1,'NTN-B Princ 150519'!C311,IF(Controle!$B$3='NTN-B Princ 150824'!$B$1,'NTN-B Princ 150824'!C311,IF(Controle!$B$3='NTN-B Princ 150826'!$B$1,'NTN-B Princ 150826'!C311,IF(Controle!$B$3='NTN-B Princ 150535'!$B$1,'NTN-B Princ 150535'!C311,IF(Controle!$B$3='NTN-B Princ 150545'!$B$1,'NTN-B Princ 150545'!C311)))))</f>
        <v>5.4900000000000004E-2</v>
      </c>
      <c r="D311" s="17">
        <f>IF(Controle!$B$3='NTN-B Princ 150519'!$B$1,'NTN-B Princ 150519'!D311,IF(Controle!$B$3='NTN-B Princ 150824'!$B$1,'NTN-B Princ 150824'!D311,IF(Controle!$B$3='NTN-B Princ 150826'!$B$1,'NTN-B Princ 150826'!D311,IF(Controle!$B$3='NTN-B Princ 150535'!$B$1,'NTN-B Princ 150535'!D311,IF(Controle!$B$3='NTN-B Princ 150545'!$B$1,'NTN-B Princ 150545'!D311)))))</f>
        <v>751.59</v>
      </c>
      <c r="E311" s="17">
        <f>IF(Controle!$B$3='NTN-B Princ 150519'!$B$1,'NTN-B Princ 150519'!E311,IF(Controle!$B$3='NTN-B Princ 150824'!$B$1,'NTN-B Princ 150824'!E311,IF(Controle!$B$3='NTN-B Princ 150826'!$B$1,'NTN-B Princ 150826'!E311,IF(Controle!$B$3='NTN-B Princ 150535'!$B$1,'NTN-B Princ 150535'!E311,IF(Controle!$B$3='NTN-B Princ 150545'!$B$1,'NTN-B Princ 150545'!E311)))))</f>
        <v>728.91</v>
      </c>
      <c r="F311" s="18">
        <f>IF(Controle!$B$3='NTN-B Princ 150519'!$B$1,'NTN-B Princ 150519'!F311,IF(Controle!$B$3='NTN-B Princ 150824'!$B$1,'NTN-B Princ 150824'!F311,IF(Controle!$B$3='NTN-B Princ 150826'!$B$1,'NTN-B Princ 150826'!F311,IF(Controle!$B$3='NTN-B Princ 150535'!$B$1,'NTN-B Princ 150535'!F311,IF(Controle!$B$3='NTN-B Princ 150545'!$B$1,'NTN-B Princ 150545'!F311)))))</f>
        <v>728.6</v>
      </c>
    </row>
    <row r="312" spans="1:6" x14ac:dyDescent="0.25">
      <c r="A312" s="8">
        <f>IF(Controle!$B$3='NTN-B Princ 150519'!$B$1,DATEVALUE('NTN-B Princ 150519'!A312),IF(Controle!$B$3='NTN-B Princ 150824'!$B$1,DATEVALUE('NTN-B Princ 150824'!A312),IF(Controle!$B$3='NTN-B Princ 150826'!$B$1,DATEVALUE('NTN-B Princ 150826'!A312),IF(Controle!$B$3='NTN-B Princ 150535'!$B$1,DATEVALUE('NTN-B Princ 150535'!A312),IF(Controle!$B$3='NTN-B Princ 150545'!$B$1,DATEVALUE('NTN-B Princ 150545'!A312))))))</f>
        <v>43234</v>
      </c>
      <c r="B312" s="15">
        <f>IF(Controle!$B$3='NTN-B Princ 150519'!$B$1,'NTN-B Princ 150519'!B312,IF(Controle!$B$3='NTN-B Princ 150824'!$B$1,'NTN-B Princ 150824'!B312,IF(Controle!$B$3='NTN-B Princ 150826'!$B$1,'NTN-B Princ 150826'!B312,IF(Controle!$B$3='NTN-B Princ 150535'!$B$1,'NTN-B Princ 150535'!B312,IF(Controle!$B$3='NTN-B Princ 150545'!$B$1,'NTN-B Princ 150545'!B312)))))</f>
        <v>5.4199999999999998E-2</v>
      </c>
      <c r="C312" s="16">
        <f>IF(Controle!$B$3='NTN-B Princ 150519'!$B$1,'NTN-B Princ 150519'!C312,IF(Controle!$B$3='NTN-B Princ 150824'!$B$1,'NTN-B Princ 150824'!C312,IF(Controle!$B$3='NTN-B Princ 150826'!$B$1,'NTN-B Princ 150826'!C312,IF(Controle!$B$3='NTN-B Princ 150535'!$B$1,'NTN-B Princ 150535'!C312,IF(Controle!$B$3='NTN-B Princ 150545'!$B$1,'NTN-B Princ 150545'!C312)))))</f>
        <v>5.5399999999999998E-2</v>
      </c>
      <c r="D312" s="17">
        <f>IF(Controle!$B$3='NTN-B Princ 150519'!$B$1,'NTN-B Princ 150519'!D312,IF(Controle!$B$3='NTN-B Princ 150824'!$B$1,'NTN-B Princ 150824'!D312,IF(Controle!$B$3='NTN-B Princ 150826'!$B$1,'NTN-B Princ 150826'!D312,IF(Controle!$B$3='NTN-B Princ 150535'!$B$1,'NTN-B Princ 150535'!D312,IF(Controle!$B$3='NTN-B Princ 150545'!$B$1,'NTN-B Princ 150545'!D312)))))</f>
        <v>742.26</v>
      </c>
      <c r="E312" s="17">
        <f>IF(Controle!$B$3='NTN-B Princ 150519'!$B$1,'NTN-B Princ 150519'!E312,IF(Controle!$B$3='NTN-B Princ 150824'!$B$1,'NTN-B Princ 150824'!E312,IF(Controle!$B$3='NTN-B Princ 150826'!$B$1,'NTN-B Princ 150826'!E312,IF(Controle!$B$3='NTN-B Princ 150535'!$B$1,'NTN-B Princ 150535'!E312,IF(Controle!$B$3='NTN-B Princ 150545'!$B$1,'NTN-B Princ 150545'!E312)))))</f>
        <v>719.88</v>
      </c>
      <c r="F312" s="18">
        <f>IF(Controle!$B$3='NTN-B Princ 150519'!$B$1,'NTN-B Princ 150519'!F312,IF(Controle!$B$3='NTN-B Princ 150824'!$B$1,'NTN-B Princ 150824'!F312,IF(Controle!$B$3='NTN-B Princ 150826'!$B$1,'NTN-B Princ 150826'!F312,IF(Controle!$B$3='NTN-B Princ 150535'!$B$1,'NTN-B Princ 150535'!F312,IF(Controle!$B$3='NTN-B Princ 150545'!$B$1,'NTN-B Princ 150545'!F312)))))</f>
        <v>719.67</v>
      </c>
    </row>
    <row r="313" spans="1:6" x14ac:dyDescent="0.25">
      <c r="A313" s="8">
        <f>IF(Controle!$B$3='NTN-B Princ 150519'!$B$1,DATEVALUE('NTN-B Princ 150519'!A313),IF(Controle!$B$3='NTN-B Princ 150824'!$B$1,DATEVALUE('NTN-B Princ 150824'!A313),IF(Controle!$B$3='NTN-B Princ 150826'!$B$1,DATEVALUE('NTN-B Princ 150826'!A313),IF(Controle!$B$3='NTN-B Princ 150535'!$B$1,DATEVALUE('NTN-B Princ 150535'!A313),IF(Controle!$B$3='NTN-B Princ 150545'!$B$1,DATEVALUE('NTN-B Princ 150545'!A313))))))</f>
        <v>43235</v>
      </c>
      <c r="B313" s="15">
        <f>IF(Controle!$B$3='NTN-B Princ 150519'!$B$1,'NTN-B Princ 150519'!B313,IF(Controle!$B$3='NTN-B Princ 150824'!$B$1,'NTN-B Princ 150824'!B313,IF(Controle!$B$3='NTN-B Princ 150826'!$B$1,'NTN-B Princ 150826'!B313,IF(Controle!$B$3='NTN-B Princ 150535'!$B$1,'NTN-B Princ 150535'!B313,IF(Controle!$B$3='NTN-B Princ 150545'!$B$1,'NTN-B Princ 150545'!B313)))))</f>
        <v>5.5500000000000001E-2</v>
      </c>
      <c r="C313" s="16">
        <f>IF(Controle!$B$3='NTN-B Princ 150519'!$B$1,'NTN-B Princ 150519'!C313,IF(Controle!$B$3='NTN-B Princ 150824'!$B$1,'NTN-B Princ 150824'!C313,IF(Controle!$B$3='NTN-B Princ 150826'!$B$1,'NTN-B Princ 150826'!C313,IF(Controle!$B$3='NTN-B Princ 150535'!$B$1,'NTN-B Princ 150535'!C313,IF(Controle!$B$3='NTN-B Princ 150545'!$B$1,'NTN-B Princ 150545'!C313)))))</f>
        <v>5.67E-2</v>
      </c>
      <c r="D313" s="17">
        <f>IF(Controle!$B$3='NTN-B Princ 150519'!$B$1,'NTN-B Princ 150519'!D313,IF(Controle!$B$3='NTN-B Princ 150824'!$B$1,'NTN-B Princ 150824'!D313,IF(Controle!$B$3='NTN-B Princ 150826'!$B$1,'NTN-B Princ 150826'!D313,IF(Controle!$B$3='NTN-B Princ 150535'!$B$1,'NTN-B Princ 150535'!D313,IF(Controle!$B$3='NTN-B Princ 150545'!$B$1,'NTN-B Princ 150545'!D313)))))</f>
        <v>718.28</v>
      </c>
      <c r="E313" s="17">
        <f>IF(Controle!$B$3='NTN-B Princ 150519'!$B$1,'NTN-B Princ 150519'!E313,IF(Controle!$B$3='NTN-B Princ 150824'!$B$1,'NTN-B Princ 150824'!E313,IF(Controle!$B$3='NTN-B Princ 150826'!$B$1,'NTN-B Princ 150826'!E313,IF(Controle!$B$3='NTN-B Princ 150535'!$B$1,'NTN-B Princ 150535'!E313,IF(Controle!$B$3='NTN-B Princ 150545'!$B$1,'NTN-B Princ 150545'!E313)))))</f>
        <v>696.65</v>
      </c>
      <c r="F313" s="18">
        <f>IF(Controle!$B$3='NTN-B Princ 150519'!$B$1,'NTN-B Princ 150519'!F313,IF(Controle!$B$3='NTN-B Princ 150824'!$B$1,'NTN-B Princ 150824'!F313,IF(Controle!$B$3='NTN-B Princ 150826'!$B$1,'NTN-B Princ 150826'!F313,IF(Controle!$B$3='NTN-B Princ 150535'!$B$1,'NTN-B Princ 150535'!F313,IF(Controle!$B$3='NTN-B Princ 150545'!$B$1,'NTN-B Princ 150545'!F313)))))</f>
        <v>696.41</v>
      </c>
    </row>
    <row r="314" spans="1:6" x14ac:dyDescent="0.25">
      <c r="A314" s="8">
        <f>IF(Controle!$B$3='NTN-B Princ 150519'!$B$1,DATEVALUE('NTN-B Princ 150519'!A314),IF(Controle!$B$3='NTN-B Princ 150824'!$B$1,DATEVALUE('NTN-B Princ 150824'!A314),IF(Controle!$B$3='NTN-B Princ 150826'!$B$1,DATEVALUE('NTN-B Princ 150826'!A314),IF(Controle!$B$3='NTN-B Princ 150535'!$B$1,DATEVALUE('NTN-B Princ 150535'!A314),IF(Controle!$B$3='NTN-B Princ 150545'!$B$1,DATEVALUE('NTN-B Princ 150545'!A314))))))</f>
        <v>43236</v>
      </c>
      <c r="B314" s="15">
        <f>IF(Controle!$B$3='NTN-B Princ 150519'!$B$1,'NTN-B Princ 150519'!B314,IF(Controle!$B$3='NTN-B Princ 150824'!$B$1,'NTN-B Princ 150824'!B314,IF(Controle!$B$3='NTN-B Princ 150826'!$B$1,'NTN-B Princ 150826'!B314,IF(Controle!$B$3='NTN-B Princ 150535'!$B$1,'NTN-B Princ 150535'!B314,IF(Controle!$B$3='NTN-B Princ 150545'!$B$1,'NTN-B Princ 150545'!B314)))))</f>
        <v>5.4100000000000002E-2</v>
      </c>
      <c r="C314" s="16">
        <f>IF(Controle!$B$3='NTN-B Princ 150519'!$B$1,'NTN-B Princ 150519'!C314,IF(Controle!$B$3='NTN-B Princ 150824'!$B$1,'NTN-B Princ 150824'!C314,IF(Controle!$B$3='NTN-B Princ 150826'!$B$1,'NTN-B Princ 150826'!C314,IF(Controle!$B$3='NTN-B Princ 150535'!$B$1,'NTN-B Princ 150535'!C314,IF(Controle!$B$3='NTN-B Princ 150545'!$B$1,'NTN-B Princ 150545'!C314)))))</f>
        <v>5.5300000000000002E-2</v>
      </c>
      <c r="D314" s="17">
        <f>IF(Controle!$B$3='NTN-B Princ 150519'!$B$1,'NTN-B Princ 150519'!D314,IF(Controle!$B$3='NTN-B Princ 150824'!$B$1,'NTN-B Princ 150824'!D314,IF(Controle!$B$3='NTN-B Princ 150826'!$B$1,'NTN-B Princ 150826'!D314,IF(Controle!$B$3='NTN-B Princ 150535'!$B$1,'NTN-B Princ 150535'!D314,IF(Controle!$B$3='NTN-B Princ 150545'!$B$1,'NTN-B Princ 150545'!D314)))))</f>
        <v>744.65</v>
      </c>
      <c r="E314" s="17">
        <f>IF(Controle!$B$3='NTN-B Princ 150519'!$B$1,'NTN-B Princ 150519'!E314,IF(Controle!$B$3='NTN-B Princ 150824'!$B$1,'NTN-B Princ 150824'!E314,IF(Controle!$B$3='NTN-B Princ 150826'!$B$1,'NTN-B Princ 150826'!E314,IF(Controle!$B$3='NTN-B Princ 150535'!$B$1,'NTN-B Princ 150535'!E314,IF(Controle!$B$3='NTN-B Princ 150545'!$B$1,'NTN-B Princ 150545'!E314)))))</f>
        <v>722.2</v>
      </c>
      <c r="F314" s="18">
        <f>IF(Controle!$B$3='NTN-B Princ 150519'!$B$1,'NTN-B Princ 150519'!F314,IF(Controle!$B$3='NTN-B Princ 150824'!$B$1,'NTN-B Princ 150824'!F314,IF(Controle!$B$3='NTN-B Princ 150826'!$B$1,'NTN-B Princ 150826'!F314,IF(Controle!$B$3='NTN-B Princ 150535'!$B$1,'NTN-B Princ 150535'!F314,IF(Controle!$B$3='NTN-B Princ 150545'!$B$1,'NTN-B Princ 150545'!F314)))))</f>
        <v>721.96</v>
      </c>
    </row>
    <row r="315" spans="1:6" x14ac:dyDescent="0.25">
      <c r="A315" s="8">
        <f>IF(Controle!$B$3='NTN-B Princ 150519'!$B$1,DATEVALUE('NTN-B Princ 150519'!A315),IF(Controle!$B$3='NTN-B Princ 150824'!$B$1,DATEVALUE('NTN-B Princ 150824'!A315),IF(Controle!$B$3='NTN-B Princ 150826'!$B$1,DATEVALUE('NTN-B Princ 150826'!A315),IF(Controle!$B$3='NTN-B Princ 150535'!$B$1,DATEVALUE('NTN-B Princ 150535'!A315),IF(Controle!$B$3='NTN-B Princ 150545'!$B$1,DATEVALUE('NTN-B Princ 150545'!A315))))))</f>
        <v>43237</v>
      </c>
      <c r="B315" s="15">
        <f>IF(Controle!$B$3='NTN-B Princ 150519'!$B$1,'NTN-B Princ 150519'!B315,IF(Controle!$B$3='NTN-B Princ 150824'!$B$1,'NTN-B Princ 150824'!B315,IF(Controle!$B$3='NTN-B Princ 150826'!$B$1,'NTN-B Princ 150826'!B315,IF(Controle!$B$3='NTN-B Princ 150535'!$B$1,'NTN-B Princ 150535'!B315,IF(Controle!$B$3='NTN-B Princ 150545'!$B$1,'NTN-B Princ 150545'!B315)))))</f>
        <v>5.3699999999999998E-2</v>
      </c>
      <c r="C315" s="16">
        <f>IF(Controle!$B$3='NTN-B Princ 150519'!$B$1,'NTN-B Princ 150519'!C315,IF(Controle!$B$3='NTN-B Princ 150824'!$B$1,'NTN-B Princ 150824'!C315,IF(Controle!$B$3='NTN-B Princ 150826'!$B$1,'NTN-B Princ 150826'!C315,IF(Controle!$B$3='NTN-B Princ 150535'!$B$1,'NTN-B Princ 150535'!C315,IF(Controle!$B$3='NTN-B Princ 150545'!$B$1,'NTN-B Princ 150545'!C315)))))</f>
        <v>5.4900000000000004E-2</v>
      </c>
      <c r="D315" s="17">
        <f>IF(Controle!$B$3='NTN-B Princ 150519'!$B$1,'NTN-B Princ 150519'!D315,IF(Controle!$B$3='NTN-B Princ 150824'!$B$1,'NTN-B Princ 150824'!D315,IF(Controle!$B$3='NTN-B Princ 150826'!$B$1,'NTN-B Princ 150826'!D315,IF(Controle!$B$3='NTN-B Princ 150535'!$B$1,'NTN-B Princ 150535'!D315,IF(Controle!$B$3='NTN-B Princ 150545'!$B$1,'NTN-B Princ 150545'!D315)))))</f>
        <v>752.54</v>
      </c>
      <c r="E315" s="17">
        <f>IF(Controle!$B$3='NTN-B Princ 150519'!$B$1,'NTN-B Princ 150519'!E315,IF(Controle!$B$3='NTN-B Princ 150824'!$B$1,'NTN-B Princ 150824'!E315,IF(Controle!$B$3='NTN-B Princ 150826'!$B$1,'NTN-B Princ 150826'!E315,IF(Controle!$B$3='NTN-B Princ 150535'!$B$1,'NTN-B Princ 150535'!E315,IF(Controle!$B$3='NTN-B Princ 150545'!$B$1,'NTN-B Princ 150545'!E315)))))</f>
        <v>729.84</v>
      </c>
      <c r="F315" s="18">
        <f>IF(Controle!$B$3='NTN-B Princ 150519'!$B$1,'NTN-B Princ 150519'!F315,IF(Controle!$B$3='NTN-B Princ 150824'!$B$1,'NTN-B Princ 150824'!F315,IF(Controle!$B$3='NTN-B Princ 150826'!$B$1,'NTN-B Princ 150826'!F315,IF(Controle!$B$3='NTN-B Princ 150535'!$B$1,'NTN-B Princ 150535'!F315,IF(Controle!$B$3='NTN-B Princ 150545'!$B$1,'NTN-B Princ 150545'!F315)))))</f>
        <v>729.6</v>
      </c>
    </row>
    <row r="316" spans="1:6" x14ac:dyDescent="0.25">
      <c r="A316" s="8">
        <f>IF(Controle!$B$3='NTN-B Princ 150519'!$B$1,DATEVALUE('NTN-B Princ 150519'!A316),IF(Controle!$B$3='NTN-B Princ 150824'!$B$1,DATEVALUE('NTN-B Princ 150824'!A316),IF(Controle!$B$3='NTN-B Princ 150826'!$B$1,DATEVALUE('NTN-B Princ 150826'!A316),IF(Controle!$B$3='NTN-B Princ 150535'!$B$1,DATEVALUE('NTN-B Princ 150535'!A316),IF(Controle!$B$3='NTN-B Princ 150545'!$B$1,DATEVALUE('NTN-B Princ 150545'!A316))))))</f>
        <v>43238</v>
      </c>
      <c r="B316" s="15">
        <f>IF(Controle!$B$3='NTN-B Princ 150519'!$B$1,'NTN-B Princ 150519'!B316,IF(Controle!$B$3='NTN-B Princ 150824'!$B$1,'NTN-B Princ 150824'!B316,IF(Controle!$B$3='NTN-B Princ 150826'!$B$1,'NTN-B Princ 150826'!B316,IF(Controle!$B$3='NTN-B Princ 150535'!$B$1,'NTN-B Princ 150535'!B316,IF(Controle!$B$3='NTN-B Princ 150545'!$B$1,'NTN-B Princ 150545'!B316)))))</f>
        <v>5.5E-2</v>
      </c>
      <c r="C316" s="16">
        <f>IF(Controle!$B$3='NTN-B Princ 150519'!$B$1,'NTN-B Princ 150519'!C316,IF(Controle!$B$3='NTN-B Princ 150824'!$B$1,'NTN-B Princ 150824'!C316,IF(Controle!$B$3='NTN-B Princ 150826'!$B$1,'NTN-B Princ 150826'!C316,IF(Controle!$B$3='NTN-B Princ 150535'!$B$1,'NTN-B Princ 150535'!C316,IF(Controle!$B$3='NTN-B Princ 150545'!$B$1,'NTN-B Princ 150545'!C316)))))</f>
        <v>5.62E-2</v>
      </c>
      <c r="D316" s="17">
        <f>IF(Controle!$B$3='NTN-B Princ 150519'!$B$1,'NTN-B Princ 150519'!D316,IF(Controle!$B$3='NTN-B Princ 150824'!$B$1,'NTN-B Princ 150824'!D316,IF(Controle!$B$3='NTN-B Princ 150826'!$B$1,'NTN-B Princ 150826'!D316,IF(Controle!$B$3='NTN-B Princ 150535'!$B$1,'NTN-B Princ 150535'!D316,IF(Controle!$B$3='NTN-B Princ 150545'!$B$1,'NTN-B Princ 150545'!D316)))))</f>
        <v>728.4</v>
      </c>
      <c r="E316" s="17">
        <f>IF(Controle!$B$3='NTN-B Princ 150519'!$B$1,'NTN-B Princ 150519'!E316,IF(Controle!$B$3='NTN-B Princ 150824'!$B$1,'NTN-B Princ 150824'!E316,IF(Controle!$B$3='NTN-B Princ 150826'!$B$1,'NTN-B Princ 150826'!E316,IF(Controle!$B$3='NTN-B Princ 150535'!$B$1,'NTN-B Princ 150535'!E316,IF(Controle!$B$3='NTN-B Princ 150545'!$B$1,'NTN-B Princ 150545'!E316)))))</f>
        <v>706.46</v>
      </c>
      <c r="F316" s="18">
        <f>IF(Controle!$B$3='NTN-B Princ 150519'!$B$1,'NTN-B Princ 150519'!F316,IF(Controle!$B$3='NTN-B Princ 150824'!$B$1,'NTN-B Princ 150824'!F316,IF(Controle!$B$3='NTN-B Princ 150826'!$B$1,'NTN-B Princ 150826'!F316,IF(Controle!$B$3='NTN-B Princ 150535'!$B$1,'NTN-B Princ 150535'!F316,IF(Controle!$B$3='NTN-B Princ 150545'!$B$1,'NTN-B Princ 150545'!F316)))))</f>
        <v>706.05</v>
      </c>
    </row>
    <row r="317" spans="1:6" x14ac:dyDescent="0.25">
      <c r="A317" s="8">
        <f>IF(Controle!$B$3='NTN-B Princ 150519'!$B$1,DATEVALUE('NTN-B Princ 150519'!A317),IF(Controle!$B$3='NTN-B Princ 150824'!$B$1,DATEVALUE('NTN-B Princ 150824'!A317),IF(Controle!$B$3='NTN-B Princ 150826'!$B$1,DATEVALUE('NTN-B Princ 150826'!A317),IF(Controle!$B$3='NTN-B Princ 150535'!$B$1,DATEVALUE('NTN-B Princ 150535'!A317),IF(Controle!$B$3='NTN-B Princ 150545'!$B$1,DATEVALUE('NTN-B Princ 150545'!A317))))))</f>
        <v>43241</v>
      </c>
      <c r="B317" s="15">
        <f>IF(Controle!$B$3='NTN-B Princ 150519'!$B$1,'NTN-B Princ 150519'!B317,IF(Controle!$B$3='NTN-B Princ 150824'!$B$1,'NTN-B Princ 150824'!B317,IF(Controle!$B$3='NTN-B Princ 150826'!$B$1,'NTN-B Princ 150826'!B317,IF(Controle!$B$3='NTN-B Princ 150535'!$B$1,'NTN-B Princ 150535'!B317,IF(Controle!$B$3='NTN-B Princ 150545'!$B$1,'NTN-B Princ 150545'!B317)))))</f>
        <v>5.5599999999999997E-2</v>
      </c>
      <c r="C317" s="16">
        <f>IF(Controle!$B$3='NTN-B Princ 150519'!$B$1,'NTN-B Princ 150519'!C317,IF(Controle!$B$3='NTN-B Princ 150824'!$B$1,'NTN-B Princ 150824'!C317,IF(Controle!$B$3='NTN-B Princ 150826'!$B$1,'NTN-B Princ 150826'!C317,IF(Controle!$B$3='NTN-B Princ 150535'!$B$1,'NTN-B Princ 150535'!C317,IF(Controle!$B$3='NTN-B Princ 150545'!$B$1,'NTN-B Princ 150545'!C317)))))</f>
        <v>5.6799999999999996E-2</v>
      </c>
      <c r="D317" s="17">
        <f>IF(Controle!$B$3='NTN-B Princ 150519'!$B$1,'NTN-B Princ 150519'!D317,IF(Controle!$B$3='NTN-B Princ 150824'!$B$1,'NTN-B Princ 150824'!D317,IF(Controle!$B$3='NTN-B Princ 150826'!$B$1,'NTN-B Princ 150826'!D317,IF(Controle!$B$3='NTN-B Princ 150535'!$B$1,'NTN-B Princ 150535'!D317,IF(Controle!$B$3='NTN-B Princ 150545'!$B$1,'NTN-B Princ 150545'!D317)))))</f>
        <v>717.58</v>
      </c>
      <c r="E317" s="17">
        <f>IF(Controle!$B$3='NTN-B Princ 150519'!$B$1,'NTN-B Princ 150519'!E317,IF(Controle!$B$3='NTN-B Princ 150824'!$B$1,'NTN-B Princ 150824'!E317,IF(Controle!$B$3='NTN-B Princ 150826'!$B$1,'NTN-B Princ 150826'!E317,IF(Controle!$B$3='NTN-B Princ 150535'!$B$1,'NTN-B Princ 150535'!E317,IF(Controle!$B$3='NTN-B Princ 150545'!$B$1,'NTN-B Princ 150545'!E317)))))</f>
        <v>695.99</v>
      </c>
      <c r="F317" s="18">
        <f>IF(Controle!$B$3='NTN-B Princ 150519'!$B$1,'NTN-B Princ 150519'!F317,IF(Controle!$B$3='NTN-B Princ 150824'!$B$1,'NTN-B Princ 150824'!F317,IF(Controle!$B$3='NTN-B Princ 150826'!$B$1,'NTN-B Princ 150826'!F317,IF(Controle!$B$3='NTN-B Princ 150535'!$B$1,'NTN-B Princ 150535'!F317,IF(Controle!$B$3='NTN-B Princ 150545'!$B$1,'NTN-B Princ 150545'!F317)))))</f>
        <v>695.75</v>
      </c>
    </row>
    <row r="318" spans="1:6" x14ac:dyDescent="0.25">
      <c r="A318" s="8">
        <f>IF(Controle!$B$3='NTN-B Princ 150519'!$B$1,DATEVALUE('NTN-B Princ 150519'!A318),IF(Controle!$B$3='NTN-B Princ 150824'!$B$1,DATEVALUE('NTN-B Princ 150824'!A318),IF(Controle!$B$3='NTN-B Princ 150826'!$B$1,DATEVALUE('NTN-B Princ 150826'!A318),IF(Controle!$B$3='NTN-B Princ 150535'!$B$1,DATEVALUE('NTN-B Princ 150535'!A318),IF(Controle!$B$3='NTN-B Princ 150545'!$B$1,DATEVALUE('NTN-B Princ 150545'!A318))))))</f>
        <v>43242</v>
      </c>
      <c r="B318" s="15">
        <f>IF(Controle!$B$3='NTN-B Princ 150519'!$B$1,'NTN-B Princ 150519'!B318,IF(Controle!$B$3='NTN-B Princ 150824'!$B$1,'NTN-B Princ 150824'!B318,IF(Controle!$B$3='NTN-B Princ 150826'!$B$1,'NTN-B Princ 150826'!B318,IF(Controle!$B$3='NTN-B Princ 150535'!$B$1,'NTN-B Princ 150535'!B318,IF(Controle!$B$3='NTN-B Princ 150545'!$B$1,'NTN-B Princ 150545'!B318)))))</f>
        <v>5.5099999999999996E-2</v>
      </c>
      <c r="C318" s="16">
        <f>IF(Controle!$B$3='NTN-B Princ 150519'!$B$1,'NTN-B Princ 150519'!C318,IF(Controle!$B$3='NTN-B Princ 150824'!$B$1,'NTN-B Princ 150824'!C318,IF(Controle!$B$3='NTN-B Princ 150826'!$B$1,'NTN-B Princ 150826'!C318,IF(Controle!$B$3='NTN-B Princ 150535'!$B$1,'NTN-B Princ 150535'!C318,IF(Controle!$B$3='NTN-B Princ 150545'!$B$1,'NTN-B Princ 150545'!C318)))))</f>
        <v>5.6299999999999996E-2</v>
      </c>
      <c r="D318" s="17">
        <f>IF(Controle!$B$3='NTN-B Princ 150519'!$B$1,'NTN-B Princ 150519'!D318,IF(Controle!$B$3='NTN-B Princ 150824'!$B$1,'NTN-B Princ 150824'!D318,IF(Controle!$B$3='NTN-B Princ 150826'!$B$1,'NTN-B Princ 150826'!D318,IF(Controle!$B$3='NTN-B Princ 150535'!$B$1,'NTN-B Princ 150535'!D318,IF(Controle!$B$3='NTN-B Princ 150545'!$B$1,'NTN-B Princ 150545'!D318)))))</f>
        <v>727.03</v>
      </c>
      <c r="E318" s="17">
        <f>IF(Controle!$B$3='NTN-B Princ 150519'!$B$1,'NTN-B Princ 150519'!E318,IF(Controle!$B$3='NTN-B Princ 150824'!$B$1,'NTN-B Princ 150824'!E318,IF(Controle!$B$3='NTN-B Princ 150826'!$B$1,'NTN-B Princ 150826'!E318,IF(Controle!$B$3='NTN-B Princ 150535'!$B$1,'NTN-B Princ 150535'!E318,IF(Controle!$B$3='NTN-B Princ 150545'!$B$1,'NTN-B Princ 150545'!E318)))))</f>
        <v>705.14</v>
      </c>
      <c r="F318" s="18">
        <f>IF(Controle!$B$3='NTN-B Princ 150519'!$B$1,'NTN-B Princ 150519'!F318,IF(Controle!$B$3='NTN-B Princ 150824'!$B$1,'NTN-B Princ 150824'!F318,IF(Controle!$B$3='NTN-B Princ 150826'!$B$1,'NTN-B Princ 150826'!F318,IF(Controle!$B$3='NTN-B Princ 150535'!$B$1,'NTN-B Princ 150535'!F318,IF(Controle!$B$3='NTN-B Princ 150545'!$B$1,'NTN-B Princ 150545'!F318)))))</f>
        <v>704.9</v>
      </c>
    </row>
    <row r="319" spans="1:6" x14ac:dyDescent="0.25">
      <c r="A319" s="8">
        <f>IF(Controle!$B$3='NTN-B Princ 150519'!$B$1,DATEVALUE('NTN-B Princ 150519'!A319),IF(Controle!$B$3='NTN-B Princ 150824'!$B$1,DATEVALUE('NTN-B Princ 150824'!A319),IF(Controle!$B$3='NTN-B Princ 150826'!$B$1,DATEVALUE('NTN-B Princ 150826'!A319),IF(Controle!$B$3='NTN-B Princ 150535'!$B$1,DATEVALUE('NTN-B Princ 150535'!A319),IF(Controle!$B$3='NTN-B Princ 150545'!$B$1,DATEVALUE('NTN-B Princ 150545'!A319))))))</f>
        <v>43243</v>
      </c>
      <c r="B319" s="15">
        <f>IF(Controle!$B$3='NTN-B Princ 150519'!$B$1,'NTN-B Princ 150519'!B319,IF(Controle!$B$3='NTN-B Princ 150824'!$B$1,'NTN-B Princ 150824'!B319,IF(Controle!$B$3='NTN-B Princ 150826'!$B$1,'NTN-B Princ 150826'!B319,IF(Controle!$B$3='NTN-B Princ 150535'!$B$1,'NTN-B Princ 150535'!B319,IF(Controle!$B$3='NTN-B Princ 150545'!$B$1,'NTN-B Princ 150545'!B319)))))</f>
        <v>5.5599999999999997E-2</v>
      </c>
      <c r="C319" s="16">
        <f>IF(Controle!$B$3='NTN-B Princ 150519'!$B$1,'NTN-B Princ 150519'!C319,IF(Controle!$B$3='NTN-B Princ 150824'!$B$1,'NTN-B Princ 150824'!C319,IF(Controle!$B$3='NTN-B Princ 150826'!$B$1,'NTN-B Princ 150826'!C319,IF(Controle!$B$3='NTN-B Princ 150535'!$B$1,'NTN-B Princ 150535'!C319,IF(Controle!$B$3='NTN-B Princ 150545'!$B$1,'NTN-B Princ 150545'!C319)))))</f>
        <v>5.6799999999999996E-2</v>
      </c>
      <c r="D319" s="17">
        <f>IF(Controle!$B$3='NTN-B Princ 150519'!$B$1,'NTN-B Princ 150519'!D319,IF(Controle!$B$3='NTN-B Princ 150824'!$B$1,'NTN-B Princ 150824'!D319,IF(Controle!$B$3='NTN-B Princ 150826'!$B$1,'NTN-B Princ 150826'!D319,IF(Controle!$B$3='NTN-B Princ 150535'!$B$1,'NTN-B Princ 150535'!D319,IF(Controle!$B$3='NTN-B Princ 150545'!$B$1,'NTN-B Princ 150545'!D319)))))</f>
        <v>718.06</v>
      </c>
      <c r="E319" s="17">
        <f>IF(Controle!$B$3='NTN-B Princ 150519'!$B$1,'NTN-B Princ 150519'!E319,IF(Controle!$B$3='NTN-B Princ 150824'!$B$1,'NTN-B Princ 150824'!E319,IF(Controle!$B$3='NTN-B Princ 150826'!$B$1,'NTN-B Princ 150826'!E319,IF(Controle!$B$3='NTN-B Princ 150535'!$B$1,'NTN-B Princ 150535'!E319,IF(Controle!$B$3='NTN-B Princ 150545'!$B$1,'NTN-B Princ 150545'!E319)))))</f>
        <v>696.46</v>
      </c>
      <c r="F319" s="18">
        <f>IF(Controle!$B$3='NTN-B Princ 150519'!$B$1,'NTN-B Princ 150519'!F319,IF(Controle!$B$3='NTN-B Princ 150824'!$B$1,'NTN-B Princ 150824'!F319,IF(Controle!$B$3='NTN-B Princ 150826'!$B$1,'NTN-B Princ 150826'!F319,IF(Controle!$B$3='NTN-B Princ 150535'!$B$1,'NTN-B Princ 150535'!F319,IF(Controle!$B$3='NTN-B Princ 150545'!$B$1,'NTN-B Princ 150545'!F319)))))</f>
        <v>696.22</v>
      </c>
    </row>
    <row r="320" spans="1:6" x14ac:dyDescent="0.25">
      <c r="A320" s="8">
        <f>IF(Controle!$B$3='NTN-B Princ 150519'!$B$1,DATEVALUE('NTN-B Princ 150519'!A320),IF(Controle!$B$3='NTN-B Princ 150824'!$B$1,DATEVALUE('NTN-B Princ 150824'!A320),IF(Controle!$B$3='NTN-B Princ 150826'!$B$1,DATEVALUE('NTN-B Princ 150826'!A320),IF(Controle!$B$3='NTN-B Princ 150535'!$B$1,DATEVALUE('NTN-B Princ 150535'!A320),IF(Controle!$B$3='NTN-B Princ 150545'!$B$1,DATEVALUE('NTN-B Princ 150545'!A320))))))</f>
        <v>43244</v>
      </c>
      <c r="B320" s="15">
        <f>IF(Controle!$B$3='NTN-B Princ 150519'!$B$1,'NTN-B Princ 150519'!B320,IF(Controle!$B$3='NTN-B Princ 150824'!$B$1,'NTN-B Princ 150824'!B320,IF(Controle!$B$3='NTN-B Princ 150826'!$B$1,'NTN-B Princ 150826'!B320,IF(Controle!$B$3='NTN-B Princ 150535'!$B$1,'NTN-B Princ 150535'!B320,IF(Controle!$B$3='NTN-B Princ 150545'!$B$1,'NTN-B Princ 150545'!B320)))))</f>
        <v>5.5599999999999997E-2</v>
      </c>
      <c r="C320" s="16">
        <f>IF(Controle!$B$3='NTN-B Princ 150519'!$B$1,'NTN-B Princ 150519'!C320,IF(Controle!$B$3='NTN-B Princ 150824'!$B$1,'NTN-B Princ 150824'!C320,IF(Controle!$B$3='NTN-B Princ 150826'!$B$1,'NTN-B Princ 150826'!C320,IF(Controle!$B$3='NTN-B Princ 150535'!$B$1,'NTN-B Princ 150535'!C320,IF(Controle!$B$3='NTN-B Princ 150545'!$B$1,'NTN-B Princ 150545'!C320)))))</f>
        <v>5.6799999999999996E-2</v>
      </c>
      <c r="D320" s="17">
        <f>IF(Controle!$B$3='NTN-B Princ 150519'!$B$1,'NTN-B Princ 150519'!D320,IF(Controle!$B$3='NTN-B Princ 150824'!$B$1,'NTN-B Princ 150824'!D320,IF(Controle!$B$3='NTN-B Princ 150826'!$B$1,'NTN-B Princ 150826'!D320,IF(Controle!$B$3='NTN-B Princ 150535'!$B$1,'NTN-B Princ 150535'!D320,IF(Controle!$B$3='NTN-B Princ 150545'!$B$1,'NTN-B Princ 150545'!D320)))))</f>
        <v>718.3</v>
      </c>
      <c r="E320" s="17">
        <f>IF(Controle!$B$3='NTN-B Princ 150519'!$B$1,'NTN-B Princ 150519'!E320,IF(Controle!$B$3='NTN-B Princ 150824'!$B$1,'NTN-B Princ 150824'!E320,IF(Controle!$B$3='NTN-B Princ 150826'!$B$1,'NTN-B Princ 150826'!E320,IF(Controle!$B$3='NTN-B Princ 150535'!$B$1,'NTN-B Princ 150535'!E320,IF(Controle!$B$3='NTN-B Princ 150545'!$B$1,'NTN-B Princ 150545'!E320)))))</f>
        <v>696.69</v>
      </c>
      <c r="F320" s="18">
        <f>IF(Controle!$B$3='NTN-B Princ 150519'!$B$1,'NTN-B Princ 150519'!F320,IF(Controle!$B$3='NTN-B Princ 150824'!$B$1,'NTN-B Princ 150824'!F320,IF(Controle!$B$3='NTN-B Princ 150826'!$B$1,'NTN-B Princ 150826'!F320,IF(Controle!$B$3='NTN-B Princ 150535'!$B$1,'NTN-B Princ 150535'!F320,IF(Controle!$B$3='NTN-B Princ 150545'!$B$1,'NTN-B Princ 150545'!F320)))))</f>
        <v>696.46</v>
      </c>
    </row>
    <row r="321" spans="1:6" x14ac:dyDescent="0.25">
      <c r="A321" s="8">
        <f>IF(Controle!$B$3='NTN-B Princ 150519'!$B$1,DATEVALUE('NTN-B Princ 150519'!A321),IF(Controle!$B$3='NTN-B Princ 150824'!$B$1,DATEVALUE('NTN-B Princ 150824'!A321),IF(Controle!$B$3='NTN-B Princ 150826'!$B$1,DATEVALUE('NTN-B Princ 150826'!A321),IF(Controle!$B$3='NTN-B Princ 150535'!$B$1,DATEVALUE('NTN-B Princ 150535'!A321),IF(Controle!$B$3='NTN-B Princ 150545'!$B$1,DATEVALUE('NTN-B Princ 150545'!A321))))))</f>
        <v>43245</v>
      </c>
      <c r="B321" s="15">
        <f>IF(Controle!$B$3='NTN-B Princ 150519'!$B$1,'NTN-B Princ 150519'!B321,IF(Controle!$B$3='NTN-B Princ 150824'!$B$1,'NTN-B Princ 150824'!B321,IF(Controle!$B$3='NTN-B Princ 150826'!$B$1,'NTN-B Princ 150826'!B321,IF(Controle!$B$3='NTN-B Princ 150535'!$B$1,'NTN-B Princ 150535'!B321,IF(Controle!$B$3='NTN-B Princ 150545'!$B$1,'NTN-B Princ 150545'!B321)))))</f>
        <v>5.4800000000000001E-2</v>
      </c>
      <c r="C321" s="16">
        <f>IF(Controle!$B$3='NTN-B Princ 150519'!$B$1,'NTN-B Princ 150519'!C321,IF(Controle!$B$3='NTN-B Princ 150824'!$B$1,'NTN-B Princ 150824'!C321,IF(Controle!$B$3='NTN-B Princ 150826'!$B$1,'NTN-B Princ 150826'!C321,IF(Controle!$B$3='NTN-B Princ 150535'!$B$1,'NTN-B Princ 150535'!C321,IF(Controle!$B$3='NTN-B Princ 150545'!$B$1,'NTN-B Princ 150545'!C321)))))</f>
        <v>5.5999999999999994E-2</v>
      </c>
      <c r="D321" s="17">
        <f>IF(Controle!$B$3='NTN-B Princ 150519'!$B$1,'NTN-B Princ 150519'!D321,IF(Controle!$B$3='NTN-B Princ 150824'!$B$1,'NTN-B Princ 150824'!D321,IF(Controle!$B$3='NTN-B Princ 150826'!$B$1,'NTN-B Princ 150826'!D321,IF(Controle!$B$3='NTN-B Princ 150535'!$B$1,'NTN-B Princ 150535'!D321,IF(Controle!$B$3='NTN-B Princ 150545'!$B$1,'NTN-B Princ 150545'!D321)))))</f>
        <v>733.08</v>
      </c>
      <c r="E321" s="17">
        <f>IF(Controle!$B$3='NTN-B Princ 150519'!$B$1,'NTN-B Princ 150519'!E321,IF(Controle!$B$3='NTN-B Princ 150824'!$B$1,'NTN-B Princ 150824'!E321,IF(Controle!$B$3='NTN-B Princ 150826'!$B$1,'NTN-B Princ 150826'!E321,IF(Controle!$B$3='NTN-B Princ 150535'!$B$1,'NTN-B Princ 150535'!E321,IF(Controle!$B$3='NTN-B Princ 150545'!$B$1,'NTN-B Princ 150545'!E321)))))</f>
        <v>711.01</v>
      </c>
      <c r="F321" s="18">
        <f>IF(Controle!$B$3='NTN-B Princ 150519'!$B$1,'NTN-B Princ 150519'!F321,IF(Controle!$B$3='NTN-B Princ 150824'!$B$1,'NTN-B Princ 150824'!F321,IF(Controle!$B$3='NTN-B Princ 150826'!$B$1,'NTN-B Princ 150826'!F321,IF(Controle!$B$3='NTN-B Princ 150535'!$B$1,'NTN-B Princ 150535'!F321,IF(Controle!$B$3='NTN-B Princ 150545'!$B$1,'NTN-B Princ 150545'!F321)))))</f>
        <v>710.7</v>
      </c>
    </row>
    <row r="322" spans="1:6" x14ac:dyDescent="0.25">
      <c r="A322" s="8">
        <f>IF(Controle!$B$3='NTN-B Princ 150519'!$B$1,DATEVALUE('NTN-B Princ 150519'!A322),IF(Controle!$B$3='NTN-B Princ 150824'!$B$1,DATEVALUE('NTN-B Princ 150824'!A322),IF(Controle!$B$3='NTN-B Princ 150826'!$B$1,DATEVALUE('NTN-B Princ 150826'!A322),IF(Controle!$B$3='NTN-B Princ 150535'!$B$1,DATEVALUE('NTN-B Princ 150535'!A322),IF(Controle!$B$3='NTN-B Princ 150545'!$B$1,DATEVALUE('NTN-B Princ 150545'!A322))))))</f>
        <v>43248</v>
      </c>
      <c r="B322" s="15">
        <f>IF(Controle!$B$3='NTN-B Princ 150519'!$B$1,'NTN-B Princ 150519'!B322,IF(Controle!$B$3='NTN-B Princ 150824'!$B$1,'NTN-B Princ 150824'!B322,IF(Controle!$B$3='NTN-B Princ 150826'!$B$1,'NTN-B Princ 150826'!B322,IF(Controle!$B$3='NTN-B Princ 150535'!$B$1,'NTN-B Princ 150535'!B322,IF(Controle!$B$3='NTN-B Princ 150545'!$B$1,'NTN-B Princ 150545'!B322)))))</f>
        <v>5.5899999999999998E-2</v>
      </c>
      <c r="C322" s="16">
        <f>IF(Controle!$B$3='NTN-B Princ 150519'!$B$1,'NTN-B Princ 150519'!C322,IF(Controle!$B$3='NTN-B Princ 150824'!$B$1,'NTN-B Princ 150824'!C322,IF(Controle!$B$3='NTN-B Princ 150826'!$B$1,'NTN-B Princ 150826'!C322,IF(Controle!$B$3='NTN-B Princ 150535'!$B$1,'NTN-B Princ 150535'!C322,IF(Controle!$B$3='NTN-B Princ 150545'!$B$1,'NTN-B Princ 150545'!C322)))))</f>
        <v>5.7099999999999998E-2</v>
      </c>
      <c r="D322" s="17">
        <f>IF(Controle!$B$3='NTN-B Princ 150519'!$B$1,'NTN-B Princ 150519'!D322,IF(Controle!$B$3='NTN-B Princ 150824'!$B$1,'NTN-B Princ 150824'!D322,IF(Controle!$B$3='NTN-B Princ 150826'!$B$1,'NTN-B Princ 150826'!D322,IF(Controle!$B$3='NTN-B Princ 150535'!$B$1,'NTN-B Princ 150535'!D322,IF(Controle!$B$3='NTN-B Princ 150545'!$B$1,'NTN-B Princ 150545'!D322)))))</f>
        <v>713.03</v>
      </c>
      <c r="E322" s="17">
        <f>IF(Controle!$B$3='NTN-B Princ 150519'!$B$1,'NTN-B Princ 150519'!E322,IF(Controle!$B$3='NTN-B Princ 150824'!$B$1,'NTN-B Princ 150824'!E322,IF(Controle!$B$3='NTN-B Princ 150826'!$B$1,'NTN-B Princ 150826'!E322,IF(Controle!$B$3='NTN-B Princ 150535'!$B$1,'NTN-B Princ 150535'!E322,IF(Controle!$B$3='NTN-B Princ 150545'!$B$1,'NTN-B Princ 150545'!E322)))))</f>
        <v>691.59</v>
      </c>
      <c r="F322" s="18">
        <f>IF(Controle!$B$3='NTN-B Princ 150519'!$B$1,'NTN-B Princ 150519'!F322,IF(Controle!$B$3='NTN-B Princ 150824'!$B$1,'NTN-B Princ 150824'!F322,IF(Controle!$B$3='NTN-B Princ 150826'!$B$1,'NTN-B Princ 150826'!F322,IF(Controle!$B$3='NTN-B Princ 150535'!$B$1,'NTN-B Princ 150535'!F322,IF(Controle!$B$3='NTN-B Princ 150545'!$B$1,'NTN-B Princ 150545'!F322)))))</f>
        <v>691.39</v>
      </c>
    </row>
    <row r="323" spans="1:6" x14ac:dyDescent="0.25">
      <c r="A323" s="8">
        <f>IF(Controle!$B$3='NTN-B Princ 150519'!$B$1,DATEVALUE('NTN-B Princ 150519'!A323),IF(Controle!$B$3='NTN-B Princ 150824'!$B$1,DATEVALUE('NTN-B Princ 150824'!A323),IF(Controle!$B$3='NTN-B Princ 150826'!$B$1,DATEVALUE('NTN-B Princ 150826'!A323),IF(Controle!$B$3='NTN-B Princ 150535'!$B$1,DATEVALUE('NTN-B Princ 150535'!A323),IF(Controle!$B$3='NTN-B Princ 150545'!$B$1,DATEVALUE('NTN-B Princ 150545'!A323))))))</f>
        <v>43249</v>
      </c>
      <c r="B323" s="15">
        <f>IF(Controle!$B$3='NTN-B Princ 150519'!$B$1,'NTN-B Princ 150519'!B323,IF(Controle!$B$3='NTN-B Princ 150824'!$B$1,'NTN-B Princ 150824'!B323,IF(Controle!$B$3='NTN-B Princ 150826'!$B$1,'NTN-B Princ 150826'!B323,IF(Controle!$B$3='NTN-B Princ 150535'!$B$1,'NTN-B Princ 150535'!B323,IF(Controle!$B$3='NTN-B Princ 150545'!$B$1,'NTN-B Princ 150545'!B323)))))</f>
        <v>5.6399999999999999E-2</v>
      </c>
      <c r="C323" s="16">
        <f>IF(Controle!$B$3='NTN-B Princ 150519'!$B$1,'NTN-B Princ 150519'!C323,IF(Controle!$B$3='NTN-B Princ 150824'!$B$1,'NTN-B Princ 150824'!C323,IF(Controle!$B$3='NTN-B Princ 150826'!$B$1,'NTN-B Princ 150826'!C323,IF(Controle!$B$3='NTN-B Princ 150535'!$B$1,'NTN-B Princ 150535'!C323,IF(Controle!$B$3='NTN-B Princ 150545'!$B$1,'NTN-B Princ 150545'!C323)))))</f>
        <v>5.7599999999999998E-2</v>
      </c>
      <c r="D323" s="17">
        <f>IF(Controle!$B$3='NTN-B Princ 150519'!$B$1,'NTN-B Princ 150519'!D323,IF(Controle!$B$3='NTN-B Princ 150824'!$B$1,'NTN-B Princ 150824'!D323,IF(Controle!$B$3='NTN-B Princ 150826'!$B$1,'NTN-B Princ 150826'!D323,IF(Controle!$B$3='NTN-B Princ 150535'!$B$1,'NTN-B Princ 150535'!D323,IF(Controle!$B$3='NTN-B Princ 150545'!$B$1,'NTN-B Princ 150545'!D323)))))</f>
        <v>704.22</v>
      </c>
      <c r="E323" s="17">
        <f>IF(Controle!$B$3='NTN-B Princ 150519'!$B$1,'NTN-B Princ 150519'!E323,IF(Controle!$B$3='NTN-B Princ 150824'!$B$1,'NTN-B Princ 150824'!E323,IF(Controle!$B$3='NTN-B Princ 150826'!$B$1,'NTN-B Princ 150826'!E323,IF(Controle!$B$3='NTN-B Princ 150535'!$B$1,'NTN-B Princ 150535'!E323,IF(Controle!$B$3='NTN-B Princ 150545'!$B$1,'NTN-B Princ 150545'!E323)))))</f>
        <v>683.06</v>
      </c>
      <c r="F323" s="18">
        <f>IF(Controle!$B$3='NTN-B Princ 150519'!$B$1,'NTN-B Princ 150519'!F323,IF(Controle!$B$3='NTN-B Princ 150824'!$B$1,'NTN-B Princ 150824'!F323,IF(Controle!$B$3='NTN-B Princ 150826'!$B$1,'NTN-B Princ 150826'!F323,IF(Controle!$B$3='NTN-B Princ 150535'!$B$1,'NTN-B Princ 150535'!F323,IF(Controle!$B$3='NTN-B Princ 150545'!$B$1,'NTN-B Princ 150545'!F323)))))</f>
        <v>682.86</v>
      </c>
    </row>
    <row r="324" spans="1:6" x14ac:dyDescent="0.25">
      <c r="A324" s="8">
        <f>IF(Controle!$B$3='NTN-B Princ 150519'!$B$1,DATEVALUE('NTN-B Princ 150519'!A324),IF(Controle!$B$3='NTN-B Princ 150824'!$B$1,DATEVALUE('NTN-B Princ 150824'!A324),IF(Controle!$B$3='NTN-B Princ 150826'!$B$1,DATEVALUE('NTN-B Princ 150826'!A324),IF(Controle!$B$3='NTN-B Princ 150535'!$B$1,DATEVALUE('NTN-B Princ 150535'!A324),IF(Controle!$B$3='NTN-B Princ 150545'!$B$1,DATEVALUE('NTN-B Princ 150545'!A324))))))</f>
        <v>43250</v>
      </c>
      <c r="B324" s="15">
        <f>IF(Controle!$B$3='NTN-B Princ 150519'!$B$1,'NTN-B Princ 150519'!B324,IF(Controle!$B$3='NTN-B Princ 150824'!$B$1,'NTN-B Princ 150824'!B324,IF(Controle!$B$3='NTN-B Princ 150826'!$B$1,'NTN-B Princ 150826'!B324,IF(Controle!$B$3='NTN-B Princ 150535'!$B$1,'NTN-B Princ 150535'!B324,IF(Controle!$B$3='NTN-B Princ 150545'!$B$1,'NTN-B Princ 150545'!B324)))))</f>
        <v>5.6299999999999996E-2</v>
      </c>
      <c r="C324" s="16">
        <f>IF(Controle!$B$3='NTN-B Princ 150519'!$B$1,'NTN-B Princ 150519'!C324,IF(Controle!$B$3='NTN-B Princ 150824'!$B$1,'NTN-B Princ 150824'!C324,IF(Controle!$B$3='NTN-B Princ 150826'!$B$1,'NTN-B Princ 150826'!C324,IF(Controle!$B$3='NTN-B Princ 150535'!$B$1,'NTN-B Princ 150535'!C324,IF(Controle!$B$3='NTN-B Princ 150545'!$B$1,'NTN-B Princ 150545'!C324)))))</f>
        <v>5.7500000000000002E-2</v>
      </c>
      <c r="D324" s="17">
        <f>IF(Controle!$B$3='NTN-B Princ 150519'!$B$1,'NTN-B Princ 150519'!D324,IF(Controle!$B$3='NTN-B Princ 150824'!$B$1,'NTN-B Princ 150824'!D324,IF(Controle!$B$3='NTN-B Princ 150826'!$B$1,'NTN-B Princ 150826'!D324,IF(Controle!$B$3='NTN-B Princ 150535'!$B$1,'NTN-B Princ 150535'!D324,IF(Controle!$B$3='NTN-B Princ 150545'!$B$1,'NTN-B Princ 150545'!D324)))))</f>
        <v>706.28</v>
      </c>
      <c r="E324" s="17">
        <f>IF(Controle!$B$3='NTN-B Princ 150519'!$B$1,'NTN-B Princ 150519'!E324,IF(Controle!$B$3='NTN-B Princ 150824'!$B$1,'NTN-B Princ 150824'!E324,IF(Controle!$B$3='NTN-B Princ 150826'!$B$1,'NTN-B Princ 150826'!E324,IF(Controle!$B$3='NTN-B Princ 150535'!$B$1,'NTN-B Princ 150535'!E324,IF(Controle!$B$3='NTN-B Princ 150545'!$B$1,'NTN-B Princ 150545'!E324)))))</f>
        <v>685.06</v>
      </c>
      <c r="F324" s="18">
        <f>IF(Controle!$B$3='NTN-B Princ 150519'!$B$1,'NTN-B Princ 150519'!F324,IF(Controle!$B$3='NTN-B Princ 150824'!$B$1,'NTN-B Princ 150824'!F324,IF(Controle!$B$3='NTN-B Princ 150826'!$B$1,'NTN-B Princ 150826'!F324,IF(Controle!$B$3='NTN-B Princ 150535'!$B$1,'NTN-B Princ 150535'!F324,IF(Controle!$B$3='NTN-B Princ 150545'!$B$1,'NTN-B Princ 150545'!F324)))))</f>
        <v>684.8</v>
      </c>
    </row>
    <row r="325" spans="1:6" x14ac:dyDescent="0.25">
      <c r="A325" s="8">
        <f>IF(Controle!$B$3='NTN-B Princ 150519'!$B$1,DATEVALUE('NTN-B Princ 150519'!A325),IF(Controle!$B$3='NTN-B Princ 150824'!$B$1,DATEVALUE('NTN-B Princ 150824'!A325),IF(Controle!$B$3='NTN-B Princ 150826'!$B$1,DATEVALUE('NTN-B Princ 150826'!A325),IF(Controle!$B$3='NTN-B Princ 150535'!$B$1,DATEVALUE('NTN-B Princ 150535'!A325),IF(Controle!$B$3='NTN-B Princ 150545'!$B$1,DATEVALUE('NTN-B Princ 150545'!A325))))))</f>
        <v>43252</v>
      </c>
      <c r="B325" s="15">
        <f>IF(Controle!$B$3='NTN-B Princ 150519'!$B$1,'NTN-B Princ 150519'!B325,IF(Controle!$B$3='NTN-B Princ 150824'!$B$1,'NTN-B Princ 150824'!B325,IF(Controle!$B$3='NTN-B Princ 150826'!$B$1,'NTN-B Princ 150826'!B325,IF(Controle!$B$3='NTN-B Princ 150535'!$B$1,'NTN-B Princ 150535'!B325,IF(Controle!$B$3='NTN-B Princ 150545'!$B$1,'NTN-B Princ 150545'!B325)))))</f>
        <v>5.6799999999999996E-2</v>
      </c>
      <c r="C325" s="16">
        <f>IF(Controle!$B$3='NTN-B Princ 150519'!$B$1,'NTN-B Princ 150519'!C325,IF(Controle!$B$3='NTN-B Princ 150824'!$B$1,'NTN-B Princ 150824'!C325,IF(Controle!$B$3='NTN-B Princ 150826'!$B$1,'NTN-B Princ 150826'!C325,IF(Controle!$B$3='NTN-B Princ 150535'!$B$1,'NTN-B Princ 150535'!C325,IF(Controle!$B$3='NTN-B Princ 150545'!$B$1,'NTN-B Princ 150545'!C325)))))</f>
        <v>5.7999999999999996E-2</v>
      </c>
      <c r="D325" s="17">
        <f>IF(Controle!$B$3='NTN-B Princ 150519'!$B$1,'NTN-B Princ 150519'!D325,IF(Controle!$B$3='NTN-B Princ 150824'!$B$1,'NTN-B Princ 150824'!D325,IF(Controle!$B$3='NTN-B Princ 150826'!$B$1,'NTN-B Princ 150826'!D325,IF(Controle!$B$3='NTN-B Princ 150535'!$B$1,'NTN-B Princ 150535'!D325,IF(Controle!$B$3='NTN-B Princ 150545'!$B$1,'NTN-B Princ 150545'!D325)))))</f>
        <v>697.66</v>
      </c>
      <c r="E325" s="17">
        <f>IF(Controle!$B$3='NTN-B Princ 150519'!$B$1,'NTN-B Princ 150519'!E325,IF(Controle!$B$3='NTN-B Princ 150824'!$B$1,'NTN-B Princ 150824'!E325,IF(Controle!$B$3='NTN-B Princ 150826'!$B$1,'NTN-B Princ 150826'!E325,IF(Controle!$B$3='NTN-B Princ 150535'!$B$1,'NTN-B Princ 150535'!E325,IF(Controle!$B$3='NTN-B Princ 150545'!$B$1,'NTN-B Princ 150545'!E325)))))</f>
        <v>676.71</v>
      </c>
      <c r="F325" s="18">
        <f>IF(Controle!$B$3='NTN-B Princ 150519'!$B$1,'NTN-B Princ 150519'!F325,IF(Controle!$B$3='NTN-B Princ 150824'!$B$1,'NTN-B Princ 150824'!F325,IF(Controle!$B$3='NTN-B Princ 150826'!$B$1,'NTN-B Princ 150826'!F325,IF(Controle!$B$3='NTN-B Princ 150535'!$B$1,'NTN-B Princ 150535'!F325,IF(Controle!$B$3='NTN-B Princ 150545'!$B$1,'NTN-B Princ 150545'!F325)))))</f>
        <v>676.41</v>
      </c>
    </row>
    <row r="326" spans="1:6" x14ac:dyDescent="0.25">
      <c r="A326" s="8">
        <f>IF(Controle!$B$3='NTN-B Princ 150519'!$B$1,DATEVALUE('NTN-B Princ 150519'!A326),IF(Controle!$B$3='NTN-B Princ 150824'!$B$1,DATEVALUE('NTN-B Princ 150824'!A326),IF(Controle!$B$3='NTN-B Princ 150826'!$B$1,DATEVALUE('NTN-B Princ 150826'!A326),IF(Controle!$B$3='NTN-B Princ 150535'!$B$1,DATEVALUE('NTN-B Princ 150535'!A326),IF(Controle!$B$3='NTN-B Princ 150545'!$B$1,DATEVALUE('NTN-B Princ 150545'!A326))))))</f>
        <v>43255</v>
      </c>
      <c r="B326" s="15">
        <f>IF(Controle!$B$3='NTN-B Princ 150519'!$B$1,'NTN-B Princ 150519'!B326,IF(Controle!$B$3='NTN-B Princ 150824'!$B$1,'NTN-B Princ 150824'!B326,IF(Controle!$B$3='NTN-B Princ 150826'!$B$1,'NTN-B Princ 150826'!B326,IF(Controle!$B$3='NTN-B Princ 150535'!$B$1,'NTN-B Princ 150535'!B326,IF(Controle!$B$3='NTN-B Princ 150545'!$B$1,'NTN-B Princ 150545'!B326)))))</f>
        <v>5.62E-2</v>
      </c>
      <c r="C326" s="16">
        <f>IF(Controle!$B$3='NTN-B Princ 150519'!$B$1,'NTN-B Princ 150519'!C326,IF(Controle!$B$3='NTN-B Princ 150824'!$B$1,'NTN-B Princ 150824'!C326,IF(Controle!$B$3='NTN-B Princ 150826'!$B$1,'NTN-B Princ 150826'!C326,IF(Controle!$B$3='NTN-B Princ 150535'!$B$1,'NTN-B Princ 150535'!C326,IF(Controle!$B$3='NTN-B Princ 150545'!$B$1,'NTN-B Princ 150545'!C326)))))</f>
        <v>5.74E-2</v>
      </c>
      <c r="D326" s="17">
        <f>IF(Controle!$B$3='NTN-B Princ 150519'!$B$1,'NTN-B Princ 150519'!D326,IF(Controle!$B$3='NTN-B Princ 150824'!$B$1,'NTN-B Princ 150824'!D326,IF(Controle!$B$3='NTN-B Princ 150826'!$B$1,'NTN-B Princ 150826'!D326,IF(Controle!$B$3='NTN-B Princ 150535'!$B$1,'NTN-B Princ 150535'!D326,IF(Controle!$B$3='NTN-B Princ 150545'!$B$1,'NTN-B Princ 150545'!D326)))))</f>
        <v>708.59</v>
      </c>
      <c r="E326" s="17">
        <f>IF(Controle!$B$3='NTN-B Princ 150519'!$B$1,'NTN-B Princ 150519'!E326,IF(Controle!$B$3='NTN-B Princ 150824'!$B$1,'NTN-B Princ 150824'!E326,IF(Controle!$B$3='NTN-B Princ 150826'!$B$1,'NTN-B Princ 150826'!E326,IF(Controle!$B$3='NTN-B Princ 150535'!$B$1,'NTN-B Princ 150535'!E326,IF(Controle!$B$3='NTN-B Princ 150545'!$B$1,'NTN-B Princ 150545'!E326)))))</f>
        <v>687.3</v>
      </c>
      <c r="F326" s="18">
        <f>IF(Controle!$B$3='NTN-B Princ 150519'!$B$1,'NTN-B Princ 150519'!F326,IF(Controle!$B$3='NTN-B Princ 150824'!$B$1,'NTN-B Princ 150824'!F326,IF(Controle!$B$3='NTN-B Princ 150826'!$B$1,'NTN-B Princ 150826'!F326,IF(Controle!$B$3='NTN-B Princ 150535'!$B$1,'NTN-B Princ 150535'!F326,IF(Controle!$B$3='NTN-B Princ 150545'!$B$1,'NTN-B Princ 150545'!F326)))))</f>
        <v>687.1</v>
      </c>
    </row>
    <row r="327" spans="1:6" x14ac:dyDescent="0.25">
      <c r="A327" s="8">
        <f>IF(Controle!$B$3='NTN-B Princ 150519'!$B$1,DATEVALUE('NTN-B Princ 150519'!A327),IF(Controle!$B$3='NTN-B Princ 150824'!$B$1,DATEVALUE('NTN-B Princ 150824'!A327),IF(Controle!$B$3='NTN-B Princ 150826'!$B$1,DATEVALUE('NTN-B Princ 150826'!A327),IF(Controle!$B$3='NTN-B Princ 150535'!$B$1,DATEVALUE('NTN-B Princ 150535'!A327),IF(Controle!$B$3='NTN-B Princ 150545'!$B$1,DATEVALUE('NTN-B Princ 150545'!A327))))))</f>
        <v>43256</v>
      </c>
      <c r="B327" s="15">
        <f>IF(Controle!$B$3='NTN-B Princ 150519'!$B$1,'NTN-B Princ 150519'!B327,IF(Controle!$B$3='NTN-B Princ 150824'!$B$1,'NTN-B Princ 150824'!B327,IF(Controle!$B$3='NTN-B Princ 150826'!$B$1,'NTN-B Princ 150826'!B327,IF(Controle!$B$3='NTN-B Princ 150535'!$B$1,'NTN-B Princ 150535'!B327,IF(Controle!$B$3='NTN-B Princ 150545'!$B$1,'NTN-B Princ 150545'!B327)))))</f>
        <v>5.8299999999999998E-2</v>
      </c>
      <c r="C327" s="16">
        <f>IF(Controle!$B$3='NTN-B Princ 150519'!$B$1,'NTN-B Princ 150519'!C327,IF(Controle!$B$3='NTN-B Princ 150824'!$B$1,'NTN-B Princ 150824'!C327,IF(Controle!$B$3='NTN-B Princ 150826'!$B$1,'NTN-B Princ 150826'!C327,IF(Controle!$B$3='NTN-B Princ 150535'!$B$1,'NTN-B Princ 150535'!C327,IF(Controle!$B$3='NTN-B Princ 150545'!$B$1,'NTN-B Princ 150545'!C327)))))</f>
        <v>5.9500000000000004E-2</v>
      </c>
      <c r="D327" s="17">
        <f>IF(Controle!$B$3='NTN-B Princ 150519'!$B$1,'NTN-B Princ 150519'!D327,IF(Controle!$B$3='NTN-B Princ 150824'!$B$1,'NTN-B Princ 150824'!D327,IF(Controle!$B$3='NTN-B Princ 150826'!$B$1,'NTN-B Princ 150826'!D327,IF(Controle!$B$3='NTN-B Princ 150535'!$B$1,'NTN-B Princ 150535'!D327,IF(Controle!$B$3='NTN-B Princ 150545'!$B$1,'NTN-B Princ 150545'!D327)))))</f>
        <v>671.98</v>
      </c>
      <c r="E327" s="17">
        <f>IF(Controle!$B$3='NTN-B Princ 150519'!$B$1,'NTN-B Princ 150519'!E327,IF(Controle!$B$3='NTN-B Princ 150824'!$B$1,'NTN-B Princ 150824'!E327,IF(Controle!$B$3='NTN-B Princ 150826'!$B$1,'NTN-B Princ 150826'!E327,IF(Controle!$B$3='NTN-B Princ 150535'!$B$1,'NTN-B Princ 150535'!E327,IF(Controle!$B$3='NTN-B Princ 150545'!$B$1,'NTN-B Princ 150545'!E327)))))</f>
        <v>651.83000000000004</v>
      </c>
      <c r="F327" s="18">
        <f>IF(Controle!$B$3='NTN-B Princ 150519'!$B$1,'NTN-B Princ 150519'!F327,IF(Controle!$B$3='NTN-B Princ 150824'!$B$1,'NTN-B Princ 150824'!F327,IF(Controle!$B$3='NTN-B Princ 150826'!$B$1,'NTN-B Princ 150826'!F327,IF(Controle!$B$3='NTN-B Princ 150535'!$B$1,'NTN-B Princ 150535'!F327,IF(Controle!$B$3='NTN-B Princ 150545'!$B$1,'NTN-B Princ 150545'!F327)))))</f>
        <v>651.64</v>
      </c>
    </row>
    <row r="328" spans="1:6" x14ac:dyDescent="0.25">
      <c r="A328" s="8">
        <f>IF(Controle!$B$3='NTN-B Princ 150519'!$B$1,DATEVALUE('NTN-B Princ 150519'!A328),IF(Controle!$B$3='NTN-B Princ 150824'!$B$1,DATEVALUE('NTN-B Princ 150824'!A328),IF(Controle!$B$3='NTN-B Princ 150826'!$B$1,DATEVALUE('NTN-B Princ 150826'!A328),IF(Controle!$B$3='NTN-B Princ 150535'!$B$1,DATEVALUE('NTN-B Princ 150535'!A328),IF(Controle!$B$3='NTN-B Princ 150545'!$B$1,DATEVALUE('NTN-B Princ 150545'!A328))))))</f>
        <v>43257</v>
      </c>
      <c r="B328" s="15">
        <f>IF(Controle!$B$3='NTN-B Princ 150519'!$B$1,'NTN-B Princ 150519'!B328,IF(Controle!$B$3='NTN-B Princ 150824'!$B$1,'NTN-B Princ 150824'!B328,IF(Controle!$B$3='NTN-B Princ 150826'!$B$1,'NTN-B Princ 150826'!B328,IF(Controle!$B$3='NTN-B Princ 150535'!$B$1,'NTN-B Princ 150535'!B328,IF(Controle!$B$3='NTN-B Princ 150545'!$B$1,'NTN-B Princ 150545'!B328)))))</f>
        <v>5.8899999999999994E-2</v>
      </c>
      <c r="C328" s="16">
        <f>IF(Controle!$B$3='NTN-B Princ 150519'!$B$1,'NTN-B Princ 150519'!C328,IF(Controle!$B$3='NTN-B Princ 150824'!$B$1,'NTN-B Princ 150824'!C328,IF(Controle!$B$3='NTN-B Princ 150826'!$B$1,'NTN-B Princ 150826'!C328,IF(Controle!$B$3='NTN-B Princ 150535'!$B$1,'NTN-B Princ 150535'!C328,IF(Controle!$B$3='NTN-B Princ 150545'!$B$1,'NTN-B Princ 150545'!C328)))))</f>
        <v>6.0100000000000001E-2</v>
      </c>
      <c r="D328" s="17">
        <f>IF(Controle!$B$3='NTN-B Princ 150519'!$B$1,'NTN-B Princ 150519'!D328,IF(Controle!$B$3='NTN-B Princ 150824'!$B$1,'NTN-B Princ 150824'!D328,IF(Controle!$B$3='NTN-B Princ 150826'!$B$1,'NTN-B Princ 150826'!D328,IF(Controle!$B$3='NTN-B Princ 150535'!$B$1,'NTN-B Princ 150535'!D328,IF(Controle!$B$3='NTN-B Princ 150545'!$B$1,'NTN-B Princ 150545'!D328)))))</f>
        <v>662.03</v>
      </c>
      <c r="E328" s="17">
        <f>IF(Controle!$B$3='NTN-B Princ 150519'!$B$1,'NTN-B Princ 150519'!E328,IF(Controle!$B$3='NTN-B Princ 150824'!$B$1,'NTN-B Princ 150824'!E328,IF(Controle!$B$3='NTN-B Princ 150826'!$B$1,'NTN-B Princ 150826'!E328,IF(Controle!$B$3='NTN-B Princ 150535'!$B$1,'NTN-B Princ 150535'!E328,IF(Controle!$B$3='NTN-B Princ 150545'!$B$1,'NTN-B Princ 150545'!E328)))))</f>
        <v>642.19000000000005</v>
      </c>
      <c r="F328" s="18">
        <f>IF(Controle!$B$3='NTN-B Princ 150519'!$B$1,'NTN-B Princ 150519'!F328,IF(Controle!$B$3='NTN-B Princ 150824'!$B$1,'NTN-B Princ 150824'!F328,IF(Controle!$B$3='NTN-B Princ 150826'!$B$1,'NTN-B Princ 150826'!F328,IF(Controle!$B$3='NTN-B Princ 150535'!$B$1,'NTN-B Princ 150535'!F328,IF(Controle!$B$3='NTN-B Princ 150545'!$B$1,'NTN-B Princ 150545'!F328)))))</f>
        <v>642</v>
      </c>
    </row>
    <row r="329" spans="1:6" x14ac:dyDescent="0.25">
      <c r="A329" s="8">
        <f>IF(Controle!$B$3='NTN-B Princ 150519'!$B$1,DATEVALUE('NTN-B Princ 150519'!A329),IF(Controle!$B$3='NTN-B Princ 150824'!$B$1,DATEVALUE('NTN-B Princ 150824'!A329),IF(Controle!$B$3='NTN-B Princ 150826'!$B$1,DATEVALUE('NTN-B Princ 150826'!A329),IF(Controle!$B$3='NTN-B Princ 150535'!$B$1,DATEVALUE('NTN-B Princ 150535'!A329),IF(Controle!$B$3='NTN-B Princ 150545'!$B$1,DATEVALUE('NTN-B Princ 150545'!A329))))))</f>
        <v>43258</v>
      </c>
      <c r="B329" s="15">
        <f>IF(Controle!$B$3='NTN-B Princ 150519'!$B$1,'NTN-B Princ 150519'!B329,IF(Controle!$B$3='NTN-B Princ 150824'!$B$1,'NTN-B Princ 150824'!B329,IF(Controle!$B$3='NTN-B Princ 150826'!$B$1,'NTN-B Princ 150826'!B329,IF(Controle!$B$3='NTN-B Princ 150535'!$B$1,'NTN-B Princ 150535'!B329,IF(Controle!$B$3='NTN-B Princ 150545'!$B$1,'NTN-B Princ 150545'!B329)))))</f>
        <v>5.9500000000000004E-2</v>
      </c>
      <c r="C329" s="16">
        <f>IF(Controle!$B$3='NTN-B Princ 150519'!$B$1,'NTN-B Princ 150519'!C329,IF(Controle!$B$3='NTN-B Princ 150824'!$B$1,'NTN-B Princ 150824'!C329,IF(Controle!$B$3='NTN-B Princ 150826'!$B$1,'NTN-B Princ 150826'!C329,IF(Controle!$B$3='NTN-B Princ 150535'!$B$1,'NTN-B Princ 150535'!C329,IF(Controle!$B$3='NTN-B Princ 150545'!$B$1,'NTN-B Princ 150545'!C329)))))</f>
        <v>6.0700000000000004E-2</v>
      </c>
      <c r="D329" s="17">
        <f>IF(Controle!$B$3='NTN-B Princ 150519'!$B$1,'NTN-B Princ 150519'!D329,IF(Controle!$B$3='NTN-B Princ 150824'!$B$1,'NTN-B Princ 150824'!D329,IF(Controle!$B$3='NTN-B Princ 150826'!$B$1,'NTN-B Princ 150826'!D329,IF(Controle!$B$3='NTN-B Princ 150535'!$B$1,'NTN-B Princ 150535'!D329,IF(Controle!$B$3='NTN-B Princ 150545'!$B$1,'NTN-B Princ 150545'!D329)))))</f>
        <v>652.23</v>
      </c>
      <c r="E329" s="17">
        <f>IF(Controle!$B$3='NTN-B Princ 150519'!$B$1,'NTN-B Princ 150519'!E329,IF(Controle!$B$3='NTN-B Princ 150824'!$B$1,'NTN-B Princ 150824'!E329,IF(Controle!$B$3='NTN-B Princ 150826'!$B$1,'NTN-B Princ 150826'!E329,IF(Controle!$B$3='NTN-B Princ 150535'!$B$1,'NTN-B Princ 150535'!E329,IF(Controle!$B$3='NTN-B Princ 150545'!$B$1,'NTN-B Princ 150545'!E329)))))</f>
        <v>632.70000000000005</v>
      </c>
      <c r="F329" s="18">
        <f>IF(Controle!$B$3='NTN-B Princ 150519'!$B$1,'NTN-B Princ 150519'!F329,IF(Controle!$B$3='NTN-B Princ 150824'!$B$1,'NTN-B Princ 150824'!F329,IF(Controle!$B$3='NTN-B Princ 150826'!$B$1,'NTN-B Princ 150826'!F329,IF(Controle!$B$3='NTN-B Princ 150535'!$B$1,'NTN-B Princ 150535'!F329,IF(Controle!$B$3='NTN-B Princ 150545'!$B$1,'NTN-B Princ 150545'!F329)))))</f>
        <v>632.51</v>
      </c>
    </row>
    <row r="330" spans="1:6" x14ac:dyDescent="0.25">
      <c r="A330" s="8">
        <f>IF(Controle!$B$3='NTN-B Princ 150519'!$B$1,DATEVALUE('NTN-B Princ 150519'!A330),IF(Controle!$B$3='NTN-B Princ 150824'!$B$1,DATEVALUE('NTN-B Princ 150824'!A330),IF(Controle!$B$3='NTN-B Princ 150826'!$B$1,DATEVALUE('NTN-B Princ 150826'!A330),IF(Controle!$B$3='NTN-B Princ 150535'!$B$1,DATEVALUE('NTN-B Princ 150535'!A330),IF(Controle!$B$3='NTN-B Princ 150545'!$B$1,DATEVALUE('NTN-B Princ 150545'!A330))))))</f>
        <v>43259</v>
      </c>
      <c r="B330" s="15">
        <f>IF(Controle!$B$3='NTN-B Princ 150519'!$B$1,'NTN-B Princ 150519'!B330,IF(Controle!$B$3='NTN-B Princ 150824'!$B$1,'NTN-B Princ 150824'!B330,IF(Controle!$B$3='NTN-B Princ 150826'!$B$1,'NTN-B Princ 150826'!B330,IF(Controle!$B$3='NTN-B Princ 150535'!$B$1,'NTN-B Princ 150535'!B330,IF(Controle!$B$3='NTN-B Princ 150545'!$B$1,'NTN-B Princ 150545'!B330)))))</f>
        <v>5.8499999999999996E-2</v>
      </c>
      <c r="C330" s="16">
        <f>IF(Controle!$B$3='NTN-B Princ 150519'!$B$1,'NTN-B Princ 150519'!C330,IF(Controle!$B$3='NTN-B Princ 150824'!$B$1,'NTN-B Princ 150824'!C330,IF(Controle!$B$3='NTN-B Princ 150826'!$B$1,'NTN-B Princ 150826'!C330,IF(Controle!$B$3='NTN-B Princ 150535'!$B$1,'NTN-B Princ 150535'!C330,IF(Controle!$B$3='NTN-B Princ 150545'!$B$1,'NTN-B Princ 150545'!C330)))))</f>
        <v>5.9699999999999996E-2</v>
      </c>
      <c r="D330" s="17">
        <f>IF(Controle!$B$3='NTN-B Princ 150519'!$B$1,'NTN-B Princ 150519'!D330,IF(Controle!$B$3='NTN-B Princ 150824'!$B$1,'NTN-B Princ 150824'!D330,IF(Controle!$B$3='NTN-B Princ 150826'!$B$1,'NTN-B Princ 150826'!D330,IF(Controle!$B$3='NTN-B Princ 150535'!$B$1,'NTN-B Princ 150535'!D330,IF(Controle!$B$3='NTN-B Princ 150545'!$B$1,'NTN-B Princ 150545'!D330)))))</f>
        <v>670.27</v>
      </c>
      <c r="E330" s="17">
        <f>IF(Controle!$B$3='NTN-B Princ 150519'!$B$1,'NTN-B Princ 150519'!E330,IF(Controle!$B$3='NTN-B Princ 150824'!$B$1,'NTN-B Princ 150824'!E330,IF(Controle!$B$3='NTN-B Princ 150826'!$B$1,'NTN-B Princ 150826'!E330,IF(Controle!$B$3='NTN-B Princ 150535'!$B$1,'NTN-B Princ 150535'!E330,IF(Controle!$B$3='NTN-B Princ 150545'!$B$1,'NTN-B Princ 150545'!E330)))))</f>
        <v>650.17999999999995</v>
      </c>
      <c r="F330" s="18">
        <f>IF(Controle!$B$3='NTN-B Princ 150519'!$B$1,'NTN-B Princ 150519'!F330,IF(Controle!$B$3='NTN-B Princ 150824'!$B$1,'NTN-B Princ 150824'!F330,IF(Controle!$B$3='NTN-B Princ 150826'!$B$1,'NTN-B Princ 150826'!F330,IF(Controle!$B$3='NTN-B Princ 150535'!$B$1,'NTN-B Princ 150535'!F330,IF(Controle!$B$3='NTN-B Princ 150545'!$B$1,'NTN-B Princ 150545'!F330)))))</f>
        <v>649.78</v>
      </c>
    </row>
    <row r="331" spans="1:6" x14ac:dyDescent="0.25">
      <c r="A331" s="8">
        <f>IF(Controle!$B$3='NTN-B Princ 150519'!$B$1,DATEVALUE('NTN-B Princ 150519'!A331),IF(Controle!$B$3='NTN-B Princ 150824'!$B$1,DATEVALUE('NTN-B Princ 150824'!A331),IF(Controle!$B$3='NTN-B Princ 150826'!$B$1,DATEVALUE('NTN-B Princ 150826'!A331),IF(Controle!$B$3='NTN-B Princ 150535'!$B$1,DATEVALUE('NTN-B Princ 150535'!A331),IF(Controle!$B$3='NTN-B Princ 150545'!$B$1,DATEVALUE('NTN-B Princ 150545'!A331))))))</f>
        <v>43262</v>
      </c>
      <c r="B331" s="15">
        <f>IF(Controle!$B$3='NTN-B Princ 150519'!$B$1,'NTN-B Princ 150519'!B331,IF(Controle!$B$3='NTN-B Princ 150824'!$B$1,'NTN-B Princ 150824'!B331,IF(Controle!$B$3='NTN-B Princ 150826'!$B$1,'NTN-B Princ 150826'!B331,IF(Controle!$B$3='NTN-B Princ 150535'!$B$1,'NTN-B Princ 150535'!B331,IF(Controle!$B$3='NTN-B Princ 150545'!$B$1,'NTN-B Princ 150545'!B331)))))</f>
        <v>5.74E-2</v>
      </c>
      <c r="C331" s="16">
        <f>IF(Controle!$B$3='NTN-B Princ 150519'!$B$1,'NTN-B Princ 150519'!C331,IF(Controle!$B$3='NTN-B Princ 150824'!$B$1,'NTN-B Princ 150824'!C331,IF(Controle!$B$3='NTN-B Princ 150826'!$B$1,'NTN-B Princ 150826'!C331,IF(Controle!$B$3='NTN-B Princ 150535'!$B$1,'NTN-B Princ 150535'!C331,IF(Controle!$B$3='NTN-B Princ 150545'!$B$1,'NTN-B Princ 150545'!C331)))))</f>
        <v>5.8600000000000006E-2</v>
      </c>
      <c r="D331" s="17">
        <f>IF(Controle!$B$3='NTN-B Princ 150519'!$B$1,'NTN-B Princ 150519'!D331,IF(Controle!$B$3='NTN-B Princ 150824'!$B$1,'NTN-B Princ 150824'!D331,IF(Controle!$B$3='NTN-B Princ 150826'!$B$1,'NTN-B Princ 150826'!D331,IF(Controle!$B$3='NTN-B Princ 150535'!$B$1,'NTN-B Princ 150535'!D331,IF(Controle!$B$3='NTN-B Princ 150545'!$B$1,'NTN-B Princ 150545'!D331)))))</f>
        <v>689.48</v>
      </c>
      <c r="E331" s="17">
        <f>IF(Controle!$B$3='NTN-B Princ 150519'!$B$1,'NTN-B Princ 150519'!E331,IF(Controle!$B$3='NTN-B Princ 150824'!$B$1,'NTN-B Princ 150824'!E331,IF(Controle!$B$3='NTN-B Princ 150826'!$B$1,'NTN-B Princ 150826'!E331,IF(Controle!$B$3='NTN-B Princ 150535'!$B$1,'NTN-B Princ 150535'!E331,IF(Controle!$B$3='NTN-B Princ 150545'!$B$1,'NTN-B Princ 150545'!E331)))))</f>
        <v>668.8</v>
      </c>
      <c r="F331" s="18">
        <f>IF(Controle!$B$3='NTN-B Princ 150519'!$B$1,'NTN-B Princ 150519'!F331,IF(Controle!$B$3='NTN-B Princ 150824'!$B$1,'NTN-B Princ 150824'!F331,IF(Controle!$B$3='NTN-B Princ 150826'!$B$1,'NTN-B Princ 150826'!F331,IF(Controle!$B$3='NTN-B Princ 150535'!$B$1,'NTN-B Princ 150535'!F331,IF(Controle!$B$3='NTN-B Princ 150545'!$B$1,'NTN-B Princ 150545'!F331)))))</f>
        <v>668.57</v>
      </c>
    </row>
    <row r="332" spans="1:6" x14ac:dyDescent="0.25">
      <c r="A332" s="8">
        <f>IF(Controle!$B$3='NTN-B Princ 150519'!$B$1,DATEVALUE('NTN-B Princ 150519'!A332),IF(Controle!$B$3='NTN-B Princ 150824'!$B$1,DATEVALUE('NTN-B Princ 150824'!A332),IF(Controle!$B$3='NTN-B Princ 150826'!$B$1,DATEVALUE('NTN-B Princ 150826'!A332),IF(Controle!$B$3='NTN-B Princ 150535'!$B$1,DATEVALUE('NTN-B Princ 150535'!A332),IF(Controle!$B$3='NTN-B Princ 150545'!$B$1,DATEVALUE('NTN-B Princ 150545'!A332))))))</f>
        <v>43263</v>
      </c>
      <c r="B332" s="15">
        <f>IF(Controle!$B$3='NTN-B Princ 150519'!$B$1,'NTN-B Princ 150519'!B332,IF(Controle!$B$3='NTN-B Princ 150824'!$B$1,'NTN-B Princ 150824'!B332,IF(Controle!$B$3='NTN-B Princ 150826'!$B$1,'NTN-B Princ 150826'!B332,IF(Controle!$B$3='NTN-B Princ 150535'!$B$1,'NTN-B Princ 150535'!B332,IF(Controle!$B$3='NTN-B Princ 150545'!$B$1,'NTN-B Princ 150545'!B332)))))</f>
        <v>5.8600000000000006E-2</v>
      </c>
      <c r="C332" s="16">
        <f>IF(Controle!$B$3='NTN-B Princ 150519'!$B$1,'NTN-B Princ 150519'!C332,IF(Controle!$B$3='NTN-B Princ 150824'!$B$1,'NTN-B Princ 150824'!C332,IF(Controle!$B$3='NTN-B Princ 150826'!$B$1,'NTN-B Princ 150826'!C332,IF(Controle!$B$3='NTN-B Princ 150535'!$B$1,'NTN-B Princ 150535'!C332,IF(Controle!$B$3='NTN-B Princ 150545'!$B$1,'NTN-B Princ 150545'!C332)))))</f>
        <v>5.9800000000000006E-2</v>
      </c>
      <c r="D332" s="17">
        <f>IF(Controle!$B$3='NTN-B Princ 150519'!$B$1,'NTN-B Princ 150519'!D332,IF(Controle!$B$3='NTN-B Princ 150824'!$B$1,'NTN-B Princ 150824'!D332,IF(Controle!$B$3='NTN-B Princ 150826'!$B$1,'NTN-B Princ 150826'!D332,IF(Controle!$B$3='NTN-B Princ 150535'!$B$1,'NTN-B Princ 150535'!D332,IF(Controle!$B$3='NTN-B Princ 150545'!$B$1,'NTN-B Princ 150545'!D332)))))</f>
        <v>669.04</v>
      </c>
      <c r="E332" s="17">
        <f>IF(Controle!$B$3='NTN-B Princ 150519'!$B$1,'NTN-B Princ 150519'!E332,IF(Controle!$B$3='NTN-B Princ 150824'!$B$1,'NTN-B Princ 150824'!E332,IF(Controle!$B$3='NTN-B Princ 150826'!$B$1,'NTN-B Princ 150826'!E332,IF(Controle!$B$3='NTN-B Princ 150535'!$B$1,'NTN-B Princ 150535'!E332,IF(Controle!$B$3='NTN-B Princ 150545'!$B$1,'NTN-B Princ 150545'!E332)))))</f>
        <v>649.01</v>
      </c>
      <c r="F332" s="18">
        <f>IF(Controle!$B$3='NTN-B Princ 150519'!$B$1,'NTN-B Princ 150519'!F332,IF(Controle!$B$3='NTN-B Princ 150824'!$B$1,'NTN-B Princ 150824'!F332,IF(Controle!$B$3='NTN-B Princ 150826'!$B$1,'NTN-B Princ 150826'!F332,IF(Controle!$B$3='NTN-B Princ 150535'!$B$1,'NTN-B Princ 150535'!F332,IF(Controle!$B$3='NTN-B Princ 150545'!$B$1,'NTN-B Princ 150545'!F332)))))</f>
        <v>648.77</v>
      </c>
    </row>
    <row r="333" spans="1:6" x14ac:dyDescent="0.25">
      <c r="A333" s="8">
        <f>IF(Controle!$B$3='NTN-B Princ 150519'!$B$1,DATEVALUE('NTN-B Princ 150519'!A333),IF(Controle!$B$3='NTN-B Princ 150824'!$B$1,DATEVALUE('NTN-B Princ 150824'!A333),IF(Controle!$B$3='NTN-B Princ 150826'!$B$1,DATEVALUE('NTN-B Princ 150826'!A333),IF(Controle!$B$3='NTN-B Princ 150535'!$B$1,DATEVALUE('NTN-B Princ 150535'!A333),IF(Controle!$B$3='NTN-B Princ 150545'!$B$1,DATEVALUE('NTN-B Princ 150545'!A333))))))</f>
        <v>43264</v>
      </c>
      <c r="B333" s="15">
        <f>IF(Controle!$B$3='NTN-B Princ 150519'!$B$1,'NTN-B Princ 150519'!B333,IF(Controle!$B$3='NTN-B Princ 150824'!$B$1,'NTN-B Princ 150824'!B333,IF(Controle!$B$3='NTN-B Princ 150826'!$B$1,'NTN-B Princ 150826'!B333,IF(Controle!$B$3='NTN-B Princ 150535'!$B$1,'NTN-B Princ 150535'!B333,IF(Controle!$B$3='NTN-B Princ 150545'!$B$1,'NTN-B Princ 150545'!B333)))))</f>
        <v>5.91E-2</v>
      </c>
      <c r="C333" s="16">
        <f>IF(Controle!$B$3='NTN-B Princ 150519'!$B$1,'NTN-B Princ 150519'!C333,IF(Controle!$B$3='NTN-B Princ 150824'!$B$1,'NTN-B Princ 150824'!C333,IF(Controle!$B$3='NTN-B Princ 150826'!$B$1,'NTN-B Princ 150826'!C333,IF(Controle!$B$3='NTN-B Princ 150535'!$B$1,'NTN-B Princ 150535'!C333,IF(Controle!$B$3='NTN-B Princ 150545'!$B$1,'NTN-B Princ 150545'!C333)))))</f>
        <v>6.0299999999999999E-2</v>
      </c>
      <c r="D333" s="17">
        <f>IF(Controle!$B$3='NTN-B Princ 150519'!$B$1,'NTN-B Princ 150519'!D333,IF(Controle!$B$3='NTN-B Princ 150824'!$B$1,'NTN-B Princ 150824'!D333,IF(Controle!$B$3='NTN-B Princ 150826'!$B$1,'NTN-B Princ 150826'!D333,IF(Controle!$B$3='NTN-B Princ 150535'!$B$1,'NTN-B Princ 150535'!D333,IF(Controle!$B$3='NTN-B Princ 150545'!$B$1,'NTN-B Princ 150545'!D333)))))</f>
        <v>660.85</v>
      </c>
      <c r="E333" s="17">
        <f>IF(Controle!$B$3='NTN-B Princ 150519'!$B$1,'NTN-B Princ 150519'!E333,IF(Controle!$B$3='NTN-B Princ 150824'!$B$1,'NTN-B Princ 150824'!E333,IF(Controle!$B$3='NTN-B Princ 150826'!$B$1,'NTN-B Princ 150826'!E333,IF(Controle!$B$3='NTN-B Princ 150535'!$B$1,'NTN-B Princ 150535'!E333,IF(Controle!$B$3='NTN-B Princ 150545'!$B$1,'NTN-B Princ 150545'!E333)))))</f>
        <v>641.07000000000005</v>
      </c>
      <c r="F333" s="18">
        <f>IF(Controle!$B$3='NTN-B Princ 150519'!$B$1,'NTN-B Princ 150519'!F333,IF(Controle!$B$3='NTN-B Princ 150824'!$B$1,'NTN-B Princ 150824'!F333,IF(Controle!$B$3='NTN-B Princ 150826'!$B$1,'NTN-B Princ 150826'!F333,IF(Controle!$B$3='NTN-B Princ 150535'!$B$1,'NTN-B Princ 150535'!F333,IF(Controle!$B$3='NTN-B Princ 150545'!$B$1,'NTN-B Princ 150545'!F333)))))</f>
        <v>640.84</v>
      </c>
    </row>
    <row r="334" spans="1:6" x14ac:dyDescent="0.25">
      <c r="A334" s="8">
        <f>IF(Controle!$B$3='NTN-B Princ 150519'!$B$1,DATEVALUE('NTN-B Princ 150519'!A334),IF(Controle!$B$3='NTN-B Princ 150824'!$B$1,DATEVALUE('NTN-B Princ 150824'!A334),IF(Controle!$B$3='NTN-B Princ 150826'!$B$1,DATEVALUE('NTN-B Princ 150826'!A334),IF(Controle!$B$3='NTN-B Princ 150535'!$B$1,DATEVALUE('NTN-B Princ 150535'!A334),IF(Controle!$B$3='NTN-B Princ 150545'!$B$1,DATEVALUE('NTN-B Princ 150545'!A334))))))</f>
        <v>43265</v>
      </c>
      <c r="B334" s="15">
        <f>IF(Controle!$B$3='NTN-B Princ 150519'!$B$1,'NTN-B Princ 150519'!B334,IF(Controle!$B$3='NTN-B Princ 150824'!$B$1,'NTN-B Princ 150824'!B334,IF(Controle!$B$3='NTN-B Princ 150826'!$B$1,'NTN-B Princ 150826'!B334,IF(Controle!$B$3='NTN-B Princ 150535'!$B$1,'NTN-B Princ 150535'!B334,IF(Controle!$B$3='NTN-B Princ 150545'!$B$1,'NTN-B Princ 150545'!B334)))))</f>
        <v>5.8099999999999999E-2</v>
      </c>
      <c r="C334" s="16">
        <f>IF(Controle!$B$3='NTN-B Princ 150519'!$B$1,'NTN-B Princ 150519'!C334,IF(Controle!$B$3='NTN-B Princ 150824'!$B$1,'NTN-B Princ 150824'!C334,IF(Controle!$B$3='NTN-B Princ 150826'!$B$1,'NTN-B Princ 150826'!C334,IF(Controle!$B$3='NTN-B Princ 150535'!$B$1,'NTN-B Princ 150535'!C334,IF(Controle!$B$3='NTN-B Princ 150545'!$B$1,'NTN-B Princ 150545'!C334)))))</f>
        <v>5.9299999999999999E-2</v>
      </c>
      <c r="D334" s="17">
        <f>IF(Controle!$B$3='NTN-B Princ 150519'!$B$1,'NTN-B Princ 150519'!D334,IF(Controle!$B$3='NTN-B Princ 150824'!$B$1,'NTN-B Princ 150824'!D334,IF(Controle!$B$3='NTN-B Princ 150826'!$B$1,'NTN-B Princ 150826'!D334,IF(Controle!$B$3='NTN-B Princ 150535'!$B$1,'NTN-B Princ 150535'!D334,IF(Controle!$B$3='NTN-B Princ 150545'!$B$1,'NTN-B Princ 150545'!D334)))))</f>
        <v>678.06</v>
      </c>
      <c r="E334" s="17">
        <f>IF(Controle!$B$3='NTN-B Princ 150519'!$B$1,'NTN-B Princ 150519'!E334,IF(Controle!$B$3='NTN-B Princ 150824'!$B$1,'NTN-B Princ 150824'!E334,IF(Controle!$B$3='NTN-B Princ 150826'!$B$1,'NTN-B Princ 150826'!E334,IF(Controle!$B$3='NTN-B Princ 150535'!$B$1,'NTN-B Princ 150535'!E334,IF(Controle!$B$3='NTN-B Princ 150545'!$B$1,'NTN-B Princ 150545'!E334)))))</f>
        <v>657.75</v>
      </c>
      <c r="F334" s="18">
        <f>IF(Controle!$B$3='NTN-B Princ 150519'!$B$1,'NTN-B Princ 150519'!F334,IF(Controle!$B$3='NTN-B Princ 150824'!$B$1,'NTN-B Princ 150824'!F334,IF(Controle!$B$3='NTN-B Princ 150826'!$B$1,'NTN-B Princ 150826'!F334,IF(Controle!$B$3='NTN-B Princ 150535'!$B$1,'NTN-B Princ 150535'!F334,IF(Controle!$B$3='NTN-B Princ 150545'!$B$1,'NTN-B Princ 150545'!F334)))))</f>
        <v>657.51</v>
      </c>
    </row>
    <row r="335" spans="1:6" x14ac:dyDescent="0.25">
      <c r="A335" s="8">
        <f>IF(Controle!$B$3='NTN-B Princ 150519'!$B$1,DATEVALUE('NTN-B Princ 150519'!A335),IF(Controle!$B$3='NTN-B Princ 150824'!$B$1,DATEVALUE('NTN-B Princ 150824'!A335),IF(Controle!$B$3='NTN-B Princ 150826'!$B$1,DATEVALUE('NTN-B Princ 150826'!A335),IF(Controle!$B$3='NTN-B Princ 150535'!$B$1,DATEVALUE('NTN-B Princ 150535'!A335),IF(Controle!$B$3='NTN-B Princ 150545'!$B$1,DATEVALUE('NTN-B Princ 150545'!A335))))))</f>
        <v>43266</v>
      </c>
      <c r="B335" s="15">
        <f>IF(Controle!$B$3='NTN-B Princ 150519'!$B$1,'NTN-B Princ 150519'!B335,IF(Controle!$B$3='NTN-B Princ 150824'!$B$1,'NTN-B Princ 150824'!B335,IF(Controle!$B$3='NTN-B Princ 150826'!$B$1,'NTN-B Princ 150826'!B335,IF(Controle!$B$3='NTN-B Princ 150535'!$B$1,'NTN-B Princ 150535'!B335,IF(Controle!$B$3='NTN-B Princ 150545'!$B$1,'NTN-B Princ 150545'!B335)))))</f>
        <v>5.9500000000000004E-2</v>
      </c>
      <c r="C335" s="16">
        <f>IF(Controle!$B$3='NTN-B Princ 150519'!$B$1,'NTN-B Princ 150519'!C335,IF(Controle!$B$3='NTN-B Princ 150824'!$B$1,'NTN-B Princ 150824'!C335,IF(Controle!$B$3='NTN-B Princ 150826'!$B$1,'NTN-B Princ 150826'!C335,IF(Controle!$B$3='NTN-B Princ 150535'!$B$1,'NTN-B Princ 150535'!C335,IF(Controle!$B$3='NTN-B Princ 150545'!$B$1,'NTN-B Princ 150545'!C335)))))</f>
        <v>6.0700000000000004E-2</v>
      </c>
      <c r="D335" s="17">
        <f>IF(Controle!$B$3='NTN-B Princ 150519'!$B$1,'NTN-B Princ 150519'!D335,IF(Controle!$B$3='NTN-B Princ 150824'!$B$1,'NTN-B Princ 150824'!D335,IF(Controle!$B$3='NTN-B Princ 150826'!$B$1,'NTN-B Princ 150826'!D335,IF(Controle!$B$3='NTN-B Princ 150535'!$B$1,'NTN-B Princ 150535'!D335,IF(Controle!$B$3='NTN-B Princ 150545'!$B$1,'NTN-B Princ 150545'!D335)))))</f>
        <v>655.15</v>
      </c>
      <c r="E335" s="17">
        <f>IF(Controle!$B$3='NTN-B Princ 150519'!$B$1,'NTN-B Princ 150519'!E335,IF(Controle!$B$3='NTN-B Princ 150824'!$B$1,'NTN-B Princ 150824'!E335,IF(Controle!$B$3='NTN-B Princ 150826'!$B$1,'NTN-B Princ 150826'!E335,IF(Controle!$B$3='NTN-B Princ 150535'!$B$1,'NTN-B Princ 150535'!E335,IF(Controle!$B$3='NTN-B Princ 150545'!$B$1,'NTN-B Princ 150545'!E335)))))</f>
        <v>635.54999999999995</v>
      </c>
      <c r="F335" s="18">
        <f>IF(Controle!$B$3='NTN-B Princ 150519'!$B$1,'NTN-B Princ 150519'!F335,IF(Controle!$B$3='NTN-B Princ 150824'!$B$1,'NTN-B Princ 150824'!F335,IF(Controle!$B$3='NTN-B Princ 150826'!$B$1,'NTN-B Princ 150826'!F335,IF(Controle!$B$3='NTN-B Princ 150535'!$B$1,'NTN-B Princ 150535'!F335,IF(Controle!$B$3='NTN-B Princ 150545'!$B$1,'NTN-B Princ 150545'!F335)))))</f>
        <v>634.85</v>
      </c>
    </row>
    <row r="336" spans="1:6" x14ac:dyDescent="0.25">
      <c r="A336" s="8">
        <f>IF(Controle!$B$3='NTN-B Princ 150519'!$B$1,DATEVALUE('NTN-B Princ 150519'!A336),IF(Controle!$B$3='NTN-B Princ 150824'!$B$1,DATEVALUE('NTN-B Princ 150824'!A336),IF(Controle!$B$3='NTN-B Princ 150826'!$B$1,DATEVALUE('NTN-B Princ 150826'!A336),IF(Controle!$B$3='NTN-B Princ 150535'!$B$1,DATEVALUE('NTN-B Princ 150535'!A336),IF(Controle!$B$3='NTN-B Princ 150545'!$B$1,DATEVALUE('NTN-B Princ 150545'!A336))))))</f>
        <v>43269</v>
      </c>
      <c r="B336" s="15">
        <f>IF(Controle!$B$3='NTN-B Princ 150519'!$B$1,'NTN-B Princ 150519'!B336,IF(Controle!$B$3='NTN-B Princ 150824'!$B$1,'NTN-B Princ 150824'!B336,IF(Controle!$B$3='NTN-B Princ 150826'!$B$1,'NTN-B Princ 150826'!B336,IF(Controle!$B$3='NTN-B Princ 150535'!$B$1,'NTN-B Princ 150535'!B336,IF(Controle!$B$3='NTN-B Princ 150545'!$B$1,'NTN-B Princ 150545'!B336)))))</f>
        <v>5.9800000000000006E-2</v>
      </c>
      <c r="C336" s="16">
        <f>IF(Controle!$B$3='NTN-B Princ 150519'!$B$1,'NTN-B Princ 150519'!C336,IF(Controle!$B$3='NTN-B Princ 150824'!$B$1,'NTN-B Princ 150824'!C336,IF(Controle!$B$3='NTN-B Princ 150826'!$B$1,'NTN-B Princ 150826'!C336,IF(Controle!$B$3='NTN-B Princ 150535'!$B$1,'NTN-B Princ 150535'!C336,IF(Controle!$B$3='NTN-B Princ 150545'!$B$1,'NTN-B Princ 150545'!C336)))))</f>
        <v>6.0999999999999999E-2</v>
      </c>
      <c r="D336" s="17">
        <f>IF(Controle!$B$3='NTN-B Princ 150519'!$B$1,'NTN-B Princ 150519'!D336,IF(Controle!$B$3='NTN-B Princ 150824'!$B$1,'NTN-B Princ 150824'!D336,IF(Controle!$B$3='NTN-B Princ 150826'!$B$1,'NTN-B Princ 150826'!D336,IF(Controle!$B$3='NTN-B Princ 150535'!$B$1,'NTN-B Princ 150535'!D336,IF(Controle!$B$3='NTN-B Princ 150545'!$B$1,'NTN-B Princ 150545'!D336)))))</f>
        <v>650.53</v>
      </c>
      <c r="E336" s="17">
        <f>IF(Controle!$B$3='NTN-B Princ 150519'!$B$1,'NTN-B Princ 150519'!E336,IF(Controle!$B$3='NTN-B Princ 150824'!$B$1,'NTN-B Princ 150824'!E336,IF(Controle!$B$3='NTN-B Princ 150826'!$B$1,'NTN-B Princ 150826'!E336,IF(Controle!$B$3='NTN-B Princ 150535'!$B$1,'NTN-B Princ 150535'!E336,IF(Controle!$B$3='NTN-B Princ 150545'!$B$1,'NTN-B Princ 150545'!E336)))))</f>
        <v>631.08000000000004</v>
      </c>
      <c r="F336" s="18">
        <f>IF(Controle!$B$3='NTN-B Princ 150519'!$B$1,'NTN-B Princ 150519'!F336,IF(Controle!$B$3='NTN-B Princ 150824'!$B$1,'NTN-B Princ 150824'!F336,IF(Controle!$B$3='NTN-B Princ 150826'!$B$1,'NTN-B Princ 150826'!F336,IF(Controle!$B$3='NTN-B Princ 150535'!$B$1,'NTN-B Princ 150535'!F336,IF(Controle!$B$3='NTN-B Princ 150545'!$B$1,'NTN-B Princ 150545'!F336)))))</f>
        <v>630.75</v>
      </c>
    </row>
    <row r="337" spans="1:6" x14ac:dyDescent="0.25">
      <c r="A337" s="8">
        <f>IF(Controle!$B$3='NTN-B Princ 150519'!$B$1,DATEVALUE('NTN-B Princ 150519'!A337),IF(Controle!$B$3='NTN-B Princ 150824'!$B$1,DATEVALUE('NTN-B Princ 150824'!A337),IF(Controle!$B$3='NTN-B Princ 150826'!$B$1,DATEVALUE('NTN-B Princ 150826'!A337),IF(Controle!$B$3='NTN-B Princ 150535'!$B$1,DATEVALUE('NTN-B Princ 150535'!A337),IF(Controle!$B$3='NTN-B Princ 150545'!$B$1,DATEVALUE('NTN-B Princ 150545'!A337))))))</f>
        <v>43270</v>
      </c>
      <c r="B337" s="15">
        <f>IF(Controle!$B$3='NTN-B Princ 150519'!$B$1,'NTN-B Princ 150519'!B337,IF(Controle!$B$3='NTN-B Princ 150824'!$B$1,'NTN-B Princ 150824'!B337,IF(Controle!$B$3='NTN-B Princ 150826'!$B$1,'NTN-B Princ 150826'!B337,IF(Controle!$B$3='NTN-B Princ 150535'!$B$1,'NTN-B Princ 150535'!B337,IF(Controle!$B$3='NTN-B Princ 150545'!$B$1,'NTN-B Princ 150545'!B337)))))</f>
        <v>5.96E-2</v>
      </c>
      <c r="C337" s="16">
        <f>IF(Controle!$B$3='NTN-B Princ 150519'!$B$1,'NTN-B Princ 150519'!C337,IF(Controle!$B$3='NTN-B Princ 150824'!$B$1,'NTN-B Princ 150824'!C337,IF(Controle!$B$3='NTN-B Princ 150826'!$B$1,'NTN-B Princ 150826'!C337,IF(Controle!$B$3='NTN-B Princ 150535'!$B$1,'NTN-B Princ 150535'!C337,IF(Controle!$B$3='NTN-B Princ 150545'!$B$1,'NTN-B Princ 150545'!C337)))))</f>
        <v>6.08E-2</v>
      </c>
      <c r="D337" s="17">
        <f>IF(Controle!$B$3='NTN-B Princ 150519'!$B$1,'NTN-B Princ 150519'!D337,IF(Controle!$B$3='NTN-B Princ 150824'!$B$1,'NTN-B Princ 150824'!D337,IF(Controle!$B$3='NTN-B Princ 150826'!$B$1,'NTN-B Princ 150826'!D337,IF(Controle!$B$3='NTN-B Princ 150535'!$B$1,'NTN-B Princ 150535'!D337,IF(Controle!$B$3='NTN-B Princ 150545'!$B$1,'NTN-B Princ 150545'!D337)))))</f>
        <v>654.16999999999996</v>
      </c>
      <c r="E337" s="17">
        <f>IF(Controle!$B$3='NTN-B Princ 150519'!$B$1,'NTN-B Princ 150519'!E337,IF(Controle!$B$3='NTN-B Princ 150824'!$B$1,'NTN-B Princ 150824'!E337,IF(Controle!$B$3='NTN-B Princ 150826'!$B$1,'NTN-B Princ 150826'!E337,IF(Controle!$B$3='NTN-B Princ 150535'!$B$1,'NTN-B Princ 150535'!E337,IF(Controle!$B$3='NTN-B Princ 150545'!$B$1,'NTN-B Princ 150545'!E337)))))</f>
        <v>634.61</v>
      </c>
      <c r="F337" s="18">
        <f>IF(Controle!$B$3='NTN-B Princ 150519'!$B$1,'NTN-B Princ 150519'!F337,IF(Controle!$B$3='NTN-B Princ 150824'!$B$1,'NTN-B Princ 150824'!F337,IF(Controle!$B$3='NTN-B Princ 150826'!$B$1,'NTN-B Princ 150826'!F337,IF(Controle!$B$3='NTN-B Princ 150535'!$B$1,'NTN-B Princ 150535'!F337,IF(Controle!$B$3='NTN-B Princ 150545'!$B$1,'NTN-B Princ 150545'!F337)))))</f>
        <v>634.28</v>
      </c>
    </row>
    <row r="338" spans="1:6" x14ac:dyDescent="0.25">
      <c r="A338" s="8">
        <f>IF(Controle!$B$3='NTN-B Princ 150519'!$B$1,DATEVALUE('NTN-B Princ 150519'!A338),IF(Controle!$B$3='NTN-B Princ 150824'!$B$1,DATEVALUE('NTN-B Princ 150824'!A338),IF(Controle!$B$3='NTN-B Princ 150826'!$B$1,DATEVALUE('NTN-B Princ 150826'!A338),IF(Controle!$B$3='NTN-B Princ 150535'!$B$1,DATEVALUE('NTN-B Princ 150535'!A338),IF(Controle!$B$3='NTN-B Princ 150545'!$B$1,DATEVALUE('NTN-B Princ 150545'!A338))))))</f>
        <v>43271</v>
      </c>
      <c r="B338" s="15">
        <f>IF(Controle!$B$3='NTN-B Princ 150519'!$B$1,'NTN-B Princ 150519'!B338,IF(Controle!$B$3='NTN-B Princ 150824'!$B$1,'NTN-B Princ 150824'!B338,IF(Controle!$B$3='NTN-B Princ 150826'!$B$1,'NTN-B Princ 150826'!B338,IF(Controle!$B$3='NTN-B Princ 150535'!$B$1,'NTN-B Princ 150535'!B338,IF(Controle!$B$3='NTN-B Princ 150545'!$B$1,'NTN-B Princ 150545'!B338)))))</f>
        <v>5.7599999999999998E-2</v>
      </c>
      <c r="C338" s="16">
        <f>IF(Controle!$B$3='NTN-B Princ 150519'!$B$1,'NTN-B Princ 150519'!C338,IF(Controle!$B$3='NTN-B Princ 150824'!$B$1,'NTN-B Princ 150824'!C338,IF(Controle!$B$3='NTN-B Princ 150826'!$B$1,'NTN-B Princ 150826'!C338,IF(Controle!$B$3='NTN-B Princ 150535'!$B$1,'NTN-B Princ 150535'!C338,IF(Controle!$B$3='NTN-B Princ 150545'!$B$1,'NTN-B Princ 150545'!C338)))))</f>
        <v>5.8799999999999998E-2</v>
      </c>
      <c r="D338" s="17">
        <f>IF(Controle!$B$3='NTN-B Princ 150519'!$B$1,'NTN-B Princ 150519'!D338,IF(Controle!$B$3='NTN-B Princ 150824'!$B$1,'NTN-B Princ 150824'!D338,IF(Controle!$B$3='NTN-B Princ 150826'!$B$1,'NTN-B Princ 150826'!D338,IF(Controle!$B$3='NTN-B Princ 150535'!$B$1,'NTN-B Princ 150535'!D338,IF(Controle!$B$3='NTN-B Princ 150545'!$B$1,'NTN-B Princ 150545'!D338)))))</f>
        <v>688.53</v>
      </c>
      <c r="E338" s="17">
        <f>IF(Controle!$B$3='NTN-B Princ 150519'!$B$1,'NTN-B Princ 150519'!E338,IF(Controle!$B$3='NTN-B Princ 150824'!$B$1,'NTN-B Princ 150824'!E338,IF(Controle!$B$3='NTN-B Princ 150826'!$B$1,'NTN-B Princ 150826'!E338,IF(Controle!$B$3='NTN-B Princ 150535'!$B$1,'NTN-B Princ 150535'!E338,IF(Controle!$B$3='NTN-B Princ 150545'!$B$1,'NTN-B Princ 150545'!E338)))))</f>
        <v>667.91</v>
      </c>
      <c r="F338" s="18">
        <f>IF(Controle!$B$3='NTN-B Princ 150519'!$B$1,'NTN-B Princ 150519'!F338,IF(Controle!$B$3='NTN-B Princ 150824'!$B$1,'NTN-B Princ 150824'!F338,IF(Controle!$B$3='NTN-B Princ 150826'!$B$1,'NTN-B Princ 150826'!F338,IF(Controle!$B$3='NTN-B Princ 150535'!$B$1,'NTN-B Princ 150535'!F338,IF(Controle!$B$3='NTN-B Princ 150545'!$B$1,'NTN-B Princ 150545'!F338)))))</f>
        <v>667.56</v>
      </c>
    </row>
    <row r="339" spans="1:6" x14ac:dyDescent="0.25">
      <c r="A339" s="8">
        <f>IF(Controle!$B$3='NTN-B Princ 150519'!$B$1,DATEVALUE('NTN-B Princ 150519'!A339),IF(Controle!$B$3='NTN-B Princ 150824'!$B$1,DATEVALUE('NTN-B Princ 150824'!A339),IF(Controle!$B$3='NTN-B Princ 150826'!$B$1,DATEVALUE('NTN-B Princ 150826'!A339),IF(Controle!$B$3='NTN-B Princ 150535'!$B$1,DATEVALUE('NTN-B Princ 150535'!A339),IF(Controle!$B$3='NTN-B Princ 150545'!$B$1,DATEVALUE('NTN-B Princ 150545'!A339))))))</f>
        <v>43272</v>
      </c>
      <c r="B339" s="15">
        <f>IF(Controle!$B$3='NTN-B Princ 150519'!$B$1,'NTN-B Princ 150519'!B339,IF(Controle!$B$3='NTN-B Princ 150824'!$B$1,'NTN-B Princ 150824'!B339,IF(Controle!$B$3='NTN-B Princ 150826'!$B$1,'NTN-B Princ 150826'!B339,IF(Controle!$B$3='NTN-B Princ 150535'!$B$1,'NTN-B Princ 150535'!B339,IF(Controle!$B$3='NTN-B Princ 150545'!$B$1,'NTN-B Princ 150545'!B339)))))</f>
        <v>5.8700000000000002E-2</v>
      </c>
      <c r="C339" s="16">
        <f>IF(Controle!$B$3='NTN-B Princ 150519'!$B$1,'NTN-B Princ 150519'!C339,IF(Controle!$B$3='NTN-B Princ 150824'!$B$1,'NTN-B Princ 150824'!C339,IF(Controle!$B$3='NTN-B Princ 150826'!$B$1,'NTN-B Princ 150826'!C339,IF(Controle!$B$3='NTN-B Princ 150535'!$B$1,'NTN-B Princ 150535'!C339,IF(Controle!$B$3='NTN-B Princ 150545'!$B$1,'NTN-B Princ 150545'!C339)))))</f>
        <v>5.9900000000000002E-2</v>
      </c>
      <c r="D339" s="17">
        <f>IF(Controle!$B$3='NTN-B Princ 150519'!$B$1,'NTN-B Princ 150519'!D339,IF(Controle!$B$3='NTN-B Princ 150824'!$B$1,'NTN-B Princ 150824'!D339,IF(Controle!$B$3='NTN-B Princ 150826'!$B$1,'NTN-B Princ 150826'!D339,IF(Controle!$B$3='NTN-B Princ 150535'!$B$1,'NTN-B Princ 150535'!D339,IF(Controle!$B$3='NTN-B Princ 150545'!$B$1,'NTN-B Princ 150545'!D339)))))</f>
        <v>669.95</v>
      </c>
      <c r="E339" s="17">
        <f>IF(Controle!$B$3='NTN-B Princ 150519'!$B$1,'NTN-B Princ 150519'!E339,IF(Controle!$B$3='NTN-B Princ 150824'!$B$1,'NTN-B Princ 150824'!E339,IF(Controle!$B$3='NTN-B Princ 150826'!$B$1,'NTN-B Princ 150826'!E339,IF(Controle!$B$3='NTN-B Princ 150535'!$B$1,'NTN-B Princ 150535'!E339,IF(Controle!$B$3='NTN-B Princ 150545'!$B$1,'NTN-B Princ 150545'!E339)))))</f>
        <v>649.91</v>
      </c>
      <c r="F339" s="18">
        <f>IF(Controle!$B$3='NTN-B Princ 150519'!$B$1,'NTN-B Princ 150519'!F339,IF(Controle!$B$3='NTN-B Princ 150824'!$B$1,'NTN-B Princ 150824'!F339,IF(Controle!$B$3='NTN-B Princ 150826'!$B$1,'NTN-B Princ 150826'!F339,IF(Controle!$B$3='NTN-B Princ 150535'!$B$1,'NTN-B Princ 150535'!F339,IF(Controle!$B$3='NTN-B Princ 150545'!$B$1,'NTN-B Princ 150545'!F339)))))</f>
        <v>649.55999999999995</v>
      </c>
    </row>
    <row r="340" spans="1:6" x14ac:dyDescent="0.25">
      <c r="A340" s="8">
        <f>IF(Controle!$B$3='NTN-B Princ 150519'!$B$1,DATEVALUE('NTN-B Princ 150519'!A340),IF(Controle!$B$3='NTN-B Princ 150824'!$B$1,DATEVALUE('NTN-B Princ 150824'!A340),IF(Controle!$B$3='NTN-B Princ 150826'!$B$1,DATEVALUE('NTN-B Princ 150826'!A340),IF(Controle!$B$3='NTN-B Princ 150535'!$B$1,DATEVALUE('NTN-B Princ 150535'!A340),IF(Controle!$B$3='NTN-B Princ 150545'!$B$1,DATEVALUE('NTN-B Princ 150545'!A340))))))</f>
        <v>43273</v>
      </c>
      <c r="B340" s="15">
        <f>IF(Controle!$B$3='NTN-B Princ 150519'!$B$1,'NTN-B Princ 150519'!B340,IF(Controle!$B$3='NTN-B Princ 150824'!$B$1,'NTN-B Princ 150824'!B340,IF(Controle!$B$3='NTN-B Princ 150826'!$B$1,'NTN-B Princ 150826'!B340,IF(Controle!$B$3='NTN-B Princ 150535'!$B$1,'NTN-B Princ 150535'!B340,IF(Controle!$B$3='NTN-B Princ 150545'!$B$1,'NTN-B Princ 150545'!B340)))))</f>
        <v>5.9000000000000004E-2</v>
      </c>
      <c r="C340" s="16">
        <f>IF(Controle!$B$3='NTN-B Princ 150519'!$B$1,'NTN-B Princ 150519'!C340,IF(Controle!$B$3='NTN-B Princ 150824'!$B$1,'NTN-B Princ 150824'!C340,IF(Controle!$B$3='NTN-B Princ 150826'!$B$1,'NTN-B Princ 150826'!C340,IF(Controle!$B$3='NTN-B Princ 150535'!$B$1,'NTN-B Princ 150535'!C340,IF(Controle!$B$3='NTN-B Princ 150545'!$B$1,'NTN-B Princ 150545'!C340)))))</f>
        <v>6.0199999999999997E-2</v>
      </c>
      <c r="D340" s="17">
        <f>IF(Controle!$B$3='NTN-B Princ 150519'!$B$1,'NTN-B Princ 150519'!D340,IF(Controle!$B$3='NTN-B Princ 150824'!$B$1,'NTN-B Princ 150824'!D340,IF(Controle!$B$3='NTN-B Princ 150826'!$B$1,'NTN-B Princ 150826'!D340,IF(Controle!$B$3='NTN-B Princ 150535'!$B$1,'NTN-B Princ 150535'!D340,IF(Controle!$B$3='NTN-B Princ 150545'!$B$1,'NTN-B Princ 150545'!D340)))))</f>
        <v>665.61</v>
      </c>
      <c r="E340" s="17">
        <f>IF(Controle!$B$3='NTN-B Princ 150519'!$B$1,'NTN-B Princ 150519'!E340,IF(Controle!$B$3='NTN-B Princ 150824'!$B$1,'NTN-B Princ 150824'!E340,IF(Controle!$B$3='NTN-B Princ 150826'!$B$1,'NTN-B Princ 150826'!E340,IF(Controle!$B$3='NTN-B Princ 150535'!$B$1,'NTN-B Princ 150535'!E340,IF(Controle!$B$3='NTN-B Princ 150545'!$B$1,'NTN-B Princ 150545'!E340)))))</f>
        <v>645.71</v>
      </c>
      <c r="F340" s="18">
        <f>IF(Controle!$B$3='NTN-B Princ 150519'!$B$1,'NTN-B Princ 150519'!F340,IF(Controle!$B$3='NTN-B Princ 150824'!$B$1,'NTN-B Princ 150824'!F340,IF(Controle!$B$3='NTN-B Princ 150826'!$B$1,'NTN-B Princ 150826'!F340,IF(Controle!$B$3='NTN-B Princ 150535'!$B$1,'NTN-B Princ 150535'!F340,IF(Controle!$B$3='NTN-B Princ 150545'!$B$1,'NTN-B Princ 150545'!F340)))))</f>
        <v>644.99</v>
      </c>
    </row>
    <row r="341" spans="1:6" x14ac:dyDescent="0.25">
      <c r="A341" s="8">
        <f>IF(Controle!$B$3='NTN-B Princ 150519'!$B$1,DATEVALUE('NTN-B Princ 150519'!A341),IF(Controle!$B$3='NTN-B Princ 150824'!$B$1,DATEVALUE('NTN-B Princ 150824'!A341),IF(Controle!$B$3='NTN-B Princ 150826'!$B$1,DATEVALUE('NTN-B Princ 150826'!A341),IF(Controle!$B$3='NTN-B Princ 150535'!$B$1,DATEVALUE('NTN-B Princ 150535'!A341),IF(Controle!$B$3='NTN-B Princ 150545'!$B$1,DATEVALUE('NTN-B Princ 150545'!A341))))))</f>
        <v>43276</v>
      </c>
      <c r="B341" s="15">
        <f>IF(Controle!$B$3='NTN-B Princ 150519'!$B$1,'NTN-B Princ 150519'!B341,IF(Controle!$B$3='NTN-B Princ 150824'!$B$1,'NTN-B Princ 150824'!B341,IF(Controle!$B$3='NTN-B Princ 150826'!$B$1,'NTN-B Princ 150826'!B341,IF(Controle!$B$3='NTN-B Princ 150535'!$B$1,'NTN-B Princ 150535'!B341,IF(Controle!$B$3='NTN-B Princ 150545'!$B$1,'NTN-B Princ 150545'!B341)))))</f>
        <v>5.9000000000000004E-2</v>
      </c>
      <c r="C341" s="16">
        <f>IF(Controle!$B$3='NTN-B Princ 150519'!$B$1,'NTN-B Princ 150519'!C341,IF(Controle!$B$3='NTN-B Princ 150824'!$B$1,'NTN-B Princ 150824'!C341,IF(Controle!$B$3='NTN-B Princ 150826'!$B$1,'NTN-B Princ 150826'!C341,IF(Controle!$B$3='NTN-B Princ 150535'!$B$1,'NTN-B Princ 150535'!C341,IF(Controle!$B$3='NTN-B Princ 150545'!$B$1,'NTN-B Princ 150545'!C341)))))</f>
        <v>6.0199999999999997E-2</v>
      </c>
      <c r="D341" s="17">
        <f>IF(Controle!$B$3='NTN-B Princ 150519'!$B$1,'NTN-B Princ 150519'!D341,IF(Controle!$B$3='NTN-B Princ 150824'!$B$1,'NTN-B Princ 150824'!D341,IF(Controle!$B$3='NTN-B Princ 150826'!$B$1,'NTN-B Princ 150826'!D341,IF(Controle!$B$3='NTN-B Princ 150535'!$B$1,'NTN-B Princ 150535'!D341,IF(Controle!$B$3='NTN-B Princ 150545'!$B$1,'NTN-B Princ 150545'!D341)))))</f>
        <v>666.83</v>
      </c>
      <c r="E341" s="17">
        <f>IF(Controle!$B$3='NTN-B Princ 150519'!$B$1,'NTN-B Princ 150519'!E341,IF(Controle!$B$3='NTN-B Princ 150824'!$B$1,'NTN-B Princ 150824'!E341,IF(Controle!$B$3='NTN-B Princ 150826'!$B$1,'NTN-B Princ 150826'!E341,IF(Controle!$B$3='NTN-B Princ 150535'!$B$1,'NTN-B Princ 150535'!E341,IF(Controle!$B$3='NTN-B Princ 150545'!$B$1,'NTN-B Princ 150545'!E341)))))</f>
        <v>646.89</v>
      </c>
      <c r="F341" s="18">
        <f>IF(Controle!$B$3='NTN-B Princ 150519'!$B$1,'NTN-B Princ 150519'!F341,IF(Controle!$B$3='NTN-B Princ 150824'!$B$1,'NTN-B Princ 150824'!F341,IF(Controle!$B$3='NTN-B Princ 150826'!$B$1,'NTN-B Princ 150826'!F341,IF(Controle!$B$3='NTN-B Princ 150535'!$B$1,'NTN-B Princ 150535'!F341,IF(Controle!$B$3='NTN-B Princ 150545'!$B$1,'NTN-B Princ 150545'!F341)))))</f>
        <v>646.47</v>
      </c>
    </row>
    <row r="342" spans="1:6" x14ac:dyDescent="0.25">
      <c r="A342" s="8">
        <f>IF(Controle!$B$3='NTN-B Princ 150519'!$B$1,DATEVALUE('NTN-B Princ 150519'!A342),IF(Controle!$B$3='NTN-B Princ 150824'!$B$1,DATEVALUE('NTN-B Princ 150824'!A342),IF(Controle!$B$3='NTN-B Princ 150826'!$B$1,DATEVALUE('NTN-B Princ 150826'!A342),IF(Controle!$B$3='NTN-B Princ 150535'!$B$1,DATEVALUE('NTN-B Princ 150535'!A342),IF(Controle!$B$3='NTN-B Princ 150545'!$B$1,DATEVALUE('NTN-B Princ 150545'!A342))))))</f>
        <v>43277</v>
      </c>
      <c r="B342" s="15">
        <f>IF(Controle!$B$3='NTN-B Princ 150519'!$B$1,'NTN-B Princ 150519'!B342,IF(Controle!$B$3='NTN-B Princ 150824'!$B$1,'NTN-B Princ 150824'!B342,IF(Controle!$B$3='NTN-B Princ 150826'!$B$1,'NTN-B Princ 150826'!B342,IF(Controle!$B$3='NTN-B Princ 150535'!$B$1,'NTN-B Princ 150535'!B342,IF(Controle!$B$3='NTN-B Princ 150545'!$B$1,'NTN-B Princ 150545'!B342)))))</f>
        <v>5.7800000000000004E-2</v>
      </c>
      <c r="C342" s="16">
        <f>IF(Controle!$B$3='NTN-B Princ 150519'!$B$1,'NTN-B Princ 150519'!C342,IF(Controle!$B$3='NTN-B Princ 150824'!$B$1,'NTN-B Princ 150824'!C342,IF(Controle!$B$3='NTN-B Princ 150826'!$B$1,'NTN-B Princ 150826'!C342,IF(Controle!$B$3='NTN-B Princ 150535'!$B$1,'NTN-B Princ 150535'!C342,IF(Controle!$B$3='NTN-B Princ 150545'!$B$1,'NTN-B Princ 150545'!C342)))))</f>
        <v>5.9000000000000004E-2</v>
      </c>
      <c r="D342" s="17">
        <f>IF(Controle!$B$3='NTN-B Princ 150519'!$B$1,'NTN-B Princ 150519'!D342,IF(Controle!$B$3='NTN-B Princ 150824'!$B$1,'NTN-B Princ 150824'!D342,IF(Controle!$B$3='NTN-B Princ 150826'!$B$1,'NTN-B Princ 150826'!D342,IF(Controle!$B$3='NTN-B Princ 150535'!$B$1,'NTN-B Princ 150535'!D342,IF(Controle!$B$3='NTN-B Princ 150545'!$B$1,'NTN-B Princ 150545'!D342)))))</f>
        <v>687.84</v>
      </c>
      <c r="E342" s="17">
        <f>IF(Controle!$B$3='NTN-B Princ 150519'!$B$1,'NTN-B Princ 150519'!E342,IF(Controle!$B$3='NTN-B Princ 150824'!$B$1,'NTN-B Princ 150824'!E342,IF(Controle!$B$3='NTN-B Princ 150826'!$B$1,'NTN-B Princ 150826'!E342,IF(Controle!$B$3='NTN-B Princ 150535'!$B$1,'NTN-B Princ 150535'!E342,IF(Controle!$B$3='NTN-B Princ 150545'!$B$1,'NTN-B Princ 150545'!E342)))))</f>
        <v>667.25</v>
      </c>
      <c r="F342" s="18">
        <f>IF(Controle!$B$3='NTN-B Princ 150519'!$B$1,'NTN-B Princ 150519'!F342,IF(Controle!$B$3='NTN-B Princ 150824'!$B$1,'NTN-B Princ 150824'!F342,IF(Controle!$B$3='NTN-B Princ 150826'!$B$1,'NTN-B Princ 150826'!F342,IF(Controle!$B$3='NTN-B Princ 150535'!$B$1,'NTN-B Princ 150535'!F342,IF(Controle!$B$3='NTN-B Princ 150545'!$B$1,'NTN-B Princ 150545'!F342)))))</f>
        <v>666.83</v>
      </c>
    </row>
    <row r="343" spans="1:6" x14ac:dyDescent="0.25">
      <c r="A343" s="8">
        <f>IF(Controle!$B$3='NTN-B Princ 150519'!$B$1,DATEVALUE('NTN-B Princ 150519'!A343),IF(Controle!$B$3='NTN-B Princ 150824'!$B$1,DATEVALUE('NTN-B Princ 150824'!A343),IF(Controle!$B$3='NTN-B Princ 150826'!$B$1,DATEVALUE('NTN-B Princ 150826'!A343),IF(Controle!$B$3='NTN-B Princ 150535'!$B$1,DATEVALUE('NTN-B Princ 150535'!A343),IF(Controle!$B$3='NTN-B Princ 150545'!$B$1,DATEVALUE('NTN-B Princ 150545'!A343))))))</f>
        <v>43278</v>
      </c>
      <c r="B343" s="15">
        <f>IF(Controle!$B$3='NTN-B Princ 150519'!$B$1,'NTN-B Princ 150519'!B343,IF(Controle!$B$3='NTN-B Princ 150824'!$B$1,'NTN-B Princ 150824'!B343,IF(Controle!$B$3='NTN-B Princ 150826'!$B$1,'NTN-B Princ 150826'!B343,IF(Controle!$B$3='NTN-B Princ 150535'!$B$1,'NTN-B Princ 150535'!B343,IF(Controle!$B$3='NTN-B Princ 150545'!$B$1,'NTN-B Princ 150545'!B343)))))</f>
        <v>5.8600000000000006E-2</v>
      </c>
      <c r="C343" s="16">
        <f>IF(Controle!$B$3='NTN-B Princ 150519'!$B$1,'NTN-B Princ 150519'!C343,IF(Controle!$B$3='NTN-B Princ 150824'!$B$1,'NTN-B Princ 150824'!C343,IF(Controle!$B$3='NTN-B Princ 150826'!$B$1,'NTN-B Princ 150826'!C343,IF(Controle!$B$3='NTN-B Princ 150535'!$B$1,'NTN-B Princ 150535'!C343,IF(Controle!$B$3='NTN-B Princ 150545'!$B$1,'NTN-B Princ 150545'!C343)))))</f>
        <v>5.9800000000000006E-2</v>
      </c>
      <c r="D343" s="17">
        <f>IF(Controle!$B$3='NTN-B Princ 150519'!$B$1,'NTN-B Princ 150519'!D343,IF(Controle!$B$3='NTN-B Princ 150824'!$B$1,'NTN-B Princ 150824'!D343,IF(Controle!$B$3='NTN-B Princ 150826'!$B$1,'NTN-B Princ 150826'!D343,IF(Controle!$B$3='NTN-B Princ 150535'!$B$1,'NTN-B Princ 150535'!D343,IF(Controle!$B$3='NTN-B Princ 150545'!$B$1,'NTN-B Princ 150545'!D343)))))</f>
        <v>674.47</v>
      </c>
      <c r="E343" s="17">
        <f>IF(Controle!$B$3='NTN-B Princ 150519'!$B$1,'NTN-B Princ 150519'!E343,IF(Controle!$B$3='NTN-B Princ 150824'!$B$1,'NTN-B Princ 150824'!E343,IF(Controle!$B$3='NTN-B Princ 150826'!$B$1,'NTN-B Princ 150826'!E343,IF(Controle!$B$3='NTN-B Princ 150535'!$B$1,'NTN-B Princ 150535'!E343,IF(Controle!$B$3='NTN-B Princ 150545'!$B$1,'NTN-B Princ 150545'!E343)))))</f>
        <v>654.30999999999995</v>
      </c>
      <c r="F343" s="18">
        <f>IF(Controle!$B$3='NTN-B Princ 150519'!$B$1,'NTN-B Princ 150519'!F343,IF(Controle!$B$3='NTN-B Princ 150824'!$B$1,'NTN-B Princ 150824'!F343,IF(Controle!$B$3='NTN-B Princ 150826'!$B$1,'NTN-B Princ 150826'!F343,IF(Controle!$B$3='NTN-B Princ 150535'!$B$1,'NTN-B Princ 150535'!F343,IF(Controle!$B$3='NTN-B Princ 150545'!$B$1,'NTN-B Princ 150545'!F343)))))</f>
        <v>653.89</v>
      </c>
    </row>
    <row r="344" spans="1:6" x14ac:dyDescent="0.25">
      <c r="A344" s="8">
        <f>IF(Controle!$B$3='NTN-B Princ 150519'!$B$1,DATEVALUE('NTN-B Princ 150519'!A344),IF(Controle!$B$3='NTN-B Princ 150824'!$B$1,DATEVALUE('NTN-B Princ 150824'!A344),IF(Controle!$B$3='NTN-B Princ 150826'!$B$1,DATEVALUE('NTN-B Princ 150826'!A344),IF(Controle!$B$3='NTN-B Princ 150535'!$B$1,DATEVALUE('NTN-B Princ 150535'!A344),IF(Controle!$B$3='NTN-B Princ 150545'!$B$1,DATEVALUE('NTN-B Princ 150545'!A344))))))</f>
        <v>43279</v>
      </c>
      <c r="B344" s="15">
        <f>IF(Controle!$B$3='NTN-B Princ 150519'!$B$1,'NTN-B Princ 150519'!B344,IF(Controle!$B$3='NTN-B Princ 150824'!$B$1,'NTN-B Princ 150824'!B344,IF(Controle!$B$3='NTN-B Princ 150826'!$B$1,'NTN-B Princ 150826'!B344,IF(Controle!$B$3='NTN-B Princ 150535'!$B$1,'NTN-B Princ 150535'!B344,IF(Controle!$B$3='NTN-B Princ 150545'!$B$1,'NTN-B Princ 150545'!B344)))))</f>
        <v>5.8799999999999998E-2</v>
      </c>
      <c r="C344" s="16">
        <f>IF(Controle!$B$3='NTN-B Princ 150519'!$B$1,'NTN-B Princ 150519'!C344,IF(Controle!$B$3='NTN-B Princ 150824'!$B$1,'NTN-B Princ 150824'!C344,IF(Controle!$B$3='NTN-B Princ 150826'!$B$1,'NTN-B Princ 150826'!C344,IF(Controle!$B$3='NTN-B Princ 150535'!$B$1,'NTN-B Princ 150535'!C344,IF(Controle!$B$3='NTN-B Princ 150545'!$B$1,'NTN-B Princ 150545'!C344)))))</f>
        <v>0.06</v>
      </c>
      <c r="D344" s="17">
        <f>IF(Controle!$B$3='NTN-B Princ 150519'!$B$1,'NTN-B Princ 150519'!D344,IF(Controle!$B$3='NTN-B Princ 150824'!$B$1,'NTN-B Princ 150824'!D344,IF(Controle!$B$3='NTN-B Princ 150826'!$B$1,'NTN-B Princ 150826'!D344,IF(Controle!$B$3='NTN-B Princ 150535'!$B$1,'NTN-B Princ 150535'!D344,IF(Controle!$B$3='NTN-B Princ 150545'!$B$1,'NTN-B Princ 150545'!D344)))))</f>
        <v>671.49</v>
      </c>
      <c r="E344" s="17">
        <f>IF(Controle!$B$3='NTN-B Princ 150519'!$B$1,'NTN-B Princ 150519'!E344,IF(Controle!$B$3='NTN-B Princ 150824'!$B$1,'NTN-B Princ 150824'!E344,IF(Controle!$B$3='NTN-B Princ 150826'!$B$1,'NTN-B Princ 150826'!E344,IF(Controle!$B$3='NTN-B Princ 150535'!$B$1,'NTN-B Princ 150535'!E344,IF(Controle!$B$3='NTN-B Princ 150545'!$B$1,'NTN-B Princ 150545'!E344)))))</f>
        <v>651.41999999999996</v>
      </c>
      <c r="F344" s="18">
        <f>IF(Controle!$B$3='NTN-B Princ 150519'!$B$1,'NTN-B Princ 150519'!F344,IF(Controle!$B$3='NTN-B Princ 150824'!$B$1,'NTN-B Princ 150824'!F344,IF(Controle!$B$3='NTN-B Princ 150826'!$B$1,'NTN-B Princ 150826'!F344,IF(Controle!$B$3='NTN-B Princ 150535'!$B$1,'NTN-B Princ 150535'!F344,IF(Controle!$B$3='NTN-B Princ 150545'!$B$1,'NTN-B Princ 150545'!F344)))))</f>
        <v>651.01</v>
      </c>
    </row>
    <row r="345" spans="1:6" x14ac:dyDescent="0.25">
      <c r="A345" s="8">
        <f>IF(Controle!$B$3='NTN-B Princ 150519'!$B$1,DATEVALUE('NTN-B Princ 150519'!A345),IF(Controle!$B$3='NTN-B Princ 150824'!$B$1,DATEVALUE('NTN-B Princ 150824'!A345),IF(Controle!$B$3='NTN-B Princ 150826'!$B$1,DATEVALUE('NTN-B Princ 150826'!A345),IF(Controle!$B$3='NTN-B Princ 150535'!$B$1,DATEVALUE('NTN-B Princ 150535'!A345),IF(Controle!$B$3='NTN-B Princ 150545'!$B$1,DATEVALUE('NTN-B Princ 150545'!A345))))))</f>
        <v>43280</v>
      </c>
      <c r="B345" s="15">
        <f>IF(Controle!$B$3='NTN-B Princ 150519'!$B$1,'NTN-B Princ 150519'!B345,IF(Controle!$B$3='NTN-B Princ 150824'!$B$1,'NTN-B Princ 150824'!B345,IF(Controle!$B$3='NTN-B Princ 150826'!$B$1,'NTN-B Princ 150826'!B345,IF(Controle!$B$3='NTN-B Princ 150535'!$B$1,'NTN-B Princ 150535'!B345,IF(Controle!$B$3='NTN-B Princ 150545'!$B$1,'NTN-B Princ 150545'!B345)))))</f>
        <v>5.8600000000000006E-2</v>
      </c>
      <c r="C345" s="16">
        <f>IF(Controle!$B$3='NTN-B Princ 150519'!$B$1,'NTN-B Princ 150519'!C345,IF(Controle!$B$3='NTN-B Princ 150824'!$B$1,'NTN-B Princ 150824'!C345,IF(Controle!$B$3='NTN-B Princ 150826'!$B$1,'NTN-B Princ 150826'!C345,IF(Controle!$B$3='NTN-B Princ 150535'!$B$1,'NTN-B Princ 150535'!C345,IF(Controle!$B$3='NTN-B Princ 150545'!$B$1,'NTN-B Princ 150545'!C345)))))</f>
        <v>5.9800000000000006E-2</v>
      </c>
      <c r="D345" s="17">
        <f>IF(Controle!$B$3='NTN-B Princ 150519'!$B$1,'NTN-B Princ 150519'!D345,IF(Controle!$B$3='NTN-B Princ 150824'!$B$1,'NTN-B Princ 150824'!D345,IF(Controle!$B$3='NTN-B Princ 150826'!$B$1,'NTN-B Princ 150826'!D345,IF(Controle!$B$3='NTN-B Princ 150535'!$B$1,'NTN-B Princ 150535'!D345,IF(Controle!$B$3='NTN-B Princ 150545'!$B$1,'NTN-B Princ 150545'!D345)))))</f>
        <v>675.89</v>
      </c>
      <c r="E345" s="17">
        <f>IF(Controle!$B$3='NTN-B Princ 150519'!$B$1,'NTN-B Princ 150519'!E345,IF(Controle!$B$3='NTN-B Princ 150824'!$B$1,'NTN-B Princ 150824'!E345,IF(Controle!$B$3='NTN-B Princ 150826'!$B$1,'NTN-B Princ 150826'!E345,IF(Controle!$B$3='NTN-B Princ 150535'!$B$1,'NTN-B Princ 150535'!E345,IF(Controle!$B$3='NTN-B Princ 150545'!$B$1,'NTN-B Princ 150545'!E345)))))</f>
        <v>655.68</v>
      </c>
      <c r="F345" s="18">
        <f>IF(Controle!$B$3='NTN-B Princ 150519'!$B$1,'NTN-B Princ 150519'!F345,IF(Controle!$B$3='NTN-B Princ 150824'!$B$1,'NTN-B Princ 150824'!F345,IF(Controle!$B$3='NTN-B Princ 150826'!$B$1,'NTN-B Princ 150826'!F345,IF(Controle!$B$3='NTN-B Princ 150535'!$B$1,'NTN-B Princ 150535'!F345,IF(Controle!$B$3='NTN-B Princ 150545'!$B$1,'NTN-B Princ 150545'!F345)))))</f>
        <v>654.72</v>
      </c>
    </row>
    <row r="346" spans="1:6" x14ac:dyDescent="0.25">
      <c r="A346" s="8">
        <f>IF(Controle!$B$3='NTN-B Princ 150519'!$B$1,DATEVALUE('NTN-B Princ 150519'!A346),IF(Controle!$B$3='NTN-B Princ 150824'!$B$1,DATEVALUE('NTN-B Princ 150824'!A346),IF(Controle!$B$3='NTN-B Princ 150826'!$B$1,DATEVALUE('NTN-B Princ 150826'!A346),IF(Controle!$B$3='NTN-B Princ 150535'!$B$1,DATEVALUE('NTN-B Princ 150535'!A346),IF(Controle!$B$3='NTN-B Princ 150545'!$B$1,DATEVALUE('NTN-B Princ 150545'!A346))))))</f>
        <v>43283</v>
      </c>
      <c r="B346" s="15">
        <f>IF(Controle!$B$3='NTN-B Princ 150519'!$B$1,'NTN-B Princ 150519'!B346,IF(Controle!$B$3='NTN-B Princ 150824'!$B$1,'NTN-B Princ 150824'!B346,IF(Controle!$B$3='NTN-B Princ 150826'!$B$1,'NTN-B Princ 150826'!B346,IF(Controle!$B$3='NTN-B Princ 150535'!$B$1,'NTN-B Princ 150535'!B346,IF(Controle!$B$3='NTN-B Princ 150545'!$B$1,'NTN-B Princ 150545'!B346)))))</f>
        <v>5.79E-2</v>
      </c>
      <c r="C346" s="16">
        <f>IF(Controle!$B$3='NTN-B Princ 150519'!$B$1,'NTN-B Princ 150519'!C346,IF(Controle!$B$3='NTN-B Princ 150824'!$B$1,'NTN-B Princ 150824'!C346,IF(Controle!$B$3='NTN-B Princ 150826'!$B$1,'NTN-B Princ 150826'!C346,IF(Controle!$B$3='NTN-B Princ 150535'!$B$1,'NTN-B Princ 150535'!C346,IF(Controle!$B$3='NTN-B Princ 150545'!$B$1,'NTN-B Princ 150545'!C346)))))</f>
        <v>5.91E-2</v>
      </c>
      <c r="D346" s="17">
        <f>IF(Controle!$B$3='NTN-B Princ 150519'!$B$1,'NTN-B Princ 150519'!D346,IF(Controle!$B$3='NTN-B Princ 150824'!$B$1,'NTN-B Princ 150824'!D346,IF(Controle!$B$3='NTN-B Princ 150826'!$B$1,'NTN-B Princ 150826'!D346,IF(Controle!$B$3='NTN-B Princ 150535'!$B$1,'NTN-B Princ 150535'!D346,IF(Controle!$B$3='NTN-B Princ 150545'!$B$1,'NTN-B Princ 150545'!D346)))))</f>
        <v>688.4</v>
      </c>
      <c r="E346" s="17">
        <f>IF(Controle!$B$3='NTN-B Princ 150519'!$B$1,'NTN-B Princ 150519'!E346,IF(Controle!$B$3='NTN-B Princ 150824'!$B$1,'NTN-B Princ 150824'!E346,IF(Controle!$B$3='NTN-B Princ 150826'!$B$1,'NTN-B Princ 150826'!E346,IF(Controle!$B$3='NTN-B Princ 150535'!$B$1,'NTN-B Princ 150535'!E346,IF(Controle!$B$3='NTN-B Princ 150545'!$B$1,'NTN-B Princ 150545'!E346)))))</f>
        <v>667.82</v>
      </c>
      <c r="F346" s="18">
        <f>IF(Controle!$B$3='NTN-B Princ 150519'!$B$1,'NTN-B Princ 150519'!F346,IF(Controle!$B$3='NTN-B Princ 150824'!$B$1,'NTN-B Princ 150824'!F346,IF(Controle!$B$3='NTN-B Princ 150826'!$B$1,'NTN-B Princ 150826'!F346,IF(Controle!$B$3='NTN-B Princ 150535'!$B$1,'NTN-B Princ 150535'!F346,IF(Controle!$B$3='NTN-B Princ 150545'!$B$1,'NTN-B Princ 150545'!F346)))))</f>
        <v>667.39</v>
      </c>
    </row>
    <row r="347" spans="1:6" x14ac:dyDescent="0.25">
      <c r="A347" s="8">
        <f>IF(Controle!$B$3='NTN-B Princ 150519'!$B$1,DATEVALUE('NTN-B Princ 150519'!A347),IF(Controle!$B$3='NTN-B Princ 150824'!$B$1,DATEVALUE('NTN-B Princ 150824'!A347),IF(Controle!$B$3='NTN-B Princ 150826'!$B$1,DATEVALUE('NTN-B Princ 150826'!A347),IF(Controle!$B$3='NTN-B Princ 150535'!$B$1,DATEVALUE('NTN-B Princ 150535'!A347),IF(Controle!$B$3='NTN-B Princ 150545'!$B$1,DATEVALUE('NTN-B Princ 150545'!A347))))))</f>
        <v>43284</v>
      </c>
      <c r="B347" s="15">
        <f>IF(Controle!$B$3='NTN-B Princ 150519'!$B$1,'NTN-B Princ 150519'!B347,IF(Controle!$B$3='NTN-B Princ 150824'!$B$1,'NTN-B Princ 150824'!B347,IF(Controle!$B$3='NTN-B Princ 150826'!$B$1,'NTN-B Princ 150826'!B347,IF(Controle!$B$3='NTN-B Princ 150535'!$B$1,'NTN-B Princ 150535'!B347,IF(Controle!$B$3='NTN-B Princ 150545'!$B$1,'NTN-B Princ 150545'!B347)))))</f>
        <v>5.7599999999999998E-2</v>
      </c>
      <c r="C347" s="16">
        <f>IF(Controle!$B$3='NTN-B Princ 150519'!$B$1,'NTN-B Princ 150519'!C347,IF(Controle!$B$3='NTN-B Princ 150824'!$B$1,'NTN-B Princ 150824'!C347,IF(Controle!$B$3='NTN-B Princ 150826'!$B$1,'NTN-B Princ 150826'!C347,IF(Controle!$B$3='NTN-B Princ 150535'!$B$1,'NTN-B Princ 150535'!C347,IF(Controle!$B$3='NTN-B Princ 150545'!$B$1,'NTN-B Princ 150545'!C347)))))</f>
        <v>5.8799999999999998E-2</v>
      </c>
      <c r="D347" s="17">
        <f>IF(Controle!$B$3='NTN-B Princ 150519'!$B$1,'NTN-B Princ 150519'!D347,IF(Controle!$B$3='NTN-B Princ 150824'!$B$1,'NTN-B Princ 150824'!D347,IF(Controle!$B$3='NTN-B Princ 150826'!$B$1,'NTN-B Princ 150826'!D347,IF(Controle!$B$3='NTN-B Princ 150535'!$B$1,'NTN-B Princ 150535'!D347,IF(Controle!$B$3='NTN-B Princ 150545'!$B$1,'NTN-B Princ 150545'!D347)))))</f>
        <v>694.09</v>
      </c>
      <c r="E347" s="17">
        <f>IF(Controle!$B$3='NTN-B Princ 150519'!$B$1,'NTN-B Princ 150519'!E347,IF(Controle!$B$3='NTN-B Princ 150824'!$B$1,'NTN-B Princ 150824'!E347,IF(Controle!$B$3='NTN-B Princ 150826'!$B$1,'NTN-B Princ 150826'!E347,IF(Controle!$B$3='NTN-B Princ 150535'!$B$1,'NTN-B Princ 150535'!E347,IF(Controle!$B$3='NTN-B Princ 150545'!$B$1,'NTN-B Princ 150545'!E347)))))</f>
        <v>673.33</v>
      </c>
      <c r="F347" s="18">
        <f>IF(Controle!$B$3='NTN-B Princ 150519'!$B$1,'NTN-B Princ 150519'!F347,IF(Controle!$B$3='NTN-B Princ 150824'!$B$1,'NTN-B Princ 150824'!F347,IF(Controle!$B$3='NTN-B Princ 150826'!$B$1,'NTN-B Princ 150826'!F347,IF(Controle!$B$3='NTN-B Princ 150535'!$B$1,'NTN-B Princ 150535'!F347,IF(Controle!$B$3='NTN-B Princ 150545'!$B$1,'NTN-B Princ 150545'!F347)))))</f>
        <v>672.9</v>
      </c>
    </row>
    <row r="348" spans="1:6" x14ac:dyDescent="0.25">
      <c r="A348" s="8">
        <f>IF(Controle!$B$3='NTN-B Princ 150519'!$B$1,DATEVALUE('NTN-B Princ 150519'!A348),IF(Controle!$B$3='NTN-B Princ 150824'!$B$1,DATEVALUE('NTN-B Princ 150824'!A348),IF(Controle!$B$3='NTN-B Princ 150826'!$B$1,DATEVALUE('NTN-B Princ 150826'!A348),IF(Controle!$B$3='NTN-B Princ 150535'!$B$1,DATEVALUE('NTN-B Princ 150535'!A348),IF(Controle!$B$3='NTN-B Princ 150545'!$B$1,DATEVALUE('NTN-B Princ 150545'!A348))))))</f>
        <v>43285</v>
      </c>
      <c r="B348" s="15">
        <f>IF(Controle!$B$3='NTN-B Princ 150519'!$B$1,'NTN-B Princ 150519'!B348,IF(Controle!$B$3='NTN-B Princ 150824'!$B$1,'NTN-B Princ 150824'!B348,IF(Controle!$B$3='NTN-B Princ 150826'!$B$1,'NTN-B Princ 150826'!B348,IF(Controle!$B$3='NTN-B Princ 150535'!$B$1,'NTN-B Princ 150535'!B348,IF(Controle!$B$3='NTN-B Princ 150545'!$B$1,'NTN-B Princ 150545'!B348)))))</f>
        <v>5.79E-2</v>
      </c>
      <c r="C348" s="16">
        <f>IF(Controle!$B$3='NTN-B Princ 150519'!$B$1,'NTN-B Princ 150519'!C348,IF(Controle!$B$3='NTN-B Princ 150824'!$B$1,'NTN-B Princ 150824'!C348,IF(Controle!$B$3='NTN-B Princ 150826'!$B$1,'NTN-B Princ 150826'!C348,IF(Controle!$B$3='NTN-B Princ 150535'!$B$1,'NTN-B Princ 150535'!C348,IF(Controle!$B$3='NTN-B Princ 150545'!$B$1,'NTN-B Princ 150545'!C348)))))</f>
        <v>5.91E-2</v>
      </c>
      <c r="D348" s="17">
        <f>IF(Controle!$B$3='NTN-B Princ 150519'!$B$1,'NTN-B Princ 150519'!D348,IF(Controle!$B$3='NTN-B Princ 150824'!$B$1,'NTN-B Princ 150824'!D348,IF(Controle!$B$3='NTN-B Princ 150826'!$B$1,'NTN-B Princ 150826'!D348,IF(Controle!$B$3='NTN-B Princ 150535'!$B$1,'NTN-B Princ 150535'!D348,IF(Controle!$B$3='NTN-B Princ 150545'!$B$1,'NTN-B Princ 150545'!D348)))))</f>
        <v>689.28</v>
      </c>
      <c r="E348" s="17">
        <f>IF(Controle!$B$3='NTN-B Princ 150519'!$B$1,'NTN-B Princ 150519'!E348,IF(Controle!$B$3='NTN-B Princ 150824'!$B$1,'NTN-B Princ 150824'!E348,IF(Controle!$B$3='NTN-B Princ 150826'!$B$1,'NTN-B Princ 150826'!E348,IF(Controle!$B$3='NTN-B Princ 150535'!$B$1,'NTN-B Princ 150535'!E348,IF(Controle!$B$3='NTN-B Princ 150545'!$B$1,'NTN-B Princ 150545'!E348)))))</f>
        <v>668.67</v>
      </c>
      <c r="F348" s="18">
        <f>IF(Controle!$B$3='NTN-B Princ 150519'!$B$1,'NTN-B Princ 150519'!F348,IF(Controle!$B$3='NTN-B Princ 150824'!$B$1,'NTN-B Princ 150824'!F348,IF(Controle!$B$3='NTN-B Princ 150826'!$B$1,'NTN-B Princ 150826'!F348,IF(Controle!$B$3='NTN-B Princ 150535'!$B$1,'NTN-B Princ 150535'!F348,IF(Controle!$B$3='NTN-B Princ 150545'!$B$1,'NTN-B Princ 150545'!F348)))))</f>
        <v>668.24</v>
      </c>
    </row>
    <row r="349" spans="1:6" x14ac:dyDescent="0.25">
      <c r="A349" s="8">
        <f>IF(Controle!$B$3='NTN-B Princ 150519'!$B$1,DATEVALUE('NTN-B Princ 150519'!A349),IF(Controle!$B$3='NTN-B Princ 150824'!$B$1,DATEVALUE('NTN-B Princ 150824'!A349),IF(Controle!$B$3='NTN-B Princ 150826'!$B$1,DATEVALUE('NTN-B Princ 150826'!A349),IF(Controle!$B$3='NTN-B Princ 150535'!$B$1,DATEVALUE('NTN-B Princ 150535'!A349),IF(Controle!$B$3='NTN-B Princ 150545'!$B$1,DATEVALUE('NTN-B Princ 150545'!A349))))))</f>
        <v>43286</v>
      </c>
      <c r="B349" s="15">
        <f>IF(Controle!$B$3='NTN-B Princ 150519'!$B$1,'NTN-B Princ 150519'!B349,IF(Controle!$B$3='NTN-B Princ 150824'!$B$1,'NTN-B Princ 150824'!B349,IF(Controle!$B$3='NTN-B Princ 150826'!$B$1,'NTN-B Princ 150826'!B349,IF(Controle!$B$3='NTN-B Princ 150535'!$B$1,'NTN-B Princ 150535'!B349,IF(Controle!$B$3='NTN-B Princ 150545'!$B$1,'NTN-B Princ 150545'!B349)))))</f>
        <v>5.74E-2</v>
      </c>
      <c r="C349" s="16">
        <f>IF(Controle!$B$3='NTN-B Princ 150519'!$B$1,'NTN-B Princ 150519'!C349,IF(Controle!$B$3='NTN-B Princ 150824'!$B$1,'NTN-B Princ 150824'!C349,IF(Controle!$B$3='NTN-B Princ 150826'!$B$1,'NTN-B Princ 150826'!C349,IF(Controle!$B$3='NTN-B Princ 150535'!$B$1,'NTN-B Princ 150535'!C349,IF(Controle!$B$3='NTN-B Princ 150545'!$B$1,'NTN-B Princ 150545'!C349)))))</f>
        <v>5.8600000000000006E-2</v>
      </c>
      <c r="D349" s="17">
        <f>IF(Controle!$B$3='NTN-B Princ 150519'!$B$1,'NTN-B Princ 150519'!D349,IF(Controle!$B$3='NTN-B Princ 150824'!$B$1,'NTN-B Princ 150824'!D349,IF(Controle!$B$3='NTN-B Princ 150826'!$B$1,'NTN-B Princ 150826'!D349,IF(Controle!$B$3='NTN-B Princ 150535'!$B$1,'NTN-B Princ 150535'!D349,IF(Controle!$B$3='NTN-B Princ 150545'!$B$1,'NTN-B Princ 150545'!D349)))))</f>
        <v>698.5</v>
      </c>
      <c r="E349" s="17">
        <f>IF(Controle!$B$3='NTN-B Princ 150519'!$B$1,'NTN-B Princ 150519'!E349,IF(Controle!$B$3='NTN-B Princ 150824'!$B$1,'NTN-B Princ 150824'!E349,IF(Controle!$B$3='NTN-B Princ 150826'!$B$1,'NTN-B Princ 150826'!E349,IF(Controle!$B$3='NTN-B Princ 150535'!$B$1,'NTN-B Princ 150535'!E349,IF(Controle!$B$3='NTN-B Princ 150545'!$B$1,'NTN-B Princ 150545'!E349)))))</f>
        <v>677.61</v>
      </c>
      <c r="F349" s="18">
        <f>IF(Controle!$B$3='NTN-B Princ 150519'!$B$1,'NTN-B Princ 150519'!F349,IF(Controle!$B$3='NTN-B Princ 150824'!$B$1,'NTN-B Princ 150824'!F349,IF(Controle!$B$3='NTN-B Princ 150826'!$B$1,'NTN-B Princ 150826'!F349,IF(Controle!$B$3='NTN-B Princ 150535'!$B$1,'NTN-B Princ 150535'!F349,IF(Controle!$B$3='NTN-B Princ 150545'!$B$1,'NTN-B Princ 150545'!F349)))))</f>
        <v>677.18</v>
      </c>
    </row>
    <row r="350" spans="1:6" x14ac:dyDescent="0.25">
      <c r="A350" s="8">
        <f>IF(Controle!$B$3='NTN-B Princ 150519'!$B$1,DATEVALUE('NTN-B Princ 150519'!A350),IF(Controle!$B$3='NTN-B Princ 150824'!$B$1,DATEVALUE('NTN-B Princ 150824'!A350),IF(Controle!$B$3='NTN-B Princ 150826'!$B$1,DATEVALUE('NTN-B Princ 150826'!A350),IF(Controle!$B$3='NTN-B Princ 150535'!$B$1,DATEVALUE('NTN-B Princ 150535'!A350),IF(Controle!$B$3='NTN-B Princ 150545'!$B$1,DATEVALUE('NTN-B Princ 150545'!A350))))))</f>
        <v>43287</v>
      </c>
      <c r="B350" s="15">
        <f>IF(Controle!$B$3='NTN-B Princ 150519'!$B$1,'NTN-B Princ 150519'!B350,IF(Controle!$B$3='NTN-B Princ 150824'!$B$1,'NTN-B Princ 150824'!B350,IF(Controle!$B$3='NTN-B Princ 150826'!$B$1,'NTN-B Princ 150826'!B350,IF(Controle!$B$3='NTN-B Princ 150535'!$B$1,'NTN-B Princ 150535'!B350,IF(Controle!$B$3='NTN-B Princ 150545'!$B$1,'NTN-B Princ 150545'!B350)))))</f>
        <v>5.7999999999999996E-2</v>
      </c>
      <c r="C350" s="16">
        <f>IF(Controle!$B$3='NTN-B Princ 150519'!$B$1,'NTN-B Princ 150519'!C350,IF(Controle!$B$3='NTN-B Princ 150824'!$B$1,'NTN-B Princ 150824'!C350,IF(Controle!$B$3='NTN-B Princ 150826'!$B$1,'NTN-B Princ 150826'!C350,IF(Controle!$B$3='NTN-B Princ 150535'!$B$1,'NTN-B Princ 150535'!C350,IF(Controle!$B$3='NTN-B Princ 150545'!$B$1,'NTN-B Princ 150545'!C350)))))</f>
        <v>5.9200000000000003E-2</v>
      </c>
      <c r="D350" s="17">
        <f>IF(Controle!$B$3='NTN-B Princ 150519'!$B$1,'NTN-B Princ 150519'!D350,IF(Controle!$B$3='NTN-B Princ 150824'!$B$1,'NTN-B Princ 150824'!D350,IF(Controle!$B$3='NTN-B Princ 150826'!$B$1,'NTN-B Princ 150826'!D350,IF(Controle!$B$3='NTN-B Princ 150535'!$B$1,'NTN-B Princ 150535'!D350,IF(Controle!$B$3='NTN-B Princ 150545'!$B$1,'NTN-B Princ 150545'!D350)))))</f>
        <v>689.53</v>
      </c>
      <c r="E350" s="17">
        <f>IF(Controle!$B$3='NTN-B Princ 150519'!$B$1,'NTN-B Princ 150519'!E350,IF(Controle!$B$3='NTN-B Princ 150824'!$B$1,'NTN-B Princ 150824'!E350,IF(Controle!$B$3='NTN-B Princ 150826'!$B$1,'NTN-B Princ 150826'!E350,IF(Controle!$B$3='NTN-B Princ 150535'!$B$1,'NTN-B Princ 150535'!E350,IF(Controle!$B$3='NTN-B Princ 150545'!$B$1,'NTN-B Princ 150545'!E350)))))</f>
        <v>668.92</v>
      </c>
      <c r="F350" s="18">
        <f>IF(Controle!$B$3='NTN-B Princ 150519'!$B$1,'NTN-B Princ 150519'!F350,IF(Controle!$B$3='NTN-B Princ 150824'!$B$1,'NTN-B Princ 150824'!F350,IF(Controle!$B$3='NTN-B Princ 150826'!$B$1,'NTN-B Princ 150826'!F350,IF(Controle!$B$3='NTN-B Princ 150535'!$B$1,'NTN-B Princ 150535'!F350,IF(Controle!$B$3='NTN-B Princ 150545'!$B$1,'NTN-B Princ 150545'!F350)))))</f>
        <v>667.5</v>
      </c>
    </row>
    <row r="351" spans="1:6" x14ac:dyDescent="0.25">
      <c r="A351" s="8">
        <f>IF(Controle!$B$3='NTN-B Princ 150519'!$B$1,DATEVALUE('NTN-B Princ 150519'!A351),IF(Controle!$B$3='NTN-B Princ 150824'!$B$1,DATEVALUE('NTN-B Princ 150824'!A351),IF(Controle!$B$3='NTN-B Princ 150826'!$B$1,DATEVALUE('NTN-B Princ 150826'!A351),IF(Controle!$B$3='NTN-B Princ 150535'!$B$1,DATEVALUE('NTN-B Princ 150535'!A351),IF(Controle!$B$3='NTN-B Princ 150545'!$B$1,DATEVALUE('NTN-B Princ 150545'!A351))))))</f>
        <v>43291</v>
      </c>
      <c r="B351" s="15">
        <f>IF(Controle!$B$3='NTN-B Princ 150519'!$B$1,'NTN-B Princ 150519'!B351,IF(Controle!$B$3='NTN-B Princ 150824'!$B$1,'NTN-B Princ 150824'!B351,IF(Controle!$B$3='NTN-B Princ 150826'!$B$1,'NTN-B Princ 150826'!B351,IF(Controle!$B$3='NTN-B Princ 150535'!$B$1,'NTN-B Princ 150535'!B351,IF(Controle!$B$3='NTN-B Princ 150545'!$B$1,'NTN-B Princ 150545'!B351)))))</f>
        <v>5.7200000000000001E-2</v>
      </c>
      <c r="C351" s="16">
        <f>IF(Controle!$B$3='NTN-B Princ 150519'!$B$1,'NTN-B Princ 150519'!C351,IF(Controle!$B$3='NTN-B Princ 150824'!$B$1,'NTN-B Princ 150824'!C351,IF(Controle!$B$3='NTN-B Princ 150826'!$B$1,'NTN-B Princ 150826'!C351,IF(Controle!$B$3='NTN-B Princ 150535'!$B$1,'NTN-B Princ 150535'!C351,IF(Controle!$B$3='NTN-B Princ 150545'!$B$1,'NTN-B Princ 150545'!C351)))))</f>
        <v>5.8400000000000001E-2</v>
      </c>
      <c r="D351" s="17">
        <f>IF(Controle!$B$3='NTN-B Princ 150519'!$B$1,'NTN-B Princ 150519'!D351,IF(Controle!$B$3='NTN-B Princ 150824'!$B$1,'NTN-B Princ 150824'!D351,IF(Controle!$B$3='NTN-B Princ 150826'!$B$1,'NTN-B Princ 150826'!D351,IF(Controle!$B$3='NTN-B Princ 150535'!$B$1,'NTN-B Princ 150535'!D351,IF(Controle!$B$3='NTN-B Princ 150545'!$B$1,'NTN-B Princ 150545'!D351)))))</f>
        <v>704.07</v>
      </c>
      <c r="E351" s="17">
        <f>IF(Controle!$B$3='NTN-B Princ 150519'!$B$1,'NTN-B Princ 150519'!E351,IF(Controle!$B$3='NTN-B Princ 150824'!$B$1,'NTN-B Princ 150824'!E351,IF(Controle!$B$3='NTN-B Princ 150826'!$B$1,'NTN-B Princ 150826'!E351,IF(Controle!$B$3='NTN-B Princ 150535'!$B$1,'NTN-B Princ 150535'!E351,IF(Controle!$B$3='NTN-B Princ 150545'!$B$1,'NTN-B Princ 150545'!E351)))))</f>
        <v>683.02</v>
      </c>
      <c r="F351" s="18">
        <f>IF(Controle!$B$3='NTN-B Princ 150519'!$B$1,'NTN-B Princ 150519'!F351,IF(Controle!$B$3='NTN-B Princ 150824'!$B$1,'NTN-B Princ 150824'!F351,IF(Controle!$B$3='NTN-B Princ 150826'!$B$1,'NTN-B Princ 150826'!F351,IF(Controle!$B$3='NTN-B Princ 150535'!$B$1,'NTN-B Princ 150535'!F351,IF(Controle!$B$3='NTN-B Princ 150545'!$B$1,'NTN-B Princ 150545'!F351)))))</f>
        <v>682.59</v>
      </c>
    </row>
    <row r="352" spans="1:6" x14ac:dyDescent="0.25">
      <c r="A352" s="8">
        <f>IF(Controle!$B$3='NTN-B Princ 150519'!$B$1,DATEVALUE('NTN-B Princ 150519'!A352),IF(Controle!$B$3='NTN-B Princ 150824'!$B$1,DATEVALUE('NTN-B Princ 150824'!A352),IF(Controle!$B$3='NTN-B Princ 150826'!$B$1,DATEVALUE('NTN-B Princ 150826'!A352),IF(Controle!$B$3='NTN-B Princ 150535'!$B$1,DATEVALUE('NTN-B Princ 150535'!A352),IF(Controle!$B$3='NTN-B Princ 150545'!$B$1,DATEVALUE('NTN-B Princ 150545'!A352))))))</f>
        <v>43292</v>
      </c>
      <c r="B352" s="15">
        <f>IF(Controle!$B$3='NTN-B Princ 150519'!$B$1,'NTN-B Princ 150519'!B352,IF(Controle!$B$3='NTN-B Princ 150824'!$B$1,'NTN-B Princ 150824'!B352,IF(Controle!$B$3='NTN-B Princ 150826'!$B$1,'NTN-B Princ 150826'!B352,IF(Controle!$B$3='NTN-B Princ 150535'!$B$1,'NTN-B Princ 150535'!B352,IF(Controle!$B$3='NTN-B Princ 150545'!$B$1,'NTN-B Princ 150545'!B352)))))</f>
        <v>5.7099999999999998E-2</v>
      </c>
      <c r="C352" s="16">
        <f>IF(Controle!$B$3='NTN-B Princ 150519'!$B$1,'NTN-B Princ 150519'!C352,IF(Controle!$B$3='NTN-B Princ 150824'!$B$1,'NTN-B Princ 150824'!C352,IF(Controle!$B$3='NTN-B Princ 150826'!$B$1,'NTN-B Princ 150826'!C352,IF(Controle!$B$3='NTN-B Princ 150535'!$B$1,'NTN-B Princ 150535'!C352,IF(Controle!$B$3='NTN-B Princ 150545'!$B$1,'NTN-B Princ 150545'!C352)))))</f>
        <v>5.8299999999999998E-2</v>
      </c>
      <c r="D352" s="17">
        <f>IF(Controle!$B$3='NTN-B Princ 150519'!$B$1,'NTN-B Princ 150519'!D352,IF(Controle!$B$3='NTN-B Princ 150824'!$B$1,'NTN-B Princ 150824'!D352,IF(Controle!$B$3='NTN-B Princ 150826'!$B$1,'NTN-B Princ 150826'!D352,IF(Controle!$B$3='NTN-B Princ 150535'!$B$1,'NTN-B Princ 150535'!D352,IF(Controle!$B$3='NTN-B Princ 150545'!$B$1,'NTN-B Princ 150545'!D352)))))</f>
        <v>706.31</v>
      </c>
      <c r="E352" s="17">
        <f>IF(Controle!$B$3='NTN-B Princ 150519'!$B$1,'NTN-B Princ 150519'!E352,IF(Controle!$B$3='NTN-B Princ 150824'!$B$1,'NTN-B Princ 150824'!E352,IF(Controle!$B$3='NTN-B Princ 150826'!$B$1,'NTN-B Princ 150826'!E352,IF(Controle!$B$3='NTN-B Princ 150535'!$B$1,'NTN-B Princ 150535'!E352,IF(Controle!$B$3='NTN-B Princ 150545'!$B$1,'NTN-B Princ 150545'!E352)))))</f>
        <v>685.19</v>
      </c>
      <c r="F352" s="18">
        <f>IF(Controle!$B$3='NTN-B Princ 150519'!$B$1,'NTN-B Princ 150519'!F352,IF(Controle!$B$3='NTN-B Princ 150824'!$B$1,'NTN-B Princ 150824'!F352,IF(Controle!$B$3='NTN-B Princ 150826'!$B$1,'NTN-B Princ 150826'!F352,IF(Controle!$B$3='NTN-B Princ 150535'!$B$1,'NTN-B Princ 150535'!F352,IF(Controle!$B$3='NTN-B Princ 150545'!$B$1,'NTN-B Princ 150545'!F352)))))</f>
        <v>684.75</v>
      </c>
    </row>
    <row r="353" spans="1:6" x14ac:dyDescent="0.25">
      <c r="A353" s="8">
        <f>IF(Controle!$B$3='NTN-B Princ 150519'!$B$1,DATEVALUE('NTN-B Princ 150519'!A353),IF(Controle!$B$3='NTN-B Princ 150824'!$B$1,DATEVALUE('NTN-B Princ 150824'!A353),IF(Controle!$B$3='NTN-B Princ 150826'!$B$1,DATEVALUE('NTN-B Princ 150826'!A353),IF(Controle!$B$3='NTN-B Princ 150535'!$B$1,DATEVALUE('NTN-B Princ 150535'!A353),IF(Controle!$B$3='NTN-B Princ 150545'!$B$1,DATEVALUE('NTN-B Princ 150545'!A353))))))</f>
        <v>43293</v>
      </c>
      <c r="B353" s="15">
        <f>IF(Controle!$B$3='NTN-B Princ 150519'!$B$1,'NTN-B Princ 150519'!B353,IF(Controle!$B$3='NTN-B Princ 150824'!$B$1,'NTN-B Princ 150824'!B353,IF(Controle!$B$3='NTN-B Princ 150826'!$B$1,'NTN-B Princ 150826'!B353,IF(Controle!$B$3='NTN-B Princ 150535'!$B$1,'NTN-B Princ 150535'!B353,IF(Controle!$B$3='NTN-B Princ 150545'!$B$1,'NTN-B Princ 150545'!B353)))))</f>
        <v>5.7300000000000004E-2</v>
      </c>
      <c r="C353" s="16">
        <f>IF(Controle!$B$3='NTN-B Princ 150519'!$B$1,'NTN-B Princ 150519'!C353,IF(Controle!$B$3='NTN-B Princ 150824'!$B$1,'NTN-B Princ 150824'!C353,IF(Controle!$B$3='NTN-B Princ 150826'!$B$1,'NTN-B Princ 150826'!C353,IF(Controle!$B$3='NTN-B Princ 150535'!$B$1,'NTN-B Princ 150535'!C353,IF(Controle!$B$3='NTN-B Princ 150545'!$B$1,'NTN-B Princ 150545'!C353)))))</f>
        <v>5.8499999999999996E-2</v>
      </c>
      <c r="D353" s="17">
        <f>IF(Controle!$B$3='NTN-B Princ 150519'!$B$1,'NTN-B Princ 150519'!D353,IF(Controle!$B$3='NTN-B Princ 150824'!$B$1,'NTN-B Princ 150824'!D353,IF(Controle!$B$3='NTN-B Princ 150826'!$B$1,'NTN-B Princ 150826'!D353,IF(Controle!$B$3='NTN-B Princ 150535'!$B$1,'NTN-B Princ 150535'!D353,IF(Controle!$B$3='NTN-B Princ 150545'!$B$1,'NTN-B Princ 150545'!D353)))))</f>
        <v>703.19</v>
      </c>
      <c r="E353" s="17">
        <f>IF(Controle!$B$3='NTN-B Princ 150519'!$B$1,'NTN-B Princ 150519'!E353,IF(Controle!$B$3='NTN-B Princ 150824'!$B$1,'NTN-B Princ 150824'!E353,IF(Controle!$B$3='NTN-B Princ 150826'!$B$1,'NTN-B Princ 150826'!E353,IF(Controle!$B$3='NTN-B Princ 150535'!$B$1,'NTN-B Princ 150535'!E353,IF(Controle!$B$3='NTN-B Princ 150545'!$B$1,'NTN-B Princ 150545'!E353)))))</f>
        <v>682.18</v>
      </c>
      <c r="F353" s="18">
        <f>IF(Controle!$B$3='NTN-B Princ 150519'!$B$1,'NTN-B Princ 150519'!F353,IF(Controle!$B$3='NTN-B Princ 150824'!$B$1,'NTN-B Princ 150824'!F353,IF(Controle!$B$3='NTN-B Princ 150826'!$B$1,'NTN-B Princ 150826'!F353,IF(Controle!$B$3='NTN-B Princ 150535'!$B$1,'NTN-B Princ 150535'!F353,IF(Controle!$B$3='NTN-B Princ 150545'!$B$1,'NTN-B Princ 150545'!F353)))))</f>
        <v>681.74</v>
      </c>
    </row>
    <row r="354" spans="1:6" x14ac:dyDescent="0.25">
      <c r="A354" s="8">
        <f>IF(Controle!$B$3='NTN-B Princ 150519'!$B$1,DATEVALUE('NTN-B Princ 150519'!A354),IF(Controle!$B$3='NTN-B Princ 150824'!$B$1,DATEVALUE('NTN-B Princ 150824'!A354),IF(Controle!$B$3='NTN-B Princ 150826'!$B$1,DATEVALUE('NTN-B Princ 150826'!A354),IF(Controle!$B$3='NTN-B Princ 150535'!$B$1,DATEVALUE('NTN-B Princ 150535'!A354),IF(Controle!$B$3='NTN-B Princ 150545'!$B$1,DATEVALUE('NTN-B Princ 150545'!A354))))))</f>
        <v>43294</v>
      </c>
      <c r="B354" s="15">
        <f>IF(Controle!$B$3='NTN-B Princ 150519'!$B$1,'NTN-B Princ 150519'!B354,IF(Controle!$B$3='NTN-B Princ 150824'!$B$1,'NTN-B Princ 150824'!B354,IF(Controle!$B$3='NTN-B Princ 150826'!$B$1,'NTN-B Princ 150826'!B354,IF(Controle!$B$3='NTN-B Princ 150535'!$B$1,'NTN-B Princ 150535'!B354,IF(Controle!$B$3='NTN-B Princ 150545'!$B$1,'NTN-B Princ 150545'!B354)))))</f>
        <v>5.7699999999999994E-2</v>
      </c>
      <c r="C354" s="16">
        <f>IF(Controle!$B$3='NTN-B Princ 150519'!$B$1,'NTN-B Princ 150519'!C354,IF(Controle!$B$3='NTN-B Princ 150824'!$B$1,'NTN-B Princ 150824'!C354,IF(Controle!$B$3='NTN-B Princ 150826'!$B$1,'NTN-B Princ 150826'!C354,IF(Controle!$B$3='NTN-B Princ 150535'!$B$1,'NTN-B Princ 150535'!C354,IF(Controle!$B$3='NTN-B Princ 150545'!$B$1,'NTN-B Princ 150545'!C354)))))</f>
        <v>5.8899999999999994E-2</v>
      </c>
      <c r="D354" s="17">
        <f>IF(Controle!$B$3='NTN-B Princ 150519'!$B$1,'NTN-B Princ 150519'!D354,IF(Controle!$B$3='NTN-B Princ 150824'!$B$1,'NTN-B Princ 150824'!D354,IF(Controle!$B$3='NTN-B Princ 150826'!$B$1,'NTN-B Princ 150826'!D354,IF(Controle!$B$3='NTN-B Princ 150535'!$B$1,'NTN-B Princ 150535'!D354,IF(Controle!$B$3='NTN-B Princ 150545'!$B$1,'NTN-B Princ 150545'!D354)))))</f>
        <v>696.93</v>
      </c>
      <c r="E354" s="17">
        <f>IF(Controle!$B$3='NTN-B Princ 150519'!$B$1,'NTN-B Princ 150519'!E354,IF(Controle!$B$3='NTN-B Princ 150824'!$B$1,'NTN-B Princ 150824'!E354,IF(Controle!$B$3='NTN-B Princ 150826'!$B$1,'NTN-B Princ 150826'!E354,IF(Controle!$B$3='NTN-B Princ 150535'!$B$1,'NTN-B Princ 150535'!E354,IF(Controle!$B$3='NTN-B Princ 150545'!$B$1,'NTN-B Princ 150545'!E354)))))</f>
        <v>676.11</v>
      </c>
      <c r="F354" s="18">
        <f>IF(Controle!$B$3='NTN-B Princ 150519'!$B$1,'NTN-B Princ 150519'!F354,IF(Controle!$B$3='NTN-B Princ 150824'!$B$1,'NTN-B Princ 150824'!F354,IF(Controle!$B$3='NTN-B Princ 150826'!$B$1,'NTN-B Princ 150826'!F354,IF(Controle!$B$3='NTN-B Princ 150535'!$B$1,'NTN-B Princ 150535'!F354,IF(Controle!$B$3='NTN-B Princ 150545'!$B$1,'NTN-B Princ 150545'!F354)))))</f>
        <v>675.32</v>
      </c>
    </row>
    <row r="355" spans="1:6" x14ac:dyDescent="0.25">
      <c r="A355" s="8">
        <f>IF(Controle!$B$3='NTN-B Princ 150519'!$B$1,DATEVALUE('NTN-B Princ 150519'!A355),IF(Controle!$B$3='NTN-B Princ 150824'!$B$1,DATEVALUE('NTN-B Princ 150824'!A355),IF(Controle!$B$3='NTN-B Princ 150826'!$B$1,DATEVALUE('NTN-B Princ 150826'!A355),IF(Controle!$B$3='NTN-B Princ 150535'!$B$1,DATEVALUE('NTN-B Princ 150535'!A355),IF(Controle!$B$3='NTN-B Princ 150545'!$B$1,DATEVALUE('NTN-B Princ 150545'!A355))))))</f>
        <v>43297</v>
      </c>
      <c r="B355" s="15">
        <f>IF(Controle!$B$3='NTN-B Princ 150519'!$B$1,'NTN-B Princ 150519'!B355,IF(Controle!$B$3='NTN-B Princ 150824'!$B$1,'NTN-B Princ 150824'!B355,IF(Controle!$B$3='NTN-B Princ 150826'!$B$1,'NTN-B Princ 150826'!B355,IF(Controle!$B$3='NTN-B Princ 150535'!$B$1,'NTN-B Princ 150535'!B355,IF(Controle!$B$3='NTN-B Princ 150545'!$B$1,'NTN-B Princ 150545'!B355)))))</f>
        <v>5.7800000000000004E-2</v>
      </c>
      <c r="C355" s="16">
        <f>IF(Controle!$B$3='NTN-B Princ 150519'!$B$1,'NTN-B Princ 150519'!C355,IF(Controle!$B$3='NTN-B Princ 150824'!$B$1,'NTN-B Princ 150824'!C355,IF(Controle!$B$3='NTN-B Princ 150826'!$B$1,'NTN-B Princ 150826'!C355,IF(Controle!$B$3='NTN-B Princ 150535'!$B$1,'NTN-B Princ 150535'!C355,IF(Controle!$B$3='NTN-B Princ 150545'!$B$1,'NTN-B Princ 150545'!C355)))))</f>
        <v>5.9000000000000004E-2</v>
      </c>
      <c r="D355" s="17">
        <f>IF(Controle!$B$3='NTN-B Princ 150519'!$B$1,'NTN-B Princ 150519'!D355,IF(Controle!$B$3='NTN-B Princ 150824'!$B$1,'NTN-B Princ 150824'!D355,IF(Controle!$B$3='NTN-B Princ 150826'!$B$1,'NTN-B Princ 150826'!D355,IF(Controle!$B$3='NTN-B Princ 150535'!$B$1,'NTN-B Princ 150535'!D355,IF(Controle!$B$3='NTN-B Princ 150545'!$B$1,'NTN-B Princ 150545'!D355)))))</f>
        <v>695.41</v>
      </c>
      <c r="E355" s="17">
        <f>IF(Controle!$B$3='NTN-B Princ 150519'!$B$1,'NTN-B Princ 150519'!E355,IF(Controle!$B$3='NTN-B Princ 150824'!$B$1,'NTN-B Princ 150824'!E355,IF(Controle!$B$3='NTN-B Princ 150826'!$B$1,'NTN-B Princ 150826'!E355,IF(Controle!$B$3='NTN-B Princ 150535'!$B$1,'NTN-B Princ 150535'!E355,IF(Controle!$B$3='NTN-B Princ 150545'!$B$1,'NTN-B Princ 150545'!E355)))))</f>
        <v>674.64</v>
      </c>
      <c r="F355" s="18">
        <f>IF(Controle!$B$3='NTN-B Princ 150519'!$B$1,'NTN-B Princ 150519'!F355,IF(Controle!$B$3='NTN-B Princ 150824'!$B$1,'NTN-B Princ 150824'!F355,IF(Controle!$B$3='NTN-B Princ 150826'!$B$1,'NTN-B Princ 150826'!F355,IF(Controle!$B$3='NTN-B Princ 150535'!$B$1,'NTN-B Princ 150535'!F355,IF(Controle!$B$3='NTN-B Princ 150545'!$B$1,'NTN-B Princ 150545'!F355)))))</f>
        <v>674.41</v>
      </c>
    </row>
    <row r="356" spans="1:6" x14ac:dyDescent="0.25">
      <c r="A356" s="8">
        <f>IF(Controle!$B$3='NTN-B Princ 150519'!$B$1,DATEVALUE('NTN-B Princ 150519'!A356),IF(Controle!$B$3='NTN-B Princ 150824'!$B$1,DATEVALUE('NTN-B Princ 150824'!A356),IF(Controle!$B$3='NTN-B Princ 150826'!$B$1,DATEVALUE('NTN-B Princ 150826'!A356),IF(Controle!$B$3='NTN-B Princ 150535'!$B$1,DATEVALUE('NTN-B Princ 150535'!A356),IF(Controle!$B$3='NTN-B Princ 150545'!$B$1,DATEVALUE('NTN-B Princ 150545'!A356))))))</f>
        <v>43298</v>
      </c>
      <c r="B356" s="15">
        <f>IF(Controle!$B$3='NTN-B Princ 150519'!$B$1,'NTN-B Princ 150519'!B356,IF(Controle!$B$3='NTN-B Princ 150824'!$B$1,'NTN-B Princ 150824'!B356,IF(Controle!$B$3='NTN-B Princ 150826'!$B$1,'NTN-B Princ 150826'!B356,IF(Controle!$B$3='NTN-B Princ 150535'!$B$1,'NTN-B Princ 150535'!B356,IF(Controle!$B$3='NTN-B Princ 150545'!$B$1,'NTN-B Princ 150545'!B356)))))</f>
        <v>5.8600000000000006E-2</v>
      </c>
      <c r="C356" s="16">
        <f>IF(Controle!$B$3='NTN-B Princ 150519'!$B$1,'NTN-B Princ 150519'!C356,IF(Controle!$B$3='NTN-B Princ 150824'!$B$1,'NTN-B Princ 150824'!C356,IF(Controle!$B$3='NTN-B Princ 150826'!$B$1,'NTN-B Princ 150826'!C356,IF(Controle!$B$3='NTN-B Princ 150535'!$B$1,'NTN-B Princ 150535'!C356,IF(Controle!$B$3='NTN-B Princ 150545'!$B$1,'NTN-B Princ 150545'!C356)))))</f>
        <v>5.9800000000000006E-2</v>
      </c>
      <c r="D356" s="17">
        <f>IF(Controle!$B$3='NTN-B Princ 150519'!$B$1,'NTN-B Princ 150519'!D356,IF(Controle!$B$3='NTN-B Princ 150824'!$B$1,'NTN-B Princ 150824'!D356,IF(Controle!$B$3='NTN-B Princ 150826'!$B$1,'NTN-B Princ 150826'!D356,IF(Controle!$B$3='NTN-B Princ 150535'!$B$1,'NTN-B Princ 150535'!D356,IF(Controle!$B$3='NTN-B Princ 150545'!$B$1,'NTN-B Princ 150545'!D356)))))</f>
        <v>681.73</v>
      </c>
      <c r="E356" s="17">
        <f>IF(Controle!$B$3='NTN-B Princ 150519'!$B$1,'NTN-B Princ 150519'!E356,IF(Controle!$B$3='NTN-B Princ 150824'!$B$1,'NTN-B Princ 150824'!E356,IF(Controle!$B$3='NTN-B Princ 150826'!$B$1,'NTN-B Princ 150826'!E356,IF(Controle!$B$3='NTN-B Princ 150535'!$B$1,'NTN-B Princ 150535'!E356,IF(Controle!$B$3='NTN-B Princ 150545'!$B$1,'NTN-B Princ 150545'!E356)))))</f>
        <v>661.39</v>
      </c>
      <c r="F356" s="18">
        <f>IF(Controle!$B$3='NTN-B Princ 150519'!$B$1,'NTN-B Princ 150519'!F356,IF(Controle!$B$3='NTN-B Princ 150824'!$B$1,'NTN-B Princ 150824'!F356,IF(Controle!$B$3='NTN-B Princ 150826'!$B$1,'NTN-B Princ 150826'!F356,IF(Controle!$B$3='NTN-B Princ 150535'!$B$1,'NTN-B Princ 150535'!F356,IF(Controle!$B$3='NTN-B Princ 150545'!$B$1,'NTN-B Princ 150545'!F356)))))</f>
        <v>661.16</v>
      </c>
    </row>
    <row r="357" spans="1:6" x14ac:dyDescent="0.25">
      <c r="A357" s="8">
        <f>IF(Controle!$B$3='NTN-B Princ 150519'!$B$1,DATEVALUE('NTN-B Princ 150519'!A357),IF(Controle!$B$3='NTN-B Princ 150824'!$B$1,DATEVALUE('NTN-B Princ 150824'!A357),IF(Controle!$B$3='NTN-B Princ 150826'!$B$1,DATEVALUE('NTN-B Princ 150826'!A357),IF(Controle!$B$3='NTN-B Princ 150535'!$B$1,DATEVALUE('NTN-B Princ 150535'!A357),IF(Controle!$B$3='NTN-B Princ 150545'!$B$1,DATEVALUE('NTN-B Princ 150545'!A357))))))</f>
        <v>43299</v>
      </c>
      <c r="B357" s="15">
        <f>IF(Controle!$B$3='NTN-B Princ 150519'!$B$1,'NTN-B Princ 150519'!B357,IF(Controle!$B$3='NTN-B Princ 150824'!$B$1,'NTN-B Princ 150824'!B357,IF(Controle!$B$3='NTN-B Princ 150826'!$B$1,'NTN-B Princ 150826'!B357,IF(Controle!$B$3='NTN-B Princ 150535'!$B$1,'NTN-B Princ 150535'!B357,IF(Controle!$B$3='NTN-B Princ 150545'!$B$1,'NTN-B Princ 150545'!B357)))))</f>
        <v>5.7999999999999996E-2</v>
      </c>
      <c r="C357" s="16">
        <f>IF(Controle!$B$3='NTN-B Princ 150519'!$B$1,'NTN-B Princ 150519'!C357,IF(Controle!$B$3='NTN-B Princ 150824'!$B$1,'NTN-B Princ 150824'!C357,IF(Controle!$B$3='NTN-B Princ 150826'!$B$1,'NTN-B Princ 150826'!C357,IF(Controle!$B$3='NTN-B Princ 150535'!$B$1,'NTN-B Princ 150535'!C357,IF(Controle!$B$3='NTN-B Princ 150545'!$B$1,'NTN-B Princ 150545'!C357)))))</f>
        <v>5.9200000000000003E-2</v>
      </c>
      <c r="D357" s="17">
        <f>IF(Controle!$B$3='NTN-B Princ 150519'!$B$1,'NTN-B Princ 150519'!D357,IF(Controle!$B$3='NTN-B Princ 150824'!$B$1,'NTN-B Princ 150824'!D357,IF(Controle!$B$3='NTN-B Princ 150826'!$B$1,'NTN-B Princ 150826'!D357,IF(Controle!$B$3='NTN-B Princ 150535'!$B$1,'NTN-B Princ 150535'!D357,IF(Controle!$B$3='NTN-B Princ 150545'!$B$1,'NTN-B Princ 150545'!D357)))))</f>
        <v>692.38</v>
      </c>
      <c r="E357" s="17">
        <f>IF(Controle!$B$3='NTN-B Princ 150519'!$B$1,'NTN-B Princ 150519'!E357,IF(Controle!$B$3='NTN-B Princ 150824'!$B$1,'NTN-B Princ 150824'!E357,IF(Controle!$B$3='NTN-B Princ 150826'!$B$1,'NTN-B Princ 150826'!E357,IF(Controle!$B$3='NTN-B Princ 150535'!$B$1,'NTN-B Princ 150535'!E357,IF(Controle!$B$3='NTN-B Princ 150545'!$B$1,'NTN-B Princ 150545'!E357)))))</f>
        <v>671.71</v>
      </c>
      <c r="F357" s="18">
        <f>IF(Controle!$B$3='NTN-B Princ 150519'!$B$1,'NTN-B Princ 150519'!F357,IF(Controle!$B$3='NTN-B Princ 150824'!$B$1,'NTN-B Princ 150824'!F357,IF(Controle!$B$3='NTN-B Princ 150826'!$B$1,'NTN-B Princ 150826'!F357,IF(Controle!$B$3='NTN-B Princ 150535'!$B$1,'NTN-B Princ 150535'!F357,IF(Controle!$B$3='NTN-B Princ 150545'!$B$1,'NTN-B Princ 150545'!F357)))))</f>
        <v>671.48</v>
      </c>
    </row>
    <row r="358" spans="1:6" x14ac:dyDescent="0.25">
      <c r="A358" s="8">
        <f>IF(Controle!$B$3='NTN-B Princ 150519'!$B$1,DATEVALUE('NTN-B Princ 150519'!A358),IF(Controle!$B$3='NTN-B Princ 150824'!$B$1,DATEVALUE('NTN-B Princ 150824'!A358),IF(Controle!$B$3='NTN-B Princ 150826'!$B$1,DATEVALUE('NTN-B Princ 150826'!A358),IF(Controle!$B$3='NTN-B Princ 150535'!$B$1,DATEVALUE('NTN-B Princ 150535'!A358),IF(Controle!$B$3='NTN-B Princ 150545'!$B$1,DATEVALUE('NTN-B Princ 150545'!A358))))))</f>
        <v>43300</v>
      </c>
      <c r="B358" s="15">
        <f>IF(Controle!$B$3='NTN-B Princ 150519'!$B$1,'NTN-B Princ 150519'!B358,IF(Controle!$B$3='NTN-B Princ 150824'!$B$1,'NTN-B Princ 150824'!B358,IF(Controle!$B$3='NTN-B Princ 150826'!$B$1,'NTN-B Princ 150826'!B358,IF(Controle!$B$3='NTN-B Princ 150535'!$B$1,'NTN-B Princ 150535'!B358,IF(Controle!$B$3='NTN-B Princ 150545'!$B$1,'NTN-B Princ 150545'!B358)))))</f>
        <v>5.8499999999999996E-2</v>
      </c>
      <c r="C358" s="16">
        <f>IF(Controle!$B$3='NTN-B Princ 150519'!$B$1,'NTN-B Princ 150519'!C358,IF(Controle!$B$3='NTN-B Princ 150824'!$B$1,'NTN-B Princ 150824'!C358,IF(Controle!$B$3='NTN-B Princ 150826'!$B$1,'NTN-B Princ 150826'!C358,IF(Controle!$B$3='NTN-B Princ 150535'!$B$1,'NTN-B Princ 150535'!C358,IF(Controle!$B$3='NTN-B Princ 150545'!$B$1,'NTN-B Princ 150545'!C358)))))</f>
        <v>5.9699999999999996E-2</v>
      </c>
      <c r="D358" s="17">
        <f>IF(Controle!$B$3='NTN-B Princ 150519'!$B$1,'NTN-B Princ 150519'!D358,IF(Controle!$B$3='NTN-B Princ 150824'!$B$1,'NTN-B Princ 150824'!D358,IF(Controle!$B$3='NTN-B Princ 150826'!$B$1,'NTN-B Princ 150826'!D358,IF(Controle!$B$3='NTN-B Princ 150535'!$B$1,'NTN-B Princ 150535'!D358,IF(Controle!$B$3='NTN-B Princ 150545'!$B$1,'NTN-B Princ 150545'!D358)))))</f>
        <v>683.92</v>
      </c>
      <c r="E358" s="17">
        <f>IF(Controle!$B$3='NTN-B Princ 150519'!$B$1,'NTN-B Princ 150519'!E358,IF(Controle!$B$3='NTN-B Princ 150824'!$B$1,'NTN-B Princ 150824'!E358,IF(Controle!$B$3='NTN-B Princ 150826'!$B$1,'NTN-B Princ 150826'!E358,IF(Controle!$B$3='NTN-B Princ 150535'!$B$1,'NTN-B Princ 150535'!E358,IF(Controle!$B$3='NTN-B Princ 150545'!$B$1,'NTN-B Princ 150545'!E358)))))</f>
        <v>663.52</v>
      </c>
      <c r="F358" s="18">
        <f>IF(Controle!$B$3='NTN-B Princ 150519'!$B$1,'NTN-B Princ 150519'!F358,IF(Controle!$B$3='NTN-B Princ 150824'!$B$1,'NTN-B Princ 150824'!F358,IF(Controle!$B$3='NTN-B Princ 150826'!$B$1,'NTN-B Princ 150826'!F358,IF(Controle!$B$3='NTN-B Princ 150535'!$B$1,'NTN-B Princ 150535'!F358,IF(Controle!$B$3='NTN-B Princ 150545'!$B$1,'NTN-B Princ 150545'!F358)))))</f>
        <v>663.29</v>
      </c>
    </row>
    <row r="359" spans="1:6" x14ac:dyDescent="0.25">
      <c r="A359" s="8">
        <f>IF(Controle!$B$3='NTN-B Princ 150519'!$B$1,DATEVALUE('NTN-B Princ 150519'!A359),IF(Controle!$B$3='NTN-B Princ 150824'!$B$1,DATEVALUE('NTN-B Princ 150824'!A359),IF(Controle!$B$3='NTN-B Princ 150826'!$B$1,DATEVALUE('NTN-B Princ 150826'!A359),IF(Controle!$B$3='NTN-B Princ 150535'!$B$1,DATEVALUE('NTN-B Princ 150535'!A359),IF(Controle!$B$3='NTN-B Princ 150545'!$B$1,DATEVALUE('NTN-B Princ 150545'!A359))))))</f>
        <v>43301</v>
      </c>
      <c r="B359" s="15">
        <f>IF(Controle!$B$3='NTN-B Princ 150519'!$B$1,'NTN-B Princ 150519'!B359,IF(Controle!$B$3='NTN-B Princ 150824'!$B$1,'NTN-B Princ 150824'!B359,IF(Controle!$B$3='NTN-B Princ 150826'!$B$1,'NTN-B Princ 150826'!B359,IF(Controle!$B$3='NTN-B Princ 150535'!$B$1,'NTN-B Princ 150535'!B359,IF(Controle!$B$3='NTN-B Princ 150545'!$B$1,'NTN-B Princ 150545'!B359)))))</f>
        <v>5.6799999999999996E-2</v>
      </c>
      <c r="C359" s="16">
        <f>IF(Controle!$B$3='NTN-B Princ 150519'!$B$1,'NTN-B Princ 150519'!C359,IF(Controle!$B$3='NTN-B Princ 150824'!$B$1,'NTN-B Princ 150824'!C359,IF(Controle!$B$3='NTN-B Princ 150826'!$B$1,'NTN-B Princ 150826'!C359,IF(Controle!$B$3='NTN-B Princ 150535'!$B$1,'NTN-B Princ 150535'!C359,IF(Controle!$B$3='NTN-B Princ 150545'!$B$1,'NTN-B Princ 150545'!C359)))))</f>
        <v>5.7999999999999996E-2</v>
      </c>
      <c r="D359" s="17">
        <f>IF(Controle!$B$3='NTN-B Princ 150519'!$B$1,'NTN-B Princ 150519'!D359,IF(Controle!$B$3='NTN-B Princ 150824'!$B$1,'NTN-B Princ 150824'!D359,IF(Controle!$B$3='NTN-B Princ 150826'!$B$1,'NTN-B Princ 150826'!D359,IF(Controle!$B$3='NTN-B Princ 150535'!$B$1,'NTN-B Princ 150535'!D359,IF(Controle!$B$3='NTN-B Princ 150545'!$B$1,'NTN-B Princ 150545'!D359)))))</f>
        <v>714.36</v>
      </c>
      <c r="E359" s="17">
        <f>IF(Controle!$B$3='NTN-B Princ 150519'!$B$1,'NTN-B Princ 150519'!E359,IF(Controle!$B$3='NTN-B Princ 150824'!$B$1,'NTN-B Princ 150824'!E359,IF(Controle!$B$3='NTN-B Princ 150826'!$B$1,'NTN-B Princ 150826'!E359,IF(Controle!$B$3='NTN-B Princ 150535'!$B$1,'NTN-B Princ 150535'!E359,IF(Controle!$B$3='NTN-B Princ 150545'!$B$1,'NTN-B Princ 150545'!E359)))))</f>
        <v>693.02</v>
      </c>
      <c r="F359" s="18">
        <f>IF(Controle!$B$3='NTN-B Princ 150519'!$B$1,'NTN-B Princ 150519'!F359,IF(Controle!$B$3='NTN-B Princ 150824'!$B$1,'NTN-B Princ 150824'!F359,IF(Controle!$B$3='NTN-B Princ 150826'!$B$1,'NTN-B Princ 150826'!F359,IF(Controle!$B$3='NTN-B Princ 150535'!$B$1,'NTN-B Princ 150535'!F359,IF(Controle!$B$3='NTN-B Princ 150545'!$B$1,'NTN-B Princ 150545'!F359)))))</f>
        <v>692.62</v>
      </c>
    </row>
    <row r="360" spans="1:6" x14ac:dyDescent="0.25">
      <c r="A360" s="8">
        <f>IF(Controle!$B$3='NTN-B Princ 150519'!$B$1,DATEVALUE('NTN-B Princ 150519'!A360),IF(Controle!$B$3='NTN-B Princ 150824'!$B$1,DATEVALUE('NTN-B Princ 150824'!A360),IF(Controle!$B$3='NTN-B Princ 150826'!$B$1,DATEVALUE('NTN-B Princ 150826'!A360),IF(Controle!$B$3='NTN-B Princ 150535'!$B$1,DATEVALUE('NTN-B Princ 150535'!A360),IF(Controle!$B$3='NTN-B Princ 150545'!$B$1,DATEVALUE('NTN-B Princ 150545'!A360))))))</f>
        <v>43304</v>
      </c>
      <c r="B360" s="15">
        <f>IF(Controle!$B$3='NTN-B Princ 150519'!$B$1,'NTN-B Princ 150519'!B360,IF(Controle!$B$3='NTN-B Princ 150824'!$B$1,'NTN-B Princ 150824'!B360,IF(Controle!$B$3='NTN-B Princ 150826'!$B$1,'NTN-B Princ 150826'!B360,IF(Controle!$B$3='NTN-B Princ 150535'!$B$1,'NTN-B Princ 150535'!B360,IF(Controle!$B$3='NTN-B Princ 150545'!$B$1,'NTN-B Princ 150545'!B360)))))</f>
        <v>5.74E-2</v>
      </c>
      <c r="C360" s="16">
        <f>IF(Controle!$B$3='NTN-B Princ 150519'!$B$1,'NTN-B Princ 150519'!C360,IF(Controle!$B$3='NTN-B Princ 150824'!$B$1,'NTN-B Princ 150824'!C360,IF(Controle!$B$3='NTN-B Princ 150826'!$B$1,'NTN-B Princ 150826'!C360,IF(Controle!$B$3='NTN-B Princ 150535'!$B$1,'NTN-B Princ 150535'!C360,IF(Controle!$B$3='NTN-B Princ 150545'!$B$1,'NTN-B Princ 150545'!C360)))))</f>
        <v>5.8600000000000006E-2</v>
      </c>
      <c r="D360" s="17">
        <f>IF(Controle!$B$3='NTN-B Princ 150519'!$B$1,'NTN-B Princ 150519'!D360,IF(Controle!$B$3='NTN-B Princ 150824'!$B$1,'NTN-B Princ 150824'!D360,IF(Controle!$B$3='NTN-B Princ 150826'!$B$1,'NTN-B Princ 150826'!D360,IF(Controle!$B$3='NTN-B Princ 150535'!$B$1,'NTN-B Princ 150535'!D360,IF(Controle!$B$3='NTN-B Princ 150545'!$B$1,'NTN-B Princ 150545'!D360)))))</f>
        <v>703.7</v>
      </c>
      <c r="E360" s="17">
        <f>IF(Controle!$B$3='NTN-B Princ 150519'!$B$1,'NTN-B Princ 150519'!E360,IF(Controle!$B$3='NTN-B Princ 150824'!$B$1,'NTN-B Princ 150824'!E360,IF(Controle!$B$3='NTN-B Princ 150826'!$B$1,'NTN-B Princ 150826'!E360,IF(Controle!$B$3='NTN-B Princ 150535'!$B$1,'NTN-B Princ 150535'!E360,IF(Controle!$B$3='NTN-B Princ 150545'!$B$1,'NTN-B Princ 150545'!E360)))))</f>
        <v>682.69</v>
      </c>
      <c r="F360" s="18">
        <f>IF(Controle!$B$3='NTN-B Princ 150519'!$B$1,'NTN-B Princ 150519'!F360,IF(Controle!$B$3='NTN-B Princ 150824'!$B$1,'NTN-B Princ 150824'!F360,IF(Controle!$B$3='NTN-B Princ 150826'!$B$1,'NTN-B Princ 150826'!F360,IF(Controle!$B$3='NTN-B Princ 150535'!$B$1,'NTN-B Princ 150535'!F360,IF(Controle!$B$3='NTN-B Princ 150545'!$B$1,'NTN-B Princ 150545'!F360)))))</f>
        <v>682.48</v>
      </c>
    </row>
    <row r="361" spans="1:6" x14ac:dyDescent="0.25">
      <c r="A361" s="8">
        <f>IF(Controle!$B$3='NTN-B Princ 150519'!$B$1,DATEVALUE('NTN-B Princ 150519'!A361),IF(Controle!$B$3='NTN-B Princ 150824'!$B$1,DATEVALUE('NTN-B Princ 150824'!A361),IF(Controle!$B$3='NTN-B Princ 150826'!$B$1,DATEVALUE('NTN-B Princ 150826'!A361),IF(Controle!$B$3='NTN-B Princ 150535'!$B$1,DATEVALUE('NTN-B Princ 150535'!A361),IF(Controle!$B$3='NTN-B Princ 150545'!$B$1,DATEVALUE('NTN-B Princ 150545'!A361))))))</f>
        <v>43305</v>
      </c>
      <c r="B361" s="15">
        <f>IF(Controle!$B$3='NTN-B Princ 150519'!$B$1,'NTN-B Princ 150519'!B361,IF(Controle!$B$3='NTN-B Princ 150824'!$B$1,'NTN-B Princ 150824'!B361,IF(Controle!$B$3='NTN-B Princ 150826'!$B$1,'NTN-B Princ 150826'!B361,IF(Controle!$B$3='NTN-B Princ 150535'!$B$1,'NTN-B Princ 150535'!B361,IF(Controle!$B$3='NTN-B Princ 150545'!$B$1,'NTN-B Princ 150545'!B361)))))</f>
        <v>5.7500000000000002E-2</v>
      </c>
      <c r="C361" s="16">
        <f>IF(Controle!$B$3='NTN-B Princ 150519'!$B$1,'NTN-B Princ 150519'!C361,IF(Controle!$B$3='NTN-B Princ 150824'!$B$1,'NTN-B Princ 150824'!C361,IF(Controle!$B$3='NTN-B Princ 150826'!$B$1,'NTN-B Princ 150826'!C361,IF(Controle!$B$3='NTN-B Princ 150535'!$B$1,'NTN-B Princ 150535'!C361,IF(Controle!$B$3='NTN-B Princ 150545'!$B$1,'NTN-B Princ 150545'!C361)))))</f>
        <v>5.8700000000000002E-2</v>
      </c>
      <c r="D361" s="17">
        <f>IF(Controle!$B$3='NTN-B Princ 150519'!$B$1,'NTN-B Princ 150519'!D361,IF(Controle!$B$3='NTN-B Princ 150824'!$B$1,'NTN-B Princ 150824'!D361,IF(Controle!$B$3='NTN-B Princ 150826'!$B$1,'NTN-B Princ 150826'!D361,IF(Controle!$B$3='NTN-B Princ 150535'!$B$1,'NTN-B Princ 150535'!D361,IF(Controle!$B$3='NTN-B Princ 150545'!$B$1,'NTN-B Princ 150545'!D361)))))</f>
        <v>702.15</v>
      </c>
      <c r="E361" s="17">
        <f>IF(Controle!$B$3='NTN-B Princ 150519'!$B$1,'NTN-B Princ 150519'!E361,IF(Controle!$B$3='NTN-B Princ 150824'!$B$1,'NTN-B Princ 150824'!E361,IF(Controle!$B$3='NTN-B Princ 150826'!$B$1,'NTN-B Princ 150826'!E361,IF(Controle!$B$3='NTN-B Princ 150535'!$B$1,'NTN-B Princ 150535'!E361,IF(Controle!$B$3='NTN-B Princ 150545'!$B$1,'NTN-B Princ 150545'!E361)))))</f>
        <v>681.19</v>
      </c>
      <c r="F361" s="18">
        <f>IF(Controle!$B$3='NTN-B Princ 150519'!$B$1,'NTN-B Princ 150519'!F361,IF(Controle!$B$3='NTN-B Princ 150824'!$B$1,'NTN-B Princ 150824'!F361,IF(Controle!$B$3='NTN-B Princ 150826'!$B$1,'NTN-B Princ 150826'!F361,IF(Controle!$B$3='NTN-B Princ 150535'!$B$1,'NTN-B Princ 150535'!F361,IF(Controle!$B$3='NTN-B Princ 150545'!$B$1,'NTN-B Princ 150545'!F361)))))</f>
        <v>680.97</v>
      </c>
    </row>
    <row r="362" spans="1:6" x14ac:dyDescent="0.25">
      <c r="A362" s="8">
        <f>IF(Controle!$B$3='NTN-B Princ 150519'!$B$1,DATEVALUE('NTN-B Princ 150519'!A362),IF(Controle!$B$3='NTN-B Princ 150824'!$B$1,DATEVALUE('NTN-B Princ 150824'!A362),IF(Controle!$B$3='NTN-B Princ 150826'!$B$1,DATEVALUE('NTN-B Princ 150826'!A362),IF(Controle!$B$3='NTN-B Princ 150535'!$B$1,DATEVALUE('NTN-B Princ 150535'!A362),IF(Controle!$B$3='NTN-B Princ 150545'!$B$1,DATEVALUE('NTN-B Princ 150545'!A362))))))</f>
        <v>43306</v>
      </c>
      <c r="B362" s="15">
        <f>IF(Controle!$B$3='NTN-B Princ 150519'!$B$1,'NTN-B Princ 150519'!B362,IF(Controle!$B$3='NTN-B Princ 150824'!$B$1,'NTN-B Princ 150824'!B362,IF(Controle!$B$3='NTN-B Princ 150826'!$B$1,'NTN-B Princ 150826'!B362,IF(Controle!$B$3='NTN-B Princ 150535'!$B$1,'NTN-B Princ 150535'!B362,IF(Controle!$B$3='NTN-B Princ 150545'!$B$1,'NTN-B Princ 150545'!B362)))))</f>
        <v>5.7200000000000001E-2</v>
      </c>
      <c r="C362" s="16">
        <f>IF(Controle!$B$3='NTN-B Princ 150519'!$B$1,'NTN-B Princ 150519'!C362,IF(Controle!$B$3='NTN-B Princ 150824'!$B$1,'NTN-B Princ 150824'!C362,IF(Controle!$B$3='NTN-B Princ 150826'!$B$1,'NTN-B Princ 150826'!C362,IF(Controle!$B$3='NTN-B Princ 150535'!$B$1,'NTN-B Princ 150535'!C362,IF(Controle!$B$3='NTN-B Princ 150545'!$B$1,'NTN-B Princ 150545'!C362)))))</f>
        <v>5.8400000000000001E-2</v>
      </c>
      <c r="D362" s="17">
        <f>IF(Controle!$B$3='NTN-B Princ 150519'!$B$1,'NTN-B Princ 150519'!D362,IF(Controle!$B$3='NTN-B Princ 150824'!$B$1,'NTN-B Princ 150824'!D362,IF(Controle!$B$3='NTN-B Princ 150826'!$B$1,'NTN-B Princ 150826'!D362,IF(Controle!$B$3='NTN-B Princ 150535'!$B$1,'NTN-B Princ 150535'!D362,IF(Controle!$B$3='NTN-B Princ 150545'!$B$1,'NTN-B Princ 150545'!D362)))))</f>
        <v>707.72</v>
      </c>
      <c r="E362" s="17">
        <f>IF(Controle!$B$3='NTN-B Princ 150519'!$B$1,'NTN-B Princ 150519'!E362,IF(Controle!$B$3='NTN-B Princ 150824'!$B$1,'NTN-B Princ 150824'!E362,IF(Controle!$B$3='NTN-B Princ 150826'!$B$1,'NTN-B Princ 150826'!E362,IF(Controle!$B$3='NTN-B Princ 150535'!$B$1,'NTN-B Princ 150535'!E362,IF(Controle!$B$3='NTN-B Princ 150545'!$B$1,'NTN-B Princ 150545'!E362)))))</f>
        <v>686.59</v>
      </c>
      <c r="F362" s="18">
        <f>IF(Controle!$B$3='NTN-B Princ 150519'!$B$1,'NTN-B Princ 150519'!F362,IF(Controle!$B$3='NTN-B Princ 150824'!$B$1,'NTN-B Princ 150824'!F362,IF(Controle!$B$3='NTN-B Princ 150826'!$B$1,'NTN-B Princ 150826'!F362,IF(Controle!$B$3='NTN-B Princ 150535'!$B$1,'NTN-B Princ 150535'!F362,IF(Controle!$B$3='NTN-B Princ 150545'!$B$1,'NTN-B Princ 150545'!F362)))))</f>
        <v>686.37</v>
      </c>
    </row>
    <row r="363" spans="1:6" x14ac:dyDescent="0.25">
      <c r="A363" s="8">
        <f>IF(Controle!$B$3='NTN-B Princ 150519'!$B$1,DATEVALUE('NTN-B Princ 150519'!A363),IF(Controle!$B$3='NTN-B Princ 150824'!$B$1,DATEVALUE('NTN-B Princ 150824'!A363),IF(Controle!$B$3='NTN-B Princ 150826'!$B$1,DATEVALUE('NTN-B Princ 150826'!A363),IF(Controle!$B$3='NTN-B Princ 150535'!$B$1,DATEVALUE('NTN-B Princ 150535'!A363),IF(Controle!$B$3='NTN-B Princ 150545'!$B$1,DATEVALUE('NTN-B Princ 150545'!A363))))))</f>
        <v>43307</v>
      </c>
      <c r="B363" s="15">
        <f>IF(Controle!$B$3='NTN-B Princ 150519'!$B$1,'NTN-B Princ 150519'!B363,IF(Controle!$B$3='NTN-B Princ 150824'!$B$1,'NTN-B Princ 150824'!B363,IF(Controle!$B$3='NTN-B Princ 150826'!$B$1,'NTN-B Princ 150826'!B363,IF(Controle!$B$3='NTN-B Princ 150535'!$B$1,'NTN-B Princ 150535'!B363,IF(Controle!$B$3='NTN-B Princ 150545'!$B$1,'NTN-B Princ 150545'!B363)))))</f>
        <v>5.7500000000000002E-2</v>
      </c>
      <c r="C363" s="16">
        <f>IF(Controle!$B$3='NTN-B Princ 150519'!$B$1,'NTN-B Princ 150519'!C363,IF(Controle!$B$3='NTN-B Princ 150824'!$B$1,'NTN-B Princ 150824'!C363,IF(Controle!$B$3='NTN-B Princ 150826'!$B$1,'NTN-B Princ 150826'!C363,IF(Controle!$B$3='NTN-B Princ 150535'!$B$1,'NTN-B Princ 150535'!C363,IF(Controle!$B$3='NTN-B Princ 150545'!$B$1,'NTN-B Princ 150545'!C363)))))</f>
        <v>5.8700000000000002E-2</v>
      </c>
      <c r="D363" s="17">
        <f>IF(Controle!$B$3='NTN-B Princ 150519'!$B$1,'NTN-B Princ 150519'!D363,IF(Controle!$B$3='NTN-B Princ 150824'!$B$1,'NTN-B Princ 150824'!D363,IF(Controle!$B$3='NTN-B Princ 150826'!$B$1,'NTN-B Princ 150826'!D363,IF(Controle!$B$3='NTN-B Princ 150535'!$B$1,'NTN-B Princ 150535'!D363,IF(Controle!$B$3='NTN-B Princ 150545'!$B$1,'NTN-B Princ 150545'!D363)))))</f>
        <v>702.6</v>
      </c>
      <c r="E363" s="17">
        <f>IF(Controle!$B$3='NTN-B Princ 150519'!$B$1,'NTN-B Princ 150519'!E363,IF(Controle!$B$3='NTN-B Princ 150824'!$B$1,'NTN-B Princ 150824'!E363,IF(Controle!$B$3='NTN-B Princ 150826'!$B$1,'NTN-B Princ 150826'!E363,IF(Controle!$B$3='NTN-B Princ 150535'!$B$1,'NTN-B Princ 150535'!E363,IF(Controle!$B$3='NTN-B Princ 150545'!$B$1,'NTN-B Princ 150545'!E363)))))</f>
        <v>681.63</v>
      </c>
      <c r="F363" s="18">
        <f>IF(Controle!$B$3='NTN-B Princ 150519'!$B$1,'NTN-B Princ 150519'!F363,IF(Controle!$B$3='NTN-B Princ 150824'!$B$1,'NTN-B Princ 150824'!F363,IF(Controle!$B$3='NTN-B Princ 150826'!$B$1,'NTN-B Princ 150826'!F363,IF(Controle!$B$3='NTN-B Princ 150535'!$B$1,'NTN-B Princ 150535'!F363,IF(Controle!$B$3='NTN-B Princ 150545'!$B$1,'NTN-B Princ 150545'!F363)))))</f>
        <v>681.41</v>
      </c>
    </row>
    <row r="364" spans="1:6" x14ac:dyDescent="0.25">
      <c r="A364" s="8">
        <f>IF(Controle!$B$3='NTN-B Princ 150519'!$B$1,DATEVALUE('NTN-B Princ 150519'!A364),IF(Controle!$B$3='NTN-B Princ 150824'!$B$1,DATEVALUE('NTN-B Princ 150824'!A364),IF(Controle!$B$3='NTN-B Princ 150826'!$B$1,DATEVALUE('NTN-B Princ 150826'!A364),IF(Controle!$B$3='NTN-B Princ 150535'!$B$1,DATEVALUE('NTN-B Princ 150535'!A364),IF(Controle!$B$3='NTN-B Princ 150545'!$B$1,DATEVALUE('NTN-B Princ 150545'!A364))))))</f>
        <v>43308</v>
      </c>
      <c r="B364" s="15">
        <f>IF(Controle!$B$3='NTN-B Princ 150519'!$B$1,'NTN-B Princ 150519'!B364,IF(Controle!$B$3='NTN-B Princ 150824'!$B$1,'NTN-B Princ 150824'!B364,IF(Controle!$B$3='NTN-B Princ 150826'!$B$1,'NTN-B Princ 150826'!B364,IF(Controle!$B$3='NTN-B Princ 150535'!$B$1,'NTN-B Princ 150535'!B364,IF(Controle!$B$3='NTN-B Princ 150545'!$B$1,'NTN-B Princ 150545'!B364)))))</f>
        <v>5.74E-2</v>
      </c>
      <c r="C364" s="16">
        <f>IF(Controle!$B$3='NTN-B Princ 150519'!$B$1,'NTN-B Princ 150519'!C364,IF(Controle!$B$3='NTN-B Princ 150824'!$B$1,'NTN-B Princ 150824'!C364,IF(Controle!$B$3='NTN-B Princ 150826'!$B$1,'NTN-B Princ 150826'!C364,IF(Controle!$B$3='NTN-B Princ 150535'!$B$1,'NTN-B Princ 150535'!C364,IF(Controle!$B$3='NTN-B Princ 150545'!$B$1,'NTN-B Princ 150545'!C364)))))</f>
        <v>5.8600000000000006E-2</v>
      </c>
      <c r="D364" s="17">
        <f>IF(Controle!$B$3='NTN-B Princ 150519'!$B$1,'NTN-B Princ 150519'!D364,IF(Controle!$B$3='NTN-B Princ 150824'!$B$1,'NTN-B Princ 150824'!D364,IF(Controle!$B$3='NTN-B Princ 150826'!$B$1,'NTN-B Princ 150826'!D364,IF(Controle!$B$3='NTN-B Princ 150535'!$B$1,'NTN-B Princ 150535'!D364,IF(Controle!$B$3='NTN-B Princ 150545'!$B$1,'NTN-B Princ 150545'!D364)))))</f>
        <v>704.74</v>
      </c>
      <c r="E364" s="17">
        <f>IF(Controle!$B$3='NTN-B Princ 150519'!$B$1,'NTN-B Princ 150519'!E364,IF(Controle!$B$3='NTN-B Princ 150824'!$B$1,'NTN-B Princ 150824'!E364,IF(Controle!$B$3='NTN-B Princ 150826'!$B$1,'NTN-B Princ 150826'!E364,IF(Controle!$B$3='NTN-B Princ 150535'!$B$1,'NTN-B Princ 150535'!E364,IF(Controle!$B$3='NTN-B Princ 150545'!$B$1,'NTN-B Princ 150545'!E364)))))</f>
        <v>683.71</v>
      </c>
      <c r="F364" s="18">
        <f>IF(Controle!$B$3='NTN-B Princ 150519'!$B$1,'NTN-B Princ 150519'!F364,IF(Controle!$B$3='NTN-B Princ 150824'!$B$1,'NTN-B Princ 150824'!F364,IF(Controle!$B$3='NTN-B Princ 150826'!$B$1,'NTN-B Princ 150826'!F364,IF(Controle!$B$3='NTN-B Princ 150535'!$B$1,'NTN-B Princ 150535'!F364,IF(Controle!$B$3='NTN-B Princ 150545'!$B$1,'NTN-B Princ 150545'!F364)))))</f>
        <v>683.36</v>
      </c>
    </row>
    <row r="365" spans="1:6" x14ac:dyDescent="0.25">
      <c r="A365" s="8">
        <f>IF(Controle!$B$3='NTN-B Princ 150519'!$B$1,DATEVALUE('NTN-B Princ 150519'!A365),IF(Controle!$B$3='NTN-B Princ 150824'!$B$1,DATEVALUE('NTN-B Princ 150824'!A365),IF(Controle!$B$3='NTN-B Princ 150826'!$B$1,DATEVALUE('NTN-B Princ 150826'!A365),IF(Controle!$B$3='NTN-B Princ 150535'!$B$1,DATEVALUE('NTN-B Princ 150535'!A365),IF(Controle!$B$3='NTN-B Princ 150545'!$B$1,DATEVALUE('NTN-B Princ 150545'!A365))))))</f>
        <v>43311</v>
      </c>
      <c r="B365" s="15">
        <f>IF(Controle!$B$3='NTN-B Princ 150519'!$B$1,'NTN-B Princ 150519'!B365,IF(Controle!$B$3='NTN-B Princ 150824'!$B$1,'NTN-B Princ 150824'!B365,IF(Controle!$B$3='NTN-B Princ 150826'!$B$1,'NTN-B Princ 150826'!B365,IF(Controle!$B$3='NTN-B Princ 150535'!$B$1,'NTN-B Princ 150535'!B365,IF(Controle!$B$3='NTN-B Princ 150545'!$B$1,'NTN-B Princ 150545'!B365)))))</f>
        <v>5.7300000000000004E-2</v>
      </c>
      <c r="C365" s="16">
        <f>IF(Controle!$B$3='NTN-B Princ 150519'!$B$1,'NTN-B Princ 150519'!C365,IF(Controle!$B$3='NTN-B Princ 150824'!$B$1,'NTN-B Princ 150824'!C365,IF(Controle!$B$3='NTN-B Princ 150826'!$B$1,'NTN-B Princ 150826'!C365,IF(Controle!$B$3='NTN-B Princ 150535'!$B$1,'NTN-B Princ 150535'!C365,IF(Controle!$B$3='NTN-B Princ 150545'!$B$1,'NTN-B Princ 150545'!C365)))))</f>
        <v>5.8499999999999996E-2</v>
      </c>
      <c r="D365" s="17">
        <f>IF(Controle!$B$3='NTN-B Princ 150519'!$B$1,'NTN-B Princ 150519'!D365,IF(Controle!$B$3='NTN-B Princ 150824'!$B$1,'NTN-B Princ 150824'!D365,IF(Controle!$B$3='NTN-B Princ 150826'!$B$1,'NTN-B Princ 150826'!D365,IF(Controle!$B$3='NTN-B Princ 150535'!$B$1,'NTN-B Princ 150535'!D365,IF(Controle!$B$3='NTN-B Princ 150545'!$B$1,'NTN-B Princ 150545'!D365)))))</f>
        <v>706.74</v>
      </c>
      <c r="E365" s="17">
        <f>IF(Controle!$B$3='NTN-B Princ 150519'!$B$1,'NTN-B Princ 150519'!E365,IF(Controle!$B$3='NTN-B Princ 150824'!$B$1,'NTN-B Princ 150824'!E365,IF(Controle!$B$3='NTN-B Princ 150826'!$B$1,'NTN-B Princ 150826'!E365,IF(Controle!$B$3='NTN-B Princ 150535'!$B$1,'NTN-B Princ 150535'!E365,IF(Controle!$B$3='NTN-B Princ 150545'!$B$1,'NTN-B Princ 150545'!E365)))))</f>
        <v>685.66</v>
      </c>
      <c r="F365" s="18">
        <f>IF(Controle!$B$3='NTN-B Princ 150519'!$B$1,'NTN-B Princ 150519'!F365,IF(Controle!$B$3='NTN-B Princ 150824'!$B$1,'NTN-B Princ 150824'!F365,IF(Controle!$B$3='NTN-B Princ 150826'!$B$1,'NTN-B Princ 150826'!F365,IF(Controle!$B$3='NTN-B Princ 150535'!$B$1,'NTN-B Princ 150535'!F365,IF(Controle!$B$3='NTN-B Princ 150545'!$B$1,'NTN-B Princ 150545'!F365)))))</f>
        <v>685.44</v>
      </c>
    </row>
    <row r="366" spans="1:6" x14ac:dyDescent="0.25">
      <c r="A366" s="8">
        <f>IF(Controle!$B$3='NTN-B Princ 150519'!$B$1,DATEVALUE('NTN-B Princ 150519'!A366),IF(Controle!$B$3='NTN-B Princ 150824'!$B$1,DATEVALUE('NTN-B Princ 150824'!A366),IF(Controle!$B$3='NTN-B Princ 150826'!$B$1,DATEVALUE('NTN-B Princ 150826'!A366),IF(Controle!$B$3='NTN-B Princ 150535'!$B$1,DATEVALUE('NTN-B Princ 150535'!A366),IF(Controle!$B$3='NTN-B Princ 150545'!$B$1,DATEVALUE('NTN-B Princ 150545'!A366))))))</f>
        <v>43312</v>
      </c>
      <c r="B366" s="15">
        <f>IF(Controle!$B$3='NTN-B Princ 150519'!$B$1,'NTN-B Princ 150519'!B366,IF(Controle!$B$3='NTN-B Princ 150824'!$B$1,'NTN-B Princ 150824'!B366,IF(Controle!$B$3='NTN-B Princ 150826'!$B$1,'NTN-B Princ 150826'!B366,IF(Controle!$B$3='NTN-B Princ 150535'!$B$1,'NTN-B Princ 150535'!B366,IF(Controle!$B$3='NTN-B Princ 150545'!$B$1,'NTN-B Princ 150545'!B366)))))</f>
        <v>5.7500000000000002E-2</v>
      </c>
      <c r="C366" s="16">
        <f>IF(Controle!$B$3='NTN-B Princ 150519'!$B$1,'NTN-B Princ 150519'!C366,IF(Controle!$B$3='NTN-B Princ 150824'!$B$1,'NTN-B Princ 150824'!C366,IF(Controle!$B$3='NTN-B Princ 150826'!$B$1,'NTN-B Princ 150826'!C366,IF(Controle!$B$3='NTN-B Princ 150535'!$B$1,'NTN-B Princ 150535'!C366,IF(Controle!$B$3='NTN-B Princ 150545'!$B$1,'NTN-B Princ 150545'!C366)))))</f>
        <v>5.8700000000000002E-2</v>
      </c>
      <c r="D366" s="17">
        <f>IF(Controle!$B$3='NTN-B Princ 150519'!$B$1,'NTN-B Princ 150519'!D366,IF(Controle!$B$3='NTN-B Princ 150824'!$B$1,'NTN-B Princ 150824'!D366,IF(Controle!$B$3='NTN-B Princ 150826'!$B$1,'NTN-B Princ 150826'!D366,IF(Controle!$B$3='NTN-B Princ 150535'!$B$1,'NTN-B Princ 150535'!D366,IF(Controle!$B$3='NTN-B Princ 150545'!$B$1,'NTN-B Princ 150545'!D366)))))</f>
        <v>703.41</v>
      </c>
      <c r="E366" s="17">
        <f>IF(Controle!$B$3='NTN-B Princ 150519'!$B$1,'NTN-B Princ 150519'!E366,IF(Controle!$B$3='NTN-B Princ 150824'!$B$1,'NTN-B Princ 150824'!E366,IF(Controle!$B$3='NTN-B Princ 150826'!$B$1,'NTN-B Princ 150826'!E366,IF(Controle!$B$3='NTN-B Princ 150535'!$B$1,'NTN-B Princ 150535'!E366,IF(Controle!$B$3='NTN-B Princ 150545'!$B$1,'NTN-B Princ 150545'!E366)))))</f>
        <v>682.43</v>
      </c>
      <c r="F366" s="18">
        <f>IF(Controle!$B$3='NTN-B Princ 150519'!$B$1,'NTN-B Princ 150519'!F366,IF(Controle!$B$3='NTN-B Princ 150824'!$B$1,'NTN-B Princ 150824'!F366,IF(Controle!$B$3='NTN-B Princ 150826'!$B$1,'NTN-B Princ 150826'!F366,IF(Controle!$B$3='NTN-B Princ 150535'!$B$1,'NTN-B Princ 150535'!F366,IF(Controle!$B$3='NTN-B Princ 150545'!$B$1,'NTN-B Princ 150545'!F366)))))</f>
        <v>682.21</v>
      </c>
    </row>
    <row r="367" spans="1:6" x14ac:dyDescent="0.25">
      <c r="A367" s="8">
        <f>IF(Controle!$B$3='NTN-B Princ 150519'!$B$1,DATEVALUE('NTN-B Princ 150519'!A367),IF(Controle!$B$3='NTN-B Princ 150824'!$B$1,DATEVALUE('NTN-B Princ 150824'!A367),IF(Controle!$B$3='NTN-B Princ 150826'!$B$1,DATEVALUE('NTN-B Princ 150826'!A367),IF(Controle!$B$3='NTN-B Princ 150535'!$B$1,DATEVALUE('NTN-B Princ 150535'!A367),IF(Controle!$B$3='NTN-B Princ 150545'!$B$1,DATEVALUE('NTN-B Princ 150545'!A367))))))</f>
        <v>43313</v>
      </c>
      <c r="B367" s="15">
        <f>IF(Controle!$B$3='NTN-B Princ 150519'!$B$1,'NTN-B Princ 150519'!B367,IF(Controle!$B$3='NTN-B Princ 150824'!$B$1,'NTN-B Princ 150824'!B367,IF(Controle!$B$3='NTN-B Princ 150826'!$B$1,'NTN-B Princ 150826'!B367,IF(Controle!$B$3='NTN-B Princ 150535'!$B$1,'NTN-B Princ 150535'!B367,IF(Controle!$B$3='NTN-B Princ 150545'!$B$1,'NTN-B Princ 150545'!B367)))))</f>
        <v>5.7599999999999998E-2</v>
      </c>
      <c r="C367" s="16">
        <f>IF(Controle!$B$3='NTN-B Princ 150519'!$B$1,'NTN-B Princ 150519'!C367,IF(Controle!$B$3='NTN-B Princ 150824'!$B$1,'NTN-B Princ 150824'!C367,IF(Controle!$B$3='NTN-B Princ 150826'!$B$1,'NTN-B Princ 150826'!C367,IF(Controle!$B$3='NTN-B Princ 150535'!$B$1,'NTN-B Princ 150535'!C367,IF(Controle!$B$3='NTN-B Princ 150545'!$B$1,'NTN-B Princ 150545'!C367)))))</f>
        <v>5.8799999999999998E-2</v>
      </c>
      <c r="D367" s="17">
        <f>IF(Controle!$B$3='NTN-B Princ 150519'!$B$1,'NTN-B Princ 150519'!D367,IF(Controle!$B$3='NTN-B Princ 150824'!$B$1,'NTN-B Princ 150824'!D367,IF(Controle!$B$3='NTN-B Princ 150826'!$B$1,'NTN-B Princ 150826'!D367,IF(Controle!$B$3='NTN-B Princ 150535'!$B$1,'NTN-B Princ 150535'!D367,IF(Controle!$B$3='NTN-B Princ 150545'!$B$1,'NTN-B Princ 150545'!D367)))))</f>
        <v>701.86</v>
      </c>
      <c r="E367" s="17">
        <f>IF(Controle!$B$3='NTN-B Princ 150519'!$B$1,'NTN-B Princ 150519'!E367,IF(Controle!$B$3='NTN-B Princ 150824'!$B$1,'NTN-B Princ 150824'!E367,IF(Controle!$B$3='NTN-B Princ 150826'!$B$1,'NTN-B Princ 150826'!E367,IF(Controle!$B$3='NTN-B Princ 150535'!$B$1,'NTN-B Princ 150535'!E367,IF(Controle!$B$3='NTN-B Princ 150545'!$B$1,'NTN-B Princ 150545'!E367)))))</f>
        <v>680.93</v>
      </c>
      <c r="F367" s="18">
        <f>IF(Controle!$B$3='NTN-B Princ 150519'!$B$1,'NTN-B Princ 150519'!F367,IF(Controle!$B$3='NTN-B Princ 150824'!$B$1,'NTN-B Princ 150824'!F367,IF(Controle!$B$3='NTN-B Princ 150826'!$B$1,'NTN-B Princ 150826'!F367,IF(Controle!$B$3='NTN-B Princ 150535'!$B$1,'NTN-B Princ 150535'!F367,IF(Controle!$B$3='NTN-B Princ 150545'!$B$1,'NTN-B Princ 150545'!F367)))))</f>
        <v>680.71</v>
      </c>
    </row>
    <row r="368" spans="1:6" x14ac:dyDescent="0.25">
      <c r="A368" s="8">
        <f>IF(Controle!$B$3='NTN-B Princ 150519'!$B$1,DATEVALUE('NTN-B Princ 150519'!A368),IF(Controle!$B$3='NTN-B Princ 150824'!$B$1,DATEVALUE('NTN-B Princ 150824'!A368),IF(Controle!$B$3='NTN-B Princ 150826'!$B$1,DATEVALUE('NTN-B Princ 150826'!A368),IF(Controle!$B$3='NTN-B Princ 150535'!$B$1,DATEVALUE('NTN-B Princ 150535'!A368),IF(Controle!$B$3='NTN-B Princ 150545'!$B$1,DATEVALUE('NTN-B Princ 150545'!A368))))))</f>
        <v>43314</v>
      </c>
      <c r="B368" s="15">
        <f>IF(Controle!$B$3='NTN-B Princ 150519'!$B$1,'NTN-B Princ 150519'!B368,IF(Controle!$B$3='NTN-B Princ 150824'!$B$1,'NTN-B Princ 150824'!B368,IF(Controle!$B$3='NTN-B Princ 150826'!$B$1,'NTN-B Princ 150826'!B368,IF(Controle!$B$3='NTN-B Princ 150535'!$B$1,'NTN-B Princ 150535'!B368,IF(Controle!$B$3='NTN-B Princ 150545'!$B$1,'NTN-B Princ 150545'!B368)))))</f>
        <v>5.7699999999999994E-2</v>
      </c>
      <c r="C368" s="16">
        <f>IF(Controle!$B$3='NTN-B Princ 150519'!$B$1,'NTN-B Princ 150519'!C368,IF(Controle!$B$3='NTN-B Princ 150824'!$B$1,'NTN-B Princ 150824'!C368,IF(Controle!$B$3='NTN-B Princ 150826'!$B$1,'NTN-B Princ 150826'!C368,IF(Controle!$B$3='NTN-B Princ 150535'!$B$1,'NTN-B Princ 150535'!C368,IF(Controle!$B$3='NTN-B Princ 150545'!$B$1,'NTN-B Princ 150545'!C368)))))</f>
        <v>5.8899999999999994E-2</v>
      </c>
      <c r="D368" s="17">
        <f>IF(Controle!$B$3='NTN-B Princ 150519'!$B$1,'NTN-B Princ 150519'!D368,IF(Controle!$B$3='NTN-B Princ 150824'!$B$1,'NTN-B Princ 150824'!D368,IF(Controle!$B$3='NTN-B Princ 150826'!$B$1,'NTN-B Princ 150826'!D368,IF(Controle!$B$3='NTN-B Princ 150535'!$B$1,'NTN-B Princ 150535'!D368,IF(Controle!$B$3='NTN-B Princ 150545'!$B$1,'NTN-B Princ 150545'!D368)))))</f>
        <v>700.31</v>
      </c>
      <c r="E368" s="17">
        <f>IF(Controle!$B$3='NTN-B Princ 150519'!$B$1,'NTN-B Princ 150519'!E368,IF(Controle!$B$3='NTN-B Princ 150824'!$B$1,'NTN-B Princ 150824'!E368,IF(Controle!$B$3='NTN-B Princ 150826'!$B$1,'NTN-B Princ 150826'!E368,IF(Controle!$B$3='NTN-B Princ 150535'!$B$1,'NTN-B Princ 150535'!E368,IF(Controle!$B$3='NTN-B Princ 150545'!$B$1,'NTN-B Princ 150545'!E368)))))</f>
        <v>679.43</v>
      </c>
      <c r="F368" s="18">
        <f>IF(Controle!$B$3='NTN-B Princ 150519'!$B$1,'NTN-B Princ 150519'!F368,IF(Controle!$B$3='NTN-B Princ 150824'!$B$1,'NTN-B Princ 150824'!F368,IF(Controle!$B$3='NTN-B Princ 150826'!$B$1,'NTN-B Princ 150826'!F368,IF(Controle!$B$3='NTN-B Princ 150535'!$B$1,'NTN-B Princ 150535'!F368,IF(Controle!$B$3='NTN-B Princ 150545'!$B$1,'NTN-B Princ 150545'!F368)))))</f>
        <v>679.21</v>
      </c>
    </row>
    <row r="369" spans="1:6" x14ac:dyDescent="0.25">
      <c r="A369" s="8">
        <f>IF(Controle!$B$3='NTN-B Princ 150519'!$B$1,DATEVALUE('NTN-B Princ 150519'!A369),IF(Controle!$B$3='NTN-B Princ 150824'!$B$1,DATEVALUE('NTN-B Princ 150824'!A369),IF(Controle!$B$3='NTN-B Princ 150826'!$B$1,DATEVALUE('NTN-B Princ 150826'!A369),IF(Controle!$B$3='NTN-B Princ 150535'!$B$1,DATEVALUE('NTN-B Princ 150535'!A369),IF(Controle!$B$3='NTN-B Princ 150545'!$B$1,DATEVALUE('NTN-B Princ 150545'!A369))))))</f>
        <v>43315</v>
      </c>
      <c r="B369" s="15">
        <f>IF(Controle!$B$3='NTN-B Princ 150519'!$B$1,'NTN-B Princ 150519'!B369,IF(Controle!$B$3='NTN-B Princ 150824'!$B$1,'NTN-B Princ 150824'!B369,IF(Controle!$B$3='NTN-B Princ 150826'!$B$1,'NTN-B Princ 150826'!B369,IF(Controle!$B$3='NTN-B Princ 150535'!$B$1,'NTN-B Princ 150535'!B369,IF(Controle!$B$3='NTN-B Princ 150545'!$B$1,'NTN-B Princ 150545'!B369)))))</f>
        <v>5.6900000000000006E-2</v>
      </c>
      <c r="C369" s="16">
        <f>IF(Controle!$B$3='NTN-B Princ 150519'!$B$1,'NTN-B Princ 150519'!C369,IF(Controle!$B$3='NTN-B Princ 150824'!$B$1,'NTN-B Princ 150824'!C369,IF(Controle!$B$3='NTN-B Princ 150826'!$B$1,'NTN-B Princ 150826'!C369,IF(Controle!$B$3='NTN-B Princ 150535'!$B$1,'NTN-B Princ 150535'!C369,IF(Controle!$B$3='NTN-B Princ 150545'!$B$1,'NTN-B Princ 150545'!C369)))))</f>
        <v>5.8099999999999999E-2</v>
      </c>
      <c r="D369" s="17">
        <f>IF(Controle!$B$3='NTN-B Princ 150519'!$B$1,'NTN-B Princ 150519'!D369,IF(Controle!$B$3='NTN-B Princ 150824'!$B$1,'NTN-B Princ 150824'!D369,IF(Controle!$B$3='NTN-B Princ 150826'!$B$1,'NTN-B Princ 150826'!D369,IF(Controle!$B$3='NTN-B Princ 150535'!$B$1,'NTN-B Princ 150535'!D369,IF(Controle!$B$3='NTN-B Princ 150545'!$B$1,'NTN-B Princ 150545'!D369)))))</f>
        <v>714.96</v>
      </c>
      <c r="E369" s="17">
        <f>IF(Controle!$B$3='NTN-B Princ 150519'!$B$1,'NTN-B Princ 150519'!E369,IF(Controle!$B$3='NTN-B Princ 150824'!$B$1,'NTN-B Princ 150824'!E369,IF(Controle!$B$3='NTN-B Princ 150826'!$B$1,'NTN-B Princ 150826'!E369,IF(Controle!$B$3='NTN-B Princ 150535'!$B$1,'NTN-B Princ 150535'!E369,IF(Controle!$B$3='NTN-B Princ 150545'!$B$1,'NTN-B Princ 150545'!E369)))))</f>
        <v>693.63</v>
      </c>
      <c r="F369" s="18">
        <f>IF(Controle!$B$3='NTN-B Princ 150519'!$B$1,'NTN-B Princ 150519'!F369,IF(Controle!$B$3='NTN-B Princ 150824'!$B$1,'NTN-B Princ 150824'!F369,IF(Controle!$B$3='NTN-B Princ 150826'!$B$1,'NTN-B Princ 150826'!F369,IF(Controle!$B$3='NTN-B Princ 150535'!$B$1,'NTN-B Princ 150535'!F369,IF(Controle!$B$3='NTN-B Princ 150545'!$B$1,'NTN-B Princ 150545'!F369)))))</f>
        <v>693.28</v>
      </c>
    </row>
    <row r="370" spans="1:6" x14ac:dyDescent="0.25">
      <c r="A370" s="8">
        <f>IF(Controle!$B$3='NTN-B Princ 150519'!$B$1,DATEVALUE('NTN-B Princ 150519'!A370),IF(Controle!$B$3='NTN-B Princ 150824'!$B$1,DATEVALUE('NTN-B Princ 150824'!A370),IF(Controle!$B$3='NTN-B Princ 150826'!$B$1,DATEVALUE('NTN-B Princ 150826'!A370),IF(Controle!$B$3='NTN-B Princ 150535'!$B$1,DATEVALUE('NTN-B Princ 150535'!A370),IF(Controle!$B$3='NTN-B Princ 150545'!$B$1,DATEVALUE('NTN-B Princ 150545'!A370))))))</f>
        <v>43318</v>
      </c>
      <c r="B370" s="15">
        <f>IF(Controle!$B$3='NTN-B Princ 150519'!$B$1,'NTN-B Princ 150519'!B370,IF(Controle!$B$3='NTN-B Princ 150824'!$B$1,'NTN-B Princ 150824'!B370,IF(Controle!$B$3='NTN-B Princ 150826'!$B$1,'NTN-B Princ 150826'!B370,IF(Controle!$B$3='NTN-B Princ 150535'!$B$1,'NTN-B Princ 150535'!B370,IF(Controle!$B$3='NTN-B Princ 150545'!$B$1,'NTN-B Princ 150545'!B370)))))</f>
        <v>5.6399999999999999E-2</v>
      </c>
      <c r="C370" s="16">
        <f>IF(Controle!$B$3='NTN-B Princ 150519'!$B$1,'NTN-B Princ 150519'!C370,IF(Controle!$B$3='NTN-B Princ 150824'!$B$1,'NTN-B Princ 150824'!C370,IF(Controle!$B$3='NTN-B Princ 150826'!$B$1,'NTN-B Princ 150826'!C370,IF(Controle!$B$3='NTN-B Princ 150535'!$B$1,'NTN-B Princ 150535'!C370,IF(Controle!$B$3='NTN-B Princ 150545'!$B$1,'NTN-B Princ 150545'!C370)))))</f>
        <v>5.7599999999999998E-2</v>
      </c>
      <c r="D370" s="17">
        <f>IF(Controle!$B$3='NTN-B Princ 150519'!$B$1,'NTN-B Princ 150519'!D370,IF(Controle!$B$3='NTN-B Princ 150824'!$B$1,'NTN-B Princ 150824'!D370,IF(Controle!$B$3='NTN-B Princ 150826'!$B$1,'NTN-B Princ 150826'!D370,IF(Controle!$B$3='NTN-B Princ 150535'!$B$1,'NTN-B Princ 150535'!D370,IF(Controle!$B$3='NTN-B Princ 150545'!$B$1,'NTN-B Princ 150545'!D370)))))</f>
        <v>724.27</v>
      </c>
      <c r="E370" s="17">
        <f>IF(Controle!$B$3='NTN-B Princ 150519'!$B$1,'NTN-B Princ 150519'!E370,IF(Controle!$B$3='NTN-B Princ 150824'!$B$1,'NTN-B Princ 150824'!E370,IF(Controle!$B$3='NTN-B Princ 150826'!$B$1,'NTN-B Princ 150826'!E370,IF(Controle!$B$3='NTN-B Princ 150535'!$B$1,'NTN-B Princ 150535'!E370,IF(Controle!$B$3='NTN-B Princ 150545'!$B$1,'NTN-B Princ 150545'!E370)))))</f>
        <v>702.66</v>
      </c>
      <c r="F370" s="18">
        <f>IF(Controle!$B$3='NTN-B Princ 150519'!$B$1,'NTN-B Princ 150519'!F370,IF(Controle!$B$3='NTN-B Princ 150824'!$B$1,'NTN-B Princ 150824'!F370,IF(Controle!$B$3='NTN-B Princ 150826'!$B$1,'NTN-B Princ 150826'!F370,IF(Controle!$B$3='NTN-B Princ 150535'!$B$1,'NTN-B Princ 150535'!F370,IF(Controle!$B$3='NTN-B Princ 150545'!$B$1,'NTN-B Princ 150545'!F370)))))</f>
        <v>702.44</v>
      </c>
    </row>
    <row r="371" spans="1:6" x14ac:dyDescent="0.25">
      <c r="A371" s="8">
        <f>IF(Controle!$B$3='NTN-B Princ 150519'!$B$1,DATEVALUE('NTN-B Princ 150519'!A371),IF(Controle!$B$3='NTN-B Princ 150824'!$B$1,DATEVALUE('NTN-B Princ 150824'!A371),IF(Controle!$B$3='NTN-B Princ 150826'!$B$1,DATEVALUE('NTN-B Princ 150826'!A371),IF(Controle!$B$3='NTN-B Princ 150535'!$B$1,DATEVALUE('NTN-B Princ 150535'!A371),IF(Controle!$B$3='NTN-B Princ 150545'!$B$1,DATEVALUE('NTN-B Princ 150545'!A371))))))</f>
        <v>43319</v>
      </c>
      <c r="B371" s="15">
        <f>IF(Controle!$B$3='NTN-B Princ 150519'!$B$1,'NTN-B Princ 150519'!B371,IF(Controle!$B$3='NTN-B Princ 150824'!$B$1,'NTN-B Princ 150824'!B371,IF(Controle!$B$3='NTN-B Princ 150826'!$B$1,'NTN-B Princ 150826'!B371,IF(Controle!$B$3='NTN-B Princ 150535'!$B$1,'NTN-B Princ 150535'!B371,IF(Controle!$B$3='NTN-B Princ 150545'!$B$1,'NTN-B Princ 150545'!B371)))))</f>
        <v>5.6600000000000004E-2</v>
      </c>
      <c r="C371" s="16">
        <f>IF(Controle!$B$3='NTN-B Princ 150519'!$B$1,'NTN-B Princ 150519'!C371,IF(Controle!$B$3='NTN-B Princ 150824'!$B$1,'NTN-B Princ 150824'!C371,IF(Controle!$B$3='NTN-B Princ 150826'!$B$1,'NTN-B Princ 150826'!C371,IF(Controle!$B$3='NTN-B Princ 150535'!$B$1,'NTN-B Princ 150535'!C371,IF(Controle!$B$3='NTN-B Princ 150545'!$B$1,'NTN-B Princ 150545'!C371)))))</f>
        <v>5.7800000000000004E-2</v>
      </c>
      <c r="D371" s="17">
        <f>IF(Controle!$B$3='NTN-B Princ 150519'!$B$1,'NTN-B Princ 150519'!D371,IF(Controle!$B$3='NTN-B Princ 150824'!$B$1,'NTN-B Princ 150824'!D371,IF(Controle!$B$3='NTN-B Princ 150826'!$B$1,'NTN-B Princ 150826'!D371,IF(Controle!$B$3='NTN-B Princ 150535'!$B$1,'NTN-B Princ 150535'!D371,IF(Controle!$B$3='NTN-B Princ 150545'!$B$1,'NTN-B Princ 150545'!D371)))))</f>
        <v>720.85</v>
      </c>
      <c r="E371" s="17">
        <f>IF(Controle!$B$3='NTN-B Princ 150519'!$B$1,'NTN-B Princ 150519'!E371,IF(Controle!$B$3='NTN-B Princ 150824'!$B$1,'NTN-B Princ 150824'!E371,IF(Controle!$B$3='NTN-B Princ 150826'!$B$1,'NTN-B Princ 150826'!E371,IF(Controle!$B$3='NTN-B Princ 150535'!$B$1,'NTN-B Princ 150535'!E371,IF(Controle!$B$3='NTN-B Princ 150545'!$B$1,'NTN-B Princ 150545'!E371)))))</f>
        <v>699.35</v>
      </c>
      <c r="F371" s="18">
        <f>IF(Controle!$B$3='NTN-B Princ 150519'!$B$1,'NTN-B Princ 150519'!F371,IF(Controle!$B$3='NTN-B Princ 150824'!$B$1,'NTN-B Princ 150824'!F371,IF(Controle!$B$3='NTN-B Princ 150826'!$B$1,'NTN-B Princ 150826'!F371,IF(Controle!$B$3='NTN-B Princ 150535'!$B$1,'NTN-B Princ 150535'!F371,IF(Controle!$B$3='NTN-B Princ 150545'!$B$1,'NTN-B Princ 150545'!F371)))))</f>
        <v>699.13</v>
      </c>
    </row>
    <row r="372" spans="1:6" x14ac:dyDescent="0.25">
      <c r="A372" s="8">
        <f>IF(Controle!$B$3='NTN-B Princ 150519'!$B$1,DATEVALUE('NTN-B Princ 150519'!A372),IF(Controle!$B$3='NTN-B Princ 150824'!$B$1,DATEVALUE('NTN-B Princ 150824'!A372),IF(Controle!$B$3='NTN-B Princ 150826'!$B$1,DATEVALUE('NTN-B Princ 150826'!A372),IF(Controle!$B$3='NTN-B Princ 150535'!$B$1,DATEVALUE('NTN-B Princ 150535'!A372),IF(Controle!$B$3='NTN-B Princ 150545'!$B$1,DATEVALUE('NTN-B Princ 150545'!A372))))))</f>
        <v>43320</v>
      </c>
      <c r="B372" s="15">
        <f>IF(Controle!$B$3='NTN-B Princ 150519'!$B$1,'NTN-B Princ 150519'!B372,IF(Controle!$B$3='NTN-B Princ 150824'!$B$1,'NTN-B Princ 150824'!B372,IF(Controle!$B$3='NTN-B Princ 150826'!$B$1,'NTN-B Princ 150826'!B372,IF(Controle!$B$3='NTN-B Princ 150535'!$B$1,'NTN-B Princ 150535'!B372,IF(Controle!$B$3='NTN-B Princ 150545'!$B$1,'NTN-B Princ 150545'!B372)))))</f>
        <v>5.67E-2</v>
      </c>
      <c r="C372" s="16">
        <f>IF(Controle!$B$3='NTN-B Princ 150519'!$B$1,'NTN-B Princ 150519'!C372,IF(Controle!$B$3='NTN-B Princ 150824'!$B$1,'NTN-B Princ 150824'!C372,IF(Controle!$B$3='NTN-B Princ 150826'!$B$1,'NTN-B Princ 150826'!C372,IF(Controle!$B$3='NTN-B Princ 150535'!$B$1,'NTN-B Princ 150535'!C372,IF(Controle!$B$3='NTN-B Princ 150545'!$B$1,'NTN-B Princ 150545'!C372)))))</f>
        <v>5.79E-2</v>
      </c>
      <c r="D372" s="17">
        <f>IF(Controle!$B$3='NTN-B Princ 150519'!$B$1,'NTN-B Princ 150519'!D372,IF(Controle!$B$3='NTN-B Princ 150824'!$B$1,'NTN-B Princ 150824'!D372,IF(Controle!$B$3='NTN-B Princ 150826'!$B$1,'NTN-B Princ 150826'!D372,IF(Controle!$B$3='NTN-B Princ 150535'!$B$1,'NTN-B Princ 150535'!D372,IF(Controle!$B$3='NTN-B Princ 150545'!$B$1,'NTN-B Princ 150545'!D372)))))</f>
        <v>719.44</v>
      </c>
      <c r="E372" s="17">
        <f>IF(Controle!$B$3='NTN-B Princ 150519'!$B$1,'NTN-B Princ 150519'!E372,IF(Controle!$B$3='NTN-B Princ 150824'!$B$1,'NTN-B Princ 150824'!E372,IF(Controle!$B$3='NTN-B Princ 150826'!$B$1,'NTN-B Princ 150826'!E372,IF(Controle!$B$3='NTN-B Princ 150535'!$B$1,'NTN-B Princ 150535'!E372,IF(Controle!$B$3='NTN-B Princ 150545'!$B$1,'NTN-B Princ 150545'!E372)))))</f>
        <v>697.98</v>
      </c>
      <c r="F372" s="18">
        <f>IF(Controle!$B$3='NTN-B Princ 150519'!$B$1,'NTN-B Princ 150519'!F372,IF(Controle!$B$3='NTN-B Princ 150824'!$B$1,'NTN-B Princ 150824'!F372,IF(Controle!$B$3='NTN-B Princ 150826'!$B$1,'NTN-B Princ 150826'!F372,IF(Controle!$B$3='NTN-B Princ 150535'!$B$1,'NTN-B Princ 150535'!F372,IF(Controle!$B$3='NTN-B Princ 150545'!$B$1,'NTN-B Princ 150545'!F372)))))</f>
        <v>697.75</v>
      </c>
    </row>
    <row r="373" spans="1:6" x14ac:dyDescent="0.25">
      <c r="A373" s="8">
        <f>IF(Controle!$B$3='NTN-B Princ 150519'!$B$1,DATEVALUE('NTN-B Princ 150519'!A373),IF(Controle!$B$3='NTN-B Princ 150824'!$B$1,DATEVALUE('NTN-B Princ 150824'!A373),IF(Controle!$B$3='NTN-B Princ 150826'!$B$1,DATEVALUE('NTN-B Princ 150826'!A373),IF(Controle!$B$3='NTN-B Princ 150535'!$B$1,DATEVALUE('NTN-B Princ 150535'!A373),IF(Controle!$B$3='NTN-B Princ 150545'!$B$1,DATEVALUE('NTN-B Princ 150545'!A373))))))</f>
        <v>43321</v>
      </c>
      <c r="B373" s="15">
        <f>IF(Controle!$B$3='NTN-B Princ 150519'!$B$1,'NTN-B Princ 150519'!B373,IF(Controle!$B$3='NTN-B Princ 150824'!$B$1,'NTN-B Princ 150824'!B373,IF(Controle!$B$3='NTN-B Princ 150826'!$B$1,'NTN-B Princ 150826'!B373,IF(Controle!$B$3='NTN-B Princ 150535'!$B$1,'NTN-B Princ 150535'!B373,IF(Controle!$B$3='NTN-B Princ 150545'!$B$1,'NTN-B Princ 150545'!B373)))))</f>
        <v>5.79E-2</v>
      </c>
      <c r="C373" s="16">
        <f>IF(Controle!$B$3='NTN-B Princ 150519'!$B$1,'NTN-B Princ 150519'!C373,IF(Controle!$B$3='NTN-B Princ 150824'!$B$1,'NTN-B Princ 150824'!C373,IF(Controle!$B$3='NTN-B Princ 150826'!$B$1,'NTN-B Princ 150826'!C373,IF(Controle!$B$3='NTN-B Princ 150535'!$B$1,'NTN-B Princ 150535'!C373,IF(Controle!$B$3='NTN-B Princ 150545'!$B$1,'NTN-B Princ 150545'!C373)))))</f>
        <v>5.91E-2</v>
      </c>
      <c r="D373" s="17">
        <f>IF(Controle!$B$3='NTN-B Princ 150519'!$B$1,'NTN-B Princ 150519'!D373,IF(Controle!$B$3='NTN-B Princ 150824'!$B$1,'NTN-B Princ 150824'!D373,IF(Controle!$B$3='NTN-B Princ 150826'!$B$1,'NTN-B Princ 150826'!D373,IF(Controle!$B$3='NTN-B Princ 150535'!$B$1,'NTN-B Princ 150535'!D373,IF(Controle!$B$3='NTN-B Princ 150545'!$B$1,'NTN-B Princ 150545'!D373)))))</f>
        <v>698.21</v>
      </c>
      <c r="E373" s="17">
        <f>IF(Controle!$B$3='NTN-B Princ 150519'!$B$1,'NTN-B Princ 150519'!E373,IF(Controle!$B$3='NTN-B Princ 150824'!$B$1,'NTN-B Princ 150824'!E373,IF(Controle!$B$3='NTN-B Princ 150826'!$B$1,'NTN-B Princ 150826'!E373,IF(Controle!$B$3='NTN-B Princ 150535'!$B$1,'NTN-B Princ 150535'!E373,IF(Controle!$B$3='NTN-B Princ 150545'!$B$1,'NTN-B Princ 150545'!E373)))))</f>
        <v>677.42</v>
      </c>
      <c r="F373" s="18">
        <f>IF(Controle!$B$3='NTN-B Princ 150519'!$B$1,'NTN-B Princ 150519'!F373,IF(Controle!$B$3='NTN-B Princ 150824'!$B$1,'NTN-B Princ 150824'!F373,IF(Controle!$B$3='NTN-B Princ 150826'!$B$1,'NTN-B Princ 150826'!F373,IF(Controle!$B$3='NTN-B Princ 150535'!$B$1,'NTN-B Princ 150535'!F373,IF(Controle!$B$3='NTN-B Princ 150545'!$B$1,'NTN-B Princ 150545'!F373)))))</f>
        <v>677.19</v>
      </c>
    </row>
    <row r="374" spans="1:6" x14ac:dyDescent="0.25">
      <c r="A374" s="8">
        <f>IF(Controle!$B$3='NTN-B Princ 150519'!$B$1,DATEVALUE('NTN-B Princ 150519'!A374),IF(Controle!$B$3='NTN-B Princ 150824'!$B$1,DATEVALUE('NTN-B Princ 150824'!A374),IF(Controle!$B$3='NTN-B Princ 150826'!$B$1,DATEVALUE('NTN-B Princ 150826'!A374),IF(Controle!$B$3='NTN-B Princ 150535'!$B$1,DATEVALUE('NTN-B Princ 150535'!A374),IF(Controle!$B$3='NTN-B Princ 150545'!$B$1,DATEVALUE('NTN-B Princ 150545'!A374))))))</f>
        <v>43322</v>
      </c>
      <c r="B374" s="15">
        <f>IF(Controle!$B$3='NTN-B Princ 150519'!$B$1,'NTN-B Princ 150519'!B374,IF(Controle!$B$3='NTN-B Princ 150824'!$B$1,'NTN-B Princ 150824'!B374,IF(Controle!$B$3='NTN-B Princ 150826'!$B$1,'NTN-B Princ 150826'!B374,IF(Controle!$B$3='NTN-B Princ 150535'!$B$1,'NTN-B Princ 150535'!B374,IF(Controle!$B$3='NTN-B Princ 150545'!$B$1,'NTN-B Princ 150545'!B374)))))</f>
        <v>5.8400000000000001E-2</v>
      </c>
      <c r="C374" s="16">
        <f>IF(Controle!$B$3='NTN-B Princ 150519'!$B$1,'NTN-B Princ 150519'!C374,IF(Controle!$B$3='NTN-B Princ 150824'!$B$1,'NTN-B Princ 150824'!C374,IF(Controle!$B$3='NTN-B Princ 150826'!$B$1,'NTN-B Princ 150826'!C374,IF(Controle!$B$3='NTN-B Princ 150535'!$B$1,'NTN-B Princ 150535'!C374,IF(Controle!$B$3='NTN-B Princ 150545'!$B$1,'NTN-B Princ 150545'!C374)))))</f>
        <v>5.96E-2</v>
      </c>
      <c r="D374" s="17">
        <f>IF(Controle!$B$3='NTN-B Princ 150519'!$B$1,'NTN-B Princ 150519'!D374,IF(Controle!$B$3='NTN-B Princ 150824'!$B$1,'NTN-B Princ 150824'!D374,IF(Controle!$B$3='NTN-B Princ 150826'!$B$1,'NTN-B Princ 150826'!D374,IF(Controle!$B$3='NTN-B Princ 150535'!$B$1,'NTN-B Princ 150535'!D374,IF(Controle!$B$3='NTN-B Princ 150545'!$B$1,'NTN-B Princ 150545'!D374)))))</f>
        <v>689.84</v>
      </c>
      <c r="E374" s="17">
        <f>IF(Controle!$B$3='NTN-B Princ 150519'!$B$1,'NTN-B Princ 150519'!E374,IF(Controle!$B$3='NTN-B Princ 150824'!$B$1,'NTN-B Princ 150824'!E374,IF(Controle!$B$3='NTN-B Princ 150826'!$B$1,'NTN-B Princ 150826'!E374,IF(Controle!$B$3='NTN-B Princ 150535'!$B$1,'NTN-B Princ 150535'!E374,IF(Controle!$B$3='NTN-B Princ 150545'!$B$1,'NTN-B Princ 150545'!E374)))))</f>
        <v>669.31</v>
      </c>
      <c r="F374" s="18">
        <f>IF(Controle!$B$3='NTN-B Princ 150519'!$B$1,'NTN-B Princ 150519'!F374,IF(Controle!$B$3='NTN-B Princ 150824'!$B$1,'NTN-B Princ 150824'!F374,IF(Controle!$B$3='NTN-B Princ 150826'!$B$1,'NTN-B Princ 150826'!F374,IF(Controle!$B$3='NTN-B Princ 150535'!$B$1,'NTN-B Princ 150535'!F374,IF(Controle!$B$3='NTN-B Princ 150545'!$B$1,'NTN-B Princ 150545'!F374)))))</f>
        <v>668.94</v>
      </c>
    </row>
    <row r="375" spans="1:6" x14ac:dyDescent="0.25">
      <c r="A375" s="8">
        <f>IF(Controle!$B$3='NTN-B Princ 150519'!$B$1,DATEVALUE('NTN-B Princ 150519'!A375),IF(Controle!$B$3='NTN-B Princ 150824'!$B$1,DATEVALUE('NTN-B Princ 150824'!A375),IF(Controle!$B$3='NTN-B Princ 150826'!$B$1,DATEVALUE('NTN-B Princ 150826'!A375),IF(Controle!$B$3='NTN-B Princ 150535'!$B$1,DATEVALUE('NTN-B Princ 150535'!A375),IF(Controle!$B$3='NTN-B Princ 150545'!$B$1,DATEVALUE('NTN-B Princ 150545'!A375))))))</f>
        <v>43325</v>
      </c>
      <c r="B375" s="15">
        <f>IF(Controle!$B$3='NTN-B Princ 150519'!$B$1,'NTN-B Princ 150519'!B375,IF(Controle!$B$3='NTN-B Princ 150824'!$B$1,'NTN-B Princ 150824'!B375,IF(Controle!$B$3='NTN-B Princ 150826'!$B$1,'NTN-B Princ 150826'!B375,IF(Controle!$B$3='NTN-B Princ 150535'!$B$1,'NTN-B Princ 150535'!B375,IF(Controle!$B$3='NTN-B Princ 150545'!$B$1,'NTN-B Princ 150545'!B375)))))</f>
        <v>5.9400000000000001E-2</v>
      </c>
      <c r="C375" s="16">
        <f>IF(Controle!$B$3='NTN-B Princ 150519'!$B$1,'NTN-B Princ 150519'!C375,IF(Controle!$B$3='NTN-B Princ 150824'!$B$1,'NTN-B Princ 150824'!C375,IF(Controle!$B$3='NTN-B Princ 150826'!$B$1,'NTN-B Princ 150826'!C375,IF(Controle!$B$3='NTN-B Princ 150535'!$B$1,'NTN-B Princ 150535'!C375,IF(Controle!$B$3='NTN-B Princ 150545'!$B$1,'NTN-B Princ 150545'!C375)))))</f>
        <v>6.0599999999999994E-2</v>
      </c>
      <c r="D375" s="17">
        <f>IF(Controle!$B$3='NTN-B Princ 150519'!$B$1,'NTN-B Princ 150519'!D375,IF(Controle!$B$3='NTN-B Princ 150824'!$B$1,'NTN-B Princ 150824'!D375,IF(Controle!$B$3='NTN-B Princ 150826'!$B$1,'NTN-B Princ 150826'!D375,IF(Controle!$B$3='NTN-B Princ 150535'!$B$1,'NTN-B Princ 150535'!D375,IF(Controle!$B$3='NTN-B Princ 150545'!$B$1,'NTN-B Princ 150545'!D375)))))</f>
        <v>672.91</v>
      </c>
      <c r="E375" s="17">
        <f>IF(Controle!$B$3='NTN-B Princ 150519'!$B$1,'NTN-B Princ 150519'!E375,IF(Controle!$B$3='NTN-B Princ 150824'!$B$1,'NTN-B Princ 150824'!E375,IF(Controle!$B$3='NTN-B Princ 150826'!$B$1,'NTN-B Princ 150826'!E375,IF(Controle!$B$3='NTN-B Princ 150535'!$B$1,'NTN-B Princ 150535'!E375,IF(Controle!$B$3='NTN-B Princ 150545'!$B$1,'NTN-B Princ 150545'!E375)))))</f>
        <v>652.91</v>
      </c>
      <c r="F375" s="18">
        <f>IF(Controle!$B$3='NTN-B Princ 150519'!$B$1,'NTN-B Princ 150519'!F375,IF(Controle!$B$3='NTN-B Princ 150824'!$B$1,'NTN-B Princ 150824'!F375,IF(Controle!$B$3='NTN-B Princ 150826'!$B$1,'NTN-B Princ 150826'!F375,IF(Controle!$B$3='NTN-B Princ 150535'!$B$1,'NTN-B Princ 150535'!F375,IF(Controle!$B$3='NTN-B Princ 150545'!$B$1,'NTN-B Princ 150545'!F375)))))</f>
        <v>652.67999999999995</v>
      </c>
    </row>
    <row r="376" spans="1:6" x14ac:dyDescent="0.25">
      <c r="A376" s="8">
        <f>IF(Controle!$B$3='NTN-B Princ 150519'!$B$1,DATEVALUE('NTN-B Princ 150519'!A376),IF(Controle!$B$3='NTN-B Princ 150824'!$B$1,DATEVALUE('NTN-B Princ 150824'!A376),IF(Controle!$B$3='NTN-B Princ 150826'!$B$1,DATEVALUE('NTN-B Princ 150826'!A376),IF(Controle!$B$3='NTN-B Princ 150535'!$B$1,DATEVALUE('NTN-B Princ 150535'!A376),IF(Controle!$B$3='NTN-B Princ 150545'!$B$1,DATEVALUE('NTN-B Princ 150545'!A376))))))</f>
        <v>43326</v>
      </c>
      <c r="B376" s="15">
        <f>IF(Controle!$B$3='NTN-B Princ 150519'!$B$1,'NTN-B Princ 150519'!B376,IF(Controle!$B$3='NTN-B Princ 150824'!$B$1,'NTN-B Princ 150824'!B376,IF(Controle!$B$3='NTN-B Princ 150826'!$B$1,'NTN-B Princ 150826'!B376,IF(Controle!$B$3='NTN-B Princ 150535'!$B$1,'NTN-B Princ 150535'!B376,IF(Controle!$B$3='NTN-B Princ 150545'!$B$1,'NTN-B Princ 150545'!B376)))))</f>
        <v>5.62E-2</v>
      </c>
      <c r="C376" s="16">
        <f>IF(Controle!$B$3='NTN-B Princ 150519'!$B$1,'NTN-B Princ 150519'!C376,IF(Controle!$B$3='NTN-B Princ 150824'!$B$1,'NTN-B Princ 150824'!C376,IF(Controle!$B$3='NTN-B Princ 150826'!$B$1,'NTN-B Princ 150826'!C376,IF(Controle!$B$3='NTN-B Princ 150535'!$B$1,'NTN-B Princ 150535'!C376,IF(Controle!$B$3='NTN-B Princ 150545'!$B$1,'NTN-B Princ 150545'!C376)))))</f>
        <v>5.74E-2</v>
      </c>
      <c r="D376" s="17">
        <f>IF(Controle!$B$3='NTN-B Princ 150519'!$B$1,'NTN-B Princ 150519'!D376,IF(Controle!$B$3='NTN-B Princ 150824'!$B$1,'NTN-B Princ 150824'!D376,IF(Controle!$B$3='NTN-B Princ 150826'!$B$1,'NTN-B Princ 150826'!D376,IF(Controle!$B$3='NTN-B Princ 150535'!$B$1,'NTN-B Princ 150535'!D376,IF(Controle!$B$3='NTN-B Princ 150545'!$B$1,'NTN-B Princ 150545'!D376)))))</f>
        <v>729.67</v>
      </c>
      <c r="E376" s="17">
        <f>IF(Controle!$B$3='NTN-B Princ 150519'!$B$1,'NTN-B Princ 150519'!E376,IF(Controle!$B$3='NTN-B Princ 150824'!$B$1,'NTN-B Princ 150824'!E376,IF(Controle!$B$3='NTN-B Princ 150826'!$B$1,'NTN-B Princ 150826'!E376,IF(Controle!$B$3='NTN-B Princ 150535'!$B$1,'NTN-B Princ 150535'!E376,IF(Controle!$B$3='NTN-B Princ 150545'!$B$1,'NTN-B Princ 150545'!E376)))))</f>
        <v>707.92</v>
      </c>
      <c r="F376" s="18">
        <f>IF(Controle!$B$3='NTN-B Princ 150519'!$B$1,'NTN-B Princ 150519'!F376,IF(Controle!$B$3='NTN-B Princ 150824'!$B$1,'NTN-B Princ 150824'!F376,IF(Controle!$B$3='NTN-B Princ 150826'!$B$1,'NTN-B Princ 150826'!F376,IF(Controle!$B$3='NTN-B Princ 150535'!$B$1,'NTN-B Princ 150535'!F376,IF(Controle!$B$3='NTN-B Princ 150545'!$B$1,'NTN-B Princ 150545'!F376)))))</f>
        <v>707.69</v>
      </c>
    </row>
    <row r="377" spans="1:6" x14ac:dyDescent="0.25">
      <c r="A377" s="8">
        <f>IF(Controle!$B$3='NTN-B Princ 150519'!$B$1,DATEVALUE('NTN-B Princ 150519'!A377),IF(Controle!$B$3='NTN-B Princ 150824'!$B$1,DATEVALUE('NTN-B Princ 150824'!A377),IF(Controle!$B$3='NTN-B Princ 150826'!$B$1,DATEVALUE('NTN-B Princ 150826'!A377),IF(Controle!$B$3='NTN-B Princ 150535'!$B$1,DATEVALUE('NTN-B Princ 150535'!A377),IF(Controle!$B$3='NTN-B Princ 150545'!$B$1,DATEVALUE('NTN-B Princ 150545'!A377))))))</f>
        <v>43327</v>
      </c>
      <c r="B377" s="15">
        <f>IF(Controle!$B$3='NTN-B Princ 150519'!$B$1,'NTN-B Princ 150519'!B377,IF(Controle!$B$3='NTN-B Princ 150824'!$B$1,'NTN-B Princ 150824'!B377,IF(Controle!$B$3='NTN-B Princ 150826'!$B$1,'NTN-B Princ 150826'!B377,IF(Controle!$B$3='NTN-B Princ 150535'!$B$1,'NTN-B Princ 150535'!B377,IF(Controle!$B$3='NTN-B Princ 150545'!$B$1,'NTN-B Princ 150545'!B377)))))</f>
        <v>5.7300000000000004E-2</v>
      </c>
      <c r="C377" s="16">
        <f>IF(Controle!$B$3='NTN-B Princ 150519'!$B$1,'NTN-B Princ 150519'!C377,IF(Controle!$B$3='NTN-B Princ 150824'!$B$1,'NTN-B Princ 150824'!C377,IF(Controle!$B$3='NTN-B Princ 150826'!$B$1,'NTN-B Princ 150826'!C377,IF(Controle!$B$3='NTN-B Princ 150535'!$B$1,'NTN-B Princ 150535'!C377,IF(Controle!$B$3='NTN-B Princ 150545'!$B$1,'NTN-B Princ 150545'!C377)))))</f>
        <v>5.8499999999999996E-2</v>
      </c>
      <c r="D377" s="17">
        <f>IF(Controle!$B$3='NTN-B Princ 150519'!$B$1,'NTN-B Princ 150519'!D377,IF(Controle!$B$3='NTN-B Princ 150824'!$B$1,'NTN-B Princ 150824'!D377,IF(Controle!$B$3='NTN-B Princ 150826'!$B$1,'NTN-B Princ 150826'!D377,IF(Controle!$B$3='NTN-B Princ 150535'!$B$1,'NTN-B Princ 150535'!D377,IF(Controle!$B$3='NTN-B Princ 150545'!$B$1,'NTN-B Princ 150545'!D377)))))</f>
        <v>709.87</v>
      </c>
      <c r="E377" s="17">
        <f>IF(Controle!$B$3='NTN-B Princ 150519'!$B$1,'NTN-B Princ 150519'!E377,IF(Controle!$B$3='NTN-B Princ 150824'!$B$1,'NTN-B Princ 150824'!E377,IF(Controle!$B$3='NTN-B Princ 150826'!$B$1,'NTN-B Princ 150826'!E377,IF(Controle!$B$3='NTN-B Princ 150535'!$B$1,'NTN-B Princ 150535'!E377,IF(Controle!$B$3='NTN-B Princ 150545'!$B$1,'NTN-B Princ 150545'!E377)))))</f>
        <v>688.73</v>
      </c>
      <c r="F377" s="18">
        <f>IF(Controle!$B$3='NTN-B Princ 150519'!$B$1,'NTN-B Princ 150519'!F377,IF(Controle!$B$3='NTN-B Princ 150824'!$B$1,'NTN-B Princ 150824'!F377,IF(Controle!$B$3='NTN-B Princ 150826'!$B$1,'NTN-B Princ 150826'!F377,IF(Controle!$B$3='NTN-B Princ 150535'!$B$1,'NTN-B Princ 150535'!F377,IF(Controle!$B$3='NTN-B Princ 150545'!$B$1,'NTN-B Princ 150545'!F377)))))</f>
        <v>688.57</v>
      </c>
    </row>
    <row r="378" spans="1:6" x14ac:dyDescent="0.25">
      <c r="A378" s="8">
        <f>IF(Controle!$B$3='NTN-B Princ 150519'!$B$1,DATEVALUE('NTN-B Princ 150519'!A378),IF(Controle!$B$3='NTN-B Princ 150824'!$B$1,DATEVALUE('NTN-B Princ 150824'!A378),IF(Controle!$B$3='NTN-B Princ 150826'!$B$1,DATEVALUE('NTN-B Princ 150826'!A378),IF(Controle!$B$3='NTN-B Princ 150535'!$B$1,DATEVALUE('NTN-B Princ 150535'!A378),IF(Controle!$B$3='NTN-B Princ 150545'!$B$1,DATEVALUE('NTN-B Princ 150545'!A378))))))</f>
        <v>43328</v>
      </c>
      <c r="B378" s="15">
        <f>IF(Controle!$B$3='NTN-B Princ 150519'!$B$1,'NTN-B Princ 150519'!B378,IF(Controle!$B$3='NTN-B Princ 150824'!$B$1,'NTN-B Princ 150824'!B378,IF(Controle!$B$3='NTN-B Princ 150826'!$B$1,'NTN-B Princ 150826'!B378,IF(Controle!$B$3='NTN-B Princ 150535'!$B$1,'NTN-B Princ 150535'!B378,IF(Controle!$B$3='NTN-B Princ 150545'!$B$1,'NTN-B Princ 150545'!B378)))))</f>
        <v>5.57E-2</v>
      </c>
      <c r="C378" s="16">
        <f>IF(Controle!$B$3='NTN-B Princ 150519'!$B$1,'NTN-B Princ 150519'!C378,IF(Controle!$B$3='NTN-B Princ 150824'!$B$1,'NTN-B Princ 150824'!C378,IF(Controle!$B$3='NTN-B Princ 150826'!$B$1,'NTN-B Princ 150826'!C378,IF(Controle!$B$3='NTN-B Princ 150535'!$B$1,'NTN-B Princ 150535'!C378,IF(Controle!$B$3='NTN-B Princ 150545'!$B$1,'NTN-B Princ 150545'!C378)))))</f>
        <v>5.6900000000000006E-2</v>
      </c>
      <c r="D378" s="17">
        <f>IF(Controle!$B$3='NTN-B Princ 150519'!$B$1,'NTN-B Princ 150519'!D378,IF(Controle!$B$3='NTN-B Princ 150824'!$B$1,'NTN-B Princ 150824'!D378,IF(Controle!$B$3='NTN-B Princ 150826'!$B$1,'NTN-B Princ 150826'!D378,IF(Controle!$B$3='NTN-B Princ 150535'!$B$1,'NTN-B Princ 150535'!D378,IF(Controle!$B$3='NTN-B Princ 150545'!$B$1,'NTN-B Princ 150545'!D378)))))</f>
        <v>739.27</v>
      </c>
      <c r="E378" s="17">
        <f>IF(Controle!$B$3='NTN-B Princ 150519'!$B$1,'NTN-B Princ 150519'!E378,IF(Controle!$B$3='NTN-B Princ 150824'!$B$1,'NTN-B Princ 150824'!E378,IF(Controle!$B$3='NTN-B Princ 150826'!$B$1,'NTN-B Princ 150826'!E378,IF(Controle!$B$3='NTN-B Princ 150535'!$B$1,'NTN-B Princ 150535'!E378,IF(Controle!$B$3='NTN-B Princ 150545'!$B$1,'NTN-B Princ 150545'!E378)))))</f>
        <v>717.23</v>
      </c>
      <c r="F378" s="18">
        <f>IF(Controle!$B$3='NTN-B Princ 150519'!$B$1,'NTN-B Princ 150519'!F378,IF(Controle!$B$3='NTN-B Princ 150824'!$B$1,'NTN-B Princ 150824'!F378,IF(Controle!$B$3='NTN-B Princ 150826'!$B$1,'NTN-B Princ 150826'!F378,IF(Controle!$B$3='NTN-B Princ 150535'!$B$1,'NTN-B Princ 150535'!F378,IF(Controle!$B$3='NTN-B Princ 150545'!$B$1,'NTN-B Princ 150545'!F378)))))</f>
        <v>717.07</v>
      </c>
    </row>
    <row r="379" spans="1:6" x14ac:dyDescent="0.25">
      <c r="A379" s="8">
        <f>IF(Controle!$B$3='NTN-B Princ 150519'!$B$1,DATEVALUE('NTN-B Princ 150519'!A379),IF(Controle!$B$3='NTN-B Princ 150824'!$B$1,DATEVALUE('NTN-B Princ 150824'!A379),IF(Controle!$B$3='NTN-B Princ 150826'!$B$1,DATEVALUE('NTN-B Princ 150826'!A379),IF(Controle!$B$3='NTN-B Princ 150535'!$B$1,DATEVALUE('NTN-B Princ 150535'!A379),IF(Controle!$B$3='NTN-B Princ 150545'!$B$1,DATEVALUE('NTN-B Princ 150545'!A379))))))</f>
        <v>43329</v>
      </c>
      <c r="B379" s="15">
        <f>IF(Controle!$B$3='NTN-B Princ 150519'!$B$1,'NTN-B Princ 150519'!B379,IF(Controle!$B$3='NTN-B Princ 150824'!$B$1,'NTN-B Princ 150824'!B379,IF(Controle!$B$3='NTN-B Princ 150826'!$B$1,'NTN-B Princ 150826'!B379,IF(Controle!$B$3='NTN-B Princ 150535'!$B$1,'NTN-B Princ 150535'!B379,IF(Controle!$B$3='NTN-B Princ 150545'!$B$1,'NTN-B Princ 150545'!B379)))))</f>
        <v>5.6600000000000004E-2</v>
      </c>
      <c r="C379" s="16">
        <f>IF(Controle!$B$3='NTN-B Princ 150519'!$B$1,'NTN-B Princ 150519'!C379,IF(Controle!$B$3='NTN-B Princ 150824'!$B$1,'NTN-B Princ 150824'!C379,IF(Controle!$B$3='NTN-B Princ 150826'!$B$1,'NTN-B Princ 150826'!C379,IF(Controle!$B$3='NTN-B Princ 150535'!$B$1,'NTN-B Princ 150535'!C379,IF(Controle!$B$3='NTN-B Princ 150545'!$B$1,'NTN-B Princ 150545'!C379)))))</f>
        <v>5.7800000000000004E-2</v>
      </c>
      <c r="D379" s="17">
        <f>IF(Controle!$B$3='NTN-B Princ 150519'!$B$1,'NTN-B Princ 150519'!D379,IF(Controle!$B$3='NTN-B Princ 150824'!$B$1,'NTN-B Princ 150824'!D379,IF(Controle!$B$3='NTN-B Princ 150826'!$B$1,'NTN-B Princ 150826'!D379,IF(Controle!$B$3='NTN-B Princ 150535'!$B$1,'NTN-B Princ 150535'!D379,IF(Controle!$B$3='NTN-B Princ 150545'!$B$1,'NTN-B Princ 150545'!D379)))))</f>
        <v>722.85</v>
      </c>
      <c r="E379" s="17">
        <f>IF(Controle!$B$3='NTN-B Princ 150519'!$B$1,'NTN-B Princ 150519'!E379,IF(Controle!$B$3='NTN-B Princ 150824'!$B$1,'NTN-B Princ 150824'!E379,IF(Controle!$B$3='NTN-B Princ 150826'!$B$1,'NTN-B Princ 150826'!E379,IF(Controle!$B$3='NTN-B Princ 150535'!$B$1,'NTN-B Princ 150535'!E379,IF(Controle!$B$3='NTN-B Princ 150545'!$B$1,'NTN-B Princ 150545'!E379)))))</f>
        <v>701.32</v>
      </c>
      <c r="F379" s="18">
        <f>IF(Controle!$B$3='NTN-B Princ 150519'!$B$1,'NTN-B Princ 150519'!F379,IF(Controle!$B$3='NTN-B Princ 150824'!$B$1,'NTN-B Princ 150824'!F379,IF(Controle!$B$3='NTN-B Princ 150826'!$B$1,'NTN-B Princ 150826'!F379,IF(Controle!$B$3='NTN-B Princ 150535'!$B$1,'NTN-B Princ 150535'!F379,IF(Controle!$B$3='NTN-B Princ 150545'!$B$1,'NTN-B Princ 150545'!F379)))))</f>
        <v>701.14</v>
      </c>
    </row>
    <row r="380" spans="1:6" x14ac:dyDescent="0.25">
      <c r="A380" s="8">
        <f>IF(Controle!$B$3='NTN-B Princ 150519'!$B$1,DATEVALUE('NTN-B Princ 150519'!A380),IF(Controle!$B$3='NTN-B Princ 150824'!$B$1,DATEVALUE('NTN-B Princ 150824'!A380),IF(Controle!$B$3='NTN-B Princ 150826'!$B$1,DATEVALUE('NTN-B Princ 150826'!A380),IF(Controle!$B$3='NTN-B Princ 150535'!$B$1,DATEVALUE('NTN-B Princ 150535'!A380),IF(Controle!$B$3='NTN-B Princ 150545'!$B$1,DATEVALUE('NTN-B Princ 150545'!A380))))))</f>
        <v>43332</v>
      </c>
      <c r="B380" s="15">
        <f>IF(Controle!$B$3='NTN-B Princ 150519'!$B$1,'NTN-B Princ 150519'!B380,IF(Controle!$B$3='NTN-B Princ 150824'!$B$1,'NTN-B Princ 150824'!B380,IF(Controle!$B$3='NTN-B Princ 150826'!$B$1,'NTN-B Princ 150826'!B380,IF(Controle!$B$3='NTN-B Princ 150535'!$B$1,'NTN-B Princ 150535'!B380,IF(Controle!$B$3='NTN-B Princ 150545'!$B$1,'NTN-B Princ 150545'!B380)))))</f>
        <v>5.62E-2</v>
      </c>
      <c r="C380" s="16">
        <f>IF(Controle!$B$3='NTN-B Princ 150519'!$B$1,'NTN-B Princ 150519'!C380,IF(Controle!$B$3='NTN-B Princ 150824'!$B$1,'NTN-B Princ 150824'!C380,IF(Controle!$B$3='NTN-B Princ 150826'!$B$1,'NTN-B Princ 150826'!C380,IF(Controle!$B$3='NTN-B Princ 150535'!$B$1,'NTN-B Princ 150535'!C380,IF(Controle!$B$3='NTN-B Princ 150545'!$B$1,'NTN-B Princ 150545'!C380)))))</f>
        <v>5.74E-2</v>
      </c>
      <c r="D380" s="17">
        <f>IF(Controle!$B$3='NTN-B Princ 150519'!$B$1,'NTN-B Princ 150519'!D380,IF(Controle!$B$3='NTN-B Princ 150824'!$B$1,'NTN-B Princ 150824'!D380,IF(Controle!$B$3='NTN-B Princ 150826'!$B$1,'NTN-B Princ 150826'!D380,IF(Controle!$B$3='NTN-B Princ 150535'!$B$1,'NTN-B Princ 150535'!D380,IF(Controle!$B$3='NTN-B Princ 150545'!$B$1,'NTN-B Princ 150545'!D380)))))</f>
        <v>730.35</v>
      </c>
      <c r="E380" s="17">
        <f>IF(Controle!$B$3='NTN-B Princ 150519'!$B$1,'NTN-B Princ 150519'!E380,IF(Controle!$B$3='NTN-B Princ 150824'!$B$1,'NTN-B Princ 150824'!E380,IF(Controle!$B$3='NTN-B Princ 150826'!$B$1,'NTN-B Princ 150826'!E380,IF(Controle!$B$3='NTN-B Princ 150535'!$B$1,'NTN-B Princ 150535'!E380,IF(Controle!$B$3='NTN-B Princ 150545'!$B$1,'NTN-B Princ 150545'!E380)))))</f>
        <v>708.59</v>
      </c>
      <c r="F380" s="18">
        <f>IF(Controle!$B$3='NTN-B Princ 150519'!$B$1,'NTN-B Princ 150519'!F380,IF(Controle!$B$3='NTN-B Princ 150824'!$B$1,'NTN-B Princ 150824'!F380,IF(Controle!$B$3='NTN-B Princ 150826'!$B$1,'NTN-B Princ 150826'!F380,IF(Controle!$B$3='NTN-B Princ 150535'!$B$1,'NTN-B Princ 150535'!F380,IF(Controle!$B$3='NTN-B Princ 150545'!$B$1,'NTN-B Princ 150545'!F380)))))</f>
        <v>708.42</v>
      </c>
    </row>
    <row r="381" spans="1:6" x14ac:dyDescent="0.25">
      <c r="A381" s="8">
        <f>IF(Controle!$B$3='NTN-B Princ 150519'!$B$1,DATEVALUE('NTN-B Princ 150519'!A381),IF(Controle!$B$3='NTN-B Princ 150824'!$B$1,DATEVALUE('NTN-B Princ 150824'!A381),IF(Controle!$B$3='NTN-B Princ 150826'!$B$1,DATEVALUE('NTN-B Princ 150826'!A381),IF(Controle!$B$3='NTN-B Princ 150535'!$B$1,DATEVALUE('NTN-B Princ 150535'!A381),IF(Controle!$B$3='NTN-B Princ 150545'!$B$1,DATEVALUE('NTN-B Princ 150545'!A381))))))</f>
        <v>43333</v>
      </c>
      <c r="B381" s="15">
        <f>IF(Controle!$B$3='NTN-B Princ 150519'!$B$1,'NTN-B Princ 150519'!B381,IF(Controle!$B$3='NTN-B Princ 150824'!$B$1,'NTN-B Princ 150824'!B381,IF(Controle!$B$3='NTN-B Princ 150826'!$B$1,'NTN-B Princ 150826'!B381,IF(Controle!$B$3='NTN-B Princ 150535'!$B$1,'NTN-B Princ 150535'!B381,IF(Controle!$B$3='NTN-B Princ 150545'!$B$1,'NTN-B Princ 150545'!B381)))))</f>
        <v>5.6600000000000004E-2</v>
      </c>
      <c r="C381" s="16">
        <f>IF(Controle!$B$3='NTN-B Princ 150519'!$B$1,'NTN-B Princ 150519'!C381,IF(Controle!$B$3='NTN-B Princ 150824'!$B$1,'NTN-B Princ 150824'!C381,IF(Controle!$B$3='NTN-B Princ 150826'!$B$1,'NTN-B Princ 150826'!C381,IF(Controle!$B$3='NTN-B Princ 150535'!$B$1,'NTN-B Princ 150535'!C381,IF(Controle!$B$3='NTN-B Princ 150545'!$B$1,'NTN-B Princ 150545'!C381)))))</f>
        <v>5.7800000000000004E-2</v>
      </c>
      <c r="D381" s="17">
        <f>IF(Controle!$B$3='NTN-B Princ 150519'!$B$1,'NTN-B Princ 150519'!D381,IF(Controle!$B$3='NTN-B Princ 150824'!$B$1,'NTN-B Princ 150824'!D381,IF(Controle!$B$3='NTN-B Princ 150826'!$B$1,'NTN-B Princ 150826'!D381,IF(Controle!$B$3='NTN-B Princ 150535'!$B$1,'NTN-B Princ 150535'!D381,IF(Controle!$B$3='NTN-B Princ 150545'!$B$1,'NTN-B Princ 150545'!D381)))))</f>
        <v>723.19</v>
      </c>
      <c r="E381" s="17">
        <f>IF(Controle!$B$3='NTN-B Princ 150519'!$B$1,'NTN-B Princ 150519'!E381,IF(Controle!$B$3='NTN-B Princ 150824'!$B$1,'NTN-B Princ 150824'!E381,IF(Controle!$B$3='NTN-B Princ 150826'!$B$1,'NTN-B Princ 150826'!E381,IF(Controle!$B$3='NTN-B Princ 150535'!$B$1,'NTN-B Princ 150535'!E381,IF(Controle!$B$3='NTN-B Princ 150545'!$B$1,'NTN-B Princ 150545'!E381)))))</f>
        <v>701.64</v>
      </c>
      <c r="F381" s="18">
        <f>IF(Controle!$B$3='NTN-B Princ 150519'!$B$1,'NTN-B Princ 150519'!F381,IF(Controle!$B$3='NTN-B Princ 150824'!$B$1,'NTN-B Princ 150824'!F381,IF(Controle!$B$3='NTN-B Princ 150826'!$B$1,'NTN-B Princ 150826'!F381,IF(Controle!$B$3='NTN-B Princ 150535'!$B$1,'NTN-B Princ 150535'!F381,IF(Controle!$B$3='NTN-B Princ 150545'!$B$1,'NTN-B Princ 150545'!F381)))))</f>
        <v>701.48</v>
      </c>
    </row>
    <row r="382" spans="1:6" x14ac:dyDescent="0.25">
      <c r="A382" s="8">
        <f>IF(Controle!$B$3='NTN-B Princ 150519'!$B$1,DATEVALUE('NTN-B Princ 150519'!A382),IF(Controle!$B$3='NTN-B Princ 150824'!$B$1,DATEVALUE('NTN-B Princ 150824'!A382),IF(Controle!$B$3='NTN-B Princ 150826'!$B$1,DATEVALUE('NTN-B Princ 150826'!A382),IF(Controle!$B$3='NTN-B Princ 150535'!$B$1,DATEVALUE('NTN-B Princ 150535'!A382),IF(Controle!$B$3='NTN-B Princ 150545'!$B$1,DATEVALUE('NTN-B Princ 150545'!A382))))))</f>
        <v>43334</v>
      </c>
      <c r="B382" s="15">
        <f>IF(Controle!$B$3='NTN-B Princ 150519'!$B$1,'NTN-B Princ 150519'!B382,IF(Controle!$B$3='NTN-B Princ 150824'!$B$1,'NTN-B Princ 150824'!B382,IF(Controle!$B$3='NTN-B Princ 150826'!$B$1,'NTN-B Princ 150826'!B382,IF(Controle!$B$3='NTN-B Princ 150535'!$B$1,'NTN-B Princ 150535'!B382,IF(Controle!$B$3='NTN-B Princ 150545'!$B$1,'NTN-B Princ 150545'!B382)))))</f>
        <v>5.8299999999999998E-2</v>
      </c>
      <c r="C382" s="16">
        <f>IF(Controle!$B$3='NTN-B Princ 150519'!$B$1,'NTN-B Princ 150519'!C382,IF(Controle!$B$3='NTN-B Princ 150824'!$B$1,'NTN-B Princ 150824'!C382,IF(Controle!$B$3='NTN-B Princ 150826'!$B$1,'NTN-B Princ 150826'!C382,IF(Controle!$B$3='NTN-B Princ 150535'!$B$1,'NTN-B Princ 150535'!C382,IF(Controle!$B$3='NTN-B Princ 150545'!$B$1,'NTN-B Princ 150545'!C382)))))</f>
        <v>5.9500000000000004E-2</v>
      </c>
      <c r="D382" s="17">
        <f>IF(Controle!$B$3='NTN-B Princ 150519'!$B$1,'NTN-B Princ 150519'!D382,IF(Controle!$B$3='NTN-B Princ 150824'!$B$1,'NTN-B Princ 150824'!D382,IF(Controle!$B$3='NTN-B Princ 150826'!$B$1,'NTN-B Princ 150826'!D382,IF(Controle!$B$3='NTN-B Princ 150535'!$B$1,'NTN-B Princ 150535'!D382,IF(Controle!$B$3='NTN-B Princ 150545'!$B$1,'NTN-B Princ 150545'!D382)))))</f>
        <v>693.03</v>
      </c>
      <c r="E382" s="17">
        <f>IF(Controle!$B$3='NTN-B Princ 150519'!$B$1,'NTN-B Princ 150519'!E382,IF(Controle!$B$3='NTN-B Princ 150824'!$B$1,'NTN-B Princ 150824'!E382,IF(Controle!$B$3='NTN-B Princ 150826'!$B$1,'NTN-B Princ 150826'!E382,IF(Controle!$B$3='NTN-B Princ 150535'!$B$1,'NTN-B Princ 150535'!E382,IF(Controle!$B$3='NTN-B Princ 150545'!$B$1,'NTN-B Princ 150545'!E382)))))</f>
        <v>672.42</v>
      </c>
      <c r="F382" s="18">
        <f>IF(Controle!$B$3='NTN-B Princ 150519'!$B$1,'NTN-B Princ 150519'!F382,IF(Controle!$B$3='NTN-B Princ 150824'!$B$1,'NTN-B Princ 150824'!F382,IF(Controle!$B$3='NTN-B Princ 150826'!$B$1,'NTN-B Princ 150826'!F382,IF(Controle!$B$3='NTN-B Princ 150535'!$B$1,'NTN-B Princ 150535'!F382,IF(Controle!$B$3='NTN-B Princ 150545'!$B$1,'NTN-B Princ 150545'!F382)))))</f>
        <v>672.26</v>
      </c>
    </row>
    <row r="383" spans="1:6" x14ac:dyDescent="0.25">
      <c r="A383" s="8">
        <f>IF(Controle!$B$3='NTN-B Princ 150519'!$B$1,DATEVALUE('NTN-B Princ 150519'!A383),IF(Controle!$B$3='NTN-B Princ 150824'!$B$1,DATEVALUE('NTN-B Princ 150824'!A383),IF(Controle!$B$3='NTN-B Princ 150826'!$B$1,DATEVALUE('NTN-B Princ 150826'!A383),IF(Controle!$B$3='NTN-B Princ 150535'!$B$1,DATEVALUE('NTN-B Princ 150535'!A383),IF(Controle!$B$3='NTN-B Princ 150545'!$B$1,DATEVALUE('NTN-B Princ 150545'!A383))))))</f>
        <v>43335</v>
      </c>
      <c r="B383" s="15">
        <f>IF(Controle!$B$3='NTN-B Princ 150519'!$B$1,'NTN-B Princ 150519'!B383,IF(Controle!$B$3='NTN-B Princ 150824'!$B$1,'NTN-B Princ 150824'!B383,IF(Controle!$B$3='NTN-B Princ 150826'!$B$1,'NTN-B Princ 150826'!B383,IF(Controle!$B$3='NTN-B Princ 150535'!$B$1,'NTN-B Princ 150535'!B383,IF(Controle!$B$3='NTN-B Princ 150545'!$B$1,'NTN-B Princ 150545'!B383)))))</f>
        <v>5.62E-2</v>
      </c>
      <c r="C383" s="16">
        <f>IF(Controle!$B$3='NTN-B Princ 150519'!$B$1,'NTN-B Princ 150519'!C383,IF(Controle!$B$3='NTN-B Princ 150824'!$B$1,'NTN-B Princ 150824'!C383,IF(Controle!$B$3='NTN-B Princ 150826'!$B$1,'NTN-B Princ 150826'!C383,IF(Controle!$B$3='NTN-B Princ 150535'!$B$1,'NTN-B Princ 150535'!C383,IF(Controle!$B$3='NTN-B Princ 150545'!$B$1,'NTN-B Princ 150545'!C383)))))</f>
        <v>5.74E-2</v>
      </c>
      <c r="D383" s="17">
        <f>IF(Controle!$B$3='NTN-B Princ 150519'!$B$1,'NTN-B Princ 150519'!D383,IF(Controle!$B$3='NTN-B Princ 150824'!$B$1,'NTN-B Princ 150824'!D383,IF(Controle!$B$3='NTN-B Princ 150826'!$B$1,'NTN-B Princ 150826'!D383,IF(Controle!$B$3='NTN-B Princ 150535'!$B$1,'NTN-B Princ 150535'!D383,IF(Controle!$B$3='NTN-B Princ 150545'!$B$1,'NTN-B Princ 150545'!D383)))))</f>
        <v>730.85</v>
      </c>
      <c r="E383" s="17">
        <f>IF(Controle!$B$3='NTN-B Princ 150519'!$B$1,'NTN-B Princ 150519'!E383,IF(Controle!$B$3='NTN-B Princ 150824'!$B$1,'NTN-B Princ 150824'!E383,IF(Controle!$B$3='NTN-B Princ 150826'!$B$1,'NTN-B Princ 150826'!E383,IF(Controle!$B$3='NTN-B Princ 150535'!$B$1,'NTN-B Princ 150535'!E383,IF(Controle!$B$3='NTN-B Princ 150545'!$B$1,'NTN-B Princ 150545'!E383)))))</f>
        <v>709.08</v>
      </c>
      <c r="F383" s="18">
        <f>IF(Controle!$B$3='NTN-B Princ 150519'!$B$1,'NTN-B Princ 150519'!F383,IF(Controle!$B$3='NTN-B Princ 150824'!$B$1,'NTN-B Princ 150824'!F383,IF(Controle!$B$3='NTN-B Princ 150826'!$B$1,'NTN-B Princ 150826'!F383,IF(Controle!$B$3='NTN-B Princ 150535'!$B$1,'NTN-B Princ 150535'!F383,IF(Controle!$B$3='NTN-B Princ 150545'!$B$1,'NTN-B Princ 150545'!F383)))))</f>
        <v>708.91</v>
      </c>
    </row>
    <row r="384" spans="1:6" x14ac:dyDescent="0.25">
      <c r="A384" s="8">
        <f>IF(Controle!$B$3='NTN-B Princ 150519'!$B$1,DATEVALUE('NTN-B Princ 150519'!A384),IF(Controle!$B$3='NTN-B Princ 150824'!$B$1,DATEVALUE('NTN-B Princ 150824'!A384),IF(Controle!$B$3='NTN-B Princ 150826'!$B$1,DATEVALUE('NTN-B Princ 150826'!A384),IF(Controle!$B$3='NTN-B Princ 150535'!$B$1,DATEVALUE('NTN-B Princ 150535'!A384),IF(Controle!$B$3='NTN-B Princ 150545'!$B$1,DATEVALUE('NTN-B Princ 150545'!A384))))))</f>
        <v>43336</v>
      </c>
      <c r="B384" s="15">
        <f>IF(Controle!$B$3='NTN-B Princ 150519'!$B$1,'NTN-B Princ 150519'!B384,IF(Controle!$B$3='NTN-B Princ 150824'!$B$1,'NTN-B Princ 150824'!B384,IF(Controle!$B$3='NTN-B Princ 150826'!$B$1,'NTN-B Princ 150826'!B384,IF(Controle!$B$3='NTN-B Princ 150535'!$B$1,'NTN-B Princ 150535'!B384,IF(Controle!$B$3='NTN-B Princ 150545'!$B$1,'NTN-B Princ 150545'!B384)))))</f>
        <v>5.6500000000000002E-2</v>
      </c>
      <c r="C384" s="16">
        <f>IF(Controle!$B$3='NTN-B Princ 150519'!$B$1,'NTN-B Princ 150519'!C384,IF(Controle!$B$3='NTN-B Princ 150824'!$B$1,'NTN-B Princ 150824'!C384,IF(Controle!$B$3='NTN-B Princ 150826'!$B$1,'NTN-B Princ 150826'!C384,IF(Controle!$B$3='NTN-B Princ 150535'!$B$1,'NTN-B Princ 150535'!C384,IF(Controle!$B$3='NTN-B Princ 150545'!$B$1,'NTN-B Princ 150545'!C384)))))</f>
        <v>5.7699999999999994E-2</v>
      </c>
      <c r="D384" s="17">
        <f>IF(Controle!$B$3='NTN-B Princ 150519'!$B$1,'NTN-B Princ 150519'!D384,IF(Controle!$B$3='NTN-B Princ 150824'!$B$1,'NTN-B Princ 150824'!D384,IF(Controle!$B$3='NTN-B Princ 150826'!$B$1,'NTN-B Princ 150826'!D384,IF(Controle!$B$3='NTN-B Princ 150535'!$B$1,'NTN-B Princ 150535'!D384,IF(Controle!$B$3='NTN-B Princ 150545'!$B$1,'NTN-B Princ 150545'!D384)))))</f>
        <v>725.44</v>
      </c>
      <c r="E384" s="17">
        <f>IF(Controle!$B$3='NTN-B Princ 150519'!$B$1,'NTN-B Princ 150519'!E384,IF(Controle!$B$3='NTN-B Princ 150824'!$B$1,'NTN-B Princ 150824'!E384,IF(Controle!$B$3='NTN-B Princ 150826'!$B$1,'NTN-B Princ 150826'!E384,IF(Controle!$B$3='NTN-B Princ 150535'!$B$1,'NTN-B Princ 150535'!E384,IF(Controle!$B$3='NTN-B Princ 150545'!$B$1,'NTN-B Princ 150545'!E384)))))</f>
        <v>703.84</v>
      </c>
      <c r="F384" s="18">
        <f>IF(Controle!$B$3='NTN-B Princ 150519'!$B$1,'NTN-B Princ 150519'!F384,IF(Controle!$B$3='NTN-B Princ 150824'!$B$1,'NTN-B Princ 150824'!F384,IF(Controle!$B$3='NTN-B Princ 150826'!$B$1,'NTN-B Princ 150826'!F384,IF(Controle!$B$3='NTN-B Princ 150535'!$B$1,'NTN-B Princ 150535'!F384,IF(Controle!$B$3='NTN-B Princ 150545'!$B$1,'NTN-B Princ 150545'!F384)))))</f>
        <v>703.68</v>
      </c>
    </row>
    <row r="385" spans="1:6" x14ac:dyDescent="0.25">
      <c r="A385" s="8">
        <f>IF(Controle!$B$3='NTN-B Princ 150519'!$B$1,DATEVALUE('NTN-B Princ 150519'!A385),IF(Controle!$B$3='NTN-B Princ 150824'!$B$1,DATEVALUE('NTN-B Princ 150824'!A385),IF(Controle!$B$3='NTN-B Princ 150826'!$B$1,DATEVALUE('NTN-B Princ 150826'!A385),IF(Controle!$B$3='NTN-B Princ 150535'!$B$1,DATEVALUE('NTN-B Princ 150535'!A385),IF(Controle!$B$3='NTN-B Princ 150545'!$B$1,DATEVALUE('NTN-B Princ 150545'!A385))))))</f>
        <v>43339</v>
      </c>
      <c r="B385" s="15">
        <f>IF(Controle!$B$3='NTN-B Princ 150519'!$B$1,'NTN-B Princ 150519'!B385,IF(Controle!$B$3='NTN-B Princ 150824'!$B$1,'NTN-B Princ 150824'!B385,IF(Controle!$B$3='NTN-B Princ 150826'!$B$1,'NTN-B Princ 150826'!B385,IF(Controle!$B$3='NTN-B Princ 150535'!$B$1,'NTN-B Princ 150535'!B385,IF(Controle!$B$3='NTN-B Princ 150545'!$B$1,'NTN-B Princ 150545'!B385)))))</f>
        <v>5.6100000000000004E-2</v>
      </c>
      <c r="C385" s="16">
        <f>IF(Controle!$B$3='NTN-B Princ 150519'!$B$1,'NTN-B Princ 150519'!C385,IF(Controle!$B$3='NTN-B Princ 150824'!$B$1,'NTN-B Princ 150824'!C385,IF(Controle!$B$3='NTN-B Princ 150826'!$B$1,'NTN-B Princ 150826'!C385,IF(Controle!$B$3='NTN-B Princ 150535'!$B$1,'NTN-B Princ 150535'!C385,IF(Controle!$B$3='NTN-B Princ 150545'!$B$1,'NTN-B Princ 150545'!C385)))))</f>
        <v>5.7300000000000004E-2</v>
      </c>
      <c r="D385" s="17">
        <f>IF(Controle!$B$3='NTN-B Princ 150519'!$B$1,'NTN-B Princ 150519'!D385,IF(Controle!$B$3='NTN-B Princ 150824'!$B$1,'NTN-B Princ 150824'!D385,IF(Controle!$B$3='NTN-B Princ 150826'!$B$1,'NTN-B Princ 150826'!D385,IF(Controle!$B$3='NTN-B Princ 150535'!$B$1,'NTN-B Princ 150535'!D385,IF(Controle!$B$3='NTN-B Princ 150545'!$B$1,'NTN-B Princ 150545'!D385)))))</f>
        <v>732.95</v>
      </c>
      <c r="E385" s="17">
        <f>IF(Controle!$B$3='NTN-B Princ 150519'!$B$1,'NTN-B Princ 150519'!E385,IF(Controle!$B$3='NTN-B Princ 150824'!$B$1,'NTN-B Princ 150824'!E385,IF(Controle!$B$3='NTN-B Princ 150826'!$B$1,'NTN-B Princ 150826'!E385,IF(Controle!$B$3='NTN-B Princ 150535'!$B$1,'NTN-B Princ 150535'!E385,IF(Controle!$B$3='NTN-B Princ 150545'!$B$1,'NTN-B Princ 150545'!E385)))))</f>
        <v>711.12</v>
      </c>
      <c r="F385" s="18">
        <f>IF(Controle!$B$3='NTN-B Princ 150519'!$B$1,'NTN-B Princ 150519'!F385,IF(Controle!$B$3='NTN-B Princ 150824'!$B$1,'NTN-B Princ 150824'!F385,IF(Controle!$B$3='NTN-B Princ 150826'!$B$1,'NTN-B Princ 150826'!F385,IF(Controle!$B$3='NTN-B Princ 150535'!$B$1,'NTN-B Princ 150535'!F385,IF(Controle!$B$3='NTN-B Princ 150545'!$B$1,'NTN-B Princ 150545'!F385)))))</f>
        <v>710.96</v>
      </c>
    </row>
    <row r="386" spans="1:6" x14ac:dyDescent="0.25">
      <c r="A386" s="8">
        <f>IF(Controle!$B$3='NTN-B Princ 150519'!$B$1,DATEVALUE('NTN-B Princ 150519'!A386),IF(Controle!$B$3='NTN-B Princ 150824'!$B$1,DATEVALUE('NTN-B Princ 150824'!A386),IF(Controle!$B$3='NTN-B Princ 150826'!$B$1,DATEVALUE('NTN-B Princ 150826'!A386),IF(Controle!$B$3='NTN-B Princ 150535'!$B$1,DATEVALUE('NTN-B Princ 150535'!A386),IF(Controle!$B$3='NTN-B Princ 150545'!$B$1,DATEVALUE('NTN-B Princ 150545'!A386))))))</f>
        <v>43340</v>
      </c>
      <c r="B386" s="15">
        <f>IF(Controle!$B$3='NTN-B Princ 150519'!$B$1,'NTN-B Princ 150519'!B386,IF(Controle!$B$3='NTN-B Princ 150824'!$B$1,'NTN-B Princ 150824'!B386,IF(Controle!$B$3='NTN-B Princ 150826'!$B$1,'NTN-B Princ 150826'!B386,IF(Controle!$B$3='NTN-B Princ 150535'!$B$1,'NTN-B Princ 150535'!B386,IF(Controle!$B$3='NTN-B Princ 150545'!$B$1,'NTN-B Princ 150545'!B386)))))</f>
        <v>5.6799999999999996E-2</v>
      </c>
      <c r="C386" s="16">
        <f>IF(Controle!$B$3='NTN-B Princ 150519'!$B$1,'NTN-B Princ 150519'!C386,IF(Controle!$B$3='NTN-B Princ 150824'!$B$1,'NTN-B Princ 150824'!C386,IF(Controle!$B$3='NTN-B Princ 150826'!$B$1,'NTN-B Princ 150826'!C386,IF(Controle!$B$3='NTN-B Princ 150535'!$B$1,'NTN-B Princ 150535'!C386,IF(Controle!$B$3='NTN-B Princ 150545'!$B$1,'NTN-B Princ 150545'!C386)))))</f>
        <v>5.7999999999999996E-2</v>
      </c>
      <c r="D386" s="17">
        <f>IF(Controle!$B$3='NTN-B Princ 150519'!$B$1,'NTN-B Princ 150519'!D386,IF(Controle!$B$3='NTN-B Princ 150824'!$B$1,'NTN-B Princ 150824'!D386,IF(Controle!$B$3='NTN-B Princ 150826'!$B$1,'NTN-B Princ 150826'!D386,IF(Controle!$B$3='NTN-B Princ 150535'!$B$1,'NTN-B Princ 150535'!D386,IF(Controle!$B$3='NTN-B Princ 150545'!$B$1,'NTN-B Princ 150545'!D386)))))</f>
        <v>720.29</v>
      </c>
      <c r="E386" s="17">
        <f>IF(Controle!$B$3='NTN-B Princ 150519'!$B$1,'NTN-B Princ 150519'!E386,IF(Controle!$B$3='NTN-B Princ 150824'!$B$1,'NTN-B Princ 150824'!E386,IF(Controle!$B$3='NTN-B Princ 150826'!$B$1,'NTN-B Princ 150826'!E386,IF(Controle!$B$3='NTN-B Princ 150535'!$B$1,'NTN-B Princ 150535'!E386,IF(Controle!$B$3='NTN-B Princ 150545'!$B$1,'NTN-B Princ 150545'!E386)))))</f>
        <v>698.85</v>
      </c>
      <c r="F386" s="18">
        <f>IF(Controle!$B$3='NTN-B Princ 150519'!$B$1,'NTN-B Princ 150519'!F386,IF(Controle!$B$3='NTN-B Princ 150824'!$B$1,'NTN-B Princ 150824'!F386,IF(Controle!$B$3='NTN-B Princ 150826'!$B$1,'NTN-B Princ 150826'!F386,IF(Controle!$B$3='NTN-B Princ 150535'!$B$1,'NTN-B Princ 150535'!F386,IF(Controle!$B$3='NTN-B Princ 150545'!$B$1,'NTN-B Princ 150545'!F386)))))</f>
        <v>698.7</v>
      </c>
    </row>
    <row r="387" spans="1:6" x14ac:dyDescent="0.25">
      <c r="A387" s="8">
        <f>IF(Controle!$B$3='NTN-B Princ 150519'!$B$1,DATEVALUE('NTN-B Princ 150519'!A387),IF(Controle!$B$3='NTN-B Princ 150824'!$B$1,DATEVALUE('NTN-B Princ 150824'!A387),IF(Controle!$B$3='NTN-B Princ 150826'!$B$1,DATEVALUE('NTN-B Princ 150826'!A387),IF(Controle!$B$3='NTN-B Princ 150535'!$B$1,DATEVALUE('NTN-B Princ 150535'!A387),IF(Controle!$B$3='NTN-B Princ 150545'!$B$1,DATEVALUE('NTN-B Princ 150545'!A387))))))</f>
        <v>43341</v>
      </c>
      <c r="B387" s="15">
        <f>IF(Controle!$B$3='NTN-B Princ 150519'!$B$1,'NTN-B Princ 150519'!B387,IF(Controle!$B$3='NTN-B Princ 150824'!$B$1,'NTN-B Princ 150824'!B387,IF(Controle!$B$3='NTN-B Princ 150826'!$B$1,'NTN-B Princ 150826'!B387,IF(Controle!$B$3='NTN-B Princ 150535'!$B$1,'NTN-B Princ 150535'!B387,IF(Controle!$B$3='NTN-B Princ 150545'!$B$1,'NTN-B Princ 150545'!B387)))))</f>
        <v>5.7800000000000004E-2</v>
      </c>
      <c r="C387" s="16">
        <f>IF(Controle!$B$3='NTN-B Princ 150519'!$B$1,'NTN-B Princ 150519'!C387,IF(Controle!$B$3='NTN-B Princ 150824'!$B$1,'NTN-B Princ 150824'!C387,IF(Controle!$B$3='NTN-B Princ 150826'!$B$1,'NTN-B Princ 150826'!C387,IF(Controle!$B$3='NTN-B Princ 150535'!$B$1,'NTN-B Princ 150535'!C387,IF(Controle!$B$3='NTN-B Princ 150545'!$B$1,'NTN-B Princ 150545'!C387)))))</f>
        <v>5.9000000000000004E-2</v>
      </c>
      <c r="D387" s="17">
        <f>IF(Controle!$B$3='NTN-B Princ 150519'!$B$1,'NTN-B Princ 150519'!D387,IF(Controle!$B$3='NTN-B Princ 150824'!$B$1,'NTN-B Princ 150824'!D387,IF(Controle!$B$3='NTN-B Princ 150826'!$B$1,'NTN-B Princ 150826'!D387,IF(Controle!$B$3='NTN-B Princ 150535'!$B$1,'NTN-B Princ 150535'!D387,IF(Controle!$B$3='NTN-B Princ 150545'!$B$1,'NTN-B Princ 150545'!D387)))))</f>
        <v>702.54</v>
      </c>
      <c r="E387" s="17">
        <f>IF(Controle!$B$3='NTN-B Princ 150519'!$B$1,'NTN-B Princ 150519'!E387,IF(Controle!$B$3='NTN-B Princ 150824'!$B$1,'NTN-B Princ 150824'!E387,IF(Controle!$B$3='NTN-B Princ 150826'!$B$1,'NTN-B Princ 150826'!E387,IF(Controle!$B$3='NTN-B Princ 150535'!$B$1,'NTN-B Princ 150535'!E387,IF(Controle!$B$3='NTN-B Princ 150545'!$B$1,'NTN-B Princ 150545'!E387)))))</f>
        <v>681.65</v>
      </c>
      <c r="F387" s="18">
        <f>IF(Controle!$B$3='NTN-B Princ 150519'!$B$1,'NTN-B Princ 150519'!F387,IF(Controle!$B$3='NTN-B Princ 150824'!$B$1,'NTN-B Princ 150824'!F387,IF(Controle!$B$3='NTN-B Princ 150826'!$B$1,'NTN-B Princ 150826'!F387,IF(Controle!$B$3='NTN-B Princ 150535'!$B$1,'NTN-B Princ 150535'!F387,IF(Controle!$B$3='NTN-B Princ 150545'!$B$1,'NTN-B Princ 150545'!F387)))))</f>
        <v>681.5</v>
      </c>
    </row>
    <row r="388" spans="1:6" x14ac:dyDescent="0.25">
      <c r="A388" s="8">
        <f>IF(Controle!$B$3='NTN-B Princ 150519'!$B$1,DATEVALUE('NTN-B Princ 150519'!A388),IF(Controle!$B$3='NTN-B Princ 150824'!$B$1,DATEVALUE('NTN-B Princ 150824'!A388),IF(Controle!$B$3='NTN-B Princ 150826'!$B$1,DATEVALUE('NTN-B Princ 150826'!A388),IF(Controle!$B$3='NTN-B Princ 150535'!$B$1,DATEVALUE('NTN-B Princ 150535'!A388),IF(Controle!$B$3='NTN-B Princ 150545'!$B$1,DATEVALUE('NTN-B Princ 150545'!A388))))))</f>
        <v>43342</v>
      </c>
      <c r="B388" s="15">
        <f>IF(Controle!$B$3='NTN-B Princ 150519'!$B$1,'NTN-B Princ 150519'!B388,IF(Controle!$B$3='NTN-B Princ 150824'!$B$1,'NTN-B Princ 150824'!B388,IF(Controle!$B$3='NTN-B Princ 150826'!$B$1,'NTN-B Princ 150826'!B388,IF(Controle!$B$3='NTN-B Princ 150535'!$B$1,'NTN-B Princ 150535'!B388,IF(Controle!$B$3='NTN-B Princ 150545'!$B$1,'NTN-B Princ 150545'!B388)))))</f>
        <v>5.7500000000000002E-2</v>
      </c>
      <c r="C388" s="16">
        <f>IF(Controle!$B$3='NTN-B Princ 150519'!$B$1,'NTN-B Princ 150519'!C388,IF(Controle!$B$3='NTN-B Princ 150824'!$B$1,'NTN-B Princ 150824'!C388,IF(Controle!$B$3='NTN-B Princ 150826'!$B$1,'NTN-B Princ 150826'!C388,IF(Controle!$B$3='NTN-B Princ 150535'!$B$1,'NTN-B Princ 150535'!C388,IF(Controle!$B$3='NTN-B Princ 150545'!$B$1,'NTN-B Princ 150545'!C388)))))</f>
        <v>5.8700000000000002E-2</v>
      </c>
      <c r="D388" s="17">
        <f>IF(Controle!$B$3='NTN-B Princ 150519'!$B$1,'NTN-B Princ 150519'!D388,IF(Controle!$B$3='NTN-B Princ 150824'!$B$1,'NTN-B Princ 150824'!D388,IF(Controle!$B$3='NTN-B Princ 150826'!$B$1,'NTN-B Princ 150826'!D388,IF(Controle!$B$3='NTN-B Princ 150535'!$B$1,'NTN-B Princ 150535'!D388,IF(Controle!$B$3='NTN-B Princ 150545'!$B$1,'NTN-B Princ 150545'!D388)))))</f>
        <v>708.02</v>
      </c>
      <c r="E388" s="17">
        <f>IF(Controle!$B$3='NTN-B Princ 150519'!$B$1,'NTN-B Princ 150519'!E388,IF(Controle!$B$3='NTN-B Princ 150824'!$B$1,'NTN-B Princ 150824'!E388,IF(Controle!$B$3='NTN-B Princ 150826'!$B$1,'NTN-B Princ 150826'!E388,IF(Controle!$B$3='NTN-B Princ 150535'!$B$1,'NTN-B Princ 150535'!E388,IF(Controle!$B$3='NTN-B Princ 150545'!$B$1,'NTN-B Princ 150545'!E388)))))</f>
        <v>686.97</v>
      </c>
      <c r="F388" s="18">
        <f>IF(Controle!$B$3='NTN-B Princ 150519'!$B$1,'NTN-B Princ 150519'!F388,IF(Controle!$B$3='NTN-B Princ 150824'!$B$1,'NTN-B Princ 150824'!F388,IF(Controle!$B$3='NTN-B Princ 150826'!$B$1,'NTN-B Princ 150826'!F388,IF(Controle!$B$3='NTN-B Princ 150535'!$B$1,'NTN-B Princ 150535'!F388,IF(Controle!$B$3='NTN-B Princ 150545'!$B$1,'NTN-B Princ 150545'!F388)))))</f>
        <v>686.81</v>
      </c>
    </row>
    <row r="389" spans="1:6" x14ac:dyDescent="0.25">
      <c r="A389" s="8">
        <f>IF(Controle!$B$3='NTN-B Princ 150519'!$B$1,DATEVALUE('NTN-B Princ 150519'!A389),IF(Controle!$B$3='NTN-B Princ 150824'!$B$1,DATEVALUE('NTN-B Princ 150824'!A389),IF(Controle!$B$3='NTN-B Princ 150826'!$B$1,DATEVALUE('NTN-B Princ 150826'!A389),IF(Controle!$B$3='NTN-B Princ 150535'!$B$1,DATEVALUE('NTN-B Princ 150535'!A389),IF(Controle!$B$3='NTN-B Princ 150545'!$B$1,DATEVALUE('NTN-B Princ 150545'!A389))))))</f>
        <v>43343</v>
      </c>
      <c r="B389" s="15">
        <f>IF(Controle!$B$3='NTN-B Princ 150519'!$B$1,'NTN-B Princ 150519'!B389,IF(Controle!$B$3='NTN-B Princ 150824'!$B$1,'NTN-B Princ 150824'!B389,IF(Controle!$B$3='NTN-B Princ 150826'!$B$1,'NTN-B Princ 150826'!B389,IF(Controle!$B$3='NTN-B Princ 150535'!$B$1,'NTN-B Princ 150535'!B389,IF(Controle!$B$3='NTN-B Princ 150545'!$B$1,'NTN-B Princ 150545'!B389)))))</f>
        <v>5.7999999999999996E-2</v>
      </c>
      <c r="C389" s="16">
        <f>IF(Controle!$B$3='NTN-B Princ 150519'!$B$1,'NTN-B Princ 150519'!C389,IF(Controle!$B$3='NTN-B Princ 150824'!$B$1,'NTN-B Princ 150824'!C389,IF(Controle!$B$3='NTN-B Princ 150826'!$B$1,'NTN-B Princ 150826'!C389,IF(Controle!$B$3='NTN-B Princ 150535'!$B$1,'NTN-B Princ 150535'!C389,IF(Controle!$B$3='NTN-B Princ 150545'!$B$1,'NTN-B Princ 150545'!C389)))))</f>
        <v>5.9200000000000003E-2</v>
      </c>
      <c r="D389" s="17">
        <f>IF(Controle!$B$3='NTN-B Princ 150519'!$B$1,'NTN-B Princ 150519'!D389,IF(Controle!$B$3='NTN-B Princ 150824'!$B$1,'NTN-B Princ 150824'!D389,IF(Controle!$B$3='NTN-B Princ 150826'!$B$1,'NTN-B Princ 150826'!D389,IF(Controle!$B$3='NTN-B Princ 150535'!$B$1,'NTN-B Princ 150535'!D389,IF(Controle!$B$3='NTN-B Princ 150545'!$B$1,'NTN-B Princ 150545'!D389)))))</f>
        <v>699.32</v>
      </c>
      <c r="E389" s="17">
        <f>IF(Controle!$B$3='NTN-B Princ 150519'!$B$1,'NTN-B Princ 150519'!E389,IF(Controle!$B$3='NTN-B Princ 150824'!$B$1,'NTN-B Princ 150824'!E389,IF(Controle!$B$3='NTN-B Princ 150826'!$B$1,'NTN-B Princ 150826'!E389,IF(Controle!$B$3='NTN-B Princ 150535'!$B$1,'NTN-B Princ 150535'!E389,IF(Controle!$B$3='NTN-B Princ 150545'!$B$1,'NTN-B Princ 150545'!E389)))))</f>
        <v>678.54</v>
      </c>
      <c r="F389" s="18">
        <f>IF(Controle!$B$3='NTN-B Princ 150519'!$B$1,'NTN-B Princ 150519'!F389,IF(Controle!$B$3='NTN-B Princ 150824'!$B$1,'NTN-B Princ 150824'!F389,IF(Controle!$B$3='NTN-B Princ 150826'!$B$1,'NTN-B Princ 150826'!F389,IF(Controle!$B$3='NTN-B Princ 150535'!$B$1,'NTN-B Princ 150535'!F389,IF(Controle!$B$3='NTN-B Princ 150545'!$B$1,'NTN-B Princ 150545'!F389)))))</f>
        <v>678.39</v>
      </c>
    </row>
    <row r="390" spans="1:6" x14ac:dyDescent="0.25">
      <c r="A390" s="8">
        <f>IF(Controle!$B$3='NTN-B Princ 150519'!$B$1,DATEVALUE('NTN-B Princ 150519'!A390),IF(Controle!$B$3='NTN-B Princ 150824'!$B$1,DATEVALUE('NTN-B Princ 150824'!A390),IF(Controle!$B$3='NTN-B Princ 150826'!$B$1,DATEVALUE('NTN-B Princ 150826'!A390),IF(Controle!$B$3='NTN-B Princ 150535'!$B$1,DATEVALUE('NTN-B Princ 150535'!A390),IF(Controle!$B$3='NTN-B Princ 150545'!$B$1,DATEVALUE('NTN-B Princ 150545'!A390))))))</f>
        <v>43346</v>
      </c>
      <c r="B390" s="15">
        <f>IF(Controle!$B$3='NTN-B Princ 150519'!$B$1,'NTN-B Princ 150519'!B390,IF(Controle!$B$3='NTN-B Princ 150824'!$B$1,'NTN-B Princ 150824'!B390,IF(Controle!$B$3='NTN-B Princ 150826'!$B$1,'NTN-B Princ 150826'!B390,IF(Controle!$B$3='NTN-B Princ 150535'!$B$1,'NTN-B Princ 150535'!B390,IF(Controle!$B$3='NTN-B Princ 150545'!$B$1,'NTN-B Princ 150545'!B390)))))</f>
        <v>5.8499999999999996E-2</v>
      </c>
      <c r="C390" s="16">
        <f>IF(Controle!$B$3='NTN-B Princ 150519'!$B$1,'NTN-B Princ 150519'!C390,IF(Controle!$B$3='NTN-B Princ 150824'!$B$1,'NTN-B Princ 150824'!C390,IF(Controle!$B$3='NTN-B Princ 150826'!$B$1,'NTN-B Princ 150826'!C390,IF(Controle!$B$3='NTN-B Princ 150535'!$B$1,'NTN-B Princ 150535'!C390,IF(Controle!$B$3='NTN-B Princ 150545'!$B$1,'NTN-B Princ 150545'!C390)))))</f>
        <v>5.9699999999999996E-2</v>
      </c>
      <c r="D390" s="17">
        <f>IF(Controle!$B$3='NTN-B Princ 150519'!$B$1,'NTN-B Princ 150519'!D390,IF(Controle!$B$3='NTN-B Princ 150824'!$B$1,'NTN-B Princ 150824'!D390,IF(Controle!$B$3='NTN-B Princ 150826'!$B$1,'NTN-B Princ 150826'!D390,IF(Controle!$B$3='NTN-B Princ 150535'!$B$1,'NTN-B Princ 150535'!D390,IF(Controle!$B$3='NTN-B Princ 150545'!$B$1,'NTN-B Princ 150545'!D390)))))</f>
        <v>690.74</v>
      </c>
      <c r="E390" s="17">
        <f>IF(Controle!$B$3='NTN-B Princ 150519'!$B$1,'NTN-B Princ 150519'!E390,IF(Controle!$B$3='NTN-B Princ 150824'!$B$1,'NTN-B Princ 150824'!E390,IF(Controle!$B$3='NTN-B Princ 150826'!$B$1,'NTN-B Princ 150826'!E390,IF(Controle!$B$3='NTN-B Princ 150535'!$B$1,'NTN-B Princ 150535'!E390,IF(Controle!$B$3='NTN-B Princ 150545'!$B$1,'NTN-B Princ 150545'!E390)))))</f>
        <v>670.23</v>
      </c>
      <c r="F390" s="18">
        <f>IF(Controle!$B$3='NTN-B Princ 150519'!$B$1,'NTN-B Princ 150519'!F390,IF(Controle!$B$3='NTN-B Princ 150824'!$B$1,'NTN-B Princ 150824'!F390,IF(Controle!$B$3='NTN-B Princ 150826'!$B$1,'NTN-B Princ 150826'!F390,IF(Controle!$B$3='NTN-B Princ 150535'!$B$1,'NTN-B Princ 150535'!F390,IF(Controle!$B$3='NTN-B Princ 150545'!$B$1,'NTN-B Princ 150545'!F390)))))</f>
        <v>670.08</v>
      </c>
    </row>
    <row r="391" spans="1:6" x14ac:dyDescent="0.25">
      <c r="A391" s="8">
        <f>IF(Controle!$B$3='NTN-B Princ 150519'!$B$1,DATEVALUE('NTN-B Princ 150519'!A391),IF(Controle!$B$3='NTN-B Princ 150824'!$B$1,DATEVALUE('NTN-B Princ 150824'!A391),IF(Controle!$B$3='NTN-B Princ 150826'!$B$1,DATEVALUE('NTN-B Princ 150826'!A391),IF(Controle!$B$3='NTN-B Princ 150535'!$B$1,DATEVALUE('NTN-B Princ 150535'!A391),IF(Controle!$B$3='NTN-B Princ 150545'!$B$1,DATEVALUE('NTN-B Princ 150545'!A391))))))</f>
        <v>43347</v>
      </c>
      <c r="B391" s="15">
        <f>IF(Controle!$B$3='NTN-B Princ 150519'!$B$1,'NTN-B Princ 150519'!B391,IF(Controle!$B$3='NTN-B Princ 150824'!$B$1,'NTN-B Princ 150824'!B391,IF(Controle!$B$3='NTN-B Princ 150826'!$B$1,'NTN-B Princ 150826'!B391,IF(Controle!$B$3='NTN-B Princ 150535'!$B$1,'NTN-B Princ 150535'!B391,IF(Controle!$B$3='NTN-B Princ 150545'!$B$1,'NTN-B Princ 150545'!B391)))))</f>
        <v>5.8400000000000001E-2</v>
      </c>
      <c r="C391" s="16">
        <f>IF(Controle!$B$3='NTN-B Princ 150519'!$B$1,'NTN-B Princ 150519'!C391,IF(Controle!$B$3='NTN-B Princ 150824'!$B$1,'NTN-B Princ 150824'!C391,IF(Controle!$B$3='NTN-B Princ 150826'!$B$1,'NTN-B Princ 150826'!C391,IF(Controle!$B$3='NTN-B Princ 150535'!$B$1,'NTN-B Princ 150535'!C391,IF(Controle!$B$3='NTN-B Princ 150545'!$B$1,'NTN-B Princ 150545'!C391)))))</f>
        <v>5.96E-2</v>
      </c>
      <c r="D391" s="17">
        <f>IF(Controle!$B$3='NTN-B Princ 150519'!$B$1,'NTN-B Princ 150519'!D391,IF(Controle!$B$3='NTN-B Princ 150824'!$B$1,'NTN-B Princ 150824'!D391,IF(Controle!$B$3='NTN-B Princ 150826'!$B$1,'NTN-B Princ 150826'!D391,IF(Controle!$B$3='NTN-B Princ 150535'!$B$1,'NTN-B Princ 150535'!D391,IF(Controle!$B$3='NTN-B Princ 150545'!$B$1,'NTN-B Princ 150545'!D391)))))</f>
        <v>692.64</v>
      </c>
      <c r="E391" s="17">
        <f>IF(Controle!$B$3='NTN-B Princ 150519'!$B$1,'NTN-B Princ 150519'!E391,IF(Controle!$B$3='NTN-B Princ 150824'!$B$1,'NTN-B Princ 150824'!E391,IF(Controle!$B$3='NTN-B Princ 150826'!$B$1,'NTN-B Princ 150826'!E391,IF(Controle!$B$3='NTN-B Princ 150535'!$B$1,'NTN-B Princ 150535'!E391,IF(Controle!$B$3='NTN-B Princ 150545'!$B$1,'NTN-B Princ 150545'!E391)))))</f>
        <v>672.07</v>
      </c>
      <c r="F391" s="18">
        <f>IF(Controle!$B$3='NTN-B Princ 150519'!$B$1,'NTN-B Princ 150519'!F391,IF(Controle!$B$3='NTN-B Princ 150824'!$B$1,'NTN-B Princ 150824'!F391,IF(Controle!$B$3='NTN-B Princ 150826'!$B$1,'NTN-B Princ 150826'!F391,IF(Controle!$B$3='NTN-B Princ 150535'!$B$1,'NTN-B Princ 150535'!F391,IF(Controle!$B$3='NTN-B Princ 150545'!$B$1,'NTN-B Princ 150545'!F391)))))</f>
        <v>671.92</v>
      </c>
    </row>
    <row r="392" spans="1:6" x14ac:dyDescent="0.25">
      <c r="A392" s="8">
        <f>IF(Controle!$B$3='NTN-B Princ 150519'!$B$1,DATEVALUE('NTN-B Princ 150519'!A392),IF(Controle!$B$3='NTN-B Princ 150824'!$B$1,DATEVALUE('NTN-B Princ 150824'!A392),IF(Controle!$B$3='NTN-B Princ 150826'!$B$1,DATEVALUE('NTN-B Princ 150826'!A392),IF(Controle!$B$3='NTN-B Princ 150535'!$B$1,DATEVALUE('NTN-B Princ 150535'!A392),IF(Controle!$B$3='NTN-B Princ 150545'!$B$1,DATEVALUE('NTN-B Princ 150545'!A392))))))</f>
        <v>43348</v>
      </c>
      <c r="B392" s="15">
        <f>IF(Controle!$B$3='NTN-B Princ 150519'!$B$1,'NTN-B Princ 150519'!B392,IF(Controle!$B$3='NTN-B Princ 150824'!$B$1,'NTN-B Princ 150824'!B392,IF(Controle!$B$3='NTN-B Princ 150826'!$B$1,'NTN-B Princ 150826'!B392,IF(Controle!$B$3='NTN-B Princ 150535'!$B$1,'NTN-B Princ 150535'!B392,IF(Controle!$B$3='NTN-B Princ 150545'!$B$1,'NTN-B Princ 150545'!B392)))))</f>
        <v>5.8700000000000002E-2</v>
      </c>
      <c r="C392" s="16">
        <f>IF(Controle!$B$3='NTN-B Princ 150519'!$B$1,'NTN-B Princ 150519'!C392,IF(Controle!$B$3='NTN-B Princ 150824'!$B$1,'NTN-B Princ 150824'!C392,IF(Controle!$B$3='NTN-B Princ 150826'!$B$1,'NTN-B Princ 150826'!C392,IF(Controle!$B$3='NTN-B Princ 150535'!$B$1,'NTN-B Princ 150535'!C392,IF(Controle!$B$3='NTN-B Princ 150545'!$B$1,'NTN-B Princ 150545'!C392)))))</f>
        <v>5.9900000000000002E-2</v>
      </c>
      <c r="D392" s="17">
        <f>IF(Controle!$B$3='NTN-B Princ 150519'!$B$1,'NTN-B Princ 150519'!D392,IF(Controle!$B$3='NTN-B Princ 150824'!$B$1,'NTN-B Princ 150824'!D392,IF(Controle!$B$3='NTN-B Princ 150826'!$B$1,'NTN-B Princ 150826'!D392,IF(Controle!$B$3='NTN-B Princ 150535'!$B$1,'NTN-B Princ 150535'!D392,IF(Controle!$B$3='NTN-B Princ 150545'!$B$1,'NTN-B Princ 150545'!D392)))))</f>
        <v>687.59</v>
      </c>
      <c r="E392" s="17">
        <f>IF(Controle!$B$3='NTN-B Princ 150519'!$B$1,'NTN-B Princ 150519'!E392,IF(Controle!$B$3='NTN-B Princ 150824'!$B$1,'NTN-B Princ 150824'!E392,IF(Controle!$B$3='NTN-B Princ 150826'!$B$1,'NTN-B Princ 150826'!E392,IF(Controle!$B$3='NTN-B Princ 150535'!$B$1,'NTN-B Princ 150535'!E392,IF(Controle!$B$3='NTN-B Princ 150545'!$B$1,'NTN-B Princ 150545'!E392)))))</f>
        <v>667.18</v>
      </c>
      <c r="F392" s="18">
        <f>IF(Controle!$B$3='NTN-B Princ 150519'!$B$1,'NTN-B Princ 150519'!F392,IF(Controle!$B$3='NTN-B Princ 150824'!$B$1,'NTN-B Princ 150824'!F392,IF(Controle!$B$3='NTN-B Princ 150826'!$B$1,'NTN-B Princ 150826'!F392,IF(Controle!$B$3='NTN-B Princ 150535'!$B$1,'NTN-B Princ 150535'!F392,IF(Controle!$B$3='NTN-B Princ 150545'!$B$1,'NTN-B Princ 150545'!F392)))))</f>
        <v>667.03</v>
      </c>
    </row>
    <row r="393" spans="1:6" x14ac:dyDescent="0.25">
      <c r="A393" s="8">
        <f>IF(Controle!$B$3='NTN-B Princ 150519'!$B$1,DATEVALUE('NTN-B Princ 150519'!A393),IF(Controle!$B$3='NTN-B Princ 150824'!$B$1,DATEVALUE('NTN-B Princ 150824'!A393),IF(Controle!$B$3='NTN-B Princ 150826'!$B$1,DATEVALUE('NTN-B Princ 150826'!A393),IF(Controle!$B$3='NTN-B Princ 150535'!$B$1,DATEVALUE('NTN-B Princ 150535'!A393),IF(Controle!$B$3='NTN-B Princ 150545'!$B$1,DATEVALUE('NTN-B Princ 150545'!A393))))))</f>
        <v>43349</v>
      </c>
      <c r="B393" s="15">
        <f>IF(Controle!$B$3='NTN-B Princ 150519'!$B$1,'NTN-B Princ 150519'!B393,IF(Controle!$B$3='NTN-B Princ 150824'!$B$1,'NTN-B Princ 150824'!B393,IF(Controle!$B$3='NTN-B Princ 150826'!$B$1,'NTN-B Princ 150826'!B393,IF(Controle!$B$3='NTN-B Princ 150535'!$B$1,'NTN-B Princ 150535'!B393,IF(Controle!$B$3='NTN-B Princ 150545'!$B$1,'NTN-B Princ 150545'!B393)))))</f>
        <v>5.7999999999999996E-2</v>
      </c>
      <c r="C393" s="16">
        <f>IF(Controle!$B$3='NTN-B Princ 150519'!$B$1,'NTN-B Princ 150519'!C393,IF(Controle!$B$3='NTN-B Princ 150824'!$B$1,'NTN-B Princ 150824'!C393,IF(Controle!$B$3='NTN-B Princ 150826'!$B$1,'NTN-B Princ 150826'!C393,IF(Controle!$B$3='NTN-B Princ 150535'!$B$1,'NTN-B Princ 150535'!C393,IF(Controle!$B$3='NTN-B Princ 150545'!$B$1,'NTN-B Princ 150545'!C393)))))</f>
        <v>5.9200000000000003E-2</v>
      </c>
      <c r="D393" s="17">
        <f>IF(Controle!$B$3='NTN-B Princ 150519'!$B$1,'NTN-B Princ 150519'!D393,IF(Controle!$B$3='NTN-B Princ 150824'!$B$1,'NTN-B Princ 150824'!D393,IF(Controle!$B$3='NTN-B Princ 150826'!$B$1,'NTN-B Princ 150826'!D393,IF(Controle!$B$3='NTN-B Princ 150535'!$B$1,'NTN-B Princ 150535'!D393,IF(Controle!$B$3='NTN-B Princ 150545'!$B$1,'NTN-B Princ 150545'!D393)))))</f>
        <v>699.42</v>
      </c>
      <c r="E393" s="17">
        <f>IF(Controle!$B$3='NTN-B Princ 150519'!$B$1,'NTN-B Princ 150519'!E393,IF(Controle!$B$3='NTN-B Princ 150824'!$B$1,'NTN-B Princ 150824'!E393,IF(Controle!$B$3='NTN-B Princ 150826'!$B$1,'NTN-B Princ 150826'!E393,IF(Controle!$B$3='NTN-B Princ 150535'!$B$1,'NTN-B Princ 150535'!E393,IF(Controle!$B$3='NTN-B Princ 150545'!$B$1,'NTN-B Princ 150545'!E393)))))</f>
        <v>678.65</v>
      </c>
      <c r="F393" s="18">
        <f>IF(Controle!$B$3='NTN-B Princ 150519'!$B$1,'NTN-B Princ 150519'!F393,IF(Controle!$B$3='NTN-B Princ 150824'!$B$1,'NTN-B Princ 150824'!F393,IF(Controle!$B$3='NTN-B Princ 150826'!$B$1,'NTN-B Princ 150826'!F393,IF(Controle!$B$3='NTN-B Princ 150535'!$B$1,'NTN-B Princ 150535'!F393,IF(Controle!$B$3='NTN-B Princ 150545'!$B$1,'NTN-B Princ 150545'!F393)))))</f>
        <v>678.58</v>
      </c>
    </row>
    <row r="394" spans="1:6" x14ac:dyDescent="0.25">
      <c r="A394" s="8">
        <f>IF(Controle!$B$3='NTN-B Princ 150519'!$B$1,DATEVALUE('NTN-B Princ 150519'!A394),IF(Controle!$B$3='NTN-B Princ 150824'!$B$1,DATEVALUE('NTN-B Princ 150824'!A394),IF(Controle!$B$3='NTN-B Princ 150826'!$B$1,DATEVALUE('NTN-B Princ 150826'!A394),IF(Controle!$B$3='NTN-B Princ 150535'!$B$1,DATEVALUE('NTN-B Princ 150535'!A394),IF(Controle!$B$3='NTN-B Princ 150545'!$B$1,DATEVALUE('NTN-B Princ 150545'!A394))))))</f>
        <v>43353</v>
      </c>
      <c r="B394" s="15">
        <f>IF(Controle!$B$3='NTN-B Princ 150519'!$B$1,'NTN-B Princ 150519'!B394,IF(Controle!$B$3='NTN-B Princ 150824'!$B$1,'NTN-B Princ 150824'!B394,IF(Controle!$B$3='NTN-B Princ 150826'!$B$1,'NTN-B Princ 150826'!B394,IF(Controle!$B$3='NTN-B Princ 150535'!$B$1,'NTN-B Princ 150535'!B394,IF(Controle!$B$3='NTN-B Princ 150545'!$B$1,'NTN-B Princ 150545'!B394)))))</f>
        <v>5.7500000000000002E-2</v>
      </c>
      <c r="C394" s="16">
        <f>IF(Controle!$B$3='NTN-B Princ 150519'!$B$1,'NTN-B Princ 150519'!C394,IF(Controle!$B$3='NTN-B Princ 150824'!$B$1,'NTN-B Princ 150824'!C394,IF(Controle!$B$3='NTN-B Princ 150826'!$B$1,'NTN-B Princ 150826'!C394,IF(Controle!$B$3='NTN-B Princ 150535'!$B$1,'NTN-B Princ 150535'!C394,IF(Controle!$B$3='NTN-B Princ 150545'!$B$1,'NTN-B Princ 150545'!C394)))))</f>
        <v>5.8700000000000002E-2</v>
      </c>
      <c r="D394" s="17">
        <f>IF(Controle!$B$3='NTN-B Princ 150519'!$B$1,'NTN-B Princ 150519'!D394,IF(Controle!$B$3='NTN-B Princ 150824'!$B$1,'NTN-B Princ 150824'!D394,IF(Controle!$B$3='NTN-B Princ 150826'!$B$1,'NTN-B Princ 150826'!D394,IF(Controle!$B$3='NTN-B Princ 150535'!$B$1,'NTN-B Princ 150535'!D394,IF(Controle!$B$3='NTN-B Princ 150545'!$B$1,'NTN-B Princ 150545'!D394)))))</f>
        <v>708.4</v>
      </c>
      <c r="E394" s="17">
        <f>IF(Controle!$B$3='NTN-B Princ 150519'!$B$1,'NTN-B Princ 150519'!E394,IF(Controle!$B$3='NTN-B Princ 150824'!$B$1,'NTN-B Princ 150824'!E394,IF(Controle!$B$3='NTN-B Princ 150826'!$B$1,'NTN-B Princ 150826'!E394,IF(Controle!$B$3='NTN-B Princ 150535'!$B$1,'NTN-B Princ 150535'!E394,IF(Controle!$B$3='NTN-B Princ 150545'!$B$1,'NTN-B Princ 150545'!E394)))))</f>
        <v>687.36</v>
      </c>
      <c r="F394" s="18">
        <f>IF(Controle!$B$3='NTN-B Princ 150519'!$B$1,'NTN-B Princ 150519'!F394,IF(Controle!$B$3='NTN-B Princ 150824'!$B$1,'NTN-B Princ 150824'!F394,IF(Controle!$B$3='NTN-B Princ 150826'!$B$1,'NTN-B Princ 150826'!F394,IF(Controle!$B$3='NTN-B Princ 150535'!$B$1,'NTN-B Princ 150535'!F394,IF(Controle!$B$3='NTN-B Princ 150545'!$B$1,'NTN-B Princ 150545'!F394)))))</f>
        <v>687.23</v>
      </c>
    </row>
    <row r="395" spans="1:6" x14ac:dyDescent="0.25">
      <c r="A395" s="8">
        <f>IF(Controle!$B$3='NTN-B Princ 150519'!$B$1,DATEVALUE('NTN-B Princ 150519'!A395),IF(Controle!$B$3='NTN-B Princ 150824'!$B$1,DATEVALUE('NTN-B Princ 150824'!A395),IF(Controle!$B$3='NTN-B Princ 150826'!$B$1,DATEVALUE('NTN-B Princ 150826'!A395),IF(Controle!$B$3='NTN-B Princ 150535'!$B$1,DATEVALUE('NTN-B Princ 150535'!A395),IF(Controle!$B$3='NTN-B Princ 150545'!$B$1,DATEVALUE('NTN-B Princ 150545'!A395))))))</f>
        <v>43354</v>
      </c>
      <c r="B395" s="15">
        <f>IF(Controle!$B$3='NTN-B Princ 150519'!$B$1,'NTN-B Princ 150519'!B395,IF(Controle!$B$3='NTN-B Princ 150824'!$B$1,'NTN-B Princ 150824'!B395,IF(Controle!$B$3='NTN-B Princ 150826'!$B$1,'NTN-B Princ 150826'!B395,IF(Controle!$B$3='NTN-B Princ 150535'!$B$1,'NTN-B Princ 150535'!B395,IF(Controle!$B$3='NTN-B Princ 150545'!$B$1,'NTN-B Princ 150545'!B395)))))</f>
        <v>5.91E-2</v>
      </c>
      <c r="C395" s="16">
        <f>IF(Controle!$B$3='NTN-B Princ 150519'!$B$1,'NTN-B Princ 150519'!C395,IF(Controle!$B$3='NTN-B Princ 150824'!$B$1,'NTN-B Princ 150824'!C395,IF(Controle!$B$3='NTN-B Princ 150826'!$B$1,'NTN-B Princ 150826'!C395,IF(Controle!$B$3='NTN-B Princ 150535'!$B$1,'NTN-B Princ 150535'!C395,IF(Controle!$B$3='NTN-B Princ 150545'!$B$1,'NTN-B Princ 150545'!C395)))))</f>
        <v>6.0299999999999999E-2</v>
      </c>
      <c r="D395" s="17">
        <f>IF(Controle!$B$3='NTN-B Princ 150519'!$B$1,'NTN-B Princ 150519'!D395,IF(Controle!$B$3='NTN-B Princ 150824'!$B$1,'NTN-B Princ 150824'!D395,IF(Controle!$B$3='NTN-B Princ 150826'!$B$1,'NTN-B Princ 150826'!D395,IF(Controle!$B$3='NTN-B Princ 150535'!$B$1,'NTN-B Princ 150535'!D395,IF(Controle!$B$3='NTN-B Princ 150545'!$B$1,'NTN-B Princ 150545'!D395)))))</f>
        <v>680.63</v>
      </c>
      <c r="E395" s="17">
        <f>IF(Controle!$B$3='NTN-B Princ 150519'!$B$1,'NTN-B Princ 150519'!E395,IF(Controle!$B$3='NTN-B Princ 150824'!$B$1,'NTN-B Princ 150824'!E395,IF(Controle!$B$3='NTN-B Princ 150826'!$B$1,'NTN-B Princ 150826'!E395,IF(Controle!$B$3='NTN-B Princ 150535'!$B$1,'NTN-B Princ 150535'!E395,IF(Controle!$B$3='NTN-B Princ 150545'!$B$1,'NTN-B Princ 150545'!E395)))))</f>
        <v>660.44</v>
      </c>
      <c r="F395" s="18">
        <f>IF(Controle!$B$3='NTN-B Princ 150519'!$B$1,'NTN-B Princ 150519'!F395,IF(Controle!$B$3='NTN-B Princ 150824'!$B$1,'NTN-B Princ 150824'!F395,IF(Controle!$B$3='NTN-B Princ 150826'!$B$1,'NTN-B Princ 150826'!F395,IF(Controle!$B$3='NTN-B Princ 150535'!$B$1,'NTN-B Princ 150535'!F395,IF(Controle!$B$3='NTN-B Princ 150545'!$B$1,'NTN-B Princ 150545'!F395)))))</f>
        <v>660.31</v>
      </c>
    </row>
    <row r="396" spans="1:6" x14ac:dyDescent="0.25">
      <c r="A396" s="8">
        <f>IF(Controle!$B$3='NTN-B Princ 150519'!$B$1,DATEVALUE('NTN-B Princ 150519'!A396),IF(Controle!$B$3='NTN-B Princ 150824'!$B$1,DATEVALUE('NTN-B Princ 150824'!A396),IF(Controle!$B$3='NTN-B Princ 150826'!$B$1,DATEVALUE('NTN-B Princ 150826'!A396),IF(Controle!$B$3='NTN-B Princ 150535'!$B$1,DATEVALUE('NTN-B Princ 150535'!A396),IF(Controle!$B$3='NTN-B Princ 150545'!$B$1,DATEVALUE('NTN-B Princ 150545'!A396))))))</f>
        <v>43355</v>
      </c>
      <c r="B396" s="15">
        <f>IF(Controle!$B$3='NTN-B Princ 150519'!$B$1,'NTN-B Princ 150519'!B396,IF(Controle!$B$3='NTN-B Princ 150824'!$B$1,'NTN-B Princ 150824'!B396,IF(Controle!$B$3='NTN-B Princ 150826'!$B$1,'NTN-B Princ 150826'!B396,IF(Controle!$B$3='NTN-B Princ 150535'!$B$1,'NTN-B Princ 150535'!B396,IF(Controle!$B$3='NTN-B Princ 150545'!$B$1,'NTN-B Princ 150545'!B396)))))</f>
        <v>5.7800000000000004E-2</v>
      </c>
      <c r="C396" s="16">
        <f>IF(Controle!$B$3='NTN-B Princ 150519'!$B$1,'NTN-B Princ 150519'!C396,IF(Controle!$B$3='NTN-B Princ 150824'!$B$1,'NTN-B Princ 150824'!C396,IF(Controle!$B$3='NTN-B Princ 150826'!$B$1,'NTN-B Princ 150826'!C396,IF(Controle!$B$3='NTN-B Princ 150535'!$B$1,'NTN-B Princ 150535'!C396,IF(Controle!$B$3='NTN-B Princ 150545'!$B$1,'NTN-B Princ 150545'!C396)))))</f>
        <v>5.9000000000000004E-2</v>
      </c>
      <c r="D396" s="17">
        <f>IF(Controle!$B$3='NTN-B Princ 150519'!$B$1,'NTN-B Princ 150519'!D396,IF(Controle!$B$3='NTN-B Princ 150824'!$B$1,'NTN-B Princ 150824'!D396,IF(Controle!$B$3='NTN-B Princ 150826'!$B$1,'NTN-B Princ 150826'!D396,IF(Controle!$B$3='NTN-B Princ 150535'!$B$1,'NTN-B Princ 150535'!D396,IF(Controle!$B$3='NTN-B Princ 150545'!$B$1,'NTN-B Princ 150545'!D396)))))</f>
        <v>703.35</v>
      </c>
      <c r="E396" s="17">
        <f>IF(Controle!$B$3='NTN-B Princ 150519'!$B$1,'NTN-B Princ 150519'!E396,IF(Controle!$B$3='NTN-B Princ 150824'!$B$1,'NTN-B Princ 150824'!E396,IF(Controle!$B$3='NTN-B Princ 150826'!$B$1,'NTN-B Princ 150826'!E396,IF(Controle!$B$3='NTN-B Princ 150535'!$B$1,'NTN-B Princ 150535'!E396,IF(Controle!$B$3='NTN-B Princ 150545'!$B$1,'NTN-B Princ 150545'!E396)))))</f>
        <v>682.48</v>
      </c>
      <c r="F396" s="18">
        <f>IF(Controle!$B$3='NTN-B Princ 150519'!$B$1,'NTN-B Princ 150519'!F396,IF(Controle!$B$3='NTN-B Princ 150824'!$B$1,'NTN-B Princ 150824'!F396,IF(Controle!$B$3='NTN-B Princ 150826'!$B$1,'NTN-B Princ 150826'!F396,IF(Controle!$B$3='NTN-B Princ 150535'!$B$1,'NTN-B Princ 150535'!F396,IF(Controle!$B$3='NTN-B Princ 150545'!$B$1,'NTN-B Princ 150545'!F396)))))</f>
        <v>682.34</v>
      </c>
    </row>
    <row r="397" spans="1:6" x14ac:dyDescent="0.25">
      <c r="A397" s="8">
        <f>IF(Controle!$B$3='NTN-B Princ 150519'!$B$1,DATEVALUE('NTN-B Princ 150519'!A397),IF(Controle!$B$3='NTN-B Princ 150824'!$B$1,DATEVALUE('NTN-B Princ 150824'!A397),IF(Controle!$B$3='NTN-B Princ 150826'!$B$1,DATEVALUE('NTN-B Princ 150826'!A397),IF(Controle!$B$3='NTN-B Princ 150535'!$B$1,DATEVALUE('NTN-B Princ 150535'!A397),IF(Controle!$B$3='NTN-B Princ 150545'!$B$1,DATEVALUE('NTN-B Princ 150545'!A397))))))</f>
        <v>43356</v>
      </c>
      <c r="B397" s="15">
        <f>IF(Controle!$B$3='NTN-B Princ 150519'!$B$1,'NTN-B Princ 150519'!B397,IF(Controle!$B$3='NTN-B Princ 150824'!$B$1,'NTN-B Princ 150824'!B397,IF(Controle!$B$3='NTN-B Princ 150826'!$B$1,'NTN-B Princ 150826'!B397,IF(Controle!$B$3='NTN-B Princ 150535'!$B$1,'NTN-B Princ 150535'!B397,IF(Controle!$B$3='NTN-B Princ 150545'!$B$1,'NTN-B Princ 150545'!B397)))))</f>
        <v>5.8299999999999998E-2</v>
      </c>
      <c r="C397" s="16">
        <f>IF(Controle!$B$3='NTN-B Princ 150519'!$B$1,'NTN-B Princ 150519'!C397,IF(Controle!$B$3='NTN-B Princ 150824'!$B$1,'NTN-B Princ 150824'!C397,IF(Controle!$B$3='NTN-B Princ 150826'!$B$1,'NTN-B Princ 150826'!C397,IF(Controle!$B$3='NTN-B Princ 150535'!$B$1,'NTN-B Princ 150535'!C397,IF(Controle!$B$3='NTN-B Princ 150545'!$B$1,'NTN-B Princ 150545'!C397)))))</f>
        <v>5.9500000000000004E-2</v>
      </c>
      <c r="D397" s="17">
        <f>IF(Controle!$B$3='NTN-B Princ 150519'!$B$1,'NTN-B Princ 150519'!D397,IF(Controle!$B$3='NTN-B Princ 150824'!$B$1,'NTN-B Princ 150824'!D397,IF(Controle!$B$3='NTN-B Princ 150826'!$B$1,'NTN-B Princ 150826'!D397,IF(Controle!$B$3='NTN-B Princ 150535'!$B$1,'NTN-B Princ 150535'!D397,IF(Controle!$B$3='NTN-B Princ 150545'!$B$1,'NTN-B Princ 150545'!D397)))))</f>
        <v>694.71</v>
      </c>
      <c r="E397" s="17">
        <f>IF(Controle!$B$3='NTN-B Princ 150519'!$B$1,'NTN-B Princ 150519'!E397,IF(Controle!$B$3='NTN-B Princ 150824'!$B$1,'NTN-B Princ 150824'!E397,IF(Controle!$B$3='NTN-B Princ 150826'!$B$1,'NTN-B Princ 150826'!E397,IF(Controle!$B$3='NTN-B Princ 150535'!$B$1,'NTN-B Princ 150535'!E397,IF(Controle!$B$3='NTN-B Princ 150545'!$B$1,'NTN-B Princ 150545'!E397)))))</f>
        <v>674.1</v>
      </c>
      <c r="F397" s="18">
        <f>IF(Controle!$B$3='NTN-B Princ 150519'!$B$1,'NTN-B Princ 150519'!F397,IF(Controle!$B$3='NTN-B Princ 150824'!$B$1,'NTN-B Princ 150824'!F397,IF(Controle!$B$3='NTN-B Princ 150826'!$B$1,'NTN-B Princ 150826'!F397,IF(Controle!$B$3='NTN-B Princ 150535'!$B$1,'NTN-B Princ 150535'!F397,IF(Controle!$B$3='NTN-B Princ 150545'!$B$1,'NTN-B Princ 150545'!F397)))))</f>
        <v>673.97</v>
      </c>
    </row>
    <row r="398" spans="1:6" x14ac:dyDescent="0.25">
      <c r="A398" s="8">
        <f>IF(Controle!$B$3='NTN-B Princ 150519'!$B$1,DATEVALUE('NTN-B Princ 150519'!A398),IF(Controle!$B$3='NTN-B Princ 150824'!$B$1,DATEVALUE('NTN-B Princ 150824'!A398),IF(Controle!$B$3='NTN-B Princ 150826'!$B$1,DATEVALUE('NTN-B Princ 150826'!A398),IF(Controle!$B$3='NTN-B Princ 150535'!$B$1,DATEVALUE('NTN-B Princ 150535'!A398),IF(Controle!$B$3='NTN-B Princ 150545'!$B$1,DATEVALUE('NTN-B Princ 150545'!A398))))))</f>
        <v>43357</v>
      </c>
      <c r="B398" s="15">
        <f>IF(Controle!$B$3='NTN-B Princ 150519'!$B$1,'NTN-B Princ 150519'!B398,IF(Controle!$B$3='NTN-B Princ 150824'!$B$1,'NTN-B Princ 150824'!B398,IF(Controle!$B$3='NTN-B Princ 150826'!$B$1,'NTN-B Princ 150826'!B398,IF(Controle!$B$3='NTN-B Princ 150535'!$B$1,'NTN-B Princ 150535'!B398,IF(Controle!$B$3='NTN-B Princ 150545'!$B$1,'NTN-B Princ 150545'!B398)))))</f>
        <v>5.8299999999999998E-2</v>
      </c>
      <c r="C398" s="16">
        <f>IF(Controle!$B$3='NTN-B Princ 150519'!$B$1,'NTN-B Princ 150519'!C398,IF(Controle!$B$3='NTN-B Princ 150824'!$B$1,'NTN-B Princ 150824'!C398,IF(Controle!$B$3='NTN-B Princ 150826'!$B$1,'NTN-B Princ 150826'!C398,IF(Controle!$B$3='NTN-B Princ 150535'!$B$1,'NTN-B Princ 150535'!C398,IF(Controle!$B$3='NTN-B Princ 150545'!$B$1,'NTN-B Princ 150545'!C398)))))</f>
        <v>5.9500000000000004E-2</v>
      </c>
      <c r="D398" s="17">
        <f>IF(Controle!$B$3='NTN-B Princ 150519'!$B$1,'NTN-B Princ 150519'!D398,IF(Controle!$B$3='NTN-B Princ 150824'!$B$1,'NTN-B Princ 150824'!D398,IF(Controle!$B$3='NTN-B Princ 150826'!$B$1,'NTN-B Princ 150826'!D398,IF(Controle!$B$3='NTN-B Princ 150535'!$B$1,'NTN-B Princ 150535'!D398,IF(Controle!$B$3='NTN-B Princ 150545'!$B$1,'NTN-B Princ 150545'!D398)))))</f>
        <v>695</v>
      </c>
      <c r="E398" s="17">
        <f>IF(Controle!$B$3='NTN-B Princ 150519'!$B$1,'NTN-B Princ 150519'!E398,IF(Controle!$B$3='NTN-B Princ 150824'!$B$1,'NTN-B Princ 150824'!E398,IF(Controle!$B$3='NTN-B Princ 150826'!$B$1,'NTN-B Princ 150826'!E398,IF(Controle!$B$3='NTN-B Princ 150535'!$B$1,'NTN-B Princ 150535'!E398,IF(Controle!$B$3='NTN-B Princ 150545'!$B$1,'NTN-B Princ 150545'!E398)))))</f>
        <v>674.38</v>
      </c>
      <c r="F398" s="18">
        <f>IF(Controle!$B$3='NTN-B Princ 150519'!$B$1,'NTN-B Princ 150519'!F398,IF(Controle!$B$3='NTN-B Princ 150824'!$B$1,'NTN-B Princ 150824'!F398,IF(Controle!$B$3='NTN-B Princ 150826'!$B$1,'NTN-B Princ 150826'!F398,IF(Controle!$B$3='NTN-B Princ 150535'!$B$1,'NTN-B Princ 150535'!F398,IF(Controle!$B$3='NTN-B Princ 150545'!$B$1,'NTN-B Princ 150545'!F398)))))</f>
        <v>674.1</v>
      </c>
    </row>
    <row r="399" spans="1:6" x14ac:dyDescent="0.25">
      <c r="A399" s="8">
        <f>IF(Controle!$B$3='NTN-B Princ 150519'!$B$1,DATEVALUE('NTN-B Princ 150519'!A399),IF(Controle!$B$3='NTN-B Princ 150824'!$B$1,DATEVALUE('NTN-B Princ 150824'!A399),IF(Controle!$B$3='NTN-B Princ 150826'!$B$1,DATEVALUE('NTN-B Princ 150826'!A399),IF(Controle!$B$3='NTN-B Princ 150535'!$B$1,DATEVALUE('NTN-B Princ 150535'!A399),IF(Controle!$B$3='NTN-B Princ 150545'!$B$1,DATEVALUE('NTN-B Princ 150545'!A399))))))</f>
        <v>43360</v>
      </c>
      <c r="B399" s="15">
        <f>IF(Controle!$B$3='NTN-B Princ 150519'!$B$1,'NTN-B Princ 150519'!B399,IF(Controle!$B$3='NTN-B Princ 150824'!$B$1,'NTN-B Princ 150824'!B399,IF(Controle!$B$3='NTN-B Princ 150826'!$B$1,'NTN-B Princ 150826'!B399,IF(Controle!$B$3='NTN-B Princ 150535'!$B$1,'NTN-B Princ 150535'!B399,IF(Controle!$B$3='NTN-B Princ 150545'!$B$1,'NTN-B Princ 150545'!B399)))))</f>
        <v>5.9299999999999999E-2</v>
      </c>
      <c r="C399" s="16">
        <f>IF(Controle!$B$3='NTN-B Princ 150519'!$B$1,'NTN-B Princ 150519'!C399,IF(Controle!$B$3='NTN-B Princ 150824'!$B$1,'NTN-B Princ 150824'!C399,IF(Controle!$B$3='NTN-B Princ 150826'!$B$1,'NTN-B Princ 150826'!C399,IF(Controle!$B$3='NTN-B Princ 150535'!$B$1,'NTN-B Princ 150535'!C399,IF(Controle!$B$3='NTN-B Princ 150545'!$B$1,'NTN-B Princ 150545'!C399)))))</f>
        <v>6.0499999999999998E-2</v>
      </c>
      <c r="D399" s="17">
        <f>IF(Controle!$B$3='NTN-B Princ 150519'!$B$1,'NTN-B Princ 150519'!D399,IF(Controle!$B$3='NTN-B Princ 150824'!$B$1,'NTN-B Princ 150824'!D399,IF(Controle!$B$3='NTN-B Princ 150826'!$B$1,'NTN-B Princ 150826'!D399,IF(Controle!$B$3='NTN-B Princ 150535'!$B$1,'NTN-B Princ 150535'!D399,IF(Controle!$B$3='NTN-B Princ 150545'!$B$1,'NTN-B Princ 150545'!D399)))))</f>
        <v>678</v>
      </c>
      <c r="E399" s="17">
        <f>IF(Controle!$B$3='NTN-B Princ 150519'!$B$1,'NTN-B Princ 150519'!E399,IF(Controle!$B$3='NTN-B Princ 150824'!$B$1,'NTN-B Princ 150824'!E399,IF(Controle!$B$3='NTN-B Princ 150826'!$B$1,'NTN-B Princ 150826'!E399,IF(Controle!$B$3='NTN-B Princ 150535'!$B$1,'NTN-B Princ 150535'!E399,IF(Controle!$B$3='NTN-B Princ 150545'!$B$1,'NTN-B Princ 150545'!E399)))))</f>
        <v>657.91</v>
      </c>
      <c r="F399" s="18">
        <f>IF(Controle!$B$3='NTN-B Princ 150519'!$B$1,'NTN-B Princ 150519'!F399,IF(Controle!$B$3='NTN-B Princ 150824'!$B$1,'NTN-B Princ 150824'!F399,IF(Controle!$B$3='NTN-B Princ 150826'!$B$1,'NTN-B Princ 150826'!F399,IF(Controle!$B$3='NTN-B Princ 150535'!$B$1,'NTN-B Princ 150535'!F399,IF(Controle!$B$3='NTN-B Princ 150545'!$B$1,'NTN-B Princ 150545'!F399)))))</f>
        <v>657.69</v>
      </c>
    </row>
    <row r="400" spans="1:6" x14ac:dyDescent="0.25">
      <c r="A400" s="8">
        <f>IF(Controle!$B$3='NTN-B Princ 150519'!$B$1,DATEVALUE('NTN-B Princ 150519'!A400),IF(Controle!$B$3='NTN-B Princ 150824'!$B$1,DATEVALUE('NTN-B Princ 150824'!A400),IF(Controle!$B$3='NTN-B Princ 150826'!$B$1,DATEVALUE('NTN-B Princ 150826'!A400),IF(Controle!$B$3='NTN-B Princ 150535'!$B$1,DATEVALUE('NTN-B Princ 150535'!A400),IF(Controle!$B$3='NTN-B Princ 150545'!$B$1,DATEVALUE('NTN-B Princ 150545'!A400))))))</f>
        <v>43361</v>
      </c>
      <c r="B400" s="15">
        <f>IF(Controle!$B$3='NTN-B Princ 150519'!$B$1,'NTN-B Princ 150519'!B400,IF(Controle!$B$3='NTN-B Princ 150824'!$B$1,'NTN-B Princ 150824'!B400,IF(Controle!$B$3='NTN-B Princ 150826'!$B$1,'NTN-B Princ 150826'!B400,IF(Controle!$B$3='NTN-B Princ 150535'!$B$1,'NTN-B Princ 150535'!B400,IF(Controle!$B$3='NTN-B Princ 150545'!$B$1,'NTN-B Princ 150545'!B400)))))</f>
        <v>5.9200000000000003E-2</v>
      </c>
      <c r="C400" s="16">
        <f>IF(Controle!$B$3='NTN-B Princ 150519'!$B$1,'NTN-B Princ 150519'!C400,IF(Controle!$B$3='NTN-B Princ 150824'!$B$1,'NTN-B Princ 150824'!C400,IF(Controle!$B$3='NTN-B Princ 150826'!$B$1,'NTN-B Princ 150826'!C400,IF(Controle!$B$3='NTN-B Princ 150535'!$B$1,'NTN-B Princ 150535'!C400,IF(Controle!$B$3='NTN-B Princ 150545'!$B$1,'NTN-B Princ 150545'!C400)))))</f>
        <v>6.0400000000000002E-2</v>
      </c>
      <c r="D400" s="17">
        <f>IF(Controle!$B$3='NTN-B Princ 150519'!$B$1,'NTN-B Princ 150519'!D400,IF(Controle!$B$3='NTN-B Princ 150824'!$B$1,'NTN-B Princ 150824'!D400,IF(Controle!$B$3='NTN-B Princ 150826'!$B$1,'NTN-B Princ 150826'!D400,IF(Controle!$B$3='NTN-B Princ 150535'!$B$1,'NTN-B Princ 150535'!D400,IF(Controle!$B$3='NTN-B Princ 150545'!$B$1,'NTN-B Princ 150545'!D400)))))</f>
        <v>679.93</v>
      </c>
      <c r="E400" s="17">
        <f>IF(Controle!$B$3='NTN-B Princ 150519'!$B$1,'NTN-B Princ 150519'!E400,IF(Controle!$B$3='NTN-B Princ 150824'!$B$1,'NTN-B Princ 150824'!E400,IF(Controle!$B$3='NTN-B Princ 150826'!$B$1,'NTN-B Princ 150826'!E400,IF(Controle!$B$3='NTN-B Princ 150535'!$B$1,'NTN-B Princ 150535'!E400,IF(Controle!$B$3='NTN-B Princ 150545'!$B$1,'NTN-B Princ 150545'!E400)))))</f>
        <v>659.78</v>
      </c>
      <c r="F400" s="18">
        <f>IF(Controle!$B$3='NTN-B Princ 150519'!$B$1,'NTN-B Princ 150519'!F400,IF(Controle!$B$3='NTN-B Princ 150824'!$B$1,'NTN-B Princ 150824'!F400,IF(Controle!$B$3='NTN-B Princ 150826'!$B$1,'NTN-B Princ 150826'!F400,IF(Controle!$B$3='NTN-B Princ 150535'!$B$1,'NTN-B Princ 150535'!F400,IF(Controle!$B$3='NTN-B Princ 150545'!$B$1,'NTN-B Princ 150545'!F400)))))</f>
        <v>659.56</v>
      </c>
    </row>
    <row r="401" spans="1:6" x14ac:dyDescent="0.25">
      <c r="A401" s="8">
        <f>IF(Controle!$B$3='NTN-B Princ 150519'!$B$1,DATEVALUE('NTN-B Princ 150519'!A401),IF(Controle!$B$3='NTN-B Princ 150824'!$B$1,DATEVALUE('NTN-B Princ 150824'!A401),IF(Controle!$B$3='NTN-B Princ 150826'!$B$1,DATEVALUE('NTN-B Princ 150826'!A401),IF(Controle!$B$3='NTN-B Princ 150535'!$B$1,DATEVALUE('NTN-B Princ 150535'!A401),IF(Controle!$B$3='NTN-B Princ 150545'!$B$1,DATEVALUE('NTN-B Princ 150545'!A401))))))</f>
        <v>43362</v>
      </c>
      <c r="B401" s="15">
        <f>IF(Controle!$B$3='NTN-B Princ 150519'!$B$1,'NTN-B Princ 150519'!B401,IF(Controle!$B$3='NTN-B Princ 150824'!$B$1,'NTN-B Princ 150824'!B401,IF(Controle!$B$3='NTN-B Princ 150826'!$B$1,'NTN-B Princ 150826'!B401,IF(Controle!$B$3='NTN-B Princ 150535'!$B$1,'NTN-B Princ 150535'!B401,IF(Controle!$B$3='NTN-B Princ 150545'!$B$1,'NTN-B Princ 150545'!B401)))))</f>
        <v>5.9200000000000003E-2</v>
      </c>
      <c r="C401" s="16">
        <f>IF(Controle!$B$3='NTN-B Princ 150519'!$B$1,'NTN-B Princ 150519'!C401,IF(Controle!$B$3='NTN-B Princ 150824'!$B$1,'NTN-B Princ 150824'!C401,IF(Controle!$B$3='NTN-B Princ 150826'!$B$1,'NTN-B Princ 150826'!C401,IF(Controle!$B$3='NTN-B Princ 150535'!$B$1,'NTN-B Princ 150535'!C401,IF(Controle!$B$3='NTN-B Princ 150545'!$B$1,'NTN-B Princ 150545'!C401)))))</f>
        <v>6.0400000000000002E-2</v>
      </c>
      <c r="D401" s="17">
        <f>IF(Controle!$B$3='NTN-B Princ 150519'!$B$1,'NTN-B Princ 150519'!D401,IF(Controle!$B$3='NTN-B Princ 150824'!$B$1,'NTN-B Princ 150824'!D401,IF(Controle!$B$3='NTN-B Princ 150826'!$B$1,'NTN-B Princ 150826'!D401,IF(Controle!$B$3='NTN-B Princ 150535'!$B$1,'NTN-B Princ 150535'!D401,IF(Controle!$B$3='NTN-B Princ 150545'!$B$1,'NTN-B Princ 150545'!D401)))))</f>
        <v>680.16</v>
      </c>
      <c r="E401" s="17">
        <f>IF(Controle!$B$3='NTN-B Princ 150519'!$B$1,'NTN-B Princ 150519'!E401,IF(Controle!$B$3='NTN-B Princ 150824'!$B$1,'NTN-B Princ 150824'!E401,IF(Controle!$B$3='NTN-B Princ 150826'!$B$1,'NTN-B Princ 150826'!E401,IF(Controle!$B$3='NTN-B Princ 150535'!$B$1,'NTN-B Princ 150535'!E401,IF(Controle!$B$3='NTN-B Princ 150545'!$B$1,'NTN-B Princ 150545'!E401)))))</f>
        <v>660.01</v>
      </c>
      <c r="F401" s="18">
        <f>IF(Controle!$B$3='NTN-B Princ 150519'!$B$1,'NTN-B Princ 150519'!F401,IF(Controle!$B$3='NTN-B Princ 150824'!$B$1,'NTN-B Princ 150824'!F401,IF(Controle!$B$3='NTN-B Princ 150826'!$B$1,'NTN-B Princ 150826'!F401,IF(Controle!$B$3='NTN-B Princ 150535'!$B$1,'NTN-B Princ 150535'!F401,IF(Controle!$B$3='NTN-B Princ 150545'!$B$1,'NTN-B Princ 150545'!F401)))))</f>
        <v>659.78</v>
      </c>
    </row>
    <row r="402" spans="1:6" x14ac:dyDescent="0.25">
      <c r="A402" s="8">
        <f>IF(Controle!$B$3='NTN-B Princ 150519'!$B$1,DATEVALUE('NTN-B Princ 150519'!A402),IF(Controle!$B$3='NTN-B Princ 150824'!$B$1,DATEVALUE('NTN-B Princ 150824'!A402),IF(Controle!$B$3='NTN-B Princ 150826'!$B$1,DATEVALUE('NTN-B Princ 150826'!A402),IF(Controle!$B$3='NTN-B Princ 150535'!$B$1,DATEVALUE('NTN-B Princ 150535'!A402),IF(Controle!$B$3='NTN-B Princ 150545'!$B$1,DATEVALUE('NTN-B Princ 150545'!A402))))))</f>
        <v>43363</v>
      </c>
      <c r="B402" s="15">
        <f>IF(Controle!$B$3='NTN-B Princ 150519'!$B$1,'NTN-B Princ 150519'!B402,IF(Controle!$B$3='NTN-B Princ 150824'!$B$1,'NTN-B Princ 150824'!B402,IF(Controle!$B$3='NTN-B Princ 150826'!$B$1,'NTN-B Princ 150826'!B402,IF(Controle!$B$3='NTN-B Princ 150535'!$B$1,'NTN-B Princ 150535'!B402,IF(Controle!$B$3='NTN-B Princ 150545'!$B$1,'NTN-B Princ 150545'!B402)))))</f>
        <v>5.9000000000000004E-2</v>
      </c>
      <c r="C402" s="16">
        <f>IF(Controle!$B$3='NTN-B Princ 150519'!$B$1,'NTN-B Princ 150519'!C402,IF(Controle!$B$3='NTN-B Princ 150824'!$B$1,'NTN-B Princ 150824'!C402,IF(Controle!$B$3='NTN-B Princ 150826'!$B$1,'NTN-B Princ 150826'!C402,IF(Controle!$B$3='NTN-B Princ 150535'!$B$1,'NTN-B Princ 150535'!C402,IF(Controle!$B$3='NTN-B Princ 150545'!$B$1,'NTN-B Princ 150545'!C402)))))</f>
        <v>6.0199999999999997E-2</v>
      </c>
      <c r="D402" s="17">
        <f>IF(Controle!$B$3='NTN-B Princ 150519'!$B$1,'NTN-B Princ 150519'!D402,IF(Controle!$B$3='NTN-B Princ 150824'!$B$1,'NTN-B Princ 150824'!D402,IF(Controle!$B$3='NTN-B Princ 150826'!$B$1,'NTN-B Princ 150826'!D402,IF(Controle!$B$3='NTN-B Princ 150535'!$B$1,'NTN-B Princ 150535'!D402,IF(Controle!$B$3='NTN-B Princ 150545'!$B$1,'NTN-B Princ 150545'!D402)))))</f>
        <v>683.8</v>
      </c>
      <c r="E402" s="17">
        <f>IF(Controle!$B$3='NTN-B Princ 150519'!$B$1,'NTN-B Princ 150519'!E402,IF(Controle!$B$3='NTN-B Princ 150824'!$B$1,'NTN-B Princ 150824'!E402,IF(Controle!$B$3='NTN-B Princ 150826'!$B$1,'NTN-B Princ 150826'!E402,IF(Controle!$B$3='NTN-B Princ 150535'!$B$1,'NTN-B Princ 150535'!E402,IF(Controle!$B$3='NTN-B Princ 150545'!$B$1,'NTN-B Princ 150545'!E402)))))</f>
        <v>663.54</v>
      </c>
      <c r="F402" s="18">
        <f>IF(Controle!$B$3='NTN-B Princ 150519'!$B$1,'NTN-B Princ 150519'!F402,IF(Controle!$B$3='NTN-B Princ 150824'!$B$1,'NTN-B Princ 150824'!F402,IF(Controle!$B$3='NTN-B Princ 150826'!$B$1,'NTN-B Princ 150826'!F402,IF(Controle!$B$3='NTN-B Princ 150535'!$B$1,'NTN-B Princ 150535'!F402,IF(Controle!$B$3='NTN-B Princ 150545'!$B$1,'NTN-B Princ 150545'!F402)))))</f>
        <v>663.32</v>
      </c>
    </row>
    <row r="403" spans="1:6" x14ac:dyDescent="0.25">
      <c r="A403" s="8">
        <f>IF(Controle!$B$3='NTN-B Princ 150519'!$B$1,DATEVALUE('NTN-B Princ 150519'!A403),IF(Controle!$B$3='NTN-B Princ 150824'!$B$1,DATEVALUE('NTN-B Princ 150824'!A403),IF(Controle!$B$3='NTN-B Princ 150826'!$B$1,DATEVALUE('NTN-B Princ 150826'!A403),IF(Controle!$B$3='NTN-B Princ 150535'!$B$1,DATEVALUE('NTN-B Princ 150535'!A403),IF(Controle!$B$3='NTN-B Princ 150545'!$B$1,DATEVALUE('NTN-B Princ 150545'!A403))))))</f>
        <v>43364</v>
      </c>
      <c r="B403" s="15">
        <f>IF(Controle!$B$3='NTN-B Princ 150519'!$B$1,'NTN-B Princ 150519'!B403,IF(Controle!$B$3='NTN-B Princ 150824'!$B$1,'NTN-B Princ 150824'!B403,IF(Controle!$B$3='NTN-B Princ 150826'!$B$1,'NTN-B Princ 150826'!B403,IF(Controle!$B$3='NTN-B Princ 150535'!$B$1,'NTN-B Princ 150535'!B403,IF(Controle!$B$3='NTN-B Princ 150545'!$B$1,'NTN-B Princ 150545'!B403)))))</f>
        <v>5.8499999999999996E-2</v>
      </c>
      <c r="C403" s="16">
        <f>IF(Controle!$B$3='NTN-B Princ 150519'!$B$1,'NTN-B Princ 150519'!C403,IF(Controle!$B$3='NTN-B Princ 150824'!$B$1,'NTN-B Princ 150824'!C403,IF(Controle!$B$3='NTN-B Princ 150826'!$B$1,'NTN-B Princ 150826'!C403,IF(Controle!$B$3='NTN-B Princ 150535'!$B$1,'NTN-B Princ 150535'!C403,IF(Controle!$B$3='NTN-B Princ 150545'!$B$1,'NTN-B Princ 150545'!C403)))))</f>
        <v>5.9699999999999996E-2</v>
      </c>
      <c r="D403" s="17">
        <f>IF(Controle!$B$3='NTN-B Princ 150519'!$B$1,'NTN-B Princ 150519'!D403,IF(Controle!$B$3='NTN-B Princ 150824'!$B$1,'NTN-B Princ 150824'!D403,IF(Controle!$B$3='NTN-B Princ 150826'!$B$1,'NTN-B Princ 150826'!D403,IF(Controle!$B$3='NTN-B Princ 150535'!$B$1,'NTN-B Princ 150535'!D403,IF(Controle!$B$3='NTN-B Princ 150545'!$B$1,'NTN-B Princ 150545'!D403)))))</f>
        <v>692.81</v>
      </c>
      <c r="E403" s="17">
        <f>IF(Controle!$B$3='NTN-B Princ 150519'!$B$1,'NTN-B Princ 150519'!E403,IF(Controle!$B$3='NTN-B Princ 150824'!$B$1,'NTN-B Princ 150824'!E403,IF(Controle!$B$3='NTN-B Princ 150826'!$B$1,'NTN-B Princ 150826'!E403,IF(Controle!$B$3='NTN-B Princ 150535'!$B$1,'NTN-B Princ 150535'!E403,IF(Controle!$B$3='NTN-B Princ 150545'!$B$1,'NTN-B Princ 150545'!E403)))))</f>
        <v>672.28</v>
      </c>
      <c r="F403" s="18">
        <f>IF(Controle!$B$3='NTN-B Princ 150519'!$B$1,'NTN-B Princ 150519'!F403,IF(Controle!$B$3='NTN-B Princ 150824'!$B$1,'NTN-B Princ 150824'!F403,IF(Controle!$B$3='NTN-B Princ 150826'!$B$1,'NTN-B Princ 150826'!F403,IF(Controle!$B$3='NTN-B Princ 150535'!$B$1,'NTN-B Princ 150535'!F403,IF(Controle!$B$3='NTN-B Princ 150545'!$B$1,'NTN-B Princ 150545'!F403)))))</f>
        <v>671.91</v>
      </c>
    </row>
    <row r="404" spans="1:6" x14ac:dyDescent="0.25">
      <c r="A404" s="8">
        <f>IF(Controle!$B$3='NTN-B Princ 150519'!$B$1,DATEVALUE('NTN-B Princ 150519'!A404),IF(Controle!$B$3='NTN-B Princ 150824'!$B$1,DATEVALUE('NTN-B Princ 150824'!A404),IF(Controle!$B$3='NTN-B Princ 150826'!$B$1,DATEVALUE('NTN-B Princ 150826'!A404),IF(Controle!$B$3='NTN-B Princ 150535'!$B$1,DATEVALUE('NTN-B Princ 150535'!A404),IF(Controle!$B$3='NTN-B Princ 150545'!$B$1,DATEVALUE('NTN-B Princ 150545'!A404))))))</f>
        <v>43367</v>
      </c>
      <c r="B404" s="15">
        <f>IF(Controle!$B$3='NTN-B Princ 150519'!$B$1,'NTN-B Princ 150519'!B404,IF(Controle!$B$3='NTN-B Princ 150824'!$B$1,'NTN-B Princ 150824'!B404,IF(Controle!$B$3='NTN-B Princ 150826'!$B$1,'NTN-B Princ 150826'!B404,IF(Controle!$B$3='NTN-B Princ 150535'!$B$1,'NTN-B Princ 150535'!B404,IF(Controle!$B$3='NTN-B Princ 150545'!$B$1,'NTN-B Princ 150545'!B404)))))</f>
        <v>5.96E-2</v>
      </c>
      <c r="C404" s="16">
        <f>IF(Controle!$B$3='NTN-B Princ 150519'!$B$1,'NTN-B Princ 150519'!C404,IF(Controle!$B$3='NTN-B Princ 150824'!$B$1,'NTN-B Princ 150824'!C404,IF(Controle!$B$3='NTN-B Princ 150826'!$B$1,'NTN-B Princ 150826'!C404,IF(Controle!$B$3='NTN-B Princ 150535'!$B$1,'NTN-B Princ 150535'!C404,IF(Controle!$B$3='NTN-B Princ 150545'!$B$1,'NTN-B Princ 150545'!C404)))))</f>
        <v>6.08E-2</v>
      </c>
      <c r="D404" s="17">
        <f>IF(Controle!$B$3='NTN-B Princ 150519'!$B$1,'NTN-B Princ 150519'!D404,IF(Controle!$B$3='NTN-B Princ 150824'!$B$1,'NTN-B Princ 150824'!D404,IF(Controle!$B$3='NTN-B Princ 150826'!$B$1,'NTN-B Princ 150826'!D404,IF(Controle!$B$3='NTN-B Princ 150535'!$B$1,'NTN-B Princ 150535'!D404,IF(Controle!$B$3='NTN-B Princ 150545'!$B$1,'NTN-B Princ 150545'!D404)))))</f>
        <v>674.37</v>
      </c>
      <c r="E404" s="17">
        <f>IF(Controle!$B$3='NTN-B Princ 150519'!$B$1,'NTN-B Princ 150519'!E404,IF(Controle!$B$3='NTN-B Princ 150824'!$B$1,'NTN-B Princ 150824'!E404,IF(Controle!$B$3='NTN-B Princ 150826'!$B$1,'NTN-B Princ 150826'!E404,IF(Controle!$B$3='NTN-B Princ 150535'!$B$1,'NTN-B Princ 150535'!E404,IF(Controle!$B$3='NTN-B Princ 150545'!$B$1,'NTN-B Princ 150545'!E404)))))</f>
        <v>654.41</v>
      </c>
      <c r="F404" s="18">
        <f>IF(Controle!$B$3='NTN-B Princ 150519'!$B$1,'NTN-B Princ 150519'!F404,IF(Controle!$B$3='NTN-B Princ 150824'!$B$1,'NTN-B Princ 150824'!F404,IF(Controle!$B$3='NTN-B Princ 150826'!$B$1,'NTN-B Princ 150826'!F404,IF(Controle!$B$3='NTN-B Princ 150535'!$B$1,'NTN-B Princ 150535'!F404,IF(Controle!$B$3='NTN-B Princ 150545'!$B$1,'NTN-B Princ 150545'!F404)))))</f>
        <v>654.16999999999996</v>
      </c>
    </row>
    <row r="405" spans="1:6" x14ac:dyDescent="0.25">
      <c r="A405" s="8">
        <f>IF(Controle!$B$3='NTN-B Princ 150519'!$B$1,DATEVALUE('NTN-B Princ 150519'!A405),IF(Controle!$B$3='NTN-B Princ 150824'!$B$1,DATEVALUE('NTN-B Princ 150824'!A405),IF(Controle!$B$3='NTN-B Princ 150826'!$B$1,DATEVALUE('NTN-B Princ 150826'!A405),IF(Controle!$B$3='NTN-B Princ 150535'!$B$1,DATEVALUE('NTN-B Princ 150535'!A405),IF(Controle!$B$3='NTN-B Princ 150545'!$B$1,DATEVALUE('NTN-B Princ 150545'!A405))))))</f>
        <v>43368</v>
      </c>
      <c r="B405" s="15">
        <f>IF(Controle!$B$3='NTN-B Princ 150519'!$B$1,'NTN-B Princ 150519'!B405,IF(Controle!$B$3='NTN-B Princ 150824'!$B$1,'NTN-B Princ 150824'!B405,IF(Controle!$B$3='NTN-B Princ 150826'!$B$1,'NTN-B Princ 150826'!B405,IF(Controle!$B$3='NTN-B Princ 150535'!$B$1,'NTN-B Princ 150535'!B405,IF(Controle!$B$3='NTN-B Princ 150545'!$B$1,'NTN-B Princ 150545'!B405)))))</f>
        <v>0.06</v>
      </c>
      <c r="C405" s="16">
        <f>IF(Controle!$B$3='NTN-B Princ 150519'!$B$1,'NTN-B Princ 150519'!C405,IF(Controle!$B$3='NTN-B Princ 150824'!$B$1,'NTN-B Princ 150824'!C405,IF(Controle!$B$3='NTN-B Princ 150826'!$B$1,'NTN-B Princ 150826'!C405,IF(Controle!$B$3='NTN-B Princ 150535'!$B$1,'NTN-B Princ 150535'!C405,IF(Controle!$B$3='NTN-B Princ 150545'!$B$1,'NTN-B Princ 150545'!C405)))))</f>
        <v>6.1200000000000004E-2</v>
      </c>
      <c r="D405" s="17">
        <f>IF(Controle!$B$3='NTN-B Princ 150519'!$B$1,'NTN-B Princ 150519'!D405,IF(Controle!$B$3='NTN-B Princ 150824'!$B$1,'NTN-B Princ 150824'!D405,IF(Controle!$B$3='NTN-B Princ 150826'!$B$1,'NTN-B Princ 150826'!D405,IF(Controle!$B$3='NTN-B Princ 150535'!$B$1,'NTN-B Princ 150535'!D405,IF(Controle!$B$3='NTN-B Princ 150545'!$B$1,'NTN-B Princ 150545'!D405)))))</f>
        <v>667.89</v>
      </c>
      <c r="E405" s="17">
        <f>IF(Controle!$B$3='NTN-B Princ 150519'!$B$1,'NTN-B Princ 150519'!E405,IF(Controle!$B$3='NTN-B Princ 150824'!$B$1,'NTN-B Princ 150824'!E405,IF(Controle!$B$3='NTN-B Princ 150826'!$B$1,'NTN-B Princ 150826'!E405,IF(Controle!$B$3='NTN-B Princ 150535'!$B$1,'NTN-B Princ 150535'!E405,IF(Controle!$B$3='NTN-B Princ 150545'!$B$1,'NTN-B Princ 150545'!E405)))))</f>
        <v>648.13</v>
      </c>
      <c r="F405" s="18">
        <f>IF(Controle!$B$3='NTN-B Princ 150519'!$B$1,'NTN-B Princ 150519'!F405,IF(Controle!$B$3='NTN-B Princ 150824'!$B$1,'NTN-B Princ 150824'!F405,IF(Controle!$B$3='NTN-B Princ 150826'!$B$1,'NTN-B Princ 150826'!F405,IF(Controle!$B$3='NTN-B Princ 150535'!$B$1,'NTN-B Princ 150535'!F405,IF(Controle!$B$3='NTN-B Princ 150545'!$B$1,'NTN-B Princ 150545'!F405)))))</f>
        <v>647.89</v>
      </c>
    </row>
    <row r="406" spans="1:6" x14ac:dyDescent="0.25">
      <c r="A406" s="8">
        <f>IF(Controle!$B$3='NTN-B Princ 150519'!$B$1,DATEVALUE('NTN-B Princ 150519'!A406),IF(Controle!$B$3='NTN-B Princ 150824'!$B$1,DATEVALUE('NTN-B Princ 150824'!A406),IF(Controle!$B$3='NTN-B Princ 150826'!$B$1,DATEVALUE('NTN-B Princ 150826'!A406),IF(Controle!$B$3='NTN-B Princ 150535'!$B$1,DATEVALUE('NTN-B Princ 150535'!A406),IF(Controle!$B$3='NTN-B Princ 150545'!$B$1,DATEVALUE('NTN-B Princ 150545'!A406))))))</f>
        <v>43369</v>
      </c>
      <c r="B406" s="15">
        <f>IF(Controle!$B$3='NTN-B Princ 150519'!$B$1,'NTN-B Princ 150519'!B406,IF(Controle!$B$3='NTN-B Princ 150824'!$B$1,'NTN-B Princ 150824'!B406,IF(Controle!$B$3='NTN-B Princ 150826'!$B$1,'NTN-B Princ 150826'!B406,IF(Controle!$B$3='NTN-B Princ 150535'!$B$1,'NTN-B Princ 150535'!B406,IF(Controle!$B$3='NTN-B Princ 150545'!$B$1,'NTN-B Princ 150545'!B406)))))</f>
        <v>5.96E-2</v>
      </c>
      <c r="C406" s="16">
        <f>IF(Controle!$B$3='NTN-B Princ 150519'!$B$1,'NTN-B Princ 150519'!C406,IF(Controle!$B$3='NTN-B Princ 150824'!$B$1,'NTN-B Princ 150824'!C406,IF(Controle!$B$3='NTN-B Princ 150826'!$B$1,'NTN-B Princ 150826'!C406,IF(Controle!$B$3='NTN-B Princ 150535'!$B$1,'NTN-B Princ 150535'!C406,IF(Controle!$B$3='NTN-B Princ 150545'!$B$1,'NTN-B Princ 150545'!C406)))))</f>
        <v>6.08E-2</v>
      </c>
      <c r="D406" s="17">
        <f>IF(Controle!$B$3='NTN-B Princ 150519'!$B$1,'NTN-B Princ 150519'!D406,IF(Controle!$B$3='NTN-B Princ 150824'!$B$1,'NTN-B Princ 150824'!D406,IF(Controle!$B$3='NTN-B Princ 150826'!$B$1,'NTN-B Princ 150826'!D406,IF(Controle!$B$3='NTN-B Princ 150535'!$B$1,'NTN-B Princ 150535'!D406,IF(Controle!$B$3='NTN-B Princ 150545'!$B$1,'NTN-B Princ 150545'!D406)))))</f>
        <v>674.86</v>
      </c>
      <c r="E406" s="17">
        <f>IF(Controle!$B$3='NTN-B Princ 150519'!$B$1,'NTN-B Princ 150519'!E406,IF(Controle!$B$3='NTN-B Princ 150824'!$B$1,'NTN-B Princ 150824'!E406,IF(Controle!$B$3='NTN-B Princ 150826'!$B$1,'NTN-B Princ 150826'!E406,IF(Controle!$B$3='NTN-B Princ 150535'!$B$1,'NTN-B Princ 150535'!E406,IF(Controle!$B$3='NTN-B Princ 150545'!$B$1,'NTN-B Princ 150545'!E406)))))</f>
        <v>654.89</v>
      </c>
      <c r="F406" s="18">
        <f>IF(Controle!$B$3='NTN-B Princ 150519'!$B$1,'NTN-B Princ 150519'!F406,IF(Controle!$B$3='NTN-B Princ 150824'!$B$1,'NTN-B Princ 150824'!F406,IF(Controle!$B$3='NTN-B Princ 150826'!$B$1,'NTN-B Princ 150826'!F406,IF(Controle!$B$3='NTN-B Princ 150535'!$B$1,'NTN-B Princ 150535'!F406,IF(Controle!$B$3='NTN-B Princ 150545'!$B$1,'NTN-B Princ 150545'!F406)))))</f>
        <v>654.65</v>
      </c>
    </row>
    <row r="407" spans="1:6" x14ac:dyDescent="0.25">
      <c r="A407" s="8">
        <f>IF(Controle!$B$3='NTN-B Princ 150519'!$B$1,DATEVALUE('NTN-B Princ 150519'!A407),IF(Controle!$B$3='NTN-B Princ 150824'!$B$1,DATEVALUE('NTN-B Princ 150824'!A407),IF(Controle!$B$3='NTN-B Princ 150826'!$B$1,DATEVALUE('NTN-B Princ 150826'!A407),IF(Controle!$B$3='NTN-B Princ 150535'!$B$1,DATEVALUE('NTN-B Princ 150535'!A407),IF(Controle!$B$3='NTN-B Princ 150545'!$B$1,DATEVALUE('NTN-B Princ 150545'!A407))))))</f>
        <v>43370</v>
      </c>
      <c r="B407" s="15">
        <f>IF(Controle!$B$3='NTN-B Princ 150519'!$B$1,'NTN-B Princ 150519'!B407,IF(Controle!$B$3='NTN-B Princ 150824'!$B$1,'NTN-B Princ 150824'!B407,IF(Controle!$B$3='NTN-B Princ 150826'!$B$1,'NTN-B Princ 150826'!B407,IF(Controle!$B$3='NTN-B Princ 150535'!$B$1,'NTN-B Princ 150535'!B407,IF(Controle!$B$3='NTN-B Princ 150545'!$B$1,'NTN-B Princ 150545'!B407)))))</f>
        <v>5.9500000000000004E-2</v>
      </c>
      <c r="C407" s="16">
        <f>IF(Controle!$B$3='NTN-B Princ 150519'!$B$1,'NTN-B Princ 150519'!C407,IF(Controle!$B$3='NTN-B Princ 150824'!$B$1,'NTN-B Princ 150824'!C407,IF(Controle!$B$3='NTN-B Princ 150826'!$B$1,'NTN-B Princ 150826'!C407,IF(Controle!$B$3='NTN-B Princ 150535'!$B$1,'NTN-B Princ 150535'!C407,IF(Controle!$B$3='NTN-B Princ 150545'!$B$1,'NTN-B Princ 150545'!C407)))))</f>
        <v>6.0700000000000004E-2</v>
      </c>
      <c r="D407" s="17">
        <f>IF(Controle!$B$3='NTN-B Princ 150519'!$B$1,'NTN-B Princ 150519'!D407,IF(Controle!$B$3='NTN-B Princ 150824'!$B$1,'NTN-B Princ 150824'!D407,IF(Controle!$B$3='NTN-B Princ 150826'!$B$1,'NTN-B Princ 150826'!D407,IF(Controle!$B$3='NTN-B Princ 150535'!$B$1,'NTN-B Princ 150535'!D407,IF(Controle!$B$3='NTN-B Princ 150545'!$B$1,'NTN-B Princ 150545'!D407)))))</f>
        <v>676.8</v>
      </c>
      <c r="E407" s="17">
        <f>IF(Controle!$B$3='NTN-B Princ 150519'!$B$1,'NTN-B Princ 150519'!E407,IF(Controle!$B$3='NTN-B Princ 150824'!$B$1,'NTN-B Princ 150824'!E407,IF(Controle!$B$3='NTN-B Princ 150826'!$B$1,'NTN-B Princ 150826'!E407,IF(Controle!$B$3='NTN-B Princ 150535'!$B$1,'NTN-B Princ 150535'!E407,IF(Controle!$B$3='NTN-B Princ 150545'!$B$1,'NTN-B Princ 150545'!E407)))))</f>
        <v>656.77</v>
      </c>
      <c r="F407" s="18">
        <f>IF(Controle!$B$3='NTN-B Princ 150519'!$B$1,'NTN-B Princ 150519'!F407,IF(Controle!$B$3='NTN-B Princ 150824'!$B$1,'NTN-B Princ 150824'!F407,IF(Controle!$B$3='NTN-B Princ 150826'!$B$1,'NTN-B Princ 150826'!F407,IF(Controle!$B$3='NTN-B Princ 150535'!$B$1,'NTN-B Princ 150535'!F407,IF(Controle!$B$3='NTN-B Princ 150545'!$B$1,'NTN-B Princ 150545'!F407)))))</f>
        <v>656.53</v>
      </c>
    </row>
    <row r="408" spans="1:6" x14ac:dyDescent="0.25">
      <c r="A408" s="8">
        <f>IF(Controle!$B$3='NTN-B Princ 150519'!$B$1,DATEVALUE('NTN-B Princ 150519'!A408),IF(Controle!$B$3='NTN-B Princ 150824'!$B$1,DATEVALUE('NTN-B Princ 150824'!A408),IF(Controle!$B$3='NTN-B Princ 150826'!$B$1,DATEVALUE('NTN-B Princ 150826'!A408),IF(Controle!$B$3='NTN-B Princ 150535'!$B$1,DATEVALUE('NTN-B Princ 150535'!A408),IF(Controle!$B$3='NTN-B Princ 150545'!$B$1,DATEVALUE('NTN-B Princ 150545'!A408))))))</f>
        <v>43371</v>
      </c>
      <c r="B408" s="15">
        <f>IF(Controle!$B$3='NTN-B Princ 150519'!$B$1,'NTN-B Princ 150519'!B408,IF(Controle!$B$3='NTN-B Princ 150824'!$B$1,'NTN-B Princ 150824'!B408,IF(Controle!$B$3='NTN-B Princ 150826'!$B$1,'NTN-B Princ 150826'!B408,IF(Controle!$B$3='NTN-B Princ 150535'!$B$1,'NTN-B Princ 150535'!B408,IF(Controle!$B$3='NTN-B Princ 150545'!$B$1,'NTN-B Princ 150545'!B408)))))</f>
        <v>5.9500000000000004E-2</v>
      </c>
      <c r="C408" s="16">
        <f>IF(Controle!$B$3='NTN-B Princ 150519'!$B$1,'NTN-B Princ 150519'!C408,IF(Controle!$B$3='NTN-B Princ 150824'!$B$1,'NTN-B Princ 150824'!C408,IF(Controle!$B$3='NTN-B Princ 150826'!$B$1,'NTN-B Princ 150826'!C408,IF(Controle!$B$3='NTN-B Princ 150535'!$B$1,'NTN-B Princ 150535'!C408,IF(Controle!$B$3='NTN-B Princ 150545'!$B$1,'NTN-B Princ 150545'!C408)))))</f>
        <v>6.0700000000000004E-2</v>
      </c>
      <c r="D408" s="17">
        <f>IF(Controle!$B$3='NTN-B Princ 150519'!$B$1,'NTN-B Princ 150519'!D408,IF(Controle!$B$3='NTN-B Princ 150824'!$B$1,'NTN-B Princ 150824'!D408,IF(Controle!$B$3='NTN-B Princ 150826'!$B$1,'NTN-B Princ 150826'!D408,IF(Controle!$B$3='NTN-B Princ 150535'!$B$1,'NTN-B Princ 150535'!D408,IF(Controle!$B$3='NTN-B Princ 150545'!$B$1,'NTN-B Princ 150545'!D408)))))</f>
        <v>677.23</v>
      </c>
      <c r="E408" s="17">
        <f>IF(Controle!$B$3='NTN-B Princ 150519'!$B$1,'NTN-B Princ 150519'!E408,IF(Controle!$B$3='NTN-B Princ 150824'!$B$1,'NTN-B Princ 150824'!E408,IF(Controle!$B$3='NTN-B Princ 150826'!$B$1,'NTN-B Princ 150826'!E408,IF(Controle!$B$3='NTN-B Princ 150535'!$B$1,'NTN-B Princ 150535'!E408,IF(Controle!$B$3='NTN-B Princ 150545'!$B$1,'NTN-B Princ 150545'!E408)))))</f>
        <v>657.19</v>
      </c>
      <c r="F408" s="18">
        <f>IF(Controle!$B$3='NTN-B Princ 150519'!$B$1,'NTN-B Princ 150519'!F408,IF(Controle!$B$3='NTN-B Princ 150824'!$B$1,'NTN-B Princ 150824'!F408,IF(Controle!$B$3='NTN-B Princ 150826'!$B$1,'NTN-B Princ 150826'!F408,IF(Controle!$B$3='NTN-B Princ 150535'!$B$1,'NTN-B Princ 150535'!F408,IF(Controle!$B$3='NTN-B Princ 150545'!$B$1,'NTN-B Princ 150545'!F408)))))</f>
        <v>656.77</v>
      </c>
    </row>
    <row r="409" spans="1:6" x14ac:dyDescent="0.25">
      <c r="A409" s="8">
        <f>IF(Controle!$B$3='NTN-B Princ 150519'!$B$1,DATEVALUE('NTN-B Princ 150519'!A409),IF(Controle!$B$3='NTN-B Princ 150824'!$B$1,DATEVALUE('NTN-B Princ 150824'!A409),IF(Controle!$B$3='NTN-B Princ 150826'!$B$1,DATEVALUE('NTN-B Princ 150826'!A409),IF(Controle!$B$3='NTN-B Princ 150535'!$B$1,DATEVALUE('NTN-B Princ 150535'!A409),IF(Controle!$B$3='NTN-B Princ 150545'!$B$1,DATEVALUE('NTN-B Princ 150545'!A409))))))</f>
        <v>43374</v>
      </c>
      <c r="B409" s="15">
        <f>IF(Controle!$B$3='NTN-B Princ 150519'!$B$1,'NTN-B Princ 150519'!B409,IF(Controle!$B$3='NTN-B Princ 150824'!$B$1,'NTN-B Princ 150824'!B409,IF(Controle!$B$3='NTN-B Princ 150826'!$B$1,'NTN-B Princ 150826'!B409,IF(Controle!$B$3='NTN-B Princ 150535'!$B$1,'NTN-B Princ 150535'!B409,IF(Controle!$B$3='NTN-B Princ 150545'!$B$1,'NTN-B Princ 150545'!B409)))))</f>
        <v>5.9500000000000004E-2</v>
      </c>
      <c r="C409" s="16">
        <f>IF(Controle!$B$3='NTN-B Princ 150519'!$B$1,'NTN-B Princ 150519'!C409,IF(Controle!$B$3='NTN-B Princ 150824'!$B$1,'NTN-B Princ 150824'!C409,IF(Controle!$B$3='NTN-B Princ 150826'!$B$1,'NTN-B Princ 150826'!C409,IF(Controle!$B$3='NTN-B Princ 150535'!$B$1,'NTN-B Princ 150535'!C409,IF(Controle!$B$3='NTN-B Princ 150545'!$B$1,'NTN-B Princ 150545'!C409)))))</f>
        <v>6.0700000000000004E-2</v>
      </c>
      <c r="D409" s="17">
        <f>IF(Controle!$B$3='NTN-B Princ 150519'!$B$1,'NTN-B Princ 150519'!D409,IF(Controle!$B$3='NTN-B Princ 150824'!$B$1,'NTN-B Princ 150824'!D409,IF(Controle!$B$3='NTN-B Princ 150826'!$B$1,'NTN-B Princ 150826'!D409,IF(Controle!$B$3='NTN-B Princ 150535'!$B$1,'NTN-B Princ 150535'!D409,IF(Controle!$B$3='NTN-B Princ 150545'!$B$1,'NTN-B Princ 150545'!D409)))))</f>
        <v>677.47</v>
      </c>
      <c r="E409" s="17">
        <f>IF(Controle!$B$3='NTN-B Princ 150519'!$B$1,'NTN-B Princ 150519'!E409,IF(Controle!$B$3='NTN-B Princ 150824'!$B$1,'NTN-B Princ 150824'!E409,IF(Controle!$B$3='NTN-B Princ 150826'!$B$1,'NTN-B Princ 150826'!E409,IF(Controle!$B$3='NTN-B Princ 150535'!$B$1,'NTN-B Princ 150535'!E409,IF(Controle!$B$3='NTN-B Princ 150545'!$B$1,'NTN-B Princ 150545'!E409)))))</f>
        <v>657.43</v>
      </c>
      <c r="F409" s="18">
        <f>IF(Controle!$B$3='NTN-B Princ 150519'!$B$1,'NTN-B Princ 150519'!F409,IF(Controle!$B$3='NTN-B Princ 150824'!$B$1,'NTN-B Princ 150824'!F409,IF(Controle!$B$3='NTN-B Princ 150826'!$B$1,'NTN-B Princ 150826'!F409,IF(Controle!$B$3='NTN-B Princ 150535'!$B$1,'NTN-B Princ 150535'!F409,IF(Controle!$B$3='NTN-B Princ 150545'!$B$1,'NTN-B Princ 150545'!F409)))))</f>
        <v>657.19</v>
      </c>
    </row>
    <row r="410" spans="1:6" x14ac:dyDescent="0.25">
      <c r="A410" s="8">
        <f>IF(Controle!$B$3='NTN-B Princ 150519'!$B$1,DATEVALUE('NTN-B Princ 150519'!A410),IF(Controle!$B$3='NTN-B Princ 150824'!$B$1,DATEVALUE('NTN-B Princ 150824'!A410),IF(Controle!$B$3='NTN-B Princ 150826'!$B$1,DATEVALUE('NTN-B Princ 150826'!A410),IF(Controle!$B$3='NTN-B Princ 150535'!$B$1,DATEVALUE('NTN-B Princ 150535'!A410),IF(Controle!$B$3='NTN-B Princ 150545'!$B$1,DATEVALUE('NTN-B Princ 150545'!A410))))))</f>
        <v>43375</v>
      </c>
      <c r="B410" s="15">
        <f>IF(Controle!$B$3='NTN-B Princ 150519'!$B$1,'NTN-B Princ 150519'!B410,IF(Controle!$B$3='NTN-B Princ 150824'!$B$1,'NTN-B Princ 150824'!B410,IF(Controle!$B$3='NTN-B Princ 150826'!$B$1,'NTN-B Princ 150826'!B410,IF(Controle!$B$3='NTN-B Princ 150535'!$B$1,'NTN-B Princ 150535'!B410,IF(Controle!$B$3='NTN-B Princ 150545'!$B$1,'NTN-B Princ 150545'!B410)))))</f>
        <v>5.8700000000000002E-2</v>
      </c>
      <c r="C410" s="16">
        <f>IF(Controle!$B$3='NTN-B Princ 150519'!$B$1,'NTN-B Princ 150519'!C410,IF(Controle!$B$3='NTN-B Princ 150824'!$B$1,'NTN-B Princ 150824'!C410,IF(Controle!$B$3='NTN-B Princ 150826'!$B$1,'NTN-B Princ 150826'!C410,IF(Controle!$B$3='NTN-B Princ 150535'!$B$1,'NTN-B Princ 150535'!C410,IF(Controle!$B$3='NTN-B Princ 150545'!$B$1,'NTN-B Princ 150545'!C410)))))</f>
        <v>5.9900000000000002E-2</v>
      </c>
      <c r="D410" s="17">
        <f>IF(Controle!$B$3='NTN-B Princ 150519'!$B$1,'NTN-B Princ 150519'!D410,IF(Controle!$B$3='NTN-B Princ 150824'!$B$1,'NTN-B Princ 150824'!D410,IF(Controle!$B$3='NTN-B Princ 150826'!$B$1,'NTN-B Princ 150826'!D410,IF(Controle!$B$3='NTN-B Princ 150535'!$B$1,'NTN-B Princ 150535'!D410,IF(Controle!$B$3='NTN-B Princ 150545'!$B$1,'NTN-B Princ 150545'!D410)))))</f>
        <v>691.43</v>
      </c>
      <c r="E410" s="17">
        <f>IF(Controle!$B$3='NTN-B Princ 150519'!$B$1,'NTN-B Princ 150519'!E410,IF(Controle!$B$3='NTN-B Princ 150824'!$B$1,'NTN-B Princ 150824'!E410,IF(Controle!$B$3='NTN-B Princ 150826'!$B$1,'NTN-B Princ 150826'!E410,IF(Controle!$B$3='NTN-B Princ 150535'!$B$1,'NTN-B Princ 150535'!E410,IF(Controle!$B$3='NTN-B Princ 150545'!$B$1,'NTN-B Princ 150545'!E410)))))</f>
        <v>670.96</v>
      </c>
      <c r="F410" s="18">
        <f>IF(Controle!$B$3='NTN-B Princ 150519'!$B$1,'NTN-B Princ 150519'!F410,IF(Controle!$B$3='NTN-B Princ 150824'!$B$1,'NTN-B Princ 150824'!F410,IF(Controle!$B$3='NTN-B Princ 150826'!$B$1,'NTN-B Princ 150826'!F410,IF(Controle!$B$3='NTN-B Princ 150535'!$B$1,'NTN-B Princ 150535'!F410,IF(Controle!$B$3='NTN-B Princ 150545'!$B$1,'NTN-B Princ 150545'!F410)))))</f>
        <v>670.72</v>
      </c>
    </row>
    <row r="411" spans="1:6" x14ac:dyDescent="0.25">
      <c r="A411" s="8">
        <f>IF(Controle!$B$3='NTN-B Princ 150519'!$B$1,DATEVALUE('NTN-B Princ 150519'!A411),IF(Controle!$B$3='NTN-B Princ 150824'!$B$1,DATEVALUE('NTN-B Princ 150824'!A411),IF(Controle!$B$3='NTN-B Princ 150826'!$B$1,DATEVALUE('NTN-B Princ 150826'!A411),IF(Controle!$B$3='NTN-B Princ 150535'!$B$1,DATEVALUE('NTN-B Princ 150535'!A411),IF(Controle!$B$3='NTN-B Princ 150545'!$B$1,DATEVALUE('NTN-B Princ 150545'!A411))))))</f>
        <v>43376</v>
      </c>
      <c r="B411" s="15">
        <f>IF(Controle!$B$3='NTN-B Princ 150519'!$B$1,'NTN-B Princ 150519'!B411,IF(Controle!$B$3='NTN-B Princ 150824'!$B$1,'NTN-B Princ 150824'!B411,IF(Controle!$B$3='NTN-B Princ 150826'!$B$1,'NTN-B Princ 150826'!B411,IF(Controle!$B$3='NTN-B Princ 150535'!$B$1,'NTN-B Princ 150535'!B411,IF(Controle!$B$3='NTN-B Princ 150545'!$B$1,'NTN-B Princ 150545'!B411)))))</f>
        <v>5.7599999999999998E-2</v>
      </c>
      <c r="C411" s="16">
        <f>IF(Controle!$B$3='NTN-B Princ 150519'!$B$1,'NTN-B Princ 150519'!C411,IF(Controle!$B$3='NTN-B Princ 150824'!$B$1,'NTN-B Princ 150824'!C411,IF(Controle!$B$3='NTN-B Princ 150826'!$B$1,'NTN-B Princ 150826'!C411,IF(Controle!$B$3='NTN-B Princ 150535'!$B$1,'NTN-B Princ 150535'!C411,IF(Controle!$B$3='NTN-B Princ 150545'!$B$1,'NTN-B Princ 150545'!C411)))))</f>
        <v>5.8799999999999998E-2</v>
      </c>
      <c r="D411" s="17">
        <f>IF(Controle!$B$3='NTN-B Princ 150519'!$B$1,'NTN-B Princ 150519'!D411,IF(Controle!$B$3='NTN-B Princ 150824'!$B$1,'NTN-B Princ 150824'!D411,IF(Controle!$B$3='NTN-B Princ 150826'!$B$1,'NTN-B Princ 150826'!D411,IF(Controle!$B$3='NTN-B Princ 150535'!$B$1,'NTN-B Princ 150535'!D411,IF(Controle!$B$3='NTN-B Princ 150545'!$B$1,'NTN-B Princ 150545'!D411)))))</f>
        <v>711.02</v>
      </c>
      <c r="E411" s="17">
        <f>IF(Controle!$B$3='NTN-B Princ 150519'!$B$1,'NTN-B Princ 150519'!E411,IF(Controle!$B$3='NTN-B Princ 150824'!$B$1,'NTN-B Princ 150824'!E411,IF(Controle!$B$3='NTN-B Princ 150826'!$B$1,'NTN-B Princ 150826'!E411,IF(Controle!$B$3='NTN-B Princ 150535'!$B$1,'NTN-B Princ 150535'!E411,IF(Controle!$B$3='NTN-B Princ 150545'!$B$1,'NTN-B Princ 150545'!E411)))))</f>
        <v>689.95</v>
      </c>
      <c r="F411" s="18">
        <f>IF(Controle!$B$3='NTN-B Princ 150519'!$B$1,'NTN-B Princ 150519'!F411,IF(Controle!$B$3='NTN-B Princ 150824'!$B$1,'NTN-B Princ 150824'!F411,IF(Controle!$B$3='NTN-B Princ 150826'!$B$1,'NTN-B Princ 150826'!F411,IF(Controle!$B$3='NTN-B Princ 150535'!$B$1,'NTN-B Princ 150535'!F411,IF(Controle!$B$3='NTN-B Princ 150545'!$B$1,'NTN-B Princ 150545'!F411)))))</f>
        <v>689.7</v>
      </c>
    </row>
    <row r="412" spans="1:6" x14ac:dyDescent="0.25">
      <c r="A412" s="8">
        <f>IF(Controle!$B$3='NTN-B Princ 150519'!$B$1,DATEVALUE('NTN-B Princ 150519'!A412),IF(Controle!$B$3='NTN-B Princ 150824'!$B$1,DATEVALUE('NTN-B Princ 150824'!A412),IF(Controle!$B$3='NTN-B Princ 150826'!$B$1,DATEVALUE('NTN-B Princ 150826'!A412),IF(Controle!$B$3='NTN-B Princ 150535'!$B$1,DATEVALUE('NTN-B Princ 150535'!A412),IF(Controle!$B$3='NTN-B Princ 150545'!$B$1,DATEVALUE('NTN-B Princ 150545'!A412))))))</f>
        <v>43377</v>
      </c>
      <c r="B412" s="15">
        <f>IF(Controle!$B$3='NTN-B Princ 150519'!$B$1,'NTN-B Princ 150519'!B412,IF(Controle!$B$3='NTN-B Princ 150824'!$B$1,'NTN-B Princ 150824'!B412,IF(Controle!$B$3='NTN-B Princ 150826'!$B$1,'NTN-B Princ 150826'!B412,IF(Controle!$B$3='NTN-B Princ 150535'!$B$1,'NTN-B Princ 150535'!B412,IF(Controle!$B$3='NTN-B Princ 150545'!$B$1,'NTN-B Princ 150545'!B412)))))</f>
        <v>5.8400000000000001E-2</v>
      </c>
      <c r="C412" s="16">
        <f>IF(Controle!$B$3='NTN-B Princ 150519'!$B$1,'NTN-B Princ 150519'!C412,IF(Controle!$B$3='NTN-B Princ 150824'!$B$1,'NTN-B Princ 150824'!C412,IF(Controle!$B$3='NTN-B Princ 150826'!$B$1,'NTN-B Princ 150826'!C412,IF(Controle!$B$3='NTN-B Princ 150535'!$B$1,'NTN-B Princ 150535'!C412,IF(Controle!$B$3='NTN-B Princ 150545'!$B$1,'NTN-B Princ 150545'!C412)))))</f>
        <v>5.96E-2</v>
      </c>
      <c r="D412" s="17">
        <f>IF(Controle!$B$3='NTN-B Princ 150519'!$B$1,'NTN-B Princ 150519'!D412,IF(Controle!$B$3='NTN-B Princ 150824'!$B$1,'NTN-B Princ 150824'!D412,IF(Controle!$B$3='NTN-B Princ 150826'!$B$1,'NTN-B Princ 150826'!D412,IF(Controle!$B$3='NTN-B Princ 150535'!$B$1,'NTN-B Princ 150535'!D412,IF(Controle!$B$3='NTN-B Princ 150545'!$B$1,'NTN-B Princ 150545'!D412)))))</f>
        <v>697.15</v>
      </c>
      <c r="E412" s="17">
        <f>IF(Controle!$B$3='NTN-B Princ 150519'!$B$1,'NTN-B Princ 150519'!E412,IF(Controle!$B$3='NTN-B Princ 150824'!$B$1,'NTN-B Princ 150824'!E412,IF(Controle!$B$3='NTN-B Princ 150826'!$B$1,'NTN-B Princ 150826'!E412,IF(Controle!$B$3='NTN-B Princ 150535'!$B$1,'NTN-B Princ 150535'!E412,IF(Controle!$B$3='NTN-B Princ 150545'!$B$1,'NTN-B Princ 150545'!E412)))))</f>
        <v>676.51</v>
      </c>
      <c r="F412" s="18">
        <f>IF(Controle!$B$3='NTN-B Princ 150519'!$B$1,'NTN-B Princ 150519'!F412,IF(Controle!$B$3='NTN-B Princ 150824'!$B$1,'NTN-B Princ 150824'!F412,IF(Controle!$B$3='NTN-B Princ 150826'!$B$1,'NTN-B Princ 150826'!F412,IF(Controle!$B$3='NTN-B Princ 150535'!$B$1,'NTN-B Princ 150535'!F412,IF(Controle!$B$3='NTN-B Princ 150545'!$B$1,'NTN-B Princ 150545'!F412)))))</f>
        <v>676.27</v>
      </c>
    </row>
    <row r="413" spans="1:6" x14ac:dyDescent="0.25">
      <c r="A413" s="8">
        <f>IF(Controle!$B$3='NTN-B Princ 150519'!$B$1,DATEVALUE('NTN-B Princ 150519'!A413),IF(Controle!$B$3='NTN-B Princ 150824'!$B$1,DATEVALUE('NTN-B Princ 150824'!A413),IF(Controle!$B$3='NTN-B Princ 150826'!$B$1,DATEVALUE('NTN-B Princ 150826'!A413),IF(Controle!$B$3='NTN-B Princ 150535'!$B$1,DATEVALUE('NTN-B Princ 150535'!A413),IF(Controle!$B$3='NTN-B Princ 150545'!$B$1,DATEVALUE('NTN-B Princ 150545'!A413))))))</f>
        <v>43378</v>
      </c>
      <c r="B413" s="15">
        <f>IF(Controle!$B$3='NTN-B Princ 150519'!$B$1,'NTN-B Princ 150519'!B413,IF(Controle!$B$3='NTN-B Princ 150824'!$B$1,'NTN-B Princ 150824'!B413,IF(Controle!$B$3='NTN-B Princ 150826'!$B$1,'NTN-B Princ 150826'!B413,IF(Controle!$B$3='NTN-B Princ 150535'!$B$1,'NTN-B Princ 150535'!B413,IF(Controle!$B$3='NTN-B Princ 150545'!$B$1,'NTN-B Princ 150545'!B413)))))</f>
        <v>5.62E-2</v>
      </c>
      <c r="C413" s="16">
        <f>IF(Controle!$B$3='NTN-B Princ 150519'!$B$1,'NTN-B Princ 150519'!C413,IF(Controle!$B$3='NTN-B Princ 150824'!$B$1,'NTN-B Princ 150824'!C413,IF(Controle!$B$3='NTN-B Princ 150826'!$B$1,'NTN-B Princ 150826'!C413,IF(Controle!$B$3='NTN-B Princ 150535'!$B$1,'NTN-B Princ 150535'!C413,IF(Controle!$B$3='NTN-B Princ 150545'!$B$1,'NTN-B Princ 150545'!C413)))))</f>
        <v>5.74E-2</v>
      </c>
      <c r="D413" s="17">
        <f>IF(Controle!$B$3='NTN-B Princ 150519'!$B$1,'NTN-B Princ 150519'!D413,IF(Controle!$B$3='NTN-B Princ 150824'!$B$1,'NTN-B Princ 150824'!D413,IF(Controle!$B$3='NTN-B Princ 150826'!$B$1,'NTN-B Princ 150826'!D413,IF(Controle!$B$3='NTN-B Princ 150535'!$B$1,'NTN-B Princ 150535'!D413,IF(Controle!$B$3='NTN-B Princ 150545'!$B$1,'NTN-B Princ 150545'!D413)))))</f>
        <v>737.6</v>
      </c>
      <c r="E413" s="17">
        <f>IF(Controle!$B$3='NTN-B Princ 150519'!$B$1,'NTN-B Princ 150519'!E413,IF(Controle!$B$3='NTN-B Princ 150824'!$B$1,'NTN-B Princ 150824'!E413,IF(Controle!$B$3='NTN-B Princ 150826'!$B$1,'NTN-B Princ 150826'!E413,IF(Controle!$B$3='NTN-B Princ 150535'!$B$1,'NTN-B Princ 150535'!E413,IF(Controle!$B$3='NTN-B Princ 150545'!$B$1,'NTN-B Princ 150545'!E413)))))</f>
        <v>715.72</v>
      </c>
      <c r="F413" s="18">
        <f>IF(Controle!$B$3='NTN-B Princ 150519'!$B$1,'NTN-B Princ 150519'!F413,IF(Controle!$B$3='NTN-B Princ 150824'!$B$1,'NTN-B Princ 150824'!F413,IF(Controle!$B$3='NTN-B Princ 150826'!$B$1,'NTN-B Princ 150826'!F413,IF(Controle!$B$3='NTN-B Princ 150535'!$B$1,'NTN-B Princ 150535'!F413,IF(Controle!$B$3='NTN-B Princ 150545'!$B$1,'NTN-B Princ 150545'!F413)))))</f>
        <v>715.22</v>
      </c>
    </row>
    <row r="414" spans="1:6" x14ac:dyDescent="0.25">
      <c r="A414" s="8">
        <f>IF(Controle!$B$3='NTN-B Princ 150519'!$B$1,DATEVALUE('NTN-B Princ 150519'!A414),IF(Controle!$B$3='NTN-B Princ 150824'!$B$1,DATEVALUE('NTN-B Princ 150824'!A414),IF(Controle!$B$3='NTN-B Princ 150826'!$B$1,DATEVALUE('NTN-B Princ 150826'!A414),IF(Controle!$B$3='NTN-B Princ 150535'!$B$1,DATEVALUE('NTN-B Princ 150535'!A414),IF(Controle!$B$3='NTN-B Princ 150545'!$B$1,DATEVALUE('NTN-B Princ 150545'!A414))))))</f>
        <v>43381</v>
      </c>
      <c r="B414" s="15">
        <f>IF(Controle!$B$3='NTN-B Princ 150519'!$B$1,'NTN-B Princ 150519'!B414,IF(Controle!$B$3='NTN-B Princ 150824'!$B$1,'NTN-B Princ 150824'!B414,IF(Controle!$B$3='NTN-B Princ 150826'!$B$1,'NTN-B Princ 150826'!B414,IF(Controle!$B$3='NTN-B Princ 150535'!$B$1,'NTN-B Princ 150535'!B414,IF(Controle!$B$3='NTN-B Princ 150545'!$B$1,'NTN-B Princ 150545'!B414)))))</f>
        <v>5.4699999999999999E-2</v>
      </c>
      <c r="C414" s="16">
        <f>IF(Controle!$B$3='NTN-B Princ 150519'!$B$1,'NTN-B Princ 150519'!C414,IF(Controle!$B$3='NTN-B Princ 150824'!$B$1,'NTN-B Princ 150824'!C414,IF(Controle!$B$3='NTN-B Princ 150826'!$B$1,'NTN-B Princ 150826'!C414,IF(Controle!$B$3='NTN-B Princ 150535'!$B$1,'NTN-B Princ 150535'!C414,IF(Controle!$B$3='NTN-B Princ 150545'!$B$1,'NTN-B Princ 150545'!C414)))))</f>
        <v>5.5899999999999998E-2</v>
      </c>
      <c r="D414" s="17">
        <f>IF(Controle!$B$3='NTN-B Princ 150519'!$B$1,'NTN-B Princ 150519'!D414,IF(Controle!$B$3='NTN-B Princ 150824'!$B$1,'NTN-B Princ 150824'!D414,IF(Controle!$B$3='NTN-B Princ 150826'!$B$1,'NTN-B Princ 150826'!D414,IF(Controle!$B$3='NTN-B Princ 150535'!$B$1,'NTN-B Princ 150535'!D414,IF(Controle!$B$3='NTN-B Princ 150545'!$B$1,'NTN-B Princ 150545'!D414)))))</f>
        <v>766.2</v>
      </c>
      <c r="E414" s="17">
        <f>IF(Controle!$B$3='NTN-B Princ 150519'!$B$1,'NTN-B Princ 150519'!E414,IF(Controle!$B$3='NTN-B Princ 150824'!$B$1,'NTN-B Princ 150824'!E414,IF(Controle!$B$3='NTN-B Princ 150826'!$B$1,'NTN-B Princ 150826'!E414,IF(Controle!$B$3='NTN-B Princ 150535'!$B$1,'NTN-B Princ 150535'!E414,IF(Controle!$B$3='NTN-B Princ 150545'!$B$1,'NTN-B Princ 150545'!E414)))))</f>
        <v>743.45</v>
      </c>
      <c r="F414" s="18">
        <f>IF(Controle!$B$3='NTN-B Princ 150519'!$B$1,'NTN-B Princ 150519'!F414,IF(Controle!$B$3='NTN-B Princ 150824'!$B$1,'NTN-B Princ 150824'!F414,IF(Controle!$B$3='NTN-B Princ 150826'!$B$1,'NTN-B Princ 150826'!F414,IF(Controle!$B$3='NTN-B Princ 150535'!$B$1,'NTN-B Princ 150535'!F414,IF(Controle!$B$3='NTN-B Princ 150545'!$B$1,'NTN-B Princ 150545'!F414)))))</f>
        <v>743.17</v>
      </c>
    </row>
    <row r="415" spans="1:6" x14ac:dyDescent="0.25">
      <c r="A415" s="8">
        <f>IF(Controle!$B$3='NTN-B Princ 150519'!$B$1,DATEVALUE('NTN-B Princ 150519'!A415),IF(Controle!$B$3='NTN-B Princ 150824'!$B$1,DATEVALUE('NTN-B Princ 150824'!A415),IF(Controle!$B$3='NTN-B Princ 150826'!$B$1,DATEVALUE('NTN-B Princ 150826'!A415),IF(Controle!$B$3='NTN-B Princ 150535'!$B$1,DATEVALUE('NTN-B Princ 150535'!A415),IF(Controle!$B$3='NTN-B Princ 150545'!$B$1,DATEVALUE('NTN-B Princ 150545'!A415))))))</f>
        <v>43382</v>
      </c>
      <c r="B415" s="15">
        <f>IF(Controle!$B$3='NTN-B Princ 150519'!$B$1,'NTN-B Princ 150519'!B415,IF(Controle!$B$3='NTN-B Princ 150824'!$B$1,'NTN-B Princ 150824'!B415,IF(Controle!$B$3='NTN-B Princ 150826'!$B$1,'NTN-B Princ 150826'!B415,IF(Controle!$B$3='NTN-B Princ 150535'!$B$1,'NTN-B Princ 150535'!B415,IF(Controle!$B$3='NTN-B Princ 150545'!$B$1,'NTN-B Princ 150545'!B415)))))</f>
        <v>5.5E-2</v>
      </c>
      <c r="C415" s="16">
        <f>IF(Controle!$B$3='NTN-B Princ 150519'!$B$1,'NTN-B Princ 150519'!C415,IF(Controle!$B$3='NTN-B Princ 150824'!$B$1,'NTN-B Princ 150824'!C415,IF(Controle!$B$3='NTN-B Princ 150826'!$B$1,'NTN-B Princ 150826'!C415,IF(Controle!$B$3='NTN-B Princ 150535'!$B$1,'NTN-B Princ 150535'!C415,IF(Controle!$B$3='NTN-B Princ 150545'!$B$1,'NTN-B Princ 150545'!C415)))))</f>
        <v>5.62E-2</v>
      </c>
      <c r="D415" s="17">
        <f>IF(Controle!$B$3='NTN-B Princ 150519'!$B$1,'NTN-B Princ 150519'!D415,IF(Controle!$B$3='NTN-B Princ 150824'!$B$1,'NTN-B Princ 150824'!D415,IF(Controle!$B$3='NTN-B Princ 150826'!$B$1,'NTN-B Princ 150826'!D415,IF(Controle!$B$3='NTN-B Princ 150535'!$B$1,'NTN-B Princ 150535'!D415,IF(Controle!$B$3='NTN-B Princ 150545'!$B$1,'NTN-B Princ 150545'!D415)))))</f>
        <v>760.73</v>
      </c>
      <c r="E415" s="17">
        <f>IF(Controle!$B$3='NTN-B Princ 150519'!$B$1,'NTN-B Princ 150519'!E415,IF(Controle!$B$3='NTN-B Princ 150824'!$B$1,'NTN-B Princ 150824'!E415,IF(Controle!$B$3='NTN-B Princ 150826'!$B$1,'NTN-B Princ 150826'!E415,IF(Controle!$B$3='NTN-B Princ 150535'!$B$1,'NTN-B Princ 150535'!E415,IF(Controle!$B$3='NTN-B Princ 150545'!$B$1,'NTN-B Princ 150545'!E415)))))</f>
        <v>738.15</v>
      </c>
      <c r="F415" s="18">
        <f>IF(Controle!$B$3='NTN-B Princ 150519'!$B$1,'NTN-B Princ 150519'!F415,IF(Controle!$B$3='NTN-B Princ 150824'!$B$1,'NTN-B Princ 150824'!F415,IF(Controle!$B$3='NTN-B Princ 150826'!$B$1,'NTN-B Princ 150826'!F415,IF(Controle!$B$3='NTN-B Princ 150535'!$B$1,'NTN-B Princ 150535'!F415,IF(Controle!$B$3='NTN-B Princ 150545'!$B$1,'NTN-B Princ 150545'!F415)))))</f>
        <v>737.87</v>
      </c>
    </row>
    <row r="416" spans="1:6" x14ac:dyDescent="0.25">
      <c r="A416" s="8">
        <f>IF(Controle!$B$3='NTN-B Princ 150519'!$B$1,DATEVALUE('NTN-B Princ 150519'!A416),IF(Controle!$B$3='NTN-B Princ 150824'!$B$1,DATEVALUE('NTN-B Princ 150824'!A416),IF(Controle!$B$3='NTN-B Princ 150826'!$B$1,DATEVALUE('NTN-B Princ 150826'!A416),IF(Controle!$B$3='NTN-B Princ 150535'!$B$1,DATEVALUE('NTN-B Princ 150535'!A416),IF(Controle!$B$3='NTN-B Princ 150545'!$B$1,DATEVALUE('NTN-B Princ 150545'!A416))))))</f>
        <v>43383</v>
      </c>
      <c r="B416" s="15">
        <f>IF(Controle!$B$3='NTN-B Princ 150519'!$B$1,'NTN-B Princ 150519'!B416,IF(Controle!$B$3='NTN-B Princ 150824'!$B$1,'NTN-B Princ 150824'!B416,IF(Controle!$B$3='NTN-B Princ 150826'!$B$1,'NTN-B Princ 150826'!B416,IF(Controle!$B$3='NTN-B Princ 150535'!$B$1,'NTN-B Princ 150535'!B416,IF(Controle!$B$3='NTN-B Princ 150545'!$B$1,'NTN-B Princ 150545'!B416)))))</f>
        <v>5.4699999999999999E-2</v>
      </c>
      <c r="C416" s="16">
        <f>IF(Controle!$B$3='NTN-B Princ 150519'!$B$1,'NTN-B Princ 150519'!C416,IF(Controle!$B$3='NTN-B Princ 150824'!$B$1,'NTN-B Princ 150824'!C416,IF(Controle!$B$3='NTN-B Princ 150826'!$B$1,'NTN-B Princ 150826'!C416,IF(Controle!$B$3='NTN-B Princ 150535'!$B$1,'NTN-B Princ 150535'!C416,IF(Controle!$B$3='NTN-B Princ 150545'!$B$1,'NTN-B Princ 150545'!C416)))))</f>
        <v>5.5899999999999998E-2</v>
      </c>
      <c r="D416" s="17">
        <f>IF(Controle!$B$3='NTN-B Princ 150519'!$B$1,'NTN-B Princ 150519'!D416,IF(Controle!$B$3='NTN-B Princ 150824'!$B$1,'NTN-B Princ 150824'!D416,IF(Controle!$B$3='NTN-B Princ 150826'!$B$1,'NTN-B Princ 150826'!D416,IF(Controle!$B$3='NTN-B Princ 150535'!$B$1,'NTN-B Princ 150535'!D416,IF(Controle!$B$3='NTN-B Princ 150545'!$B$1,'NTN-B Princ 150545'!D416)))))</f>
        <v>766.77</v>
      </c>
      <c r="E416" s="17">
        <f>IF(Controle!$B$3='NTN-B Princ 150519'!$B$1,'NTN-B Princ 150519'!E416,IF(Controle!$B$3='NTN-B Princ 150824'!$B$1,'NTN-B Princ 150824'!E416,IF(Controle!$B$3='NTN-B Princ 150826'!$B$1,'NTN-B Princ 150826'!E416,IF(Controle!$B$3='NTN-B Princ 150535'!$B$1,'NTN-B Princ 150535'!E416,IF(Controle!$B$3='NTN-B Princ 150545'!$B$1,'NTN-B Princ 150545'!E416)))))</f>
        <v>744.01</v>
      </c>
      <c r="F416" s="18">
        <f>IF(Controle!$B$3='NTN-B Princ 150519'!$B$1,'NTN-B Princ 150519'!F416,IF(Controle!$B$3='NTN-B Princ 150824'!$B$1,'NTN-B Princ 150824'!F416,IF(Controle!$B$3='NTN-B Princ 150826'!$B$1,'NTN-B Princ 150826'!F416,IF(Controle!$B$3='NTN-B Princ 150535'!$B$1,'NTN-B Princ 150535'!F416,IF(Controle!$B$3='NTN-B Princ 150545'!$B$1,'NTN-B Princ 150545'!F416)))))</f>
        <v>743.73</v>
      </c>
    </row>
    <row r="417" spans="1:6" x14ac:dyDescent="0.25">
      <c r="A417" s="8">
        <f>IF(Controle!$B$3='NTN-B Princ 150519'!$B$1,DATEVALUE('NTN-B Princ 150519'!A417),IF(Controle!$B$3='NTN-B Princ 150824'!$B$1,DATEVALUE('NTN-B Princ 150824'!A417),IF(Controle!$B$3='NTN-B Princ 150826'!$B$1,DATEVALUE('NTN-B Princ 150826'!A417),IF(Controle!$B$3='NTN-B Princ 150535'!$B$1,DATEVALUE('NTN-B Princ 150535'!A417),IF(Controle!$B$3='NTN-B Princ 150545'!$B$1,DATEVALUE('NTN-B Princ 150545'!A417))))))</f>
        <v>43384</v>
      </c>
      <c r="B417" s="15">
        <f>IF(Controle!$B$3='NTN-B Princ 150519'!$B$1,'NTN-B Princ 150519'!B417,IF(Controle!$B$3='NTN-B Princ 150824'!$B$1,'NTN-B Princ 150824'!B417,IF(Controle!$B$3='NTN-B Princ 150826'!$B$1,'NTN-B Princ 150826'!B417,IF(Controle!$B$3='NTN-B Princ 150535'!$B$1,'NTN-B Princ 150535'!B417,IF(Controle!$B$3='NTN-B Princ 150545'!$B$1,'NTN-B Princ 150545'!B417)))))</f>
        <v>5.4100000000000002E-2</v>
      </c>
      <c r="C417" s="16">
        <f>IF(Controle!$B$3='NTN-B Princ 150519'!$B$1,'NTN-B Princ 150519'!C417,IF(Controle!$B$3='NTN-B Princ 150824'!$B$1,'NTN-B Princ 150824'!C417,IF(Controle!$B$3='NTN-B Princ 150826'!$B$1,'NTN-B Princ 150826'!C417,IF(Controle!$B$3='NTN-B Princ 150535'!$B$1,'NTN-B Princ 150535'!C417,IF(Controle!$B$3='NTN-B Princ 150545'!$B$1,'NTN-B Princ 150545'!C417)))))</f>
        <v>5.5300000000000002E-2</v>
      </c>
      <c r="D417" s="17">
        <f>IF(Controle!$B$3='NTN-B Princ 150519'!$B$1,'NTN-B Princ 150519'!D417,IF(Controle!$B$3='NTN-B Princ 150824'!$B$1,'NTN-B Princ 150824'!D417,IF(Controle!$B$3='NTN-B Princ 150826'!$B$1,'NTN-B Princ 150826'!D417,IF(Controle!$B$3='NTN-B Princ 150535'!$B$1,'NTN-B Princ 150535'!D417,IF(Controle!$B$3='NTN-B Princ 150545'!$B$1,'NTN-B Princ 150545'!D417)))))</f>
        <v>779.08</v>
      </c>
      <c r="E417" s="17">
        <f>IF(Controle!$B$3='NTN-B Princ 150519'!$B$1,'NTN-B Princ 150519'!E417,IF(Controle!$B$3='NTN-B Princ 150824'!$B$1,'NTN-B Princ 150824'!E417,IF(Controle!$B$3='NTN-B Princ 150826'!$B$1,'NTN-B Princ 150826'!E417,IF(Controle!$B$3='NTN-B Princ 150535'!$B$1,'NTN-B Princ 150535'!E417,IF(Controle!$B$3='NTN-B Princ 150545'!$B$1,'NTN-B Princ 150545'!E417)))))</f>
        <v>755.95</v>
      </c>
      <c r="F417" s="18">
        <f>IF(Controle!$B$3='NTN-B Princ 150519'!$B$1,'NTN-B Princ 150519'!F417,IF(Controle!$B$3='NTN-B Princ 150824'!$B$1,'NTN-B Princ 150824'!F417,IF(Controle!$B$3='NTN-B Princ 150826'!$B$1,'NTN-B Princ 150826'!F417,IF(Controle!$B$3='NTN-B Princ 150535'!$B$1,'NTN-B Princ 150535'!F417,IF(Controle!$B$3='NTN-B Princ 150545'!$B$1,'NTN-B Princ 150545'!F417)))))</f>
        <v>755.3</v>
      </c>
    </row>
    <row r="418" spans="1:6" x14ac:dyDescent="0.25">
      <c r="A418" s="8">
        <f>IF(Controle!$B$3='NTN-B Princ 150519'!$B$1,DATEVALUE('NTN-B Princ 150519'!A418),IF(Controle!$B$3='NTN-B Princ 150824'!$B$1,DATEVALUE('NTN-B Princ 150824'!A418),IF(Controle!$B$3='NTN-B Princ 150826'!$B$1,DATEVALUE('NTN-B Princ 150826'!A418),IF(Controle!$B$3='NTN-B Princ 150535'!$B$1,DATEVALUE('NTN-B Princ 150535'!A418),IF(Controle!$B$3='NTN-B Princ 150545'!$B$1,DATEVALUE('NTN-B Princ 150545'!A418))))))</f>
        <v>43388</v>
      </c>
      <c r="B418" s="15">
        <f>IF(Controle!$B$3='NTN-B Princ 150519'!$B$1,'NTN-B Princ 150519'!B418,IF(Controle!$B$3='NTN-B Princ 150824'!$B$1,'NTN-B Princ 150824'!B418,IF(Controle!$B$3='NTN-B Princ 150826'!$B$1,'NTN-B Princ 150826'!B418,IF(Controle!$B$3='NTN-B Princ 150535'!$B$1,'NTN-B Princ 150535'!B418,IF(Controle!$B$3='NTN-B Princ 150545'!$B$1,'NTN-B Princ 150545'!B418)))))</f>
        <v>5.4199999999999998E-2</v>
      </c>
      <c r="C418" s="16">
        <f>IF(Controle!$B$3='NTN-B Princ 150519'!$B$1,'NTN-B Princ 150519'!C418,IF(Controle!$B$3='NTN-B Princ 150824'!$B$1,'NTN-B Princ 150824'!C418,IF(Controle!$B$3='NTN-B Princ 150826'!$B$1,'NTN-B Princ 150826'!C418,IF(Controle!$B$3='NTN-B Princ 150535'!$B$1,'NTN-B Princ 150535'!C418,IF(Controle!$B$3='NTN-B Princ 150545'!$B$1,'NTN-B Princ 150545'!C418)))))</f>
        <v>5.5399999999999998E-2</v>
      </c>
      <c r="D418" s="17">
        <f>IF(Controle!$B$3='NTN-B Princ 150519'!$B$1,'NTN-B Princ 150519'!D418,IF(Controle!$B$3='NTN-B Princ 150824'!$B$1,'NTN-B Princ 150824'!D418,IF(Controle!$B$3='NTN-B Princ 150826'!$B$1,'NTN-B Princ 150826'!D418,IF(Controle!$B$3='NTN-B Princ 150535'!$B$1,'NTN-B Princ 150535'!D418,IF(Controle!$B$3='NTN-B Princ 150545'!$B$1,'NTN-B Princ 150545'!D418)))))</f>
        <v>777.41</v>
      </c>
      <c r="E418" s="17">
        <f>IF(Controle!$B$3='NTN-B Princ 150519'!$B$1,'NTN-B Princ 150519'!E418,IF(Controle!$B$3='NTN-B Princ 150824'!$B$1,'NTN-B Princ 150824'!E418,IF(Controle!$B$3='NTN-B Princ 150826'!$B$1,'NTN-B Princ 150826'!E418,IF(Controle!$B$3='NTN-B Princ 150535'!$B$1,'NTN-B Princ 150535'!E418,IF(Controle!$B$3='NTN-B Princ 150545'!$B$1,'NTN-B Princ 150545'!E418)))))</f>
        <v>754.33</v>
      </c>
      <c r="F418" s="18">
        <f>IF(Controle!$B$3='NTN-B Princ 150519'!$B$1,'NTN-B Princ 150519'!F418,IF(Controle!$B$3='NTN-B Princ 150824'!$B$1,'NTN-B Princ 150824'!F418,IF(Controle!$B$3='NTN-B Princ 150826'!$B$1,'NTN-B Princ 150826'!F418,IF(Controle!$B$3='NTN-B Princ 150535'!$B$1,'NTN-B Princ 150535'!F418,IF(Controle!$B$3='NTN-B Princ 150545'!$B$1,'NTN-B Princ 150545'!F418)))))</f>
        <v>754.05</v>
      </c>
    </row>
    <row r="419" spans="1:6" x14ac:dyDescent="0.25">
      <c r="A419" s="8">
        <f>IF(Controle!$B$3='NTN-B Princ 150519'!$B$1,DATEVALUE('NTN-B Princ 150519'!A419),IF(Controle!$B$3='NTN-B Princ 150824'!$B$1,DATEVALUE('NTN-B Princ 150824'!A419),IF(Controle!$B$3='NTN-B Princ 150826'!$B$1,DATEVALUE('NTN-B Princ 150826'!A419),IF(Controle!$B$3='NTN-B Princ 150535'!$B$1,DATEVALUE('NTN-B Princ 150535'!A419),IF(Controle!$B$3='NTN-B Princ 150545'!$B$1,DATEVALUE('NTN-B Princ 150545'!A419))))))</f>
        <v>43389</v>
      </c>
      <c r="B419" s="15">
        <f>IF(Controle!$B$3='NTN-B Princ 150519'!$B$1,'NTN-B Princ 150519'!B419,IF(Controle!$B$3='NTN-B Princ 150824'!$B$1,'NTN-B Princ 150824'!B419,IF(Controle!$B$3='NTN-B Princ 150826'!$B$1,'NTN-B Princ 150826'!B419,IF(Controle!$B$3='NTN-B Princ 150535'!$B$1,'NTN-B Princ 150535'!B419,IF(Controle!$B$3='NTN-B Princ 150545'!$B$1,'NTN-B Princ 150545'!B419)))))</f>
        <v>5.3099999999999994E-2</v>
      </c>
      <c r="C419" s="16">
        <f>IF(Controle!$B$3='NTN-B Princ 150519'!$B$1,'NTN-B Princ 150519'!C419,IF(Controle!$B$3='NTN-B Princ 150824'!$B$1,'NTN-B Princ 150824'!C419,IF(Controle!$B$3='NTN-B Princ 150826'!$B$1,'NTN-B Princ 150826'!C419,IF(Controle!$B$3='NTN-B Princ 150535'!$B$1,'NTN-B Princ 150535'!C419,IF(Controle!$B$3='NTN-B Princ 150545'!$B$1,'NTN-B Princ 150545'!C419)))))</f>
        <v>5.4299999999999994E-2</v>
      </c>
      <c r="D419" s="17">
        <f>IF(Controle!$B$3='NTN-B Princ 150519'!$B$1,'NTN-B Princ 150519'!D419,IF(Controle!$B$3='NTN-B Princ 150824'!$B$1,'NTN-B Princ 150824'!D419,IF(Controle!$B$3='NTN-B Princ 150826'!$B$1,'NTN-B Princ 150826'!D419,IF(Controle!$B$3='NTN-B Princ 150535'!$B$1,'NTN-B Princ 150535'!D419,IF(Controle!$B$3='NTN-B Princ 150545'!$B$1,'NTN-B Princ 150545'!D419)))))</f>
        <v>799.5</v>
      </c>
      <c r="E419" s="17">
        <f>IF(Controle!$B$3='NTN-B Princ 150519'!$B$1,'NTN-B Princ 150519'!E419,IF(Controle!$B$3='NTN-B Princ 150824'!$B$1,'NTN-B Princ 150824'!E419,IF(Controle!$B$3='NTN-B Princ 150826'!$B$1,'NTN-B Princ 150826'!E419,IF(Controle!$B$3='NTN-B Princ 150535'!$B$1,'NTN-B Princ 150535'!E419,IF(Controle!$B$3='NTN-B Princ 150545'!$B$1,'NTN-B Princ 150545'!E419)))))</f>
        <v>775.75</v>
      </c>
      <c r="F419" s="18">
        <f>IF(Controle!$B$3='NTN-B Princ 150519'!$B$1,'NTN-B Princ 150519'!F419,IF(Controle!$B$3='NTN-B Princ 150824'!$B$1,'NTN-B Princ 150824'!F419,IF(Controle!$B$3='NTN-B Princ 150826'!$B$1,'NTN-B Princ 150826'!F419,IF(Controle!$B$3='NTN-B Princ 150535'!$B$1,'NTN-B Princ 150535'!F419,IF(Controle!$B$3='NTN-B Princ 150545'!$B$1,'NTN-B Princ 150545'!F419)))))</f>
        <v>775.46</v>
      </c>
    </row>
    <row r="420" spans="1:6" x14ac:dyDescent="0.25">
      <c r="A420" s="8">
        <f>IF(Controle!$B$3='NTN-B Princ 150519'!$B$1,DATEVALUE('NTN-B Princ 150519'!A420),IF(Controle!$B$3='NTN-B Princ 150824'!$B$1,DATEVALUE('NTN-B Princ 150824'!A420),IF(Controle!$B$3='NTN-B Princ 150826'!$B$1,DATEVALUE('NTN-B Princ 150826'!A420),IF(Controle!$B$3='NTN-B Princ 150535'!$B$1,DATEVALUE('NTN-B Princ 150535'!A420),IF(Controle!$B$3='NTN-B Princ 150545'!$B$1,DATEVALUE('NTN-B Princ 150545'!A420))))))</f>
        <v>43390</v>
      </c>
      <c r="B420" s="15">
        <f>IF(Controle!$B$3='NTN-B Princ 150519'!$B$1,'NTN-B Princ 150519'!B420,IF(Controle!$B$3='NTN-B Princ 150824'!$B$1,'NTN-B Princ 150824'!B420,IF(Controle!$B$3='NTN-B Princ 150826'!$B$1,'NTN-B Princ 150826'!B420,IF(Controle!$B$3='NTN-B Princ 150535'!$B$1,'NTN-B Princ 150535'!B420,IF(Controle!$B$3='NTN-B Princ 150545'!$B$1,'NTN-B Princ 150545'!B420)))))</f>
        <v>5.3200000000000004E-2</v>
      </c>
      <c r="C420" s="16">
        <f>IF(Controle!$B$3='NTN-B Princ 150519'!$B$1,'NTN-B Princ 150519'!C420,IF(Controle!$B$3='NTN-B Princ 150824'!$B$1,'NTN-B Princ 150824'!C420,IF(Controle!$B$3='NTN-B Princ 150826'!$B$1,'NTN-B Princ 150826'!C420,IF(Controle!$B$3='NTN-B Princ 150535'!$B$1,'NTN-B Princ 150535'!C420,IF(Controle!$B$3='NTN-B Princ 150545'!$B$1,'NTN-B Princ 150545'!C420)))))</f>
        <v>5.4400000000000004E-2</v>
      </c>
      <c r="D420" s="17">
        <f>IF(Controle!$B$3='NTN-B Princ 150519'!$B$1,'NTN-B Princ 150519'!D420,IF(Controle!$B$3='NTN-B Princ 150824'!$B$1,'NTN-B Princ 150824'!D420,IF(Controle!$B$3='NTN-B Princ 150826'!$B$1,'NTN-B Princ 150826'!D420,IF(Controle!$B$3='NTN-B Princ 150535'!$B$1,'NTN-B Princ 150535'!D420,IF(Controle!$B$3='NTN-B Princ 150545'!$B$1,'NTN-B Princ 150545'!D420)))))</f>
        <v>797.78</v>
      </c>
      <c r="E420" s="17">
        <f>IF(Controle!$B$3='NTN-B Princ 150519'!$B$1,'NTN-B Princ 150519'!E420,IF(Controle!$B$3='NTN-B Princ 150824'!$B$1,'NTN-B Princ 150824'!E420,IF(Controle!$B$3='NTN-B Princ 150826'!$B$1,'NTN-B Princ 150826'!E420,IF(Controle!$B$3='NTN-B Princ 150535'!$B$1,'NTN-B Princ 150535'!E420,IF(Controle!$B$3='NTN-B Princ 150545'!$B$1,'NTN-B Princ 150545'!E420)))))</f>
        <v>774.08</v>
      </c>
      <c r="F420" s="18">
        <f>IF(Controle!$B$3='NTN-B Princ 150519'!$B$1,'NTN-B Princ 150519'!F420,IF(Controle!$B$3='NTN-B Princ 150824'!$B$1,'NTN-B Princ 150824'!F420,IF(Controle!$B$3='NTN-B Princ 150826'!$B$1,'NTN-B Princ 150826'!F420,IF(Controle!$B$3='NTN-B Princ 150535'!$B$1,'NTN-B Princ 150535'!F420,IF(Controle!$B$3='NTN-B Princ 150545'!$B$1,'NTN-B Princ 150545'!F420)))))</f>
        <v>773.8</v>
      </c>
    </row>
    <row r="421" spans="1:6" x14ac:dyDescent="0.25">
      <c r="A421" s="8">
        <f>IF(Controle!$B$3='NTN-B Princ 150519'!$B$1,DATEVALUE('NTN-B Princ 150519'!A421),IF(Controle!$B$3='NTN-B Princ 150824'!$B$1,DATEVALUE('NTN-B Princ 150824'!A421),IF(Controle!$B$3='NTN-B Princ 150826'!$B$1,DATEVALUE('NTN-B Princ 150826'!A421),IF(Controle!$B$3='NTN-B Princ 150535'!$B$1,DATEVALUE('NTN-B Princ 150535'!A421),IF(Controle!$B$3='NTN-B Princ 150545'!$B$1,DATEVALUE('NTN-B Princ 150545'!A421))))))</f>
        <v>43391</v>
      </c>
      <c r="B421" s="15">
        <f>IF(Controle!$B$3='NTN-B Princ 150519'!$B$1,'NTN-B Princ 150519'!B421,IF(Controle!$B$3='NTN-B Princ 150824'!$B$1,'NTN-B Princ 150824'!B421,IF(Controle!$B$3='NTN-B Princ 150826'!$B$1,'NTN-B Princ 150826'!B421,IF(Controle!$B$3='NTN-B Princ 150535'!$B$1,'NTN-B Princ 150535'!B421,IF(Controle!$B$3='NTN-B Princ 150545'!$B$1,'NTN-B Princ 150545'!B421)))))</f>
        <v>5.2999999999999999E-2</v>
      </c>
      <c r="C421" s="16">
        <f>IF(Controle!$B$3='NTN-B Princ 150519'!$B$1,'NTN-B Princ 150519'!C421,IF(Controle!$B$3='NTN-B Princ 150824'!$B$1,'NTN-B Princ 150824'!C421,IF(Controle!$B$3='NTN-B Princ 150826'!$B$1,'NTN-B Princ 150826'!C421,IF(Controle!$B$3='NTN-B Princ 150535'!$B$1,'NTN-B Princ 150535'!C421,IF(Controle!$B$3='NTN-B Princ 150545'!$B$1,'NTN-B Princ 150545'!C421)))))</f>
        <v>5.4199999999999998E-2</v>
      </c>
      <c r="D421" s="17">
        <f>IF(Controle!$B$3='NTN-B Princ 150519'!$B$1,'NTN-B Princ 150519'!D421,IF(Controle!$B$3='NTN-B Princ 150824'!$B$1,'NTN-B Princ 150824'!D421,IF(Controle!$B$3='NTN-B Princ 150826'!$B$1,'NTN-B Princ 150826'!D421,IF(Controle!$B$3='NTN-B Princ 150535'!$B$1,'NTN-B Princ 150535'!D421,IF(Controle!$B$3='NTN-B Princ 150545'!$B$1,'NTN-B Princ 150545'!D421)))))</f>
        <v>802.1</v>
      </c>
      <c r="E421" s="17">
        <f>IF(Controle!$B$3='NTN-B Princ 150519'!$B$1,'NTN-B Princ 150519'!E421,IF(Controle!$B$3='NTN-B Princ 150824'!$B$1,'NTN-B Princ 150824'!E421,IF(Controle!$B$3='NTN-B Princ 150826'!$B$1,'NTN-B Princ 150826'!E421,IF(Controle!$B$3='NTN-B Princ 150535'!$B$1,'NTN-B Princ 150535'!E421,IF(Controle!$B$3='NTN-B Princ 150545'!$B$1,'NTN-B Princ 150545'!E421)))))</f>
        <v>778.27</v>
      </c>
      <c r="F421" s="18">
        <f>IF(Controle!$B$3='NTN-B Princ 150519'!$B$1,'NTN-B Princ 150519'!F421,IF(Controle!$B$3='NTN-B Princ 150824'!$B$1,'NTN-B Princ 150824'!F421,IF(Controle!$B$3='NTN-B Princ 150826'!$B$1,'NTN-B Princ 150826'!F421,IF(Controle!$B$3='NTN-B Princ 150535'!$B$1,'NTN-B Princ 150535'!F421,IF(Controle!$B$3='NTN-B Princ 150545'!$B$1,'NTN-B Princ 150545'!F421)))))</f>
        <v>777.98</v>
      </c>
    </row>
    <row r="422" spans="1:6" x14ac:dyDescent="0.25">
      <c r="A422" s="8">
        <f>IF(Controle!$B$3='NTN-B Princ 150519'!$B$1,DATEVALUE('NTN-B Princ 150519'!A422),IF(Controle!$B$3='NTN-B Princ 150824'!$B$1,DATEVALUE('NTN-B Princ 150824'!A422),IF(Controle!$B$3='NTN-B Princ 150826'!$B$1,DATEVALUE('NTN-B Princ 150826'!A422),IF(Controle!$B$3='NTN-B Princ 150535'!$B$1,DATEVALUE('NTN-B Princ 150535'!A422),IF(Controle!$B$3='NTN-B Princ 150545'!$B$1,DATEVALUE('NTN-B Princ 150545'!A422))))))</f>
        <v>43392</v>
      </c>
      <c r="B422" s="15">
        <f>IF(Controle!$B$3='NTN-B Princ 150519'!$B$1,'NTN-B Princ 150519'!B422,IF(Controle!$B$3='NTN-B Princ 150824'!$B$1,'NTN-B Princ 150824'!B422,IF(Controle!$B$3='NTN-B Princ 150826'!$B$1,'NTN-B Princ 150826'!B422,IF(Controle!$B$3='NTN-B Princ 150535'!$B$1,'NTN-B Princ 150535'!B422,IF(Controle!$B$3='NTN-B Princ 150545'!$B$1,'NTN-B Princ 150545'!B422)))))</f>
        <v>5.2699999999999997E-2</v>
      </c>
      <c r="C422" s="16">
        <f>IF(Controle!$B$3='NTN-B Princ 150519'!$B$1,'NTN-B Princ 150519'!C422,IF(Controle!$B$3='NTN-B Princ 150824'!$B$1,'NTN-B Princ 150824'!C422,IF(Controle!$B$3='NTN-B Princ 150826'!$B$1,'NTN-B Princ 150826'!C422,IF(Controle!$B$3='NTN-B Princ 150535'!$B$1,'NTN-B Princ 150535'!C422,IF(Controle!$B$3='NTN-B Princ 150545'!$B$1,'NTN-B Princ 150545'!C422)))))</f>
        <v>5.3899999999999997E-2</v>
      </c>
      <c r="D422" s="17">
        <f>IF(Controle!$B$3='NTN-B Princ 150519'!$B$1,'NTN-B Princ 150519'!D422,IF(Controle!$B$3='NTN-B Princ 150824'!$B$1,'NTN-B Princ 150824'!D422,IF(Controle!$B$3='NTN-B Princ 150826'!$B$1,'NTN-B Princ 150826'!D422,IF(Controle!$B$3='NTN-B Princ 150535'!$B$1,'NTN-B Princ 150535'!D422,IF(Controle!$B$3='NTN-B Princ 150545'!$B$1,'NTN-B Princ 150545'!D422)))))</f>
        <v>808.72</v>
      </c>
      <c r="E422" s="17">
        <f>IF(Controle!$B$3='NTN-B Princ 150519'!$B$1,'NTN-B Princ 150519'!E422,IF(Controle!$B$3='NTN-B Princ 150824'!$B$1,'NTN-B Princ 150824'!E422,IF(Controle!$B$3='NTN-B Princ 150826'!$B$1,'NTN-B Princ 150826'!E422,IF(Controle!$B$3='NTN-B Princ 150535'!$B$1,'NTN-B Princ 150535'!E422,IF(Controle!$B$3='NTN-B Princ 150545'!$B$1,'NTN-B Princ 150545'!E422)))))</f>
        <v>784.69</v>
      </c>
      <c r="F422" s="18">
        <f>IF(Controle!$B$3='NTN-B Princ 150519'!$B$1,'NTN-B Princ 150519'!F422,IF(Controle!$B$3='NTN-B Princ 150824'!$B$1,'NTN-B Princ 150824'!F422,IF(Controle!$B$3='NTN-B Princ 150826'!$B$1,'NTN-B Princ 150826'!F422,IF(Controle!$B$3='NTN-B Princ 150535'!$B$1,'NTN-B Princ 150535'!F422,IF(Controle!$B$3='NTN-B Princ 150545'!$B$1,'NTN-B Princ 150545'!F422)))))</f>
        <v>784.16</v>
      </c>
    </row>
    <row r="423" spans="1:6" x14ac:dyDescent="0.25">
      <c r="A423" s="8">
        <f>IF(Controle!$B$3='NTN-B Princ 150519'!$B$1,DATEVALUE('NTN-B Princ 150519'!A423),IF(Controle!$B$3='NTN-B Princ 150824'!$B$1,DATEVALUE('NTN-B Princ 150824'!A423),IF(Controle!$B$3='NTN-B Princ 150826'!$B$1,DATEVALUE('NTN-B Princ 150826'!A423),IF(Controle!$B$3='NTN-B Princ 150535'!$B$1,DATEVALUE('NTN-B Princ 150535'!A423),IF(Controle!$B$3='NTN-B Princ 150545'!$B$1,DATEVALUE('NTN-B Princ 150545'!A423))))))</f>
        <v>43395</v>
      </c>
      <c r="B423" s="15">
        <f>IF(Controle!$B$3='NTN-B Princ 150519'!$B$1,'NTN-B Princ 150519'!B423,IF(Controle!$B$3='NTN-B Princ 150824'!$B$1,'NTN-B Princ 150824'!B423,IF(Controle!$B$3='NTN-B Princ 150826'!$B$1,'NTN-B Princ 150826'!B423,IF(Controle!$B$3='NTN-B Princ 150535'!$B$1,'NTN-B Princ 150535'!B423,IF(Controle!$B$3='NTN-B Princ 150545'!$B$1,'NTN-B Princ 150545'!B423)))))</f>
        <v>5.2300000000000006E-2</v>
      </c>
      <c r="C423" s="16">
        <f>IF(Controle!$B$3='NTN-B Princ 150519'!$B$1,'NTN-B Princ 150519'!C423,IF(Controle!$B$3='NTN-B Princ 150824'!$B$1,'NTN-B Princ 150824'!C423,IF(Controle!$B$3='NTN-B Princ 150826'!$B$1,'NTN-B Princ 150826'!C423,IF(Controle!$B$3='NTN-B Princ 150535'!$B$1,'NTN-B Princ 150535'!C423,IF(Controle!$B$3='NTN-B Princ 150545'!$B$1,'NTN-B Princ 150545'!C423)))))</f>
        <v>5.3499999999999999E-2</v>
      </c>
      <c r="D423" s="17">
        <f>IF(Controle!$B$3='NTN-B Princ 150519'!$B$1,'NTN-B Princ 150519'!D423,IF(Controle!$B$3='NTN-B Princ 150824'!$B$1,'NTN-B Princ 150824'!D423,IF(Controle!$B$3='NTN-B Princ 150826'!$B$1,'NTN-B Princ 150826'!D423,IF(Controle!$B$3='NTN-B Princ 150535'!$B$1,'NTN-B Princ 150535'!D423,IF(Controle!$B$3='NTN-B Princ 150545'!$B$1,'NTN-B Princ 150545'!D423)))))</f>
        <v>817.19</v>
      </c>
      <c r="E423" s="17">
        <f>IF(Controle!$B$3='NTN-B Princ 150519'!$B$1,'NTN-B Princ 150519'!E423,IF(Controle!$B$3='NTN-B Princ 150824'!$B$1,'NTN-B Princ 150824'!E423,IF(Controle!$B$3='NTN-B Princ 150826'!$B$1,'NTN-B Princ 150826'!E423,IF(Controle!$B$3='NTN-B Princ 150535'!$B$1,'NTN-B Princ 150535'!E423,IF(Controle!$B$3='NTN-B Princ 150545'!$B$1,'NTN-B Princ 150545'!E423)))))</f>
        <v>792.91</v>
      </c>
      <c r="F423" s="18">
        <f>IF(Controle!$B$3='NTN-B Princ 150519'!$B$1,'NTN-B Princ 150519'!F423,IF(Controle!$B$3='NTN-B Princ 150824'!$B$1,'NTN-B Princ 150824'!F423,IF(Controle!$B$3='NTN-B Princ 150826'!$B$1,'NTN-B Princ 150826'!F423,IF(Controle!$B$3='NTN-B Princ 150535'!$B$1,'NTN-B Princ 150535'!F423,IF(Controle!$B$3='NTN-B Princ 150545'!$B$1,'NTN-B Princ 150545'!F423)))))</f>
        <v>792.62</v>
      </c>
    </row>
    <row r="424" spans="1:6" x14ac:dyDescent="0.25">
      <c r="A424" s="8">
        <f>IF(Controle!$B$3='NTN-B Princ 150519'!$B$1,DATEVALUE('NTN-B Princ 150519'!A424),IF(Controle!$B$3='NTN-B Princ 150824'!$B$1,DATEVALUE('NTN-B Princ 150824'!A424),IF(Controle!$B$3='NTN-B Princ 150826'!$B$1,DATEVALUE('NTN-B Princ 150826'!A424),IF(Controle!$B$3='NTN-B Princ 150535'!$B$1,DATEVALUE('NTN-B Princ 150535'!A424),IF(Controle!$B$3='NTN-B Princ 150545'!$B$1,DATEVALUE('NTN-B Princ 150545'!A424))))))</f>
        <v>43396</v>
      </c>
      <c r="B424" s="15">
        <f>IF(Controle!$B$3='NTN-B Princ 150519'!$B$1,'NTN-B Princ 150519'!B424,IF(Controle!$B$3='NTN-B Princ 150824'!$B$1,'NTN-B Princ 150824'!B424,IF(Controle!$B$3='NTN-B Princ 150826'!$B$1,'NTN-B Princ 150826'!B424,IF(Controle!$B$3='NTN-B Princ 150535'!$B$1,'NTN-B Princ 150535'!B424,IF(Controle!$B$3='NTN-B Princ 150545'!$B$1,'NTN-B Princ 150545'!B424)))))</f>
        <v>5.2300000000000006E-2</v>
      </c>
      <c r="C424" s="16">
        <f>IF(Controle!$B$3='NTN-B Princ 150519'!$B$1,'NTN-B Princ 150519'!C424,IF(Controle!$B$3='NTN-B Princ 150824'!$B$1,'NTN-B Princ 150824'!C424,IF(Controle!$B$3='NTN-B Princ 150826'!$B$1,'NTN-B Princ 150826'!C424,IF(Controle!$B$3='NTN-B Princ 150535'!$B$1,'NTN-B Princ 150535'!C424,IF(Controle!$B$3='NTN-B Princ 150545'!$B$1,'NTN-B Princ 150545'!C424)))))</f>
        <v>5.3499999999999999E-2</v>
      </c>
      <c r="D424" s="17">
        <f>IF(Controle!$B$3='NTN-B Princ 150519'!$B$1,'NTN-B Princ 150519'!D424,IF(Controle!$B$3='NTN-B Princ 150824'!$B$1,'NTN-B Princ 150824'!D424,IF(Controle!$B$3='NTN-B Princ 150826'!$B$1,'NTN-B Princ 150826'!D424,IF(Controle!$B$3='NTN-B Princ 150535'!$B$1,'NTN-B Princ 150535'!D424,IF(Controle!$B$3='NTN-B Princ 150545'!$B$1,'NTN-B Princ 150545'!D424)))))</f>
        <v>817.49</v>
      </c>
      <c r="E424" s="17">
        <f>IF(Controle!$B$3='NTN-B Princ 150519'!$B$1,'NTN-B Princ 150519'!E424,IF(Controle!$B$3='NTN-B Princ 150824'!$B$1,'NTN-B Princ 150824'!E424,IF(Controle!$B$3='NTN-B Princ 150826'!$B$1,'NTN-B Princ 150826'!E424,IF(Controle!$B$3='NTN-B Princ 150535'!$B$1,'NTN-B Princ 150535'!E424,IF(Controle!$B$3='NTN-B Princ 150545'!$B$1,'NTN-B Princ 150545'!E424)))))</f>
        <v>793.2</v>
      </c>
      <c r="F424" s="18">
        <f>IF(Controle!$B$3='NTN-B Princ 150519'!$B$1,'NTN-B Princ 150519'!F424,IF(Controle!$B$3='NTN-B Princ 150824'!$B$1,'NTN-B Princ 150824'!F424,IF(Controle!$B$3='NTN-B Princ 150826'!$B$1,'NTN-B Princ 150826'!F424,IF(Controle!$B$3='NTN-B Princ 150535'!$B$1,'NTN-B Princ 150535'!F424,IF(Controle!$B$3='NTN-B Princ 150545'!$B$1,'NTN-B Princ 150545'!F424)))))</f>
        <v>792.91</v>
      </c>
    </row>
    <row r="425" spans="1:6" x14ac:dyDescent="0.25">
      <c r="A425" s="8">
        <f>IF(Controle!$B$3='NTN-B Princ 150519'!$B$1,DATEVALUE('NTN-B Princ 150519'!A425),IF(Controle!$B$3='NTN-B Princ 150824'!$B$1,DATEVALUE('NTN-B Princ 150824'!A425),IF(Controle!$B$3='NTN-B Princ 150826'!$B$1,DATEVALUE('NTN-B Princ 150826'!A425),IF(Controle!$B$3='NTN-B Princ 150535'!$B$1,DATEVALUE('NTN-B Princ 150535'!A425),IF(Controle!$B$3='NTN-B Princ 150545'!$B$1,DATEVALUE('NTN-B Princ 150545'!A425))))))</f>
        <v>43397</v>
      </c>
      <c r="B425" s="15">
        <f>IF(Controle!$B$3='NTN-B Princ 150519'!$B$1,'NTN-B Princ 150519'!B425,IF(Controle!$B$3='NTN-B Princ 150824'!$B$1,'NTN-B Princ 150824'!B425,IF(Controle!$B$3='NTN-B Princ 150826'!$B$1,'NTN-B Princ 150826'!B425,IF(Controle!$B$3='NTN-B Princ 150535'!$B$1,'NTN-B Princ 150535'!B425,IF(Controle!$B$3='NTN-B Princ 150545'!$B$1,'NTN-B Princ 150545'!B425)))))</f>
        <v>5.2600000000000001E-2</v>
      </c>
      <c r="C425" s="16">
        <f>IF(Controle!$B$3='NTN-B Princ 150519'!$B$1,'NTN-B Princ 150519'!C425,IF(Controle!$B$3='NTN-B Princ 150824'!$B$1,'NTN-B Princ 150824'!C425,IF(Controle!$B$3='NTN-B Princ 150826'!$B$1,'NTN-B Princ 150826'!C425,IF(Controle!$B$3='NTN-B Princ 150535'!$B$1,'NTN-B Princ 150535'!C425,IF(Controle!$B$3='NTN-B Princ 150545'!$B$1,'NTN-B Princ 150545'!C425)))))</f>
        <v>5.3800000000000001E-2</v>
      </c>
      <c r="D425" s="17">
        <f>IF(Controle!$B$3='NTN-B Princ 150519'!$B$1,'NTN-B Princ 150519'!D425,IF(Controle!$B$3='NTN-B Princ 150824'!$B$1,'NTN-B Princ 150824'!D425,IF(Controle!$B$3='NTN-B Princ 150826'!$B$1,'NTN-B Princ 150826'!D425,IF(Controle!$B$3='NTN-B Princ 150535'!$B$1,'NTN-B Princ 150535'!D425,IF(Controle!$B$3='NTN-B Princ 150545'!$B$1,'NTN-B Princ 150545'!D425)))))</f>
        <v>811.77</v>
      </c>
      <c r="E425" s="17">
        <f>IF(Controle!$B$3='NTN-B Princ 150519'!$B$1,'NTN-B Princ 150519'!E425,IF(Controle!$B$3='NTN-B Princ 150824'!$B$1,'NTN-B Princ 150824'!E425,IF(Controle!$B$3='NTN-B Princ 150826'!$B$1,'NTN-B Princ 150826'!E425,IF(Controle!$B$3='NTN-B Princ 150535'!$B$1,'NTN-B Princ 150535'!E425,IF(Controle!$B$3='NTN-B Princ 150545'!$B$1,'NTN-B Princ 150545'!E425)))))</f>
        <v>787.65</v>
      </c>
      <c r="F425" s="18">
        <f>IF(Controle!$B$3='NTN-B Princ 150519'!$B$1,'NTN-B Princ 150519'!F425,IF(Controle!$B$3='NTN-B Princ 150824'!$B$1,'NTN-B Princ 150824'!F425,IF(Controle!$B$3='NTN-B Princ 150826'!$B$1,'NTN-B Princ 150826'!F425,IF(Controle!$B$3='NTN-B Princ 150535'!$B$1,'NTN-B Princ 150535'!F425,IF(Controle!$B$3='NTN-B Princ 150545'!$B$1,'NTN-B Princ 150545'!F425)))))</f>
        <v>787.35</v>
      </c>
    </row>
    <row r="426" spans="1:6" x14ac:dyDescent="0.25">
      <c r="A426" s="8">
        <f>IF(Controle!$B$3='NTN-B Princ 150519'!$B$1,DATEVALUE('NTN-B Princ 150519'!A426),IF(Controle!$B$3='NTN-B Princ 150824'!$B$1,DATEVALUE('NTN-B Princ 150824'!A426),IF(Controle!$B$3='NTN-B Princ 150826'!$B$1,DATEVALUE('NTN-B Princ 150826'!A426),IF(Controle!$B$3='NTN-B Princ 150535'!$B$1,DATEVALUE('NTN-B Princ 150535'!A426),IF(Controle!$B$3='NTN-B Princ 150545'!$B$1,DATEVALUE('NTN-B Princ 150545'!A426))))))</f>
        <v>43398</v>
      </c>
      <c r="B426" s="15">
        <f>IF(Controle!$B$3='NTN-B Princ 150519'!$B$1,'NTN-B Princ 150519'!B426,IF(Controle!$B$3='NTN-B Princ 150824'!$B$1,'NTN-B Princ 150824'!B426,IF(Controle!$B$3='NTN-B Princ 150826'!$B$1,'NTN-B Princ 150826'!B426,IF(Controle!$B$3='NTN-B Princ 150535'!$B$1,'NTN-B Princ 150535'!B426,IF(Controle!$B$3='NTN-B Princ 150545'!$B$1,'NTN-B Princ 150545'!B426)))))</f>
        <v>5.28E-2</v>
      </c>
      <c r="C426" s="16">
        <f>IF(Controle!$B$3='NTN-B Princ 150519'!$B$1,'NTN-B Princ 150519'!C426,IF(Controle!$B$3='NTN-B Princ 150824'!$B$1,'NTN-B Princ 150824'!C426,IF(Controle!$B$3='NTN-B Princ 150826'!$B$1,'NTN-B Princ 150826'!C426,IF(Controle!$B$3='NTN-B Princ 150535'!$B$1,'NTN-B Princ 150535'!C426,IF(Controle!$B$3='NTN-B Princ 150545'!$B$1,'NTN-B Princ 150545'!C426)))))</f>
        <v>5.4000000000000006E-2</v>
      </c>
      <c r="D426" s="17">
        <f>IF(Controle!$B$3='NTN-B Princ 150519'!$B$1,'NTN-B Princ 150519'!D426,IF(Controle!$B$3='NTN-B Princ 150824'!$B$1,'NTN-B Princ 150824'!D426,IF(Controle!$B$3='NTN-B Princ 150826'!$B$1,'NTN-B Princ 150826'!D426,IF(Controle!$B$3='NTN-B Princ 150535'!$B$1,'NTN-B Princ 150535'!D426,IF(Controle!$B$3='NTN-B Princ 150545'!$B$1,'NTN-B Princ 150545'!D426)))))</f>
        <v>808</v>
      </c>
      <c r="E426" s="17">
        <f>IF(Controle!$B$3='NTN-B Princ 150519'!$B$1,'NTN-B Princ 150519'!E426,IF(Controle!$B$3='NTN-B Princ 150824'!$B$1,'NTN-B Princ 150824'!E426,IF(Controle!$B$3='NTN-B Princ 150826'!$B$1,'NTN-B Princ 150826'!E426,IF(Controle!$B$3='NTN-B Princ 150535'!$B$1,'NTN-B Princ 150535'!E426,IF(Controle!$B$3='NTN-B Princ 150545'!$B$1,'NTN-B Princ 150545'!E426)))))</f>
        <v>784.01</v>
      </c>
      <c r="F426" s="18">
        <f>IF(Controle!$B$3='NTN-B Princ 150519'!$B$1,'NTN-B Princ 150519'!F426,IF(Controle!$B$3='NTN-B Princ 150824'!$B$1,'NTN-B Princ 150824'!F426,IF(Controle!$B$3='NTN-B Princ 150826'!$B$1,'NTN-B Princ 150826'!F426,IF(Controle!$B$3='NTN-B Princ 150535'!$B$1,'NTN-B Princ 150535'!F426,IF(Controle!$B$3='NTN-B Princ 150545'!$B$1,'NTN-B Princ 150545'!F426)))))</f>
        <v>783.71</v>
      </c>
    </row>
    <row r="427" spans="1:6" x14ac:dyDescent="0.25">
      <c r="A427" s="8">
        <f>IF(Controle!$B$3='NTN-B Princ 150519'!$B$1,DATEVALUE('NTN-B Princ 150519'!A427),IF(Controle!$B$3='NTN-B Princ 150824'!$B$1,DATEVALUE('NTN-B Princ 150824'!A427),IF(Controle!$B$3='NTN-B Princ 150826'!$B$1,DATEVALUE('NTN-B Princ 150826'!A427),IF(Controle!$B$3='NTN-B Princ 150535'!$B$1,DATEVALUE('NTN-B Princ 150535'!A427),IF(Controle!$B$3='NTN-B Princ 150545'!$B$1,DATEVALUE('NTN-B Princ 150545'!A427))))))</f>
        <v>43399</v>
      </c>
      <c r="B427" s="15">
        <f>IF(Controle!$B$3='NTN-B Princ 150519'!$B$1,'NTN-B Princ 150519'!B427,IF(Controle!$B$3='NTN-B Princ 150824'!$B$1,'NTN-B Princ 150824'!B427,IF(Controle!$B$3='NTN-B Princ 150826'!$B$1,'NTN-B Princ 150826'!B427,IF(Controle!$B$3='NTN-B Princ 150535'!$B$1,'NTN-B Princ 150535'!B427,IF(Controle!$B$3='NTN-B Princ 150545'!$B$1,'NTN-B Princ 150545'!B427)))))</f>
        <v>5.2300000000000006E-2</v>
      </c>
      <c r="C427" s="16">
        <f>IF(Controle!$B$3='NTN-B Princ 150519'!$B$1,'NTN-B Princ 150519'!C427,IF(Controle!$B$3='NTN-B Princ 150824'!$B$1,'NTN-B Princ 150824'!C427,IF(Controle!$B$3='NTN-B Princ 150826'!$B$1,'NTN-B Princ 150826'!C427,IF(Controle!$B$3='NTN-B Princ 150535'!$B$1,'NTN-B Princ 150535'!C427,IF(Controle!$B$3='NTN-B Princ 150545'!$B$1,'NTN-B Princ 150545'!C427)))))</f>
        <v>5.3499999999999999E-2</v>
      </c>
      <c r="D427" s="17">
        <f>IF(Controle!$B$3='NTN-B Princ 150519'!$B$1,'NTN-B Princ 150519'!D427,IF(Controle!$B$3='NTN-B Princ 150824'!$B$1,'NTN-B Princ 150824'!D427,IF(Controle!$B$3='NTN-B Princ 150826'!$B$1,'NTN-B Princ 150826'!D427,IF(Controle!$B$3='NTN-B Princ 150535'!$B$1,'NTN-B Princ 150535'!D427,IF(Controle!$B$3='NTN-B Princ 150545'!$B$1,'NTN-B Princ 150545'!D427)))))</f>
        <v>818.81</v>
      </c>
      <c r="E427" s="17">
        <f>IF(Controle!$B$3='NTN-B Princ 150519'!$B$1,'NTN-B Princ 150519'!E427,IF(Controle!$B$3='NTN-B Princ 150824'!$B$1,'NTN-B Princ 150824'!E427,IF(Controle!$B$3='NTN-B Princ 150826'!$B$1,'NTN-B Princ 150826'!E427,IF(Controle!$B$3='NTN-B Princ 150535'!$B$1,'NTN-B Princ 150535'!E427,IF(Controle!$B$3='NTN-B Princ 150545'!$B$1,'NTN-B Princ 150545'!E427)))))</f>
        <v>794.49</v>
      </c>
      <c r="F427" s="18">
        <f>IF(Controle!$B$3='NTN-B Princ 150519'!$B$1,'NTN-B Princ 150519'!F427,IF(Controle!$B$3='NTN-B Princ 150824'!$B$1,'NTN-B Princ 150824'!F427,IF(Controle!$B$3='NTN-B Princ 150826'!$B$1,'NTN-B Princ 150826'!F427,IF(Controle!$B$3='NTN-B Princ 150535'!$B$1,'NTN-B Princ 150535'!F427,IF(Controle!$B$3='NTN-B Princ 150545'!$B$1,'NTN-B Princ 150545'!F427)))))</f>
        <v>793.91</v>
      </c>
    </row>
    <row r="428" spans="1:6" x14ac:dyDescent="0.25">
      <c r="A428" s="8">
        <f>IF(Controle!$B$3='NTN-B Princ 150519'!$B$1,DATEVALUE('NTN-B Princ 150519'!A428),IF(Controle!$B$3='NTN-B Princ 150824'!$B$1,DATEVALUE('NTN-B Princ 150824'!A428),IF(Controle!$B$3='NTN-B Princ 150826'!$B$1,DATEVALUE('NTN-B Princ 150826'!A428),IF(Controle!$B$3='NTN-B Princ 150535'!$B$1,DATEVALUE('NTN-B Princ 150535'!A428),IF(Controle!$B$3='NTN-B Princ 150545'!$B$1,DATEVALUE('NTN-B Princ 150545'!A428))))))</f>
        <v>43402</v>
      </c>
      <c r="B428" s="15">
        <f>IF(Controle!$B$3='NTN-B Princ 150519'!$B$1,'NTN-B Princ 150519'!B428,IF(Controle!$B$3='NTN-B Princ 150824'!$B$1,'NTN-B Princ 150824'!B428,IF(Controle!$B$3='NTN-B Princ 150826'!$B$1,'NTN-B Princ 150826'!B428,IF(Controle!$B$3='NTN-B Princ 150535'!$B$1,'NTN-B Princ 150535'!B428,IF(Controle!$B$3='NTN-B Princ 150545'!$B$1,'NTN-B Princ 150545'!B428)))))</f>
        <v>5.0300000000000004E-2</v>
      </c>
      <c r="C428" s="16">
        <f>IF(Controle!$B$3='NTN-B Princ 150519'!$B$1,'NTN-B Princ 150519'!C428,IF(Controle!$B$3='NTN-B Princ 150824'!$B$1,'NTN-B Princ 150824'!C428,IF(Controle!$B$3='NTN-B Princ 150826'!$B$1,'NTN-B Princ 150826'!C428,IF(Controle!$B$3='NTN-B Princ 150535'!$B$1,'NTN-B Princ 150535'!C428,IF(Controle!$B$3='NTN-B Princ 150545'!$B$1,'NTN-B Princ 150545'!C428)))))</f>
        <v>5.1500000000000004E-2</v>
      </c>
      <c r="D428" s="17">
        <f>IF(Controle!$B$3='NTN-B Princ 150519'!$B$1,'NTN-B Princ 150519'!D428,IF(Controle!$B$3='NTN-B Princ 150824'!$B$1,'NTN-B Princ 150824'!D428,IF(Controle!$B$3='NTN-B Princ 150826'!$B$1,'NTN-B Princ 150826'!D428,IF(Controle!$B$3='NTN-B Princ 150535'!$B$1,'NTN-B Princ 150535'!D428,IF(Controle!$B$3='NTN-B Princ 150545'!$B$1,'NTN-B Princ 150545'!D428)))))</f>
        <v>861.4</v>
      </c>
      <c r="E428" s="17">
        <f>IF(Controle!$B$3='NTN-B Princ 150519'!$B$1,'NTN-B Princ 150519'!E428,IF(Controle!$B$3='NTN-B Princ 150824'!$B$1,'NTN-B Princ 150824'!E428,IF(Controle!$B$3='NTN-B Princ 150826'!$B$1,'NTN-B Princ 150826'!E428,IF(Controle!$B$3='NTN-B Princ 150535'!$B$1,'NTN-B Princ 150535'!E428,IF(Controle!$B$3='NTN-B Princ 150545'!$B$1,'NTN-B Princ 150545'!E428)))))</f>
        <v>835.77</v>
      </c>
      <c r="F428" s="18">
        <f>IF(Controle!$B$3='NTN-B Princ 150519'!$B$1,'NTN-B Princ 150519'!F428,IF(Controle!$B$3='NTN-B Princ 150824'!$B$1,'NTN-B Princ 150824'!F428,IF(Controle!$B$3='NTN-B Princ 150826'!$B$1,'NTN-B Princ 150826'!F428,IF(Controle!$B$3='NTN-B Princ 150535'!$B$1,'NTN-B Princ 150535'!F428,IF(Controle!$B$3='NTN-B Princ 150545'!$B$1,'NTN-B Princ 150545'!F428)))))</f>
        <v>835.45</v>
      </c>
    </row>
    <row r="429" spans="1:6" x14ac:dyDescent="0.25">
      <c r="A429" s="8">
        <f>IF(Controle!$B$3='NTN-B Princ 150519'!$B$1,DATEVALUE('NTN-B Princ 150519'!A429),IF(Controle!$B$3='NTN-B Princ 150824'!$B$1,DATEVALUE('NTN-B Princ 150824'!A429),IF(Controle!$B$3='NTN-B Princ 150826'!$B$1,DATEVALUE('NTN-B Princ 150826'!A429),IF(Controle!$B$3='NTN-B Princ 150535'!$B$1,DATEVALUE('NTN-B Princ 150535'!A429),IF(Controle!$B$3='NTN-B Princ 150545'!$B$1,DATEVALUE('NTN-B Princ 150545'!A429))))))</f>
        <v>43403</v>
      </c>
      <c r="B429" s="15">
        <f>IF(Controle!$B$3='NTN-B Princ 150519'!$B$1,'NTN-B Princ 150519'!B429,IF(Controle!$B$3='NTN-B Princ 150824'!$B$1,'NTN-B Princ 150824'!B429,IF(Controle!$B$3='NTN-B Princ 150826'!$B$1,'NTN-B Princ 150826'!B429,IF(Controle!$B$3='NTN-B Princ 150535'!$B$1,'NTN-B Princ 150535'!B429,IF(Controle!$B$3='NTN-B Princ 150545'!$B$1,'NTN-B Princ 150545'!B429)))))</f>
        <v>5.1500000000000004E-2</v>
      </c>
      <c r="C429" s="16">
        <f>IF(Controle!$B$3='NTN-B Princ 150519'!$B$1,'NTN-B Princ 150519'!C429,IF(Controle!$B$3='NTN-B Princ 150824'!$B$1,'NTN-B Princ 150824'!C429,IF(Controle!$B$3='NTN-B Princ 150826'!$B$1,'NTN-B Princ 150826'!C429,IF(Controle!$B$3='NTN-B Princ 150535'!$B$1,'NTN-B Princ 150535'!C429,IF(Controle!$B$3='NTN-B Princ 150545'!$B$1,'NTN-B Princ 150545'!C429)))))</f>
        <v>5.2699999999999997E-2</v>
      </c>
      <c r="D429" s="17">
        <f>IF(Controle!$B$3='NTN-B Princ 150519'!$B$1,'NTN-B Princ 150519'!D429,IF(Controle!$B$3='NTN-B Princ 150824'!$B$1,'NTN-B Princ 150824'!D429,IF(Controle!$B$3='NTN-B Princ 150826'!$B$1,'NTN-B Princ 150826'!D429,IF(Controle!$B$3='NTN-B Princ 150535'!$B$1,'NTN-B Princ 150535'!D429,IF(Controle!$B$3='NTN-B Princ 150545'!$B$1,'NTN-B Princ 150545'!D429)))))</f>
        <v>836.08</v>
      </c>
      <c r="E429" s="17">
        <f>IF(Controle!$B$3='NTN-B Princ 150519'!$B$1,'NTN-B Princ 150519'!E429,IF(Controle!$B$3='NTN-B Princ 150824'!$B$1,'NTN-B Princ 150824'!E429,IF(Controle!$B$3='NTN-B Princ 150826'!$B$1,'NTN-B Princ 150826'!E429,IF(Controle!$B$3='NTN-B Princ 150535'!$B$1,'NTN-B Princ 150535'!E429,IF(Controle!$B$3='NTN-B Princ 150545'!$B$1,'NTN-B Princ 150545'!E429)))))</f>
        <v>811.23</v>
      </c>
      <c r="F429" s="18">
        <f>IF(Controle!$B$3='NTN-B Princ 150519'!$B$1,'NTN-B Princ 150519'!F429,IF(Controle!$B$3='NTN-B Princ 150824'!$B$1,'NTN-B Princ 150824'!F429,IF(Controle!$B$3='NTN-B Princ 150826'!$B$1,'NTN-B Princ 150826'!F429,IF(Controle!$B$3='NTN-B Princ 150535'!$B$1,'NTN-B Princ 150535'!F429,IF(Controle!$B$3='NTN-B Princ 150545'!$B$1,'NTN-B Princ 150545'!F429)))))</f>
        <v>810.93</v>
      </c>
    </row>
    <row r="430" spans="1:6" x14ac:dyDescent="0.25">
      <c r="A430" s="8">
        <f>IF(Controle!$B$3='NTN-B Princ 150519'!$B$1,DATEVALUE('NTN-B Princ 150519'!A430),IF(Controle!$B$3='NTN-B Princ 150824'!$B$1,DATEVALUE('NTN-B Princ 150824'!A430),IF(Controle!$B$3='NTN-B Princ 150826'!$B$1,DATEVALUE('NTN-B Princ 150826'!A430),IF(Controle!$B$3='NTN-B Princ 150535'!$B$1,DATEVALUE('NTN-B Princ 150535'!A430),IF(Controle!$B$3='NTN-B Princ 150545'!$B$1,DATEVALUE('NTN-B Princ 150545'!A430))))))</f>
        <v>43404</v>
      </c>
      <c r="B430" s="15">
        <f>IF(Controle!$B$3='NTN-B Princ 150519'!$B$1,'NTN-B Princ 150519'!B430,IF(Controle!$B$3='NTN-B Princ 150824'!$B$1,'NTN-B Princ 150824'!B430,IF(Controle!$B$3='NTN-B Princ 150826'!$B$1,'NTN-B Princ 150826'!B430,IF(Controle!$B$3='NTN-B Princ 150535'!$B$1,'NTN-B Princ 150535'!B430,IF(Controle!$B$3='NTN-B Princ 150545'!$B$1,'NTN-B Princ 150545'!B430)))))</f>
        <v>5.16E-2</v>
      </c>
      <c r="C430" s="16">
        <f>IF(Controle!$B$3='NTN-B Princ 150519'!$B$1,'NTN-B Princ 150519'!C430,IF(Controle!$B$3='NTN-B Princ 150824'!$B$1,'NTN-B Princ 150824'!C430,IF(Controle!$B$3='NTN-B Princ 150826'!$B$1,'NTN-B Princ 150826'!C430,IF(Controle!$B$3='NTN-B Princ 150535'!$B$1,'NTN-B Princ 150535'!C430,IF(Controle!$B$3='NTN-B Princ 150545'!$B$1,'NTN-B Princ 150545'!C430)))))</f>
        <v>5.28E-2</v>
      </c>
      <c r="D430" s="17">
        <f>IF(Controle!$B$3='NTN-B Princ 150519'!$B$1,'NTN-B Princ 150519'!D430,IF(Controle!$B$3='NTN-B Princ 150824'!$B$1,'NTN-B Princ 150824'!D430,IF(Controle!$B$3='NTN-B Princ 150826'!$B$1,'NTN-B Princ 150826'!D430,IF(Controle!$B$3='NTN-B Princ 150535'!$B$1,'NTN-B Princ 150535'!D430,IF(Controle!$B$3='NTN-B Princ 150545'!$B$1,'NTN-B Princ 150545'!D430)))))</f>
        <v>834.29</v>
      </c>
      <c r="E430" s="17">
        <f>IF(Controle!$B$3='NTN-B Princ 150519'!$B$1,'NTN-B Princ 150519'!E430,IF(Controle!$B$3='NTN-B Princ 150824'!$B$1,'NTN-B Princ 150824'!E430,IF(Controle!$B$3='NTN-B Princ 150826'!$B$1,'NTN-B Princ 150826'!E430,IF(Controle!$B$3='NTN-B Princ 150535'!$B$1,'NTN-B Princ 150535'!E430,IF(Controle!$B$3='NTN-B Princ 150545'!$B$1,'NTN-B Princ 150545'!E430)))))</f>
        <v>809.51</v>
      </c>
      <c r="F430" s="18">
        <f>IF(Controle!$B$3='NTN-B Princ 150519'!$B$1,'NTN-B Princ 150519'!F430,IF(Controle!$B$3='NTN-B Princ 150824'!$B$1,'NTN-B Princ 150824'!F430,IF(Controle!$B$3='NTN-B Princ 150826'!$B$1,'NTN-B Princ 150826'!F430,IF(Controle!$B$3='NTN-B Princ 150535'!$B$1,'NTN-B Princ 150535'!F430,IF(Controle!$B$3='NTN-B Princ 150545'!$B$1,'NTN-B Princ 150545'!F430)))))</f>
        <v>809.2</v>
      </c>
    </row>
    <row r="431" spans="1:6" x14ac:dyDescent="0.25">
      <c r="A431" s="8">
        <f>IF(Controle!$B$3='NTN-B Princ 150519'!$B$1,DATEVALUE('NTN-B Princ 150519'!A431),IF(Controle!$B$3='NTN-B Princ 150824'!$B$1,DATEVALUE('NTN-B Princ 150824'!A431),IF(Controle!$B$3='NTN-B Princ 150826'!$B$1,DATEVALUE('NTN-B Princ 150826'!A431),IF(Controle!$B$3='NTN-B Princ 150535'!$B$1,DATEVALUE('NTN-B Princ 150535'!A431),IF(Controle!$B$3='NTN-B Princ 150545'!$B$1,DATEVALUE('NTN-B Princ 150545'!A431))))))</f>
        <v>43405</v>
      </c>
      <c r="B431" s="15">
        <f>IF(Controle!$B$3='NTN-B Princ 150519'!$B$1,'NTN-B Princ 150519'!B431,IF(Controle!$B$3='NTN-B Princ 150824'!$B$1,'NTN-B Princ 150824'!B431,IF(Controle!$B$3='NTN-B Princ 150826'!$B$1,'NTN-B Princ 150826'!B431,IF(Controle!$B$3='NTN-B Princ 150535'!$B$1,'NTN-B Princ 150535'!B431,IF(Controle!$B$3='NTN-B Princ 150545'!$B$1,'NTN-B Princ 150545'!B431)))))</f>
        <v>5.16E-2</v>
      </c>
      <c r="C431" s="16">
        <f>IF(Controle!$B$3='NTN-B Princ 150519'!$B$1,'NTN-B Princ 150519'!C431,IF(Controle!$B$3='NTN-B Princ 150824'!$B$1,'NTN-B Princ 150824'!C431,IF(Controle!$B$3='NTN-B Princ 150826'!$B$1,'NTN-B Princ 150826'!C431,IF(Controle!$B$3='NTN-B Princ 150535'!$B$1,'NTN-B Princ 150535'!C431,IF(Controle!$B$3='NTN-B Princ 150545'!$B$1,'NTN-B Princ 150545'!C431)))))</f>
        <v>5.28E-2</v>
      </c>
      <c r="D431" s="17">
        <f>IF(Controle!$B$3='NTN-B Princ 150519'!$B$1,'NTN-B Princ 150519'!D431,IF(Controle!$B$3='NTN-B Princ 150824'!$B$1,'NTN-B Princ 150824'!D431,IF(Controle!$B$3='NTN-B Princ 150826'!$B$1,'NTN-B Princ 150826'!D431,IF(Controle!$B$3='NTN-B Princ 150535'!$B$1,'NTN-B Princ 150535'!D431,IF(Controle!$B$3='NTN-B Princ 150545'!$B$1,'NTN-B Princ 150545'!D431)))))</f>
        <v>835.04</v>
      </c>
      <c r="E431" s="17">
        <f>IF(Controle!$B$3='NTN-B Princ 150519'!$B$1,'NTN-B Princ 150519'!E431,IF(Controle!$B$3='NTN-B Princ 150824'!$B$1,'NTN-B Princ 150824'!E431,IF(Controle!$B$3='NTN-B Princ 150826'!$B$1,'NTN-B Princ 150826'!E431,IF(Controle!$B$3='NTN-B Princ 150535'!$B$1,'NTN-B Princ 150535'!E431,IF(Controle!$B$3='NTN-B Princ 150545'!$B$1,'NTN-B Princ 150545'!E431)))))</f>
        <v>810.23</v>
      </c>
      <c r="F431" s="18">
        <f>IF(Controle!$B$3='NTN-B Princ 150519'!$B$1,'NTN-B Princ 150519'!F431,IF(Controle!$B$3='NTN-B Princ 150824'!$B$1,'NTN-B Princ 150824'!F431,IF(Controle!$B$3='NTN-B Princ 150826'!$B$1,'NTN-B Princ 150826'!F431,IF(Controle!$B$3='NTN-B Princ 150535'!$B$1,'NTN-B Princ 150535'!F431,IF(Controle!$B$3='NTN-B Princ 150545'!$B$1,'NTN-B Princ 150545'!F431)))))</f>
        <v>809.51</v>
      </c>
    </row>
    <row r="432" spans="1:6" x14ac:dyDescent="0.25">
      <c r="A432" s="8">
        <f>IF(Controle!$B$3='NTN-B Princ 150519'!$B$1,DATEVALUE('NTN-B Princ 150519'!A432),IF(Controle!$B$3='NTN-B Princ 150824'!$B$1,DATEVALUE('NTN-B Princ 150824'!A432),IF(Controle!$B$3='NTN-B Princ 150826'!$B$1,DATEVALUE('NTN-B Princ 150826'!A432),IF(Controle!$B$3='NTN-B Princ 150535'!$B$1,DATEVALUE('NTN-B Princ 150535'!A432),IF(Controle!$B$3='NTN-B Princ 150545'!$B$1,DATEVALUE('NTN-B Princ 150545'!A432))))))</f>
        <v>43409</v>
      </c>
      <c r="B432" s="15">
        <f>IF(Controle!$B$3='NTN-B Princ 150519'!$B$1,'NTN-B Princ 150519'!B432,IF(Controle!$B$3='NTN-B Princ 150824'!$B$1,'NTN-B Princ 150824'!B432,IF(Controle!$B$3='NTN-B Princ 150826'!$B$1,'NTN-B Princ 150826'!B432,IF(Controle!$B$3='NTN-B Princ 150535'!$B$1,'NTN-B Princ 150535'!B432,IF(Controle!$B$3='NTN-B Princ 150545'!$B$1,'NTN-B Princ 150545'!B432)))))</f>
        <v>5.2000000000000005E-2</v>
      </c>
      <c r="C432" s="16">
        <f>IF(Controle!$B$3='NTN-B Princ 150519'!$B$1,'NTN-B Princ 150519'!C432,IF(Controle!$B$3='NTN-B Princ 150824'!$B$1,'NTN-B Princ 150824'!C432,IF(Controle!$B$3='NTN-B Princ 150826'!$B$1,'NTN-B Princ 150826'!C432,IF(Controle!$B$3='NTN-B Princ 150535'!$B$1,'NTN-B Princ 150535'!C432,IF(Controle!$B$3='NTN-B Princ 150545'!$B$1,'NTN-B Princ 150545'!C432)))))</f>
        <v>5.3200000000000004E-2</v>
      </c>
      <c r="D432" s="17">
        <f>IF(Controle!$B$3='NTN-B Princ 150519'!$B$1,'NTN-B Princ 150519'!D432,IF(Controle!$B$3='NTN-B Princ 150824'!$B$1,'NTN-B Princ 150824'!D432,IF(Controle!$B$3='NTN-B Princ 150826'!$B$1,'NTN-B Princ 150826'!D432,IF(Controle!$B$3='NTN-B Princ 150535'!$B$1,'NTN-B Princ 150535'!D432,IF(Controle!$B$3='NTN-B Princ 150545'!$B$1,'NTN-B Princ 150545'!D432)))))</f>
        <v>826.99</v>
      </c>
      <c r="E432" s="17">
        <f>IF(Controle!$B$3='NTN-B Princ 150519'!$B$1,'NTN-B Princ 150519'!E432,IF(Controle!$B$3='NTN-B Princ 150824'!$B$1,'NTN-B Princ 150824'!E432,IF(Controle!$B$3='NTN-B Princ 150826'!$B$1,'NTN-B Princ 150826'!E432,IF(Controle!$B$3='NTN-B Princ 150535'!$B$1,'NTN-B Princ 150535'!E432,IF(Controle!$B$3='NTN-B Princ 150545'!$B$1,'NTN-B Princ 150545'!E432)))))</f>
        <v>802.44</v>
      </c>
      <c r="F432" s="18">
        <f>IF(Controle!$B$3='NTN-B Princ 150519'!$B$1,'NTN-B Princ 150519'!F432,IF(Controle!$B$3='NTN-B Princ 150824'!$B$1,'NTN-B Princ 150824'!F432,IF(Controle!$B$3='NTN-B Princ 150826'!$B$1,'NTN-B Princ 150826'!F432,IF(Controle!$B$3='NTN-B Princ 150535'!$B$1,'NTN-B Princ 150535'!F432,IF(Controle!$B$3='NTN-B Princ 150545'!$B$1,'NTN-B Princ 150545'!F432)))))</f>
        <v>802.13</v>
      </c>
    </row>
    <row r="433" spans="1:6" x14ac:dyDescent="0.25">
      <c r="A433" s="8">
        <f>IF(Controle!$B$3='NTN-B Princ 150519'!$B$1,DATEVALUE('NTN-B Princ 150519'!A433),IF(Controle!$B$3='NTN-B Princ 150824'!$B$1,DATEVALUE('NTN-B Princ 150824'!A433),IF(Controle!$B$3='NTN-B Princ 150826'!$B$1,DATEVALUE('NTN-B Princ 150826'!A433),IF(Controle!$B$3='NTN-B Princ 150535'!$B$1,DATEVALUE('NTN-B Princ 150535'!A433),IF(Controle!$B$3='NTN-B Princ 150545'!$B$1,DATEVALUE('NTN-B Princ 150545'!A433))))))</f>
        <v>43410</v>
      </c>
      <c r="B433" s="15">
        <f>IF(Controle!$B$3='NTN-B Princ 150519'!$B$1,'NTN-B Princ 150519'!B433,IF(Controle!$B$3='NTN-B Princ 150824'!$B$1,'NTN-B Princ 150824'!B433,IF(Controle!$B$3='NTN-B Princ 150826'!$B$1,'NTN-B Princ 150826'!B433,IF(Controle!$B$3='NTN-B Princ 150535'!$B$1,'NTN-B Princ 150535'!B433,IF(Controle!$B$3='NTN-B Princ 150545'!$B$1,'NTN-B Princ 150545'!B433)))))</f>
        <v>5.21E-2</v>
      </c>
      <c r="C433" s="16">
        <f>IF(Controle!$B$3='NTN-B Princ 150519'!$B$1,'NTN-B Princ 150519'!C433,IF(Controle!$B$3='NTN-B Princ 150824'!$B$1,'NTN-B Princ 150824'!C433,IF(Controle!$B$3='NTN-B Princ 150826'!$B$1,'NTN-B Princ 150826'!C433,IF(Controle!$B$3='NTN-B Princ 150535'!$B$1,'NTN-B Princ 150535'!C433,IF(Controle!$B$3='NTN-B Princ 150545'!$B$1,'NTN-B Princ 150545'!C433)))))</f>
        <v>5.33E-2</v>
      </c>
      <c r="D433" s="17">
        <f>IF(Controle!$B$3='NTN-B Princ 150519'!$B$1,'NTN-B Princ 150519'!D433,IF(Controle!$B$3='NTN-B Princ 150824'!$B$1,'NTN-B Princ 150824'!D433,IF(Controle!$B$3='NTN-B Princ 150826'!$B$1,'NTN-B Princ 150826'!D433,IF(Controle!$B$3='NTN-B Princ 150535'!$B$1,'NTN-B Princ 150535'!D433,IF(Controle!$B$3='NTN-B Princ 150545'!$B$1,'NTN-B Princ 150545'!D433)))))</f>
        <v>825.23</v>
      </c>
      <c r="E433" s="17">
        <f>IF(Controle!$B$3='NTN-B Princ 150519'!$B$1,'NTN-B Princ 150519'!E433,IF(Controle!$B$3='NTN-B Princ 150824'!$B$1,'NTN-B Princ 150824'!E433,IF(Controle!$B$3='NTN-B Princ 150826'!$B$1,'NTN-B Princ 150826'!E433,IF(Controle!$B$3='NTN-B Princ 150535'!$B$1,'NTN-B Princ 150535'!E433,IF(Controle!$B$3='NTN-B Princ 150545'!$B$1,'NTN-B Princ 150545'!E433)))))</f>
        <v>800.73</v>
      </c>
      <c r="F433" s="18">
        <f>IF(Controle!$B$3='NTN-B Princ 150519'!$B$1,'NTN-B Princ 150519'!F433,IF(Controle!$B$3='NTN-B Princ 150824'!$B$1,'NTN-B Princ 150824'!F433,IF(Controle!$B$3='NTN-B Princ 150826'!$B$1,'NTN-B Princ 150826'!F433,IF(Controle!$B$3='NTN-B Princ 150535'!$B$1,'NTN-B Princ 150535'!F433,IF(Controle!$B$3='NTN-B Princ 150545'!$B$1,'NTN-B Princ 150545'!F433)))))</f>
        <v>800.43</v>
      </c>
    </row>
    <row r="434" spans="1:6" x14ac:dyDescent="0.25">
      <c r="A434" s="8">
        <f>IF(Controle!$B$3='NTN-B Princ 150519'!$B$1,DATEVALUE('NTN-B Princ 150519'!A434),IF(Controle!$B$3='NTN-B Princ 150824'!$B$1,DATEVALUE('NTN-B Princ 150824'!A434),IF(Controle!$B$3='NTN-B Princ 150826'!$B$1,DATEVALUE('NTN-B Princ 150826'!A434),IF(Controle!$B$3='NTN-B Princ 150535'!$B$1,DATEVALUE('NTN-B Princ 150535'!A434),IF(Controle!$B$3='NTN-B Princ 150545'!$B$1,DATEVALUE('NTN-B Princ 150545'!A434))))))</f>
        <v>43411</v>
      </c>
      <c r="B434" s="15">
        <f>IF(Controle!$B$3='NTN-B Princ 150519'!$B$1,'NTN-B Princ 150519'!B434,IF(Controle!$B$3='NTN-B Princ 150824'!$B$1,'NTN-B Princ 150824'!B434,IF(Controle!$B$3='NTN-B Princ 150826'!$B$1,'NTN-B Princ 150826'!B434,IF(Controle!$B$3='NTN-B Princ 150535'!$B$1,'NTN-B Princ 150535'!B434,IF(Controle!$B$3='NTN-B Princ 150545'!$B$1,'NTN-B Princ 150545'!B434)))))</f>
        <v>5.1299999999999998E-2</v>
      </c>
      <c r="C434" s="16">
        <f>IF(Controle!$B$3='NTN-B Princ 150519'!$B$1,'NTN-B Princ 150519'!C434,IF(Controle!$B$3='NTN-B Princ 150824'!$B$1,'NTN-B Princ 150824'!C434,IF(Controle!$B$3='NTN-B Princ 150826'!$B$1,'NTN-B Princ 150826'!C434,IF(Controle!$B$3='NTN-B Princ 150535'!$B$1,'NTN-B Princ 150535'!C434,IF(Controle!$B$3='NTN-B Princ 150545'!$B$1,'NTN-B Princ 150545'!C434)))))</f>
        <v>5.2499999999999998E-2</v>
      </c>
      <c r="D434" s="17">
        <f>IF(Controle!$B$3='NTN-B Princ 150519'!$B$1,'NTN-B Princ 150519'!D434,IF(Controle!$B$3='NTN-B Princ 150824'!$B$1,'NTN-B Princ 150824'!D434,IF(Controle!$B$3='NTN-B Princ 150826'!$B$1,'NTN-B Princ 150826'!D434,IF(Controle!$B$3='NTN-B Princ 150535'!$B$1,'NTN-B Princ 150535'!D434,IF(Controle!$B$3='NTN-B Princ 150545'!$B$1,'NTN-B Princ 150545'!D434)))))</f>
        <v>841.72</v>
      </c>
      <c r="E434" s="17">
        <f>IF(Controle!$B$3='NTN-B Princ 150519'!$B$1,'NTN-B Princ 150519'!E434,IF(Controle!$B$3='NTN-B Princ 150824'!$B$1,'NTN-B Princ 150824'!E434,IF(Controle!$B$3='NTN-B Princ 150826'!$B$1,'NTN-B Princ 150826'!E434,IF(Controle!$B$3='NTN-B Princ 150535'!$B$1,'NTN-B Princ 150535'!E434,IF(Controle!$B$3='NTN-B Princ 150545'!$B$1,'NTN-B Princ 150545'!E434)))))</f>
        <v>816.72</v>
      </c>
      <c r="F434" s="18">
        <f>IF(Controle!$B$3='NTN-B Princ 150519'!$B$1,'NTN-B Princ 150519'!F434,IF(Controle!$B$3='NTN-B Princ 150824'!$B$1,'NTN-B Princ 150824'!F434,IF(Controle!$B$3='NTN-B Princ 150826'!$B$1,'NTN-B Princ 150826'!F434,IF(Controle!$B$3='NTN-B Princ 150535'!$B$1,'NTN-B Princ 150535'!F434,IF(Controle!$B$3='NTN-B Princ 150545'!$B$1,'NTN-B Princ 150545'!F434)))))</f>
        <v>816.43</v>
      </c>
    </row>
    <row r="435" spans="1:6" x14ac:dyDescent="0.25">
      <c r="A435" s="8">
        <f>IF(Controle!$B$3='NTN-B Princ 150519'!$B$1,DATEVALUE('NTN-B Princ 150519'!A435),IF(Controle!$B$3='NTN-B Princ 150824'!$B$1,DATEVALUE('NTN-B Princ 150824'!A435),IF(Controle!$B$3='NTN-B Princ 150826'!$B$1,DATEVALUE('NTN-B Princ 150826'!A435),IF(Controle!$B$3='NTN-B Princ 150535'!$B$1,DATEVALUE('NTN-B Princ 150535'!A435),IF(Controle!$B$3='NTN-B Princ 150545'!$B$1,DATEVALUE('NTN-B Princ 150545'!A435))))))</f>
        <v>43412</v>
      </c>
      <c r="B435" s="15">
        <f>IF(Controle!$B$3='NTN-B Princ 150519'!$B$1,'NTN-B Princ 150519'!B435,IF(Controle!$B$3='NTN-B Princ 150824'!$B$1,'NTN-B Princ 150824'!B435,IF(Controle!$B$3='NTN-B Princ 150826'!$B$1,'NTN-B Princ 150826'!B435,IF(Controle!$B$3='NTN-B Princ 150535'!$B$1,'NTN-B Princ 150535'!B435,IF(Controle!$B$3='NTN-B Princ 150545'!$B$1,'NTN-B Princ 150545'!B435)))))</f>
        <v>5.2300000000000006E-2</v>
      </c>
      <c r="C435" s="16">
        <f>IF(Controle!$B$3='NTN-B Princ 150519'!$B$1,'NTN-B Princ 150519'!C435,IF(Controle!$B$3='NTN-B Princ 150824'!$B$1,'NTN-B Princ 150824'!C435,IF(Controle!$B$3='NTN-B Princ 150826'!$B$1,'NTN-B Princ 150826'!C435,IF(Controle!$B$3='NTN-B Princ 150535'!$B$1,'NTN-B Princ 150535'!C435,IF(Controle!$B$3='NTN-B Princ 150545'!$B$1,'NTN-B Princ 150545'!C435)))))</f>
        <v>5.3499999999999999E-2</v>
      </c>
      <c r="D435" s="17">
        <f>IF(Controle!$B$3='NTN-B Princ 150519'!$B$1,'NTN-B Princ 150519'!D435,IF(Controle!$B$3='NTN-B Princ 150824'!$B$1,'NTN-B Princ 150824'!D435,IF(Controle!$B$3='NTN-B Princ 150826'!$B$1,'NTN-B Princ 150826'!D435,IF(Controle!$B$3='NTN-B Princ 150535'!$B$1,'NTN-B Princ 150535'!D435,IF(Controle!$B$3='NTN-B Princ 150545'!$B$1,'NTN-B Princ 150545'!D435)))))</f>
        <v>821.12</v>
      </c>
      <c r="E435" s="17">
        <f>IF(Controle!$B$3='NTN-B Princ 150519'!$B$1,'NTN-B Princ 150519'!E435,IF(Controle!$B$3='NTN-B Princ 150824'!$B$1,'NTN-B Princ 150824'!E435,IF(Controle!$B$3='NTN-B Princ 150826'!$B$1,'NTN-B Princ 150826'!E435,IF(Controle!$B$3='NTN-B Princ 150535'!$B$1,'NTN-B Princ 150535'!E435,IF(Controle!$B$3='NTN-B Princ 150545'!$B$1,'NTN-B Princ 150545'!E435)))))</f>
        <v>796.75</v>
      </c>
      <c r="F435" s="18">
        <f>IF(Controle!$B$3='NTN-B Princ 150519'!$B$1,'NTN-B Princ 150519'!F435,IF(Controle!$B$3='NTN-B Princ 150824'!$B$1,'NTN-B Princ 150824'!F435,IF(Controle!$B$3='NTN-B Princ 150826'!$B$1,'NTN-B Princ 150826'!F435,IF(Controle!$B$3='NTN-B Princ 150535'!$B$1,'NTN-B Princ 150535'!F435,IF(Controle!$B$3='NTN-B Princ 150545'!$B$1,'NTN-B Princ 150545'!F435)))))</f>
        <v>796.47</v>
      </c>
    </row>
    <row r="436" spans="1:6" x14ac:dyDescent="0.25">
      <c r="A436" s="8">
        <f>IF(Controle!$B$3='NTN-B Princ 150519'!$B$1,DATEVALUE('NTN-B Princ 150519'!A436),IF(Controle!$B$3='NTN-B Princ 150824'!$B$1,DATEVALUE('NTN-B Princ 150824'!A436),IF(Controle!$B$3='NTN-B Princ 150826'!$B$1,DATEVALUE('NTN-B Princ 150826'!A436),IF(Controle!$B$3='NTN-B Princ 150535'!$B$1,DATEVALUE('NTN-B Princ 150535'!A436),IF(Controle!$B$3='NTN-B Princ 150545'!$B$1,DATEVALUE('NTN-B Princ 150545'!A436))))))</f>
        <v>43413</v>
      </c>
      <c r="B436" s="15">
        <f>IF(Controle!$B$3='NTN-B Princ 150519'!$B$1,'NTN-B Princ 150519'!B436,IF(Controle!$B$3='NTN-B Princ 150824'!$B$1,'NTN-B Princ 150824'!B436,IF(Controle!$B$3='NTN-B Princ 150826'!$B$1,'NTN-B Princ 150826'!B436,IF(Controle!$B$3='NTN-B Princ 150535'!$B$1,'NTN-B Princ 150535'!B436,IF(Controle!$B$3='NTN-B Princ 150545'!$B$1,'NTN-B Princ 150545'!B436)))))</f>
        <v>5.28E-2</v>
      </c>
      <c r="C436" s="16">
        <f>IF(Controle!$B$3='NTN-B Princ 150519'!$B$1,'NTN-B Princ 150519'!C436,IF(Controle!$B$3='NTN-B Princ 150824'!$B$1,'NTN-B Princ 150824'!C436,IF(Controle!$B$3='NTN-B Princ 150826'!$B$1,'NTN-B Princ 150826'!C436,IF(Controle!$B$3='NTN-B Princ 150535'!$B$1,'NTN-B Princ 150535'!C436,IF(Controle!$B$3='NTN-B Princ 150545'!$B$1,'NTN-B Princ 150545'!C436)))))</f>
        <v>5.4000000000000006E-2</v>
      </c>
      <c r="D436" s="17">
        <f>IF(Controle!$B$3='NTN-B Princ 150519'!$B$1,'NTN-B Princ 150519'!D436,IF(Controle!$B$3='NTN-B Princ 150824'!$B$1,'NTN-B Princ 150824'!D436,IF(Controle!$B$3='NTN-B Princ 150826'!$B$1,'NTN-B Princ 150826'!D436,IF(Controle!$B$3='NTN-B Princ 150535'!$B$1,'NTN-B Princ 150535'!D436,IF(Controle!$B$3='NTN-B Princ 150545'!$B$1,'NTN-B Princ 150545'!D436)))))</f>
        <v>811.39</v>
      </c>
      <c r="E436" s="17">
        <f>IF(Controle!$B$3='NTN-B Princ 150519'!$B$1,'NTN-B Princ 150519'!E436,IF(Controle!$B$3='NTN-B Princ 150824'!$B$1,'NTN-B Princ 150824'!E436,IF(Controle!$B$3='NTN-B Princ 150826'!$B$1,'NTN-B Princ 150826'!E436,IF(Controle!$B$3='NTN-B Princ 150535'!$B$1,'NTN-B Princ 150535'!E436,IF(Controle!$B$3='NTN-B Princ 150545'!$B$1,'NTN-B Princ 150545'!E436)))))</f>
        <v>787.33</v>
      </c>
      <c r="F436" s="18">
        <f>IF(Controle!$B$3='NTN-B Princ 150519'!$B$1,'NTN-B Princ 150519'!F436,IF(Controle!$B$3='NTN-B Princ 150824'!$B$1,'NTN-B Princ 150824'!F436,IF(Controle!$B$3='NTN-B Princ 150826'!$B$1,'NTN-B Princ 150826'!F436,IF(Controle!$B$3='NTN-B Princ 150535'!$B$1,'NTN-B Princ 150535'!F436,IF(Controle!$B$3='NTN-B Princ 150545'!$B$1,'NTN-B Princ 150545'!F436)))))</f>
        <v>786.83</v>
      </c>
    </row>
    <row r="437" spans="1:6" x14ac:dyDescent="0.25">
      <c r="A437" s="8">
        <f>IF(Controle!$B$3='NTN-B Princ 150519'!$B$1,DATEVALUE('NTN-B Princ 150519'!A437),IF(Controle!$B$3='NTN-B Princ 150824'!$B$1,DATEVALUE('NTN-B Princ 150824'!A437),IF(Controle!$B$3='NTN-B Princ 150826'!$B$1,DATEVALUE('NTN-B Princ 150826'!A437),IF(Controle!$B$3='NTN-B Princ 150535'!$B$1,DATEVALUE('NTN-B Princ 150535'!A437),IF(Controle!$B$3='NTN-B Princ 150545'!$B$1,DATEVALUE('NTN-B Princ 150545'!A437))))))</f>
        <v>43416</v>
      </c>
      <c r="B437" s="15">
        <f>IF(Controle!$B$3='NTN-B Princ 150519'!$B$1,'NTN-B Princ 150519'!B437,IF(Controle!$B$3='NTN-B Princ 150824'!$B$1,'NTN-B Princ 150824'!B437,IF(Controle!$B$3='NTN-B Princ 150826'!$B$1,'NTN-B Princ 150826'!B437,IF(Controle!$B$3='NTN-B Princ 150535'!$B$1,'NTN-B Princ 150535'!B437,IF(Controle!$B$3='NTN-B Princ 150545'!$B$1,'NTN-B Princ 150545'!B437)))))</f>
        <v>5.1799999999999999E-2</v>
      </c>
      <c r="C437" s="16">
        <f>IF(Controle!$B$3='NTN-B Princ 150519'!$B$1,'NTN-B Princ 150519'!C437,IF(Controle!$B$3='NTN-B Princ 150824'!$B$1,'NTN-B Princ 150824'!C437,IF(Controle!$B$3='NTN-B Princ 150826'!$B$1,'NTN-B Princ 150826'!C437,IF(Controle!$B$3='NTN-B Princ 150535'!$B$1,'NTN-B Princ 150535'!C437,IF(Controle!$B$3='NTN-B Princ 150545'!$B$1,'NTN-B Princ 150545'!C437)))))</f>
        <v>5.2999999999999999E-2</v>
      </c>
      <c r="D437" s="17">
        <f>IF(Controle!$B$3='NTN-B Princ 150519'!$B$1,'NTN-B Princ 150519'!D437,IF(Controle!$B$3='NTN-B Princ 150824'!$B$1,'NTN-B Princ 150824'!D437,IF(Controle!$B$3='NTN-B Princ 150826'!$B$1,'NTN-B Princ 150826'!D437,IF(Controle!$B$3='NTN-B Princ 150535'!$B$1,'NTN-B Princ 150535'!D437,IF(Controle!$B$3='NTN-B Princ 150545'!$B$1,'NTN-B Princ 150545'!D437)))))</f>
        <v>832.31</v>
      </c>
      <c r="E437" s="17">
        <f>IF(Controle!$B$3='NTN-B Princ 150519'!$B$1,'NTN-B Princ 150519'!E437,IF(Controle!$B$3='NTN-B Princ 150824'!$B$1,'NTN-B Princ 150824'!E437,IF(Controle!$B$3='NTN-B Princ 150826'!$B$1,'NTN-B Princ 150826'!E437,IF(Controle!$B$3='NTN-B Princ 150535'!$B$1,'NTN-B Princ 150535'!E437,IF(Controle!$B$3='NTN-B Princ 150545'!$B$1,'NTN-B Princ 150545'!E437)))))</f>
        <v>807.61</v>
      </c>
      <c r="F437" s="18">
        <f>IF(Controle!$B$3='NTN-B Princ 150519'!$B$1,'NTN-B Princ 150519'!F437,IF(Controle!$B$3='NTN-B Princ 150824'!$B$1,'NTN-B Princ 150824'!F437,IF(Controle!$B$3='NTN-B Princ 150826'!$B$1,'NTN-B Princ 150826'!F437,IF(Controle!$B$3='NTN-B Princ 150535'!$B$1,'NTN-B Princ 150535'!F437,IF(Controle!$B$3='NTN-B Princ 150545'!$B$1,'NTN-B Princ 150545'!F437)))))</f>
        <v>807.33</v>
      </c>
    </row>
    <row r="438" spans="1:6" x14ac:dyDescent="0.25">
      <c r="A438" s="8">
        <f>IF(Controle!$B$3='NTN-B Princ 150519'!$B$1,DATEVALUE('NTN-B Princ 150519'!A438),IF(Controle!$B$3='NTN-B Princ 150824'!$B$1,DATEVALUE('NTN-B Princ 150824'!A438),IF(Controle!$B$3='NTN-B Princ 150826'!$B$1,DATEVALUE('NTN-B Princ 150826'!A438),IF(Controle!$B$3='NTN-B Princ 150535'!$B$1,DATEVALUE('NTN-B Princ 150535'!A438),IF(Controle!$B$3='NTN-B Princ 150545'!$B$1,DATEVALUE('NTN-B Princ 150545'!A438))))))</f>
        <v>43417</v>
      </c>
      <c r="B438" s="15">
        <f>IF(Controle!$B$3='NTN-B Princ 150519'!$B$1,'NTN-B Princ 150519'!B438,IF(Controle!$B$3='NTN-B Princ 150824'!$B$1,'NTN-B Princ 150824'!B438,IF(Controle!$B$3='NTN-B Princ 150826'!$B$1,'NTN-B Princ 150826'!B438,IF(Controle!$B$3='NTN-B Princ 150535'!$B$1,'NTN-B Princ 150535'!B438,IF(Controle!$B$3='NTN-B Princ 150545'!$B$1,'NTN-B Princ 150545'!B438)))))</f>
        <v>5.1900000000000002E-2</v>
      </c>
      <c r="C438" s="16">
        <f>IF(Controle!$B$3='NTN-B Princ 150519'!$B$1,'NTN-B Princ 150519'!C438,IF(Controle!$B$3='NTN-B Princ 150824'!$B$1,'NTN-B Princ 150824'!C438,IF(Controle!$B$3='NTN-B Princ 150826'!$B$1,'NTN-B Princ 150826'!C438,IF(Controle!$B$3='NTN-B Princ 150535'!$B$1,'NTN-B Princ 150535'!C438,IF(Controle!$B$3='NTN-B Princ 150545'!$B$1,'NTN-B Princ 150545'!C438)))))</f>
        <v>5.3099999999999994E-2</v>
      </c>
      <c r="D438" s="17">
        <f>IF(Controle!$B$3='NTN-B Princ 150519'!$B$1,'NTN-B Princ 150519'!D438,IF(Controle!$B$3='NTN-B Princ 150824'!$B$1,'NTN-B Princ 150824'!D438,IF(Controle!$B$3='NTN-B Princ 150826'!$B$1,'NTN-B Princ 150826'!D438,IF(Controle!$B$3='NTN-B Princ 150535'!$B$1,'NTN-B Princ 150535'!D438,IF(Controle!$B$3='NTN-B Princ 150545'!$B$1,'NTN-B Princ 150545'!D438)))))</f>
        <v>830.51</v>
      </c>
      <c r="E438" s="17">
        <f>IF(Controle!$B$3='NTN-B Princ 150519'!$B$1,'NTN-B Princ 150519'!E438,IF(Controle!$B$3='NTN-B Princ 150824'!$B$1,'NTN-B Princ 150824'!E438,IF(Controle!$B$3='NTN-B Princ 150826'!$B$1,'NTN-B Princ 150826'!E438,IF(Controle!$B$3='NTN-B Princ 150535'!$B$1,'NTN-B Princ 150535'!E438,IF(Controle!$B$3='NTN-B Princ 150545'!$B$1,'NTN-B Princ 150545'!E438)))))</f>
        <v>805.87</v>
      </c>
      <c r="F438" s="18">
        <f>IF(Controle!$B$3='NTN-B Princ 150519'!$B$1,'NTN-B Princ 150519'!F438,IF(Controle!$B$3='NTN-B Princ 150824'!$B$1,'NTN-B Princ 150824'!F438,IF(Controle!$B$3='NTN-B Princ 150826'!$B$1,'NTN-B Princ 150826'!F438,IF(Controle!$B$3='NTN-B Princ 150535'!$B$1,'NTN-B Princ 150535'!F438,IF(Controle!$B$3='NTN-B Princ 150545'!$B$1,'NTN-B Princ 150545'!F438)))))</f>
        <v>805.59</v>
      </c>
    </row>
    <row r="439" spans="1:6" x14ac:dyDescent="0.25">
      <c r="A439" s="8">
        <f>IF(Controle!$B$3='NTN-B Princ 150519'!$B$1,DATEVALUE('NTN-B Princ 150519'!A439),IF(Controle!$B$3='NTN-B Princ 150824'!$B$1,DATEVALUE('NTN-B Princ 150824'!A439),IF(Controle!$B$3='NTN-B Princ 150826'!$B$1,DATEVALUE('NTN-B Princ 150826'!A439),IF(Controle!$B$3='NTN-B Princ 150535'!$B$1,DATEVALUE('NTN-B Princ 150535'!A439),IF(Controle!$B$3='NTN-B Princ 150545'!$B$1,DATEVALUE('NTN-B Princ 150545'!A439))))))</f>
        <v>43418</v>
      </c>
      <c r="B439" s="15">
        <f>IF(Controle!$B$3='NTN-B Princ 150519'!$B$1,'NTN-B Princ 150519'!B439,IF(Controle!$B$3='NTN-B Princ 150824'!$B$1,'NTN-B Princ 150824'!B439,IF(Controle!$B$3='NTN-B Princ 150826'!$B$1,'NTN-B Princ 150826'!B439,IF(Controle!$B$3='NTN-B Princ 150535'!$B$1,'NTN-B Princ 150535'!B439,IF(Controle!$B$3='NTN-B Princ 150545'!$B$1,'NTN-B Princ 150545'!B439)))))</f>
        <v>5.2199999999999996E-2</v>
      </c>
      <c r="C439" s="16">
        <f>IF(Controle!$B$3='NTN-B Princ 150519'!$B$1,'NTN-B Princ 150519'!C439,IF(Controle!$B$3='NTN-B Princ 150824'!$B$1,'NTN-B Princ 150824'!C439,IF(Controle!$B$3='NTN-B Princ 150826'!$B$1,'NTN-B Princ 150826'!C439,IF(Controle!$B$3='NTN-B Princ 150535'!$B$1,'NTN-B Princ 150535'!C439,IF(Controle!$B$3='NTN-B Princ 150545'!$B$1,'NTN-B Princ 150545'!C439)))))</f>
        <v>5.3399999999999996E-2</v>
      </c>
      <c r="D439" s="17">
        <f>IF(Controle!$B$3='NTN-B Princ 150519'!$B$1,'NTN-B Princ 150519'!D439,IF(Controle!$B$3='NTN-B Princ 150824'!$B$1,'NTN-B Princ 150824'!D439,IF(Controle!$B$3='NTN-B Princ 150826'!$B$1,'NTN-B Princ 150826'!D439,IF(Controle!$B$3='NTN-B Princ 150535'!$B$1,'NTN-B Princ 150535'!D439,IF(Controle!$B$3='NTN-B Princ 150545'!$B$1,'NTN-B Princ 150545'!D439)))))</f>
        <v>824.55</v>
      </c>
      <c r="E439" s="17">
        <f>IF(Controle!$B$3='NTN-B Princ 150519'!$B$1,'NTN-B Princ 150519'!E439,IF(Controle!$B$3='NTN-B Princ 150824'!$B$1,'NTN-B Princ 150824'!E439,IF(Controle!$B$3='NTN-B Princ 150826'!$B$1,'NTN-B Princ 150826'!E439,IF(Controle!$B$3='NTN-B Princ 150535'!$B$1,'NTN-B Princ 150535'!E439,IF(Controle!$B$3='NTN-B Princ 150545'!$B$1,'NTN-B Princ 150545'!E439)))))</f>
        <v>800.1</v>
      </c>
      <c r="F439" s="18">
        <f>IF(Controle!$B$3='NTN-B Princ 150519'!$B$1,'NTN-B Princ 150519'!F439,IF(Controle!$B$3='NTN-B Princ 150824'!$B$1,'NTN-B Princ 150824'!F439,IF(Controle!$B$3='NTN-B Princ 150826'!$B$1,'NTN-B Princ 150826'!F439,IF(Controle!$B$3='NTN-B Princ 150535'!$B$1,'NTN-B Princ 150535'!F439,IF(Controle!$B$3='NTN-B Princ 150545'!$B$1,'NTN-B Princ 150545'!F439)))))</f>
        <v>799.83</v>
      </c>
    </row>
    <row r="440" spans="1:6" x14ac:dyDescent="0.25">
      <c r="A440" s="8">
        <f>IF(Controle!$B$3='NTN-B Princ 150519'!$B$1,DATEVALUE('NTN-B Princ 150519'!A440),IF(Controle!$B$3='NTN-B Princ 150824'!$B$1,DATEVALUE('NTN-B Princ 150824'!A440),IF(Controle!$B$3='NTN-B Princ 150826'!$B$1,DATEVALUE('NTN-B Princ 150826'!A440),IF(Controle!$B$3='NTN-B Princ 150535'!$B$1,DATEVALUE('NTN-B Princ 150535'!A440),IF(Controle!$B$3='NTN-B Princ 150545'!$B$1,DATEVALUE('NTN-B Princ 150545'!A440))))))</f>
        <v>43420</v>
      </c>
      <c r="B440" s="15">
        <f>IF(Controle!$B$3='NTN-B Princ 150519'!$B$1,'NTN-B Princ 150519'!B440,IF(Controle!$B$3='NTN-B Princ 150824'!$B$1,'NTN-B Princ 150824'!B440,IF(Controle!$B$3='NTN-B Princ 150826'!$B$1,'NTN-B Princ 150826'!B440,IF(Controle!$B$3='NTN-B Princ 150535'!$B$1,'NTN-B Princ 150535'!B440,IF(Controle!$B$3='NTN-B Princ 150545'!$B$1,'NTN-B Princ 150545'!B440)))))</f>
        <v>5.1100000000000007E-2</v>
      </c>
      <c r="C440" s="16">
        <f>IF(Controle!$B$3='NTN-B Princ 150519'!$B$1,'NTN-B Princ 150519'!C440,IF(Controle!$B$3='NTN-B Princ 150824'!$B$1,'NTN-B Princ 150824'!C440,IF(Controle!$B$3='NTN-B Princ 150826'!$B$1,'NTN-B Princ 150826'!C440,IF(Controle!$B$3='NTN-B Princ 150535'!$B$1,'NTN-B Princ 150535'!C440,IF(Controle!$B$3='NTN-B Princ 150545'!$B$1,'NTN-B Princ 150545'!C440)))))</f>
        <v>5.2300000000000006E-2</v>
      </c>
      <c r="D440" s="17">
        <f>IF(Controle!$B$3='NTN-B Princ 150519'!$B$1,'NTN-B Princ 150519'!D440,IF(Controle!$B$3='NTN-B Princ 150824'!$B$1,'NTN-B Princ 150824'!D440,IF(Controle!$B$3='NTN-B Princ 150826'!$B$1,'NTN-B Princ 150826'!D440,IF(Controle!$B$3='NTN-B Princ 150535'!$B$1,'NTN-B Princ 150535'!D440,IF(Controle!$B$3='NTN-B Princ 150545'!$B$1,'NTN-B Princ 150545'!D440)))))</f>
        <v>847.76</v>
      </c>
      <c r="E440" s="17">
        <f>IF(Controle!$B$3='NTN-B Princ 150519'!$B$1,'NTN-B Princ 150519'!E440,IF(Controle!$B$3='NTN-B Princ 150824'!$B$1,'NTN-B Princ 150824'!E440,IF(Controle!$B$3='NTN-B Princ 150826'!$B$1,'NTN-B Princ 150826'!E440,IF(Controle!$B$3='NTN-B Princ 150535'!$B$1,'NTN-B Princ 150535'!E440,IF(Controle!$B$3='NTN-B Princ 150545'!$B$1,'NTN-B Princ 150545'!E440)))))</f>
        <v>822.61</v>
      </c>
      <c r="F440" s="18">
        <f>IF(Controle!$B$3='NTN-B Princ 150519'!$B$1,'NTN-B Princ 150519'!F440,IF(Controle!$B$3='NTN-B Princ 150824'!$B$1,'NTN-B Princ 150824'!F440,IF(Controle!$B$3='NTN-B Princ 150826'!$B$1,'NTN-B Princ 150826'!F440,IF(Controle!$B$3='NTN-B Princ 150535'!$B$1,'NTN-B Princ 150535'!F440,IF(Controle!$B$3='NTN-B Princ 150545'!$B$1,'NTN-B Princ 150545'!F440)))))</f>
        <v>822.48</v>
      </c>
    </row>
    <row r="441" spans="1:6" x14ac:dyDescent="0.25">
      <c r="A441" s="8">
        <f>IF(Controle!$B$3='NTN-B Princ 150519'!$B$1,DATEVALUE('NTN-B Princ 150519'!A441),IF(Controle!$B$3='NTN-B Princ 150824'!$B$1,DATEVALUE('NTN-B Princ 150824'!A441),IF(Controle!$B$3='NTN-B Princ 150826'!$B$1,DATEVALUE('NTN-B Princ 150826'!A441),IF(Controle!$B$3='NTN-B Princ 150535'!$B$1,DATEVALUE('NTN-B Princ 150535'!A441),IF(Controle!$B$3='NTN-B Princ 150545'!$B$1,DATEVALUE('NTN-B Princ 150545'!A441))))))</f>
        <v>43423</v>
      </c>
      <c r="B441" s="15">
        <f>IF(Controle!$B$3='NTN-B Princ 150519'!$B$1,'NTN-B Princ 150519'!B441,IF(Controle!$B$3='NTN-B Princ 150824'!$B$1,'NTN-B Princ 150824'!B441,IF(Controle!$B$3='NTN-B Princ 150826'!$B$1,'NTN-B Princ 150826'!B441,IF(Controle!$B$3='NTN-B Princ 150535'!$B$1,'NTN-B Princ 150535'!B441,IF(Controle!$B$3='NTN-B Princ 150545'!$B$1,'NTN-B Princ 150545'!B441)))))</f>
        <v>5.1200000000000002E-2</v>
      </c>
      <c r="C441" s="16">
        <f>IF(Controle!$B$3='NTN-B Princ 150519'!$B$1,'NTN-B Princ 150519'!C441,IF(Controle!$B$3='NTN-B Princ 150824'!$B$1,'NTN-B Princ 150824'!C441,IF(Controle!$B$3='NTN-B Princ 150826'!$B$1,'NTN-B Princ 150826'!C441,IF(Controle!$B$3='NTN-B Princ 150535'!$B$1,'NTN-B Princ 150535'!C441,IF(Controle!$B$3='NTN-B Princ 150545'!$B$1,'NTN-B Princ 150545'!C441)))))</f>
        <v>5.2400000000000002E-2</v>
      </c>
      <c r="D441" s="17">
        <f>IF(Controle!$B$3='NTN-B Princ 150519'!$B$1,'NTN-B Princ 150519'!D441,IF(Controle!$B$3='NTN-B Princ 150824'!$B$1,'NTN-B Princ 150824'!D441,IF(Controle!$B$3='NTN-B Princ 150826'!$B$1,'NTN-B Princ 150826'!D441,IF(Controle!$B$3='NTN-B Princ 150535'!$B$1,'NTN-B Princ 150535'!D441,IF(Controle!$B$3='NTN-B Princ 150545'!$B$1,'NTN-B Princ 150545'!D441)))))</f>
        <v>845.95</v>
      </c>
      <c r="E441" s="17">
        <f>IF(Controle!$B$3='NTN-B Princ 150519'!$B$1,'NTN-B Princ 150519'!E441,IF(Controle!$B$3='NTN-B Princ 150824'!$B$1,'NTN-B Princ 150824'!E441,IF(Controle!$B$3='NTN-B Princ 150826'!$B$1,'NTN-B Princ 150826'!E441,IF(Controle!$B$3='NTN-B Princ 150535'!$B$1,'NTN-B Princ 150535'!E441,IF(Controle!$B$3='NTN-B Princ 150545'!$B$1,'NTN-B Princ 150545'!E441)))))</f>
        <v>820.85</v>
      </c>
      <c r="F441" s="18">
        <f>IF(Controle!$B$3='NTN-B Princ 150519'!$B$1,'NTN-B Princ 150519'!F441,IF(Controle!$B$3='NTN-B Princ 150824'!$B$1,'NTN-B Princ 150824'!F441,IF(Controle!$B$3='NTN-B Princ 150826'!$B$1,'NTN-B Princ 150826'!F441,IF(Controle!$B$3='NTN-B Princ 150535'!$B$1,'NTN-B Princ 150535'!F441,IF(Controle!$B$3='NTN-B Princ 150545'!$B$1,'NTN-B Princ 150545'!F441)))))</f>
        <v>820.54</v>
      </c>
    </row>
    <row r="442" spans="1:6" x14ac:dyDescent="0.25">
      <c r="A442" s="8">
        <f>IF(Controle!$B$3='NTN-B Princ 150519'!$B$1,DATEVALUE('NTN-B Princ 150519'!A442),IF(Controle!$B$3='NTN-B Princ 150824'!$B$1,DATEVALUE('NTN-B Princ 150824'!A442),IF(Controle!$B$3='NTN-B Princ 150826'!$B$1,DATEVALUE('NTN-B Princ 150826'!A442),IF(Controle!$B$3='NTN-B Princ 150535'!$B$1,DATEVALUE('NTN-B Princ 150535'!A442),IF(Controle!$B$3='NTN-B Princ 150545'!$B$1,DATEVALUE('NTN-B Princ 150545'!A442))))))</f>
        <v>43424</v>
      </c>
      <c r="B442" s="15">
        <f>IF(Controle!$B$3='NTN-B Princ 150519'!$B$1,'NTN-B Princ 150519'!B442,IF(Controle!$B$3='NTN-B Princ 150824'!$B$1,'NTN-B Princ 150824'!B442,IF(Controle!$B$3='NTN-B Princ 150826'!$B$1,'NTN-B Princ 150826'!B442,IF(Controle!$B$3='NTN-B Princ 150535'!$B$1,'NTN-B Princ 150535'!B442,IF(Controle!$B$3='NTN-B Princ 150545'!$B$1,'NTN-B Princ 150545'!B442)))))</f>
        <v>5.1200000000000002E-2</v>
      </c>
      <c r="C442" s="16">
        <f>IF(Controle!$B$3='NTN-B Princ 150519'!$B$1,'NTN-B Princ 150519'!C442,IF(Controle!$B$3='NTN-B Princ 150824'!$B$1,'NTN-B Princ 150824'!C442,IF(Controle!$B$3='NTN-B Princ 150826'!$B$1,'NTN-B Princ 150826'!C442,IF(Controle!$B$3='NTN-B Princ 150535'!$B$1,'NTN-B Princ 150535'!C442,IF(Controle!$B$3='NTN-B Princ 150545'!$B$1,'NTN-B Princ 150545'!C442)))))</f>
        <v>5.2400000000000002E-2</v>
      </c>
      <c r="D442" s="17">
        <f>IF(Controle!$B$3='NTN-B Princ 150519'!$B$1,'NTN-B Princ 150519'!D442,IF(Controle!$B$3='NTN-B Princ 150824'!$B$1,'NTN-B Princ 150824'!D442,IF(Controle!$B$3='NTN-B Princ 150826'!$B$1,'NTN-B Princ 150826'!D442,IF(Controle!$B$3='NTN-B Princ 150535'!$B$1,'NTN-B Princ 150535'!D442,IF(Controle!$B$3='NTN-B Princ 150545'!$B$1,'NTN-B Princ 150545'!D442)))))</f>
        <v>845.95</v>
      </c>
      <c r="E442" s="17">
        <f>IF(Controle!$B$3='NTN-B Princ 150519'!$B$1,'NTN-B Princ 150519'!E442,IF(Controle!$B$3='NTN-B Princ 150824'!$B$1,'NTN-B Princ 150824'!E442,IF(Controle!$B$3='NTN-B Princ 150826'!$B$1,'NTN-B Princ 150826'!E442,IF(Controle!$B$3='NTN-B Princ 150535'!$B$1,'NTN-B Princ 150535'!E442,IF(Controle!$B$3='NTN-B Princ 150545'!$B$1,'NTN-B Princ 150545'!E442)))))</f>
        <v>820.85</v>
      </c>
      <c r="F442" s="18">
        <f>IF(Controle!$B$3='NTN-B Princ 150519'!$B$1,'NTN-B Princ 150519'!F442,IF(Controle!$B$3='NTN-B Princ 150824'!$B$1,'NTN-B Princ 150824'!F442,IF(Controle!$B$3='NTN-B Princ 150826'!$B$1,'NTN-B Princ 150826'!F442,IF(Controle!$B$3='NTN-B Princ 150535'!$B$1,'NTN-B Princ 150535'!F442,IF(Controle!$B$3='NTN-B Princ 150545'!$B$1,'NTN-B Princ 150545'!F442)))))</f>
        <v>820.7</v>
      </c>
    </row>
    <row r="443" spans="1:6" x14ac:dyDescent="0.25">
      <c r="A443" s="8">
        <f>IF(Controle!$B$3='NTN-B Princ 150519'!$B$1,DATEVALUE('NTN-B Princ 150519'!A443),IF(Controle!$B$3='NTN-B Princ 150824'!$B$1,DATEVALUE('NTN-B Princ 150824'!A443),IF(Controle!$B$3='NTN-B Princ 150826'!$B$1,DATEVALUE('NTN-B Princ 150826'!A443),IF(Controle!$B$3='NTN-B Princ 150535'!$B$1,DATEVALUE('NTN-B Princ 150535'!A443),IF(Controle!$B$3='NTN-B Princ 150545'!$B$1,DATEVALUE('NTN-B Princ 150545'!A443))))))</f>
        <v>43425</v>
      </c>
      <c r="B443" s="15">
        <f>IF(Controle!$B$3='NTN-B Princ 150519'!$B$1,'NTN-B Princ 150519'!B443,IF(Controle!$B$3='NTN-B Princ 150824'!$B$1,'NTN-B Princ 150824'!B443,IF(Controle!$B$3='NTN-B Princ 150826'!$B$1,'NTN-B Princ 150826'!B443,IF(Controle!$B$3='NTN-B Princ 150535'!$B$1,'NTN-B Princ 150535'!B443,IF(Controle!$B$3='NTN-B Princ 150545'!$B$1,'NTN-B Princ 150545'!B443)))))</f>
        <v>5.1500000000000004E-2</v>
      </c>
      <c r="C443" s="16">
        <f>IF(Controle!$B$3='NTN-B Princ 150519'!$B$1,'NTN-B Princ 150519'!C443,IF(Controle!$B$3='NTN-B Princ 150824'!$B$1,'NTN-B Princ 150824'!C443,IF(Controle!$B$3='NTN-B Princ 150826'!$B$1,'NTN-B Princ 150826'!C443,IF(Controle!$B$3='NTN-B Princ 150535'!$B$1,'NTN-B Princ 150535'!C443,IF(Controle!$B$3='NTN-B Princ 150545'!$B$1,'NTN-B Princ 150545'!C443)))))</f>
        <v>5.2699999999999997E-2</v>
      </c>
      <c r="D443" s="17">
        <f>IF(Controle!$B$3='NTN-B Princ 150519'!$B$1,'NTN-B Princ 150519'!D443,IF(Controle!$B$3='NTN-B Princ 150824'!$B$1,'NTN-B Princ 150824'!D443,IF(Controle!$B$3='NTN-B Princ 150826'!$B$1,'NTN-B Princ 150826'!D443,IF(Controle!$B$3='NTN-B Princ 150535'!$B$1,'NTN-B Princ 150535'!D443,IF(Controle!$B$3='NTN-B Princ 150545'!$B$1,'NTN-B Princ 150545'!D443)))))</f>
        <v>839.75</v>
      </c>
      <c r="E443" s="17">
        <f>IF(Controle!$B$3='NTN-B Princ 150519'!$B$1,'NTN-B Princ 150519'!E443,IF(Controle!$B$3='NTN-B Princ 150824'!$B$1,'NTN-B Princ 150824'!E443,IF(Controle!$B$3='NTN-B Princ 150826'!$B$1,'NTN-B Princ 150826'!E443,IF(Controle!$B$3='NTN-B Princ 150535'!$B$1,'NTN-B Princ 150535'!E443,IF(Controle!$B$3='NTN-B Princ 150545'!$B$1,'NTN-B Princ 150545'!E443)))))</f>
        <v>814.85</v>
      </c>
      <c r="F443" s="18">
        <f>IF(Controle!$B$3='NTN-B Princ 150519'!$B$1,'NTN-B Princ 150519'!F443,IF(Controle!$B$3='NTN-B Princ 150824'!$B$1,'NTN-B Princ 150824'!F443,IF(Controle!$B$3='NTN-B Princ 150826'!$B$1,'NTN-B Princ 150826'!F443,IF(Controle!$B$3='NTN-B Princ 150535'!$B$1,'NTN-B Princ 150535'!F443,IF(Controle!$B$3='NTN-B Princ 150545'!$B$1,'NTN-B Princ 150545'!F443)))))</f>
        <v>814.7</v>
      </c>
    </row>
    <row r="444" spans="1:6" x14ac:dyDescent="0.25">
      <c r="A444" s="8">
        <f>IF(Controle!$B$3='NTN-B Princ 150519'!$B$1,DATEVALUE('NTN-B Princ 150519'!A444),IF(Controle!$B$3='NTN-B Princ 150824'!$B$1,DATEVALUE('NTN-B Princ 150824'!A444),IF(Controle!$B$3='NTN-B Princ 150826'!$B$1,DATEVALUE('NTN-B Princ 150826'!A444),IF(Controle!$B$3='NTN-B Princ 150535'!$B$1,DATEVALUE('NTN-B Princ 150535'!A444),IF(Controle!$B$3='NTN-B Princ 150545'!$B$1,DATEVALUE('NTN-B Princ 150545'!A444))))))</f>
        <v>43426</v>
      </c>
      <c r="B444" s="15">
        <f>IF(Controle!$B$3='NTN-B Princ 150519'!$B$1,'NTN-B Princ 150519'!B444,IF(Controle!$B$3='NTN-B Princ 150824'!$B$1,'NTN-B Princ 150824'!B444,IF(Controle!$B$3='NTN-B Princ 150826'!$B$1,'NTN-B Princ 150826'!B444,IF(Controle!$B$3='NTN-B Princ 150535'!$B$1,'NTN-B Princ 150535'!B444,IF(Controle!$B$3='NTN-B Princ 150545'!$B$1,'NTN-B Princ 150545'!B444)))))</f>
        <v>5.0799999999999998E-2</v>
      </c>
      <c r="C444" s="16">
        <f>IF(Controle!$B$3='NTN-B Princ 150519'!$B$1,'NTN-B Princ 150519'!C444,IF(Controle!$B$3='NTN-B Princ 150824'!$B$1,'NTN-B Princ 150824'!C444,IF(Controle!$B$3='NTN-B Princ 150826'!$B$1,'NTN-B Princ 150826'!C444,IF(Controle!$B$3='NTN-B Princ 150535'!$B$1,'NTN-B Princ 150535'!C444,IF(Controle!$B$3='NTN-B Princ 150545'!$B$1,'NTN-B Princ 150545'!C444)))))</f>
        <v>5.2000000000000005E-2</v>
      </c>
      <c r="D444" s="17">
        <f>IF(Controle!$B$3='NTN-B Princ 150519'!$B$1,'NTN-B Princ 150519'!D444,IF(Controle!$B$3='NTN-B Princ 150824'!$B$1,'NTN-B Princ 150824'!D444,IF(Controle!$B$3='NTN-B Princ 150826'!$B$1,'NTN-B Princ 150826'!D444,IF(Controle!$B$3='NTN-B Princ 150535'!$B$1,'NTN-B Princ 150535'!D444,IF(Controle!$B$3='NTN-B Princ 150545'!$B$1,'NTN-B Princ 150545'!D444)))))</f>
        <v>854.79</v>
      </c>
      <c r="E444" s="17">
        <f>IF(Controle!$B$3='NTN-B Princ 150519'!$B$1,'NTN-B Princ 150519'!E444,IF(Controle!$B$3='NTN-B Princ 150824'!$B$1,'NTN-B Princ 150824'!E444,IF(Controle!$B$3='NTN-B Princ 150826'!$B$1,'NTN-B Princ 150826'!E444,IF(Controle!$B$3='NTN-B Princ 150535'!$B$1,'NTN-B Princ 150535'!E444,IF(Controle!$B$3='NTN-B Princ 150545'!$B$1,'NTN-B Princ 150545'!E444)))))</f>
        <v>829.43</v>
      </c>
      <c r="F444" s="18">
        <f>IF(Controle!$B$3='NTN-B Princ 150519'!$B$1,'NTN-B Princ 150519'!F444,IF(Controle!$B$3='NTN-B Princ 150824'!$B$1,'NTN-B Princ 150824'!F444,IF(Controle!$B$3='NTN-B Princ 150826'!$B$1,'NTN-B Princ 150826'!F444,IF(Controle!$B$3='NTN-B Princ 150535'!$B$1,'NTN-B Princ 150535'!F444,IF(Controle!$B$3='NTN-B Princ 150545'!$B$1,'NTN-B Princ 150545'!F444)))))</f>
        <v>829.28</v>
      </c>
    </row>
    <row r="445" spans="1:6" x14ac:dyDescent="0.25">
      <c r="A445" s="8">
        <f>IF(Controle!$B$3='NTN-B Princ 150519'!$B$1,DATEVALUE('NTN-B Princ 150519'!A445),IF(Controle!$B$3='NTN-B Princ 150824'!$B$1,DATEVALUE('NTN-B Princ 150824'!A445),IF(Controle!$B$3='NTN-B Princ 150826'!$B$1,DATEVALUE('NTN-B Princ 150826'!A445),IF(Controle!$B$3='NTN-B Princ 150535'!$B$1,DATEVALUE('NTN-B Princ 150535'!A445),IF(Controle!$B$3='NTN-B Princ 150545'!$B$1,DATEVALUE('NTN-B Princ 150545'!A445))))))</f>
        <v>43427</v>
      </c>
      <c r="B445" s="15">
        <f>IF(Controle!$B$3='NTN-B Princ 150519'!$B$1,'NTN-B Princ 150519'!B445,IF(Controle!$B$3='NTN-B Princ 150824'!$B$1,'NTN-B Princ 150824'!B445,IF(Controle!$B$3='NTN-B Princ 150826'!$B$1,'NTN-B Princ 150826'!B445,IF(Controle!$B$3='NTN-B Princ 150535'!$B$1,'NTN-B Princ 150535'!B445,IF(Controle!$B$3='NTN-B Princ 150545'!$B$1,'NTN-B Princ 150545'!B445)))))</f>
        <v>5.0300000000000004E-2</v>
      </c>
      <c r="C445" s="16">
        <f>IF(Controle!$B$3='NTN-B Princ 150519'!$B$1,'NTN-B Princ 150519'!C445,IF(Controle!$B$3='NTN-B Princ 150824'!$B$1,'NTN-B Princ 150824'!C445,IF(Controle!$B$3='NTN-B Princ 150826'!$B$1,'NTN-B Princ 150826'!C445,IF(Controle!$B$3='NTN-B Princ 150535'!$B$1,'NTN-B Princ 150535'!C445,IF(Controle!$B$3='NTN-B Princ 150545'!$B$1,'NTN-B Princ 150545'!C445)))))</f>
        <v>5.1500000000000004E-2</v>
      </c>
      <c r="D445" s="17">
        <f>IF(Controle!$B$3='NTN-B Princ 150519'!$B$1,'NTN-B Princ 150519'!D445,IF(Controle!$B$3='NTN-B Princ 150824'!$B$1,'NTN-B Princ 150824'!D445,IF(Controle!$B$3='NTN-B Princ 150826'!$B$1,'NTN-B Princ 150826'!D445,IF(Controle!$B$3='NTN-B Princ 150535'!$B$1,'NTN-B Princ 150535'!D445,IF(Controle!$B$3='NTN-B Princ 150545'!$B$1,'NTN-B Princ 150545'!D445)))))</f>
        <v>865.72</v>
      </c>
      <c r="E445" s="17">
        <f>IF(Controle!$B$3='NTN-B Princ 150519'!$B$1,'NTN-B Princ 150519'!E445,IF(Controle!$B$3='NTN-B Princ 150824'!$B$1,'NTN-B Princ 150824'!E445,IF(Controle!$B$3='NTN-B Princ 150826'!$B$1,'NTN-B Princ 150826'!E445,IF(Controle!$B$3='NTN-B Princ 150535'!$B$1,'NTN-B Princ 150535'!E445,IF(Controle!$B$3='NTN-B Princ 150545'!$B$1,'NTN-B Princ 150545'!E445)))))</f>
        <v>840.03</v>
      </c>
      <c r="F445" s="18">
        <f>IF(Controle!$B$3='NTN-B Princ 150519'!$B$1,'NTN-B Princ 150519'!F445,IF(Controle!$B$3='NTN-B Princ 150824'!$B$1,'NTN-B Princ 150824'!F445,IF(Controle!$B$3='NTN-B Princ 150826'!$B$1,'NTN-B Princ 150826'!F445,IF(Controle!$B$3='NTN-B Princ 150535'!$B$1,'NTN-B Princ 150535'!F445,IF(Controle!$B$3='NTN-B Princ 150545'!$B$1,'NTN-B Princ 150545'!F445)))))</f>
        <v>839.9</v>
      </c>
    </row>
    <row r="446" spans="1:6" x14ac:dyDescent="0.25">
      <c r="A446" s="8">
        <f>IF(Controle!$B$3='NTN-B Princ 150519'!$B$1,DATEVALUE('NTN-B Princ 150519'!A446),IF(Controle!$B$3='NTN-B Princ 150824'!$B$1,DATEVALUE('NTN-B Princ 150824'!A446),IF(Controle!$B$3='NTN-B Princ 150826'!$B$1,DATEVALUE('NTN-B Princ 150826'!A446),IF(Controle!$B$3='NTN-B Princ 150535'!$B$1,DATEVALUE('NTN-B Princ 150535'!A446),IF(Controle!$B$3='NTN-B Princ 150545'!$B$1,DATEVALUE('NTN-B Princ 150545'!A446))))))</f>
        <v>43430</v>
      </c>
      <c r="B446" s="15">
        <f>IF(Controle!$B$3='NTN-B Princ 150519'!$B$1,'NTN-B Princ 150519'!B446,IF(Controle!$B$3='NTN-B Princ 150824'!$B$1,'NTN-B Princ 150824'!B446,IF(Controle!$B$3='NTN-B Princ 150826'!$B$1,'NTN-B Princ 150826'!B446,IF(Controle!$B$3='NTN-B Princ 150535'!$B$1,'NTN-B Princ 150535'!B446,IF(Controle!$B$3='NTN-B Princ 150545'!$B$1,'NTN-B Princ 150545'!B446)))))</f>
        <v>5.0599999999999999E-2</v>
      </c>
      <c r="C446" s="16">
        <f>IF(Controle!$B$3='NTN-B Princ 150519'!$B$1,'NTN-B Princ 150519'!C446,IF(Controle!$B$3='NTN-B Princ 150824'!$B$1,'NTN-B Princ 150824'!C446,IF(Controle!$B$3='NTN-B Princ 150826'!$B$1,'NTN-B Princ 150826'!C446,IF(Controle!$B$3='NTN-B Princ 150535'!$B$1,'NTN-B Princ 150535'!C446,IF(Controle!$B$3='NTN-B Princ 150545'!$B$1,'NTN-B Princ 150545'!C446)))))</f>
        <v>5.1799999999999999E-2</v>
      </c>
      <c r="D446" s="17">
        <f>IF(Controle!$B$3='NTN-B Princ 150519'!$B$1,'NTN-B Princ 150519'!D446,IF(Controle!$B$3='NTN-B Princ 150824'!$B$1,'NTN-B Princ 150824'!D446,IF(Controle!$B$3='NTN-B Princ 150826'!$B$1,'NTN-B Princ 150826'!D446,IF(Controle!$B$3='NTN-B Princ 150535'!$B$1,'NTN-B Princ 150535'!D446,IF(Controle!$B$3='NTN-B Princ 150545'!$B$1,'NTN-B Princ 150545'!D446)))))</f>
        <v>859.28</v>
      </c>
      <c r="E446" s="17">
        <f>IF(Controle!$B$3='NTN-B Princ 150519'!$B$1,'NTN-B Princ 150519'!E446,IF(Controle!$B$3='NTN-B Princ 150824'!$B$1,'NTN-B Princ 150824'!E446,IF(Controle!$B$3='NTN-B Princ 150826'!$B$1,'NTN-B Princ 150826'!E446,IF(Controle!$B$3='NTN-B Princ 150535'!$B$1,'NTN-B Princ 150535'!E446,IF(Controle!$B$3='NTN-B Princ 150545'!$B$1,'NTN-B Princ 150545'!E446)))))</f>
        <v>833.79</v>
      </c>
      <c r="F446" s="18">
        <f>IF(Controle!$B$3='NTN-B Princ 150519'!$B$1,'NTN-B Princ 150519'!F446,IF(Controle!$B$3='NTN-B Princ 150824'!$B$1,'NTN-B Princ 150824'!F446,IF(Controle!$B$3='NTN-B Princ 150826'!$B$1,'NTN-B Princ 150826'!F446,IF(Controle!$B$3='NTN-B Princ 150535'!$B$1,'NTN-B Princ 150535'!F446,IF(Controle!$B$3='NTN-B Princ 150545'!$B$1,'NTN-B Princ 150545'!F446)))))</f>
        <v>833.64</v>
      </c>
    </row>
    <row r="447" spans="1:6" x14ac:dyDescent="0.25">
      <c r="A447" s="8">
        <f>IF(Controle!$B$3='NTN-B Princ 150519'!$B$1,DATEVALUE('NTN-B Princ 150519'!A447),IF(Controle!$B$3='NTN-B Princ 150824'!$B$1,DATEVALUE('NTN-B Princ 150824'!A447),IF(Controle!$B$3='NTN-B Princ 150826'!$B$1,DATEVALUE('NTN-B Princ 150826'!A447),IF(Controle!$B$3='NTN-B Princ 150535'!$B$1,DATEVALUE('NTN-B Princ 150535'!A447),IF(Controle!$B$3='NTN-B Princ 150545'!$B$1,DATEVALUE('NTN-B Princ 150545'!A447))))))</f>
        <v>43431</v>
      </c>
      <c r="B447" s="15">
        <f>IF(Controle!$B$3='NTN-B Princ 150519'!$B$1,'NTN-B Princ 150519'!B447,IF(Controle!$B$3='NTN-B Princ 150824'!$B$1,'NTN-B Princ 150824'!B447,IF(Controle!$B$3='NTN-B Princ 150826'!$B$1,'NTN-B Princ 150826'!B447,IF(Controle!$B$3='NTN-B Princ 150535'!$B$1,'NTN-B Princ 150535'!B447,IF(Controle!$B$3='NTN-B Princ 150545'!$B$1,'NTN-B Princ 150545'!B447)))))</f>
        <v>5.1699999999999996E-2</v>
      </c>
      <c r="C447" s="16">
        <f>IF(Controle!$B$3='NTN-B Princ 150519'!$B$1,'NTN-B Princ 150519'!C447,IF(Controle!$B$3='NTN-B Princ 150824'!$B$1,'NTN-B Princ 150824'!C447,IF(Controle!$B$3='NTN-B Princ 150826'!$B$1,'NTN-B Princ 150826'!C447,IF(Controle!$B$3='NTN-B Princ 150535'!$B$1,'NTN-B Princ 150535'!C447,IF(Controle!$B$3='NTN-B Princ 150545'!$B$1,'NTN-B Princ 150545'!C447)))))</f>
        <v>5.2900000000000003E-2</v>
      </c>
      <c r="D447" s="17">
        <f>IF(Controle!$B$3='NTN-B Princ 150519'!$B$1,'NTN-B Princ 150519'!D447,IF(Controle!$B$3='NTN-B Princ 150824'!$B$1,'NTN-B Princ 150824'!D447,IF(Controle!$B$3='NTN-B Princ 150826'!$B$1,'NTN-B Princ 150826'!D447,IF(Controle!$B$3='NTN-B Princ 150535'!$B$1,'NTN-B Princ 150535'!D447,IF(Controle!$B$3='NTN-B Princ 150545'!$B$1,'NTN-B Princ 150545'!D447)))))</f>
        <v>836.02</v>
      </c>
      <c r="E447" s="17">
        <f>IF(Controle!$B$3='NTN-B Princ 150519'!$B$1,'NTN-B Princ 150519'!E447,IF(Controle!$B$3='NTN-B Princ 150824'!$B$1,'NTN-B Princ 150824'!E447,IF(Controle!$B$3='NTN-B Princ 150826'!$B$1,'NTN-B Princ 150826'!E447,IF(Controle!$B$3='NTN-B Princ 150535'!$B$1,'NTN-B Princ 150535'!E447,IF(Controle!$B$3='NTN-B Princ 150545'!$B$1,'NTN-B Princ 150545'!E447)))))</f>
        <v>811.25</v>
      </c>
      <c r="F447" s="18">
        <f>IF(Controle!$B$3='NTN-B Princ 150519'!$B$1,'NTN-B Princ 150519'!F447,IF(Controle!$B$3='NTN-B Princ 150824'!$B$1,'NTN-B Princ 150824'!F447,IF(Controle!$B$3='NTN-B Princ 150826'!$B$1,'NTN-B Princ 150826'!F447,IF(Controle!$B$3='NTN-B Princ 150535'!$B$1,'NTN-B Princ 150535'!F447,IF(Controle!$B$3='NTN-B Princ 150545'!$B$1,'NTN-B Princ 150545'!F447)))))</f>
        <v>811.11</v>
      </c>
    </row>
    <row r="448" spans="1:6" x14ac:dyDescent="0.25">
      <c r="A448" s="8">
        <f>IF(Controle!$B$3='NTN-B Princ 150519'!$B$1,DATEVALUE('NTN-B Princ 150519'!A448),IF(Controle!$B$3='NTN-B Princ 150824'!$B$1,DATEVALUE('NTN-B Princ 150824'!A448),IF(Controle!$B$3='NTN-B Princ 150826'!$B$1,DATEVALUE('NTN-B Princ 150826'!A448),IF(Controle!$B$3='NTN-B Princ 150535'!$B$1,DATEVALUE('NTN-B Princ 150535'!A448),IF(Controle!$B$3='NTN-B Princ 150545'!$B$1,DATEVALUE('NTN-B Princ 150545'!A448))))))</f>
        <v>43432</v>
      </c>
      <c r="B448" s="15">
        <f>IF(Controle!$B$3='NTN-B Princ 150519'!$B$1,'NTN-B Princ 150519'!B448,IF(Controle!$B$3='NTN-B Princ 150824'!$B$1,'NTN-B Princ 150824'!B448,IF(Controle!$B$3='NTN-B Princ 150826'!$B$1,'NTN-B Princ 150826'!B448,IF(Controle!$B$3='NTN-B Princ 150535'!$B$1,'NTN-B Princ 150535'!B448,IF(Controle!$B$3='NTN-B Princ 150545'!$B$1,'NTN-B Princ 150545'!B448)))))</f>
        <v>5.0799999999999998E-2</v>
      </c>
      <c r="C448" s="16">
        <f>IF(Controle!$B$3='NTN-B Princ 150519'!$B$1,'NTN-B Princ 150519'!C448,IF(Controle!$B$3='NTN-B Princ 150824'!$B$1,'NTN-B Princ 150824'!C448,IF(Controle!$B$3='NTN-B Princ 150826'!$B$1,'NTN-B Princ 150826'!C448,IF(Controle!$B$3='NTN-B Princ 150535'!$B$1,'NTN-B Princ 150535'!C448,IF(Controle!$B$3='NTN-B Princ 150545'!$B$1,'NTN-B Princ 150545'!C448)))))</f>
        <v>5.2000000000000005E-2</v>
      </c>
      <c r="D448" s="17">
        <f>IF(Controle!$B$3='NTN-B Princ 150519'!$B$1,'NTN-B Princ 150519'!D448,IF(Controle!$B$3='NTN-B Princ 150824'!$B$1,'NTN-B Princ 150824'!D448,IF(Controle!$B$3='NTN-B Princ 150826'!$B$1,'NTN-B Princ 150826'!D448,IF(Controle!$B$3='NTN-B Princ 150535'!$B$1,'NTN-B Princ 150535'!D448,IF(Controle!$B$3='NTN-B Princ 150545'!$B$1,'NTN-B Princ 150545'!D448)))))</f>
        <v>855.26</v>
      </c>
      <c r="E448" s="17">
        <f>IF(Controle!$B$3='NTN-B Princ 150519'!$B$1,'NTN-B Princ 150519'!E448,IF(Controle!$B$3='NTN-B Princ 150824'!$B$1,'NTN-B Princ 150824'!E448,IF(Controle!$B$3='NTN-B Princ 150826'!$B$1,'NTN-B Princ 150826'!E448,IF(Controle!$B$3='NTN-B Princ 150535'!$B$1,'NTN-B Princ 150535'!E448,IF(Controle!$B$3='NTN-B Princ 150545'!$B$1,'NTN-B Princ 150545'!E448)))))</f>
        <v>829.9</v>
      </c>
      <c r="F448" s="18">
        <f>IF(Controle!$B$3='NTN-B Princ 150519'!$B$1,'NTN-B Princ 150519'!F448,IF(Controle!$B$3='NTN-B Princ 150824'!$B$1,'NTN-B Princ 150824'!F448,IF(Controle!$B$3='NTN-B Princ 150826'!$B$1,'NTN-B Princ 150826'!F448,IF(Controle!$B$3='NTN-B Princ 150535'!$B$1,'NTN-B Princ 150535'!F448,IF(Controle!$B$3='NTN-B Princ 150545'!$B$1,'NTN-B Princ 150545'!F448)))))</f>
        <v>829.76</v>
      </c>
    </row>
    <row r="449" spans="1:6" x14ac:dyDescent="0.25">
      <c r="A449" s="8">
        <f>IF(Controle!$B$3='NTN-B Princ 150519'!$B$1,DATEVALUE('NTN-B Princ 150519'!A449),IF(Controle!$B$3='NTN-B Princ 150824'!$B$1,DATEVALUE('NTN-B Princ 150824'!A449),IF(Controle!$B$3='NTN-B Princ 150826'!$B$1,DATEVALUE('NTN-B Princ 150826'!A449),IF(Controle!$B$3='NTN-B Princ 150535'!$B$1,DATEVALUE('NTN-B Princ 150535'!A449),IF(Controle!$B$3='NTN-B Princ 150545'!$B$1,DATEVALUE('NTN-B Princ 150545'!A449))))))</f>
        <v>43433</v>
      </c>
      <c r="B449" s="15">
        <f>IF(Controle!$B$3='NTN-B Princ 150519'!$B$1,'NTN-B Princ 150519'!B449,IF(Controle!$B$3='NTN-B Princ 150824'!$B$1,'NTN-B Princ 150824'!B449,IF(Controle!$B$3='NTN-B Princ 150826'!$B$1,'NTN-B Princ 150826'!B449,IF(Controle!$B$3='NTN-B Princ 150535'!$B$1,'NTN-B Princ 150535'!B449,IF(Controle!$B$3='NTN-B Princ 150545'!$B$1,'NTN-B Princ 150545'!B449)))))</f>
        <v>5.1699999999999996E-2</v>
      </c>
      <c r="C449" s="16">
        <f>IF(Controle!$B$3='NTN-B Princ 150519'!$B$1,'NTN-B Princ 150519'!C449,IF(Controle!$B$3='NTN-B Princ 150824'!$B$1,'NTN-B Princ 150824'!C449,IF(Controle!$B$3='NTN-B Princ 150826'!$B$1,'NTN-B Princ 150826'!C449,IF(Controle!$B$3='NTN-B Princ 150535'!$B$1,'NTN-B Princ 150535'!C449,IF(Controle!$B$3='NTN-B Princ 150545'!$B$1,'NTN-B Princ 150545'!C449)))))</f>
        <v>5.2900000000000003E-2</v>
      </c>
      <c r="D449" s="17">
        <f>IF(Controle!$B$3='NTN-B Princ 150519'!$B$1,'NTN-B Princ 150519'!D449,IF(Controle!$B$3='NTN-B Princ 150824'!$B$1,'NTN-B Princ 150824'!D449,IF(Controle!$B$3='NTN-B Princ 150826'!$B$1,'NTN-B Princ 150826'!D449,IF(Controle!$B$3='NTN-B Princ 150535'!$B$1,'NTN-B Princ 150535'!D449,IF(Controle!$B$3='NTN-B Princ 150545'!$B$1,'NTN-B Princ 150545'!D449)))))</f>
        <v>836.31</v>
      </c>
      <c r="E449" s="17">
        <f>IF(Controle!$B$3='NTN-B Princ 150519'!$B$1,'NTN-B Princ 150519'!E449,IF(Controle!$B$3='NTN-B Princ 150824'!$B$1,'NTN-B Princ 150824'!E449,IF(Controle!$B$3='NTN-B Princ 150826'!$B$1,'NTN-B Princ 150826'!E449,IF(Controle!$B$3='NTN-B Princ 150535'!$B$1,'NTN-B Princ 150535'!E449,IF(Controle!$B$3='NTN-B Princ 150545'!$B$1,'NTN-B Princ 150545'!E449)))))</f>
        <v>811.54</v>
      </c>
      <c r="F449" s="18">
        <f>IF(Controle!$B$3='NTN-B Princ 150519'!$B$1,'NTN-B Princ 150519'!F449,IF(Controle!$B$3='NTN-B Princ 150824'!$B$1,'NTN-B Princ 150824'!F449,IF(Controle!$B$3='NTN-B Princ 150826'!$B$1,'NTN-B Princ 150826'!F449,IF(Controle!$B$3='NTN-B Princ 150535'!$B$1,'NTN-B Princ 150535'!F449,IF(Controle!$B$3='NTN-B Princ 150545'!$B$1,'NTN-B Princ 150545'!F449)))))</f>
        <v>811.39</v>
      </c>
    </row>
    <row r="450" spans="1:6" x14ac:dyDescent="0.25">
      <c r="A450" s="8">
        <f>IF(Controle!$B$3='NTN-B Princ 150519'!$B$1,DATEVALUE('NTN-B Princ 150519'!A450),IF(Controle!$B$3='NTN-B Princ 150824'!$B$1,DATEVALUE('NTN-B Princ 150824'!A450),IF(Controle!$B$3='NTN-B Princ 150826'!$B$1,DATEVALUE('NTN-B Princ 150826'!A450),IF(Controle!$B$3='NTN-B Princ 150535'!$B$1,DATEVALUE('NTN-B Princ 150535'!A450),IF(Controle!$B$3='NTN-B Princ 150545'!$B$1,DATEVALUE('NTN-B Princ 150545'!A450))))))</f>
        <v>43434</v>
      </c>
      <c r="B450" s="15">
        <f>IF(Controle!$B$3='NTN-B Princ 150519'!$B$1,'NTN-B Princ 150519'!B450,IF(Controle!$B$3='NTN-B Princ 150824'!$B$1,'NTN-B Princ 150824'!B450,IF(Controle!$B$3='NTN-B Princ 150826'!$B$1,'NTN-B Princ 150826'!B450,IF(Controle!$B$3='NTN-B Princ 150535'!$B$1,'NTN-B Princ 150535'!B450,IF(Controle!$B$3='NTN-B Princ 150545'!$B$1,'NTN-B Princ 150545'!B450)))))</f>
        <v>5.0900000000000001E-2</v>
      </c>
      <c r="C450" s="16">
        <f>IF(Controle!$B$3='NTN-B Princ 150519'!$B$1,'NTN-B Princ 150519'!C450,IF(Controle!$B$3='NTN-B Princ 150824'!$B$1,'NTN-B Princ 150824'!C450,IF(Controle!$B$3='NTN-B Princ 150826'!$B$1,'NTN-B Princ 150826'!C450,IF(Controle!$B$3='NTN-B Princ 150535'!$B$1,'NTN-B Princ 150535'!C450,IF(Controle!$B$3='NTN-B Princ 150545'!$B$1,'NTN-B Princ 150545'!C450)))))</f>
        <v>5.21E-2</v>
      </c>
      <c r="D450" s="17">
        <f>IF(Controle!$B$3='NTN-B Princ 150519'!$B$1,'NTN-B Princ 150519'!D450,IF(Controle!$B$3='NTN-B Princ 150824'!$B$1,'NTN-B Princ 150824'!D450,IF(Controle!$B$3='NTN-B Princ 150826'!$B$1,'NTN-B Princ 150826'!D450,IF(Controle!$B$3='NTN-B Princ 150535'!$B$1,'NTN-B Princ 150535'!D450,IF(Controle!$B$3='NTN-B Princ 150545'!$B$1,'NTN-B Princ 150545'!D450)))))</f>
        <v>853.36</v>
      </c>
      <c r="E450" s="17">
        <f>IF(Controle!$B$3='NTN-B Princ 150519'!$B$1,'NTN-B Princ 150519'!E450,IF(Controle!$B$3='NTN-B Princ 150824'!$B$1,'NTN-B Princ 150824'!E450,IF(Controle!$B$3='NTN-B Princ 150826'!$B$1,'NTN-B Princ 150826'!E450,IF(Controle!$B$3='NTN-B Princ 150535'!$B$1,'NTN-B Princ 150535'!E450,IF(Controle!$B$3='NTN-B Princ 150545'!$B$1,'NTN-B Princ 150545'!E450)))))</f>
        <v>828.07</v>
      </c>
      <c r="F450" s="18">
        <f>IF(Controle!$B$3='NTN-B Princ 150519'!$B$1,'NTN-B Princ 150519'!F450,IF(Controle!$B$3='NTN-B Princ 150824'!$B$1,'NTN-B Princ 150824'!F450,IF(Controle!$B$3='NTN-B Princ 150826'!$B$1,'NTN-B Princ 150826'!F450,IF(Controle!$B$3='NTN-B Princ 150535'!$B$1,'NTN-B Princ 150535'!F450,IF(Controle!$B$3='NTN-B Princ 150545'!$B$1,'NTN-B Princ 150545'!F450)))))</f>
        <v>827.97</v>
      </c>
    </row>
    <row r="451" spans="1:6" x14ac:dyDescent="0.25">
      <c r="A451" s="8">
        <f>IF(Controle!$B$3='NTN-B Princ 150519'!$B$1,DATEVALUE('NTN-B Princ 150519'!A451),IF(Controle!$B$3='NTN-B Princ 150824'!$B$1,DATEVALUE('NTN-B Princ 150824'!A451),IF(Controle!$B$3='NTN-B Princ 150826'!$B$1,DATEVALUE('NTN-B Princ 150826'!A451),IF(Controle!$B$3='NTN-B Princ 150535'!$B$1,DATEVALUE('NTN-B Princ 150535'!A451),IF(Controle!$B$3='NTN-B Princ 150545'!$B$1,DATEVALUE('NTN-B Princ 150545'!A451))))))</f>
        <v>43437</v>
      </c>
      <c r="B451" s="15">
        <f>IF(Controle!$B$3='NTN-B Princ 150519'!$B$1,'NTN-B Princ 150519'!B451,IF(Controle!$B$3='NTN-B Princ 150824'!$B$1,'NTN-B Princ 150824'!B451,IF(Controle!$B$3='NTN-B Princ 150826'!$B$1,'NTN-B Princ 150826'!B451,IF(Controle!$B$3='NTN-B Princ 150535'!$B$1,'NTN-B Princ 150535'!B451,IF(Controle!$B$3='NTN-B Princ 150545'!$B$1,'NTN-B Princ 150545'!B451)))))</f>
        <v>5.0599999999999999E-2</v>
      </c>
      <c r="C451" s="16">
        <f>IF(Controle!$B$3='NTN-B Princ 150519'!$B$1,'NTN-B Princ 150519'!C451,IF(Controle!$B$3='NTN-B Princ 150824'!$B$1,'NTN-B Princ 150824'!C451,IF(Controle!$B$3='NTN-B Princ 150826'!$B$1,'NTN-B Princ 150826'!C451,IF(Controle!$B$3='NTN-B Princ 150535'!$B$1,'NTN-B Princ 150535'!C451,IF(Controle!$B$3='NTN-B Princ 150545'!$B$1,'NTN-B Princ 150545'!C451)))))</f>
        <v>5.1799999999999999E-2</v>
      </c>
      <c r="D451" s="17">
        <f>IF(Controle!$B$3='NTN-B Princ 150519'!$B$1,'NTN-B Princ 150519'!D451,IF(Controle!$B$3='NTN-B Princ 150824'!$B$1,'NTN-B Princ 150824'!D451,IF(Controle!$B$3='NTN-B Princ 150826'!$B$1,'NTN-B Princ 150826'!D451,IF(Controle!$B$3='NTN-B Princ 150535'!$B$1,'NTN-B Princ 150535'!D451,IF(Controle!$B$3='NTN-B Princ 150545'!$B$1,'NTN-B Princ 150545'!D451)))))</f>
        <v>859.96</v>
      </c>
      <c r="E451" s="17">
        <f>IF(Controle!$B$3='NTN-B Princ 150519'!$B$1,'NTN-B Princ 150519'!E451,IF(Controle!$B$3='NTN-B Princ 150824'!$B$1,'NTN-B Princ 150824'!E451,IF(Controle!$B$3='NTN-B Princ 150826'!$B$1,'NTN-B Princ 150826'!E451,IF(Controle!$B$3='NTN-B Princ 150535'!$B$1,'NTN-B Princ 150535'!E451,IF(Controle!$B$3='NTN-B Princ 150545'!$B$1,'NTN-B Princ 150545'!E451)))))</f>
        <v>834.46</v>
      </c>
      <c r="F451" s="18">
        <f>IF(Controle!$B$3='NTN-B Princ 150519'!$B$1,'NTN-B Princ 150519'!F451,IF(Controle!$B$3='NTN-B Princ 150824'!$B$1,'NTN-B Princ 150824'!F451,IF(Controle!$B$3='NTN-B Princ 150826'!$B$1,'NTN-B Princ 150826'!F451,IF(Controle!$B$3='NTN-B Princ 150535'!$B$1,'NTN-B Princ 150535'!F451,IF(Controle!$B$3='NTN-B Princ 150545'!$B$1,'NTN-B Princ 150545'!F451)))))</f>
        <v>834.32</v>
      </c>
    </row>
    <row r="452" spans="1:6" x14ac:dyDescent="0.25">
      <c r="A452" s="8">
        <f>IF(Controle!$B$3='NTN-B Princ 150519'!$B$1,DATEVALUE('NTN-B Princ 150519'!A452),IF(Controle!$B$3='NTN-B Princ 150824'!$B$1,DATEVALUE('NTN-B Princ 150824'!A452),IF(Controle!$B$3='NTN-B Princ 150826'!$B$1,DATEVALUE('NTN-B Princ 150826'!A452),IF(Controle!$B$3='NTN-B Princ 150535'!$B$1,DATEVALUE('NTN-B Princ 150535'!A452),IF(Controle!$B$3='NTN-B Princ 150545'!$B$1,DATEVALUE('NTN-B Princ 150545'!A452))))))</f>
        <v>43438</v>
      </c>
      <c r="B452" s="15">
        <f>IF(Controle!$B$3='NTN-B Princ 150519'!$B$1,'NTN-B Princ 150519'!B452,IF(Controle!$B$3='NTN-B Princ 150824'!$B$1,'NTN-B Princ 150824'!B452,IF(Controle!$B$3='NTN-B Princ 150826'!$B$1,'NTN-B Princ 150826'!B452,IF(Controle!$B$3='NTN-B Princ 150535'!$B$1,'NTN-B Princ 150535'!B452,IF(Controle!$B$3='NTN-B Princ 150545'!$B$1,'NTN-B Princ 150545'!B452)))))</f>
        <v>5.1699999999999996E-2</v>
      </c>
      <c r="C452" s="16">
        <f>IF(Controle!$B$3='NTN-B Princ 150519'!$B$1,'NTN-B Princ 150519'!C452,IF(Controle!$B$3='NTN-B Princ 150824'!$B$1,'NTN-B Princ 150824'!C452,IF(Controle!$B$3='NTN-B Princ 150826'!$B$1,'NTN-B Princ 150826'!C452,IF(Controle!$B$3='NTN-B Princ 150535'!$B$1,'NTN-B Princ 150535'!C452,IF(Controle!$B$3='NTN-B Princ 150545'!$B$1,'NTN-B Princ 150545'!C452)))))</f>
        <v>5.2900000000000003E-2</v>
      </c>
      <c r="D452" s="17">
        <f>IF(Controle!$B$3='NTN-B Princ 150519'!$B$1,'NTN-B Princ 150519'!D452,IF(Controle!$B$3='NTN-B Princ 150824'!$B$1,'NTN-B Princ 150824'!D452,IF(Controle!$B$3='NTN-B Princ 150826'!$B$1,'NTN-B Princ 150826'!D452,IF(Controle!$B$3='NTN-B Princ 150535'!$B$1,'NTN-B Princ 150535'!D452,IF(Controle!$B$3='NTN-B Princ 150545'!$B$1,'NTN-B Princ 150545'!D452)))))</f>
        <v>836.7</v>
      </c>
      <c r="E452" s="17">
        <f>IF(Controle!$B$3='NTN-B Princ 150519'!$B$1,'NTN-B Princ 150519'!E452,IF(Controle!$B$3='NTN-B Princ 150824'!$B$1,'NTN-B Princ 150824'!E452,IF(Controle!$B$3='NTN-B Princ 150826'!$B$1,'NTN-B Princ 150826'!E452,IF(Controle!$B$3='NTN-B Princ 150535'!$B$1,'NTN-B Princ 150535'!E452,IF(Controle!$B$3='NTN-B Princ 150545'!$B$1,'NTN-B Princ 150545'!E452)))))</f>
        <v>811.93</v>
      </c>
      <c r="F452" s="18">
        <f>IF(Controle!$B$3='NTN-B Princ 150519'!$B$1,'NTN-B Princ 150519'!F452,IF(Controle!$B$3='NTN-B Princ 150824'!$B$1,'NTN-B Princ 150824'!F452,IF(Controle!$B$3='NTN-B Princ 150826'!$B$1,'NTN-B Princ 150826'!F452,IF(Controle!$B$3='NTN-B Princ 150535'!$B$1,'NTN-B Princ 150535'!F452,IF(Controle!$B$3='NTN-B Princ 150545'!$B$1,'NTN-B Princ 150545'!F452)))))</f>
        <v>811.79</v>
      </c>
    </row>
    <row r="453" spans="1:6" x14ac:dyDescent="0.25">
      <c r="A453" s="8">
        <f>IF(Controle!$B$3='NTN-B Princ 150519'!$B$1,DATEVALUE('NTN-B Princ 150519'!A453),IF(Controle!$B$3='NTN-B Princ 150824'!$B$1,DATEVALUE('NTN-B Princ 150824'!A453),IF(Controle!$B$3='NTN-B Princ 150826'!$B$1,DATEVALUE('NTN-B Princ 150826'!A453),IF(Controle!$B$3='NTN-B Princ 150535'!$B$1,DATEVALUE('NTN-B Princ 150535'!A453),IF(Controle!$B$3='NTN-B Princ 150545'!$B$1,DATEVALUE('NTN-B Princ 150545'!A453))))))</f>
        <v>43439</v>
      </c>
      <c r="B453" s="15">
        <f>IF(Controle!$B$3='NTN-B Princ 150519'!$B$1,'NTN-B Princ 150519'!B453,IF(Controle!$B$3='NTN-B Princ 150824'!$B$1,'NTN-B Princ 150824'!B453,IF(Controle!$B$3='NTN-B Princ 150826'!$B$1,'NTN-B Princ 150826'!B453,IF(Controle!$B$3='NTN-B Princ 150535'!$B$1,'NTN-B Princ 150535'!B453,IF(Controle!$B$3='NTN-B Princ 150545'!$B$1,'NTN-B Princ 150545'!B453)))))</f>
        <v>5.1100000000000007E-2</v>
      </c>
      <c r="C453" s="16">
        <f>IF(Controle!$B$3='NTN-B Princ 150519'!$B$1,'NTN-B Princ 150519'!C453,IF(Controle!$B$3='NTN-B Princ 150824'!$B$1,'NTN-B Princ 150824'!C453,IF(Controle!$B$3='NTN-B Princ 150826'!$B$1,'NTN-B Princ 150826'!C453,IF(Controle!$B$3='NTN-B Princ 150535'!$B$1,'NTN-B Princ 150535'!C453,IF(Controle!$B$3='NTN-B Princ 150545'!$B$1,'NTN-B Princ 150545'!C453)))))</f>
        <v>5.2300000000000006E-2</v>
      </c>
      <c r="D453" s="17">
        <f>IF(Controle!$B$3='NTN-B Princ 150519'!$B$1,'NTN-B Princ 150519'!D453,IF(Controle!$B$3='NTN-B Princ 150824'!$B$1,'NTN-B Princ 150824'!D453,IF(Controle!$B$3='NTN-B Princ 150826'!$B$1,'NTN-B Princ 150826'!D453,IF(Controle!$B$3='NTN-B Princ 150535'!$B$1,'NTN-B Princ 150535'!D453,IF(Controle!$B$3='NTN-B Princ 150545'!$B$1,'NTN-B Princ 150545'!D453)))))</f>
        <v>849.53</v>
      </c>
      <c r="E453" s="17">
        <f>IF(Controle!$B$3='NTN-B Princ 150519'!$B$1,'NTN-B Princ 150519'!E453,IF(Controle!$B$3='NTN-B Princ 150824'!$B$1,'NTN-B Princ 150824'!E453,IF(Controle!$B$3='NTN-B Princ 150826'!$B$1,'NTN-B Princ 150826'!E453,IF(Controle!$B$3='NTN-B Princ 150535'!$B$1,'NTN-B Princ 150535'!E453,IF(Controle!$B$3='NTN-B Princ 150545'!$B$1,'NTN-B Princ 150545'!E453)))))</f>
        <v>824.36</v>
      </c>
      <c r="F453" s="18">
        <f>IF(Controle!$B$3='NTN-B Princ 150519'!$B$1,'NTN-B Princ 150519'!F453,IF(Controle!$B$3='NTN-B Princ 150824'!$B$1,'NTN-B Princ 150824'!F453,IF(Controle!$B$3='NTN-B Princ 150826'!$B$1,'NTN-B Princ 150826'!F453,IF(Controle!$B$3='NTN-B Princ 150535'!$B$1,'NTN-B Princ 150535'!F453,IF(Controle!$B$3='NTN-B Princ 150545'!$B$1,'NTN-B Princ 150545'!F453)))))</f>
        <v>824.22</v>
      </c>
    </row>
    <row r="454" spans="1:6" x14ac:dyDescent="0.25">
      <c r="A454" s="8">
        <f>IF(Controle!$B$3='NTN-B Princ 150519'!$B$1,DATEVALUE('NTN-B Princ 150519'!A454),IF(Controle!$B$3='NTN-B Princ 150824'!$B$1,DATEVALUE('NTN-B Princ 150824'!A454),IF(Controle!$B$3='NTN-B Princ 150826'!$B$1,DATEVALUE('NTN-B Princ 150826'!A454),IF(Controle!$B$3='NTN-B Princ 150535'!$B$1,DATEVALUE('NTN-B Princ 150535'!A454),IF(Controle!$B$3='NTN-B Princ 150545'!$B$1,DATEVALUE('NTN-B Princ 150545'!A454))))))</f>
        <v>43440</v>
      </c>
      <c r="B454" s="15">
        <f>IF(Controle!$B$3='NTN-B Princ 150519'!$B$1,'NTN-B Princ 150519'!B454,IF(Controle!$B$3='NTN-B Princ 150824'!$B$1,'NTN-B Princ 150824'!B454,IF(Controle!$B$3='NTN-B Princ 150826'!$B$1,'NTN-B Princ 150826'!B454,IF(Controle!$B$3='NTN-B Princ 150535'!$B$1,'NTN-B Princ 150535'!B454,IF(Controle!$B$3='NTN-B Princ 150545'!$B$1,'NTN-B Princ 150545'!B454)))))</f>
        <v>5.2199999999999996E-2</v>
      </c>
      <c r="C454" s="16">
        <f>IF(Controle!$B$3='NTN-B Princ 150519'!$B$1,'NTN-B Princ 150519'!C454,IF(Controle!$B$3='NTN-B Princ 150824'!$B$1,'NTN-B Princ 150824'!C454,IF(Controle!$B$3='NTN-B Princ 150826'!$B$1,'NTN-B Princ 150826'!C454,IF(Controle!$B$3='NTN-B Princ 150535'!$B$1,'NTN-B Princ 150535'!C454,IF(Controle!$B$3='NTN-B Princ 150545'!$B$1,'NTN-B Princ 150545'!C454)))))</f>
        <v>5.3399999999999996E-2</v>
      </c>
      <c r="D454" s="17">
        <f>IF(Controle!$B$3='NTN-B Princ 150519'!$B$1,'NTN-B Princ 150519'!D454,IF(Controle!$B$3='NTN-B Princ 150824'!$B$1,'NTN-B Princ 150824'!D454,IF(Controle!$B$3='NTN-B Princ 150826'!$B$1,'NTN-B Princ 150826'!D454,IF(Controle!$B$3='NTN-B Princ 150535'!$B$1,'NTN-B Princ 150535'!D454,IF(Controle!$B$3='NTN-B Princ 150545'!$B$1,'NTN-B Princ 150545'!D454)))))</f>
        <v>826.58</v>
      </c>
      <c r="E454" s="17">
        <f>IF(Controle!$B$3='NTN-B Princ 150519'!$B$1,'NTN-B Princ 150519'!E454,IF(Controle!$B$3='NTN-B Princ 150824'!$B$1,'NTN-B Princ 150824'!E454,IF(Controle!$B$3='NTN-B Princ 150826'!$B$1,'NTN-B Princ 150826'!E454,IF(Controle!$B$3='NTN-B Princ 150535'!$B$1,'NTN-B Princ 150535'!E454,IF(Controle!$B$3='NTN-B Princ 150545'!$B$1,'NTN-B Princ 150545'!E454)))))</f>
        <v>802.12</v>
      </c>
      <c r="F454" s="18">
        <f>IF(Controle!$B$3='NTN-B Princ 150519'!$B$1,'NTN-B Princ 150519'!F454,IF(Controle!$B$3='NTN-B Princ 150824'!$B$1,'NTN-B Princ 150824'!F454,IF(Controle!$B$3='NTN-B Princ 150826'!$B$1,'NTN-B Princ 150826'!F454,IF(Controle!$B$3='NTN-B Princ 150535'!$B$1,'NTN-B Princ 150535'!F454,IF(Controle!$B$3='NTN-B Princ 150545'!$B$1,'NTN-B Princ 150545'!F454)))))</f>
        <v>801.98</v>
      </c>
    </row>
    <row r="455" spans="1:6" x14ac:dyDescent="0.25">
      <c r="A455" s="8">
        <f>IF(Controle!$B$3='NTN-B Princ 150519'!$B$1,DATEVALUE('NTN-B Princ 150519'!A455),IF(Controle!$B$3='NTN-B Princ 150824'!$B$1,DATEVALUE('NTN-B Princ 150824'!A455),IF(Controle!$B$3='NTN-B Princ 150826'!$B$1,DATEVALUE('NTN-B Princ 150826'!A455),IF(Controle!$B$3='NTN-B Princ 150535'!$B$1,DATEVALUE('NTN-B Princ 150535'!A455),IF(Controle!$B$3='NTN-B Princ 150545'!$B$1,DATEVALUE('NTN-B Princ 150545'!A455))))))</f>
        <v>43441</v>
      </c>
      <c r="B455" s="15">
        <f>IF(Controle!$B$3='NTN-B Princ 150519'!$B$1,'NTN-B Princ 150519'!B455,IF(Controle!$B$3='NTN-B Princ 150824'!$B$1,'NTN-B Princ 150824'!B455,IF(Controle!$B$3='NTN-B Princ 150826'!$B$1,'NTN-B Princ 150826'!B455,IF(Controle!$B$3='NTN-B Princ 150535'!$B$1,'NTN-B Princ 150535'!B455,IF(Controle!$B$3='NTN-B Princ 150545'!$B$1,'NTN-B Princ 150545'!B455)))))</f>
        <v>5.0799999999999998E-2</v>
      </c>
      <c r="C455" s="16">
        <f>IF(Controle!$B$3='NTN-B Princ 150519'!$B$1,'NTN-B Princ 150519'!C455,IF(Controle!$B$3='NTN-B Princ 150824'!$B$1,'NTN-B Princ 150824'!C455,IF(Controle!$B$3='NTN-B Princ 150826'!$B$1,'NTN-B Princ 150826'!C455,IF(Controle!$B$3='NTN-B Princ 150535'!$B$1,'NTN-B Princ 150535'!C455,IF(Controle!$B$3='NTN-B Princ 150545'!$B$1,'NTN-B Princ 150545'!C455)))))</f>
        <v>5.2000000000000005E-2</v>
      </c>
      <c r="D455" s="17">
        <f>IF(Controle!$B$3='NTN-B Princ 150519'!$B$1,'NTN-B Princ 150519'!D455,IF(Controle!$B$3='NTN-B Princ 150824'!$B$1,'NTN-B Princ 150824'!D455,IF(Controle!$B$3='NTN-B Princ 150826'!$B$1,'NTN-B Princ 150826'!D455,IF(Controle!$B$3='NTN-B Princ 150535'!$B$1,'NTN-B Princ 150535'!D455,IF(Controle!$B$3='NTN-B Princ 150545'!$B$1,'NTN-B Princ 150545'!D455)))))</f>
        <v>855.26</v>
      </c>
      <c r="E455" s="17">
        <f>IF(Controle!$B$3='NTN-B Princ 150519'!$B$1,'NTN-B Princ 150519'!E455,IF(Controle!$B$3='NTN-B Princ 150824'!$B$1,'NTN-B Princ 150824'!E455,IF(Controle!$B$3='NTN-B Princ 150826'!$B$1,'NTN-B Princ 150826'!E455,IF(Controle!$B$3='NTN-B Princ 150535'!$B$1,'NTN-B Princ 150535'!E455,IF(Controle!$B$3='NTN-B Princ 150545'!$B$1,'NTN-B Princ 150545'!E455)))))</f>
        <v>829.93</v>
      </c>
      <c r="F455" s="18">
        <f>IF(Controle!$B$3='NTN-B Princ 150519'!$B$1,'NTN-B Princ 150519'!F455,IF(Controle!$B$3='NTN-B Princ 150824'!$B$1,'NTN-B Princ 150824'!F455,IF(Controle!$B$3='NTN-B Princ 150826'!$B$1,'NTN-B Princ 150826'!F455,IF(Controle!$B$3='NTN-B Princ 150535'!$B$1,'NTN-B Princ 150535'!F455,IF(Controle!$B$3='NTN-B Princ 150545'!$B$1,'NTN-B Princ 150545'!F455)))))</f>
        <v>829.93</v>
      </c>
    </row>
    <row r="456" spans="1:6" x14ac:dyDescent="0.25">
      <c r="A456" s="8">
        <f>IF(Controle!$B$3='NTN-B Princ 150519'!$B$1,DATEVALUE('NTN-B Princ 150519'!A456),IF(Controle!$B$3='NTN-B Princ 150824'!$B$1,DATEVALUE('NTN-B Princ 150824'!A456),IF(Controle!$B$3='NTN-B Princ 150826'!$B$1,DATEVALUE('NTN-B Princ 150826'!A456),IF(Controle!$B$3='NTN-B Princ 150535'!$B$1,DATEVALUE('NTN-B Princ 150535'!A456),IF(Controle!$B$3='NTN-B Princ 150545'!$B$1,DATEVALUE('NTN-B Princ 150545'!A456))))))</f>
        <v>43444</v>
      </c>
      <c r="B456" s="15">
        <f>IF(Controle!$B$3='NTN-B Princ 150519'!$B$1,'NTN-B Princ 150519'!B456,IF(Controle!$B$3='NTN-B Princ 150824'!$B$1,'NTN-B Princ 150824'!B456,IF(Controle!$B$3='NTN-B Princ 150826'!$B$1,'NTN-B Princ 150826'!B456,IF(Controle!$B$3='NTN-B Princ 150535'!$B$1,'NTN-B Princ 150535'!B456,IF(Controle!$B$3='NTN-B Princ 150545'!$B$1,'NTN-B Princ 150545'!B456)))))</f>
        <v>5.1799999999999999E-2</v>
      </c>
      <c r="C456" s="16">
        <f>IF(Controle!$B$3='NTN-B Princ 150519'!$B$1,'NTN-B Princ 150519'!C456,IF(Controle!$B$3='NTN-B Princ 150824'!$B$1,'NTN-B Princ 150824'!C456,IF(Controle!$B$3='NTN-B Princ 150826'!$B$1,'NTN-B Princ 150826'!C456,IF(Controle!$B$3='NTN-B Princ 150535'!$B$1,'NTN-B Princ 150535'!C456,IF(Controle!$B$3='NTN-B Princ 150545'!$B$1,'NTN-B Princ 150545'!C456)))))</f>
        <v>5.2999999999999999E-2</v>
      </c>
      <c r="D456" s="17">
        <f>IF(Controle!$B$3='NTN-B Princ 150519'!$B$1,'NTN-B Princ 150519'!D456,IF(Controle!$B$3='NTN-B Princ 150824'!$B$1,'NTN-B Princ 150824'!D456,IF(Controle!$B$3='NTN-B Princ 150826'!$B$1,'NTN-B Princ 150826'!D456,IF(Controle!$B$3='NTN-B Princ 150535'!$B$1,'NTN-B Princ 150535'!D456,IF(Controle!$B$3='NTN-B Princ 150545'!$B$1,'NTN-B Princ 150545'!D456)))))</f>
        <v>834.2</v>
      </c>
      <c r="E456" s="17">
        <f>IF(Controle!$B$3='NTN-B Princ 150519'!$B$1,'NTN-B Princ 150519'!E456,IF(Controle!$B$3='NTN-B Princ 150824'!$B$1,'NTN-B Princ 150824'!E456,IF(Controle!$B$3='NTN-B Princ 150826'!$B$1,'NTN-B Princ 150826'!E456,IF(Controle!$B$3='NTN-B Princ 150535'!$B$1,'NTN-B Princ 150535'!E456,IF(Controle!$B$3='NTN-B Princ 150545'!$B$1,'NTN-B Princ 150545'!E456)))))</f>
        <v>809.52</v>
      </c>
      <c r="F456" s="18">
        <f>IF(Controle!$B$3='NTN-B Princ 150519'!$B$1,'NTN-B Princ 150519'!F456,IF(Controle!$B$3='NTN-B Princ 150824'!$B$1,'NTN-B Princ 150824'!F456,IF(Controle!$B$3='NTN-B Princ 150826'!$B$1,'NTN-B Princ 150826'!F456,IF(Controle!$B$3='NTN-B Princ 150535'!$B$1,'NTN-B Princ 150535'!F456,IF(Controle!$B$3='NTN-B Princ 150545'!$B$1,'NTN-B Princ 150545'!F456)))))</f>
        <v>809.41</v>
      </c>
    </row>
    <row r="457" spans="1:6" x14ac:dyDescent="0.25">
      <c r="A457" s="8">
        <f>IF(Controle!$B$3='NTN-B Princ 150519'!$B$1,DATEVALUE('NTN-B Princ 150519'!A457),IF(Controle!$B$3='NTN-B Princ 150824'!$B$1,DATEVALUE('NTN-B Princ 150824'!A457),IF(Controle!$B$3='NTN-B Princ 150826'!$B$1,DATEVALUE('NTN-B Princ 150826'!A457),IF(Controle!$B$3='NTN-B Princ 150535'!$B$1,DATEVALUE('NTN-B Princ 150535'!A457),IF(Controle!$B$3='NTN-B Princ 150545'!$B$1,DATEVALUE('NTN-B Princ 150545'!A457))))))</f>
        <v>43445</v>
      </c>
      <c r="B457" s="15">
        <f>IF(Controle!$B$3='NTN-B Princ 150519'!$B$1,'NTN-B Princ 150519'!B457,IF(Controle!$B$3='NTN-B Princ 150824'!$B$1,'NTN-B Princ 150824'!B457,IF(Controle!$B$3='NTN-B Princ 150826'!$B$1,'NTN-B Princ 150826'!B457,IF(Controle!$B$3='NTN-B Princ 150535'!$B$1,'NTN-B Princ 150535'!B457,IF(Controle!$B$3='NTN-B Princ 150545'!$B$1,'NTN-B Princ 150545'!B457)))))</f>
        <v>5.16E-2</v>
      </c>
      <c r="C457" s="16">
        <f>IF(Controle!$B$3='NTN-B Princ 150519'!$B$1,'NTN-B Princ 150519'!C457,IF(Controle!$B$3='NTN-B Princ 150824'!$B$1,'NTN-B Princ 150824'!C457,IF(Controle!$B$3='NTN-B Princ 150826'!$B$1,'NTN-B Princ 150826'!C457,IF(Controle!$B$3='NTN-B Princ 150535'!$B$1,'NTN-B Princ 150535'!C457,IF(Controle!$B$3='NTN-B Princ 150545'!$B$1,'NTN-B Princ 150545'!C457)))))</f>
        <v>5.28E-2</v>
      </c>
      <c r="D457" s="17">
        <f>IF(Controle!$B$3='NTN-B Princ 150519'!$B$1,'NTN-B Princ 150519'!D457,IF(Controle!$B$3='NTN-B Princ 150824'!$B$1,'NTN-B Princ 150824'!D457,IF(Controle!$B$3='NTN-B Princ 150826'!$B$1,'NTN-B Princ 150826'!D457,IF(Controle!$B$3='NTN-B Princ 150535'!$B$1,'NTN-B Princ 150535'!D457,IF(Controle!$B$3='NTN-B Princ 150545'!$B$1,'NTN-B Princ 150545'!D457)))))</f>
        <v>838.5</v>
      </c>
      <c r="E457" s="17">
        <f>IF(Controle!$B$3='NTN-B Princ 150519'!$B$1,'NTN-B Princ 150519'!E457,IF(Controle!$B$3='NTN-B Princ 150824'!$B$1,'NTN-B Princ 150824'!E457,IF(Controle!$B$3='NTN-B Princ 150826'!$B$1,'NTN-B Princ 150826'!E457,IF(Controle!$B$3='NTN-B Princ 150535'!$B$1,'NTN-B Princ 150535'!E457,IF(Controle!$B$3='NTN-B Princ 150545'!$B$1,'NTN-B Princ 150545'!E457)))))</f>
        <v>813.69</v>
      </c>
      <c r="F457" s="18">
        <f>IF(Controle!$B$3='NTN-B Princ 150519'!$B$1,'NTN-B Princ 150519'!F457,IF(Controle!$B$3='NTN-B Princ 150824'!$B$1,'NTN-B Princ 150824'!F457,IF(Controle!$B$3='NTN-B Princ 150826'!$B$1,'NTN-B Princ 150826'!F457,IF(Controle!$B$3='NTN-B Princ 150535'!$B$1,'NTN-B Princ 150535'!F457,IF(Controle!$B$3='NTN-B Princ 150545'!$B$1,'NTN-B Princ 150545'!F457)))))</f>
        <v>813.58</v>
      </c>
    </row>
    <row r="458" spans="1:6" x14ac:dyDescent="0.25">
      <c r="A458" s="8">
        <f>IF(Controle!$B$3='NTN-B Princ 150519'!$B$1,DATEVALUE('NTN-B Princ 150519'!A458),IF(Controle!$B$3='NTN-B Princ 150824'!$B$1,DATEVALUE('NTN-B Princ 150824'!A458),IF(Controle!$B$3='NTN-B Princ 150826'!$B$1,DATEVALUE('NTN-B Princ 150826'!A458),IF(Controle!$B$3='NTN-B Princ 150535'!$B$1,DATEVALUE('NTN-B Princ 150535'!A458),IF(Controle!$B$3='NTN-B Princ 150545'!$B$1,DATEVALUE('NTN-B Princ 150545'!A458))))))</f>
        <v>43446</v>
      </c>
      <c r="B458" s="15">
        <f>IF(Controle!$B$3='NTN-B Princ 150519'!$B$1,'NTN-B Princ 150519'!B458,IF(Controle!$B$3='NTN-B Princ 150824'!$B$1,'NTN-B Princ 150824'!B458,IF(Controle!$B$3='NTN-B Princ 150826'!$B$1,'NTN-B Princ 150826'!B458,IF(Controle!$B$3='NTN-B Princ 150535'!$B$1,'NTN-B Princ 150535'!B458,IF(Controle!$B$3='NTN-B Princ 150545'!$B$1,'NTN-B Princ 150545'!B458)))))</f>
        <v>5.0999999999999997E-2</v>
      </c>
      <c r="C458" s="16">
        <f>IF(Controle!$B$3='NTN-B Princ 150519'!$B$1,'NTN-B Princ 150519'!C458,IF(Controle!$B$3='NTN-B Princ 150824'!$B$1,'NTN-B Princ 150824'!C458,IF(Controle!$B$3='NTN-B Princ 150826'!$B$1,'NTN-B Princ 150826'!C458,IF(Controle!$B$3='NTN-B Princ 150535'!$B$1,'NTN-B Princ 150535'!C458,IF(Controle!$B$3='NTN-B Princ 150545'!$B$1,'NTN-B Princ 150545'!C458)))))</f>
        <v>5.2199999999999996E-2</v>
      </c>
      <c r="D458" s="17">
        <f>IF(Controle!$B$3='NTN-B Princ 150519'!$B$1,'NTN-B Princ 150519'!D458,IF(Controle!$B$3='NTN-B Princ 150824'!$B$1,'NTN-B Princ 150824'!D458,IF(Controle!$B$3='NTN-B Princ 150826'!$B$1,'NTN-B Princ 150826'!D458,IF(Controle!$B$3='NTN-B Princ 150535'!$B$1,'NTN-B Princ 150535'!D458,IF(Controle!$B$3='NTN-B Princ 150545'!$B$1,'NTN-B Princ 150545'!D458)))))</f>
        <v>851.31</v>
      </c>
      <c r="E458" s="17">
        <f>IF(Controle!$B$3='NTN-B Princ 150519'!$B$1,'NTN-B Princ 150519'!E458,IF(Controle!$B$3='NTN-B Princ 150824'!$B$1,'NTN-B Princ 150824'!E458,IF(Controle!$B$3='NTN-B Princ 150826'!$B$1,'NTN-B Princ 150826'!E458,IF(Controle!$B$3='NTN-B Princ 150535'!$B$1,'NTN-B Princ 150535'!E458,IF(Controle!$B$3='NTN-B Princ 150545'!$B$1,'NTN-B Princ 150545'!E458)))))</f>
        <v>826.11</v>
      </c>
      <c r="F458" s="18">
        <f>IF(Controle!$B$3='NTN-B Princ 150519'!$B$1,'NTN-B Princ 150519'!F458,IF(Controle!$B$3='NTN-B Princ 150824'!$B$1,'NTN-B Princ 150824'!F458,IF(Controle!$B$3='NTN-B Princ 150826'!$B$1,'NTN-B Princ 150826'!F458,IF(Controle!$B$3='NTN-B Princ 150535'!$B$1,'NTN-B Princ 150535'!F458,IF(Controle!$B$3='NTN-B Princ 150545'!$B$1,'NTN-B Princ 150545'!F458)))))</f>
        <v>826</v>
      </c>
    </row>
    <row r="459" spans="1:6" x14ac:dyDescent="0.25">
      <c r="A459" s="8">
        <f>IF(Controle!$B$3='NTN-B Princ 150519'!$B$1,DATEVALUE('NTN-B Princ 150519'!A459),IF(Controle!$B$3='NTN-B Princ 150824'!$B$1,DATEVALUE('NTN-B Princ 150824'!A459),IF(Controle!$B$3='NTN-B Princ 150826'!$B$1,DATEVALUE('NTN-B Princ 150826'!A459),IF(Controle!$B$3='NTN-B Princ 150535'!$B$1,DATEVALUE('NTN-B Princ 150535'!A459),IF(Controle!$B$3='NTN-B Princ 150545'!$B$1,DATEVALUE('NTN-B Princ 150545'!A459))))))</f>
        <v>43447</v>
      </c>
      <c r="B459" s="15">
        <f>IF(Controle!$B$3='NTN-B Princ 150519'!$B$1,'NTN-B Princ 150519'!B459,IF(Controle!$B$3='NTN-B Princ 150824'!$B$1,'NTN-B Princ 150824'!B459,IF(Controle!$B$3='NTN-B Princ 150826'!$B$1,'NTN-B Princ 150826'!B459,IF(Controle!$B$3='NTN-B Princ 150535'!$B$1,'NTN-B Princ 150535'!B459,IF(Controle!$B$3='NTN-B Princ 150545'!$B$1,'NTN-B Princ 150545'!B459)))))</f>
        <v>5.1200000000000002E-2</v>
      </c>
      <c r="C459" s="16">
        <f>IF(Controle!$B$3='NTN-B Princ 150519'!$B$1,'NTN-B Princ 150519'!C459,IF(Controle!$B$3='NTN-B Princ 150824'!$B$1,'NTN-B Princ 150824'!C459,IF(Controle!$B$3='NTN-B Princ 150826'!$B$1,'NTN-B Princ 150826'!C459,IF(Controle!$B$3='NTN-B Princ 150535'!$B$1,'NTN-B Princ 150535'!C459,IF(Controle!$B$3='NTN-B Princ 150545'!$B$1,'NTN-B Princ 150545'!C459)))))</f>
        <v>5.2400000000000002E-2</v>
      </c>
      <c r="D459" s="17">
        <f>IF(Controle!$B$3='NTN-B Princ 150519'!$B$1,'NTN-B Princ 150519'!D459,IF(Controle!$B$3='NTN-B Princ 150824'!$B$1,'NTN-B Princ 150824'!D459,IF(Controle!$B$3='NTN-B Princ 150826'!$B$1,'NTN-B Princ 150826'!D459,IF(Controle!$B$3='NTN-B Princ 150535'!$B$1,'NTN-B Princ 150535'!D459,IF(Controle!$B$3='NTN-B Princ 150545'!$B$1,'NTN-B Princ 150545'!D459)))))</f>
        <v>847.16</v>
      </c>
      <c r="E459" s="17">
        <f>IF(Controle!$B$3='NTN-B Princ 150519'!$B$1,'NTN-B Princ 150519'!E459,IF(Controle!$B$3='NTN-B Princ 150824'!$B$1,'NTN-B Princ 150824'!E459,IF(Controle!$B$3='NTN-B Princ 150826'!$B$1,'NTN-B Princ 150826'!E459,IF(Controle!$B$3='NTN-B Princ 150535'!$B$1,'NTN-B Princ 150535'!E459,IF(Controle!$B$3='NTN-B Princ 150545'!$B$1,'NTN-B Princ 150545'!E459)))))</f>
        <v>822.09</v>
      </c>
      <c r="F459" s="18">
        <f>IF(Controle!$B$3='NTN-B Princ 150519'!$B$1,'NTN-B Princ 150519'!F459,IF(Controle!$B$3='NTN-B Princ 150824'!$B$1,'NTN-B Princ 150824'!F459,IF(Controle!$B$3='NTN-B Princ 150826'!$B$1,'NTN-B Princ 150826'!F459,IF(Controle!$B$3='NTN-B Princ 150535'!$B$1,'NTN-B Princ 150535'!F459,IF(Controle!$B$3='NTN-B Princ 150545'!$B$1,'NTN-B Princ 150545'!F459)))))</f>
        <v>821.98</v>
      </c>
    </row>
    <row r="460" spans="1:6" x14ac:dyDescent="0.25">
      <c r="A460" s="8">
        <f>IF(Controle!$B$3='NTN-B Princ 150519'!$B$1,DATEVALUE('NTN-B Princ 150519'!A460),IF(Controle!$B$3='NTN-B Princ 150824'!$B$1,DATEVALUE('NTN-B Princ 150824'!A460),IF(Controle!$B$3='NTN-B Princ 150826'!$B$1,DATEVALUE('NTN-B Princ 150826'!A460),IF(Controle!$B$3='NTN-B Princ 150535'!$B$1,DATEVALUE('NTN-B Princ 150535'!A460),IF(Controle!$B$3='NTN-B Princ 150545'!$B$1,DATEVALUE('NTN-B Princ 150545'!A460))))))</f>
        <v>43448</v>
      </c>
      <c r="B460" s="15">
        <f>IF(Controle!$B$3='NTN-B Princ 150519'!$B$1,'NTN-B Princ 150519'!B460,IF(Controle!$B$3='NTN-B Princ 150824'!$B$1,'NTN-B Princ 150824'!B460,IF(Controle!$B$3='NTN-B Princ 150826'!$B$1,'NTN-B Princ 150826'!B460,IF(Controle!$B$3='NTN-B Princ 150535'!$B$1,'NTN-B Princ 150535'!B460,IF(Controle!$B$3='NTN-B Princ 150545'!$B$1,'NTN-B Princ 150545'!B460)))))</f>
        <v>5.1100000000000007E-2</v>
      </c>
      <c r="C460" s="16">
        <f>IF(Controle!$B$3='NTN-B Princ 150519'!$B$1,'NTN-B Princ 150519'!C460,IF(Controle!$B$3='NTN-B Princ 150824'!$B$1,'NTN-B Princ 150824'!C460,IF(Controle!$B$3='NTN-B Princ 150826'!$B$1,'NTN-B Princ 150826'!C460,IF(Controle!$B$3='NTN-B Princ 150535'!$B$1,'NTN-B Princ 150535'!C460,IF(Controle!$B$3='NTN-B Princ 150545'!$B$1,'NTN-B Princ 150545'!C460)))))</f>
        <v>5.2300000000000006E-2</v>
      </c>
      <c r="D460" s="17">
        <f>IF(Controle!$B$3='NTN-B Princ 150519'!$B$1,'NTN-B Princ 150519'!D460,IF(Controle!$B$3='NTN-B Princ 150824'!$B$1,'NTN-B Princ 150824'!D460,IF(Controle!$B$3='NTN-B Princ 150826'!$B$1,'NTN-B Princ 150826'!D460,IF(Controle!$B$3='NTN-B Princ 150535'!$B$1,'NTN-B Princ 150535'!D460,IF(Controle!$B$3='NTN-B Princ 150545'!$B$1,'NTN-B Princ 150545'!D460)))))</f>
        <v>849.45</v>
      </c>
      <c r="E460" s="17">
        <f>IF(Controle!$B$3='NTN-B Princ 150519'!$B$1,'NTN-B Princ 150519'!E460,IF(Controle!$B$3='NTN-B Princ 150824'!$B$1,'NTN-B Princ 150824'!E460,IF(Controle!$B$3='NTN-B Princ 150826'!$B$1,'NTN-B Princ 150826'!E460,IF(Controle!$B$3='NTN-B Princ 150535'!$B$1,'NTN-B Princ 150535'!E460,IF(Controle!$B$3='NTN-B Princ 150545'!$B$1,'NTN-B Princ 150545'!E460)))))</f>
        <v>824.31</v>
      </c>
      <c r="F460" s="18">
        <f>IF(Controle!$B$3='NTN-B Princ 150519'!$B$1,'NTN-B Princ 150519'!F460,IF(Controle!$B$3='NTN-B Princ 150824'!$B$1,'NTN-B Princ 150824'!F460,IF(Controle!$B$3='NTN-B Princ 150826'!$B$1,'NTN-B Princ 150826'!F460,IF(Controle!$B$3='NTN-B Princ 150535'!$B$1,'NTN-B Princ 150535'!F460,IF(Controle!$B$3='NTN-B Princ 150545'!$B$1,'NTN-B Princ 150545'!F460)))))</f>
        <v>824.15</v>
      </c>
    </row>
    <row r="461" spans="1:6" x14ac:dyDescent="0.25">
      <c r="A461" s="8">
        <f>IF(Controle!$B$3='NTN-B Princ 150519'!$B$1,DATEVALUE('NTN-B Princ 150519'!A461),IF(Controle!$B$3='NTN-B Princ 150824'!$B$1,DATEVALUE('NTN-B Princ 150824'!A461),IF(Controle!$B$3='NTN-B Princ 150826'!$B$1,DATEVALUE('NTN-B Princ 150826'!A461),IF(Controle!$B$3='NTN-B Princ 150535'!$B$1,DATEVALUE('NTN-B Princ 150535'!A461),IF(Controle!$B$3='NTN-B Princ 150545'!$B$1,DATEVALUE('NTN-B Princ 150545'!A461))))))</f>
        <v>43451</v>
      </c>
      <c r="B461" s="15">
        <f>IF(Controle!$B$3='NTN-B Princ 150519'!$B$1,'NTN-B Princ 150519'!B461,IF(Controle!$B$3='NTN-B Princ 150824'!$B$1,'NTN-B Princ 150824'!B461,IF(Controle!$B$3='NTN-B Princ 150826'!$B$1,'NTN-B Princ 150826'!B461,IF(Controle!$B$3='NTN-B Princ 150535'!$B$1,'NTN-B Princ 150535'!B461,IF(Controle!$B$3='NTN-B Princ 150545'!$B$1,'NTN-B Princ 150545'!B461)))))</f>
        <v>5.0599999999999999E-2</v>
      </c>
      <c r="C461" s="16">
        <f>IF(Controle!$B$3='NTN-B Princ 150519'!$B$1,'NTN-B Princ 150519'!C461,IF(Controle!$B$3='NTN-B Princ 150824'!$B$1,'NTN-B Princ 150824'!C461,IF(Controle!$B$3='NTN-B Princ 150826'!$B$1,'NTN-B Princ 150826'!C461,IF(Controle!$B$3='NTN-B Princ 150535'!$B$1,'NTN-B Princ 150535'!C461,IF(Controle!$B$3='NTN-B Princ 150545'!$B$1,'NTN-B Princ 150545'!C461)))))</f>
        <v>5.1799999999999999E-2</v>
      </c>
      <c r="D461" s="17">
        <f>IF(Controle!$B$3='NTN-B Princ 150519'!$B$1,'NTN-B Princ 150519'!D461,IF(Controle!$B$3='NTN-B Princ 150824'!$B$1,'NTN-B Princ 150824'!D461,IF(Controle!$B$3='NTN-B Princ 150826'!$B$1,'NTN-B Princ 150826'!D461,IF(Controle!$B$3='NTN-B Princ 150535'!$B$1,'NTN-B Princ 150535'!D461,IF(Controle!$B$3='NTN-B Princ 150545'!$B$1,'NTN-B Princ 150545'!D461)))))</f>
        <v>860.35</v>
      </c>
      <c r="E461" s="17">
        <f>IF(Controle!$B$3='NTN-B Princ 150519'!$B$1,'NTN-B Princ 150519'!E461,IF(Controle!$B$3='NTN-B Princ 150824'!$B$1,'NTN-B Princ 150824'!E461,IF(Controle!$B$3='NTN-B Princ 150826'!$B$1,'NTN-B Princ 150826'!E461,IF(Controle!$B$3='NTN-B Princ 150535'!$B$1,'NTN-B Princ 150535'!E461,IF(Controle!$B$3='NTN-B Princ 150545'!$B$1,'NTN-B Princ 150545'!E461)))))</f>
        <v>834.89</v>
      </c>
      <c r="F461" s="18">
        <f>IF(Controle!$B$3='NTN-B Princ 150519'!$B$1,'NTN-B Princ 150519'!F461,IF(Controle!$B$3='NTN-B Princ 150824'!$B$1,'NTN-B Princ 150824'!F461,IF(Controle!$B$3='NTN-B Princ 150826'!$B$1,'NTN-B Princ 150826'!F461,IF(Controle!$B$3='NTN-B Princ 150535'!$B$1,'NTN-B Princ 150535'!F461,IF(Controle!$B$3='NTN-B Princ 150545'!$B$1,'NTN-B Princ 150545'!F461)))))</f>
        <v>834.69</v>
      </c>
    </row>
    <row r="462" spans="1:6" x14ac:dyDescent="0.25">
      <c r="A462" s="8">
        <f>IF(Controle!$B$3='NTN-B Princ 150519'!$B$1,DATEVALUE('NTN-B Princ 150519'!A462),IF(Controle!$B$3='NTN-B Princ 150824'!$B$1,DATEVALUE('NTN-B Princ 150824'!A462),IF(Controle!$B$3='NTN-B Princ 150826'!$B$1,DATEVALUE('NTN-B Princ 150826'!A462),IF(Controle!$B$3='NTN-B Princ 150535'!$B$1,DATEVALUE('NTN-B Princ 150535'!A462),IF(Controle!$B$3='NTN-B Princ 150545'!$B$1,DATEVALUE('NTN-B Princ 150545'!A462))))))</f>
        <v>43452</v>
      </c>
      <c r="B462" s="15">
        <f>IF(Controle!$B$3='NTN-B Princ 150519'!$B$1,'NTN-B Princ 150519'!B462,IF(Controle!$B$3='NTN-B Princ 150824'!$B$1,'NTN-B Princ 150824'!B462,IF(Controle!$B$3='NTN-B Princ 150826'!$B$1,'NTN-B Princ 150826'!B462,IF(Controle!$B$3='NTN-B Princ 150535'!$B$1,'NTN-B Princ 150535'!B462,IF(Controle!$B$3='NTN-B Princ 150545'!$B$1,'NTN-B Princ 150545'!B462)))))</f>
        <v>5.0300000000000004E-2</v>
      </c>
      <c r="C462" s="16">
        <f>IF(Controle!$B$3='NTN-B Princ 150519'!$B$1,'NTN-B Princ 150519'!C462,IF(Controle!$B$3='NTN-B Princ 150824'!$B$1,'NTN-B Princ 150824'!C462,IF(Controle!$B$3='NTN-B Princ 150826'!$B$1,'NTN-B Princ 150826'!C462,IF(Controle!$B$3='NTN-B Princ 150535'!$B$1,'NTN-B Princ 150535'!C462,IF(Controle!$B$3='NTN-B Princ 150545'!$B$1,'NTN-B Princ 150545'!C462)))))</f>
        <v>5.1500000000000004E-2</v>
      </c>
      <c r="D462" s="17">
        <f>IF(Controle!$B$3='NTN-B Princ 150519'!$B$1,'NTN-B Princ 150519'!D462,IF(Controle!$B$3='NTN-B Princ 150824'!$B$1,'NTN-B Princ 150824'!D462,IF(Controle!$B$3='NTN-B Princ 150826'!$B$1,'NTN-B Princ 150826'!D462,IF(Controle!$B$3='NTN-B Princ 150535'!$B$1,'NTN-B Princ 150535'!D462,IF(Controle!$B$3='NTN-B Princ 150545'!$B$1,'NTN-B Princ 150545'!D462)))))</f>
        <v>867.04</v>
      </c>
      <c r="E462" s="17">
        <f>IF(Controle!$B$3='NTN-B Princ 150519'!$B$1,'NTN-B Princ 150519'!E462,IF(Controle!$B$3='NTN-B Princ 150824'!$B$1,'NTN-B Princ 150824'!E462,IF(Controle!$B$3='NTN-B Princ 150826'!$B$1,'NTN-B Princ 150826'!E462,IF(Controle!$B$3='NTN-B Princ 150535'!$B$1,'NTN-B Princ 150535'!E462,IF(Controle!$B$3='NTN-B Princ 150545'!$B$1,'NTN-B Princ 150545'!E462)))))</f>
        <v>841.37</v>
      </c>
      <c r="F462" s="18">
        <f>IF(Controle!$B$3='NTN-B Princ 150519'!$B$1,'NTN-B Princ 150519'!F462,IF(Controle!$B$3='NTN-B Princ 150824'!$B$1,'NTN-B Princ 150824'!F462,IF(Controle!$B$3='NTN-B Princ 150826'!$B$1,'NTN-B Princ 150826'!F462,IF(Controle!$B$3='NTN-B Princ 150535'!$B$1,'NTN-B Princ 150535'!F462,IF(Controle!$B$3='NTN-B Princ 150545'!$B$1,'NTN-B Princ 150545'!F462)))))</f>
        <v>841.18</v>
      </c>
    </row>
    <row r="463" spans="1:6" x14ac:dyDescent="0.25">
      <c r="A463" s="8">
        <f>IF(Controle!$B$3='NTN-B Princ 150519'!$B$1,DATEVALUE('NTN-B Princ 150519'!A463),IF(Controle!$B$3='NTN-B Princ 150824'!$B$1,DATEVALUE('NTN-B Princ 150824'!A463),IF(Controle!$B$3='NTN-B Princ 150826'!$B$1,DATEVALUE('NTN-B Princ 150826'!A463),IF(Controle!$B$3='NTN-B Princ 150535'!$B$1,DATEVALUE('NTN-B Princ 150535'!A463),IF(Controle!$B$3='NTN-B Princ 150545'!$B$1,DATEVALUE('NTN-B Princ 150545'!A463))))))</f>
        <v>43453</v>
      </c>
      <c r="B463" s="15">
        <f>IF(Controle!$B$3='NTN-B Princ 150519'!$B$1,'NTN-B Princ 150519'!B463,IF(Controle!$B$3='NTN-B Princ 150824'!$B$1,'NTN-B Princ 150824'!B463,IF(Controle!$B$3='NTN-B Princ 150826'!$B$1,'NTN-B Princ 150826'!B463,IF(Controle!$B$3='NTN-B Princ 150535'!$B$1,'NTN-B Princ 150535'!B463,IF(Controle!$B$3='NTN-B Princ 150545'!$B$1,'NTN-B Princ 150545'!B463)))))</f>
        <v>5.0099999999999999E-2</v>
      </c>
      <c r="C463" s="16">
        <f>IF(Controle!$B$3='NTN-B Princ 150519'!$B$1,'NTN-B Princ 150519'!C463,IF(Controle!$B$3='NTN-B Princ 150824'!$B$1,'NTN-B Princ 150824'!C463,IF(Controle!$B$3='NTN-B Princ 150826'!$B$1,'NTN-B Princ 150826'!C463,IF(Controle!$B$3='NTN-B Princ 150535'!$B$1,'NTN-B Princ 150535'!C463,IF(Controle!$B$3='NTN-B Princ 150545'!$B$1,'NTN-B Princ 150545'!C463)))))</f>
        <v>5.1299999999999998E-2</v>
      </c>
      <c r="D463" s="17">
        <f>IF(Controle!$B$3='NTN-B Princ 150519'!$B$1,'NTN-B Princ 150519'!D463,IF(Controle!$B$3='NTN-B Princ 150824'!$B$1,'NTN-B Princ 150824'!D463,IF(Controle!$B$3='NTN-B Princ 150826'!$B$1,'NTN-B Princ 150826'!D463,IF(Controle!$B$3='NTN-B Princ 150535'!$B$1,'NTN-B Princ 150535'!D463,IF(Controle!$B$3='NTN-B Princ 150545'!$B$1,'NTN-B Princ 150545'!D463)))))</f>
        <v>871.59</v>
      </c>
      <c r="E463" s="17">
        <f>IF(Controle!$B$3='NTN-B Princ 150519'!$B$1,'NTN-B Princ 150519'!E463,IF(Controle!$B$3='NTN-B Princ 150824'!$B$1,'NTN-B Princ 150824'!E463,IF(Controle!$B$3='NTN-B Princ 150826'!$B$1,'NTN-B Princ 150826'!E463,IF(Controle!$B$3='NTN-B Princ 150535'!$B$1,'NTN-B Princ 150535'!E463,IF(Controle!$B$3='NTN-B Princ 150545'!$B$1,'NTN-B Princ 150545'!E463)))))</f>
        <v>845.79</v>
      </c>
      <c r="F463" s="18">
        <f>IF(Controle!$B$3='NTN-B Princ 150519'!$B$1,'NTN-B Princ 150519'!F463,IF(Controle!$B$3='NTN-B Princ 150824'!$B$1,'NTN-B Princ 150824'!F463,IF(Controle!$B$3='NTN-B Princ 150826'!$B$1,'NTN-B Princ 150826'!F463,IF(Controle!$B$3='NTN-B Princ 150535'!$B$1,'NTN-B Princ 150535'!F463,IF(Controle!$B$3='NTN-B Princ 150545'!$B$1,'NTN-B Princ 150545'!F463)))))</f>
        <v>845.6</v>
      </c>
    </row>
    <row r="464" spans="1:6" x14ac:dyDescent="0.25">
      <c r="A464" s="8">
        <f>IF(Controle!$B$3='NTN-B Princ 150519'!$B$1,DATEVALUE('NTN-B Princ 150519'!A464),IF(Controle!$B$3='NTN-B Princ 150824'!$B$1,DATEVALUE('NTN-B Princ 150824'!A464),IF(Controle!$B$3='NTN-B Princ 150826'!$B$1,DATEVALUE('NTN-B Princ 150826'!A464),IF(Controle!$B$3='NTN-B Princ 150535'!$B$1,DATEVALUE('NTN-B Princ 150535'!A464),IF(Controle!$B$3='NTN-B Princ 150545'!$B$1,DATEVALUE('NTN-B Princ 150545'!A464))))))</f>
        <v>43454</v>
      </c>
      <c r="B464" s="15">
        <f>IF(Controle!$B$3='NTN-B Princ 150519'!$B$1,'NTN-B Princ 150519'!B464,IF(Controle!$B$3='NTN-B Princ 150824'!$B$1,'NTN-B Princ 150824'!B464,IF(Controle!$B$3='NTN-B Princ 150826'!$B$1,'NTN-B Princ 150826'!B464,IF(Controle!$B$3='NTN-B Princ 150535'!$B$1,'NTN-B Princ 150535'!B464,IF(Controle!$B$3='NTN-B Princ 150545'!$B$1,'NTN-B Princ 150545'!B464)))))</f>
        <v>5.0099999999999999E-2</v>
      </c>
      <c r="C464" s="16">
        <f>IF(Controle!$B$3='NTN-B Princ 150519'!$B$1,'NTN-B Princ 150519'!C464,IF(Controle!$B$3='NTN-B Princ 150824'!$B$1,'NTN-B Princ 150824'!C464,IF(Controle!$B$3='NTN-B Princ 150826'!$B$1,'NTN-B Princ 150826'!C464,IF(Controle!$B$3='NTN-B Princ 150535'!$B$1,'NTN-B Princ 150535'!C464,IF(Controle!$B$3='NTN-B Princ 150545'!$B$1,'NTN-B Princ 150545'!C464)))))</f>
        <v>5.1299999999999998E-2</v>
      </c>
      <c r="D464" s="17">
        <f>IF(Controle!$B$3='NTN-B Princ 150519'!$B$1,'NTN-B Princ 150519'!D464,IF(Controle!$B$3='NTN-B Princ 150824'!$B$1,'NTN-B Princ 150824'!D464,IF(Controle!$B$3='NTN-B Princ 150826'!$B$1,'NTN-B Princ 150826'!D464,IF(Controle!$B$3='NTN-B Princ 150535'!$B$1,'NTN-B Princ 150535'!D464,IF(Controle!$B$3='NTN-B Princ 150545'!$B$1,'NTN-B Princ 150545'!D464)))))</f>
        <v>871.79</v>
      </c>
      <c r="E464" s="17">
        <f>IF(Controle!$B$3='NTN-B Princ 150519'!$B$1,'NTN-B Princ 150519'!E464,IF(Controle!$B$3='NTN-B Princ 150824'!$B$1,'NTN-B Princ 150824'!E464,IF(Controle!$B$3='NTN-B Princ 150826'!$B$1,'NTN-B Princ 150826'!E464,IF(Controle!$B$3='NTN-B Princ 150535'!$B$1,'NTN-B Princ 150535'!E464,IF(Controle!$B$3='NTN-B Princ 150545'!$B$1,'NTN-B Princ 150545'!E464)))))</f>
        <v>845.99</v>
      </c>
      <c r="F464" s="18">
        <f>IF(Controle!$B$3='NTN-B Princ 150519'!$B$1,'NTN-B Princ 150519'!F464,IF(Controle!$B$3='NTN-B Princ 150824'!$B$1,'NTN-B Princ 150824'!F464,IF(Controle!$B$3='NTN-B Princ 150826'!$B$1,'NTN-B Princ 150826'!F464,IF(Controle!$B$3='NTN-B Princ 150535'!$B$1,'NTN-B Princ 150535'!F464,IF(Controle!$B$3='NTN-B Princ 150545'!$B$1,'NTN-B Princ 150545'!F464)))))</f>
        <v>845.79</v>
      </c>
    </row>
    <row r="465" spans="1:6" x14ac:dyDescent="0.25">
      <c r="A465" s="8">
        <f>IF(Controle!$B$3='NTN-B Princ 150519'!$B$1,DATEVALUE('NTN-B Princ 150519'!A465),IF(Controle!$B$3='NTN-B Princ 150824'!$B$1,DATEVALUE('NTN-B Princ 150824'!A465),IF(Controle!$B$3='NTN-B Princ 150826'!$B$1,DATEVALUE('NTN-B Princ 150826'!A465),IF(Controle!$B$3='NTN-B Princ 150535'!$B$1,DATEVALUE('NTN-B Princ 150535'!A465),IF(Controle!$B$3='NTN-B Princ 150545'!$B$1,DATEVALUE('NTN-B Princ 150545'!A465))))))</f>
        <v>43455</v>
      </c>
      <c r="B465" s="15">
        <f>IF(Controle!$B$3='NTN-B Princ 150519'!$B$1,'NTN-B Princ 150519'!B465,IF(Controle!$B$3='NTN-B Princ 150824'!$B$1,'NTN-B Princ 150824'!B465,IF(Controle!$B$3='NTN-B Princ 150826'!$B$1,'NTN-B Princ 150826'!B465,IF(Controle!$B$3='NTN-B Princ 150535'!$B$1,'NTN-B Princ 150535'!B465,IF(Controle!$B$3='NTN-B Princ 150545'!$B$1,'NTN-B Princ 150545'!B465)))))</f>
        <v>5.0199999999999995E-2</v>
      </c>
      <c r="C465" s="16">
        <f>IF(Controle!$B$3='NTN-B Princ 150519'!$B$1,'NTN-B Princ 150519'!C465,IF(Controle!$B$3='NTN-B Princ 150824'!$B$1,'NTN-B Princ 150824'!C465,IF(Controle!$B$3='NTN-B Princ 150826'!$B$1,'NTN-B Princ 150826'!C465,IF(Controle!$B$3='NTN-B Princ 150535'!$B$1,'NTN-B Princ 150535'!C465,IF(Controle!$B$3='NTN-B Princ 150545'!$B$1,'NTN-B Princ 150545'!C465)))))</f>
        <v>5.1399999999999994E-2</v>
      </c>
      <c r="D465" s="17">
        <f>IF(Controle!$B$3='NTN-B Princ 150519'!$B$1,'NTN-B Princ 150519'!D465,IF(Controle!$B$3='NTN-B Princ 150824'!$B$1,'NTN-B Princ 150824'!D465,IF(Controle!$B$3='NTN-B Princ 150826'!$B$1,'NTN-B Princ 150826'!D465,IF(Controle!$B$3='NTN-B Princ 150535'!$B$1,'NTN-B Princ 150535'!D465,IF(Controle!$B$3='NTN-B Princ 150545'!$B$1,'NTN-B Princ 150545'!D465)))))</f>
        <v>870.09</v>
      </c>
      <c r="E465" s="17">
        <f>IF(Controle!$B$3='NTN-B Princ 150519'!$B$1,'NTN-B Princ 150519'!E465,IF(Controle!$B$3='NTN-B Princ 150824'!$B$1,'NTN-B Princ 150824'!E465,IF(Controle!$B$3='NTN-B Princ 150826'!$B$1,'NTN-B Princ 150826'!E465,IF(Controle!$B$3='NTN-B Princ 150535'!$B$1,'NTN-B Princ 150535'!E465,IF(Controle!$B$3='NTN-B Princ 150545'!$B$1,'NTN-B Princ 150545'!E465)))))</f>
        <v>844.34</v>
      </c>
      <c r="F465" s="18">
        <f>IF(Controle!$B$3='NTN-B Princ 150519'!$B$1,'NTN-B Princ 150519'!F465,IF(Controle!$B$3='NTN-B Princ 150824'!$B$1,'NTN-B Princ 150824'!F465,IF(Controle!$B$3='NTN-B Princ 150826'!$B$1,'NTN-B Princ 150826'!F465,IF(Controle!$B$3='NTN-B Princ 150535'!$B$1,'NTN-B Princ 150535'!F465,IF(Controle!$B$3='NTN-B Princ 150545'!$B$1,'NTN-B Princ 150545'!F465)))))</f>
        <v>843.87</v>
      </c>
    </row>
    <row r="466" spans="1:6" x14ac:dyDescent="0.25">
      <c r="A466" s="8">
        <f>IF(Controle!$B$3='NTN-B Princ 150519'!$B$1,DATEVALUE('NTN-B Princ 150519'!A466),IF(Controle!$B$3='NTN-B Princ 150824'!$B$1,DATEVALUE('NTN-B Princ 150824'!A466),IF(Controle!$B$3='NTN-B Princ 150826'!$B$1,DATEVALUE('NTN-B Princ 150826'!A466),IF(Controle!$B$3='NTN-B Princ 150535'!$B$1,DATEVALUE('NTN-B Princ 150535'!A466),IF(Controle!$B$3='NTN-B Princ 150545'!$B$1,DATEVALUE('NTN-B Princ 150545'!A466))))))</f>
        <v>43458</v>
      </c>
      <c r="B466" s="15">
        <f>IF(Controle!$B$3='NTN-B Princ 150519'!$B$1,'NTN-B Princ 150519'!B466,IF(Controle!$B$3='NTN-B Princ 150824'!$B$1,'NTN-B Princ 150824'!B466,IF(Controle!$B$3='NTN-B Princ 150826'!$B$1,'NTN-B Princ 150826'!B466,IF(Controle!$B$3='NTN-B Princ 150535'!$B$1,'NTN-B Princ 150535'!B466,IF(Controle!$B$3='NTN-B Princ 150545'!$B$1,'NTN-B Princ 150545'!B466)))))</f>
        <v>5.0300000000000004E-2</v>
      </c>
      <c r="C466" s="16">
        <f>IF(Controle!$B$3='NTN-B Princ 150519'!$B$1,'NTN-B Princ 150519'!C466,IF(Controle!$B$3='NTN-B Princ 150824'!$B$1,'NTN-B Princ 150824'!C466,IF(Controle!$B$3='NTN-B Princ 150826'!$B$1,'NTN-B Princ 150826'!C466,IF(Controle!$B$3='NTN-B Princ 150535'!$B$1,'NTN-B Princ 150535'!C466,IF(Controle!$B$3='NTN-B Princ 150545'!$B$1,'NTN-B Princ 150545'!C466)))))</f>
        <v>5.1500000000000004E-2</v>
      </c>
      <c r="D466" s="17">
        <f>IF(Controle!$B$3='NTN-B Princ 150519'!$B$1,'NTN-B Princ 150519'!D466,IF(Controle!$B$3='NTN-B Princ 150824'!$B$1,'NTN-B Princ 150824'!D466,IF(Controle!$B$3='NTN-B Princ 150826'!$B$1,'NTN-B Princ 150826'!D466,IF(Controle!$B$3='NTN-B Princ 150535'!$B$1,'NTN-B Princ 150535'!D466,IF(Controle!$B$3='NTN-B Princ 150545'!$B$1,'NTN-B Princ 150545'!D466)))))</f>
        <v>867.91</v>
      </c>
      <c r="E466" s="17">
        <f>IF(Controle!$B$3='NTN-B Princ 150519'!$B$1,'NTN-B Princ 150519'!E466,IF(Controle!$B$3='NTN-B Princ 150824'!$B$1,'NTN-B Princ 150824'!E466,IF(Controle!$B$3='NTN-B Princ 150826'!$B$1,'NTN-B Princ 150826'!E466,IF(Controle!$B$3='NTN-B Princ 150535'!$B$1,'NTN-B Princ 150535'!E466,IF(Controle!$B$3='NTN-B Princ 150545'!$B$1,'NTN-B Princ 150545'!E466)))))</f>
        <v>842.24</v>
      </c>
      <c r="F466" s="18">
        <f>IF(Controle!$B$3='NTN-B Princ 150519'!$B$1,'NTN-B Princ 150519'!F466,IF(Controle!$B$3='NTN-B Princ 150824'!$B$1,'NTN-B Princ 150824'!F466,IF(Controle!$B$3='NTN-B Princ 150826'!$B$1,'NTN-B Princ 150826'!F466,IF(Controle!$B$3='NTN-B Princ 150535'!$B$1,'NTN-B Princ 150535'!F466,IF(Controle!$B$3='NTN-B Princ 150545'!$B$1,'NTN-B Princ 150545'!F466)))))</f>
        <v>842.01</v>
      </c>
    </row>
    <row r="467" spans="1:6" x14ac:dyDescent="0.25">
      <c r="A467" s="8">
        <f>IF(Controle!$B$3='NTN-B Princ 150519'!$B$1,DATEVALUE('NTN-B Princ 150519'!A467),IF(Controle!$B$3='NTN-B Princ 150824'!$B$1,DATEVALUE('NTN-B Princ 150824'!A467),IF(Controle!$B$3='NTN-B Princ 150826'!$B$1,DATEVALUE('NTN-B Princ 150826'!A467),IF(Controle!$B$3='NTN-B Princ 150535'!$B$1,DATEVALUE('NTN-B Princ 150535'!A467),IF(Controle!$B$3='NTN-B Princ 150545'!$B$1,DATEVALUE('NTN-B Princ 150545'!A467))))))</f>
        <v>43460</v>
      </c>
      <c r="B467" s="15">
        <f>IF(Controle!$B$3='NTN-B Princ 150519'!$B$1,'NTN-B Princ 150519'!B467,IF(Controle!$B$3='NTN-B Princ 150824'!$B$1,'NTN-B Princ 150824'!B467,IF(Controle!$B$3='NTN-B Princ 150826'!$B$1,'NTN-B Princ 150826'!B467,IF(Controle!$B$3='NTN-B Princ 150535'!$B$1,'NTN-B Princ 150535'!B467,IF(Controle!$B$3='NTN-B Princ 150545'!$B$1,'NTN-B Princ 150545'!B467)))))</f>
        <v>5.0099999999999999E-2</v>
      </c>
      <c r="C467" s="16">
        <f>IF(Controle!$B$3='NTN-B Princ 150519'!$B$1,'NTN-B Princ 150519'!C467,IF(Controle!$B$3='NTN-B Princ 150824'!$B$1,'NTN-B Princ 150824'!C467,IF(Controle!$B$3='NTN-B Princ 150826'!$B$1,'NTN-B Princ 150826'!C467,IF(Controle!$B$3='NTN-B Princ 150535'!$B$1,'NTN-B Princ 150535'!C467,IF(Controle!$B$3='NTN-B Princ 150545'!$B$1,'NTN-B Princ 150545'!C467)))))</f>
        <v>5.1299999999999998E-2</v>
      </c>
      <c r="D467" s="17">
        <f>IF(Controle!$B$3='NTN-B Princ 150519'!$B$1,'NTN-B Princ 150519'!D467,IF(Controle!$B$3='NTN-B Princ 150824'!$B$1,'NTN-B Princ 150824'!D467,IF(Controle!$B$3='NTN-B Princ 150826'!$B$1,'NTN-B Princ 150826'!D467,IF(Controle!$B$3='NTN-B Princ 150535'!$B$1,'NTN-B Princ 150535'!D467,IF(Controle!$B$3='NTN-B Princ 150545'!$B$1,'NTN-B Princ 150545'!D467)))))</f>
        <v>872.47</v>
      </c>
      <c r="E467" s="17">
        <f>IF(Controle!$B$3='NTN-B Princ 150519'!$B$1,'NTN-B Princ 150519'!E467,IF(Controle!$B$3='NTN-B Princ 150824'!$B$1,'NTN-B Princ 150824'!E467,IF(Controle!$B$3='NTN-B Princ 150826'!$B$1,'NTN-B Princ 150826'!E467,IF(Controle!$B$3='NTN-B Princ 150535'!$B$1,'NTN-B Princ 150535'!E467,IF(Controle!$B$3='NTN-B Princ 150545'!$B$1,'NTN-B Princ 150545'!E467)))))</f>
        <v>846.65</v>
      </c>
      <c r="F467" s="18">
        <f>IF(Controle!$B$3='NTN-B Princ 150519'!$B$1,'NTN-B Princ 150519'!F467,IF(Controle!$B$3='NTN-B Princ 150824'!$B$1,'NTN-B Princ 150824'!F467,IF(Controle!$B$3='NTN-B Princ 150826'!$B$1,'NTN-B Princ 150826'!F467,IF(Controle!$B$3='NTN-B Princ 150535'!$B$1,'NTN-B Princ 150535'!F467,IF(Controle!$B$3='NTN-B Princ 150545'!$B$1,'NTN-B Princ 150545'!F467)))))</f>
        <v>846.46</v>
      </c>
    </row>
    <row r="468" spans="1:6" x14ac:dyDescent="0.25">
      <c r="A468" s="8">
        <f>IF(Controle!$B$3='NTN-B Princ 150519'!$B$1,DATEVALUE('NTN-B Princ 150519'!A468),IF(Controle!$B$3='NTN-B Princ 150824'!$B$1,DATEVALUE('NTN-B Princ 150824'!A468),IF(Controle!$B$3='NTN-B Princ 150826'!$B$1,DATEVALUE('NTN-B Princ 150826'!A468),IF(Controle!$B$3='NTN-B Princ 150535'!$B$1,DATEVALUE('NTN-B Princ 150535'!A468),IF(Controle!$B$3='NTN-B Princ 150545'!$B$1,DATEVALUE('NTN-B Princ 150545'!A468))))))</f>
        <v>43461</v>
      </c>
      <c r="B468" s="15">
        <f>IF(Controle!$B$3='NTN-B Princ 150519'!$B$1,'NTN-B Princ 150519'!B468,IF(Controle!$B$3='NTN-B Princ 150824'!$B$1,'NTN-B Princ 150824'!B468,IF(Controle!$B$3='NTN-B Princ 150826'!$B$1,'NTN-B Princ 150826'!B468,IF(Controle!$B$3='NTN-B Princ 150535'!$B$1,'NTN-B Princ 150535'!B468,IF(Controle!$B$3='NTN-B Princ 150545'!$B$1,'NTN-B Princ 150545'!B468)))))</f>
        <v>5.0199999999999995E-2</v>
      </c>
      <c r="C468" s="16">
        <f>IF(Controle!$B$3='NTN-B Princ 150519'!$B$1,'NTN-B Princ 150519'!C468,IF(Controle!$B$3='NTN-B Princ 150824'!$B$1,'NTN-B Princ 150824'!C468,IF(Controle!$B$3='NTN-B Princ 150826'!$B$1,'NTN-B Princ 150826'!C468,IF(Controle!$B$3='NTN-B Princ 150535'!$B$1,'NTN-B Princ 150535'!C468,IF(Controle!$B$3='NTN-B Princ 150545'!$B$1,'NTN-B Princ 150545'!C468)))))</f>
        <v>5.1399999999999994E-2</v>
      </c>
      <c r="D468" s="17">
        <f>IF(Controle!$B$3='NTN-B Princ 150519'!$B$1,'NTN-B Princ 150519'!D468,IF(Controle!$B$3='NTN-B Princ 150824'!$B$1,'NTN-B Princ 150824'!D468,IF(Controle!$B$3='NTN-B Princ 150826'!$B$1,'NTN-B Princ 150826'!D468,IF(Controle!$B$3='NTN-B Princ 150535'!$B$1,'NTN-B Princ 150535'!D468,IF(Controle!$B$3='NTN-B Princ 150545'!$B$1,'NTN-B Princ 150545'!D468)))))</f>
        <v>870.48</v>
      </c>
      <c r="E468" s="17">
        <f>IF(Controle!$B$3='NTN-B Princ 150519'!$B$1,'NTN-B Princ 150519'!E468,IF(Controle!$B$3='NTN-B Princ 150824'!$B$1,'NTN-B Princ 150824'!E468,IF(Controle!$B$3='NTN-B Princ 150826'!$B$1,'NTN-B Princ 150826'!E468,IF(Controle!$B$3='NTN-B Princ 150535'!$B$1,'NTN-B Princ 150535'!E468,IF(Controle!$B$3='NTN-B Princ 150545'!$B$1,'NTN-B Princ 150545'!E468)))))</f>
        <v>844.74</v>
      </c>
      <c r="F468" s="18">
        <f>IF(Controle!$B$3='NTN-B Princ 150519'!$B$1,'NTN-B Princ 150519'!F468,IF(Controle!$B$3='NTN-B Princ 150824'!$B$1,'NTN-B Princ 150824'!F468,IF(Controle!$B$3='NTN-B Princ 150826'!$B$1,'NTN-B Princ 150826'!F468,IF(Controle!$B$3='NTN-B Princ 150535'!$B$1,'NTN-B Princ 150535'!F468,IF(Controle!$B$3='NTN-B Princ 150545'!$B$1,'NTN-B Princ 150545'!F468)))))</f>
        <v>844.54</v>
      </c>
    </row>
    <row r="469" spans="1:6" x14ac:dyDescent="0.25">
      <c r="A469" s="8">
        <f>IF(Controle!$B$3='NTN-B Princ 150519'!$B$1,DATEVALUE('NTN-B Princ 150519'!A469),IF(Controle!$B$3='NTN-B Princ 150824'!$B$1,DATEVALUE('NTN-B Princ 150824'!A469),IF(Controle!$B$3='NTN-B Princ 150826'!$B$1,DATEVALUE('NTN-B Princ 150826'!A469),IF(Controle!$B$3='NTN-B Princ 150535'!$B$1,DATEVALUE('NTN-B Princ 150535'!A469),IF(Controle!$B$3='NTN-B Princ 150545'!$B$1,DATEVALUE('NTN-B Princ 150545'!A469))))))</f>
        <v>43462</v>
      </c>
      <c r="B469" s="15">
        <f>IF(Controle!$B$3='NTN-B Princ 150519'!$B$1,'NTN-B Princ 150519'!B469,IF(Controle!$B$3='NTN-B Princ 150824'!$B$1,'NTN-B Princ 150824'!B469,IF(Controle!$B$3='NTN-B Princ 150826'!$B$1,'NTN-B Princ 150826'!B469,IF(Controle!$B$3='NTN-B Princ 150535'!$B$1,'NTN-B Princ 150535'!B469,IF(Controle!$B$3='NTN-B Princ 150545'!$B$1,'NTN-B Princ 150545'!B469)))))</f>
        <v>5.0300000000000004E-2</v>
      </c>
      <c r="C469" s="16">
        <f>IF(Controle!$B$3='NTN-B Princ 150519'!$B$1,'NTN-B Princ 150519'!C469,IF(Controle!$B$3='NTN-B Princ 150824'!$B$1,'NTN-B Princ 150824'!C469,IF(Controle!$B$3='NTN-B Princ 150826'!$B$1,'NTN-B Princ 150826'!C469,IF(Controle!$B$3='NTN-B Princ 150535'!$B$1,'NTN-B Princ 150535'!C469,IF(Controle!$B$3='NTN-B Princ 150545'!$B$1,'NTN-B Princ 150545'!C469)))))</f>
        <v>5.1500000000000004E-2</v>
      </c>
      <c r="D469" s="17">
        <f>IF(Controle!$B$3='NTN-B Princ 150519'!$B$1,'NTN-B Princ 150519'!D469,IF(Controle!$B$3='NTN-B Princ 150824'!$B$1,'NTN-B Princ 150824'!D469,IF(Controle!$B$3='NTN-B Princ 150826'!$B$1,'NTN-B Princ 150826'!D469,IF(Controle!$B$3='NTN-B Princ 150535'!$B$1,'NTN-B Princ 150535'!D469,IF(Controle!$B$3='NTN-B Princ 150545'!$B$1,'NTN-B Princ 150545'!D469)))))</f>
        <v>868.79</v>
      </c>
      <c r="E469" s="17">
        <f>IF(Controle!$B$3='NTN-B Princ 150519'!$B$1,'NTN-B Princ 150519'!E469,IF(Controle!$B$3='NTN-B Princ 150824'!$B$1,'NTN-B Princ 150824'!E469,IF(Controle!$B$3='NTN-B Princ 150826'!$B$1,'NTN-B Princ 150826'!E469,IF(Controle!$B$3='NTN-B Princ 150535'!$B$1,'NTN-B Princ 150535'!E469,IF(Controle!$B$3='NTN-B Princ 150545'!$B$1,'NTN-B Princ 150545'!E469)))))</f>
        <v>843.1</v>
      </c>
      <c r="F469" s="18">
        <f>IF(Controle!$B$3='NTN-B Princ 150519'!$B$1,'NTN-B Princ 150519'!F469,IF(Controle!$B$3='NTN-B Princ 150824'!$B$1,'NTN-B Princ 150824'!F469,IF(Controle!$B$3='NTN-B Princ 150826'!$B$1,'NTN-B Princ 150826'!F469,IF(Controle!$B$3='NTN-B Princ 150535'!$B$1,'NTN-B Princ 150535'!F469,IF(Controle!$B$3='NTN-B Princ 150545'!$B$1,'NTN-B Princ 150545'!F469)))))</f>
        <v>842.62</v>
      </c>
    </row>
    <row r="470" spans="1:6" x14ac:dyDescent="0.25">
      <c r="A470" s="8">
        <f>IF(Controle!$B$3='NTN-B Princ 150519'!$B$1,DATEVALUE('NTN-B Princ 150519'!A470),IF(Controle!$B$3='NTN-B Princ 150824'!$B$1,DATEVALUE('NTN-B Princ 150824'!A470),IF(Controle!$B$3='NTN-B Princ 150826'!$B$1,DATEVALUE('NTN-B Princ 150826'!A470),IF(Controle!$B$3='NTN-B Princ 150535'!$B$1,DATEVALUE('NTN-B Princ 150535'!A470),IF(Controle!$B$3='NTN-B Princ 150545'!$B$1,DATEVALUE('NTN-B Princ 150545'!A470))))))</f>
        <v>43467</v>
      </c>
      <c r="B470" s="15">
        <f>IF(Controle!$B$3='NTN-B Princ 150519'!$B$1,'NTN-B Princ 150519'!B470,IF(Controle!$B$3='NTN-B Princ 150824'!$B$1,'NTN-B Princ 150824'!B470,IF(Controle!$B$3='NTN-B Princ 150826'!$B$1,'NTN-B Princ 150826'!B470,IF(Controle!$B$3='NTN-B Princ 150535'!$B$1,'NTN-B Princ 150535'!B470,IF(Controle!$B$3='NTN-B Princ 150545'!$B$1,'NTN-B Princ 150545'!B470)))))</f>
        <v>4.9500000000000002E-2</v>
      </c>
      <c r="C470" s="16">
        <f>IF(Controle!$B$3='NTN-B Princ 150519'!$B$1,'NTN-B Princ 150519'!C470,IF(Controle!$B$3='NTN-B Princ 150824'!$B$1,'NTN-B Princ 150824'!C470,IF(Controle!$B$3='NTN-B Princ 150826'!$B$1,'NTN-B Princ 150826'!C470,IF(Controle!$B$3='NTN-B Princ 150535'!$B$1,'NTN-B Princ 150535'!C470,IF(Controle!$B$3='NTN-B Princ 150545'!$B$1,'NTN-B Princ 150545'!C470)))))</f>
        <v>5.0700000000000002E-2</v>
      </c>
      <c r="D470" s="17">
        <f>IF(Controle!$B$3='NTN-B Princ 150519'!$B$1,'NTN-B Princ 150519'!D470,IF(Controle!$B$3='NTN-B Princ 150824'!$B$1,'NTN-B Princ 150824'!D470,IF(Controle!$B$3='NTN-B Princ 150826'!$B$1,'NTN-B Princ 150826'!D470,IF(Controle!$B$3='NTN-B Princ 150535'!$B$1,'NTN-B Princ 150535'!D470,IF(Controle!$B$3='NTN-B Princ 150545'!$B$1,'NTN-B Princ 150545'!D470)))))</f>
        <v>886.56</v>
      </c>
      <c r="E470" s="17">
        <f>IF(Controle!$B$3='NTN-B Princ 150519'!$B$1,'NTN-B Princ 150519'!E470,IF(Controle!$B$3='NTN-B Princ 150824'!$B$1,'NTN-B Princ 150824'!E470,IF(Controle!$B$3='NTN-B Princ 150826'!$B$1,'NTN-B Princ 150826'!E470,IF(Controle!$B$3='NTN-B Princ 150535'!$B$1,'NTN-B Princ 150535'!E470,IF(Controle!$B$3='NTN-B Princ 150545'!$B$1,'NTN-B Princ 150545'!E470)))))</f>
        <v>860.33</v>
      </c>
      <c r="F470" s="18">
        <f>IF(Controle!$B$3='NTN-B Princ 150519'!$B$1,'NTN-B Princ 150519'!F470,IF(Controle!$B$3='NTN-B Princ 150824'!$B$1,'NTN-B Princ 150824'!F470,IF(Controle!$B$3='NTN-B Princ 150826'!$B$1,'NTN-B Princ 150826'!F470,IF(Controle!$B$3='NTN-B Princ 150535'!$B$1,'NTN-B Princ 150535'!F470,IF(Controle!$B$3='NTN-B Princ 150545'!$B$1,'NTN-B Princ 150545'!F470)))))</f>
        <v>860.13</v>
      </c>
    </row>
    <row r="471" spans="1:6" x14ac:dyDescent="0.25">
      <c r="A471" s="8">
        <f>IF(Controle!$B$3='NTN-B Princ 150519'!$B$1,DATEVALUE('NTN-B Princ 150519'!A471),IF(Controle!$B$3='NTN-B Princ 150824'!$B$1,DATEVALUE('NTN-B Princ 150824'!A471),IF(Controle!$B$3='NTN-B Princ 150826'!$B$1,DATEVALUE('NTN-B Princ 150826'!A471),IF(Controle!$B$3='NTN-B Princ 150535'!$B$1,DATEVALUE('NTN-B Princ 150535'!A471),IF(Controle!$B$3='NTN-B Princ 150545'!$B$1,DATEVALUE('NTN-B Princ 150545'!A471))))))</f>
        <v>43468</v>
      </c>
      <c r="B471" s="15">
        <f>IF(Controle!$B$3='NTN-B Princ 150519'!$B$1,'NTN-B Princ 150519'!B471,IF(Controle!$B$3='NTN-B Princ 150824'!$B$1,'NTN-B Princ 150824'!B471,IF(Controle!$B$3='NTN-B Princ 150826'!$B$1,'NTN-B Princ 150826'!B471,IF(Controle!$B$3='NTN-B Princ 150535'!$B$1,'NTN-B Princ 150535'!B471,IF(Controle!$B$3='NTN-B Princ 150545'!$B$1,'NTN-B Princ 150545'!B471)))))</f>
        <v>4.9500000000000002E-2</v>
      </c>
      <c r="C471" s="16">
        <f>IF(Controle!$B$3='NTN-B Princ 150519'!$B$1,'NTN-B Princ 150519'!C471,IF(Controle!$B$3='NTN-B Princ 150824'!$B$1,'NTN-B Princ 150824'!C471,IF(Controle!$B$3='NTN-B Princ 150826'!$B$1,'NTN-B Princ 150826'!C471,IF(Controle!$B$3='NTN-B Princ 150535'!$B$1,'NTN-B Princ 150535'!C471,IF(Controle!$B$3='NTN-B Princ 150545'!$B$1,'NTN-B Princ 150545'!C471)))))</f>
        <v>5.0700000000000002E-2</v>
      </c>
      <c r="D471" s="17">
        <f>IF(Controle!$B$3='NTN-B Princ 150519'!$B$1,'NTN-B Princ 150519'!D471,IF(Controle!$B$3='NTN-B Princ 150824'!$B$1,'NTN-B Princ 150824'!D471,IF(Controle!$B$3='NTN-B Princ 150826'!$B$1,'NTN-B Princ 150826'!D471,IF(Controle!$B$3='NTN-B Princ 150535'!$B$1,'NTN-B Princ 150535'!D471,IF(Controle!$B$3='NTN-B Princ 150545'!$B$1,'NTN-B Princ 150545'!D471)))))</f>
        <v>886.76</v>
      </c>
      <c r="E471" s="17">
        <f>IF(Controle!$B$3='NTN-B Princ 150519'!$B$1,'NTN-B Princ 150519'!E471,IF(Controle!$B$3='NTN-B Princ 150824'!$B$1,'NTN-B Princ 150824'!E471,IF(Controle!$B$3='NTN-B Princ 150826'!$B$1,'NTN-B Princ 150826'!E471,IF(Controle!$B$3='NTN-B Princ 150535'!$B$1,'NTN-B Princ 150535'!E471,IF(Controle!$B$3='NTN-B Princ 150545'!$B$1,'NTN-B Princ 150545'!E471)))))</f>
        <v>860.53</v>
      </c>
      <c r="F471" s="18">
        <f>IF(Controle!$B$3='NTN-B Princ 150519'!$B$1,'NTN-B Princ 150519'!F471,IF(Controle!$B$3='NTN-B Princ 150824'!$B$1,'NTN-B Princ 150824'!F471,IF(Controle!$B$3='NTN-B Princ 150826'!$B$1,'NTN-B Princ 150826'!F471,IF(Controle!$B$3='NTN-B Princ 150535'!$B$1,'NTN-B Princ 150535'!F471,IF(Controle!$B$3='NTN-B Princ 150545'!$B$1,'NTN-B Princ 150545'!F471)))))</f>
        <v>860.33</v>
      </c>
    </row>
    <row r="472" spans="1:6" x14ac:dyDescent="0.25">
      <c r="A472" s="8">
        <f>IF(Controle!$B$3='NTN-B Princ 150519'!$B$1,DATEVALUE('NTN-B Princ 150519'!A472),IF(Controle!$B$3='NTN-B Princ 150824'!$B$1,DATEVALUE('NTN-B Princ 150824'!A472),IF(Controle!$B$3='NTN-B Princ 150826'!$B$1,DATEVALUE('NTN-B Princ 150826'!A472),IF(Controle!$B$3='NTN-B Princ 150535'!$B$1,DATEVALUE('NTN-B Princ 150535'!A472),IF(Controle!$B$3='NTN-B Princ 150545'!$B$1,DATEVALUE('NTN-B Princ 150545'!A472))))))</f>
        <v>43469</v>
      </c>
      <c r="B472" s="15">
        <f>IF(Controle!$B$3='NTN-B Princ 150519'!$B$1,'NTN-B Princ 150519'!B472,IF(Controle!$B$3='NTN-B Princ 150824'!$B$1,'NTN-B Princ 150824'!B472,IF(Controle!$B$3='NTN-B Princ 150826'!$B$1,'NTN-B Princ 150826'!B472,IF(Controle!$B$3='NTN-B Princ 150535'!$B$1,'NTN-B Princ 150535'!B472,IF(Controle!$B$3='NTN-B Princ 150545'!$B$1,'NTN-B Princ 150545'!B472)))))</f>
        <v>4.9800000000000004E-2</v>
      </c>
      <c r="C472" s="16">
        <f>IF(Controle!$B$3='NTN-B Princ 150519'!$B$1,'NTN-B Princ 150519'!C472,IF(Controle!$B$3='NTN-B Princ 150824'!$B$1,'NTN-B Princ 150824'!C472,IF(Controle!$B$3='NTN-B Princ 150826'!$B$1,'NTN-B Princ 150826'!C472,IF(Controle!$B$3='NTN-B Princ 150535'!$B$1,'NTN-B Princ 150535'!C472,IF(Controle!$B$3='NTN-B Princ 150545'!$B$1,'NTN-B Princ 150545'!C472)))))</f>
        <v>5.0999999999999997E-2</v>
      </c>
      <c r="D472" s="17">
        <f>IF(Controle!$B$3='NTN-B Princ 150519'!$B$1,'NTN-B Princ 150519'!D472,IF(Controle!$B$3='NTN-B Princ 150824'!$B$1,'NTN-B Princ 150824'!D472,IF(Controle!$B$3='NTN-B Princ 150826'!$B$1,'NTN-B Princ 150826'!D472,IF(Controle!$B$3='NTN-B Princ 150535'!$B$1,'NTN-B Princ 150535'!D472,IF(Controle!$B$3='NTN-B Princ 150545'!$B$1,'NTN-B Princ 150545'!D472)))))</f>
        <v>880.38</v>
      </c>
      <c r="E472" s="17">
        <f>IF(Controle!$B$3='NTN-B Princ 150519'!$B$1,'NTN-B Princ 150519'!E472,IF(Controle!$B$3='NTN-B Princ 150824'!$B$1,'NTN-B Princ 150824'!E472,IF(Controle!$B$3='NTN-B Princ 150826'!$B$1,'NTN-B Princ 150826'!E472,IF(Controle!$B$3='NTN-B Princ 150535'!$B$1,'NTN-B Princ 150535'!E472,IF(Controle!$B$3='NTN-B Princ 150545'!$B$1,'NTN-B Princ 150545'!E472)))))</f>
        <v>854.34</v>
      </c>
      <c r="F472" s="18">
        <f>IF(Controle!$B$3='NTN-B Princ 150519'!$B$1,'NTN-B Princ 150519'!F472,IF(Controle!$B$3='NTN-B Princ 150824'!$B$1,'NTN-B Princ 150824'!F472,IF(Controle!$B$3='NTN-B Princ 150826'!$B$1,'NTN-B Princ 150826'!F472,IF(Controle!$B$3='NTN-B Princ 150535'!$B$1,'NTN-B Princ 150535'!F472,IF(Controle!$B$3='NTN-B Princ 150545'!$B$1,'NTN-B Princ 150545'!F472)))))</f>
        <v>854.09</v>
      </c>
    </row>
    <row r="473" spans="1:6" x14ac:dyDescent="0.25">
      <c r="A473" s="8">
        <f>IF(Controle!$B$3='NTN-B Princ 150519'!$B$1,DATEVALUE('NTN-B Princ 150519'!A473),IF(Controle!$B$3='NTN-B Princ 150824'!$B$1,DATEVALUE('NTN-B Princ 150824'!A473),IF(Controle!$B$3='NTN-B Princ 150826'!$B$1,DATEVALUE('NTN-B Princ 150826'!A473),IF(Controle!$B$3='NTN-B Princ 150535'!$B$1,DATEVALUE('NTN-B Princ 150535'!A473),IF(Controle!$B$3='NTN-B Princ 150545'!$B$1,DATEVALUE('NTN-B Princ 150545'!A473))))))</f>
        <v>43472</v>
      </c>
      <c r="B473" s="15">
        <f>IF(Controle!$B$3='NTN-B Princ 150519'!$B$1,'NTN-B Princ 150519'!B473,IF(Controle!$B$3='NTN-B Princ 150824'!$B$1,'NTN-B Princ 150824'!B473,IF(Controle!$B$3='NTN-B Princ 150826'!$B$1,'NTN-B Princ 150826'!B473,IF(Controle!$B$3='NTN-B Princ 150535'!$B$1,'NTN-B Princ 150535'!B473,IF(Controle!$B$3='NTN-B Princ 150545'!$B$1,'NTN-B Princ 150545'!B473)))))</f>
        <v>4.8499999999999995E-2</v>
      </c>
      <c r="C473" s="16">
        <f>IF(Controle!$B$3='NTN-B Princ 150519'!$B$1,'NTN-B Princ 150519'!C473,IF(Controle!$B$3='NTN-B Princ 150824'!$B$1,'NTN-B Princ 150824'!C473,IF(Controle!$B$3='NTN-B Princ 150826'!$B$1,'NTN-B Princ 150826'!C473,IF(Controle!$B$3='NTN-B Princ 150535'!$B$1,'NTN-B Princ 150535'!C473,IF(Controle!$B$3='NTN-B Princ 150545'!$B$1,'NTN-B Princ 150545'!C473)))))</f>
        <v>4.9699999999999994E-2</v>
      </c>
      <c r="D473" s="17">
        <f>IF(Controle!$B$3='NTN-B Princ 150519'!$B$1,'NTN-B Princ 150519'!D473,IF(Controle!$B$3='NTN-B Princ 150824'!$B$1,'NTN-B Princ 150824'!D473,IF(Controle!$B$3='NTN-B Princ 150826'!$B$1,'NTN-B Princ 150826'!D473,IF(Controle!$B$3='NTN-B Princ 150535'!$B$1,'NTN-B Princ 150535'!D473,IF(Controle!$B$3='NTN-B Princ 150545'!$B$1,'NTN-B Princ 150545'!D473)))))</f>
        <v>909.71</v>
      </c>
      <c r="E473" s="17">
        <f>IF(Controle!$B$3='NTN-B Princ 150519'!$B$1,'NTN-B Princ 150519'!E473,IF(Controle!$B$3='NTN-B Princ 150824'!$B$1,'NTN-B Princ 150824'!E473,IF(Controle!$B$3='NTN-B Princ 150826'!$B$1,'NTN-B Princ 150826'!E473,IF(Controle!$B$3='NTN-B Princ 150535'!$B$1,'NTN-B Princ 150535'!E473,IF(Controle!$B$3='NTN-B Princ 150545'!$B$1,'NTN-B Princ 150545'!E473)))))</f>
        <v>882.78</v>
      </c>
      <c r="F473" s="18">
        <f>IF(Controle!$B$3='NTN-B Princ 150519'!$B$1,'NTN-B Princ 150519'!F473,IF(Controle!$B$3='NTN-B Princ 150824'!$B$1,'NTN-B Princ 150824'!F473,IF(Controle!$B$3='NTN-B Princ 150826'!$B$1,'NTN-B Princ 150826'!F473,IF(Controle!$B$3='NTN-B Princ 150535'!$B$1,'NTN-B Princ 150535'!F473,IF(Controle!$B$3='NTN-B Princ 150545'!$B$1,'NTN-B Princ 150545'!F473)))))</f>
        <v>882.58</v>
      </c>
    </row>
    <row r="474" spans="1:6" x14ac:dyDescent="0.25">
      <c r="A474" s="8">
        <f>IF(Controle!$B$3='NTN-B Princ 150519'!$B$1,DATEVALUE('NTN-B Princ 150519'!A474),IF(Controle!$B$3='NTN-B Princ 150824'!$B$1,DATEVALUE('NTN-B Princ 150824'!A474),IF(Controle!$B$3='NTN-B Princ 150826'!$B$1,DATEVALUE('NTN-B Princ 150826'!A474),IF(Controle!$B$3='NTN-B Princ 150535'!$B$1,DATEVALUE('NTN-B Princ 150535'!A474),IF(Controle!$B$3='NTN-B Princ 150545'!$B$1,DATEVALUE('NTN-B Princ 150545'!A474))))))</f>
        <v>43473</v>
      </c>
      <c r="B474" s="15">
        <f>IF(Controle!$B$3='NTN-B Princ 150519'!$B$1,'NTN-B Princ 150519'!B474,IF(Controle!$B$3='NTN-B Princ 150824'!$B$1,'NTN-B Princ 150824'!B474,IF(Controle!$B$3='NTN-B Princ 150826'!$B$1,'NTN-B Princ 150826'!B474,IF(Controle!$B$3='NTN-B Princ 150535'!$B$1,'NTN-B Princ 150535'!B474,IF(Controle!$B$3='NTN-B Princ 150545'!$B$1,'NTN-B Princ 150545'!B474)))))</f>
        <v>4.8000000000000001E-2</v>
      </c>
      <c r="C474" s="16">
        <f>IF(Controle!$B$3='NTN-B Princ 150519'!$B$1,'NTN-B Princ 150519'!C474,IF(Controle!$B$3='NTN-B Princ 150824'!$B$1,'NTN-B Princ 150824'!C474,IF(Controle!$B$3='NTN-B Princ 150826'!$B$1,'NTN-B Princ 150826'!C474,IF(Controle!$B$3='NTN-B Princ 150535'!$B$1,'NTN-B Princ 150535'!C474,IF(Controle!$B$3='NTN-B Princ 150545'!$B$1,'NTN-B Princ 150545'!C474)))))</f>
        <v>4.9200000000000001E-2</v>
      </c>
      <c r="D474" s="17">
        <f>IF(Controle!$B$3='NTN-B Princ 150519'!$B$1,'NTN-B Princ 150519'!D474,IF(Controle!$B$3='NTN-B Princ 150824'!$B$1,'NTN-B Princ 150824'!D474,IF(Controle!$B$3='NTN-B Princ 150826'!$B$1,'NTN-B Princ 150826'!D474,IF(Controle!$B$3='NTN-B Princ 150535'!$B$1,'NTN-B Princ 150535'!D474,IF(Controle!$B$3='NTN-B Princ 150545'!$B$1,'NTN-B Princ 150545'!D474)))))</f>
        <v>921.38</v>
      </c>
      <c r="E474" s="17">
        <f>IF(Controle!$B$3='NTN-B Princ 150519'!$B$1,'NTN-B Princ 150519'!E474,IF(Controle!$B$3='NTN-B Princ 150824'!$B$1,'NTN-B Princ 150824'!E474,IF(Controle!$B$3='NTN-B Princ 150826'!$B$1,'NTN-B Princ 150826'!E474,IF(Controle!$B$3='NTN-B Princ 150535'!$B$1,'NTN-B Princ 150535'!E474,IF(Controle!$B$3='NTN-B Princ 150545'!$B$1,'NTN-B Princ 150545'!E474)))))</f>
        <v>894.1</v>
      </c>
      <c r="F474" s="18">
        <f>IF(Controle!$B$3='NTN-B Princ 150519'!$B$1,'NTN-B Princ 150519'!F474,IF(Controle!$B$3='NTN-B Princ 150824'!$B$1,'NTN-B Princ 150824'!F474,IF(Controle!$B$3='NTN-B Princ 150826'!$B$1,'NTN-B Princ 150826'!F474,IF(Controle!$B$3='NTN-B Princ 150535'!$B$1,'NTN-B Princ 150535'!F474,IF(Controle!$B$3='NTN-B Princ 150545'!$B$1,'NTN-B Princ 150545'!F474)))))</f>
        <v>893.9</v>
      </c>
    </row>
    <row r="475" spans="1:6" x14ac:dyDescent="0.25">
      <c r="A475" s="8">
        <f>IF(Controle!$B$3='NTN-B Princ 150519'!$B$1,DATEVALUE('NTN-B Princ 150519'!A475),IF(Controle!$B$3='NTN-B Princ 150824'!$B$1,DATEVALUE('NTN-B Princ 150824'!A475),IF(Controle!$B$3='NTN-B Princ 150826'!$B$1,DATEVALUE('NTN-B Princ 150826'!A475),IF(Controle!$B$3='NTN-B Princ 150535'!$B$1,DATEVALUE('NTN-B Princ 150535'!A475),IF(Controle!$B$3='NTN-B Princ 150545'!$B$1,DATEVALUE('NTN-B Princ 150545'!A475))))))</f>
        <v>43474</v>
      </c>
      <c r="B475" s="15">
        <f>IF(Controle!$B$3='NTN-B Princ 150519'!$B$1,'NTN-B Princ 150519'!B475,IF(Controle!$B$3='NTN-B Princ 150824'!$B$1,'NTN-B Princ 150824'!B475,IF(Controle!$B$3='NTN-B Princ 150826'!$B$1,'NTN-B Princ 150826'!B475,IF(Controle!$B$3='NTN-B Princ 150535'!$B$1,'NTN-B Princ 150535'!B475,IF(Controle!$B$3='NTN-B Princ 150545'!$B$1,'NTN-B Princ 150545'!B475)))))</f>
        <v>4.7899999999999998E-2</v>
      </c>
      <c r="C475" s="16">
        <f>IF(Controle!$B$3='NTN-B Princ 150519'!$B$1,'NTN-B Princ 150519'!C475,IF(Controle!$B$3='NTN-B Princ 150824'!$B$1,'NTN-B Princ 150824'!C475,IF(Controle!$B$3='NTN-B Princ 150826'!$B$1,'NTN-B Princ 150826'!C475,IF(Controle!$B$3='NTN-B Princ 150535'!$B$1,'NTN-B Princ 150535'!C475,IF(Controle!$B$3='NTN-B Princ 150545'!$B$1,'NTN-B Princ 150545'!C475)))))</f>
        <v>4.9100000000000005E-2</v>
      </c>
      <c r="D475" s="17">
        <f>IF(Controle!$B$3='NTN-B Princ 150519'!$B$1,'NTN-B Princ 150519'!D475,IF(Controle!$B$3='NTN-B Princ 150824'!$B$1,'NTN-B Princ 150824'!D475,IF(Controle!$B$3='NTN-B Princ 150826'!$B$1,'NTN-B Princ 150826'!D475,IF(Controle!$B$3='NTN-B Princ 150535'!$B$1,'NTN-B Princ 150535'!D475,IF(Controle!$B$3='NTN-B Princ 150545'!$B$1,'NTN-B Princ 150545'!D475)))))</f>
        <v>923.9</v>
      </c>
      <c r="E475" s="17">
        <f>IF(Controle!$B$3='NTN-B Princ 150519'!$B$1,'NTN-B Princ 150519'!E475,IF(Controle!$B$3='NTN-B Princ 150824'!$B$1,'NTN-B Princ 150824'!E475,IF(Controle!$B$3='NTN-B Princ 150826'!$B$1,'NTN-B Princ 150826'!E475,IF(Controle!$B$3='NTN-B Princ 150535'!$B$1,'NTN-B Princ 150535'!E475,IF(Controle!$B$3='NTN-B Princ 150545'!$B$1,'NTN-B Princ 150545'!E475)))))</f>
        <v>896.54</v>
      </c>
      <c r="F475" s="18">
        <f>IF(Controle!$B$3='NTN-B Princ 150519'!$B$1,'NTN-B Princ 150519'!F475,IF(Controle!$B$3='NTN-B Princ 150824'!$B$1,'NTN-B Princ 150824'!F475,IF(Controle!$B$3='NTN-B Princ 150826'!$B$1,'NTN-B Princ 150826'!F475,IF(Controle!$B$3='NTN-B Princ 150535'!$B$1,'NTN-B Princ 150535'!F475,IF(Controle!$B$3='NTN-B Princ 150545'!$B$1,'NTN-B Princ 150545'!F475)))))</f>
        <v>896.34</v>
      </c>
    </row>
    <row r="476" spans="1:6" x14ac:dyDescent="0.25">
      <c r="A476" s="8">
        <f>IF(Controle!$B$3='NTN-B Princ 150519'!$B$1,DATEVALUE('NTN-B Princ 150519'!A476),IF(Controle!$B$3='NTN-B Princ 150824'!$B$1,DATEVALUE('NTN-B Princ 150824'!A476),IF(Controle!$B$3='NTN-B Princ 150826'!$B$1,DATEVALUE('NTN-B Princ 150826'!A476),IF(Controle!$B$3='NTN-B Princ 150535'!$B$1,DATEVALUE('NTN-B Princ 150535'!A476),IF(Controle!$B$3='NTN-B Princ 150545'!$B$1,DATEVALUE('NTN-B Princ 150545'!A476))))))</f>
        <v>43475</v>
      </c>
      <c r="B476" s="15">
        <f>IF(Controle!$B$3='NTN-B Princ 150519'!$B$1,'NTN-B Princ 150519'!B476,IF(Controle!$B$3='NTN-B Princ 150824'!$B$1,'NTN-B Princ 150824'!B476,IF(Controle!$B$3='NTN-B Princ 150826'!$B$1,'NTN-B Princ 150826'!B476,IF(Controle!$B$3='NTN-B Princ 150535'!$B$1,'NTN-B Princ 150535'!B476,IF(Controle!$B$3='NTN-B Princ 150545'!$B$1,'NTN-B Princ 150545'!B476)))))</f>
        <v>4.7300000000000002E-2</v>
      </c>
      <c r="C476" s="16">
        <f>IF(Controle!$B$3='NTN-B Princ 150519'!$B$1,'NTN-B Princ 150519'!C476,IF(Controle!$B$3='NTN-B Princ 150824'!$B$1,'NTN-B Princ 150824'!C476,IF(Controle!$B$3='NTN-B Princ 150826'!$B$1,'NTN-B Princ 150826'!C476,IF(Controle!$B$3='NTN-B Princ 150535'!$B$1,'NTN-B Princ 150535'!C476,IF(Controle!$B$3='NTN-B Princ 150545'!$B$1,'NTN-B Princ 150545'!C476)))))</f>
        <v>4.8499999999999995E-2</v>
      </c>
      <c r="D476" s="17">
        <f>IF(Controle!$B$3='NTN-B Princ 150519'!$B$1,'NTN-B Princ 150519'!D476,IF(Controle!$B$3='NTN-B Princ 150824'!$B$1,'NTN-B Princ 150824'!D476,IF(Controle!$B$3='NTN-B Princ 150826'!$B$1,'NTN-B Princ 150826'!D476,IF(Controle!$B$3='NTN-B Princ 150535'!$B$1,'NTN-B Princ 150535'!D476,IF(Controle!$B$3='NTN-B Princ 150545'!$B$1,'NTN-B Princ 150545'!D476)))))</f>
        <v>938.1</v>
      </c>
      <c r="E476" s="17">
        <f>IF(Controle!$B$3='NTN-B Princ 150519'!$B$1,'NTN-B Princ 150519'!E476,IF(Controle!$B$3='NTN-B Princ 150824'!$B$1,'NTN-B Princ 150824'!E476,IF(Controle!$B$3='NTN-B Princ 150826'!$B$1,'NTN-B Princ 150826'!E476,IF(Controle!$B$3='NTN-B Princ 150535'!$B$1,'NTN-B Princ 150535'!E476,IF(Controle!$B$3='NTN-B Princ 150545'!$B$1,'NTN-B Princ 150545'!E476)))))</f>
        <v>910.31</v>
      </c>
      <c r="F476" s="18">
        <f>IF(Controle!$B$3='NTN-B Princ 150519'!$B$1,'NTN-B Princ 150519'!F476,IF(Controle!$B$3='NTN-B Princ 150824'!$B$1,'NTN-B Princ 150824'!F476,IF(Controle!$B$3='NTN-B Princ 150826'!$B$1,'NTN-B Princ 150826'!F476,IF(Controle!$B$3='NTN-B Princ 150535'!$B$1,'NTN-B Princ 150535'!F476,IF(Controle!$B$3='NTN-B Princ 150545'!$B$1,'NTN-B Princ 150545'!F476)))))</f>
        <v>910.11</v>
      </c>
    </row>
    <row r="477" spans="1:6" x14ac:dyDescent="0.25">
      <c r="A477" s="8">
        <f>IF(Controle!$B$3='NTN-B Princ 150519'!$B$1,DATEVALUE('NTN-B Princ 150519'!A477),IF(Controle!$B$3='NTN-B Princ 150824'!$B$1,DATEVALUE('NTN-B Princ 150824'!A477),IF(Controle!$B$3='NTN-B Princ 150826'!$B$1,DATEVALUE('NTN-B Princ 150826'!A477),IF(Controle!$B$3='NTN-B Princ 150535'!$B$1,DATEVALUE('NTN-B Princ 150535'!A477),IF(Controle!$B$3='NTN-B Princ 150545'!$B$1,DATEVALUE('NTN-B Princ 150545'!A477))))))</f>
        <v>43476</v>
      </c>
      <c r="B477" s="15">
        <f>IF(Controle!$B$3='NTN-B Princ 150519'!$B$1,'NTN-B Princ 150519'!B477,IF(Controle!$B$3='NTN-B Princ 150824'!$B$1,'NTN-B Princ 150824'!B477,IF(Controle!$B$3='NTN-B Princ 150826'!$B$1,'NTN-B Princ 150826'!B477,IF(Controle!$B$3='NTN-B Princ 150535'!$B$1,'NTN-B Princ 150535'!B477,IF(Controle!$B$3='NTN-B Princ 150545'!$B$1,'NTN-B Princ 150545'!B477)))))</f>
        <v>4.6500000000000007E-2</v>
      </c>
      <c r="C477" s="16">
        <f>IF(Controle!$B$3='NTN-B Princ 150519'!$B$1,'NTN-B Princ 150519'!C477,IF(Controle!$B$3='NTN-B Princ 150824'!$B$1,'NTN-B Princ 150824'!C477,IF(Controle!$B$3='NTN-B Princ 150826'!$B$1,'NTN-B Princ 150826'!C477,IF(Controle!$B$3='NTN-B Princ 150535'!$B$1,'NTN-B Princ 150535'!C477,IF(Controle!$B$3='NTN-B Princ 150545'!$B$1,'NTN-B Princ 150545'!C477)))))</f>
        <v>4.7699999999999992E-2</v>
      </c>
      <c r="D477" s="17">
        <f>IF(Controle!$B$3='NTN-B Princ 150519'!$B$1,'NTN-B Princ 150519'!D477,IF(Controle!$B$3='NTN-B Princ 150824'!$B$1,'NTN-B Princ 150824'!D477,IF(Controle!$B$3='NTN-B Princ 150826'!$B$1,'NTN-B Princ 150826'!D477,IF(Controle!$B$3='NTN-B Princ 150535'!$B$1,'NTN-B Princ 150535'!D477,IF(Controle!$B$3='NTN-B Princ 150545'!$B$1,'NTN-B Princ 150545'!D477)))))</f>
        <v>957.84</v>
      </c>
      <c r="E477" s="17">
        <f>IF(Controle!$B$3='NTN-B Princ 150519'!$B$1,'NTN-B Princ 150519'!E477,IF(Controle!$B$3='NTN-B Princ 150824'!$B$1,'NTN-B Princ 150824'!E477,IF(Controle!$B$3='NTN-B Princ 150826'!$B$1,'NTN-B Princ 150826'!E477,IF(Controle!$B$3='NTN-B Princ 150535'!$B$1,'NTN-B Princ 150535'!E477,IF(Controle!$B$3='NTN-B Princ 150545'!$B$1,'NTN-B Princ 150545'!E477)))))</f>
        <v>929.45</v>
      </c>
      <c r="F477" s="18">
        <f>IF(Controle!$B$3='NTN-B Princ 150519'!$B$1,'NTN-B Princ 150519'!F477,IF(Controle!$B$3='NTN-B Princ 150824'!$B$1,'NTN-B Princ 150824'!F477,IF(Controle!$B$3='NTN-B Princ 150826'!$B$1,'NTN-B Princ 150826'!F477,IF(Controle!$B$3='NTN-B Princ 150535'!$B$1,'NTN-B Princ 150535'!F477,IF(Controle!$B$3='NTN-B Princ 150545'!$B$1,'NTN-B Princ 150545'!F477)))))</f>
        <v>929.15</v>
      </c>
    </row>
    <row r="478" spans="1:6" x14ac:dyDescent="0.25">
      <c r="A478" s="8">
        <f>IF(Controle!$B$3='NTN-B Princ 150519'!$B$1,DATEVALUE('NTN-B Princ 150519'!A478),IF(Controle!$B$3='NTN-B Princ 150824'!$B$1,DATEVALUE('NTN-B Princ 150824'!A478),IF(Controle!$B$3='NTN-B Princ 150826'!$B$1,DATEVALUE('NTN-B Princ 150826'!A478),IF(Controle!$B$3='NTN-B Princ 150535'!$B$1,DATEVALUE('NTN-B Princ 150535'!A478),IF(Controle!$B$3='NTN-B Princ 150545'!$B$1,DATEVALUE('NTN-B Princ 150545'!A478))))))</f>
        <v>43479</v>
      </c>
      <c r="B478" s="15">
        <f>IF(Controle!$B$3='NTN-B Princ 150519'!$B$1,'NTN-B Princ 150519'!B478,IF(Controle!$B$3='NTN-B Princ 150824'!$B$1,'NTN-B Princ 150824'!B478,IF(Controle!$B$3='NTN-B Princ 150826'!$B$1,'NTN-B Princ 150826'!B478,IF(Controle!$B$3='NTN-B Princ 150535'!$B$1,'NTN-B Princ 150535'!B478,IF(Controle!$B$3='NTN-B Princ 150545'!$B$1,'NTN-B Princ 150545'!B478)))))</f>
        <v>4.7100000000000003E-2</v>
      </c>
      <c r="C478" s="16">
        <f>IF(Controle!$B$3='NTN-B Princ 150519'!$B$1,'NTN-B Princ 150519'!C478,IF(Controle!$B$3='NTN-B Princ 150824'!$B$1,'NTN-B Princ 150824'!C478,IF(Controle!$B$3='NTN-B Princ 150826'!$B$1,'NTN-B Princ 150826'!C478,IF(Controle!$B$3='NTN-B Princ 150535'!$B$1,'NTN-B Princ 150535'!C478,IF(Controle!$B$3='NTN-B Princ 150545'!$B$1,'NTN-B Princ 150545'!C478)))))</f>
        <v>4.8300000000000003E-2</v>
      </c>
      <c r="D478" s="17">
        <f>IF(Controle!$B$3='NTN-B Princ 150519'!$B$1,'NTN-B Princ 150519'!D478,IF(Controle!$B$3='NTN-B Princ 150824'!$B$1,'NTN-B Princ 150824'!D478,IF(Controle!$B$3='NTN-B Princ 150826'!$B$1,'NTN-B Princ 150826'!D478,IF(Controle!$B$3='NTN-B Princ 150535'!$B$1,'NTN-B Princ 150535'!D478,IF(Controle!$B$3='NTN-B Princ 150545'!$B$1,'NTN-B Princ 150545'!D478)))))</f>
        <v>943.75</v>
      </c>
      <c r="E478" s="17">
        <f>IF(Controle!$B$3='NTN-B Princ 150519'!$B$1,'NTN-B Princ 150519'!E478,IF(Controle!$B$3='NTN-B Princ 150824'!$B$1,'NTN-B Princ 150824'!E478,IF(Controle!$B$3='NTN-B Princ 150826'!$B$1,'NTN-B Princ 150826'!E478,IF(Controle!$B$3='NTN-B Princ 150535'!$B$1,'NTN-B Princ 150535'!E478,IF(Controle!$B$3='NTN-B Princ 150545'!$B$1,'NTN-B Princ 150545'!E478)))))</f>
        <v>915.8</v>
      </c>
      <c r="F478" s="18">
        <f>IF(Controle!$B$3='NTN-B Princ 150519'!$B$1,'NTN-B Princ 150519'!F478,IF(Controle!$B$3='NTN-B Princ 150824'!$B$1,'NTN-B Princ 150824'!F478,IF(Controle!$B$3='NTN-B Princ 150826'!$B$1,'NTN-B Princ 150826'!F478,IF(Controle!$B$3='NTN-B Princ 150535'!$B$1,'NTN-B Princ 150535'!F478,IF(Controle!$B$3='NTN-B Princ 150545'!$B$1,'NTN-B Princ 150545'!F478)))))</f>
        <v>915.59</v>
      </c>
    </row>
    <row r="479" spans="1:6" x14ac:dyDescent="0.25">
      <c r="A479" s="8">
        <f>IF(Controle!$B$3='NTN-B Princ 150519'!$B$1,DATEVALUE('NTN-B Princ 150519'!A479),IF(Controle!$B$3='NTN-B Princ 150824'!$B$1,DATEVALUE('NTN-B Princ 150824'!A479),IF(Controle!$B$3='NTN-B Princ 150826'!$B$1,DATEVALUE('NTN-B Princ 150826'!A479),IF(Controle!$B$3='NTN-B Princ 150535'!$B$1,DATEVALUE('NTN-B Princ 150535'!A479),IF(Controle!$B$3='NTN-B Princ 150545'!$B$1,DATEVALUE('NTN-B Princ 150545'!A479))))))</f>
        <v>43480</v>
      </c>
      <c r="B479" s="15">
        <f>IF(Controle!$B$3='NTN-B Princ 150519'!$B$1,'NTN-B Princ 150519'!B479,IF(Controle!$B$3='NTN-B Princ 150824'!$B$1,'NTN-B Princ 150824'!B479,IF(Controle!$B$3='NTN-B Princ 150826'!$B$1,'NTN-B Princ 150826'!B479,IF(Controle!$B$3='NTN-B Princ 150535'!$B$1,'NTN-B Princ 150535'!B479,IF(Controle!$B$3='NTN-B Princ 150545'!$B$1,'NTN-B Princ 150545'!B479)))))</f>
        <v>4.5899999999999996E-2</v>
      </c>
      <c r="C479" s="16">
        <f>IF(Controle!$B$3='NTN-B Princ 150519'!$B$1,'NTN-B Princ 150519'!C479,IF(Controle!$B$3='NTN-B Princ 150824'!$B$1,'NTN-B Princ 150824'!C479,IF(Controle!$B$3='NTN-B Princ 150826'!$B$1,'NTN-B Princ 150826'!C479,IF(Controle!$B$3='NTN-B Princ 150535'!$B$1,'NTN-B Princ 150535'!C479,IF(Controle!$B$3='NTN-B Princ 150545'!$B$1,'NTN-B Princ 150545'!C479)))))</f>
        <v>4.7100000000000003E-2</v>
      </c>
      <c r="D479" s="17">
        <f>IF(Controle!$B$3='NTN-B Princ 150519'!$B$1,'NTN-B Princ 150519'!D479,IF(Controle!$B$3='NTN-B Princ 150824'!$B$1,'NTN-B Princ 150824'!D479,IF(Controle!$B$3='NTN-B Princ 150826'!$B$1,'NTN-B Princ 150826'!D479,IF(Controle!$B$3='NTN-B Princ 150535'!$B$1,'NTN-B Princ 150535'!D479,IF(Controle!$B$3='NTN-B Princ 150545'!$B$1,'NTN-B Princ 150545'!D479)))))</f>
        <v>972.89</v>
      </c>
      <c r="E479" s="17">
        <f>IF(Controle!$B$3='NTN-B Princ 150519'!$B$1,'NTN-B Princ 150519'!E479,IF(Controle!$B$3='NTN-B Princ 150824'!$B$1,'NTN-B Princ 150824'!E479,IF(Controle!$B$3='NTN-B Princ 150826'!$B$1,'NTN-B Princ 150826'!E479,IF(Controle!$B$3='NTN-B Princ 150535'!$B$1,'NTN-B Princ 150535'!E479,IF(Controle!$B$3='NTN-B Princ 150545'!$B$1,'NTN-B Princ 150545'!E479)))))</f>
        <v>944.05</v>
      </c>
      <c r="F479" s="18">
        <f>IF(Controle!$B$3='NTN-B Princ 150519'!$B$1,'NTN-B Princ 150519'!F479,IF(Controle!$B$3='NTN-B Princ 150824'!$B$1,'NTN-B Princ 150824'!F479,IF(Controle!$B$3='NTN-B Princ 150826'!$B$1,'NTN-B Princ 150826'!F479,IF(Controle!$B$3='NTN-B Princ 150535'!$B$1,'NTN-B Princ 150535'!F479,IF(Controle!$B$3='NTN-B Princ 150545'!$B$1,'NTN-B Princ 150545'!F479)))))</f>
        <v>943.75</v>
      </c>
    </row>
    <row r="480" spans="1:6" x14ac:dyDescent="0.25">
      <c r="A480" s="8">
        <f>IF(Controle!$B$3='NTN-B Princ 150519'!$B$1,DATEVALUE('NTN-B Princ 150519'!A480),IF(Controle!$B$3='NTN-B Princ 150824'!$B$1,DATEVALUE('NTN-B Princ 150824'!A480),IF(Controle!$B$3='NTN-B Princ 150826'!$B$1,DATEVALUE('NTN-B Princ 150826'!A480),IF(Controle!$B$3='NTN-B Princ 150535'!$B$1,DATEVALUE('NTN-B Princ 150535'!A480),IF(Controle!$B$3='NTN-B Princ 150545'!$B$1,DATEVALUE('NTN-B Princ 150545'!A480))))))</f>
        <v>43481</v>
      </c>
      <c r="B480" s="15">
        <f>IF(Controle!$B$3='NTN-B Princ 150519'!$B$1,'NTN-B Princ 150519'!B480,IF(Controle!$B$3='NTN-B Princ 150824'!$B$1,'NTN-B Princ 150824'!B480,IF(Controle!$B$3='NTN-B Princ 150826'!$B$1,'NTN-B Princ 150826'!B480,IF(Controle!$B$3='NTN-B Princ 150535'!$B$1,'NTN-B Princ 150535'!B480,IF(Controle!$B$3='NTN-B Princ 150545'!$B$1,'NTN-B Princ 150545'!B480)))))</f>
        <v>4.6199999999999998E-2</v>
      </c>
      <c r="C480" s="16">
        <f>IF(Controle!$B$3='NTN-B Princ 150519'!$B$1,'NTN-B Princ 150519'!C480,IF(Controle!$B$3='NTN-B Princ 150824'!$B$1,'NTN-B Princ 150824'!C480,IF(Controle!$B$3='NTN-B Princ 150826'!$B$1,'NTN-B Princ 150826'!C480,IF(Controle!$B$3='NTN-B Princ 150535'!$B$1,'NTN-B Princ 150535'!C480,IF(Controle!$B$3='NTN-B Princ 150545'!$B$1,'NTN-B Princ 150545'!C480)))))</f>
        <v>4.7400000000000005E-2</v>
      </c>
      <c r="D480" s="17">
        <f>IF(Controle!$B$3='NTN-B Princ 150519'!$B$1,'NTN-B Princ 150519'!D480,IF(Controle!$B$3='NTN-B Princ 150824'!$B$1,'NTN-B Princ 150824'!D480,IF(Controle!$B$3='NTN-B Princ 150826'!$B$1,'NTN-B Princ 150826'!D480,IF(Controle!$B$3='NTN-B Princ 150535'!$B$1,'NTN-B Princ 150535'!D480,IF(Controle!$B$3='NTN-B Princ 150545'!$B$1,'NTN-B Princ 150545'!D480)))))</f>
        <v>965.89</v>
      </c>
      <c r="E480" s="17">
        <f>IF(Controle!$B$3='NTN-B Princ 150519'!$B$1,'NTN-B Princ 150519'!E480,IF(Controle!$B$3='NTN-B Princ 150824'!$B$1,'NTN-B Princ 150824'!E480,IF(Controle!$B$3='NTN-B Princ 150826'!$B$1,'NTN-B Princ 150826'!E480,IF(Controle!$B$3='NTN-B Princ 150535'!$B$1,'NTN-B Princ 150535'!E480,IF(Controle!$B$3='NTN-B Princ 150545'!$B$1,'NTN-B Princ 150545'!E480)))))</f>
        <v>937.27</v>
      </c>
      <c r="F480" s="18">
        <f>IF(Controle!$B$3='NTN-B Princ 150519'!$B$1,'NTN-B Princ 150519'!F480,IF(Controle!$B$3='NTN-B Princ 150824'!$B$1,'NTN-B Princ 150824'!F480,IF(Controle!$B$3='NTN-B Princ 150826'!$B$1,'NTN-B Princ 150826'!F480,IF(Controle!$B$3='NTN-B Princ 150535'!$B$1,'NTN-B Princ 150535'!F480,IF(Controle!$B$3='NTN-B Princ 150545'!$B$1,'NTN-B Princ 150545'!F480)))))</f>
        <v>936.98</v>
      </c>
    </row>
    <row r="481" spans="1:6" x14ac:dyDescent="0.25">
      <c r="A481" s="8">
        <f>IF(Controle!$B$3='NTN-B Princ 150519'!$B$1,DATEVALUE('NTN-B Princ 150519'!A481),IF(Controle!$B$3='NTN-B Princ 150824'!$B$1,DATEVALUE('NTN-B Princ 150824'!A481),IF(Controle!$B$3='NTN-B Princ 150826'!$B$1,DATEVALUE('NTN-B Princ 150826'!A481),IF(Controle!$B$3='NTN-B Princ 150535'!$B$1,DATEVALUE('NTN-B Princ 150535'!A481),IF(Controle!$B$3='NTN-B Princ 150545'!$B$1,DATEVALUE('NTN-B Princ 150545'!A481))))))</f>
        <v>43482</v>
      </c>
      <c r="B481" s="15">
        <f>IF(Controle!$B$3='NTN-B Princ 150519'!$B$1,'NTN-B Princ 150519'!B481,IF(Controle!$B$3='NTN-B Princ 150824'!$B$1,'NTN-B Princ 150824'!B481,IF(Controle!$B$3='NTN-B Princ 150826'!$B$1,'NTN-B Princ 150826'!B481,IF(Controle!$B$3='NTN-B Princ 150535'!$B$1,'NTN-B Princ 150535'!B481,IF(Controle!$B$3='NTN-B Princ 150545'!$B$1,'NTN-B Princ 150545'!B481)))))</f>
        <v>4.6399999999999997E-2</v>
      </c>
      <c r="C481" s="16">
        <f>IF(Controle!$B$3='NTN-B Princ 150519'!$B$1,'NTN-B Princ 150519'!C481,IF(Controle!$B$3='NTN-B Princ 150824'!$B$1,'NTN-B Princ 150824'!C481,IF(Controle!$B$3='NTN-B Princ 150826'!$B$1,'NTN-B Princ 150826'!C481,IF(Controle!$B$3='NTN-B Princ 150535'!$B$1,'NTN-B Princ 150535'!C481,IF(Controle!$B$3='NTN-B Princ 150545'!$B$1,'NTN-B Princ 150545'!C481)))))</f>
        <v>4.7599999999999996E-2</v>
      </c>
      <c r="D481" s="17">
        <f>IF(Controle!$B$3='NTN-B Princ 150519'!$B$1,'NTN-B Princ 150519'!D481,IF(Controle!$B$3='NTN-B Princ 150824'!$B$1,'NTN-B Princ 150824'!D481,IF(Controle!$B$3='NTN-B Princ 150826'!$B$1,'NTN-B Princ 150826'!D481,IF(Controle!$B$3='NTN-B Princ 150535'!$B$1,'NTN-B Princ 150535'!D481,IF(Controle!$B$3='NTN-B Princ 150545'!$B$1,'NTN-B Princ 150545'!D481)))))</f>
        <v>961.36</v>
      </c>
      <c r="E481" s="17">
        <f>IF(Controle!$B$3='NTN-B Princ 150519'!$B$1,'NTN-B Princ 150519'!E481,IF(Controle!$B$3='NTN-B Princ 150824'!$B$1,'NTN-B Princ 150824'!E481,IF(Controle!$B$3='NTN-B Princ 150826'!$B$1,'NTN-B Princ 150826'!E481,IF(Controle!$B$3='NTN-B Princ 150535'!$B$1,'NTN-B Princ 150535'!E481,IF(Controle!$B$3='NTN-B Princ 150545'!$B$1,'NTN-B Princ 150545'!E481)))))</f>
        <v>932.88</v>
      </c>
      <c r="F481" s="18">
        <f>IF(Controle!$B$3='NTN-B Princ 150519'!$B$1,'NTN-B Princ 150519'!F481,IF(Controle!$B$3='NTN-B Princ 150824'!$B$1,'NTN-B Princ 150824'!F481,IF(Controle!$B$3='NTN-B Princ 150826'!$B$1,'NTN-B Princ 150826'!F481,IF(Controle!$B$3='NTN-B Princ 150535'!$B$1,'NTN-B Princ 150535'!F481,IF(Controle!$B$3='NTN-B Princ 150545'!$B$1,'NTN-B Princ 150545'!F481)))))</f>
        <v>932.59</v>
      </c>
    </row>
    <row r="482" spans="1:6" x14ac:dyDescent="0.25">
      <c r="A482" s="8">
        <f>IF(Controle!$B$3='NTN-B Princ 150519'!$B$1,DATEVALUE('NTN-B Princ 150519'!A482),IF(Controle!$B$3='NTN-B Princ 150824'!$B$1,DATEVALUE('NTN-B Princ 150824'!A482),IF(Controle!$B$3='NTN-B Princ 150826'!$B$1,DATEVALUE('NTN-B Princ 150826'!A482),IF(Controle!$B$3='NTN-B Princ 150535'!$B$1,DATEVALUE('NTN-B Princ 150535'!A482),IF(Controle!$B$3='NTN-B Princ 150545'!$B$1,DATEVALUE('NTN-B Princ 150545'!A482))))))</f>
        <v>43483</v>
      </c>
      <c r="B482" s="15">
        <f>IF(Controle!$B$3='NTN-B Princ 150519'!$B$1,'NTN-B Princ 150519'!B482,IF(Controle!$B$3='NTN-B Princ 150824'!$B$1,'NTN-B Princ 150824'!B482,IF(Controle!$B$3='NTN-B Princ 150826'!$B$1,'NTN-B Princ 150826'!B482,IF(Controle!$B$3='NTN-B Princ 150535'!$B$1,'NTN-B Princ 150535'!B482,IF(Controle!$B$3='NTN-B Princ 150545'!$B$1,'NTN-B Princ 150545'!B482)))))</f>
        <v>4.5899999999999996E-2</v>
      </c>
      <c r="C482" s="16">
        <f>IF(Controle!$B$3='NTN-B Princ 150519'!$B$1,'NTN-B Princ 150519'!C482,IF(Controle!$B$3='NTN-B Princ 150824'!$B$1,'NTN-B Princ 150824'!C482,IF(Controle!$B$3='NTN-B Princ 150826'!$B$1,'NTN-B Princ 150826'!C482,IF(Controle!$B$3='NTN-B Princ 150535'!$B$1,'NTN-B Princ 150535'!C482,IF(Controle!$B$3='NTN-B Princ 150545'!$B$1,'NTN-B Princ 150545'!C482)))))</f>
        <v>4.7100000000000003E-2</v>
      </c>
      <c r="D482" s="17">
        <f>IF(Controle!$B$3='NTN-B Princ 150519'!$B$1,'NTN-B Princ 150519'!D482,IF(Controle!$B$3='NTN-B Princ 150824'!$B$1,'NTN-B Princ 150824'!D482,IF(Controle!$B$3='NTN-B Princ 150826'!$B$1,'NTN-B Princ 150826'!D482,IF(Controle!$B$3='NTN-B Princ 150535'!$B$1,'NTN-B Princ 150535'!D482,IF(Controle!$B$3='NTN-B Princ 150545'!$B$1,'NTN-B Princ 150545'!D482)))))</f>
        <v>974.04</v>
      </c>
      <c r="E482" s="17">
        <f>IF(Controle!$B$3='NTN-B Princ 150519'!$B$1,'NTN-B Princ 150519'!E482,IF(Controle!$B$3='NTN-B Princ 150824'!$B$1,'NTN-B Princ 150824'!E482,IF(Controle!$B$3='NTN-B Princ 150826'!$B$1,'NTN-B Princ 150826'!E482,IF(Controle!$B$3='NTN-B Princ 150535'!$B$1,'NTN-B Princ 150535'!E482,IF(Controle!$B$3='NTN-B Princ 150545'!$B$1,'NTN-B Princ 150545'!E482)))))</f>
        <v>945.18</v>
      </c>
      <c r="F482" s="18">
        <f>IF(Controle!$B$3='NTN-B Princ 150519'!$B$1,'NTN-B Princ 150519'!F482,IF(Controle!$B$3='NTN-B Princ 150824'!$B$1,'NTN-B Princ 150824'!F482,IF(Controle!$B$3='NTN-B Princ 150826'!$B$1,'NTN-B Princ 150826'!F482,IF(Controle!$B$3='NTN-B Princ 150535'!$B$1,'NTN-B Princ 150535'!F482,IF(Controle!$B$3='NTN-B Princ 150545'!$B$1,'NTN-B Princ 150545'!F482)))))</f>
        <v>944.64</v>
      </c>
    </row>
    <row r="483" spans="1:6" x14ac:dyDescent="0.25">
      <c r="A483" s="8">
        <f>IF(Controle!$B$3='NTN-B Princ 150519'!$B$1,DATEVALUE('NTN-B Princ 150519'!A483),IF(Controle!$B$3='NTN-B Princ 150824'!$B$1,DATEVALUE('NTN-B Princ 150824'!A483),IF(Controle!$B$3='NTN-B Princ 150826'!$B$1,DATEVALUE('NTN-B Princ 150826'!A483),IF(Controle!$B$3='NTN-B Princ 150535'!$B$1,DATEVALUE('NTN-B Princ 150535'!A483),IF(Controle!$B$3='NTN-B Princ 150545'!$B$1,DATEVALUE('NTN-B Princ 150545'!A483))))))</f>
        <v>43486</v>
      </c>
      <c r="B483" s="15">
        <f>IF(Controle!$B$3='NTN-B Princ 150519'!$B$1,'NTN-B Princ 150519'!B483,IF(Controle!$B$3='NTN-B Princ 150824'!$B$1,'NTN-B Princ 150824'!B483,IF(Controle!$B$3='NTN-B Princ 150826'!$B$1,'NTN-B Princ 150826'!B483,IF(Controle!$B$3='NTN-B Princ 150535'!$B$1,'NTN-B Princ 150535'!B483,IF(Controle!$B$3='NTN-B Princ 150545'!$B$1,'NTN-B Princ 150545'!B483)))))</f>
        <v>4.6199999999999998E-2</v>
      </c>
      <c r="C483" s="16">
        <f>IF(Controle!$B$3='NTN-B Princ 150519'!$B$1,'NTN-B Princ 150519'!C483,IF(Controle!$B$3='NTN-B Princ 150824'!$B$1,'NTN-B Princ 150824'!C483,IF(Controle!$B$3='NTN-B Princ 150826'!$B$1,'NTN-B Princ 150826'!C483,IF(Controle!$B$3='NTN-B Princ 150535'!$B$1,'NTN-B Princ 150535'!C483,IF(Controle!$B$3='NTN-B Princ 150545'!$B$1,'NTN-B Princ 150545'!C483)))))</f>
        <v>4.7400000000000005E-2</v>
      </c>
      <c r="D483" s="17">
        <f>IF(Controle!$B$3='NTN-B Princ 150519'!$B$1,'NTN-B Princ 150519'!D483,IF(Controle!$B$3='NTN-B Princ 150824'!$B$1,'NTN-B Princ 150824'!D483,IF(Controle!$B$3='NTN-B Princ 150826'!$B$1,'NTN-B Princ 150826'!D483,IF(Controle!$B$3='NTN-B Princ 150535'!$B$1,'NTN-B Princ 150535'!D483,IF(Controle!$B$3='NTN-B Princ 150545'!$B$1,'NTN-B Princ 150545'!D483)))))</f>
        <v>967.04</v>
      </c>
      <c r="E483" s="17">
        <f>IF(Controle!$B$3='NTN-B Princ 150519'!$B$1,'NTN-B Princ 150519'!E483,IF(Controle!$B$3='NTN-B Princ 150824'!$B$1,'NTN-B Princ 150824'!E483,IF(Controle!$B$3='NTN-B Princ 150826'!$B$1,'NTN-B Princ 150826'!E483,IF(Controle!$B$3='NTN-B Princ 150535'!$B$1,'NTN-B Princ 150535'!E483,IF(Controle!$B$3='NTN-B Princ 150545'!$B$1,'NTN-B Princ 150545'!E483)))))</f>
        <v>938.39</v>
      </c>
      <c r="F483" s="18">
        <f>IF(Controle!$B$3='NTN-B Princ 150519'!$B$1,'NTN-B Princ 150519'!F483,IF(Controle!$B$3='NTN-B Princ 150824'!$B$1,'NTN-B Princ 150824'!F483,IF(Controle!$B$3='NTN-B Princ 150826'!$B$1,'NTN-B Princ 150826'!F483,IF(Controle!$B$3='NTN-B Princ 150535'!$B$1,'NTN-B Princ 150535'!F483,IF(Controle!$B$3='NTN-B Princ 150545'!$B$1,'NTN-B Princ 150545'!F483)))))</f>
        <v>938.1</v>
      </c>
    </row>
    <row r="484" spans="1:6" x14ac:dyDescent="0.25">
      <c r="A484" s="8">
        <f>IF(Controle!$B$3='NTN-B Princ 150519'!$B$1,DATEVALUE('NTN-B Princ 150519'!A484),IF(Controle!$B$3='NTN-B Princ 150824'!$B$1,DATEVALUE('NTN-B Princ 150824'!A484),IF(Controle!$B$3='NTN-B Princ 150826'!$B$1,DATEVALUE('NTN-B Princ 150826'!A484),IF(Controle!$B$3='NTN-B Princ 150535'!$B$1,DATEVALUE('NTN-B Princ 150535'!A484),IF(Controle!$B$3='NTN-B Princ 150545'!$B$1,DATEVALUE('NTN-B Princ 150545'!A484))))))</f>
        <v>43487</v>
      </c>
      <c r="B484" s="15">
        <f>IF(Controle!$B$3='NTN-B Princ 150519'!$B$1,'NTN-B Princ 150519'!B484,IF(Controle!$B$3='NTN-B Princ 150824'!$B$1,'NTN-B Princ 150824'!B484,IF(Controle!$B$3='NTN-B Princ 150826'!$B$1,'NTN-B Princ 150826'!B484,IF(Controle!$B$3='NTN-B Princ 150535'!$B$1,'NTN-B Princ 150535'!B484,IF(Controle!$B$3='NTN-B Princ 150545'!$B$1,'NTN-B Princ 150545'!B484)))))</f>
        <v>4.5700000000000005E-2</v>
      </c>
      <c r="C484" s="16">
        <f>IF(Controle!$B$3='NTN-B Princ 150519'!$B$1,'NTN-B Princ 150519'!C484,IF(Controle!$B$3='NTN-B Princ 150824'!$B$1,'NTN-B Princ 150824'!C484,IF(Controle!$B$3='NTN-B Princ 150826'!$B$1,'NTN-B Princ 150826'!C484,IF(Controle!$B$3='NTN-B Princ 150535'!$B$1,'NTN-B Princ 150535'!C484,IF(Controle!$B$3='NTN-B Princ 150545'!$B$1,'NTN-B Princ 150545'!C484)))))</f>
        <v>4.6900000000000004E-2</v>
      </c>
      <c r="D484" s="17">
        <f>IF(Controle!$B$3='NTN-B Princ 150519'!$B$1,'NTN-B Princ 150519'!D484,IF(Controle!$B$3='NTN-B Princ 150824'!$B$1,'NTN-B Princ 150824'!D484,IF(Controle!$B$3='NTN-B Princ 150826'!$B$1,'NTN-B Princ 150826'!D484,IF(Controle!$B$3='NTN-B Princ 150535'!$B$1,'NTN-B Princ 150535'!D484,IF(Controle!$B$3='NTN-B Princ 150545'!$B$1,'NTN-B Princ 150545'!D484)))))</f>
        <v>979.54</v>
      </c>
      <c r="E484" s="17">
        <f>IF(Controle!$B$3='NTN-B Princ 150519'!$B$1,'NTN-B Princ 150519'!E484,IF(Controle!$B$3='NTN-B Princ 150824'!$B$1,'NTN-B Princ 150824'!E484,IF(Controle!$B$3='NTN-B Princ 150826'!$B$1,'NTN-B Princ 150826'!E484,IF(Controle!$B$3='NTN-B Princ 150535'!$B$1,'NTN-B Princ 150535'!E484,IF(Controle!$B$3='NTN-B Princ 150545'!$B$1,'NTN-B Princ 150545'!E484)))))</f>
        <v>950.51</v>
      </c>
      <c r="F484" s="18">
        <f>IF(Controle!$B$3='NTN-B Princ 150519'!$B$1,'NTN-B Princ 150519'!F484,IF(Controle!$B$3='NTN-B Princ 150824'!$B$1,'NTN-B Princ 150824'!F484,IF(Controle!$B$3='NTN-B Princ 150826'!$B$1,'NTN-B Princ 150826'!F484,IF(Controle!$B$3='NTN-B Princ 150535'!$B$1,'NTN-B Princ 150535'!F484,IF(Controle!$B$3='NTN-B Princ 150545'!$B$1,'NTN-B Princ 150545'!F484)))))</f>
        <v>950.22</v>
      </c>
    </row>
    <row r="485" spans="1:6" x14ac:dyDescent="0.25">
      <c r="A485" s="8">
        <f>IF(Controle!$B$3='NTN-B Princ 150519'!$B$1,DATEVALUE('NTN-B Princ 150519'!A485),IF(Controle!$B$3='NTN-B Princ 150824'!$B$1,DATEVALUE('NTN-B Princ 150824'!A485),IF(Controle!$B$3='NTN-B Princ 150826'!$B$1,DATEVALUE('NTN-B Princ 150826'!A485),IF(Controle!$B$3='NTN-B Princ 150535'!$B$1,DATEVALUE('NTN-B Princ 150535'!A485),IF(Controle!$B$3='NTN-B Princ 150545'!$B$1,DATEVALUE('NTN-B Princ 150545'!A485))))))</f>
        <v>43488</v>
      </c>
      <c r="B485" s="15">
        <f>IF(Controle!$B$3='NTN-B Princ 150519'!$B$1,'NTN-B Princ 150519'!B485,IF(Controle!$B$3='NTN-B Princ 150824'!$B$1,'NTN-B Princ 150824'!B485,IF(Controle!$B$3='NTN-B Princ 150826'!$B$1,'NTN-B Princ 150826'!B485,IF(Controle!$B$3='NTN-B Princ 150535'!$B$1,'NTN-B Princ 150535'!B485,IF(Controle!$B$3='NTN-B Princ 150545'!$B$1,'NTN-B Princ 150545'!B485)))))</f>
        <v>4.6100000000000002E-2</v>
      </c>
      <c r="C485" s="16">
        <f>IF(Controle!$B$3='NTN-B Princ 150519'!$B$1,'NTN-B Princ 150519'!C485,IF(Controle!$B$3='NTN-B Princ 150824'!$B$1,'NTN-B Princ 150824'!C485,IF(Controle!$B$3='NTN-B Princ 150826'!$B$1,'NTN-B Princ 150826'!C485,IF(Controle!$B$3='NTN-B Princ 150535'!$B$1,'NTN-B Princ 150535'!C485,IF(Controle!$B$3='NTN-B Princ 150545'!$B$1,'NTN-B Princ 150545'!C485)))))</f>
        <v>4.7300000000000002E-2</v>
      </c>
      <c r="D485" s="17">
        <f>IF(Controle!$B$3='NTN-B Princ 150519'!$B$1,'NTN-B Princ 150519'!D485,IF(Controle!$B$3='NTN-B Princ 150824'!$B$1,'NTN-B Princ 150824'!D485,IF(Controle!$B$3='NTN-B Princ 150826'!$B$1,'NTN-B Princ 150826'!D485,IF(Controle!$B$3='NTN-B Princ 150535'!$B$1,'NTN-B Princ 150535'!D485,IF(Controle!$B$3='NTN-B Princ 150545'!$B$1,'NTN-B Princ 150545'!D485)))))</f>
        <v>970.06</v>
      </c>
      <c r="E485" s="17">
        <f>IF(Controle!$B$3='NTN-B Princ 150519'!$B$1,'NTN-B Princ 150519'!E485,IF(Controle!$B$3='NTN-B Princ 150824'!$B$1,'NTN-B Princ 150824'!E485,IF(Controle!$B$3='NTN-B Princ 150826'!$B$1,'NTN-B Princ 150826'!E485,IF(Controle!$B$3='NTN-B Princ 150535'!$B$1,'NTN-B Princ 150535'!E485,IF(Controle!$B$3='NTN-B Princ 150545'!$B$1,'NTN-B Princ 150545'!E485)))))</f>
        <v>941.33</v>
      </c>
      <c r="F485" s="18">
        <f>IF(Controle!$B$3='NTN-B Princ 150519'!$B$1,'NTN-B Princ 150519'!F485,IF(Controle!$B$3='NTN-B Princ 150824'!$B$1,'NTN-B Princ 150824'!F485,IF(Controle!$B$3='NTN-B Princ 150826'!$B$1,'NTN-B Princ 150826'!F485,IF(Controle!$B$3='NTN-B Princ 150535'!$B$1,'NTN-B Princ 150535'!F485,IF(Controle!$B$3='NTN-B Princ 150545'!$B$1,'NTN-B Princ 150545'!F485)))))</f>
        <v>941.04</v>
      </c>
    </row>
    <row r="486" spans="1:6" x14ac:dyDescent="0.25">
      <c r="A486" s="8">
        <f>IF(Controle!$B$3='NTN-B Princ 150519'!$B$1,DATEVALUE('NTN-B Princ 150519'!A486),IF(Controle!$B$3='NTN-B Princ 150824'!$B$1,DATEVALUE('NTN-B Princ 150824'!A486),IF(Controle!$B$3='NTN-B Princ 150826'!$B$1,DATEVALUE('NTN-B Princ 150826'!A486),IF(Controle!$B$3='NTN-B Princ 150535'!$B$1,DATEVALUE('NTN-B Princ 150535'!A486),IF(Controle!$B$3='NTN-B Princ 150545'!$B$1,DATEVALUE('NTN-B Princ 150545'!A486))))))</f>
        <v>43489</v>
      </c>
      <c r="B486" s="15">
        <f>IF(Controle!$B$3='NTN-B Princ 150519'!$B$1,'NTN-B Princ 150519'!B486,IF(Controle!$B$3='NTN-B Princ 150824'!$B$1,'NTN-B Princ 150824'!B486,IF(Controle!$B$3='NTN-B Princ 150826'!$B$1,'NTN-B Princ 150826'!B486,IF(Controle!$B$3='NTN-B Princ 150535'!$B$1,'NTN-B Princ 150535'!B486,IF(Controle!$B$3='NTN-B Princ 150545'!$B$1,'NTN-B Princ 150545'!B486)))))</f>
        <v>4.5599999999999995E-2</v>
      </c>
      <c r="C486" s="16">
        <f>IF(Controle!$B$3='NTN-B Princ 150519'!$B$1,'NTN-B Princ 150519'!C486,IF(Controle!$B$3='NTN-B Princ 150824'!$B$1,'NTN-B Princ 150824'!C486,IF(Controle!$B$3='NTN-B Princ 150826'!$B$1,'NTN-B Princ 150826'!C486,IF(Controle!$B$3='NTN-B Princ 150535'!$B$1,'NTN-B Princ 150535'!C486,IF(Controle!$B$3='NTN-B Princ 150545'!$B$1,'NTN-B Princ 150545'!C486)))))</f>
        <v>4.6799999999999994E-2</v>
      </c>
      <c r="D486" s="17">
        <f>IF(Controle!$B$3='NTN-B Princ 150519'!$B$1,'NTN-B Princ 150519'!D486,IF(Controle!$B$3='NTN-B Princ 150824'!$B$1,'NTN-B Princ 150824'!D486,IF(Controle!$B$3='NTN-B Princ 150826'!$B$1,'NTN-B Princ 150826'!D486,IF(Controle!$B$3='NTN-B Princ 150535'!$B$1,'NTN-B Princ 150535'!D486,IF(Controle!$B$3='NTN-B Princ 150545'!$B$1,'NTN-B Princ 150545'!D486)))))</f>
        <v>983.11</v>
      </c>
      <c r="E486" s="17">
        <f>IF(Controle!$B$3='NTN-B Princ 150519'!$B$1,'NTN-B Princ 150519'!E486,IF(Controle!$B$3='NTN-B Princ 150824'!$B$1,'NTN-B Princ 150824'!E486,IF(Controle!$B$3='NTN-B Princ 150826'!$B$1,'NTN-B Princ 150826'!E486,IF(Controle!$B$3='NTN-B Princ 150535'!$B$1,'NTN-B Princ 150535'!E486,IF(Controle!$B$3='NTN-B Princ 150545'!$B$1,'NTN-B Princ 150545'!E486)))))</f>
        <v>953.99</v>
      </c>
      <c r="F486" s="18">
        <f>IF(Controle!$B$3='NTN-B Princ 150519'!$B$1,'NTN-B Princ 150519'!F486,IF(Controle!$B$3='NTN-B Princ 150824'!$B$1,'NTN-B Princ 150824'!F486,IF(Controle!$B$3='NTN-B Princ 150826'!$B$1,'NTN-B Princ 150826'!F486,IF(Controle!$B$3='NTN-B Princ 150535'!$B$1,'NTN-B Princ 150535'!F486,IF(Controle!$B$3='NTN-B Princ 150545'!$B$1,'NTN-B Princ 150545'!F486)))))</f>
        <v>953.17</v>
      </c>
    </row>
    <row r="487" spans="1:6" x14ac:dyDescent="0.25">
      <c r="A487" s="8">
        <f>IF(Controle!$B$3='NTN-B Princ 150519'!$B$1,DATEVALUE('NTN-B Princ 150519'!A487),IF(Controle!$B$3='NTN-B Princ 150824'!$B$1,DATEVALUE('NTN-B Princ 150824'!A487),IF(Controle!$B$3='NTN-B Princ 150826'!$B$1,DATEVALUE('NTN-B Princ 150826'!A487),IF(Controle!$B$3='NTN-B Princ 150535'!$B$1,DATEVALUE('NTN-B Princ 150535'!A487),IF(Controle!$B$3='NTN-B Princ 150545'!$B$1,DATEVALUE('NTN-B Princ 150545'!A487))))))</f>
        <v>43490</v>
      </c>
      <c r="B487" s="15">
        <f>IF(Controle!$B$3='NTN-B Princ 150519'!$B$1,'NTN-B Princ 150519'!B487,IF(Controle!$B$3='NTN-B Princ 150824'!$B$1,'NTN-B Princ 150824'!B487,IF(Controle!$B$3='NTN-B Princ 150826'!$B$1,'NTN-B Princ 150826'!B487,IF(Controle!$B$3='NTN-B Princ 150535'!$B$1,'NTN-B Princ 150535'!B487,IF(Controle!$B$3='NTN-B Princ 150545'!$B$1,'NTN-B Princ 150545'!B487)))))</f>
        <v>4.5899999999999996E-2</v>
      </c>
      <c r="C487" s="16">
        <f>IF(Controle!$B$3='NTN-B Princ 150519'!$B$1,'NTN-B Princ 150519'!C487,IF(Controle!$B$3='NTN-B Princ 150824'!$B$1,'NTN-B Princ 150824'!C487,IF(Controle!$B$3='NTN-B Princ 150826'!$B$1,'NTN-B Princ 150826'!C487,IF(Controle!$B$3='NTN-B Princ 150535'!$B$1,'NTN-B Princ 150535'!C487,IF(Controle!$B$3='NTN-B Princ 150545'!$B$1,'NTN-B Princ 150545'!C487)))))</f>
        <v>4.7100000000000003E-2</v>
      </c>
      <c r="D487" s="17">
        <f>IF(Controle!$B$3='NTN-B Princ 150519'!$B$1,'NTN-B Princ 150519'!D487,IF(Controle!$B$3='NTN-B Princ 150824'!$B$1,'NTN-B Princ 150824'!D487,IF(Controle!$B$3='NTN-B Princ 150826'!$B$1,'NTN-B Princ 150826'!D487,IF(Controle!$B$3='NTN-B Princ 150535'!$B$1,'NTN-B Princ 150535'!D487,IF(Controle!$B$3='NTN-B Princ 150545'!$B$1,'NTN-B Princ 150545'!D487)))))</f>
        <v>975.75</v>
      </c>
      <c r="E487" s="17">
        <f>IF(Controle!$B$3='NTN-B Princ 150519'!$B$1,'NTN-B Princ 150519'!E487,IF(Controle!$B$3='NTN-B Princ 150824'!$B$1,'NTN-B Princ 150824'!E487,IF(Controle!$B$3='NTN-B Princ 150826'!$B$1,'NTN-B Princ 150826'!E487,IF(Controle!$B$3='NTN-B Princ 150535'!$B$1,'NTN-B Princ 150535'!E487,IF(Controle!$B$3='NTN-B Princ 150545'!$B$1,'NTN-B Princ 150545'!E487)))))</f>
        <v>946.85</v>
      </c>
      <c r="F487" s="18">
        <f>IF(Controle!$B$3='NTN-B Princ 150519'!$B$1,'NTN-B Princ 150519'!F487,IF(Controle!$B$3='NTN-B Princ 150824'!$B$1,'NTN-B Princ 150824'!F487,IF(Controle!$B$3='NTN-B Princ 150826'!$B$1,'NTN-B Princ 150826'!F487,IF(Controle!$B$3='NTN-B Princ 150535'!$B$1,'NTN-B Princ 150535'!F487,IF(Controle!$B$3='NTN-B Princ 150545'!$B$1,'NTN-B Princ 150545'!F487)))))</f>
        <v>946.32</v>
      </c>
    </row>
    <row r="488" spans="1:6" x14ac:dyDescent="0.25">
      <c r="A488" s="8">
        <f>IF(Controle!$B$3='NTN-B Princ 150519'!$B$1,DATEVALUE('NTN-B Princ 150519'!A488),IF(Controle!$B$3='NTN-B Princ 150824'!$B$1,DATEVALUE('NTN-B Princ 150824'!A488),IF(Controle!$B$3='NTN-B Princ 150826'!$B$1,DATEVALUE('NTN-B Princ 150826'!A488),IF(Controle!$B$3='NTN-B Princ 150535'!$B$1,DATEVALUE('NTN-B Princ 150535'!A488),IF(Controle!$B$3='NTN-B Princ 150545'!$B$1,DATEVALUE('NTN-B Princ 150545'!A488))))))</f>
        <v>43493</v>
      </c>
      <c r="B488" s="15">
        <f>IF(Controle!$B$3='NTN-B Princ 150519'!$B$1,'NTN-B Princ 150519'!B488,IF(Controle!$B$3='NTN-B Princ 150824'!$B$1,'NTN-B Princ 150824'!B488,IF(Controle!$B$3='NTN-B Princ 150826'!$B$1,'NTN-B Princ 150826'!B488,IF(Controle!$B$3='NTN-B Princ 150535'!$B$1,'NTN-B Princ 150535'!B488,IF(Controle!$B$3='NTN-B Princ 150545'!$B$1,'NTN-B Princ 150545'!B488)))))</f>
        <v>4.58E-2</v>
      </c>
      <c r="C488" s="16">
        <f>IF(Controle!$B$3='NTN-B Princ 150519'!$B$1,'NTN-B Princ 150519'!C488,IF(Controle!$B$3='NTN-B Princ 150824'!$B$1,'NTN-B Princ 150824'!C488,IF(Controle!$B$3='NTN-B Princ 150826'!$B$1,'NTN-B Princ 150826'!C488,IF(Controle!$B$3='NTN-B Princ 150535'!$B$1,'NTN-B Princ 150535'!C488,IF(Controle!$B$3='NTN-B Princ 150545'!$B$1,'NTN-B Princ 150545'!C488)))))</f>
        <v>4.7E-2</v>
      </c>
      <c r="D488" s="17">
        <f>IF(Controle!$B$3='NTN-B Princ 150519'!$B$1,'NTN-B Princ 150519'!D488,IF(Controle!$B$3='NTN-B Princ 150824'!$B$1,'NTN-B Princ 150824'!D488,IF(Controle!$B$3='NTN-B Princ 150826'!$B$1,'NTN-B Princ 150826'!D488,IF(Controle!$B$3='NTN-B Princ 150535'!$B$1,'NTN-B Princ 150535'!D488,IF(Controle!$B$3='NTN-B Princ 150545'!$B$1,'NTN-B Princ 150545'!D488)))))</f>
        <v>978.49</v>
      </c>
      <c r="E488" s="17">
        <f>IF(Controle!$B$3='NTN-B Princ 150519'!$B$1,'NTN-B Princ 150519'!E488,IF(Controle!$B$3='NTN-B Princ 150824'!$B$1,'NTN-B Princ 150824'!E488,IF(Controle!$B$3='NTN-B Princ 150826'!$B$1,'NTN-B Princ 150826'!E488,IF(Controle!$B$3='NTN-B Princ 150535'!$B$1,'NTN-B Princ 150535'!E488,IF(Controle!$B$3='NTN-B Princ 150545'!$B$1,'NTN-B Princ 150545'!E488)))))</f>
        <v>949.52</v>
      </c>
      <c r="F488" s="18">
        <f>IF(Controle!$B$3='NTN-B Princ 150519'!$B$1,'NTN-B Princ 150519'!F488,IF(Controle!$B$3='NTN-B Princ 150824'!$B$1,'NTN-B Princ 150824'!F488,IF(Controle!$B$3='NTN-B Princ 150826'!$B$1,'NTN-B Princ 150826'!F488,IF(Controle!$B$3='NTN-B Princ 150535'!$B$1,'NTN-B Princ 150535'!F488,IF(Controle!$B$3='NTN-B Princ 150545'!$B$1,'NTN-B Princ 150545'!F488)))))</f>
        <v>949.23</v>
      </c>
    </row>
    <row r="489" spans="1:6" x14ac:dyDescent="0.25">
      <c r="A489" s="8">
        <f>IF(Controle!$B$3='NTN-B Princ 150519'!$B$1,DATEVALUE('NTN-B Princ 150519'!A489),IF(Controle!$B$3='NTN-B Princ 150824'!$B$1,DATEVALUE('NTN-B Princ 150824'!A489),IF(Controle!$B$3='NTN-B Princ 150826'!$B$1,DATEVALUE('NTN-B Princ 150826'!A489),IF(Controle!$B$3='NTN-B Princ 150535'!$B$1,DATEVALUE('NTN-B Princ 150535'!A489),IF(Controle!$B$3='NTN-B Princ 150545'!$B$1,DATEVALUE('NTN-B Princ 150545'!A489))))))</f>
        <v>43494</v>
      </c>
      <c r="B489" s="15">
        <f>IF(Controle!$B$3='NTN-B Princ 150519'!$B$1,'NTN-B Princ 150519'!B489,IF(Controle!$B$3='NTN-B Princ 150824'!$B$1,'NTN-B Princ 150824'!B489,IF(Controle!$B$3='NTN-B Princ 150826'!$B$1,'NTN-B Princ 150826'!B489,IF(Controle!$B$3='NTN-B Princ 150535'!$B$1,'NTN-B Princ 150535'!B489,IF(Controle!$B$3='NTN-B Princ 150545'!$B$1,'NTN-B Princ 150545'!B489)))))</f>
        <v>4.5599999999999995E-2</v>
      </c>
      <c r="C489" s="16">
        <f>IF(Controle!$B$3='NTN-B Princ 150519'!$B$1,'NTN-B Princ 150519'!C489,IF(Controle!$B$3='NTN-B Princ 150824'!$B$1,'NTN-B Princ 150824'!C489,IF(Controle!$B$3='NTN-B Princ 150826'!$B$1,'NTN-B Princ 150826'!C489,IF(Controle!$B$3='NTN-B Princ 150535'!$B$1,'NTN-B Princ 150535'!C489,IF(Controle!$B$3='NTN-B Princ 150545'!$B$1,'NTN-B Princ 150545'!C489)))))</f>
        <v>4.6799999999999994E-2</v>
      </c>
      <c r="D489" s="17">
        <f>IF(Controle!$B$3='NTN-B Princ 150519'!$B$1,'NTN-B Princ 150519'!D489,IF(Controle!$B$3='NTN-B Princ 150824'!$B$1,'NTN-B Princ 150824'!D489,IF(Controle!$B$3='NTN-B Princ 150826'!$B$1,'NTN-B Princ 150826'!D489,IF(Controle!$B$3='NTN-B Princ 150535'!$B$1,'NTN-B Princ 150535'!D489,IF(Controle!$B$3='NTN-B Princ 150545'!$B$1,'NTN-B Princ 150545'!D489)))))</f>
        <v>983.71</v>
      </c>
      <c r="E489" s="17">
        <f>IF(Controle!$B$3='NTN-B Princ 150519'!$B$1,'NTN-B Princ 150519'!E489,IF(Controle!$B$3='NTN-B Princ 150824'!$B$1,'NTN-B Princ 150824'!E489,IF(Controle!$B$3='NTN-B Princ 150826'!$B$1,'NTN-B Princ 150826'!E489,IF(Controle!$B$3='NTN-B Princ 150535'!$B$1,'NTN-B Princ 150535'!E489,IF(Controle!$B$3='NTN-B Princ 150545'!$B$1,'NTN-B Princ 150545'!E489)))))</f>
        <v>954.58</v>
      </c>
      <c r="F489" s="18">
        <f>IF(Controle!$B$3='NTN-B Princ 150519'!$B$1,'NTN-B Princ 150519'!F489,IF(Controle!$B$3='NTN-B Princ 150824'!$B$1,'NTN-B Princ 150824'!F489,IF(Controle!$B$3='NTN-B Princ 150826'!$B$1,'NTN-B Princ 150826'!F489,IF(Controle!$B$3='NTN-B Princ 150535'!$B$1,'NTN-B Princ 150535'!F489,IF(Controle!$B$3='NTN-B Princ 150545'!$B$1,'NTN-B Princ 150545'!F489)))))</f>
        <v>954.28</v>
      </c>
    </row>
    <row r="490" spans="1:6" x14ac:dyDescent="0.25">
      <c r="A490" s="8">
        <f>IF(Controle!$B$3='NTN-B Princ 150519'!$B$1,DATEVALUE('NTN-B Princ 150519'!A490),IF(Controle!$B$3='NTN-B Princ 150824'!$B$1,DATEVALUE('NTN-B Princ 150824'!A490),IF(Controle!$B$3='NTN-B Princ 150826'!$B$1,DATEVALUE('NTN-B Princ 150826'!A490),IF(Controle!$B$3='NTN-B Princ 150535'!$B$1,DATEVALUE('NTN-B Princ 150535'!A490),IF(Controle!$B$3='NTN-B Princ 150545'!$B$1,DATEVALUE('NTN-B Princ 150545'!A490))))))</f>
        <v>43495</v>
      </c>
      <c r="B490" s="15">
        <f>IF(Controle!$B$3='NTN-B Princ 150519'!$B$1,'NTN-B Princ 150519'!B490,IF(Controle!$B$3='NTN-B Princ 150824'!$B$1,'NTN-B Princ 150824'!B490,IF(Controle!$B$3='NTN-B Princ 150826'!$B$1,'NTN-B Princ 150826'!B490,IF(Controle!$B$3='NTN-B Princ 150535'!$B$1,'NTN-B Princ 150535'!B490,IF(Controle!$B$3='NTN-B Princ 150545'!$B$1,'NTN-B Princ 150545'!B490)))))</f>
        <v>4.5400000000000003E-2</v>
      </c>
      <c r="C490" s="16">
        <f>IF(Controle!$B$3='NTN-B Princ 150519'!$B$1,'NTN-B Princ 150519'!C490,IF(Controle!$B$3='NTN-B Princ 150824'!$B$1,'NTN-B Princ 150824'!C490,IF(Controle!$B$3='NTN-B Princ 150826'!$B$1,'NTN-B Princ 150826'!C490,IF(Controle!$B$3='NTN-B Princ 150535'!$B$1,'NTN-B Princ 150535'!C490,IF(Controle!$B$3='NTN-B Princ 150545'!$B$1,'NTN-B Princ 150545'!C490)))))</f>
        <v>4.6600000000000003E-2</v>
      </c>
      <c r="D490" s="17">
        <f>IF(Controle!$B$3='NTN-B Princ 150519'!$B$1,'NTN-B Princ 150519'!D490,IF(Controle!$B$3='NTN-B Princ 150824'!$B$1,'NTN-B Princ 150824'!D490,IF(Controle!$B$3='NTN-B Princ 150826'!$B$1,'NTN-B Princ 150826'!D490,IF(Controle!$B$3='NTN-B Princ 150535'!$B$1,'NTN-B Princ 150535'!D490,IF(Controle!$B$3='NTN-B Princ 150545'!$B$1,'NTN-B Princ 150545'!D490)))))</f>
        <v>988.95</v>
      </c>
      <c r="E490" s="17">
        <f>IF(Controle!$B$3='NTN-B Princ 150519'!$B$1,'NTN-B Princ 150519'!E490,IF(Controle!$B$3='NTN-B Princ 150824'!$B$1,'NTN-B Princ 150824'!E490,IF(Controle!$B$3='NTN-B Princ 150826'!$B$1,'NTN-B Princ 150826'!E490,IF(Controle!$B$3='NTN-B Princ 150535'!$B$1,'NTN-B Princ 150535'!E490,IF(Controle!$B$3='NTN-B Princ 150545'!$B$1,'NTN-B Princ 150545'!E490)))))</f>
        <v>959.67</v>
      </c>
      <c r="F490" s="18">
        <f>IF(Controle!$B$3='NTN-B Princ 150519'!$B$1,'NTN-B Princ 150519'!F490,IF(Controle!$B$3='NTN-B Princ 150824'!$B$1,'NTN-B Princ 150824'!F490,IF(Controle!$B$3='NTN-B Princ 150826'!$B$1,'NTN-B Princ 150826'!F490,IF(Controle!$B$3='NTN-B Princ 150535'!$B$1,'NTN-B Princ 150535'!F490,IF(Controle!$B$3='NTN-B Princ 150545'!$B$1,'NTN-B Princ 150545'!F490)))))</f>
        <v>959.37</v>
      </c>
    </row>
    <row r="491" spans="1:6" x14ac:dyDescent="0.25">
      <c r="A491" s="8">
        <f>IF(Controle!$B$3='NTN-B Princ 150519'!$B$1,DATEVALUE('NTN-B Princ 150519'!A491),IF(Controle!$B$3='NTN-B Princ 150824'!$B$1,DATEVALUE('NTN-B Princ 150824'!A491),IF(Controle!$B$3='NTN-B Princ 150826'!$B$1,DATEVALUE('NTN-B Princ 150826'!A491),IF(Controle!$B$3='NTN-B Princ 150535'!$B$1,DATEVALUE('NTN-B Princ 150535'!A491),IF(Controle!$B$3='NTN-B Princ 150545'!$B$1,DATEVALUE('NTN-B Princ 150545'!A491))))))</f>
        <v>43496</v>
      </c>
      <c r="B491" s="15">
        <f>IF(Controle!$B$3='NTN-B Princ 150519'!$B$1,'NTN-B Princ 150519'!B491,IF(Controle!$B$3='NTN-B Princ 150824'!$B$1,'NTN-B Princ 150824'!B491,IF(Controle!$B$3='NTN-B Princ 150826'!$B$1,'NTN-B Princ 150826'!B491,IF(Controle!$B$3='NTN-B Princ 150535'!$B$1,'NTN-B Princ 150535'!B491,IF(Controle!$B$3='NTN-B Princ 150545'!$B$1,'NTN-B Princ 150545'!B491)))))</f>
        <v>4.4600000000000001E-2</v>
      </c>
      <c r="C491" s="16">
        <f>IF(Controle!$B$3='NTN-B Princ 150519'!$B$1,'NTN-B Princ 150519'!C491,IF(Controle!$B$3='NTN-B Princ 150824'!$B$1,'NTN-B Princ 150824'!C491,IF(Controle!$B$3='NTN-B Princ 150826'!$B$1,'NTN-B Princ 150826'!C491,IF(Controle!$B$3='NTN-B Princ 150535'!$B$1,'NTN-B Princ 150535'!C491,IF(Controle!$B$3='NTN-B Princ 150545'!$B$1,'NTN-B Princ 150545'!C491)))))</f>
        <v>4.58E-2</v>
      </c>
      <c r="D491" s="17">
        <f>IF(Controle!$B$3='NTN-B Princ 150519'!$B$1,'NTN-B Princ 150519'!D491,IF(Controle!$B$3='NTN-B Princ 150824'!$B$1,'NTN-B Princ 150824'!D491,IF(Controle!$B$3='NTN-B Princ 150826'!$B$1,'NTN-B Princ 150826'!D491,IF(Controle!$B$3='NTN-B Princ 150535'!$B$1,'NTN-B Princ 150535'!D491,IF(Controle!$B$3='NTN-B Princ 150545'!$B$1,'NTN-B Princ 150545'!D491)))))</f>
        <v>1009.29</v>
      </c>
      <c r="E491" s="17">
        <f>IF(Controle!$B$3='NTN-B Princ 150519'!$B$1,'NTN-B Princ 150519'!E491,IF(Controle!$B$3='NTN-B Princ 150824'!$B$1,'NTN-B Princ 150824'!E491,IF(Controle!$B$3='NTN-B Princ 150826'!$B$1,'NTN-B Princ 150826'!E491,IF(Controle!$B$3='NTN-B Princ 150535'!$B$1,'NTN-B Princ 150535'!E491,IF(Controle!$B$3='NTN-B Princ 150545'!$B$1,'NTN-B Princ 150545'!E491)))))</f>
        <v>979.38</v>
      </c>
      <c r="F491" s="18">
        <f>IF(Controle!$B$3='NTN-B Princ 150519'!$B$1,'NTN-B Princ 150519'!F491,IF(Controle!$B$3='NTN-B Princ 150824'!$B$1,'NTN-B Princ 150824'!F491,IF(Controle!$B$3='NTN-B Princ 150826'!$B$1,'NTN-B Princ 150826'!F491,IF(Controle!$B$3='NTN-B Princ 150535'!$B$1,'NTN-B Princ 150535'!F491,IF(Controle!$B$3='NTN-B Princ 150545'!$B$1,'NTN-B Princ 150545'!F491)))))</f>
        <v>979.08</v>
      </c>
    </row>
    <row r="492" spans="1:6" x14ac:dyDescent="0.25">
      <c r="A492" s="8">
        <f>IF(Controle!$B$3='NTN-B Princ 150519'!$B$1,DATEVALUE('NTN-B Princ 150519'!A492),IF(Controle!$B$3='NTN-B Princ 150824'!$B$1,DATEVALUE('NTN-B Princ 150824'!A492),IF(Controle!$B$3='NTN-B Princ 150826'!$B$1,DATEVALUE('NTN-B Princ 150826'!A492),IF(Controle!$B$3='NTN-B Princ 150535'!$B$1,DATEVALUE('NTN-B Princ 150535'!A492),IF(Controle!$B$3='NTN-B Princ 150545'!$B$1,DATEVALUE('NTN-B Princ 150545'!A492))))))</f>
        <v>43497</v>
      </c>
      <c r="B492" s="15">
        <f>IF(Controle!$B$3='NTN-B Princ 150519'!$B$1,'NTN-B Princ 150519'!B492,IF(Controle!$B$3='NTN-B Princ 150824'!$B$1,'NTN-B Princ 150824'!B492,IF(Controle!$B$3='NTN-B Princ 150826'!$B$1,'NTN-B Princ 150826'!B492,IF(Controle!$B$3='NTN-B Princ 150535'!$B$1,'NTN-B Princ 150535'!B492,IF(Controle!$B$3='NTN-B Princ 150545'!$B$1,'NTN-B Princ 150545'!B492)))))</f>
        <v>4.4600000000000001E-2</v>
      </c>
      <c r="C492" s="16">
        <f>IF(Controle!$B$3='NTN-B Princ 150519'!$B$1,'NTN-B Princ 150519'!C492,IF(Controle!$B$3='NTN-B Princ 150824'!$B$1,'NTN-B Princ 150824'!C492,IF(Controle!$B$3='NTN-B Princ 150826'!$B$1,'NTN-B Princ 150826'!C492,IF(Controle!$B$3='NTN-B Princ 150535'!$B$1,'NTN-B Princ 150535'!C492,IF(Controle!$B$3='NTN-B Princ 150545'!$B$1,'NTN-B Princ 150545'!C492)))))</f>
        <v>4.58E-2</v>
      </c>
      <c r="D492" s="17">
        <f>IF(Controle!$B$3='NTN-B Princ 150519'!$B$1,'NTN-B Princ 150519'!D492,IF(Controle!$B$3='NTN-B Princ 150824'!$B$1,'NTN-B Princ 150824'!D492,IF(Controle!$B$3='NTN-B Princ 150826'!$B$1,'NTN-B Princ 150826'!D492,IF(Controle!$B$3='NTN-B Princ 150535'!$B$1,'NTN-B Princ 150535'!D492,IF(Controle!$B$3='NTN-B Princ 150545'!$B$1,'NTN-B Princ 150545'!D492)))))</f>
        <v>1009.84</v>
      </c>
      <c r="E492" s="17">
        <f>IF(Controle!$B$3='NTN-B Princ 150519'!$B$1,'NTN-B Princ 150519'!E492,IF(Controle!$B$3='NTN-B Princ 150824'!$B$1,'NTN-B Princ 150824'!E492,IF(Controle!$B$3='NTN-B Princ 150826'!$B$1,'NTN-B Princ 150826'!E492,IF(Controle!$B$3='NTN-B Princ 150535'!$B$1,'NTN-B Princ 150535'!E492,IF(Controle!$B$3='NTN-B Princ 150545'!$B$1,'NTN-B Princ 150545'!E492)))))</f>
        <v>979.92</v>
      </c>
      <c r="F492" s="18">
        <f>IF(Controle!$B$3='NTN-B Princ 150519'!$B$1,'NTN-B Princ 150519'!F492,IF(Controle!$B$3='NTN-B Princ 150824'!$B$1,'NTN-B Princ 150824'!F492,IF(Controle!$B$3='NTN-B Princ 150826'!$B$1,'NTN-B Princ 150826'!F492,IF(Controle!$B$3='NTN-B Princ 150535'!$B$1,'NTN-B Princ 150535'!F492,IF(Controle!$B$3='NTN-B Princ 150545'!$B$1,'NTN-B Princ 150545'!F492)))))</f>
        <v>979.38</v>
      </c>
    </row>
    <row r="493" spans="1:6" x14ac:dyDescent="0.25">
      <c r="A493" s="8">
        <f>IF(Controle!$B$3='NTN-B Princ 150519'!$B$1,DATEVALUE('NTN-B Princ 150519'!A493),IF(Controle!$B$3='NTN-B Princ 150824'!$B$1,DATEVALUE('NTN-B Princ 150824'!A493),IF(Controle!$B$3='NTN-B Princ 150826'!$B$1,DATEVALUE('NTN-B Princ 150826'!A493),IF(Controle!$B$3='NTN-B Princ 150535'!$B$1,DATEVALUE('NTN-B Princ 150535'!A493),IF(Controle!$B$3='NTN-B Princ 150545'!$B$1,DATEVALUE('NTN-B Princ 150545'!A493))))))</f>
        <v>43500</v>
      </c>
      <c r="B493" s="15">
        <f>IF(Controle!$B$3='NTN-B Princ 150519'!$B$1,'NTN-B Princ 150519'!B493,IF(Controle!$B$3='NTN-B Princ 150824'!$B$1,'NTN-B Princ 150824'!B493,IF(Controle!$B$3='NTN-B Princ 150826'!$B$1,'NTN-B Princ 150826'!B493,IF(Controle!$B$3='NTN-B Princ 150535'!$B$1,'NTN-B Princ 150535'!B493,IF(Controle!$B$3='NTN-B Princ 150545'!$B$1,'NTN-B Princ 150545'!B493)))))</f>
        <v>4.4199999999999996E-2</v>
      </c>
      <c r="C493" s="16">
        <f>IF(Controle!$B$3='NTN-B Princ 150519'!$B$1,'NTN-B Princ 150519'!C493,IF(Controle!$B$3='NTN-B Princ 150824'!$B$1,'NTN-B Princ 150824'!C493,IF(Controle!$B$3='NTN-B Princ 150826'!$B$1,'NTN-B Princ 150826'!C493,IF(Controle!$B$3='NTN-B Princ 150535'!$B$1,'NTN-B Princ 150535'!C493,IF(Controle!$B$3='NTN-B Princ 150545'!$B$1,'NTN-B Princ 150545'!C493)))))</f>
        <v>4.5400000000000003E-2</v>
      </c>
      <c r="D493" s="17">
        <f>IF(Controle!$B$3='NTN-B Princ 150519'!$B$1,'NTN-B Princ 150519'!D493,IF(Controle!$B$3='NTN-B Princ 150824'!$B$1,'NTN-B Princ 150824'!D493,IF(Controle!$B$3='NTN-B Princ 150826'!$B$1,'NTN-B Princ 150826'!D493,IF(Controle!$B$3='NTN-B Princ 150535'!$B$1,'NTN-B Princ 150535'!D493,IF(Controle!$B$3='NTN-B Princ 150545'!$B$1,'NTN-B Princ 150545'!D493)))))</f>
        <v>1020.33</v>
      </c>
      <c r="E493" s="17">
        <f>IF(Controle!$B$3='NTN-B Princ 150519'!$B$1,'NTN-B Princ 150519'!E493,IF(Controle!$B$3='NTN-B Princ 150824'!$B$1,'NTN-B Princ 150824'!E493,IF(Controle!$B$3='NTN-B Princ 150826'!$B$1,'NTN-B Princ 150826'!E493,IF(Controle!$B$3='NTN-B Princ 150535'!$B$1,'NTN-B Princ 150535'!E493,IF(Controle!$B$3='NTN-B Princ 150545'!$B$1,'NTN-B Princ 150545'!E493)))))</f>
        <v>990.09</v>
      </c>
      <c r="F493" s="18">
        <f>IF(Controle!$B$3='NTN-B Princ 150519'!$B$1,'NTN-B Princ 150519'!F493,IF(Controle!$B$3='NTN-B Princ 150824'!$B$1,'NTN-B Princ 150824'!F493,IF(Controle!$B$3='NTN-B Princ 150826'!$B$1,'NTN-B Princ 150826'!F493,IF(Controle!$B$3='NTN-B Princ 150535'!$B$1,'NTN-B Princ 150535'!F493,IF(Controle!$B$3='NTN-B Princ 150545'!$B$1,'NTN-B Princ 150545'!F493)))))</f>
        <v>989.8</v>
      </c>
    </row>
    <row r="494" spans="1:6" x14ac:dyDescent="0.25">
      <c r="A494" s="8">
        <f>IF(Controle!$B$3='NTN-B Princ 150519'!$B$1,DATEVALUE('NTN-B Princ 150519'!A494),IF(Controle!$B$3='NTN-B Princ 150824'!$B$1,DATEVALUE('NTN-B Princ 150824'!A494),IF(Controle!$B$3='NTN-B Princ 150826'!$B$1,DATEVALUE('NTN-B Princ 150826'!A494),IF(Controle!$B$3='NTN-B Princ 150535'!$B$1,DATEVALUE('NTN-B Princ 150535'!A494),IF(Controle!$B$3='NTN-B Princ 150545'!$B$1,DATEVALUE('NTN-B Princ 150545'!A494))))))</f>
        <v>43501</v>
      </c>
      <c r="B494" s="15">
        <f>IF(Controle!$B$3='NTN-B Princ 150519'!$B$1,'NTN-B Princ 150519'!B494,IF(Controle!$B$3='NTN-B Princ 150824'!$B$1,'NTN-B Princ 150824'!B494,IF(Controle!$B$3='NTN-B Princ 150826'!$B$1,'NTN-B Princ 150826'!B494,IF(Controle!$B$3='NTN-B Princ 150535'!$B$1,'NTN-B Princ 150535'!B494,IF(Controle!$B$3='NTN-B Princ 150545'!$B$1,'NTN-B Princ 150545'!B494)))))</f>
        <v>4.4299999999999999E-2</v>
      </c>
      <c r="C494" s="16">
        <f>IF(Controle!$B$3='NTN-B Princ 150519'!$B$1,'NTN-B Princ 150519'!C494,IF(Controle!$B$3='NTN-B Princ 150824'!$B$1,'NTN-B Princ 150824'!C494,IF(Controle!$B$3='NTN-B Princ 150826'!$B$1,'NTN-B Princ 150826'!C494,IF(Controle!$B$3='NTN-B Princ 150535'!$B$1,'NTN-B Princ 150535'!C494,IF(Controle!$B$3='NTN-B Princ 150545'!$B$1,'NTN-B Princ 150545'!C494)))))</f>
        <v>4.5499999999999999E-2</v>
      </c>
      <c r="D494" s="17">
        <f>IF(Controle!$B$3='NTN-B Princ 150519'!$B$1,'NTN-B Princ 150519'!D494,IF(Controle!$B$3='NTN-B Princ 150824'!$B$1,'NTN-B Princ 150824'!D494,IF(Controle!$B$3='NTN-B Princ 150826'!$B$1,'NTN-B Princ 150826'!D494,IF(Controle!$B$3='NTN-B Princ 150535'!$B$1,'NTN-B Princ 150535'!D494,IF(Controle!$B$3='NTN-B Princ 150545'!$B$1,'NTN-B Princ 150545'!D494)))))</f>
        <v>1018.08</v>
      </c>
      <c r="E494" s="17">
        <f>IF(Controle!$B$3='NTN-B Princ 150519'!$B$1,'NTN-B Princ 150519'!E494,IF(Controle!$B$3='NTN-B Princ 150824'!$B$1,'NTN-B Princ 150824'!E494,IF(Controle!$B$3='NTN-B Princ 150826'!$B$1,'NTN-B Princ 150826'!E494,IF(Controle!$B$3='NTN-B Princ 150535'!$B$1,'NTN-B Princ 150535'!E494,IF(Controle!$B$3='NTN-B Princ 150545'!$B$1,'NTN-B Princ 150545'!E494)))))</f>
        <v>987.92</v>
      </c>
      <c r="F494" s="18">
        <f>IF(Controle!$B$3='NTN-B Princ 150519'!$B$1,'NTN-B Princ 150519'!F494,IF(Controle!$B$3='NTN-B Princ 150824'!$B$1,'NTN-B Princ 150824'!F494,IF(Controle!$B$3='NTN-B Princ 150826'!$B$1,'NTN-B Princ 150826'!F494,IF(Controle!$B$3='NTN-B Princ 150535'!$B$1,'NTN-B Princ 150535'!F494,IF(Controle!$B$3='NTN-B Princ 150545'!$B$1,'NTN-B Princ 150545'!F494)))))</f>
        <v>987.62</v>
      </c>
    </row>
    <row r="495" spans="1:6" x14ac:dyDescent="0.25">
      <c r="A495" s="8">
        <f>IF(Controle!$B$3='NTN-B Princ 150519'!$B$1,DATEVALUE('NTN-B Princ 150519'!A495),IF(Controle!$B$3='NTN-B Princ 150824'!$B$1,DATEVALUE('NTN-B Princ 150824'!A495),IF(Controle!$B$3='NTN-B Princ 150826'!$B$1,DATEVALUE('NTN-B Princ 150826'!A495),IF(Controle!$B$3='NTN-B Princ 150535'!$B$1,DATEVALUE('NTN-B Princ 150535'!A495),IF(Controle!$B$3='NTN-B Princ 150545'!$B$1,DATEVALUE('NTN-B Princ 150545'!A495))))))</f>
        <v>43502</v>
      </c>
      <c r="B495" s="15">
        <f>IF(Controle!$B$3='NTN-B Princ 150519'!$B$1,'NTN-B Princ 150519'!B495,IF(Controle!$B$3='NTN-B Princ 150824'!$B$1,'NTN-B Princ 150824'!B495,IF(Controle!$B$3='NTN-B Princ 150826'!$B$1,'NTN-B Princ 150826'!B495,IF(Controle!$B$3='NTN-B Princ 150535'!$B$1,'NTN-B Princ 150535'!B495,IF(Controle!$B$3='NTN-B Princ 150545'!$B$1,'NTN-B Princ 150545'!B495)))))</f>
        <v>4.5100000000000001E-2</v>
      </c>
      <c r="C495" s="16">
        <f>IF(Controle!$B$3='NTN-B Princ 150519'!$B$1,'NTN-B Princ 150519'!C495,IF(Controle!$B$3='NTN-B Princ 150824'!$B$1,'NTN-B Princ 150824'!C495,IF(Controle!$B$3='NTN-B Princ 150826'!$B$1,'NTN-B Princ 150826'!C495,IF(Controle!$B$3='NTN-B Princ 150535'!$B$1,'NTN-B Princ 150535'!C495,IF(Controle!$B$3='NTN-B Princ 150545'!$B$1,'NTN-B Princ 150545'!C495)))))</f>
        <v>4.6300000000000001E-2</v>
      </c>
      <c r="D495" s="17">
        <f>IF(Controle!$B$3='NTN-B Princ 150519'!$B$1,'NTN-B Princ 150519'!D495,IF(Controle!$B$3='NTN-B Princ 150824'!$B$1,'NTN-B Princ 150824'!D495,IF(Controle!$B$3='NTN-B Princ 150826'!$B$1,'NTN-B Princ 150826'!D495,IF(Controle!$B$3='NTN-B Princ 150535'!$B$1,'NTN-B Princ 150535'!D495,IF(Controle!$B$3='NTN-B Princ 150545'!$B$1,'NTN-B Princ 150545'!D495)))))</f>
        <v>998.17</v>
      </c>
      <c r="E495" s="17">
        <f>IF(Controle!$B$3='NTN-B Princ 150519'!$B$1,'NTN-B Princ 150519'!E495,IF(Controle!$B$3='NTN-B Princ 150824'!$B$1,'NTN-B Princ 150824'!E495,IF(Controle!$B$3='NTN-B Princ 150826'!$B$1,'NTN-B Princ 150826'!E495,IF(Controle!$B$3='NTN-B Princ 150535'!$B$1,'NTN-B Princ 150535'!E495,IF(Controle!$B$3='NTN-B Princ 150545'!$B$1,'NTN-B Princ 150545'!E495)))))</f>
        <v>968.62</v>
      </c>
      <c r="F495" s="18">
        <f>IF(Controle!$B$3='NTN-B Princ 150519'!$B$1,'NTN-B Princ 150519'!F495,IF(Controle!$B$3='NTN-B Princ 150824'!$B$1,'NTN-B Princ 150824'!F495,IF(Controle!$B$3='NTN-B Princ 150826'!$B$1,'NTN-B Princ 150826'!F495,IF(Controle!$B$3='NTN-B Princ 150535'!$B$1,'NTN-B Princ 150535'!F495,IF(Controle!$B$3='NTN-B Princ 150545'!$B$1,'NTN-B Princ 150545'!F495)))))</f>
        <v>968.32</v>
      </c>
    </row>
    <row r="496" spans="1:6" x14ac:dyDescent="0.25">
      <c r="A496" s="8">
        <f>IF(Controle!$B$3='NTN-B Princ 150519'!$B$1,DATEVALUE('NTN-B Princ 150519'!A496),IF(Controle!$B$3='NTN-B Princ 150824'!$B$1,DATEVALUE('NTN-B Princ 150824'!A496),IF(Controle!$B$3='NTN-B Princ 150826'!$B$1,DATEVALUE('NTN-B Princ 150826'!A496),IF(Controle!$B$3='NTN-B Princ 150535'!$B$1,DATEVALUE('NTN-B Princ 150535'!A496),IF(Controle!$B$3='NTN-B Princ 150545'!$B$1,DATEVALUE('NTN-B Princ 150545'!A496))))))</f>
        <v>43503</v>
      </c>
      <c r="B496" s="15">
        <f>IF(Controle!$B$3='NTN-B Princ 150519'!$B$1,'NTN-B Princ 150519'!B496,IF(Controle!$B$3='NTN-B Princ 150824'!$B$1,'NTN-B Princ 150824'!B496,IF(Controle!$B$3='NTN-B Princ 150826'!$B$1,'NTN-B Princ 150826'!B496,IF(Controle!$B$3='NTN-B Princ 150535'!$B$1,'NTN-B Princ 150535'!B496,IF(Controle!$B$3='NTN-B Princ 150545'!$B$1,'NTN-B Princ 150545'!B496)))))</f>
        <v>4.5199999999999997E-2</v>
      </c>
      <c r="C496" s="16">
        <f>IF(Controle!$B$3='NTN-B Princ 150519'!$B$1,'NTN-B Princ 150519'!C496,IF(Controle!$B$3='NTN-B Princ 150824'!$B$1,'NTN-B Princ 150824'!C496,IF(Controle!$B$3='NTN-B Princ 150826'!$B$1,'NTN-B Princ 150826'!C496,IF(Controle!$B$3='NTN-B Princ 150535'!$B$1,'NTN-B Princ 150535'!C496,IF(Controle!$B$3='NTN-B Princ 150545'!$B$1,'NTN-B Princ 150545'!C496)))))</f>
        <v>4.6399999999999997E-2</v>
      </c>
      <c r="D496" s="17">
        <f>IF(Controle!$B$3='NTN-B Princ 150519'!$B$1,'NTN-B Princ 150519'!D496,IF(Controle!$B$3='NTN-B Princ 150824'!$B$1,'NTN-B Princ 150824'!D496,IF(Controle!$B$3='NTN-B Princ 150826'!$B$1,'NTN-B Princ 150826'!D496,IF(Controle!$B$3='NTN-B Princ 150535'!$B$1,'NTN-B Princ 150535'!D496,IF(Controle!$B$3='NTN-B Princ 150545'!$B$1,'NTN-B Princ 150545'!D496)))))</f>
        <v>995.97</v>
      </c>
      <c r="E496" s="17">
        <f>IF(Controle!$B$3='NTN-B Princ 150519'!$B$1,'NTN-B Princ 150519'!E496,IF(Controle!$B$3='NTN-B Princ 150824'!$B$1,'NTN-B Princ 150824'!E496,IF(Controle!$B$3='NTN-B Princ 150826'!$B$1,'NTN-B Princ 150826'!E496,IF(Controle!$B$3='NTN-B Princ 150535'!$B$1,'NTN-B Princ 150535'!E496,IF(Controle!$B$3='NTN-B Princ 150545'!$B$1,'NTN-B Princ 150545'!E496)))))</f>
        <v>966.49</v>
      </c>
      <c r="F496" s="18">
        <f>IF(Controle!$B$3='NTN-B Princ 150519'!$B$1,'NTN-B Princ 150519'!F496,IF(Controle!$B$3='NTN-B Princ 150824'!$B$1,'NTN-B Princ 150824'!F496,IF(Controle!$B$3='NTN-B Princ 150826'!$B$1,'NTN-B Princ 150826'!F496,IF(Controle!$B$3='NTN-B Princ 150535'!$B$1,'NTN-B Princ 150535'!F496,IF(Controle!$B$3='NTN-B Princ 150545'!$B$1,'NTN-B Princ 150545'!F496)))))</f>
        <v>966.2</v>
      </c>
    </row>
    <row r="497" spans="1:6" x14ac:dyDescent="0.25">
      <c r="A497" s="8">
        <f>IF(Controle!$B$3='NTN-B Princ 150519'!$B$1,DATEVALUE('NTN-B Princ 150519'!A497),IF(Controle!$B$3='NTN-B Princ 150824'!$B$1,DATEVALUE('NTN-B Princ 150824'!A497),IF(Controle!$B$3='NTN-B Princ 150826'!$B$1,DATEVALUE('NTN-B Princ 150826'!A497),IF(Controle!$B$3='NTN-B Princ 150535'!$B$1,DATEVALUE('NTN-B Princ 150535'!A497),IF(Controle!$B$3='NTN-B Princ 150545'!$B$1,DATEVALUE('NTN-B Princ 150545'!A497))))))</f>
        <v>43504</v>
      </c>
      <c r="B497" s="15">
        <f>IF(Controle!$B$3='NTN-B Princ 150519'!$B$1,'NTN-B Princ 150519'!B497,IF(Controle!$B$3='NTN-B Princ 150824'!$B$1,'NTN-B Princ 150824'!B497,IF(Controle!$B$3='NTN-B Princ 150826'!$B$1,'NTN-B Princ 150826'!B497,IF(Controle!$B$3='NTN-B Princ 150535'!$B$1,'NTN-B Princ 150535'!B497,IF(Controle!$B$3='NTN-B Princ 150545'!$B$1,'NTN-B Princ 150545'!B497)))))</f>
        <v>4.5499999999999999E-2</v>
      </c>
      <c r="C497" s="16">
        <f>IF(Controle!$B$3='NTN-B Princ 150519'!$B$1,'NTN-B Princ 150519'!C497,IF(Controle!$B$3='NTN-B Princ 150824'!$B$1,'NTN-B Princ 150824'!C497,IF(Controle!$B$3='NTN-B Princ 150826'!$B$1,'NTN-B Princ 150826'!C497,IF(Controle!$B$3='NTN-B Princ 150535'!$B$1,'NTN-B Princ 150535'!C497,IF(Controle!$B$3='NTN-B Princ 150545'!$B$1,'NTN-B Princ 150545'!C497)))))</f>
        <v>4.6699999999999998E-2</v>
      </c>
      <c r="D497" s="17">
        <f>IF(Controle!$B$3='NTN-B Princ 150519'!$B$1,'NTN-B Princ 150519'!D497,IF(Controle!$B$3='NTN-B Princ 150824'!$B$1,'NTN-B Princ 150824'!D497,IF(Controle!$B$3='NTN-B Princ 150826'!$B$1,'NTN-B Princ 150826'!D497,IF(Controle!$B$3='NTN-B Princ 150535'!$B$1,'NTN-B Princ 150535'!D497,IF(Controle!$B$3='NTN-B Princ 150545'!$B$1,'NTN-B Princ 150545'!D497)))))</f>
        <v>988.46</v>
      </c>
      <c r="E497" s="17">
        <f>IF(Controle!$B$3='NTN-B Princ 150519'!$B$1,'NTN-B Princ 150519'!E497,IF(Controle!$B$3='NTN-B Princ 150824'!$B$1,'NTN-B Princ 150824'!E497,IF(Controle!$B$3='NTN-B Princ 150826'!$B$1,'NTN-B Princ 150826'!E497,IF(Controle!$B$3='NTN-B Princ 150535'!$B$1,'NTN-B Princ 150535'!E497,IF(Controle!$B$3='NTN-B Princ 150545'!$B$1,'NTN-B Princ 150545'!E497)))))</f>
        <v>959.22</v>
      </c>
      <c r="F497" s="18">
        <f>IF(Controle!$B$3='NTN-B Princ 150519'!$B$1,'NTN-B Princ 150519'!F497,IF(Controle!$B$3='NTN-B Princ 150824'!$B$1,'NTN-B Princ 150824'!F497,IF(Controle!$B$3='NTN-B Princ 150826'!$B$1,'NTN-B Princ 150826'!F497,IF(Controle!$B$3='NTN-B Princ 150535'!$B$1,'NTN-B Princ 150535'!F497,IF(Controle!$B$3='NTN-B Princ 150545'!$B$1,'NTN-B Princ 150545'!F497)))))</f>
        <v>958.75</v>
      </c>
    </row>
    <row r="498" spans="1:6" x14ac:dyDescent="0.25">
      <c r="A498" s="8">
        <f>IF(Controle!$B$3='NTN-B Princ 150519'!$B$1,DATEVALUE('NTN-B Princ 150519'!A498),IF(Controle!$B$3='NTN-B Princ 150824'!$B$1,DATEVALUE('NTN-B Princ 150824'!A498),IF(Controle!$B$3='NTN-B Princ 150826'!$B$1,DATEVALUE('NTN-B Princ 150826'!A498),IF(Controle!$B$3='NTN-B Princ 150535'!$B$1,DATEVALUE('NTN-B Princ 150535'!A498),IF(Controle!$B$3='NTN-B Princ 150545'!$B$1,DATEVALUE('NTN-B Princ 150545'!A498))))))</f>
        <v>43507</v>
      </c>
      <c r="B498" s="15">
        <f>IF(Controle!$B$3='NTN-B Princ 150519'!$B$1,'NTN-B Princ 150519'!B498,IF(Controle!$B$3='NTN-B Princ 150824'!$B$1,'NTN-B Princ 150824'!B498,IF(Controle!$B$3='NTN-B Princ 150826'!$B$1,'NTN-B Princ 150826'!B498,IF(Controle!$B$3='NTN-B Princ 150535'!$B$1,'NTN-B Princ 150535'!B498,IF(Controle!$B$3='NTN-B Princ 150545'!$B$1,'NTN-B Princ 150545'!B498)))))</f>
        <v>4.5899999999999996E-2</v>
      </c>
      <c r="C498" s="16">
        <f>IF(Controle!$B$3='NTN-B Princ 150519'!$B$1,'NTN-B Princ 150519'!C498,IF(Controle!$B$3='NTN-B Princ 150824'!$B$1,'NTN-B Princ 150824'!C498,IF(Controle!$B$3='NTN-B Princ 150826'!$B$1,'NTN-B Princ 150826'!C498,IF(Controle!$B$3='NTN-B Princ 150535'!$B$1,'NTN-B Princ 150535'!C498,IF(Controle!$B$3='NTN-B Princ 150545'!$B$1,'NTN-B Princ 150545'!C498)))))</f>
        <v>4.7100000000000003E-2</v>
      </c>
      <c r="D498" s="17">
        <f>IF(Controle!$B$3='NTN-B Princ 150519'!$B$1,'NTN-B Princ 150519'!D498,IF(Controle!$B$3='NTN-B Princ 150824'!$B$1,'NTN-B Princ 150824'!D498,IF(Controle!$B$3='NTN-B Princ 150826'!$B$1,'NTN-B Princ 150826'!D498,IF(Controle!$B$3='NTN-B Princ 150535'!$B$1,'NTN-B Princ 150535'!D498,IF(Controle!$B$3='NTN-B Princ 150545'!$B$1,'NTN-B Princ 150545'!D498)))))</f>
        <v>978.89</v>
      </c>
      <c r="E498" s="17">
        <f>IF(Controle!$B$3='NTN-B Princ 150519'!$B$1,'NTN-B Princ 150519'!E498,IF(Controle!$B$3='NTN-B Princ 150824'!$B$1,'NTN-B Princ 150824'!E498,IF(Controle!$B$3='NTN-B Princ 150826'!$B$1,'NTN-B Princ 150826'!E498,IF(Controle!$B$3='NTN-B Princ 150535'!$B$1,'NTN-B Princ 150535'!E498,IF(Controle!$B$3='NTN-B Princ 150545'!$B$1,'NTN-B Princ 150545'!E498)))))</f>
        <v>949.95</v>
      </c>
      <c r="F498" s="18">
        <f>IF(Controle!$B$3='NTN-B Princ 150519'!$B$1,'NTN-B Princ 150519'!F498,IF(Controle!$B$3='NTN-B Princ 150824'!$B$1,'NTN-B Princ 150824'!F498,IF(Controle!$B$3='NTN-B Princ 150826'!$B$1,'NTN-B Princ 150826'!F498,IF(Controle!$B$3='NTN-B Princ 150535'!$B$1,'NTN-B Princ 150535'!F498,IF(Controle!$B$3='NTN-B Princ 150545'!$B$1,'NTN-B Princ 150545'!F498)))))</f>
        <v>949.68</v>
      </c>
    </row>
    <row r="499" spans="1:6" x14ac:dyDescent="0.25">
      <c r="A499" s="8">
        <f>IF(Controle!$B$3='NTN-B Princ 150519'!$B$1,DATEVALUE('NTN-B Princ 150519'!A499),IF(Controle!$B$3='NTN-B Princ 150824'!$B$1,DATEVALUE('NTN-B Princ 150824'!A499),IF(Controle!$B$3='NTN-B Princ 150826'!$B$1,DATEVALUE('NTN-B Princ 150826'!A499),IF(Controle!$B$3='NTN-B Princ 150535'!$B$1,DATEVALUE('NTN-B Princ 150535'!A499),IF(Controle!$B$3='NTN-B Princ 150545'!$B$1,DATEVALUE('NTN-B Princ 150545'!A499))))))</f>
        <v>43508</v>
      </c>
      <c r="B499" s="15">
        <f>IF(Controle!$B$3='NTN-B Princ 150519'!$B$1,'NTN-B Princ 150519'!B499,IF(Controle!$B$3='NTN-B Princ 150824'!$B$1,'NTN-B Princ 150824'!B499,IF(Controle!$B$3='NTN-B Princ 150826'!$B$1,'NTN-B Princ 150826'!B499,IF(Controle!$B$3='NTN-B Princ 150535'!$B$1,'NTN-B Princ 150535'!B499,IF(Controle!$B$3='NTN-B Princ 150545'!$B$1,'NTN-B Princ 150545'!B499)))))</f>
        <v>4.5899999999999996E-2</v>
      </c>
      <c r="C499" s="16">
        <f>IF(Controle!$B$3='NTN-B Princ 150519'!$B$1,'NTN-B Princ 150519'!C499,IF(Controle!$B$3='NTN-B Princ 150824'!$B$1,'NTN-B Princ 150824'!C499,IF(Controle!$B$3='NTN-B Princ 150826'!$B$1,'NTN-B Princ 150826'!C499,IF(Controle!$B$3='NTN-B Princ 150535'!$B$1,'NTN-B Princ 150535'!C499,IF(Controle!$B$3='NTN-B Princ 150545'!$B$1,'NTN-B Princ 150545'!C499)))))</f>
        <v>4.7100000000000003E-2</v>
      </c>
      <c r="D499" s="17">
        <f>IF(Controle!$B$3='NTN-B Princ 150519'!$B$1,'NTN-B Princ 150519'!D499,IF(Controle!$B$3='NTN-B Princ 150824'!$B$1,'NTN-B Princ 150824'!D499,IF(Controle!$B$3='NTN-B Princ 150826'!$B$1,'NTN-B Princ 150826'!D499,IF(Controle!$B$3='NTN-B Princ 150535'!$B$1,'NTN-B Princ 150535'!D499,IF(Controle!$B$3='NTN-B Princ 150545'!$B$1,'NTN-B Princ 150545'!D499)))))</f>
        <v>979.16</v>
      </c>
      <c r="E499" s="17">
        <f>IF(Controle!$B$3='NTN-B Princ 150519'!$B$1,'NTN-B Princ 150519'!E499,IF(Controle!$B$3='NTN-B Princ 150824'!$B$1,'NTN-B Princ 150824'!E499,IF(Controle!$B$3='NTN-B Princ 150826'!$B$1,'NTN-B Princ 150826'!E499,IF(Controle!$B$3='NTN-B Princ 150535'!$B$1,'NTN-B Princ 150535'!E499,IF(Controle!$B$3='NTN-B Princ 150545'!$B$1,'NTN-B Princ 150545'!E499)))))</f>
        <v>950.22</v>
      </c>
      <c r="F499" s="18">
        <f>IF(Controle!$B$3='NTN-B Princ 150519'!$B$1,'NTN-B Princ 150519'!F499,IF(Controle!$B$3='NTN-B Princ 150824'!$B$1,'NTN-B Princ 150824'!F499,IF(Controle!$B$3='NTN-B Princ 150826'!$B$1,'NTN-B Princ 150826'!F499,IF(Controle!$B$3='NTN-B Princ 150535'!$B$1,'NTN-B Princ 150535'!F499,IF(Controle!$B$3='NTN-B Princ 150545'!$B$1,'NTN-B Princ 150545'!F499)))))</f>
        <v>949.95</v>
      </c>
    </row>
    <row r="500" spans="1:6" x14ac:dyDescent="0.25">
      <c r="A500" s="8">
        <f>IF(Controle!$B$3='NTN-B Princ 150519'!$B$1,DATEVALUE('NTN-B Princ 150519'!A500),IF(Controle!$B$3='NTN-B Princ 150824'!$B$1,DATEVALUE('NTN-B Princ 150824'!A500),IF(Controle!$B$3='NTN-B Princ 150826'!$B$1,DATEVALUE('NTN-B Princ 150826'!A500),IF(Controle!$B$3='NTN-B Princ 150535'!$B$1,DATEVALUE('NTN-B Princ 150535'!A500),IF(Controle!$B$3='NTN-B Princ 150545'!$B$1,DATEVALUE('NTN-B Princ 150545'!A500))))))</f>
        <v>43509</v>
      </c>
      <c r="B500" s="15">
        <f>IF(Controle!$B$3='NTN-B Princ 150519'!$B$1,'NTN-B Princ 150519'!B500,IF(Controle!$B$3='NTN-B Princ 150824'!$B$1,'NTN-B Princ 150824'!B500,IF(Controle!$B$3='NTN-B Princ 150826'!$B$1,'NTN-B Princ 150826'!B500,IF(Controle!$B$3='NTN-B Princ 150535'!$B$1,'NTN-B Princ 150535'!B500,IF(Controle!$B$3='NTN-B Princ 150545'!$B$1,'NTN-B Princ 150545'!B500)))))</f>
        <v>4.53E-2</v>
      </c>
      <c r="C500" s="16">
        <f>IF(Controle!$B$3='NTN-B Princ 150519'!$B$1,'NTN-B Princ 150519'!C500,IF(Controle!$B$3='NTN-B Princ 150824'!$B$1,'NTN-B Princ 150824'!C500,IF(Controle!$B$3='NTN-B Princ 150826'!$B$1,'NTN-B Princ 150826'!C500,IF(Controle!$B$3='NTN-B Princ 150535'!$B$1,'NTN-B Princ 150535'!C500,IF(Controle!$B$3='NTN-B Princ 150545'!$B$1,'NTN-B Princ 150545'!C500)))))</f>
        <v>4.6500000000000007E-2</v>
      </c>
      <c r="D500" s="17">
        <f>IF(Controle!$B$3='NTN-B Princ 150519'!$B$1,'NTN-B Princ 150519'!D500,IF(Controle!$B$3='NTN-B Princ 150824'!$B$1,'NTN-B Princ 150824'!D500,IF(Controle!$B$3='NTN-B Princ 150826'!$B$1,'NTN-B Princ 150826'!D500,IF(Controle!$B$3='NTN-B Princ 150535'!$B$1,'NTN-B Princ 150535'!D500,IF(Controle!$B$3='NTN-B Princ 150545'!$B$1,'NTN-B Princ 150545'!D500)))))</f>
        <v>994.25</v>
      </c>
      <c r="E500" s="17">
        <f>IF(Controle!$B$3='NTN-B Princ 150519'!$B$1,'NTN-B Princ 150519'!E500,IF(Controle!$B$3='NTN-B Princ 150824'!$B$1,'NTN-B Princ 150824'!E500,IF(Controle!$B$3='NTN-B Princ 150826'!$B$1,'NTN-B Princ 150826'!E500,IF(Controle!$B$3='NTN-B Princ 150535'!$B$1,'NTN-B Princ 150535'!E500,IF(Controle!$B$3='NTN-B Princ 150545'!$B$1,'NTN-B Princ 150545'!E500)))))</f>
        <v>964.85</v>
      </c>
      <c r="F500" s="18">
        <f>IF(Controle!$B$3='NTN-B Princ 150519'!$B$1,'NTN-B Princ 150519'!F500,IF(Controle!$B$3='NTN-B Princ 150824'!$B$1,'NTN-B Princ 150824'!F500,IF(Controle!$B$3='NTN-B Princ 150826'!$B$1,'NTN-B Princ 150826'!F500,IF(Controle!$B$3='NTN-B Princ 150535'!$B$1,'NTN-B Princ 150535'!F500,IF(Controle!$B$3='NTN-B Princ 150545'!$B$1,'NTN-B Princ 150545'!F500)))))</f>
        <v>964.58</v>
      </c>
    </row>
    <row r="501" spans="1:6" x14ac:dyDescent="0.25">
      <c r="A501" s="8">
        <f>IF(Controle!$B$3='NTN-B Princ 150519'!$B$1,DATEVALUE('NTN-B Princ 150519'!A501),IF(Controle!$B$3='NTN-B Princ 150824'!$B$1,DATEVALUE('NTN-B Princ 150824'!A501),IF(Controle!$B$3='NTN-B Princ 150826'!$B$1,DATEVALUE('NTN-B Princ 150826'!A501),IF(Controle!$B$3='NTN-B Princ 150535'!$B$1,DATEVALUE('NTN-B Princ 150535'!A501),IF(Controle!$B$3='NTN-B Princ 150545'!$B$1,DATEVALUE('NTN-B Princ 150545'!A501))))))</f>
        <v>43510</v>
      </c>
      <c r="B501" s="15">
        <f>IF(Controle!$B$3='NTN-B Princ 150519'!$B$1,'NTN-B Princ 150519'!B501,IF(Controle!$B$3='NTN-B Princ 150824'!$B$1,'NTN-B Princ 150824'!B501,IF(Controle!$B$3='NTN-B Princ 150826'!$B$1,'NTN-B Princ 150826'!B501,IF(Controle!$B$3='NTN-B Princ 150535'!$B$1,'NTN-B Princ 150535'!B501,IF(Controle!$B$3='NTN-B Princ 150545'!$B$1,'NTN-B Princ 150545'!B501)))))</f>
        <v>4.5100000000000001E-2</v>
      </c>
      <c r="C501" s="16">
        <f>IF(Controle!$B$3='NTN-B Princ 150519'!$B$1,'NTN-B Princ 150519'!C501,IF(Controle!$B$3='NTN-B Princ 150824'!$B$1,'NTN-B Princ 150824'!C501,IF(Controle!$B$3='NTN-B Princ 150826'!$B$1,'NTN-B Princ 150826'!C501,IF(Controle!$B$3='NTN-B Princ 150535'!$B$1,'NTN-B Princ 150535'!C501,IF(Controle!$B$3='NTN-B Princ 150545'!$B$1,'NTN-B Princ 150545'!C501)))))</f>
        <v>4.6300000000000001E-2</v>
      </c>
      <c r="D501" s="17">
        <f>IF(Controle!$B$3='NTN-B Princ 150519'!$B$1,'NTN-B Princ 150519'!D501,IF(Controle!$B$3='NTN-B Princ 150824'!$B$1,'NTN-B Princ 150824'!D501,IF(Controle!$B$3='NTN-B Princ 150826'!$B$1,'NTN-B Princ 150826'!D501,IF(Controle!$B$3='NTN-B Princ 150535'!$B$1,'NTN-B Princ 150535'!D501,IF(Controle!$B$3='NTN-B Princ 150545'!$B$1,'NTN-B Princ 150545'!D501)))))</f>
        <v>999.52</v>
      </c>
      <c r="E501" s="17">
        <f>IF(Controle!$B$3='NTN-B Princ 150519'!$B$1,'NTN-B Princ 150519'!E501,IF(Controle!$B$3='NTN-B Princ 150824'!$B$1,'NTN-B Princ 150824'!E501,IF(Controle!$B$3='NTN-B Princ 150826'!$B$1,'NTN-B Princ 150826'!E501,IF(Controle!$B$3='NTN-B Princ 150535'!$B$1,'NTN-B Princ 150535'!E501,IF(Controle!$B$3='NTN-B Princ 150545'!$B$1,'NTN-B Princ 150545'!E501)))))</f>
        <v>969.96</v>
      </c>
      <c r="F501" s="18">
        <f>IF(Controle!$B$3='NTN-B Princ 150519'!$B$1,'NTN-B Princ 150519'!F501,IF(Controle!$B$3='NTN-B Princ 150824'!$B$1,'NTN-B Princ 150824'!F501,IF(Controle!$B$3='NTN-B Princ 150826'!$B$1,'NTN-B Princ 150826'!F501,IF(Controle!$B$3='NTN-B Princ 150535'!$B$1,'NTN-B Princ 150535'!F501,IF(Controle!$B$3='NTN-B Princ 150545'!$B$1,'NTN-B Princ 150545'!F501)))))</f>
        <v>969.69</v>
      </c>
    </row>
    <row r="502" spans="1:6" x14ac:dyDescent="0.25">
      <c r="A502" s="8">
        <f>IF(Controle!$B$3='NTN-B Princ 150519'!$B$1,DATEVALUE('NTN-B Princ 150519'!A502),IF(Controle!$B$3='NTN-B Princ 150824'!$B$1,DATEVALUE('NTN-B Princ 150824'!A502),IF(Controle!$B$3='NTN-B Princ 150826'!$B$1,DATEVALUE('NTN-B Princ 150826'!A502),IF(Controle!$B$3='NTN-B Princ 150535'!$B$1,DATEVALUE('NTN-B Princ 150535'!A502),IF(Controle!$B$3='NTN-B Princ 150545'!$B$1,DATEVALUE('NTN-B Princ 150545'!A502))))))</f>
        <v>43511</v>
      </c>
      <c r="B502" s="15">
        <f>IF(Controle!$B$3='NTN-B Princ 150519'!$B$1,'NTN-B Princ 150519'!B502,IF(Controle!$B$3='NTN-B Princ 150824'!$B$1,'NTN-B Princ 150824'!B502,IF(Controle!$B$3='NTN-B Princ 150826'!$B$1,'NTN-B Princ 150826'!B502,IF(Controle!$B$3='NTN-B Princ 150535'!$B$1,'NTN-B Princ 150535'!B502,IF(Controle!$B$3='NTN-B Princ 150545'!$B$1,'NTN-B Princ 150545'!B502)))))</f>
        <v>4.4500000000000005E-2</v>
      </c>
      <c r="C502" s="16">
        <f>IF(Controle!$B$3='NTN-B Princ 150519'!$B$1,'NTN-B Princ 150519'!C502,IF(Controle!$B$3='NTN-B Princ 150824'!$B$1,'NTN-B Princ 150824'!C502,IF(Controle!$B$3='NTN-B Princ 150826'!$B$1,'NTN-B Princ 150826'!C502,IF(Controle!$B$3='NTN-B Princ 150535'!$B$1,'NTN-B Princ 150535'!C502,IF(Controle!$B$3='NTN-B Princ 150545'!$B$1,'NTN-B Princ 150545'!C502)))))</f>
        <v>4.5700000000000005E-2</v>
      </c>
      <c r="D502" s="17">
        <f>IF(Controle!$B$3='NTN-B Princ 150519'!$B$1,'NTN-B Princ 150519'!D502,IF(Controle!$B$3='NTN-B Princ 150824'!$B$1,'NTN-B Princ 150824'!D502,IF(Controle!$B$3='NTN-B Princ 150826'!$B$1,'NTN-B Princ 150826'!D502,IF(Controle!$B$3='NTN-B Princ 150535'!$B$1,'NTN-B Princ 150535'!D502,IF(Controle!$B$3='NTN-B Princ 150545'!$B$1,'NTN-B Princ 150545'!D502)))))</f>
        <v>1015.19</v>
      </c>
      <c r="E502" s="17">
        <f>IF(Controle!$B$3='NTN-B Princ 150519'!$B$1,'NTN-B Princ 150519'!E502,IF(Controle!$B$3='NTN-B Princ 150824'!$B$1,'NTN-B Princ 150824'!E502,IF(Controle!$B$3='NTN-B Princ 150826'!$B$1,'NTN-B Princ 150826'!E502,IF(Controle!$B$3='NTN-B Princ 150535'!$B$1,'NTN-B Princ 150535'!E502,IF(Controle!$B$3='NTN-B Princ 150545'!$B$1,'NTN-B Princ 150545'!E502)))))</f>
        <v>985.16</v>
      </c>
      <c r="F502" s="18">
        <f>IF(Controle!$B$3='NTN-B Princ 150519'!$B$1,'NTN-B Princ 150519'!F502,IF(Controle!$B$3='NTN-B Princ 150824'!$B$1,'NTN-B Princ 150824'!F502,IF(Controle!$B$3='NTN-B Princ 150826'!$B$1,'NTN-B Princ 150826'!F502,IF(Controle!$B$3='NTN-B Princ 150535'!$B$1,'NTN-B Princ 150535'!F502,IF(Controle!$B$3='NTN-B Princ 150545'!$B$1,'NTN-B Princ 150545'!F502)))))</f>
        <v>984.63</v>
      </c>
    </row>
    <row r="503" spans="1:6" x14ac:dyDescent="0.25">
      <c r="A503" s="8">
        <f>IF(Controle!$B$3='NTN-B Princ 150519'!$B$1,DATEVALUE('NTN-B Princ 150519'!A503),IF(Controle!$B$3='NTN-B Princ 150824'!$B$1,DATEVALUE('NTN-B Princ 150824'!A503),IF(Controle!$B$3='NTN-B Princ 150826'!$B$1,DATEVALUE('NTN-B Princ 150826'!A503),IF(Controle!$B$3='NTN-B Princ 150535'!$B$1,DATEVALUE('NTN-B Princ 150535'!A503),IF(Controle!$B$3='NTN-B Princ 150545'!$B$1,DATEVALUE('NTN-B Princ 150545'!A503))))))</f>
        <v>43514</v>
      </c>
      <c r="B503" s="15">
        <f>IF(Controle!$B$3='NTN-B Princ 150519'!$B$1,'NTN-B Princ 150519'!B503,IF(Controle!$B$3='NTN-B Princ 150824'!$B$1,'NTN-B Princ 150824'!B503,IF(Controle!$B$3='NTN-B Princ 150826'!$B$1,'NTN-B Princ 150826'!B503,IF(Controle!$B$3='NTN-B Princ 150535'!$B$1,'NTN-B Princ 150535'!B503,IF(Controle!$B$3='NTN-B Princ 150545'!$B$1,'NTN-B Princ 150545'!B503)))))</f>
        <v>4.4500000000000005E-2</v>
      </c>
      <c r="C503" s="16">
        <f>IF(Controle!$B$3='NTN-B Princ 150519'!$B$1,'NTN-B Princ 150519'!C503,IF(Controle!$B$3='NTN-B Princ 150824'!$B$1,'NTN-B Princ 150824'!C503,IF(Controle!$B$3='NTN-B Princ 150826'!$B$1,'NTN-B Princ 150826'!C503,IF(Controle!$B$3='NTN-B Princ 150535'!$B$1,'NTN-B Princ 150535'!C503,IF(Controle!$B$3='NTN-B Princ 150545'!$B$1,'NTN-B Princ 150545'!C503)))))</f>
        <v>4.5700000000000005E-2</v>
      </c>
      <c r="D503" s="17">
        <f>IF(Controle!$B$3='NTN-B Princ 150519'!$B$1,'NTN-B Princ 150519'!D503,IF(Controle!$B$3='NTN-B Princ 150824'!$B$1,'NTN-B Princ 150824'!D503,IF(Controle!$B$3='NTN-B Princ 150826'!$B$1,'NTN-B Princ 150826'!D503,IF(Controle!$B$3='NTN-B Princ 150535'!$B$1,'NTN-B Princ 150535'!D503,IF(Controle!$B$3='NTN-B Princ 150545'!$B$1,'NTN-B Princ 150545'!D503)))))</f>
        <v>1015.49</v>
      </c>
      <c r="E503" s="17">
        <f>IF(Controle!$B$3='NTN-B Princ 150519'!$B$1,'NTN-B Princ 150519'!E503,IF(Controle!$B$3='NTN-B Princ 150824'!$B$1,'NTN-B Princ 150824'!E503,IF(Controle!$B$3='NTN-B Princ 150826'!$B$1,'NTN-B Princ 150826'!E503,IF(Controle!$B$3='NTN-B Princ 150535'!$B$1,'NTN-B Princ 150535'!E503,IF(Controle!$B$3='NTN-B Princ 150545'!$B$1,'NTN-B Princ 150545'!E503)))))</f>
        <v>985.45</v>
      </c>
      <c r="F503" s="18">
        <f>IF(Controle!$B$3='NTN-B Princ 150519'!$B$1,'NTN-B Princ 150519'!F503,IF(Controle!$B$3='NTN-B Princ 150824'!$B$1,'NTN-B Princ 150824'!F503,IF(Controle!$B$3='NTN-B Princ 150826'!$B$1,'NTN-B Princ 150826'!F503,IF(Controle!$B$3='NTN-B Princ 150535'!$B$1,'NTN-B Princ 150535'!F503,IF(Controle!$B$3='NTN-B Princ 150545'!$B$1,'NTN-B Princ 150545'!F503)))))</f>
        <v>985.16</v>
      </c>
    </row>
    <row r="504" spans="1:6" x14ac:dyDescent="0.25">
      <c r="A504" s="8">
        <f>IF(Controle!$B$3='NTN-B Princ 150519'!$B$1,DATEVALUE('NTN-B Princ 150519'!A504),IF(Controle!$B$3='NTN-B Princ 150824'!$B$1,DATEVALUE('NTN-B Princ 150824'!A504),IF(Controle!$B$3='NTN-B Princ 150826'!$B$1,DATEVALUE('NTN-B Princ 150826'!A504),IF(Controle!$B$3='NTN-B Princ 150535'!$B$1,DATEVALUE('NTN-B Princ 150535'!A504),IF(Controle!$B$3='NTN-B Princ 150545'!$B$1,DATEVALUE('NTN-B Princ 150545'!A504))))))</f>
        <v>43515</v>
      </c>
      <c r="B504" s="15">
        <f>IF(Controle!$B$3='NTN-B Princ 150519'!$B$1,'NTN-B Princ 150519'!B504,IF(Controle!$B$3='NTN-B Princ 150824'!$B$1,'NTN-B Princ 150824'!B504,IF(Controle!$B$3='NTN-B Princ 150826'!$B$1,'NTN-B Princ 150826'!B504,IF(Controle!$B$3='NTN-B Princ 150535'!$B$1,'NTN-B Princ 150535'!B504,IF(Controle!$B$3='NTN-B Princ 150545'!$B$1,'NTN-B Princ 150545'!B504)))))</f>
        <v>4.4000000000000004E-2</v>
      </c>
      <c r="C504" s="16">
        <f>IF(Controle!$B$3='NTN-B Princ 150519'!$B$1,'NTN-B Princ 150519'!C504,IF(Controle!$B$3='NTN-B Princ 150824'!$B$1,'NTN-B Princ 150824'!C504,IF(Controle!$B$3='NTN-B Princ 150826'!$B$1,'NTN-B Princ 150826'!C504,IF(Controle!$B$3='NTN-B Princ 150535'!$B$1,'NTN-B Princ 150535'!C504,IF(Controle!$B$3='NTN-B Princ 150545'!$B$1,'NTN-B Princ 150545'!C504)))))</f>
        <v>4.5199999999999997E-2</v>
      </c>
      <c r="D504" s="17">
        <f>IF(Controle!$B$3='NTN-B Princ 150519'!$B$1,'NTN-B Princ 150519'!D504,IF(Controle!$B$3='NTN-B Princ 150824'!$B$1,'NTN-B Princ 150824'!D504,IF(Controle!$B$3='NTN-B Princ 150826'!$B$1,'NTN-B Princ 150826'!D504,IF(Controle!$B$3='NTN-B Princ 150535'!$B$1,'NTN-B Princ 150535'!D504,IF(Controle!$B$3='NTN-B Princ 150545'!$B$1,'NTN-B Princ 150545'!D504)))))</f>
        <v>1028.5899999999999</v>
      </c>
      <c r="E504" s="17">
        <f>IF(Controle!$B$3='NTN-B Princ 150519'!$B$1,'NTN-B Princ 150519'!E504,IF(Controle!$B$3='NTN-B Princ 150824'!$B$1,'NTN-B Princ 150824'!E504,IF(Controle!$B$3='NTN-B Princ 150826'!$B$1,'NTN-B Princ 150826'!E504,IF(Controle!$B$3='NTN-B Princ 150535'!$B$1,'NTN-B Princ 150535'!E504,IF(Controle!$B$3='NTN-B Princ 150545'!$B$1,'NTN-B Princ 150545'!E504)))))</f>
        <v>998.15</v>
      </c>
      <c r="F504" s="18">
        <f>IF(Controle!$B$3='NTN-B Princ 150519'!$B$1,'NTN-B Princ 150519'!F504,IF(Controle!$B$3='NTN-B Princ 150824'!$B$1,'NTN-B Princ 150824'!F504,IF(Controle!$B$3='NTN-B Princ 150826'!$B$1,'NTN-B Princ 150826'!F504,IF(Controle!$B$3='NTN-B Princ 150535'!$B$1,'NTN-B Princ 150535'!F504,IF(Controle!$B$3='NTN-B Princ 150545'!$B$1,'NTN-B Princ 150545'!F504)))))</f>
        <v>997.86</v>
      </c>
    </row>
    <row r="505" spans="1:6" x14ac:dyDescent="0.25">
      <c r="A505" s="8">
        <f>IF(Controle!$B$3='NTN-B Princ 150519'!$B$1,DATEVALUE('NTN-B Princ 150519'!A505),IF(Controle!$B$3='NTN-B Princ 150824'!$B$1,DATEVALUE('NTN-B Princ 150824'!A505),IF(Controle!$B$3='NTN-B Princ 150826'!$B$1,DATEVALUE('NTN-B Princ 150826'!A505),IF(Controle!$B$3='NTN-B Princ 150535'!$B$1,DATEVALUE('NTN-B Princ 150535'!A505),IF(Controle!$B$3='NTN-B Princ 150545'!$B$1,DATEVALUE('NTN-B Princ 150545'!A505))))))</f>
        <v>43516</v>
      </c>
      <c r="B505" s="15">
        <f>IF(Controle!$B$3='NTN-B Princ 150519'!$B$1,'NTN-B Princ 150519'!B505,IF(Controle!$B$3='NTN-B Princ 150824'!$B$1,'NTN-B Princ 150824'!B505,IF(Controle!$B$3='NTN-B Princ 150826'!$B$1,'NTN-B Princ 150826'!B505,IF(Controle!$B$3='NTN-B Princ 150535'!$B$1,'NTN-B Princ 150535'!B505,IF(Controle!$B$3='NTN-B Princ 150545'!$B$1,'NTN-B Princ 150545'!B505)))))</f>
        <v>4.4000000000000004E-2</v>
      </c>
      <c r="C505" s="16">
        <f>IF(Controle!$B$3='NTN-B Princ 150519'!$B$1,'NTN-B Princ 150519'!C505,IF(Controle!$B$3='NTN-B Princ 150824'!$B$1,'NTN-B Princ 150824'!C505,IF(Controle!$B$3='NTN-B Princ 150826'!$B$1,'NTN-B Princ 150826'!C505,IF(Controle!$B$3='NTN-B Princ 150535'!$B$1,'NTN-B Princ 150535'!C505,IF(Controle!$B$3='NTN-B Princ 150545'!$B$1,'NTN-B Princ 150545'!C505)))))</f>
        <v>4.5199999999999997E-2</v>
      </c>
      <c r="D505" s="17">
        <f>IF(Controle!$B$3='NTN-B Princ 150519'!$B$1,'NTN-B Princ 150519'!D505,IF(Controle!$B$3='NTN-B Princ 150824'!$B$1,'NTN-B Princ 150824'!D505,IF(Controle!$B$3='NTN-B Princ 150826'!$B$1,'NTN-B Princ 150826'!D505,IF(Controle!$B$3='NTN-B Princ 150535'!$B$1,'NTN-B Princ 150535'!D505,IF(Controle!$B$3='NTN-B Princ 150545'!$B$1,'NTN-B Princ 150545'!D505)))))</f>
        <v>1028.8900000000001</v>
      </c>
      <c r="E505" s="17">
        <f>IF(Controle!$B$3='NTN-B Princ 150519'!$B$1,'NTN-B Princ 150519'!E505,IF(Controle!$B$3='NTN-B Princ 150824'!$B$1,'NTN-B Princ 150824'!E505,IF(Controle!$B$3='NTN-B Princ 150826'!$B$1,'NTN-B Princ 150826'!E505,IF(Controle!$B$3='NTN-B Princ 150535'!$B$1,'NTN-B Princ 150535'!E505,IF(Controle!$B$3='NTN-B Princ 150545'!$B$1,'NTN-B Princ 150545'!E505)))))</f>
        <v>998.45</v>
      </c>
      <c r="F505" s="18">
        <f>IF(Controle!$B$3='NTN-B Princ 150519'!$B$1,'NTN-B Princ 150519'!F505,IF(Controle!$B$3='NTN-B Princ 150824'!$B$1,'NTN-B Princ 150824'!F505,IF(Controle!$B$3='NTN-B Princ 150826'!$B$1,'NTN-B Princ 150826'!F505,IF(Controle!$B$3='NTN-B Princ 150535'!$B$1,'NTN-B Princ 150535'!F505,IF(Controle!$B$3='NTN-B Princ 150545'!$B$1,'NTN-B Princ 150545'!F505)))))</f>
        <v>998.15</v>
      </c>
    </row>
    <row r="506" spans="1:6" x14ac:dyDescent="0.25">
      <c r="A506" s="8">
        <f>IF(Controle!$B$3='NTN-B Princ 150519'!$B$1,DATEVALUE('NTN-B Princ 150519'!A506),IF(Controle!$B$3='NTN-B Princ 150824'!$B$1,DATEVALUE('NTN-B Princ 150824'!A506),IF(Controle!$B$3='NTN-B Princ 150826'!$B$1,DATEVALUE('NTN-B Princ 150826'!A506),IF(Controle!$B$3='NTN-B Princ 150535'!$B$1,DATEVALUE('NTN-B Princ 150535'!A506),IF(Controle!$B$3='NTN-B Princ 150545'!$B$1,DATEVALUE('NTN-B Princ 150545'!A506))))))</f>
        <v>43517</v>
      </c>
      <c r="B506" s="15">
        <f>IF(Controle!$B$3='NTN-B Princ 150519'!$B$1,'NTN-B Princ 150519'!B506,IF(Controle!$B$3='NTN-B Princ 150824'!$B$1,'NTN-B Princ 150824'!B506,IF(Controle!$B$3='NTN-B Princ 150826'!$B$1,'NTN-B Princ 150826'!B506,IF(Controle!$B$3='NTN-B Princ 150535'!$B$1,'NTN-B Princ 150535'!B506,IF(Controle!$B$3='NTN-B Princ 150545'!$B$1,'NTN-B Princ 150545'!B506)))))</f>
        <v>4.4900000000000002E-2</v>
      </c>
      <c r="C506" s="16">
        <f>IF(Controle!$B$3='NTN-B Princ 150519'!$B$1,'NTN-B Princ 150519'!C506,IF(Controle!$B$3='NTN-B Princ 150824'!$B$1,'NTN-B Princ 150824'!C506,IF(Controle!$B$3='NTN-B Princ 150826'!$B$1,'NTN-B Princ 150826'!C506,IF(Controle!$B$3='NTN-B Princ 150535'!$B$1,'NTN-B Princ 150535'!C506,IF(Controle!$B$3='NTN-B Princ 150545'!$B$1,'NTN-B Princ 150545'!C506)))))</f>
        <v>4.6100000000000002E-2</v>
      </c>
      <c r="D506" s="17">
        <f>IF(Controle!$B$3='NTN-B Princ 150519'!$B$1,'NTN-B Princ 150519'!D506,IF(Controle!$B$3='NTN-B Princ 150824'!$B$1,'NTN-B Princ 150824'!D506,IF(Controle!$B$3='NTN-B Princ 150826'!$B$1,'NTN-B Princ 150826'!D506,IF(Controle!$B$3='NTN-B Princ 150535'!$B$1,'NTN-B Princ 150535'!D506,IF(Controle!$B$3='NTN-B Princ 150545'!$B$1,'NTN-B Princ 150545'!D506)))))</f>
        <v>1006.27</v>
      </c>
      <c r="E506" s="17">
        <f>IF(Controle!$B$3='NTN-B Princ 150519'!$B$1,'NTN-B Princ 150519'!E506,IF(Controle!$B$3='NTN-B Princ 150824'!$B$1,'NTN-B Princ 150824'!E506,IF(Controle!$B$3='NTN-B Princ 150826'!$B$1,'NTN-B Princ 150826'!E506,IF(Controle!$B$3='NTN-B Princ 150535'!$B$1,'NTN-B Princ 150535'!E506,IF(Controle!$B$3='NTN-B Princ 150545'!$B$1,'NTN-B Princ 150545'!E506)))))</f>
        <v>976.52</v>
      </c>
      <c r="F506" s="18">
        <f>IF(Controle!$B$3='NTN-B Princ 150519'!$B$1,'NTN-B Princ 150519'!F506,IF(Controle!$B$3='NTN-B Princ 150824'!$B$1,'NTN-B Princ 150824'!F506,IF(Controle!$B$3='NTN-B Princ 150826'!$B$1,'NTN-B Princ 150826'!F506,IF(Controle!$B$3='NTN-B Princ 150535'!$B$1,'NTN-B Princ 150535'!F506,IF(Controle!$B$3='NTN-B Princ 150545'!$B$1,'NTN-B Princ 150545'!F506)))))</f>
        <v>976.23</v>
      </c>
    </row>
    <row r="507" spans="1:6" x14ac:dyDescent="0.25">
      <c r="A507" s="8">
        <f>IF(Controle!$B$3='NTN-B Princ 150519'!$B$1,DATEVALUE('NTN-B Princ 150519'!A507),IF(Controle!$B$3='NTN-B Princ 150824'!$B$1,DATEVALUE('NTN-B Princ 150824'!A507),IF(Controle!$B$3='NTN-B Princ 150826'!$B$1,DATEVALUE('NTN-B Princ 150826'!A507),IF(Controle!$B$3='NTN-B Princ 150535'!$B$1,DATEVALUE('NTN-B Princ 150535'!A507),IF(Controle!$B$3='NTN-B Princ 150545'!$B$1,DATEVALUE('NTN-B Princ 150545'!A507))))))</f>
        <v>43518</v>
      </c>
      <c r="B507" s="15">
        <f>IF(Controle!$B$3='NTN-B Princ 150519'!$B$1,'NTN-B Princ 150519'!B507,IF(Controle!$B$3='NTN-B Princ 150824'!$B$1,'NTN-B Princ 150824'!B507,IF(Controle!$B$3='NTN-B Princ 150826'!$B$1,'NTN-B Princ 150826'!B507,IF(Controle!$B$3='NTN-B Princ 150535'!$B$1,'NTN-B Princ 150535'!B507,IF(Controle!$B$3='NTN-B Princ 150545'!$B$1,'NTN-B Princ 150545'!B507)))))</f>
        <v>4.4800000000000006E-2</v>
      </c>
      <c r="C507" s="16">
        <f>IF(Controle!$B$3='NTN-B Princ 150519'!$B$1,'NTN-B Princ 150519'!C507,IF(Controle!$B$3='NTN-B Princ 150824'!$B$1,'NTN-B Princ 150824'!C507,IF(Controle!$B$3='NTN-B Princ 150826'!$B$1,'NTN-B Princ 150826'!C507,IF(Controle!$B$3='NTN-B Princ 150535'!$B$1,'NTN-B Princ 150535'!C507,IF(Controle!$B$3='NTN-B Princ 150545'!$B$1,'NTN-B Princ 150545'!C507)))))</f>
        <v>4.5999999999999999E-2</v>
      </c>
      <c r="D507" s="17">
        <f>IF(Controle!$B$3='NTN-B Princ 150519'!$B$1,'NTN-B Princ 150519'!D507,IF(Controle!$B$3='NTN-B Princ 150824'!$B$1,'NTN-B Princ 150824'!D507,IF(Controle!$B$3='NTN-B Princ 150826'!$B$1,'NTN-B Princ 150826'!D507,IF(Controle!$B$3='NTN-B Princ 150535'!$B$1,'NTN-B Princ 150535'!D507,IF(Controle!$B$3='NTN-B Princ 150545'!$B$1,'NTN-B Princ 150545'!D507)))))</f>
        <v>1009.33</v>
      </c>
      <c r="E507" s="17">
        <f>IF(Controle!$B$3='NTN-B Princ 150519'!$B$1,'NTN-B Princ 150519'!E507,IF(Controle!$B$3='NTN-B Princ 150824'!$B$1,'NTN-B Princ 150824'!E507,IF(Controle!$B$3='NTN-B Princ 150826'!$B$1,'NTN-B Princ 150826'!E507,IF(Controle!$B$3='NTN-B Princ 150535'!$B$1,'NTN-B Princ 150535'!E507,IF(Controle!$B$3='NTN-B Princ 150545'!$B$1,'NTN-B Princ 150545'!E507)))))</f>
        <v>979.5</v>
      </c>
      <c r="F507" s="18">
        <f>IF(Controle!$B$3='NTN-B Princ 150519'!$B$1,'NTN-B Princ 150519'!F507,IF(Controle!$B$3='NTN-B Princ 150824'!$B$1,'NTN-B Princ 150824'!F507,IF(Controle!$B$3='NTN-B Princ 150826'!$B$1,'NTN-B Princ 150826'!F507,IF(Controle!$B$3='NTN-B Princ 150535'!$B$1,'NTN-B Princ 150535'!F507,IF(Controle!$B$3='NTN-B Princ 150545'!$B$1,'NTN-B Princ 150545'!F507)))))</f>
        <v>978.97</v>
      </c>
    </row>
    <row r="508" spans="1:6" x14ac:dyDescent="0.25">
      <c r="A508" s="8">
        <f>IF(Controle!$B$3='NTN-B Princ 150519'!$B$1,DATEVALUE('NTN-B Princ 150519'!A508),IF(Controle!$B$3='NTN-B Princ 150824'!$B$1,DATEVALUE('NTN-B Princ 150824'!A508),IF(Controle!$B$3='NTN-B Princ 150826'!$B$1,DATEVALUE('NTN-B Princ 150826'!A508),IF(Controle!$B$3='NTN-B Princ 150535'!$B$1,DATEVALUE('NTN-B Princ 150535'!A508),IF(Controle!$B$3='NTN-B Princ 150545'!$B$1,DATEVALUE('NTN-B Princ 150545'!A508))))))</f>
        <v>43521</v>
      </c>
      <c r="B508" s="15">
        <f>IF(Controle!$B$3='NTN-B Princ 150519'!$B$1,'NTN-B Princ 150519'!B508,IF(Controle!$B$3='NTN-B Princ 150824'!$B$1,'NTN-B Princ 150824'!B508,IF(Controle!$B$3='NTN-B Princ 150826'!$B$1,'NTN-B Princ 150826'!B508,IF(Controle!$B$3='NTN-B Princ 150535'!$B$1,'NTN-B Princ 150535'!B508,IF(Controle!$B$3='NTN-B Princ 150545'!$B$1,'NTN-B Princ 150545'!B508)))))</f>
        <v>4.4500000000000005E-2</v>
      </c>
      <c r="C508" s="16">
        <f>IF(Controle!$B$3='NTN-B Princ 150519'!$B$1,'NTN-B Princ 150519'!C508,IF(Controle!$B$3='NTN-B Princ 150824'!$B$1,'NTN-B Princ 150824'!C508,IF(Controle!$B$3='NTN-B Princ 150826'!$B$1,'NTN-B Princ 150826'!C508,IF(Controle!$B$3='NTN-B Princ 150535'!$B$1,'NTN-B Princ 150535'!C508,IF(Controle!$B$3='NTN-B Princ 150545'!$B$1,'NTN-B Princ 150545'!C508)))))</f>
        <v>4.5700000000000005E-2</v>
      </c>
      <c r="D508" s="17">
        <f>IF(Controle!$B$3='NTN-B Princ 150519'!$B$1,'NTN-B Princ 150519'!D508,IF(Controle!$B$3='NTN-B Princ 150824'!$B$1,'NTN-B Princ 150824'!D508,IF(Controle!$B$3='NTN-B Princ 150826'!$B$1,'NTN-B Princ 150826'!D508,IF(Controle!$B$3='NTN-B Princ 150535'!$B$1,'NTN-B Princ 150535'!D508,IF(Controle!$B$3='NTN-B Princ 150545'!$B$1,'NTN-B Princ 150545'!D508)))))</f>
        <v>1017.23</v>
      </c>
      <c r="E508" s="17">
        <f>IF(Controle!$B$3='NTN-B Princ 150519'!$B$1,'NTN-B Princ 150519'!E508,IF(Controle!$B$3='NTN-B Princ 150824'!$B$1,'NTN-B Princ 150824'!E508,IF(Controle!$B$3='NTN-B Princ 150826'!$B$1,'NTN-B Princ 150826'!E508,IF(Controle!$B$3='NTN-B Princ 150535'!$B$1,'NTN-B Princ 150535'!E508,IF(Controle!$B$3='NTN-B Princ 150545'!$B$1,'NTN-B Princ 150545'!E508)))))</f>
        <v>987.16</v>
      </c>
      <c r="F508" s="18">
        <f>IF(Controle!$B$3='NTN-B Princ 150519'!$B$1,'NTN-B Princ 150519'!F508,IF(Controle!$B$3='NTN-B Princ 150824'!$B$1,'NTN-B Princ 150824'!F508,IF(Controle!$B$3='NTN-B Princ 150826'!$B$1,'NTN-B Princ 150826'!F508,IF(Controle!$B$3='NTN-B Princ 150535'!$B$1,'NTN-B Princ 150535'!F508,IF(Controle!$B$3='NTN-B Princ 150545'!$B$1,'NTN-B Princ 150545'!F508)))))</f>
        <v>986.87</v>
      </c>
    </row>
    <row r="509" spans="1:6" x14ac:dyDescent="0.25">
      <c r="A509" s="8">
        <f>IF(Controle!$B$3='NTN-B Princ 150519'!$B$1,DATEVALUE('NTN-B Princ 150519'!A509),IF(Controle!$B$3='NTN-B Princ 150824'!$B$1,DATEVALUE('NTN-B Princ 150824'!A509),IF(Controle!$B$3='NTN-B Princ 150826'!$B$1,DATEVALUE('NTN-B Princ 150826'!A509),IF(Controle!$B$3='NTN-B Princ 150535'!$B$1,DATEVALUE('NTN-B Princ 150535'!A509),IF(Controle!$B$3='NTN-B Princ 150545'!$B$1,DATEVALUE('NTN-B Princ 150545'!A509))))))</f>
        <v>43522</v>
      </c>
      <c r="B509" s="15">
        <f>IF(Controle!$B$3='NTN-B Princ 150519'!$B$1,'NTN-B Princ 150519'!B509,IF(Controle!$B$3='NTN-B Princ 150824'!$B$1,'NTN-B Princ 150824'!B509,IF(Controle!$B$3='NTN-B Princ 150826'!$B$1,'NTN-B Princ 150826'!B509,IF(Controle!$B$3='NTN-B Princ 150535'!$B$1,'NTN-B Princ 150535'!B509,IF(Controle!$B$3='NTN-B Princ 150545'!$B$1,'NTN-B Princ 150545'!B509)))))</f>
        <v>4.5100000000000001E-2</v>
      </c>
      <c r="C509" s="16">
        <f>IF(Controle!$B$3='NTN-B Princ 150519'!$B$1,'NTN-B Princ 150519'!C509,IF(Controle!$B$3='NTN-B Princ 150824'!$B$1,'NTN-B Princ 150824'!C509,IF(Controle!$B$3='NTN-B Princ 150826'!$B$1,'NTN-B Princ 150826'!C509,IF(Controle!$B$3='NTN-B Princ 150535'!$B$1,'NTN-B Princ 150535'!C509,IF(Controle!$B$3='NTN-B Princ 150545'!$B$1,'NTN-B Princ 150545'!C509)))))</f>
        <v>4.6300000000000001E-2</v>
      </c>
      <c r="D509" s="17">
        <f>IF(Controle!$B$3='NTN-B Princ 150519'!$B$1,'NTN-B Princ 150519'!D509,IF(Controle!$B$3='NTN-B Princ 150824'!$B$1,'NTN-B Princ 150824'!D509,IF(Controle!$B$3='NTN-B Princ 150826'!$B$1,'NTN-B Princ 150826'!D509,IF(Controle!$B$3='NTN-B Princ 150535'!$B$1,'NTN-B Princ 150535'!D509,IF(Controle!$B$3='NTN-B Princ 150545'!$B$1,'NTN-B Princ 150545'!D509)))))</f>
        <v>1002.38</v>
      </c>
      <c r="E509" s="17">
        <f>IF(Controle!$B$3='NTN-B Princ 150519'!$B$1,'NTN-B Princ 150519'!E509,IF(Controle!$B$3='NTN-B Princ 150824'!$B$1,'NTN-B Princ 150824'!E509,IF(Controle!$B$3='NTN-B Princ 150826'!$B$1,'NTN-B Princ 150826'!E509,IF(Controle!$B$3='NTN-B Princ 150535'!$B$1,'NTN-B Princ 150535'!E509,IF(Controle!$B$3='NTN-B Princ 150545'!$B$1,'NTN-B Princ 150545'!E509)))))</f>
        <v>972.77</v>
      </c>
      <c r="F509" s="18">
        <f>IF(Controle!$B$3='NTN-B Princ 150519'!$B$1,'NTN-B Princ 150519'!F509,IF(Controle!$B$3='NTN-B Princ 150824'!$B$1,'NTN-B Princ 150824'!F509,IF(Controle!$B$3='NTN-B Princ 150826'!$B$1,'NTN-B Princ 150826'!F509,IF(Controle!$B$3='NTN-B Princ 150535'!$B$1,'NTN-B Princ 150535'!F509,IF(Controle!$B$3='NTN-B Princ 150545'!$B$1,'NTN-B Princ 150545'!F509)))))</f>
        <v>972.48</v>
      </c>
    </row>
    <row r="510" spans="1:6" x14ac:dyDescent="0.25">
      <c r="A510" s="8">
        <f>IF(Controle!$B$3='NTN-B Princ 150519'!$B$1,DATEVALUE('NTN-B Princ 150519'!A510),IF(Controle!$B$3='NTN-B Princ 150824'!$B$1,DATEVALUE('NTN-B Princ 150824'!A510),IF(Controle!$B$3='NTN-B Princ 150826'!$B$1,DATEVALUE('NTN-B Princ 150826'!A510),IF(Controle!$B$3='NTN-B Princ 150535'!$B$1,DATEVALUE('NTN-B Princ 150535'!A510),IF(Controle!$B$3='NTN-B Princ 150545'!$B$1,DATEVALUE('NTN-B Princ 150545'!A510))))))</f>
        <v>43523</v>
      </c>
      <c r="B510" s="15">
        <f>IF(Controle!$B$3='NTN-B Princ 150519'!$B$1,'NTN-B Princ 150519'!B510,IF(Controle!$B$3='NTN-B Princ 150824'!$B$1,'NTN-B Princ 150824'!B510,IF(Controle!$B$3='NTN-B Princ 150826'!$B$1,'NTN-B Princ 150826'!B510,IF(Controle!$B$3='NTN-B Princ 150535'!$B$1,'NTN-B Princ 150535'!B510,IF(Controle!$B$3='NTN-B Princ 150545'!$B$1,'NTN-B Princ 150545'!B510)))))</f>
        <v>4.4999999999999998E-2</v>
      </c>
      <c r="C510" s="16">
        <f>IF(Controle!$B$3='NTN-B Princ 150519'!$B$1,'NTN-B Princ 150519'!C510,IF(Controle!$B$3='NTN-B Princ 150824'!$B$1,'NTN-B Princ 150824'!C510,IF(Controle!$B$3='NTN-B Princ 150826'!$B$1,'NTN-B Princ 150826'!C510,IF(Controle!$B$3='NTN-B Princ 150535'!$B$1,'NTN-B Princ 150535'!C510,IF(Controle!$B$3='NTN-B Princ 150545'!$B$1,'NTN-B Princ 150545'!C510)))))</f>
        <v>4.6199999999999998E-2</v>
      </c>
      <c r="D510" s="17">
        <f>IF(Controle!$B$3='NTN-B Princ 150519'!$B$1,'NTN-B Princ 150519'!D510,IF(Controle!$B$3='NTN-B Princ 150824'!$B$1,'NTN-B Princ 150824'!D510,IF(Controle!$B$3='NTN-B Princ 150826'!$B$1,'NTN-B Princ 150826'!D510,IF(Controle!$B$3='NTN-B Princ 150535'!$B$1,'NTN-B Princ 150535'!D510,IF(Controle!$B$3='NTN-B Princ 150545'!$B$1,'NTN-B Princ 150545'!D510)))))</f>
        <v>1005.19</v>
      </c>
      <c r="E510" s="17">
        <f>IF(Controle!$B$3='NTN-B Princ 150519'!$B$1,'NTN-B Princ 150519'!E510,IF(Controle!$B$3='NTN-B Princ 150824'!$B$1,'NTN-B Princ 150824'!E510,IF(Controle!$B$3='NTN-B Princ 150826'!$B$1,'NTN-B Princ 150826'!E510,IF(Controle!$B$3='NTN-B Princ 150535'!$B$1,'NTN-B Princ 150535'!E510,IF(Controle!$B$3='NTN-B Princ 150545'!$B$1,'NTN-B Princ 150545'!E510)))))</f>
        <v>975.49</v>
      </c>
      <c r="F510" s="18">
        <f>IF(Controle!$B$3='NTN-B Princ 150519'!$B$1,'NTN-B Princ 150519'!F510,IF(Controle!$B$3='NTN-B Princ 150824'!$B$1,'NTN-B Princ 150824'!F510,IF(Controle!$B$3='NTN-B Princ 150826'!$B$1,'NTN-B Princ 150826'!F510,IF(Controle!$B$3='NTN-B Princ 150535'!$B$1,'NTN-B Princ 150535'!F510,IF(Controle!$B$3='NTN-B Princ 150545'!$B$1,'NTN-B Princ 150545'!F510)))))</f>
        <v>975.2</v>
      </c>
    </row>
    <row r="511" spans="1:6" x14ac:dyDescent="0.25">
      <c r="A511" s="8">
        <f>IF(Controle!$B$3='NTN-B Princ 150519'!$B$1,DATEVALUE('NTN-B Princ 150519'!A511),IF(Controle!$B$3='NTN-B Princ 150824'!$B$1,DATEVALUE('NTN-B Princ 150824'!A511),IF(Controle!$B$3='NTN-B Princ 150826'!$B$1,DATEVALUE('NTN-B Princ 150826'!A511),IF(Controle!$B$3='NTN-B Princ 150535'!$B$1,DATEVALUE('NTN-B Princ 150535'!A511),IF(Controle!$B$3='NTN-B Princ 150545'!$B$1,DATEVALUE('NTN-B Princ 150545'!A511))))))</f>
        <v>43524</v>
      </c>
      <c r="B511" s="15">
        <f>IF(Controle!$B$3='NTN-B Princ 150519'!$B$1,'NTN-B Princ 150519'!B511,IF(Controle!$B$3='NTN-B Princ 150824'!$B$1,'NTN-B Princ 150824'!B511,IF(Controle!$B$3='NTN-B Princ 150826'!$B$1,'NTN-B Princ 150826'!B511,IF(Controle!$B$3='NTN-B Princ 150535'!$B$1,'NTN-B Princ 150535'!B511,IF(Controle!$B$3='NTN-B Princ 150545'!$B$1,'NTN-B Princ 150545'!B511)))))</f>
        <v>4.4600000000000001E-2</v>
      </c>
      <c r="C511" s="16">
        <f>IF(Controle!$B$3='NTN-B Princ 150519'!$B$1,'NTN-B Princ 150519'!C511,IF(Controle!$B$3='NTN-B Princ 150824'!$B$1,'NTN-B Princ 150824'!C511,IF(Controle!$B$3='NTN-B Princ 150826'!$B$1,'NTN-B Princ 150826'!C511,IF(Controle!$B$3='NTN-B Princ 150535'!$B$1,'NTN-B Princ 150535'!C511,IF(Controle!$B$3='NTN-B Princ 150545'!$B$1,'NTN-B Princ 150545'!C511)))))</f>
        <v>4.58E-2</v>
      </c>
      <c r="D511" s="17">
        <f>IF(Controle!$B$3='NTN-B Princ 150519'!$B$1,'NTN-B Princ 150519'!D511,IF(Controle!$B$3='NTN-B Princ 150824'!$B$1,'NTN-B Princ 150824'!D511,IF(Controle!$B$3='NTN-B Princ 150826'!$B$1,'NTN-B Princ 150826'!D511,IF(Controle!$B$3='NTN-B Princ 150535'!$B$1,'NTN-B Princ 150535'!D511,IF(Controle!$B$3='NTN-B Princ 150545'!$B$1,'NTN-B Princ 150545'!D511)))))</f>
        <v>1015.59</v>
      </c>
      <c r="E511" s="17">
        <f>IF(Controle!$B$3='NTN-B Princ 150519'!$B$1,'NTN-B Princ 150519'!E511,IF(Controle!$B$3='NTN-B Princ 150824'!$B$1,'NTN-B Princ 150824'!E511,IF(Controle!$B$3='NTN-B Princ 150826'!$B$1,'NTN-B Princ 150826'!E511,IF(Controle!$B$3='NTN-B Princ 150535'!$B$1,'NTN-B Princ 150535'!E511,IF(Controle!$B$3='NTN-B Princ 150545'!$B$1,'NTN-B Princ 150545'!E511)))))</f>
        <v>985.58</v>
      </c>
      <c r="F511" s="18">
        <f>IF(Controle!$B$3='NTN-B Princ 150519'!$B$1,'NTN-B Princ 150519'!F511,IF(Controle!$B$3='NTN-B Princ 150824'!$B$1,'NTN-B Princ 150824'!F511,IF(Controle!$B$3='NTN-B Princ 150826'!$B$1,'NTN-B Princ 150826'!F511,IF(Controle!$B$3='NTN-B Princ 150535'!$B$1,'NTN-B Princ 150535'!F511,IF(Controle!$B$3='NTN-B Princ 150545'!$B$1,'NTN-B Princ 150545'!F511)))))</f>
        <v>985.29</v>
      </c>
    </row>
    <row r="512" spans="1:6" x14ac:dyDescent="0.25">
      <c r="A512" s="8">
        <f>IF(Controle!$B$3='NTN-B Princ 150519'!$B$1,DATEVALUE('NTN-B Princ 150519'!A512),IF(Controle!$B$3='NTN-B Princ 150824'!$B$1,DATEVALUE('NTN-B Princ 150824'!A512),IF(Controle!$B$3='NTN-B Princ 150826'!$B$1,DATEVALUE('NTN-B Princ 150826'!A512),IF(Controle!$B$3='NTN-B Princ 150535'!$B$1,DATEVALUE('NTN-B Princ 150535'!A512),IF(Controle!$B$3='NTN-B Princ 150545'!$B$1,DATEVALUE('NTN-B Princ 150545'!A512))))))</f>
        <v>43525</v>
      </c>
      <c r="B512" s="15">
        <f>IF(Controle!$B$3='NTN-B Princ 150519'!$B$1,'NTN-B Princ 150519'!B512,IF(Controle!$B$3='NTN-B Princ 150824'!$B$1,'NTN-B Princ 150824'!B512,IF(Controle!$B$3='NTN-B Princ 150826'!$B$1,'NTN-B Princ 150826'!B512,IF(Controle!$B$3='NTN-B Princ 150535'!$B$1,'NTN-B Princ 150535'!B512,IF(Controle!$B$3='NTN-B Princ 150545'!$B$1,'NTN-B Princ 150545'!B512)))))</f>
        <v>4.4600000000000001E-2</v>
      </c>
      <c r="C512" s="16">
        <f>IF(Controle!$B$3='NTN-B Princ 150519'!$B$1,'NTN-B Princ 150519'!C512,IF(Controle!$B$3='NTN-B Princ 150824'!$B$1,'NTN-B Princ 150824'!C512,IF(Controle!$B$3='NTN-B Princ 150826'!$B$1,'NTN-B Princ 150826'!C512,IF(Controle!$B$3='NTN-B Princ 150535'!$B$1,'NTN-B Princ 150535'!C512,IF(Controle!$B$3='NTN-B Princ 150545'!$B$1,'NTN-B Princ 150545'!C512)))))</f>
        <v>4.58E-2</v>
      </c>
      <c r="D512" s="17">
        <f>IF(Controle!$B$3='NTN-B Princ 150519'!$B$1,'NTN-B Princ 150519'!D512,IF(Controle!$B$3='NTN-B Princ 150824'!$B$1,'NTN-B Princ 150824'!D512,IF(Controle!$B$3='NTN-B Princ 150826'!$B$1,'NTN-B Princ 150826'!D512,IF(Controle!$B$3='NTN-B Princ 150535'!$B$1,'NTN-B Princ 150535'!D512,IF(Controle!$B$3='NTN-B Princ 150545'!$B$1,'NTN-B Princ 150545'!D512)))))</f>
        <v>1016.38</v>
      </c>
      <c r="E512" s="17">
        <f>IF(Controle!$B$3='NTN-B Princ 150519'!$B$1,'NTN-B Princ 150519'!E512,IF(Controle!$B$3='NTN-B Princ 150824'!$B$1,'NTN-B Princ 150824'!E512,IF(Controle!$B$3='NTN-B Princ 150826'!$B$1,'NTN-B Princ 150826'!E512,IF(Controle!$B$3='NTN-B Princ 150535'!$B$1,'NTN-B Princ 150535'!E512,IF(Controle!$B$3='NTN-B Princ 150545'!$B$1,'NTN-B Princ 150545'!E512)))))</f>
        <v>986.36</v>
      </c>
      <c r="F512" s="18">
        <f>IF(Controle!$B$3='NTN-B Princ 150519'!$B$1,'NTN-B Princ 150519'!F512,IF(Controle!$B$3='NTN-B Princ 150824'!$B$1,'NTN-B Princ 150824'!F512,IF(Controle!$B$3='NTN-B Princ 150826'!$B$1,'NTN-B Princ 150826'!F512,IF(Controle!$B$3='NTN-B Princ 150535'!$B$1,'NTN-B Princ 150535'!F512,IF(Controle!$B$3='NTN-B Princ 150545'!$B$1,'NTN-B Princ 150545'!F512)))))</f>
        <v>985.58</v>
      </c>
    </row>
    <row r="513" spans="1:6" x14ac:dyDescent="0.25">
      <c r="A513" s="8">
        <f>IF(Controle!$B$3='NTN-B Princ 150519'!$B$1,DATEVALUE('NTN-B Princ 150519'!A513),IF(Controle!$B$3='NTN-B Princ 150824'!$B$1,DATEVALUE('NTN-B Princ 150824'!A513),IF(Controle!$B$3='NTN-B Princ 150826'!$B$1,DATEVALUE('NTN-B Princ 150826'!A513),IF(Controle!$B$3='NTN-B Princ 150535'!$B$1,DATEVALUE('NTN-B Princ 150535'!A513),IF(Controle!$B$3='NTN-B Princ 150545'!$B$1,DATEVALUE('NTN-B Princ 150545'!A513))))))</f>
        <v>43530</v>
      </c>
      <c r="B513" s="15">
        <f>IF(Controle!$B$3='NTN-B Princ 150519'!$B$1,'NTN-B Princ 150519'!B513,IF(Controle!$B$3='NTN-B Princ 150824'!$B$1,'NTN-B Princ 150824'!B513,IF(Controle!$B$3='NTN-B Princ 150826'!$B$1,'NTN-B Princ 150826'!B513,IF(Controle!$B$3='NTN-B Princ 150535'!$B$1,'NTN-B Princ 150535'!B513,IF(Controle!$B$3='NTN-B Princ 150545'!$B$1,'NTN-B Princ 150545'!B513)))))</f>
        <v>4.4900000000000002E-2</v>
      </c>
      <c r="C513" s="16">
        <f>IF(Controle!$B$3='NTN-B Princ 150519'!$B$1,'NTN-B Princ 150519'!C513,IF(Controle!$B$3='NTN-B Princ 150824'!$B$1,'NTN-B Princ 150824'!C513,IF(Controle!$B$3='NTN-B Princ 150826'!$B$1,'NTN-B Princ 150826'!C513,IF(Controle!$B$3='NTN-B Princ 150535'!$B$1,'NTN-B Princ 150535'!C513,IF(Controle!$B$3='NTN-B Princ 150545'!$B$1,'NTN-B Princ 150545'!C513)))))</f>
        <v>4.6100000000000002E-2</v>
      </c>
      <c r="D513" s="17">
        <f>IF(Controle!$B$3='NTN-B Princ 150519'!$B$1,'NTN-B Princ 150519'!D513,IF(Controle!$B$3='NTN-B Princ 150824'!$B$1,'NTN-B Princ 150824'!D513,IF(Controle!$B$3='NTN-B Princ 150826'!$B$1,'NTN-B Princ 150826'!D513,IF(Controle!$B$3='NTN-B Princ 150535'!$B$1,'NTN-B Princ 150535'!D513,IF(Controle!$B$3='NTN-B Princ 150545'!$B$1,'NTN-B Princ 150545'!D513)))))</f>
        <v>1009.08</v>
      </c>
      <c r="E513" s="17">
        <f>IF(Controle!$B$3='NTN-B Princ 150519'!$B$1,'NTN-B Princ 150519'!E513,IF(Controle!$B$3='NTN-B Princ 150824'!$B$1,'NTN-B Princ 150824'!E513,IF(Controle!$B$3='NTN-B Princ 150826'!$B$1,'NTN-B Princ 150826'!E513,IF(Controle!$B$3='NTN-B Princ 150535'!$B$1,'NTN-B Princ 150535'!E513,IF(Controle!$B$3='NTN-B Princ 150545'!$B$1,'NTN-B Princ 150545'!E513)))))</f>
        <v>979.29</v>
      </c>
      <c r="F513" s="18">
        <f>IF(Controle!$B$3='NTN-B Princ 150519'!$B$1,'NTN-B Princ 150519'!F513,IF(Controle!$B$3='NTN-B Princ 150824'!$B$1,'NTN-B Princ 150824'!F513,IF(Controle!$B$3='NTN-B Princ 150826'!$B$1,'NTN-B Princ 150826'!F513,IF(Controle!$B$3='NTN-B Princ 150535'!$B$1,'NTN-B Princ 150535'!F513,IF(Controle!$B$3='NTN-B Princ 150545'!$B$1,'NTN-B Princ 150545'!F513)))))</f>
        <v>979</v>
      </c>
    </row>
    <row r="514" spans="1:6" x14ac:dyDescent="0.25">
      <c r="A514" s="8">
        <f>IF(Controle!$B$3='NTN-B Princ 150519'!$B$1,DATEVALUE('NTN-B Princ 150519'!A514),IF(Controle!$B$3='NTN-B Princ 150824'!$B$1,DATEVALUE('NTN-B Princ 150824'!A514),IF(Controle!$B$3='NTN-B Princ 150826'!$B$1,DATEVALUE('NTN-B Princ 150826'!A514),IF(Controle!$B$3='NTN-B Princ 150535'!$B$1,DATEVALUE('NTN-B Princ 150535'!A514),IF(Controle!$B$3='NTN-B Princ 150545'!$B$1,DATEVALUE('NTN-B Princ 150545'!A514))))))</f>
        <v>43531</v>
      </c>
      <c r="B514" s="15">
        <f>IF(Controle!$B$3='NTN-B Princ 150519'!$B$1,'NTN-B Princ 150519'!B514,IF(Controle!$B$3='NTN-B Princ 150824'!$B$1,'NTN-B Princ 150824'!B514,IF(Controle!$B$3='NTN-B Princ 150826'!$B$1,'NTN-B Princ 150826'!B514,IF(Controle!$B$3='NTN-B Princ 150535'!$B$1,'NTN-B Princ 150535'!B514,IF(Controle!$B$3='NTN-B Princ 150545'!$B$1,'NTN-B Princ 150545'!B514)))))</f>
        <v>4.4299999999999999E-2</v>
      </c>
      <c r="C514" s="16">
        <f>IF(Controle!$B$3='NTN-B Princ 150519'!$B$1,'NTN-B Princ 150519'!C514,IF(Controle!$B$3='NTN-B Princ 150824'!$B$1,'NTN-B Princ 150824'!C514,IF(Controle!$B$3='NTN-B Princ 150826'!$B$1,'NTN-B Princ 150826'!C514,IF(Controle!$B$3='NTN-B Princ 150535'!$B$1,'NTN-B Princ 150535'!C514,IF(Controle!$B$3='NTN-B Princ 150545'!$B$1,'NTN-B Princ 150545'!C514)))))</f>
        <v>4.5499999999999999E-2</v>
      </c>
      <c r="D514" s="17">
        <f>IF(Controle!$B$3='NTN-B Princ 150519'!$B$1,'NTN-B Princ 150519'!D514,IF(Controle!$B$3='NTN-B Princ 150824'!$B$1,'NTN-B Princ 150824'!D514,IF(Controle!$B$3='NTN-B Princ 150826'!$B$1,'NTN-B Princ 150826'!D514,IF(Controle!$B$3='NTN-B Princ 150535'!$B$1,'NTN-B Princ 150535'!D514,IF(Controle!$B$3='NTN-B Princ 150545'!$B$1,'NTN-B Princ 150545'!D514)))))</f>
        <v>1024.6300000000001</v>
      </c>
      <c r="E514" s="17">
        <f>IF(Controle!$B$3='NTN-B Princ 150519'!$B$1,'NTN-B Princ 150519'!E514,IF(Controle!$B$3='NTN-B Princ 150824'!$B$1,'NTN-B Princ 150824'!E514,IF(Controle!$B$3='NTN-B Princ 150826'!$B$1,'NTN-B Princ 150826'!E514,IF(Controle!$B$3='NTN-B Princ 150535'!$B$1,'NTN-B Princ 150535'!E514,IF(Controle!$B$3='NTN-B Princ 150545'!$B$1,'NTN-B Princ 150545'!E514)))))</f>
        <v>994.37</v>
      </c>
      <c r="F514" s="18">
        <f>IF(Controle!$B$3='NTN-B Princ 150519'!$B$1,'NTN-B Princ 150519'!F514,IF(Controle!$B$3='NTN-B Princ 150824'!$B$1,'NTN-B Princ 150824'!F514,IF(Controle!$B$3='NTN-B Princ 150826'!$B$1,'NTN-B Princ 150826'!F514,IF(Controle!$B$3='NTN-B Princ 150535'!$B$1,'NTN-B Princ 150535'!F514,IF(Controle!$B$3='NTN-B Princ 150545'!$B$1,'NTN-B Princ 150545'!F514)))))</f>
        <v>994.07</v>
      </c>
    </row>
    <row r="515" spans="1:6" x14ac:dyDescent="0.25">
      <c r="A515" s="8">
        <f>IF(Controle!$B$3='NTN-B Princ 150519'!$B$1,DATEVALUE('NTN-B Princ 150519'!A515),IF(Controle!$B$3='NTN-B Princ 150824'!$B$1,DATEVALUE('NTN-B Princ 150824'!A515),IF(Controle!$B$3='NTN-B Princ 150826'!$B$1,DATEVALUE('NTN-B Princ 150826'!A515),IF(Controle!$B$3='NTN-B Princ 150535'!$B$1,DATEVALUE('NTN-B Princ 150535'!A515),IF(Controle!$B$3='NTN-B Princ 150545'!$B$1,DATEVALUE('NTN-B Princ 150545'!A515))))))</f>
        <v>43532</v>
      </c>
      <c r="B515" s="15">
        <f>IF(Controle!$B$3='NTN-B Princ 150519'!$B$1,'NTN-B Princ 150519'!B515,IF(Controle!$B$3='NTN-B Princ 150824'!$B$1,'NTN-B Princ 150824'!B515,IF(Controle!$B$3='NTN-B Princ 150826'!$B$1,'NTN-B Princ 150826'!B515,IF(Controle!$B$3='NTN-B Princ 150535'!$B$1,'NTN-B Princ 150535'!B515,IF(Controle!$B$3='NTN-B Princ 150545'!$B$1,'NTN-B Princ 150545'!B515)))))</f>
        <v>4.4199999999999996E-2</v>
      </c>
      <c r="C515" s="16">
        <f>IF(Controle!$B$3='NTN-B Princ 150519'!$B$1,'NTN-B Princ 150519'!C515,IF(Controle!$B$3='NTN-B Princ 150824'!$B$1,'NTN-B Princ 150824'!C515,IF(Controle!$B$3='NTN-B Princ 150826'!$B$1,'NTN-B Princ 150826'!C515,IF(Controle!$B$3='NTN-B Princ 150535'!$B$1,'NTN-B Princ 150535'!C515,IF(Controle!$B$3='NTN-B Princ 150545'!$B$1,'NTN-B Princ 150545'!C515)))))</f>
        <v>4.5400000000000003E-2</v>
      </c>
      <c r="D515" s="17">
        <f>IF(Controle!$B$3='NTN-B Princ 150519'!$B$1,'NTN-B Princ 150519'!D515,IF(Controle!$B$3='NTN-B Princ 150824'!$B$1,'NTN-B Princ 150824'!D515,IF(Controle!$B$3='NTN-B Princ 150826'!$B$1,'NTN-B Princ 150826'!D515,IF(Controle!$B$3='NTN-B Princ 150535'!$B$1,'NTN-B Princ 150535'!D515,IF(Controle!$B$3='NTN-B Princ 150545'!$B$1,'NTN-B Princ 150545'!D515)))))</f>
        <v>1027.75</v>
      </c>
      <c r="E515" s="17">
        <f>IF(Controle!$B$3='NTN-B Princ 150519'!$B$1,'NTN-B Princ 150519'!E515,IF(Controle!$B$3='NTN-B Princ 150824'!$B$1,'NTN-B Princ 150824'!E515,IF(Controle!$B$3='NTN-B Princ 150826'!$B$1,'NTN-B Princ 150826'!E515,IF(Controle!$B$3='NTN-B Princ 150535'!$B$1,'NTN-B Princ 150535'!E515,IF(Controle!$B$3='NTN-B Princ 150545'!$B$1,'NTN-B Princ 150545'!E515)))))</f>
        <v>997.39</v>
      </c>
      <c r="F515" s="18">
        <f>IF(Controle!$B$3='NTN-B Princ 150519'!$B$1,'NTN-B Princ 150519'!F515,IF(Controle!$B$3='NTN-B Princ 150824'!$B$1,'NTN-B Princ 150824'!F515,IF(Controle!$B$3='NTN-B Princ 150826'!$B$1,'NTN-B Princ 150826'!F515,IF(Controle!$B$3='NTN-B Princ 150535'!$B$1,'NTN-B Princ 150535'!F515,IF(Controle!$B$3='NTN-B Princ 150545'!$B$1,'NTN-B Princ 150545'!F515)))))</f>
        <v>996.85</v>
      </c>
    </row>
    <row r="516" spans="1:6" x14ac:dyDescent="0.25">
      <c r="A516" s="8">
        <f>IF(Controle!$B$3='NTN-B Princ 150519'!$B$1,DATEVALUE('NTN-B Princ 150519'!A516),IF(Controle!$B$3='NTN-B Princ 150824'!$B$1,DATEVALUE('NTN-B Princ 150824'!A516),IF(Controle!$B$3='NTN-B Princ 150826'!$B$1,DATEVALUE('NTN-B Princ 150826'!A516),IF(Controle!$B$3='NTN-B Princ 150535'!$B$1,DATEVALUE('NTN-B Princ 150535'!A516),IF(Controle!$B$3='NTN-B Princ 150545'!$B$1,DATEVALUE('NTN-B Princ 150545'!A516))))))</f>
        <v>43535</v>
      </c>
      <c r="B516" s="15">
        <f>IF(Controle!$B$3='NTN-B Princ 150519'!$B$1,'NTN-B Princ 150519'!B516,IF(Controle!$B$3='NTN-B Princ 150824'!$B$1,'NTN-B Princ 150824'!B516,IF(Controle!$B$3='NTN-B Princ 150826'!$B$1,'NTN-B Princ 150826'!B516,IF(Controle!$B$3='NTN-B Princ 150535'!$B$1,'NTN-B Princ 150535'!B516,IF(Controle!$B$3='NTN-B Princ 150545'!$B$1,'NTN-B Princ 150545'!B516)))))</f>
        <v>4.3499999999999997E-2</v>
      </c>
      <c r="C516" s="16">
        <f>IF(Controle!$B$3='NTN-B Princ 150519'!$B$1,'NTN-B Princ 150519'!C516,IF(Controle!$B$3='NTN-B Princ 150824'!$B$1,'NTN-B Princ 150824'!C516,IF(Controle!$B$3='NTN-B Princ 150826'!$B$1,'NTN-B Princ 150826'!C516,IF(Controle!$B$3='NTN-B Princ 150535'!$B$1,'NTN-B Princ 150535'!C516,IF(Controle!$B$3='NTN-B Princ 150545'!$B$1,'NTN-B Princ 150545'!C516)))))</f>
        <v>4.4699999999999997E-2</v>
      </c>
      <c r="D516" s="17">
        <f>IF(Controle!$B$3='NTN-B Princ 150519'!$B$1,'NTN-B Princ 150519'!D516,IF(Controle!$B$3='NTN-B Princ 150824'!$B$1,'NTN-B Princ 150824'!D516,IF(Controle!$B$3='NTN-B Princ 150826'!$B$1,'NTN-B Princ 150826'!D516,IF(Controle!$B$3='NTN-B Princ 150535'!$B$1,'NTN-B Princ 150535'!D516,IF(Controle!$B$3='NTN-B Princ 150545'!$B$1,'NTN-B Princ 150545'!D516)))))</f>
        <v>1046.2</v>
      </c>
      <c r="E516" s="17">
        <f>IF(Controle!$B$3='NTN-B Princ 150519'!$B$1,'NTN-B Princ 150519'!E516,IF(Controle!$B$3='NTN-B Princ 150824'!$B$1,'NTN-B Princ 150824'!E516,IF(Controle!$B$3='NTN-B Princ 150826'!$B$1,'NTN-B Princ 150826'!E516,IF(Controle!$B$3='NTN-B Princ 150535'!$B$1,'NTN-B Princ 150535'!E516,IF(Controle!$B$3='NTN-B Princ 150545'!$B$1,'NTN-B Princ 150545'!E516)))))</f>
        <v>1015.28</v>
      </c>
      <c r="F516" s="18">
        <f>IF(Controle!$B$3='NTN-B Princ 150519'!$B$1,'NTN-B Princ 150519'!F516,IF(Controle!$B$3='NTN-B Princ 150824'!$B$1,'NTN-B Princ 150824'!F516,IF(Controle!$B$3='NTN-B Princ 150826'!$B$1,'NTN-B Princ 150826'!F516,IF(Controle!$B$3='NTN-B Princ 150535'!$B$1,'NTN-B Princ 150535'!F516,IF(Controle!$B$3='NTN-B Princ 150545'!$B$1,'NTN-B Princ 150545'!F516)))))</f>
        <v>1014.98</v>
      </c>
    </row>
    <row r="517" spans="1:6" x14ac:dyDescent="0.25">
      <c r="A517" s="8">
        <f>IF(Controle!$B$3='NTN-B Princ 150519'!$B$1,DATEVALUE('NTN-B Princ 150519'!A517),IF(Controle!$B$3='NTN-B Princ 150824'!$B$1,DATEVALUE('NTN-B Princ 150824'!A517),IF(Controle!$B$3='NTN-B Princ 150826'!$B$1,DATEVALUE('NTN-B Princ 150826'!A517),IF(Controle!$B$3='NTN-B Princ 150535'!$B$1,DATEVALUE('NTN-B Princ 150535'!A517),IF(Controle!$B$3='NTN-B Princ 150545'!$B$1,DATEVALUE('NTN-B Princ 150545'!A517))))))</f>
        <v>43536</v>
      </c>
      <c r="B517" s="15">
        <f>IF(Controle!$B$3='NTN-B Princ 150519'!$B$1,'NTN-B Princ 150519'!B517,IF(Controle!$B$3='NTN-B Princ 150824'!$B$1,'NTN-B Princ 150824'!B517,IF(Controle!$B$3='NTN-B Princ 150826'!$B$1,'NTN-B Princ 150826'!B517,IF(Controle!$B$3='NTN-B Princ 150535'!$B$1,'NTN-B Princ 150535'!B517,IF(Controle!$B$3='NTN-B Princ 150545'!$B$1,'NTN-B Princ 150545'!B517)))))</f>
        <v>4.3499999999999997E-2</v>
      </c>
      <c r="C517" s="16">
        <f>IF(Controle!$B$3='NTN-B Princ 150519'!$B$1,'NTN-B Princ 150519'!C517,IF(Controle!$B$3='NTN-B Princ 150824'!$B$1,'NTN-B Princ 150824'!C517,IF(Controle!$B$3='NTN-B Princ 150826'!$B$1,'NTN-B Princ 150826'!C517,IF(Controle!$B$3='NTN-B Princ 150535'!$B$1,'NTN-B Princ 150535'!C517,IF(Controle!$B$3='NTN-B Princ 150545'!$B$1,'NTN-B Princ 150545'!C517)))))</f>
        <v>4.4699999999999997E-2</v>
      </c>
      <c r="D517" s="17">
        <f>IF(Controle!$B$3='NTN-B Princ 150519'!$B$1,'NTN-B Princ 150519'!D517,IF(Controle!$B$3='NTN-B Princ 150824'!$B$1,'NTN-B Princ 150824'!D517,IF(Controle!$B$3='NTN-B Princ 150826'!$B$1,'NTN-B Princ 150826'!D517,IF(Controle!$B$3='NTN-B Princ 150535'!$B$1,'NTN-B Princ 150535'!D517,IF(Controle!$B$3='NTN-B Princ 150545'!$B$1,'NTN-B Princ 150545'!D517)))))</f>
        <v>1047.3699999999999</v>
      </c>
      <c r="E517" s="17">
        <f>IF(Controle!$B$3='NTN-B Princ 150519'!$B$1,'NTN-B Princ 150519'!E517,IF(Controle!$B$3='NTN-B Princ 150824'!$B$1,'NTN-B Princ 150824'!E517,IF(Controle!$B$3='NTN-B Princ 150826'!$B$1,'NTN-B Princ 150826'!E517,IF(Controle!$B$3='NTN-B Princ 150535'!$B$1,'NTN-B Princ 150535'!E517,IF(Controle!$B$3='NTN-B Princ 150545'!$B$1,'NTN-B Princ 150545'!E517)))))</f>
        <v>1016.43</v>
      </c>
      <c r="F517" s="18">
        <f>IF(Controle!$B$3='NTN-B Princ 150519'!$B$1,'NTN-B Princ 150519'!F517,IF(Controle!$B$3='NTN-B Princ 150824'!$B$1,'NTN-B Princ 150824'!F517,IF(Controle!$B$3='NTN-B Princ 150826'!$B$1,'NTN-B Princ 150826'!F517,IF(Controle!$B$3='NTN-B Princ 150535'!$B$1,'NTN-B Princ 150535'!F517,IF(Controle!$B$3='NTN-B Princ 150545'!$B$1,'NTN-B Princ 150545'!F517)))))</f>
        <v>1016.1</v>
      </c>
    </row>
    <row r="518" spans="1:6" x14ac:dyDescent="0.25">
      <c r="A518" s="8">
        <f>IF(Controle!$B$3='NTN-B Princ 150519'!$B$1,DATEVALUE('NTN-B Princ 150519'!A518),IF(Controle!$B$3='NTN-B Princ 150824'!$B$1,DATEVALUE('NTN-B Princ 150824'!A518),IF(Controle!$B$3='NTN-B Princ 150826'!$B$1,DATEVALUE('NTN-B Princ 150826'!A518),IF(Controle!$B$3='NTN-B Princ 150535'!$B$1,DATEVALUE('NTN-B Princ 150535'!A518),IF(Controle!$B$3='NTN-B Princ 150545'!$B$1,DATEVALUE('NTN-B Princ 150545'!A518))))))</f>
        <v>43537</v>
      </c>
      <c r="B518" s="15">
        <f>IF(Controle!$B$3='NTN-B Princ 150519'!$B$1,'NTN-B Princ 150519'!B518,IF(Controle!$B$3='NTN-B Princ 150824'!$B$1,'NTN-B Princ 150824'!B518,IF(Controle!$B$3='NTN-B Princ 150826'!$B$1,'NTN-B Princ 150826'!B518,IF(Controle!$B$3='NTN-B Princ 150535'!$B$1,'NTN-B Princ 150535'!B518,IF(Controle!$B$3='NTN-B Princ 150545'!$B$1,'NTN-B Princ 150545'!B518)))))</f>
        <v>4.3200000000000002E-2</v>
      </c>
      <c r="C518" s="16">
        <f>IF(Controle!$B$3='NTN-B Princ 150519'!$B$1,'NTN-B Princ 150519'!C518,IF(Controle!$B$3='NTN-B Princ 150824'!$B$1,'NTN-B Princ 150824'!C518,IF(Controle!$B$3='NTN-B Princ 150826'!$B$1,'NTN-B Princ 150826'!C518,IF(Controle!$B$3='NTN-B Princ 150535'!$B$1,'NTN-B Princ 150535'!C518,IF(Controle!$B$3='NTN-B Princ 150545'!$B$1,'NTN-B Princ 150545'!C518)))))</f>
        <v>4.4400000000000002E-2</v>
      </c>
      <c r="D518" s="17">
        <f>IF(Controle!$B$3='NTN-B Princ 150519'!$B$1,'NTN-B Princ 150519'!D518,IF(Controle!$B$3='NTN-B Princ 150824'!$B$1,'NTN-B Princ 150824'!D518,IF(Controle!$B$3='NTN-B Princ 150826'!$B$1,'NTN-B Princ 150826'!D518,IF(Controle!$B$3='NTN-B Princ 150535'!$B$1,'NTN-B Princ 150535'!D518,IF(Controle!$B$3='NTN-B Princ 150545'!$B$1,'NTN-B Princ 150545'!D518)))))</f>
        <v>1055.5999999999999</v>
      </c>
      <c r="E518" s="17">
        <f>IF(Controle!$B$3='NTN-B Princ 150519'!$B$1,'NTN-B Princ 150519'!E518,IF(Controle!$B$3='NTN-B Princ 150824'!$B$1,'NTN-B Princ 150824'!E518,IF(Controle!$B$3='NTN-B Princ 150826'!$B$1,'NTN-B Princ 150826'!E518,IF(Controle!$B$3='NTN-B Princ 150535'!$B$1,'NTN-B Princ 150535'!E518,IF(Controle!$B$3='NTN-B Princ 150545'!$B$1,'NTN-B Princ 150545'!E518)))))</f>
        <v>1024.4100000000001</v>
      </c>
      <c r="F518" s="18">
        <f>IF(Controle!$B$3='NTN-B Princ 150519'!$B$1,'NTN-B Princ 150519'!F518,IF(Controle!$B$3='NTN-B Princ 150824'!$B$1,'NTN-B Princ 150824'!F518,IF(Controle!$B$3='NTN-B Princ 150826'!$B$1,'NTN-B Princ 150826'!F518,IF(Controle!$B$3='NTN-B Princ 150535'!$B$1,'NTN-B Princ 150535'!F518,IF(Controle!$B$3='NTN-B Princ 150545'!$B$1,'NTN-B Princ 150545'!F518)))))</f>
        <v>1024.07</v>
      </c>
    </row>
    <row r="519" spans="1:6" x14ac:dyDescent="0.25">
      <c r="A519" s="8">
        <f>IF(Controle!$B$3='NTN-B Princ 150519'!$B$1,DATEVALUE('NTN-B Princ 150519'!A519),IF(Controle!$B$3='NTN-B Princ 150824'!$B$1,DATEVALUE('NTN-B Princ 150824'!A519),IF(Controle!$B$3='NTN-B Princ 150826'!$B$1,DATEVALUE('NTN-B Princ 150826'!A519),IF(Controle!$B$3='NTN-B Princ 150535'!$B$1,DATEVALUE('NTN-B Princ 150535'!A519),IF(Controle!$B$3='NTN-B Princ 150545'!$B$1,DATEVALUE('NTN-B Princ 150545'!A519))))))</f>
        <v>43538</v>
      </c>
      <c r="B519" s="15">
        <f>IF(Controle!$B$3='NTN-B Princ 150519'!$B$1,'NTN-B Princ 150519'!B519,IF(Controle!$B$3='NTN-B Princ 150824'!$B$1,'NTN-B Princ 150824'!B519,IF(Controle!$B$3='NTN-B Princ 150826'!$B$1,'NTN-B Princ 150826'!B519,IF(Controle!$B$3='NTN-B Princ 150535'!$B$1,'NTN-B Princ 150535'!B519,IF(Controle!$B$3='NTN-B Princ 150545'!$B$1,'NTN-B Princ 150545'!B519)))))</f>
        <v>4.3799999999999999E-2</v>
      </c>
      <c r="C519" s="16">
        <f>IF(Controle!$B$3='NTN-B Princ 150519'!$B$1,'NTN-B Princ 150519'!C519,IF(Controle!$B$3='NTN-B Princ 150824'!$B$1,'NTN-B Princ 150824'!C519,IF(Controle!$B$3='NTN-B Princ 150826'!$B$1,'NTN-B Princ 150826'!C519,IF(Controle!$B$3='NTN-B Princ 150535'!$B$1,'NTN-B Princ 150535'!C519,IF(Controle!$B$3='NTN-B Princ 150545'!$B$1,'NTN-B Princ 150545'!C519)))))</f>
        <v>4.4999999999999998E-2</v>
      </c>
      <c r="D519" s="17">
        <f>IF(Controle!$B$3='NTN-B Princ 150519'!$B$1,'NTN-B Princ 150519'!D519,IF(Controle!$B$3='NTN-B Princ 150824'!$B$1,'NTN-B Princ 150824'!D519,IF(Controle!$B$3='NTN-B Princ 150826'!$B$1,'NTN-B Princ 150826'!D519,IF(Controle!$B$3='NTN-B Princ 150535'!$B$1,'NTN-B Princ 150535'!D519,IF(Controle!$B$3='NTN-B Princ 150545'!$B$1,'NTN-B Princ 150545'!D519)))))</f>
        <v>1040.22</v>
      </c>
      <c r="E519" s="17">
        <f>IF(Controle!$B$3='NTN-B Princ 150519'!$B$1,'NTN-B Princ 150519'!E519,IF(Controle!$B$3='NTN-B Princ 150824'!$B$1,'NTN-B Princ 150824'!E519,IF(Controle!$B$3='NTN-B Princ 150826'!$B$1,'NTN-B Princ 150826'!E519,IF(Controle!$B$3='NTN-B Princ 150535'!$B$1,'NTN-B Princ 150535'!E519,IF(Controle!$B$3='NTN-B Princ 150545'!$B$1,'NTN-B Princ 150545'!E519)))))</f>
        <v>1009.5</v>
      </c>
      <c r="F519" s="18">
        <f>IF(Controle!$B$3='NTN-B Princ 150519'!$B$1,'NTN-B Princ 150519'!F519,IF(Controle!$B$3='NTN-B Princ 150824'!$B$1,'NTN-B Princ 150824'!F519,IF(Controle!$B$3='NTN-B Princ 150826'!$B$1,'NTN-B Princ 150826'!F519,IF(Controle!$B$3='NTN-B Princ 150535'!$B$1,'NTN-B Princ 150535'!F519,IF(Controle!$B$3='NTN-B Princ 150545'!$B$1,'NTN-B Princ 150545'!F519)))))</f>
        <v>1009.17</v>
      </c>
    </row>
    <row r="520" spans="1:6" x14ac:dyDescent="0.25">
      <c r="A520" s="8">
        <f>IF(Controle!$B$3='NTN-B Princ 150519'!$B$1,DATEVALUE('NTN-B Princ 150519'!A520),IF(Controle!$B$3='NTN-B Princ 150824'!$B$1,DATEVALUE('NTN-B Princ 150824'!A520),IF(Controle!$B$3='NTN-B Princ 150826'!$B$1,DATEVALUE('NTN-B Princ 150826'!A520),IF(Controle!$B$3='NTN-B Princ 150535'!$B$1,DATEVALUE('NTN-B Princ 150535'!A520),IF(Controle!$B$3='NTN-B Princ 150545'!$B$1,DATEVALUE('NTN-B Princ 150545'!A520))))))</f>
        <v>43539</v>
      </c>
      <c r="B520" s="15">
        <f>IF(Controle!$B$3='NTN-B Princ 150519'!$B$1,'NTN-B Princ 150519'!B520,IF(Controle!$B$3='NTN-B Princ 150824'!$B$1,'NTN-B Princ 150824'!B520,IF(Controle!$B$3='NTN-B Princ 150826'!$B$1,'NTN-B Princ 150826'!B520,IF(Controle!$B$3='NTN-B Princ 150535'!$B$1,'NTN-B Princ 150535'!B520,IF(Controle!$B$3='NTN-B Princ 150545'!$B$1,'NTN-B Princ 150545'!B520)))))</f>
        <v>4.3799999999999999E-2</v>
      </c>
      <c r="C520" s="16">
        <f>IF(Controle!$B$3='NTN-B Princ 150519'!$B$1,'NTN-B Princ 150519'!C520,IF(Controle!$B$3='NTN-B Princ 150824'!$B$1,'NTN-B Princ 150824'!C520,IF(Controle!$B$3='NTN-B Princ 150826'!$B$1,'NTN-B Princ 150826'!C520,IF(Controle!$B$3='NTN-B Princ 150535'!$B$1,'NTN-B Princ 150535'!C520,IF(Controle!$B$3='NTN-B Princ 150545'!$B$1,'NTN-B Princ 150545'!C520)))))</f>
        <v>4.4999999999999998E-2</v>
      </c>
      <c r="D520" s="17">
        <f>IF(Controle!$B$3='NTN-B Princ 150519'!$B$1,'NTN-B Princ 150519'!D520,IF(Controle!$B$3='NTN-B Princ 150824'!$B$1,'NTN-B Princ 150824'!D520,IF(Controle!$B$3='NTN-B Princ 150826'!$B$1,'NTN-B Princ 150826'!D520,IF(Controle!$B$3='NTN-B Princ 150535'!$B$1,'NTN-B Princ 150535'!D520,IF(Controle!$B$3='NTN-B Princ 150545'!$B$1,'NTN-B Princ 150545'!D520)))))</f>
        <v>1040.8699999999999</v>
      </c>
      <c r="E520" s="17">
        <f>IF(Controle!$B$3='NTN-B Princ 150519'!$B$1,'NTN-B Princ 150519'!E520,IF(Controle!$B$3='NTN-B Princ 150824'!$B$1,'NTN-B Princ 150824'!E520,IF(Controle!$B$3='NTN-B Princ 150826'!$B$1,'NTN-B Princ 150826'!E520,IF(Controle!$B$3='NTN-B Princ 150535'!$B$1,'NTN-B Princ 150535'!E520,IF(Controle!$B$3='NTN-B Princ 150545'!$B$1,'NTN-B Princ 150545'!E520)))))</f>
        <v>1010.14</v>
      </c>
      <c r="F520" s="18">
        <f>IF(Controle!$B$3='NTN-B Princ 150519'!$B$1,'NTN-B Princ 150519'!F520,IF(Controle!$B$3='NTN-B Princ 150824'!$B$1,'NTN-B Princ 150824'!F520,IF(Controle!$B$3='NTN-B Princ 150826'!$B$1,'NTN-B Princ 150826'!F520,IF(Controle!$B$3='NTN-B Princ 150535'!$B$1,'NTN-B Princ 150535'!F520,IF(Controle!$B$3='NTN-B Princ 150545'!$B$1,'NTN-B Princ 150545'!F520)))))</f>
        <v>1009.5</v>
      </c>
    </row>
    <row r="521" spans="1:6" x14ac:dyDescent="0.25">
      <c r="A521" s="8">
        <f>IF(Controle!$B$3='NTN-B Princ 150519'!$B$1,DATEVALUE('NTN-B Princ 150519'!A521),IF(Controle!$B$3='NTN-B Princ 150824'!$B$1,DATEVALUE('NTN-B Princ 150824'!A521),IF(Controle!$B$3='NTN-B Princ 150826'!$B$1,DATEVALUE('NTN-B Princ 150826'!A521),IF(Controle!$B$3='NTN-B Princ 150535'!$B$1,DATEVALUE('NTN-B Princ 150535'!A521),IF(Controle!$B$3='NTN-B Princ 150545'!$B$1,DATEVALUE('NTN-B Princ 150545'!A521))))))</f>
        <v>43542</v>
      </c>
      <c r="B521" s="15">
        <f>IF(Controle!$B$3='NTN-B Princ 150519'!$B$1,'NTN-B Princ 150519'!B521,IF(Controle!$B$3='NTN-B Princ 150824'!$B$1,'NTN-B Princ 150824'!B521,IF(Controle!$B$3='NTN-B Princ 150826'!$B$1,'NTN-B Princ 150826'!B521,IF(Controle!$B$3='NTN-B Princ 150535'!$B$1,'NTN-B Princ 150535'!B521,IF(Controle!$B$3='NTN-B Princ 150545'!$B$1,'NTN-B Princ 150545'!B521)))))</f>
        <v>4.3099999999999999E-2</v>
      </c>
      <c r="C521" s="16">
        <f>IF(Controle!$B$3='NTN-B Princ 150519'!$B$1,'NTN-B Princ 150519'!C521,IF(Controle!$B$3='NTN-B Princ 150824'!$B$1,'NTN-B Princ 150824'!C521,IF(Controle!$B$3='NTN-B Princ 150826'!$B$1,'NTN-B Princ 150826'!C521,IF(Controle!$B$3='NTN-B Princ 150535'!$B$1,'NTN-B Princ 150535'!C521,IF(Controle!$B$3='NTN-B Princ 150545'!$B$1,'NTN-B Princ 150545'!C521)))))</f>
        <v>4.4299999999999999E-2</v>
      </c>
      <c r="D521" s="17">
        <f>IF(Controle!$B$3='NTN-B Princ 150519'!$B$1,'NTN-B Princ 150519'!D521,IF(Controle!$B$3='NTN-B Princ 150824'!$B$1,'NTN-B Princ 150824'!D521,IF(Controle!$B$3='NTN-B Princ 150826'!$B$1,'NTN-B Princ 150826'!D521,IF(Controle!$B$3='NTN-B Princ 150535'!$B$1,'NTN-B Princ 150535'!D521,IF(Controle!$B$3='NTN-B Princ 150545'!$B$1,'NTN-B Princ 150545'!D521)))))</f>
        <v>1059.58</v>
      </c>
      <c r="E521" s="17">
        <f>IF(Controle!$B$3='NTN-B Princ 150519'!$B$1,'NTN-B Princ 150519'!E521,IF(Controle!$B$3='NTN-B Princ 150824'!$B$1,'NTN-B Princ 150824'!E521,IF(Controle!$B$3='NTN-B Princ 150826'!$B$1,'NTN-B Princ 150826'!E521,IF(Controle!$B$3='NTN-B Princ 150535'!$B$1,'NTN-B Princ 150535'!E521,IF(Controle!$B$3='NTN-B Princ 150545'!$B$1,'NTN-B Princ 150545'!E521)))))</f>
        <v>1028.28</v>
      </c>
      <c r="F521" s="18">
        <f>IF(Controle!$B$3='NTN-B Princ 150519'!$B$1,'NTN-B Princ 150519'!F521,IF(Controle!$B$3='NTN-B Princ 150824'!$B$1,'NTN-B Princ 150824'!F521,IF(Controle!$B$3='NTN-B Princ 150826'!$B$1,'NTN-B Princ 150826'!F521,IF(Controle!$B$3='NTN-B Princ 150535'!$B$1,'NTN-B Princ 150535'!F521,IF(Controle!$B$3='NTN-B Princ 150545'!$B$1,'NTN-B Princ 150545'!F521)))))</f>
        <v>1027.95</v>
      </c>
    </row>
    <row r="522" spans="1:6" x14ac:dyDescent="0.25">
      <c r="A522" s="8">
        <f>IF(Controle!$B$3='NTN-B Princ 150519'!$B$1,DATEVALUE('NTN-B Princ 150519'!A522),IF(Controle!$B$3='NTN-B Princ 150824'!$B$1,DATEVALUE('NTN-B Princ 150824'!A522),IF(Controle!$B$3='NTN-B Princ 150826'!$B$1,DATEVALUE('NTN-B Princ 150826'!A522),IF(Controle!$B$3='NTN-B Princ 150535'!$B$1,DATEVALUE('NTN-B Princ 150535'!A522),IF(Controle!$B$3='NTN-B Princ 150545'!$B$1,DATEVALUE('NTN-B Princ 150545'!A522))))))</f>
        <v>43543</v>
      </c>
      <c r="B522" s="15">
        <f>IF(Controle!$B$3='NTN-B Princ 150519'!$B$1,'NTN-B Princ 150519'!B522,IF(Controle!$B$3='NTN-B Princ 150824'!$B$1,'NTN-B Princ 150824'!B522,IF(Controle!$B$3='NTN-B Princ 150826'!$B$1,'NTN-B Princ 150826'!B522,IF(Controle!$B$3='NTN-B Princ 150535'!$B$1,'NTN-B Princ 150535'!B522,IF(Controle!$B$3='NTN-B Princ 150545'!$B$1,'NTN-B Princ 150545'!B522)))))</f>
        <v>4.2800000000000005E-2</v>
      </c>
      <c r="C522" s="16">
        <f>IF(Controle!$B$3='NTN-B Princ 150519'!$B$1,'NTN-B Princ 150519'!C522,IF(Controle!$B$3='NTN-B Princ 150824'!$B$1,'NTN-B Princ 150824'!C522,IF(Controle!$B$3='NTN-B Princ 150826'!$B$1,'NTN-B Princ 150826'!C522,IF(Controle!$B$3='NTN-B Princ 150535'!$B$1,'NTN-B Princ 150535'!C522,IF(Controle!$B$3='NTN-B Princ 150545'!$B$1,'NTN-B Princ 150545'!C522)))))</f>
        <v>4.4000000000000004E-2</v>
      </c>
      <c r="D522" s="17">
        <f>IF(Controle!$B$3='NTN-B Princ 150519'!$B$1,'NTN-B Princ 150519'!D522,IF(Controle!$B$3='NTN-B Princ 150824'!$B$1,'NTN-B Princ 150824'!D522,IF(Controle!$B$3='NTN-B Princ 150826'!$B$1,'NTN-B Princ 150826'!D522,IF(Controle!$B$3='NTN-B Princ 150535'!$B$1,'NTN-B Princ 150535'!D522,IF(Controle!$B$3='NTN-B Princ 150545'!$B$1,'NTN-B Princ 150545'!D522)))))</f>
        <v>1067.9000000000001</v>
      </c>
      <c r="E522" s="17">
        <f>IF(Controle!$B$3='NTN-B Princ 150519'!$B$1,'NTN-B Princ 150519'!E522,IF(Controle!$B$3='NTN-B Princ 150824'!$B$1,'NTN-B Princ 150824'!E522,IF(Controle!$B$3='NTN-B Princ 150826'!$B$1,'NTN-B Princ 150826'!E522,IF(Controle!$B$3='NTN-B Princ 150535'!$B$1,'NTN-B Princ 150535'!E522,IF(Controle!$B$3='NTN-B Princ 150545'!$B$1,'NTN-B Princ 150545'!E522)))))</f>
        <v>1036.3499999999999</v>
      </c>
      <c r="F522" s="18">
        <f>IF(Controle!$B$3='NTN-B Princ 150519'!$B$1,'NTN-B Princ 150519'!F522,IF(Controle!$B$3='NTN-B Princ 150824'!$B$1,'NTN-B Princ 150824'!F522,IF(Controle!$B$3='NTN-B Princ 150826'!$B$1,'NTN-B Princ 150826'!F522,IF(Controle!$B$3='NTN-B Princ 150535'!$B$1,'NTN-B Princ 150535'!F522,IF(Controle!$B$3='NTN-B Princ 150545'!$B$1,'NTN-B Princ 150545'!F522)))))</f>
        <v>1036.01</v>
      </c>
    </row>
    <row r="523" spans="1:6" x14ac:dyDescent="0.25">
      <c r="A523" s="8">
        <f>IF(Controle!$B$3='NTN-B Princ 150519'!$B$1,DATEVALUE('NTN-B Princ 150519'!A523),IF(Controle!$B$3='NTN-B Princ 150824'!$B$1,DATEVALUE('NTN-B Princ 150824'!A523),IF(Controle!$B$3='NTN-B Princ 150826'!$B$1,DATEVALUE('NTN-B Princ 150826'!A523),IF(Controle!$B$3='NTN-B Princ 150535'!$B$1,DATEVALUE('NTN-B Princ 150535'!A523),IF(Controle!$B$3='NTN-B Princ 150545'!$B$1,DATEVALUE('NTN-B Princ 150545'!A523))))))</f>
        <v>43544</v>
      </c>
      <c r="B523" s="15">
        <f>IF(Controle!$B$3='NTN-B Princ 150519'!$B$1,'NTN-B Princ 150519'!B523,IF(Controle!$B$3='NTN-B Princ 150824'!$B$1,'NTN-B Princ 150824'!B523,IF(Controle!$B$3='NTN-B Princ 150826'!$B$1,'NTN-B Princ 150826'!B523,IF(Controle!$B$3='NTN-B Princ 150535'!$B$1,'NTN-B Princ 150535'!B523,IF(Controle!$B$3='NTN-B Princ 150545'!$B$1,'NTN-B Princ 150545'!B523)))))</f>
        <v>4.2999999999999997E-2</v>
      </c>
      <c r="C523" s="16">
        <f>IF(Controle!$B$3='NTN-B Princ 150519'!$B$1,'NTN-B Princ 150519'!C523,IF(Controle!$B$3='NTN-B Princ 150824'!$B$1,'NTN-B Princ 150824'!C523,IF(Controle!$B$3='NTN-B Princ 150826'!$B$1,'NTN-B Princ 150826'!C523,IF(Controle!$B$3='NTN-B Princ 150535'!$B$1,'NTN-B Princ 150535'!C523,IF(Controle!$B$3='NTN-B Princ 150545'!$B$1,'NTN-B Princ 150545'!C523)))))</f>
        <v>4.4199999999999996E-2</v>
      </c>
      <c r="D523" s="17">
        <f>IF(Controle!$B$3='NTN-B Princ 150519'!$B$1,'NTN-B Princ 150519'!D523,IF(Controle!$B$3='NTN-B Princ 150824'!$B$1,'NTN-B Princ 150824'!D523,IF(Controle!$B$3='NTN-B Princ 150826'!$B$1,'NTN-B Princ 150826'!D523,IF(Controle!$B$3='NTN-B Princ 150535'!$B$1,'NTN-B Princ 150535'!D523,IF(Controle!$B$3='NTN-B Princ 150545'!$B$1,'NTN-B Princ 150545'!D523)))))</f>
        <v>1062.9100000000001</v>
      </c>
      <c r="E523" s="17">
        <f>IF(Controle!$B$3='NTN-B Princ 150519'!$B$1,'NTN-B Princ 150519'!E523,IF(Controle!$B$3='NTN-B Princ 150824'!$B$1,'NTN-B Princ 150824'!E523,IF(Controle!$B$3='NTN-B Princ 150826'!$B$1,'NTN-B Princ 150826'!E523,IF(Controle!$B$3='NTN-B Princ 150535'!$B$1,'NTN-B Princ 150535'!E523,IF(Controle!$B$3='NTN-B Princ 150545'!$B$1,'NTN-B Princ 150545'!E523)))))</f>
        <v>1031.52</v>
      </c>
      <c r="F523" s="18">
        <f>IF(Controle!$B$3='NTN-B Princ 150519'!$B$1,'NTN-B Princ 150519'!F523,IF(Controle!$B$3='NTN-B Princ 150824'!$B$1,'NTN-B Princ 150824'!F523,IF(Controle!$B$3='NTN-B Princ 150826'!$B$1,'NTN-B Princ 150826'!F523,IF(Controle!$B$3='NTN-B Princ 150535'!$B$1,'NTN-B Princ 150535'!F523,IF(Controle!$B$3='NTN-B Princ 150545'!$B$1,'NTN-B Princ 150545'!F523)))))</f>
        <v>1031.18</v>
      </c>
    </row>
    <row r="524" spans="1:6" x14ac:dyDescent="0.25">
      <c r="A524" s="8">
        <f>IF(Controle!$B$3='NTN-B Princ 150519'!$B$1,DATEVALUE('NTN-B Princ 150519'!A524),IF(Controle!$B$3='NTN-B Princ 150824'!$B$1,DATEVALUE('NTN-B Princ 150824'!A524),IF(Controle!$B$3='NTN-B Princ 150826'!$B$1,DATEVALUE('NTN-B Princ 150826'!A524),IF(Controle!$B$3='NTN-B Princ 150535'!$B$1,DATEVALUE('NTN-B Princ 150535'!A524),IF(Controle!$B$3='NTN-B Princ 150545'!$B$1,DATEVALUE('NTN-B Princ 150545'!A524))))))</f>
        <v>43545</v>
      </c>
      <c r="B524" s="15">
        <f>IF(Controle!$B$3='NTN-B Princ 150519'!$B$1,'NTN-B Princ 150519'!B524,IF(Controle!$B$3='NTN-B Princ 150824'!$B$1,'NTN-B Princ 150824'!B524,IF(Controle!$B$3='NTN-B Princ 150826'!$B$1,'NTN-B Princ 150826'!B524,IF(Controle!$B$3='NTN-B Princ 150535'!$B$1,'NTN-B Princ 150535'!B524,IF(Controle!$B$3='NTN-B Princ 150545'!$B$1,'NTN-B Princ 150545'!B524)))))</f>
        <v>4.2999999999999997E-2</v>
      </c>
      <c r="C524" s="16">
        <f>IF(Controle!$B$3='NTN-B Princ 150519'!$B$1,'NTN-B Princ 150519'!C524,IF(Controle!$B$3='NTN-B Princ 150824'!$B$1,'NTN-B Princ 150824'!C524,IF(Controle!$B$3='NTN-B Princ 150826'!$B$1,'NTN-B Princ 150826'!C524,IF(Controle!$B$3='NTN-B Princ 150535'!$B$1,'NTN-B Princ 150535'!C524,IF(Controle!$B$3='NTN-B Princ 150545'!$B$1,'NTN-B Princ 150545'!C524)))))</f>
        <v>4.4199999999999996E-2</v>
      </c>
      <c r="D524" s="17">
        <f>IF(Controle!$B$3='NTN-B Princ 150519'!$B$1,'NTN-B Princ 150519'!D524,IF(Controle!$B$3='NTN-B Princ 150824'!$B$1,'NTN-B Princ 150824'!D524,IF(Controle!$B$3='NTN-B Princ 150826'!$B$1,'NTN-B Princ 150826'!D524,IF(Controle!$B$3='NTN-B Princ 150535'!$B$1,'NTN-B Princ 150535'!D524,IF(Controle!$B$3='NTN-B Princ 150545'!$B$1,'NTN-B Princ 150545'!D524)))))</f>
        <v>1063.25</v>
      </c>
      <c r="E524" s="17">
        <f>IF(Controle!$B$3='NTN-B Princ 150519'!$B$1,'NTN-B Princ 150519'!E524,IF(Controle!$B$3='NTN-B Princ 150824'!$B$1,'NTN-B Princ 150824'!E524,IF(Controle!$B$3='NTN-B Princ 150826'!$B$1,'NTN-B Princ 150826'!E524,IF(Controle!$B$3='NTN-B Princ 150535'!$B$1,'NTN-B Princ 150535'!E524,IF(Controle!$B$3='NTN-B Princ 150545'!$B$1,'NTN-B Princ 150545'!E524)))))</f>
        <v>1031.8499999999999</v>
      </c>
      <c r="F524" s="18">
        <f>IF(Controle!$B$3='NTN-B Princ 150519'!$B$1,'NTN-B Princ 150519'!F524,IF(Controle!$B$3='NTN-B Princ 150824'!$B$1,'NTN-B Princ 150824'!F524,IF(Controle!$B$3='NTN-B Princ 150826'!$B$1,'NTN-B Princ 150826'!F524,IF(Controle!$B$3='NTN-B Princ 150535'!$B$1,'NTN-B Princ 150535'!F524,IF(Controle!$B$3='NTN-B Princ 150545'!$B$1,'NTN-B Princ 150545'!F524)))))</f>
        <v>1031.52</v>
      </c>
    </row>
    <row r="525" spans="1:6" x14ac:dyDescent="0.25">
      <c r="A525" s="8">
        <f>IF(Controle!$B$3='NTN-B Princ 150519'!$B$1,DATEVALUE('NTN-B Princ 150519'!A525),IF(Controle!$B$3='NTN-B Princ 150824'!$B$1,DATEVALUE('NTN-B Princ 150824'!A525),IF(Controle!$B$3='NTN-B Princ 150826'!$B$1,DATEVALUE('NTN-B Princ 150826'!A525),IF(Controle!$B$3='NTN-B Princ 150535'!$B$1,DATEVALUE('NTN-B Princ 150535'!A525),IF(Controle!$B$3='NTN-B Princ 150545'!$B$1,DATEVALUE('NTN-B Princ 150545'!A525))))))</f>
        <v>43546</v>
      </c>
      <c r="B525" s="15">
        <f>IF(Controle!$B$3='NTN-B Princ 150519'!$B$1,'NTN-B Princ 150519'!B525,IF(Controle!$B$3='NTN-B Princ 150824'!$B$1,'NTN-B Princ 150824'!B525,IF(Controle!$B$3='NTN-B Princ 150826'!$B$1,'NTN-B Princ 150826'!B525,IF(Controle!$B$3='NTN-B Princ 150535'!$B$1,'NTN-B Princ 150535'!B525,IF(Controle!$B$3='NTN-B Princ 150545'!$B$1,'NTN-B Princ 150545'!B525)))))</f>
        <v>4.4600000000000001E-2</v>
      </c>
      <c r="C525" s="16">
        <f>IF(Controle!$B$3='NTN-B Princ 150519'!$B$1,'NTN-B Princ 150519'!C525,IF(Controle!$B$3='NTN-B Princ 150824'!$B$1,'NTN-B Princ 150824'!C525,IF(Controle!$B$3='NTN-B Princ 150826'!$B$1,'NTN-B Princ 150826'!C525,IF(Controle!$B$3='NTN-B Princ 150535'!$B$1,'NTN-B Princ 150535'!C525,IF(Controle!$B$3='NTN-B Princ 150545'!$B$1,'NTN-B Princ 150545'!C525)))))</f>
        <v>4.58E-2</v>
      </c>
      <c r="D525" s="17">
        <f>IF(Controle!$B$3='NTN-B Princ 150519'!$B$1,'NTN-B Princ 150519'!D525,IF(Controle!$B$3='NTN-B Princ 150824'!$B$1,'NTN-B Princ 150824'!D525,IF(Controle!$B$3='NTN-B Princ 150826'!$B$1,'NTN-B Princ 150826'!D525,IF(Controle!$B$3='NTN-B Princ 150535'!$B$1,'NTN-B Princ 150535'!D525,IF(Controle!$B$3='NTN-B Princ 150545'!$B$1,'NTN-B Princ 150545'!D525)))))</f>
        <v>1022.24</v>
      </c>
      <c r="E525" s="17">
        <f>IF(Controle!$B$3='NTN-B Princ 150519'!$B$1,'NTN-B Princ 150519'!E525,IF(Controle!$B$3='NTN-B Princ 150824'!$B$1,'NTN-B Princ 150824'!E525,IF(Controle!$B$3='NTN-B Princ 150826'!$B$1,'NTN-B Princ 150826'!E525,IF(Controle!$B$3='NTN-B Princ 150535'!$B$1,'NTN-B Princ 150535'!E525,IF(Controle!$B$3='NTN-B Princ 150545'!$B$1,'NTN-B Princ 150545'!E525)))))</f>
        <v>992.1</v>
      </c>
      <c r="F525" s="18">
        <f>IF(Controle!$B$3='NTN-B Princ 150519'!$B$1,'NTN-B Princ 150519'!F525,IF(Controle!$B$3='NTN-B Princ 150824'!$B$1,'NTN-B Princ 150824'!F525,IF(Controle!$B$3='NTN-B Princ 150826'!$B$1,'NTN-B Princ 150826'!F525,IF(Controle!$B$3='NTN-B Princ 150535'!$B$1,'NTN-B Princ 150535'!F525,IF(Controle!$B$3='NTN-B Princ 150545'!$B$1,'NTN-B Princ 150545'!F525)))))</f>
        <v>991.48</v>
      </c>
    </row>
    <row r="526" spans="1:6" x14ac:dyDescent="0.25">
      <c r="A526" s="8">
        <f>IF(Controle!$B$3='NTN-B Princ 150519'!$B$1,DATEVALUE('NTN-B Princ 150519'!A526),IF(Controle!$B$3='NTN-B Princ 150824'!$B$1,DATEVALUE('NTN-B Princ 150824'!A526),IF(Controle!$B$3='NTN-B Princ 150826'!$B$1,DATEVALUE('NTN-B Princ 150826'!A526),IF(Controle!$B$3='NTN-B Princ 150535'!$B$1,DATEVALUE('NTN-B Princ 150535'!A526),IF(Controle!$B$3='NTN-B Princ 150545'!$B$1,DATEVALUE('NTN-B Princ 150545'!A526))))))</f>
        <v>43549</v>
      </c>
      <c r="B526" s="15">
        <f>IF(Controle!$B$3='NTN-B Princ 150519'!$B$1,'NTN-B Princ 150519'!B526,IF(Controle!$B$3='NTN-B Princ 150824'!$B$1,'NTN-B Princ 150824'!B526,IF(Controle!$B$3='NTN-B Princ 150826'!$B$1,'NTN-B Princ 150826'!B526,IF(Controle!$B$3='NTN-B Princ 150535'!$B$1,'NTN-B Princ 150535'!B526,IF(Controle!$B$3='NTN-B Princ 150545'!$B$1,'NTN-B Princ 150545'!B526)))))</f>
        <v>4.4600000000000001E-2</v>
      </c>
      <c r="C526" s="16">
        <f>IF(Controle!$B$3='NTN-B Princ 150519'!$B$1,'NTN-B Princ 150519'!C526,IF(Controle!$B$3='NTN-B Princ 150824'!$B$1,'NTN-B Princ 150824'!C526,IF(Controle!$B$3='NTN-B Princ 150826'!$B$1,'NTN-B Princ 150826'!C526,IF(Controle!$B$3='NTN-B Princ 150535'!$B$1,'NTN-B Princ 150535'!C526,IF(Controle!$B$3='NTN-B Princ 150545'!$B$1,'NTN-B Princ 150545'!C526)))))</f>
        <v>4.58E-2</v>
      </c>
      <c r="D526" s="17">
        <f>IF(Controle!$B$3='NTN-B Princ 150519'!$B$1,'NTN-B Princ 150519'!D526,IF(Controle!$B$3='NTN-B Princ 150824'!$B$1,'NTN-B Princ 150824'!D526,IF(Controle!$B$3='NTN-B Princ 150826'!$B$1,'NTN-B Princ 150826'!D526,IF(Controle!$B$3='NTN-B Princ 150535'!$B$1,'NTN-B Princ 150535'!D526,IF(Controle!$B$3='NTN-B Princ 150545'!$B$1,'NTN-B Princ 150545'!D526)))))</f>
        <v>1022.57</v>
      </c>
      <c r="E526" s="17">
        <f>IF(Controle!$B$3='NTN-B Princ 150519'!$B$1,'NTN-B Princ 150519'!E526,IF(Controle!$B$3='NTN-B Princ 150824'!$B$1,'NTN-B Princ 150824'!E526,IF(Controle!$B$3='NTN-B Princ 150826'!$B$1,'NTN-B Princ 150826'!E526,IF(Controle!$B$3='NTN-B Princ 150535'!$B$1,'NTN-B Princ 150535'!E526,IF(Controle!$B$3='NTN-B Princ 150545'!$B$1,'NTN-B Princ 150545'!E526)))))</f>
        <v>992.43</v>
      </c>
      <c r="F526" s="18">
        <f>IF(Controle!$B$3='NTN-B Princ 150519'!$B$1,'NTN-B Princ 150519'!F526,IF(Controle!$B$3='NTN-B Princ 150824'!$B$1,'NTN-B Princ 150824'!F526,IF(Controle!$B$3='NTN-B Princ 150826'!$B$1,'NTN-B Princ 150826'!F526,IF(Controle!$B$3='NTN-B Princ 150535'!$B$1,'NTN-B Princ 150535'!F526,IF(Controle!$B$3='NTN-B Princ 150545'!$B$1,'NTN-B Princ 150545'!F526)))))</f>
        <v>992.1</v>
      </c>
    </row>
    <row r="527" spans="1:6" x14ac:dyDescent="0.25">
      <c r="A527" s="8">
        <f>IF(Controle!$B$3='NTN-B Princ 150519'!$B$1,DATEVALUE('NTN-B Princ 150519'!A527),IF(Controle!$B$3='NTN-B Princ 150824'!$B$1,DATEVALUE('NTN-B Princ 150824'!A527),IF(Controle!$B$3='NTN-B Princ 150826'!$B$1,DATEVALUE('NTN-B Princ 150826'!A527),IF(Controle!$B$3='NTN-B Princ 150535'!$B$1,DATEVALUE('NTN-B Princ 150535'!A527),IF(Controle!$B$3='NTN-B Princ 150545'!$B$1,DATEVALUE('NTN-B Princ 150545'!A527))))))</f>
        <v>43550</v>
      </c>
      <c r="B527" s="15">
        <f>IF(Controle!$B$3='NTN-B Princ 150519'!$B$1,'NTN-B Princ 150519'!B527,IF(Controle!$B$3='NTN-B Princ 150824'!$B$1,'NTN-B Princ 150824'!B527,IF(Controle!$B$3='NTN-B Princ 150826'!$B$1,'NTN-B Princ 150826'!B527,IF(Controle!$B$3='NTN-B Princ 150535'!$B$1,'NTN-B Princ 150535'!B527,IF(Controle!$B$3='NTN-B Princ 150545'!$B$1,'NTN-B Princ 150545'!B527)))))</f>
        <v>4.3899999999999995E-2</v>
      </c>
      <c r="C527" s="16">
        <f>IF(Controle!$B$3='NTN-B Princ 150519'!$B$1,'NTN-B Princ 150519'!C527,IF(Controle!$B$3='NTN-B Princ 150824'!$B$1,'NTN-B Princ 150824'!C527,IF(Controle!$B$3='NTN-B Princ 150826'!$B$1,'NTN-B Princ 150826'!C527,IF(Controle!$B$3='NTN-B Princ 150535'!$B$1,'NTN-B Princ 150535'!C527,IF(Controle!$B$3='NTN-B Princ 150545'!$B$1,'NTN-B Princ 150545'!C527)))))</f>
        <v>4.5100000000000001E-2</v>
      </c>
      <c r="D527" s="17">
        <f>IF(Controle!$B$3='NTN-B Princ 150519'!$B$1,'NTN-B Princ 150519'!D527,IF(Controle!$B$3='NTN-B Princ 150824'!$B$1,'NTN-B Princ 150824'!D527,IF(Controle!$B$3='NTN-B Princ 150826'!$B$1,'NTN-B Princ 150826'!D527,IF(Controle!$B$3='NTN-B Princ 150535'!$B$1,'NTN-B Princ 150535'!D527,IF(Controle!$B$3='NTN-B Princ 150545'!$B$1,'NTN-B Princ 150545'!D527)))))</f>
        <v>1040.93</v>
      </c>
      <c r="E527" s="17">
        <f>IF(Controle!$B$3='NTN-B Princ 150519'!$B$1,'NTN-B Princ 150519'!E527,IF(Controle!$B$3='NTN-B Princ 150824'!$B$1,'NTN-B Princ 150824'!E527,IF(Controle!$B$3='NTN-B Princ 150826'!$B$1,'NTN-B Princ 150826'!E527,IF(Controle!$B$3='NTN-B Princ 150535'!$B$1,'NTN-B Princ 150535'!E527,IF(Controle!$B$3='NTN-B Princ 150545'!$B$1,'NTN-B Princ 150545'!E527)))))</f>
        <v>1010.23</v>
      </c>
      <c r="F527" s="18">
        <f>IF(Controle!$B$3='NTN-B Princ 150519'!$B$1,'NTN-B Princ 150519'!F527,IF(Controle!$B$3='NTN-B Princ 150824'!$B$1,'NTN-B Princ 150824'!F527,IF(Controle!$B$3='NTN-B Princ 150826'!$B$1,'NTN-B Princ 150826'!F527,IF(Controle!$B$3='NTN-B Princ 150535'!$B$1,'NTN-B Princ 150535'!F527,IF(Controle!$B$3='NTN-B Princ 150545'!$B$1,'NTN-B Princ 150545'!F527)))))</f>
        <v>1009.9</v>
      </c>
    </row>
    <row r="528" spans="1:6" x14ac:dyDescent="0.25">
      <c r="A528" s="8">
        <f>IF(Controle!$B$3='NTN-B Princ 150519'!$B$1,DATEVALUE('NTN-B Princ 150519'!A528),IF(Controle!$B$3='NTN-B Princ 150824'!$B$1,DATEVALUE('NTN-B Princ 150824'!A528),IF(Controle!$B$3='NTN-B Princ 150826'!$B$1,DATEVALUE('NTN-B Princ 150826'!A528),IF(Controle!$B$3='NTN-B Princ 150535'!$B$1,DATEVALUE('NTN-B Princ 150535'!A528),IF(Controle!$B$3='NTN-B Princ 150545'!$B$1,DATEVALUE('NTN-B Princ 150545'!A528))))))</f>
        <v>43551</v>
      </c>
      <c r="B528" s="15">
        <f>IF(Controle!$B$3='NTN-B Princ 150519'!$B$1,'NTN-B Princ 150519'!B528,IF(Controle!$B$3='NTN-B Princ 150824'!$B$1,'NTN-B Princ 150824'!B528,IF(Controle!$B$3='NTN-B Princ 150826'!$B$1,'NTN-B Princ 150826'!B528,IF(Controle!$B$3='NTN-B Princ 150535'!$B$1,'NTN-B Princ 150535'!B528,IF(Controle!$B$3='NTN-B Princ 150545'!$B$1,'NTN-B Princ 150545'!B528)))))</f>
        <v>4.5400000000000003E-2</v>
      </c>
      <c r="C528" s="16">
        <f>IF(Controle!$B$3='NTN-B Princ 150519'!$B$1,'NTN-B Princ 150519'!C528,IF(Controle!$B$3='NTN-B Princ 150824'!$B$1,'NTN-B Princ 150824'!C528,IF(Controle!$B$3='NTN-B Princ 150826'!$B$1,'NTN-B Princ 150826'!C528,IF(Controle!$B$3='NTN-B Princ 150535'!$B$1,'NTN-B Princ 150535'!C528,IF(Controle!$B$3='NTN-B Princ 150545'!$B$1,'NTN-B Princ 150545'!C528)))))</f>
        <v>4.6600000000000003E-2</v>
      </c>
      <c r="D528" s="17">
        <f>IF(Controle!$B$3='NTN-B Princ 150519'!$B$1,'NTN-B Princ 150519'!D528,IF(Controle!$B$3='NTN-B Princ 150824'!$B$1,'NTN-B Princ 150824'!D528,IF(Controle!$B$3='NTN-B Princ 150826'!$B$1,'NTN-B Princ 150826'!D528,IF(Controle!$B$3='NTN-B Princ 150535'!$B$1,'NTN-B Princ 150535'!D528,IF(Controle!$B$3='NTN-B Princ 150545'!$B$1,'NTN-B Princ 150545'!D528)))))</f>
        <v>1003.49</v>
      </c>
      <c r="E528" s="17">
        <f>IF(Controle!$B$3='NTN-B Princ 150519'!$B$1,'NTN-B Princ 150519'!E528,IF(Controle!$B$3='NTN-B Princ 150824'!$B$1,'NTN-B Princ 150824'!E528,IF(Controle!$B$3='NTN-B Princ 150826'!$B$1,'NTN-B Princ 150826'!E528,IF(Controle!$B$3='NTN-B Princ 150535'!$B$1,'NTN-B Princ 150535'!E528,IF(Controle!$B$3='NTN-B Princ 150545'!$B$1,'NTN-B Princ 150545'!E528)))))</f>
        <v>973.94</v>
      </c>
      <c r="F528" s="18">
        <f>IF(Controle!$B$3='NTN-B Princ 150519'!$B$1,'NTN-B Princ 150519'!F528,IF(Controle!$B$3='NTN-B Princ 150824'!$B$1,'NTN-B Princ 150824'!F528,IF(Controle!$B$3='NTN-B Princ 150826'!$B$1,'NTN-B Princ 150826'!F528,IF(Controle!$B$3='NTN-B Princ 150535'!$B$1,'NTN-B Princ 150535'!F528,IF(Controle!$B$3='NTN-B Princ 150545'!$B$1,'NTN-B Princ 150545'!F528)))))</f>
        <v>973.59</v>
      </c>
    </row>
    <row r="529" spans="1:6" x14ac:dyDescent="0.25">
      <c r="A529" s="8">
        <f>IF(Controle!$B$3='NTN-B Princ 150519'!$B$1,DATEVALUE('NTN-B Princ 150519'!A529),IF(Controle!$B$3='NTN-B Princ 150824'!$B$1,DATEVALUE('NTN-B Princ 150824'!A529),IF(Controle!$B$3='NTN-B Princ 150826'!$B$1,DATEVALUE('NTN-B Princ 150826'!A529),IF(Controle!$B$3='NTN-B Princ 150535'!$B$1,DATEVALUE('NTN-B Princ 150535'!A529),IF(Controle!$B$3='NTN-B Princ 150545'!$B$1,DATEVALUE('NTN-B Princ 150545'!A529))))))</f>
        <v>43552</v>
      </c>
      <c r="B529" s="15">
        <f>IF(Controle!$B$3='NTN-B Princ 150519'!$B$1,'NTN-B Princ 150519'!B529,IF(Controle!$B$3='NTN-B Princ 150824'!$B$1,'NTN-B Princ 150824'!B529,IF(Controle!$B$3='NTN-B Princ 150826'!$B$1,'NTN-B Princ 150826'!B529,IF(Controle!$B$3='NTN-B Princ 150535'!$B$1,'NTN-B Princ 150535'!B529,IF(Controle!$B$3='NTN-B Princ 150545'!$B$1,'NTN-B Princ 150545'!B529)))))</f>
        <v>4.6100000000000002E-2</v>
      </c>
      <c r="C529" s="16">
        <f>IF(Controle!$B$3='NTN-B Princ 150519'!$B$1,'NTN-B Princ 150519'!C529,IF(Controle!$B$3='NTN-B Princ 150824'!$B$1,'NTN-B Princ 150824'!C529,IF(Controle!$B$3='NTN-B Princ 150826'!$B$1,'NTN-B Princ 150826'!C529,IF(Controle!$B$3='NTN-B Princ 150535'!$B$1,'NTN-B Princ 150535'!C529,IF(Controle!$B$3='NTN-B Princ 150545'!$B$1,'NTN-B Princ 150545'!C529)))))</f>
        <v>4.7300000000000002E-2</v>
      </c>
      <c r="D529" s="17">
        <f>IF(Controle!$B$3='NTN-B Princ 150519'!$B$1,'NTN-B Princ 150519'!D529,IF(Controle!$B$3='NTN-B Princ 150824'!$B$1,'NTN-B Princ 150824'!D529,IF(Controle!$B$3='NTN-B Princ 150826'!$B$1,'NTN-B Princ 150826'!D529,IF(Controle!$B$3='NTN-B Princ 150535'!$B$1,'NTN-B Princ 150535'!D529,IF(Controle!$B$3='NTN-B Princ 150545'!$B$1,'NTN-B Princ 150545'!D529)))))</f>
        <v>986.5</v>
      </c>
      <c r="E529" s="17">
        <f>IF(Controle!$B$3='NTN-B Princ 150519'!$B$1,'NTN-B Princ 150519'!E529,IF(Controle!$B$3='NTN-B Princ 150824'!$B$1,'NTN-B Princ 150824'!E529,IF(Controle!$B$3='NTN-B Princ 150826'!$B$1,'NTN-B Princ 150826'!E529,IF(Controle!$B$3='NTN-B Princ 150535'!$B$1,'NTN-B Princ 150535'!E529,IF(Controle!$B$3='NTN-B Princ 150545'!$B$1,'NTN-B Princ 150545'!E529)))))</f>
        <v>957.48</v>
      </c>
      <c r="F529" s="18">
        <f>IF(Controle!$B$3='NTN-B Princ 150519'!$B$1,'NTN-B Princ 150519'!F529,IF(Controle!$B$3='NTN-B Princ 150824'!$B$1,'NTN-B Princ 150824'!F529,IF(Controle!$B$3='NTN-B Princ 150826'!$B$1,'NTN-B Princ 150826'!F529,IF(Controle!$B$3='NTN-B Princ 150535'!$B$1,'NTN-B Princ 150535'!F529,IF(Controle!$B$3='NTN-B Princ 150545'!$B$1,'NTN-B Princ 150545'!F529)))))</f>
        <v>957.13</v>
      </c>
    </row>
    <row r="530" spans="1:6" x14ac:dyDescent="0.25">
      <c r="A530" s="8">
        <f>IF(Controle!$B$3='NTN-B Princ 150519'!$B$1,DATEVALUE('NTN-B Princ 150519'!A530),IF(Controle!$B$3='NTN-B Princ 150824'!$B$1,DATEVALUE('NTN-B Princ 150824'!A530),IF(Controle!$B$3='NTN-B Princ 150826'!$B$1,DATEVALUE('NTN-B Princ 150826'!A530),IF(Controle!$B$3='NTN-B Princ 150535'!$B$1,DATEVALUE('NTN-B Princ 150535'!A530),IF(Controle!$B$3='NTN-B Princ 150545'!$B$1,DATEVALUE('NTN-B Princ 150545'!A530))))))</f>
        <v>43553</v>
      </c>
      <c r="B530" s="15">
        <f>IF(Controle!$B$3='NTN-B Princ 150519'!$B$1,'NTN-B Princ 150519'!B530,IF(Controle!$B$3='NTN-B Princ 150824'!$B$1,'NTN-B Princ 150824'!B530,IF(Controle!$B$3='NTN-B Princ 150826'!$B$1,'NTN-B Princ 150826'!B530,IF(Controle!$B$3='NTN-B Princ 150535'!$B$1,'NTN-B Princ 150535'!B530,IF(Controle!$B$3='NTN-B Princ 150545'!$B$1,'NTN-B Princ 150545'!B530)))))</f>
        <v>4.4600000000000001E-2</v>
      </c>
      <c r="C530" s="16">
        <f>IF(Controle!$B$3='NTN-B Princ 150519'!$B$1,'NTN-B Princ 150519'!C530,IF(Controle!$B$3='NTN-B Princ 150824'!$B$1,'NTN-B Princ 150824'!C530,IF(Controle!$B$3='NTN-B Princ 150826'!$B$1,'NTN-B Princ 150826'!C530,IF(Controle!$B$3='NTN-B Princ 150535'!$B$1,'NTN-B Princ 150535'!C530,IF(Controle!$B$3='NTN-B Princ 150545'!$B$1,'NTN-B Princ 150545'!C530)))))</f>
        <v>4.58E-2</v>
      </c>
      <c r="D530" s="17">
        <f>IF(Controle!$B$3='NTN-B Princ 150519'!$B$1,'NTN-B Princ 150519'!D530,IF(Controle!$B$3='NTN-B Princ 150824'!$B$1,'NTN-B Princ 150824'!D530,IF(Controle!$B$3='NTN-B Princ 150826'!$B$1,'NTN-B Princ 150826'!D530,IF(Controle!$B$3='NTN-B Princ 150535'!$B$1,'NTN-B Princ 150535'!D530,IF(Controle!$B$3='NTN-B Princ 150545'!$B$1,'NTN-B Princ 150545'!D530)))))</f>
        <v>1024.82</v>
      </c>
      <c r="E530" s="17">
        <f>IF(Controle!$B$3='NTN-B Princ 150519'!$B$1,'NTN-B Princ 150519'!E530,IF(Controle!$B$3='NTN-B Princ 150824'!$B$1,'NTN-B Princ 150824'!E530,IF(Controle!$B$3='NTN-B Princ 150826'!$B$1,'NTN-B Princ 150826'!E530,IF(Controle!$B$3='NTN-B Princ 150535'!$B$1,'NTN-B Princ 150535'!E530,IF(Controle!$B$3='NTN-B Princ 150545'!$B$1,'NTN-B Princ 150545'!E530)))))</f>
        <v>994.63</v>
      </c>
      <c r="F530" s="18">
        <f>IF(Controle!$B$3='NTN-B Princ 150519'!$B$1,'NTN-B Princ 150519'!F530,IF(Controle!$B$3='NTN-B Princ 150824'!$B$1,'NTN-B Princ 150824'!F530,IF(Controle!$B$3='NTN-B Princ 150826'!$B$1,'NTN-B Princ 150826'!F530,IF(Controle!$B$3='NTN-B Princ 150535'!$B$1,'NTN-B Princ 150535'!F530,IF(Controle!$B$3='NTN-B Princ 150545'!$B$1,'NTN-B Princ 150545'!F530)))))</f>
        <v>993.9</v>
      </c>
    </row>
    <row r="531" spans="1:6" x14ac:dyDescent="0.25">
      <c r="A531" s="8">
        <f>IF(Controle!$B$3='NTN-B Princ 150519'!$B$1,DATEVALUE('NTN-B Princ 150519'!A531),IF(Controle!$B$3='NTN-B Princ 150824'!$B$1,DATEVALUE('NTN-B Princ 150824'!A531),IF(Controle!$B$3='NTN-B Princ 150826'!$B$1,DATEVALUE('NTN-B Princ 150826'!A531),IF(Controle!$B$3='NTN-B Princ 150535'!$B$1,DATEVALUE('NTN-B Princ 150535'!A531),IF(Controle!$B$3='NTN-B Princ 150545'!$B$1,DATEVALUE('NTN-B Princ 150545'!A531))))))</f>
        <v>43556</v>
      </c>
      <c r="B531" s="15">
        <f>IF(Controle!$B$3='NTN-B Princ 150519'!$B$1,'NTN-B Princ 150519'!B531,IF(Controle!$B$3='NTN-B Princ 150824'!$B$1,'NTN-B Princ 150824'!B531,IF(Controle!$B$3='NTN-B Princ 150826'!$B$1,'NTN-B Princ 150826'!B531,IF(Controle!$B$3='NTN-B Princ 150535'!$B$1,'NTN-B Princ 150535'!B531,IF(Controle!$B$3='NTN-B Princ 150545'!$B$1,'NTN-B Princ 150545'!B531)))))</f>
        <v>4.4000000000000004E-2</v>
      </c>
      <c r="C531" s="16">
        <f>IF(Controle!$B$3='NTN-B Princ 150519'!$B$1,'NTN-B Princ 150519'!C531,IF(Controle!$B$3='NTN-B Princ 150824'!$B$1,'NTN-B Princ 150824'!C531,IF(Controle!$B$3='NTN-B Princ 150826'!$B$1,'NTN-B Princ 150826'!C531,IF(Controle!$B$3='NTN-B Princ 150535'!$B$1,'NTN-B Princ 150535'!C531,IF(Controle!$B$3='NTN-B Princ 150545'!$B$1,'NTN-B Princ 150545'!C531)))))</f>
        <v>4.5199999999999997E-2</v>
      </c>
      <c r="D531" s="17">
        <f>IF(Controle!$B$3='NTN-B Princ 150519'!$B$1,'NTN-B Princ 150519'!D531,IF(Controle!$B$3='NTN-B Princ 150824'!$B$1,'NTN-B Princ 150824'!D531,IF(Controle!$B$3='NTN-B Princ 150826'!$B$1,'NTN-B Princ 150826'!D531,IF(Controle!$B$3='NTN-B Princ 150535'!$B$1,'NTN-B Princ 150535'!D531,IF(Controle!$B$3='NTN-B Princ 150545'!$B$1,'NTN-B Princ 150545'!D531)))))</f>
        <v>1040.6500000000001</v>
      </c>
      <c r="E531" s="17">
        <f>IF(Controle!$B$3='NTN-B Princ 150519'!$B$1,'NTN-B Princ 150519'!E531,IF(Controle!$B$3='NTN-B Princ 150824'!$B$1,'NTN-B Princ 150824'!E531,IF(Controle!$B$3='NTN-B Princ 150826'!$B$1,'NTN-B Princ 150826'!E531,IF(Controle!$B$3='NTN-B Princ 150535'!$B$1,'NTN-B Princ 150535'!E531,IF(Controle!$B$3='NTN-B Princ 150545'!$B$1,'NTN-B Princ 150545'!E531)))))</f>
        <v>1009.98</v>
      </c>
      <c r="F531" s="18">
        <f>IF(Controle!$B$3='NTN-B Princ 150519'!$B$1,'NTN-B Princ 150519'!F531,IF(Controle!$B$3='NTN-B Princ 150824'!$B$1,'NTN-B Princ 150824'!F531,IF(Controle!$B$3='NTN-B Princ 150826'!$B$1,'NTN-B Princ 150826'!F531,IF(Controle!$B$3='NTN-B Princ 150535'!$B$1,'NTN-B Princ 150535'!F531,IF(Controle!$B$3='NTN-B Princ 150545'!$B$1,'NTN-B Princ 150545'!F531)))))</f>
        <v>1009.61</v>
      </c>
    </row>
    <row r="532" spans="1:6" x14ac:dyDescent="0.25">
      <c r="A532" s="8">
        <f>IF(Controle!$B$3='NTN-B Princ 150519'!$B$1,DATEVALUE('NTN-B Princ 150519'!A532),IF(Controle!$B$3='NTN-B Princ 150824'!$B$1,DATEVALUE('NTN-B Princ 150824'!A532),IF(Controle!$B$3='NTN-B Princ 150826'!$B$1,DATEVALUE('NTN-B Princ 150826'!A532),IF(Controle!$B$3='NTN-B Princ 150535'!$B$1,DATEVALUE('NTN-B Princ 150535'!A532),IF(Controle!$B$3='NTN-B Princ 150545'!$B$1,DATEVALUE('NTN-B Princ 150545'!A532))))))</f>
        <v>43557</v>
      </c>
      <c r="B532" s="15">
        <f>IF(Controle!$B$3='NTN-B Princ 150519'!$B$1,'NTN-B Princ 150519'!B532,IF(Controle!$B$3='NTN-B Princ 150824'!$B$1,'NTN-B Princ 150824'!B532,IF(Controle!$B$3='NTN-B Princ 150826'!$B$1,'NTN-B Princ 150826'!B532,IF(Controle!$B$3='NTN-B Princ 150535'!$B$1,'NTN-B Princ 150535'!B532,IF(Controle!$B$3='NTN-B Princ 150545'!$B$1,'NTN-B Princ 150545'!B532)))))</f>
        <v>4.4299999999999999E-2</v>
      </c>
      <c r="C532" s="16">
        <f>IF(Controle!$B$3='NTN-B Princ 150519'!$B$1,'NTN-B Princ 150519'!C532,IF(Controle!$B$3='NTN-B Princ 150824'!$B$1,'NTN-B Princ 150824'!C532,IF(Controle!$B$3='NTN-B Princ 150826'!$B$1,'NTN-B Princ 150826'!C532,IF(Controle!$B$3='NTN-B Princ 150535'!$B$1,'NTN-B Princ 150535'!C532,IF(Controle!$B$3='NTN-B Princ 150545'!$B$1,'NTN-B Princ 150545'!C532)))))</f>
        <v>4.5499999999999999E-2</v>
      </c>
      <c r="D532" s="17">
        <f>IF(Controle!$B$3='NTN-B Princ 150519'!$B$1,'NTN-B Princ 150519'!D532,IF(Controle!$B$3='NTN-B Princ 150824'!$B$1,'NTN-B Princ 150824'!D532,IF(Controle!$B$3='NTN-B Princ 150826'!$B$1,'NTN-B Princ 150826'!D532,IF(Controle!$B$3='NTN-B Princ 150535'!$B$1,'NTN-B Princ 150535'!D532,IF(Controle!$B$3='NTN-B Princ 150545'!$B$1,'NTN-B Princ 150545'!D532)))))</f>
        <v>1033.26</v>
      </c>
      <c r="E532" s="17">
        <f>IF(Controle!$B$3='NTN-B Princ 150519'!$B$1,'NTN-B Princ 150519'!E532,IF(Controle!$B$3='NTN-B Princ 150824'!$B$1,'NTN-B Princ 150824'!E532,IF(Controle!$B$3='NTN-B Princ 150826'!$B$1,'NTN-B Princ 150826'!E532,IF(Controle!$B$3='NTN-B Princ 150535'!$B$1,'NTN-B Princ 150535'!E532,IF(Controle!$B$3='NTN-B Princ 150545'!$B$1,'NTN-B Princ 150545'!E532)))))</f>
        <v>1002.82</v>
      </c>
      <c r="F532" s="18">
        <f>IF(Controle!$B$3='NTN-B Princ 150519'!$B$1,'NTN-B Princ 150519'!F532,IF(Controle!$B$3='NTN-B Princ 150824'!$B$1,'NTN-B Princ 150824'!F532,IF(Controle!$B$3='NTN-B Princ 150826'!$B$1,'NTN-B Princ 150826'!F532,IF(Controle!$B$3='NTN-B Princ 150535'!$B$1,'NTN-B Princ 150535'!F532,IF(Controle!$B$3='NTN-B Princ 150545'!$B$1,'NTN-B Princ 150545'!F532)))))</f>
        <v>1002.46</v>
      </c>
    </row>
    <row r="533" spans="1:6" x14ac:dyDescent="0.25">
      <c r="A533" s="8">
        <f>IF(Controle!$B$3='NTN-B Princ 150519'!$B$1,DATEVALUE('NTN-B Princ 150519'!A533),IF(Controle!$B$3='NTN-B Princ 150824'!$B$1,DATEVALUE('NTN-B Princ 150824'!A533),IF(Controle!$B$3='NTN-B Princ 150826'!$B$1,DATEVALUE('NTN-B Princ 150826'!A533),IF(Controle!$B$3='NTN-B Princ 150535'!$B$1,DATEVALUE('NTN-B Princ 150535'!A533),IF(Controle!$B$3='NTN-B Princ 150545'!$B$1,DATEVALUE('NTN-B Princ 150545'!A533))))))</f>
        <v>43558</v>
      </c>
      <c r="B533" s="15">
        <f>IF(Controle!$B$3='NTN-B Princ 150519'!$B$1,'NTN-B Princ 150519'!B533,IF(Controle!$B$3='NTN-B Princ 150824'!$B$1,'NTN-B Princ 150824'!B533,IF(Controle!$B$3='NTN-B Princ 150826'!$B$1,'NTN-B Princ 150826'!B533,IF(Controle!$B$3='NTN-B Princ 150535'!$B$1,'NTN-B Princ 150535'!B533,IF(Controle!$B$3='NTN-B Princ 150545'!$B$1,'NTN-B Princ 150545'!B533)))))</f>
        <v>4.4199999999999996E-2</v>
      </c>
      <c r="C533" s="16">
        <f>IF(Controle!$B$3='NTN-B Princ 150519'!$B$1,'NTN-B Princ 150519'!C533,IF(Controle!$B$3='NTN-B Princ 150824'!$B$1,'NTN-B Princ 150824'!C533,IF(Controle!$B$3='NTN-B Princ 150826'!$B$1,'NTN-B Princ 150826'!C533,IF(Controle!$B$3='NTN-B Princ 150535'!$B$1,'NTN-B Princ 150535'!C533,IF(Controle!$B$3='NTN-B Princ 150545'!$B$1,'NTN-B Princ 150545'!C533)))))</f>
        <v>4.5400000000000003E-2</v>
      </c>
      <c r="D533" s="17">
        <f>IF(Controle!$B$3='NTN-B Princ 150519'!$B$1,'NTN-B Princ 150519'!D533,IF(Controle!$B$3='NTN-B Princ 150824'!$B$1,'NTN-B Princ 150824'!D533,IF(Controle!$B$3='NTN-B Princ 150826'!$B$1,'NTN-B Princ 150826'!D533,IF(Controle!$B$3='NTN-B Princ 150535'!$B$1,'NTN-B Princ 150535'!D533,IF(Controle!$B$3='NTN-B Princ 150545'!$B$1,'NTN-B Princ 150545'!D533)))))</f>
        <v>1036.21</v>
      </c>
      <c r="E533" s="17">
        <f>IF(Controle!$B$3='NTN-B Princ 150519'!$B$1,'NTN-B Princ 150519'!E533,IF(Controle!$B$3='NTN-B Princ 150824'!$B$1,'NTN-B Princ 150824'!E533,IF(Controle!$B$3='NTN-B Princ 150826'!$B$1,'NTN-B Princ 150826'!E533,IF(Controle!$B$3='NTN-B Princ 150535'!$B$1,'NTN-B Princ 150535'!E533,IF(Controle!$B$3='NTN-B Princ 150545'!$B$1,'NTN-B Princ 150545'!E533)))))</f>
        <v>1005.69</v>
      </c>
      <c r="F533" s="18">
        <f>IF(Controle!$B$3='NTN-B Princ 150519'!$B$1,'NTN-B Princ 150519'!F533,IF(Controle!$B$3='NTN-B Princ 150824'!$B$1,'NTN-B Princ 150824'!F533,IF(Controle!$B$3='NTN-B Princ 150826'!$B$1,'NTN-B Princ 150826'!F533,IF(Controle!$B$3='NTN-B Princ 150535'!$B$1,'NTN-B Princ 150535'!F533,IF(Controle!$B$3='NTN-B Princ 150545'!$B$1,'NTN-B Princ 150545'!F533)))))</f>
        <v>1005.32</v>
      </c>
    </row>
    <row r="534" spans="1:6" x14ac:dyDescent="0.25">
      <c r="A534" s="8">
        <f>IF(Controle!$B$3='NTN-B Princ 150519'!$B$1,DATEVALUE('NTN-B Princ 150519'!A534),IF(Controle!$B$3='NTN-B Princ 150824'!$B$1,DATEVALUE('NTN-B Princ 150824'!A534),IF(Controle!$B$3='NTN-B Princ 150826'!$B$1,DATEVALUE('NTN-B Princ 150826'!A534),IF(Controle!$B$3='NTN-B Princ 150535'!$B$1,DATEVALUE('NTN-B Princ 150535'!A534),IF(Controle!$B$3='NTN-B Princ 150545'!$B$1,DATEVALUE('NTN-B Princ 150545'!A534))))))</f>
        <v>43559</v>
      </c>
      <c r="B534" s="15">
        <f>IF(Controle!$B$3='NTN-B Princ 150519'!$B$1,'NTN-B Princ 150519'!B534,IF(Controle!$B$3='NTN-B Princ 150824'!$B$1,'NTN-B Princ 150824'!B534,IF(Controle!$B$3='NTN-B Princ 150826'!$B$1,'NTN-B Princ 150826'!B534,IF(Controle!$B$3='NTN-B Princ 150535'!$B$1,'NTN-B Princ 150535'!B534,IF(Controle!$B$3='NTN-B Princ 150545'!$B$1,'NTN-B Princ 150545'!B534)))))</f>
        <v>4.4800000000000006E-2</v>
      </c>
      <c r="C534" s="16">
        <f>IF(Controle!$B$3='NTN-B Princ 150519'!$B$1,'NTN-B Princ 150519'!C534,IF(Controle!$B$3='NTN-B Princ 150824'!$B$1,'NTN-B Princ 150824'!C534,IF(Controle!$B$3='NTN-B Princ 150826'!$B$1,'NTN-B Princ 150826'!C534,IF(Controle!$B$3='NTN-B Princ 150535'!$B$1,'NTN-B Princ 150535'!C534,IF(Controle!$B$3='NTN-B Princ 150545'!$B$1,'NTN-B Princ 150545'!C534)))))</f>
        <v>4.5999999999999999E-2</v>
      </c>
      <c r="D534" s="17">
        <f>IF(Controle!$B$3='NTN-B Princ 150519'!$B$1,'NTN-B Princ 150519'!D534,IF(Controle!$B$3='NTN-B Princ 150824'!$B$1,'NTN-B Princ 150824'!D534,IF(Controle!$B$3='NTN-B Princ 150826'!$B$1,'NTN-B Princ 150826'!D534,IF(Controle!$B$3='NTN-B Princ 150535'!$B$1,'NTN-B Princ 150535'!D534,IF(Controle!$B$3='NTN-B Princ 150545'!$B$1,'NTN-B Princ 150545'!D534)))))</f>
        <v>1021.2</v>
      </c>
      <c r="E534" s="17">
        <f>IF(Controle!$B$3='NTN-B Princ 150519'!$B$1,'NTN-B Princ 150519'!E534,IF(Controle!$B$3='NTN-B Princ 150824'!$B$1,'NTN-B Princ 150824'!E534,IF(Controle!$B$3='NTN-B Princ 150826'!$B$1,'NTN-B Princ 150826'!E534,IF(Controle!$B$3='NTN-B Princ 150535'!$B$1,'NTN-B Princ 150535'!E534,IF(Controle!$B$3='NTN-B Princ 150545'!$B$1,'NTN-B Princ 150545'!E534)))))</f>
        <v>991.14</v>
      </c>
      <c r="F534" s="18">
        <f>IF(Controle!$B$3='NTN-B Princ 150519'!$B$1,'NTN-B Princ 150519'!F534,IF(Controle!$B$3='NTN-B Princ 150824'!$B$1,'NTN-B Princ 150824'!F534,IF(Controle!$B$3='NTN-B Princ 150826'!$B$1,'NTN-B Princ 150826'!F534,IF(Controle!$B$3='NTN-B Princ 150535'!$B$1,'NTN-B Princ 150535'!F534,IF(Controle!$B$3='NTN-B Princ 150545'!$B$1,'NTN-B Princ 150545'!F534)))))</f>
        <v>990.78</v>
      </c>
    </row>
    <row r="535" spans="1:6" x14ac:dyDescent="0.25">
      <c r="A535" s="8">
        <f>IF(Controle!$B$3='NTN-B Princ 150519'!$B$1,DATEVALUE('NTN-B Princ 150519'!A535),IF(Controle!$B$3='NTN-B Princ 150824'!$B$1,DATEVALUE('NTN-B Princ 150824'!A535),IF(Controle!$B$3='NTN-B Princ 150826'!$B$1,DATEVALUE('NTN-B Princ 150826'!A535),IF(Controle!$B$3='NTN-B Princ 150535'!$B$1,DATEVALUE('NTN-B Princ 150535'!A535),IF(Controle!$B$3='NTN-B Princ 150545'!$B$1,DATEVALUE('NTN-B Princ 150545'!A535))))))</f>
        <v>43560</v>
      </c>
      <c r="B535" s="15">
        <f>IF(Controle!$B$3='NTN-B Princ 150519'!$B$1,'NTN-B Princ 150519'!B535,IF(Controle!$B$3='NTN-B Princ 150824'!$B$1,'NTN-B Princ 150824'!B535,IF(Controle!$B$3='NTN-B Princ 150826'!$B$1,'NTN-B Princ 150826'!B535,IF(Controle!$B$3='NTN-B Princ 150535'!$B$1,'NTN-B Princ 150535'!B535,IF(Controle!$B$3='NTN-B Princ 150545'!$B$1,'NTN-B Princ 150545'!B535)))))</f>
        <v>4.4600000000000001E-2</v>
      </c>
      <c r="C535" s="16">
        <f>IF(Controle!$B$3='NTN-B Princ 150519'!$B$1,'NTN-B Princ 150519'!C535,IF(Controle!$B$3='NTN-B Princ 150824'!$B$1,'NTN-B Princ 150824'!C535,IF(Controle!$B$3='NTN-B Princ 150826'!$B$1,'NTN-B Princ 150826'!C535,IF(Controle!$B$3='NTN-B Princ 150535'!$B$1,'NTN-B Princ 150535'!C535,IF(Controle!$B$3='NTN-B Princ 150545'!$B$1,'NTN-B Princ 150545'!C535)))))</f>
        <v>4.58E-2</v>
      </c>
      <c r="D535" s="17">
        <f>IF(Controle!$B$3='NTN-B Princ 150519'!$B$1,'NTN-B Princ 150519'!D535,IF(Controle!$B$3='NTN-B Princ 150824'!$B$1,'NTN-B Princ 150824'!D535,IF(Controle!$B$3='NTN-B Princ 150826'!$B$1,'NTN-B Princ 150826'!D535,IF(Controle!$B$3='NTN-B Princ 150535'!$B$1,'NTN-B Princ 150535'!D535,IF(Controle!$B$3='NTN-B Princ 150545'!$B$1,'NTN-B Princ 150545'!D535)))))</f>
        <v>1027.05</v>
      </c>
      <c r="E535" s="17">
        <f>IF(Controle!$B$3='NTN-B Princ 150519'!$B$1,'NTN-B Princ 150519'!E535,IF(Controle!$B$3='NTN-B Princ 150824'!$B$1,'NTN-B Princ 150824'!E535,IF(Controle!$B$3='NTN-B Princ 150826'!$B$1,'NTN-B Princ 150826'!E535,IF(Controle!$B$3='NTN-B Princ 150535'!$B$1,'NTN-B Princ 150535'!E535,IF(Controle!$B$3='NTN-B Princ 150545'!$B$1,'NTN-B Princ 150545'!E535)))))</f>
        <v>996.82</v>
      </c>
      <c r="F535" s="18">
        <f>IF(Controle!$B$3='NTN-B Princ 150519'!$B$1,'NTN-B Princ 150519'!F535,IF(Controle!$B$3='NTN-B Princ 150824'!$B$1,'NTN-B Princ 150824'!F535,IF(Controle!$B$3='NTN-B Princ 150826'!$B$1,'NTN-B Princ 150826'!F535,IF(Controle!$B$3='NTN-B Princ 150535'!$B$1,'NTN-B Princ 150535'!F535,IF(Controle!$B$3='NTN-B Princ 150545'!$B$1,'NTN-B Princ 150545'!F535)))))</f>
        <v>996.08</v>
      </c>
    </row>
    <row r="536" spans="1:6" x14ac:dyDescent="0.25">
      <c r="A536" s="8">
        <f>IF(Controle!$B$3='NTN-B Princ 150519'!$B$1,DATEVALUE('NTN-B Princ 150519'!A536),IF(Controle!$B$3='NTN-B Princ 150824'!$B$1,DATEVALUE('NTN-B Princ 150824'!A536),IF(Controle!$B$3='NTN-B Princ 150826'!$B$1,DATEVALUE('NTN-B Princ 150826'!A536),IF(Controle!$B$3='NTN-B Princ 150535'!$B$1,DATEVALUE('NTN-B Princ 150535'!A536),IF(Controle!$B$3='NTN-B Princ 150545'!$B$1,DATEVALUE('NTN-B Princ 150545'!A536))))))</f>
        <v>43563</v>
      </c>
      <c r="B536" s="15">
        <f>IF(Controle!$B$3='NTN-B Princ 150519'!$B$1,'NTN-B Princ 150519'!B536,IF(Controle!$B$3='NTN-B Princ 150824'!$B$1,'NTN-B Princ 150824'!B536,IF(Controle!$B$3='NTN-B Princ 150826'!$B$1,'NTN-B Princ 150826'!B536,IF(Controle!$B$3='NTN-B Princ 150535'!$B$1,'NTN-B Princ 150535'!B536,IF(Controle!$B$3='NTN-B Princ 150545'!$B$1,'NTN-B Princ 150545'!B536)))))</f>
        <v>4.4500000000000005E-2</v>
      </c>
      <c r="C536" s="16">
        <f>IF(Controle!$B$3='NTN-B Princ 150519'!$B$1,'NTN-B Princ 150519'!C536,IF(Controle!$B$3='NTN-B Princ 150824'!$B$1,'NTN-B Princ 150824'!C536,IF(Controle!$B$3='NTN-B Princ 150826'!$B$1,'NTN-B Princ 150826'!C536,IF(Controle!$B$3='NTN-B Princ 150535'!$B$1,'NTN-B Princ 150535'!C536,IF(Controle!$B$3='NTN-B Princ 150545'!$B$1,'NTN-B Princ 150545'!C536)))))</f>
        <v>4.5700000000000005E-2</v>
      </c>
      <c r="D536" s="17">
        <f>IF(Controle!$B$3='NTN-B Princ 150519'!$B$1,'NTN-B Princ 150519'!D536,IF(Controle!$B$3='NTN-B Princ 150824'!$B$1,'NTN-B Princ 150824'!D536,IF(Controle!$B$3='NTN-B Princ 150826'!$B$1,'NTN-B Princ 150826'!D536,IF(Controle!$B$3='NTN-B Princ 150535'!$B$1,'NTN-B Princ 150535'!D536,IF(Controle!$B$3='NTN-B Princ 150545'!$B$1,'NTN-B Princ 150545'!D536)))))</f>
        <v>1029.98</v>
      </c>
      <c r="E536" s="17">
        <f>IF(Controle!$B$3='NTN-B Princ 150519'!$B$1,'NTN-B Princ 150519'!E536,IF(Controle!$B$3='NTN-B Princ 150824'!$B$1,'NTN-B Princ 150824'!E536,IF(Controle!$B$3='NTN-B Princ 150826'!$B$1,'NTN-B Princ 150826'!E536,IF(Controle!$B$3='NTN-B Princ 150535'!$B$1,'NTN-B Princ 150535'!E536,IF(Controle!$B$3='NTN-B Princ 150545'!$B$1,'NTN-B Princ 150545'!E536)))))</f>
        <v>999.67</v>
      </c>
      <c r="F536" s="18">
        <f>IF(Controle!$B$3='NTN-B Princ 150519'!$B$1,'NTN-B Princ 150519'!F536,IF(Controle!$B$3='NTN-B Princ 150824'!$B$1,'NTN-B Princ 150824'!F536,IF(Controle!$B$3='NTN-B Princ 150826'!$B$1,'NTN-B Princ 150826'!F536,IF(Controle!$B$3='NTN-B Princ 150535'!$B$1,'NTN-B Princ 150535'!F536,IF(Controle!$B$3='NTN-B Princ 150545'!$B$1,'NTN-B Princ 150545'!F536)))))</f>
        <v>999.3</v>
      </c>
    </row>
    <row r="537" spans="1:6" x14ac:dyDescent="0.25">
      <c r="A537" s="8">
        <f>IF(Controle!$B$3='NTN-B Princ 150519'!$B$1,DATEVALUE('NTN-B Princ 150519'!A537),IF(Controle!$B$3='NTN-B Princ 150824'!$B$1,DATEVALUE('NTN-B Princ 150824'!A537),IF(Controle!$B$3='NTN-B Princ 150826'!$B$1,DATEVALUE('NTN-B Princ 150826'!A537),IF(Controle!$B$3='NTN-B Princ 150535'!$B$1,DATEVALUE('NTN-B Princ 150535'!A537),IF(Controle!$B$3='NTN-B Princ 150545'!$B$1,DATEVALUE('NTN-B Princ 150545'!A537))))))</f>
        <v>43564</v>
      </c>
      <c r="B537" s="15">
        <f>IF(Controle!$B$3='NTN-B Princ 150519'!$B$1,'NTN-B Princ 150519'!B537,IF(Controle!$B$3='NTN-B Princ 150824'!$B$1,'NTN-B Princ 150824'!B537,IF(Controle!$B$3='NTN-B Princ 150826'!$B$1,'NTN-B Princ 150826'!B537,IF(Controle!$B$3='NTN-B Princ 150535'!$B$1,'NTN-B Princ 150535'!B537,IF(Controle!$B$3='NTN-B Princ 150545'!$B$1,'NTN-B Princ 150545'!B537)))))</f>
        <v>4.4800000000000006E-2</v>
      </c>
      <c r="C537" s="16">
        <f>IF(Controle!$B$3='NTN-B Princ 150519'!$B$1,'NTN-B Princ 150519'!C537,IF(Controle!$B$3='NTN-B Princ 150824'!$B$1,'NTN-B Princ 150824'!C537,IF(Controle!$B$3='NTN-B Princ 150826'!$B$1,'NTN-B Princ 150826'!C537,IF(Controle!$B$3='NTN-B Princ 150535'!$B$1,'NTN-B Princ 150535'!C537,IF(Controle!$B$3='NTN-B Princ 150545'!$B$1,'NTN-B Princ 150545'!C537)))))</f>
        <v>4.5999999999999999E-2</v>
      </c>
      <c r="D537" s="17">
        <f>IF(Controle!$B$3='NTN-B Princ 150519'!$B$1,'NTN-B Princ 150519'!D537,IF(Controle!$B$3='NTN-B Princ 150824'!$B$1,'NTN-B Princ 150824'!D537,IF(Controle!$B$3='NTN-B Princ 150826'!$B$1,'NTN-B Princ 150826'!D537,IF(Controle!$B$3='NTN-B Princ 150535'!$B$1,'NTN-B Princ 150535'!D537,IF(Controle!$B$3='NTN-B Princ 150545'!$B$1,'NTN-B Princ 150545'!D537)))))</f>
        <v>1022.68</v>
      </c>
      <c r="E537" s="17">
        <f>IF(Controle!$B$3='NTN-B Princ 150519'!$B$1,'NTN-B Princ 150519'!E537,IF(Controle!$B$3='NTN-B Princ 150824'!$B$1,'NTN-B Princ 150824'!E537,IF(Controle!$B$3='NTN-B Princ 150826'!$B$1,'NTN-B Princ 150826'!E537,IF(Controle!$B$3='NTN-B Princ 150535'!$B$1,'NTN-B Princ 150535'!E537,IF(Controle!$B$3='NTN-B Princ 150545'!$B$1,'NTN-B Princ 150545'!E537)))))</f>
        <v>992.6</v>
      </c>
      <c r="F537" s="18">
        <f>IF(Controle!$B$3='NTN-B Princ 150519'!$B$1,'NTN-B Princ 150519'!F537,IF(Controle!$B$3='NTN-B Princ 150824'!$B$1,'NTN-B Princ 150824'!F537,IF(Controle!$B$3='NTN-B Princ 150826'!$B$1,'NTN-B Princ 150826'!F537,IF(Controle!$B$3='NTN-B Princ 150535'!$B$1,'NTN-B Princ 150535'!F537,IF(Controle!$B$3='NTN-B Princ 150545'!$B$1,'NTN-B Princ 150545'!F537)))))</f>
        <v>992.23</v>
      </c>
    </row>
    <row r="538" spans="1:6" x14ac:dyDescent="0.25">
      <c r="A538" s="8">
        <f>IF(Controle!$B$3='NTN-B Princ 150519'!$B$1,DATEVALUE('NTN-B Princ 150519'!A538),IF(Controle!$B$3='NTN-B Princ 150824'!$B$1,DATEVALUE('NTN-B Princ 150824'!A538),IF(Controle!$B$3='NTN-B Princ 150826'!$B$1,DATEVALUE('NTN-B Princ 150826'!A538),IF(Controle!$B$3='NTN-B Princ 150535'!$B$1,DATEVALUE('NTN-B Princ 150535'!A538),IF(Controle!$B$3='NTN-B Princ 150545'!$B$1,DATEVALUE('NTN-B Princ 150545'!A538))))))</f>
        <v>43565</v>
      </c>
      <c r="B538" s="15">
        <f>IF(Controle!$B$3='NTN-B Princ 150519'!$B$1,'NTN-B Princ 150519'!B538,IF(Controle!$B$3='NTN-B Princ 150824'!$B$1,'NTN-B Princ 150824'!B538,IF(Controle!$B$3='NTN-B Princ 150826'!$B$1,'NTN-B Princ 150826'!B538,IF(Controle!$B$3='NTN-B Princ 150535'!$B$1,'NTN-B Princ 150535'!B538,IF(Controle!$B$3='NTN-B Princ 150545'!$B$1,'NTN-B Princ 150545'!B538)))))</f>
        <v>4.4800000000000006E-2</v>
      </c>
      <c r="C538" s="16">
        <f>IF(Controle!$B$3='NTN-B Princ 150519'!$B$1,'NTN-B Princ 150519'!C538,IF(Controle!$B$3='NTN-B Princ 150824'!$B$1,'NTN-B Princ 150824'!C538,IF(Controle!$B$3='NTN-B Princ 150826'!$B$1,'NTN-B Princ 150826'!C538,IF(Controle!$B$3='NTN-B Princ 150535'!$B$1,'NTN-B Princ 150535'!C538,IF(Controle!$B$3='NTN-B Princ 150545'!$B$1,'NTN-B Princ 150545'!C538)))))</f>
        <v>4.5999999999999999E-2</v>
      </c>
      <c r="D538" s="17">
        <f>IF(Controle!$B$3='NTN-B Princ 150519'!$B$1,'NTN-B Princ 150519'!D538,IF(Controle!$B$3='NTN-B Princ 150824'!$B$1,'NTN-B Princ 150824'!D538,IF(Controle!$B$3='NTN-B Princ 150826'!$B$1,'NTN-B Princ 150826'!D538,IF(Controle!$B$3='NTN-B Princ 150535'!$B$1,'NTN-B Princ 150535'!D538,IF(Controle!$B$3='NTN-B Princ 150545'!$B$1,'NTN-B Princ 150545'!D538)))))</f>
        <v>1024.56</v>
      </c>
      <c r="E538" s="17">
        <f>IF(Controle!$B$3='NTN-B Princ 150519'!$B$1,'NTN-B Princ 150519'!E538,IF(Controle!$B$3='NTN-B Princ 150824'!$B$1,'NTN-B Princ 150824'!E538,IF(Controle!$B$3='NTN-B Princ 150826'!$B$1,'NTN-B Princ 150826'!E538,IF(Controle!$B$3='NTN-B Princ 150535'!$B$1,'NTN-B Princ 150535'!E538,IF(Controle!$B$3='NTN-B Princ 150545'!$B$1,'NTN-B Princ 150545'!E538)))))</f>
        <v>994.42</v>
      </c>
      <c r="F538" s="18">
        <f>IF(Controle!$B$3='NTN-B Princ 150519'!$B$1,'NTN-B Princ 150519'!F538,IF(Controle!$B$3='NTN-B Princ 150824'!$B$1,'NTN-B Princ 150824'!F538,IF(Controle!$B$3='NTN-B Princ 150826'!$B$1,'NTN-B Princ 150826'!F538,IF(Controle!$B$3='NTN-B Princ 150535'!$B$1,'NTN-B Princ 150535'!F538,IF(Controle!$B$3='NTN-B Princ 150545'!$B$1,'NTN-B Princ 150545'!F538)))))</f>
        <v>994</v>
      </c>
    </row>
    <row r="539" spans="1:6" x14ac:dyDescent="0.25">
      <c r="A539" s="8">
        <f>IF(Controle!$B$3='NTN-B Princ 150519'!$B$1,DATEVALUE('NTN-B Princ 150519'!A539),IF(Controle!$B$3='NTN-B Princ 150824'!$B$1,DATEVALUE('NTN-B Princ 150824'!A539),IF(Controle!$B$3='NTN-B Princ 150826'!$B$1,DATEVALUE('NTN-B Princ 150826'!A539),IF(Controle!$B$3='NTN-B Princ 150535'!$B$1,DATEVALUE('NTN-B Princ 150535'!A539),IF(Controle!$B$3='NTN-B Princ 150545'!$B$1,DATEVALUE('NTN-B Princ 150545'!A539))))))</f>
        <v>43566</v>
      </c>
      <c r="B539" s="15">
        <f>IF(Controle!$B$3='NTN-B Princ 150519'!$B$1,'NTN-B Princ 150519'!B539,IF(Controle!$B$3='NTN-B Princ 150824'!$B$1,'NTN-B Princ 150824'!B539,IF(Controle!$B$3='NTN-B Princ 150826'!$B$1,'NTN-B Princ 150826'!B539,IF(Controle!$B$3='NTN-B Princ 150535'!$B$1,'NTN-B Princ 150535'!B539,IF(Controle!$B$3='NTN-B Princ 150545'!$B$1,'NTN-B Princ 150545'!B539)))))</f>
        <v>4.5599999999999995E-2</v>
      </c>
      <c r="C539" s="16">
        <f>IF(Controle!$B$3='NTN-B Princ 150519'!$B$1,'NTN-B Princ 150519'!C539,IF(Controle!$B$3='NTN-B Princ 150824'!$B$1,'NTN-B Princ 150824'!C539,IF(Controle!$B$3='NTN-B Princ 150826'!$B$1,'NTN-B Princ 150826'!C539,IF(Controle!$B$3='NTN-B Princ 150535'!$B$1,'NTN-B Princ 150535'!C539,IF(Controle!$B$3='NTN-B Princ 150545'!$B$1,'NTN-B Princ 150545'!C539)))))</f>
        <v>4.6799999999999994E-2</v>
      </c>
      <c r="D539" s="17">
        <f>IF(Controle!$B$3='NTN-B Princ 150519'!$B$1,'NTN-B Princ 150519'!D539,IF(Controle!$B$3='NTN-B Princ 150824'!$B$1,'NTN-B Princ 150824'!D539,IF(Controle!$B$3='NTN-B Princ 150826'!$B$1,'NTN-B Princ 150826'!D539,IF(Controle!$B$3='NTN-B Princ 150535'!$B$1,'NTN-B Princ 150535'!D539,IF(Controle!$B$3='NTN-B Princ 150545'!$B$1,'NTN-B Princ 150545'!D539)))))</f>
        <v>1004.78</v>
      </c>
      <c r="E539" s="17">
        <f>IF(Controle!$B$3='NTN-B Princ 150519'!$B$1,'NTN-B Princ 150519'!E539,IF(Controle!$B$3='NTN-B Princ 150824'!$B$1,'NTN-B Princ 150824'!E539,IF(Controle!$B$3='NTN-B Princ 150826'!$B$1,'NTN-B Princ 150826'!E539,IF(Controle!$B$3='NTN-B Princ 150535'!$B$1,'NTN-B Princ 150535'!E539,IF(Controle!$B$3='NTN-B Princ 150545'!$B$1,'NTN-B Princ 150545'!E539)))))</f>
        <v>975.25</v>
      </c>
      <c r="F539" s="18">
        <f>IF(Controle!$B$3='NTN-B Princ 150519'!$B$1,'NTN-B Princ 150519'!F539,IF(Controle!$B$3='NTN-B Princ 150824'!$B$1,'NTN-B Princ 150824'!F539,IF(Controle!$B$3='NTN-B Princ 150826'!$B$1,'NTN-B Princ 150826'!F539,IF(Controle!$B$3='NTN-B Princ 150535'!$B$1,'NTN-B Princ 150535'!F539,IF(Controle!$B$3='NTN-B Princ 150545'!$B$1,'NTN-B Princ 150545'!F539)))))</f>
        <v>974.84</v>
      </c>
    </row>
    <row r="540" spans="1:6" x14ac:dyDescent="0.25">
      <c r="A540" s="8">
        <f>IF(Controle!$B$3='NTN-B Princ 150519'!$B$1,DATEVALUE('NTN-B Princ 150519'!A540),IF(Controle!$B$3='NTN-B Princ 150824'!$B$1,DATEVALUE('NTN-B Princ 150824'!A540),IF(Controle!$B$3='NTN-B Princ 150826'!$B$1,DATEVALUE('NTN-B Princ 150826'!A540),IF(Controle!$B$3='NTN-B Princ 150535'!$B$1,DATEVALUE('NTN-B Princ 150535'!A540),IF(Controle!$B$3='NTN-B Princ 150545'!$B$1,DATEVALUE('NTN-B Princ 150545'!A540))))))</f>
        <v>43567</v>
      </c>
      <c r="B540" s="15">
        <f>IF(Controle!$B$3='NTN-B Princ 150519'!$B$1,'NTN-B Princ 150519'!B540,IF(Controle!$B$3='NTN-B Princ 150824'!$B$1,'NTN-B Princ 150824'!B540,IF(Controle!$B$3='NTN-B Princ 150826'!$B$1,'NTN-B Princ 150826'!B540,IF(Controle!$B$3='NTN-B Princ 150535'!$B$1,'NTN-B Princ 150535'!B540,IF(Controle!$B$3='NTN-B Princ 150545'!$B$1,'NTN-B Princ 150545'!B540)))))</f>
        <v>4.5700000000000005E-2</v>
      </c>
      <c r="C540" s="16">
        <f>IF(Controle!$B$3='NTN-B Princ 150519'!$B$1,'NTN-B Princ 150519'!C540,IF(Controle!$B$3='NTN-B Princ 150824'!$B$1,'NTN-B Princ 150824'!C540,IF(Controle!$B$3='NTN-B Princ 150826'!$B$1,'NTN-B Princ 150826'!C540,IF(Controle!$B$3='NTN-B Princ 150535'!$B$1,'NTN-B Princ 150535'!C540,IF(Controle!$B$3='NTN-B Princ 150545'!$B$1,'NTN-B Princ 150545'!C540)))))</f>
        <v>4.6900000000000004E-2</v>
      </c>
      <c r="D540" s="17">
        <f>IF(Controle!$B$3='NTN-B Princ 150519'!$B$1,'NTN-B Princ 150519'!D540,IF(Controle!$B$3='NTN-B Princ 150824'!$B$1,'NTN-B Princ 150824'!D540,IF(Controle!$B$3='NTN-B Princ 150826'!$B$1,'NTN-B Princ 150826'!D540,IF(Controle!$B$3='NTN-B Princ 150535'!$B$1,'NTN-B Princ 150535'!D540,IF(Controle!$B$3='NTN-B Princ 150545'!$B$1,'NTN-B Princ 150545'!D540)))))</f>
        <v>1003.19</v>
      </c>
      <c r="E540" s="17">
        <f>IF(Controle!$B$3='NTN-B Princ 150519'!$B$1,'NTN-B Princ 150519'!E540,IF(Controle!$B$3='NTN-B Princ 150824'!$B$1,'NTN-B Princ 150824'!E540,IF(Controle!$B$3='NTN-B Princ 150826'!$B$1,'NTN-B Princ 150826'!E540,IF(Controle!$B$3='NTN-B Princ 150535'!$B$1,'NTN-B Princ 150535'!E540,IF(Controle!$B$3='NTN-B Princ 150545'!$B$1,'NTN-B Princ 150545'!E540)))))</f>
        <v>973.71</v>
      </c>
      <c r="F540" s="18">
        <f>IF(Controle!$B$3='NTN-B Princ 150519'!$B$1,'NTN-B Princ 150519'!F540,IF(Controle!$B$3='NTN-B Princ 150824'!$B$1,'NTN-B Princ 150824'!F540,IF(Controle!$B$3='NTN-B Princ 150826'!$B$1,'NTN-B Princ 150826'!F540,IF(Controle!$B$3='NTN-B Princ 150535'!$B$1,'NTN-B Princ 150535'!F540,IF(Controle!$B$3='NTN-B Princ 150545'!$B$1,'NTN-B Princ 150545'!F540)))))</f>
        <v>972.83</v>
      </c>
    </row>
    <row r="541" spans="1:6" x14ac:dyDescent="0.25">
      <c r="A541" s="8">
        <f>IF(Controle!$B$3='NTN-B Princ 150519'!$B$1,DATEVALUE('NTN-B Princ 150519'!A541),IF(Controle!$B$3='NTN-B Princ 150824'!$B$1,DATEVALUE('NTN-B Princ 150824'!A541),IF(Controle!$B$3='NTN-B Princ 150826'!$B$1,DATEVALUE('NTN-B Princ 150826'!A541),IF(Controle!$B$3='NTN-B Princ 150535'!$B$1,DATEVALUE('NTN-B Princ 150535'!A541),IF(Controle!$B$3='NTN-B Princ 150545'!$B$1,DATEVALUE('NTN-B Princ 150545'!A541))))))</f>
        <v>43570</v>
      </c>
      <c r="B541" s="15">
        <f>IF(Controle!$B$3='NTN-B Princ 150519'!$B$1,'NTN-B Princ 150519'!B541,IF(Controle!$B$3='NTN-B Princ 150824'!$B$1,'NTN-B Princ 150824'!B541,IF(Controle!$B$3='NTN-B Princ 150826'!$B$1,'NTN-B Princ 150826'!B541,IF(Controle!$B$3='NTN-B Princ 150535'!$B$1,'NTN-B Princ 150535'!B541,IF(Controle!$B$3='NTN-B Princ 150545'!$B$1,'NTN-B Princ 150545'!B541)))))</f>
        <v>4.58E-2</v>
      </c>
      <c r="C541" s="16">
        <f>IF(Controle!$B$3='NTN-B Princ 150519'!$B$1,'NTN-B Princ 150519'!C541,IF(Controle!$B$3='NTN-B Princ 150824'!$B$1,'NTN-B Princ 150824'!C541,IF(Controle!$B$3='NTN-B Princ 150826'!$B$1,'NTN-B Princ 150826'!C541,IF(Controle!$B$3='NTN-B Princ 150535'!$B$1,'NTN-B Princ 150535'!C541,IF(Controle!$B$3='NTN-B Princ 150545'!$B$1,'NTN-B Princ 150545'!C541)))))</f>
        <v>4.7E-2</v>
      </c>
      <c r="D541" s="17">
        <f>IF(Controle!$B$3='NTN-B Princ 150519'!$B$1,'NTN-B Princ 150519'!D541,IF(Controle!$B$3='NTN-B Princ 150824'!$B$1,'NTN-B Princ 150824'!D541,IF(Controle!$B$3='NTN-B Princ 150826'!$B$1,'NTN-B Princ 150826'!D541,IF(Controle!$B$3='NTN-B Princ 150535'!$B$1,'NTN-B Princ 150535'!D541,IF(Controle!$B$3='NTN-B Princ 150545'!$B$1,'NTN-B Princ 150545'!D541)))))</f>
        <v>1001.05</v>
      </c>
      <c r="E541" s="17">
        <f>IF(Controle!$B$3='NTN-B Princ 150519'!$B$1,'NTN-B Princ 150519'!E541,IF(Controle!$B$3='NTN-B Princ 150824'!$B$1,'NTN-B Princ 150824'!E541,IF(Controle!$B$3='NTN-B Princ 150826'!$B$1,'NTN-B Princ 150826'!E541,IF(Controle!$B$3='NTN-B Princ 150535'!$B$1,'NTN-B Princ 150535'!E541,IF(Controle!$B$3='NTN-B Princ 150545'!$B$1,'NTN-B Princ 150545'!E541)))))</f>
        <v>971.65</v>
      </c>
      <c r="F541" s="18">
        <f>IF(Controle!$B$3='NTN-B Princ 150519'!$B$1,'NTN-B Princ 150519'!F541,IF(Controle!$B$3='NTN-B Princ 150824'!$B$1,'NTN-B Princ 150824'!F541,IF(Controle!$B$3='NTN-B Princ 150826'!$B$1,'NTN-B Princ 150826'!F541,IF(Controle!$B$3='NTN-B Princ 150535'!$B$1,'NTN-B Princ 150535'!F541,IF(Controle!$B$3='NTN-B Princ 150545'!$B$1,'NTN-B Princ 150545'!F541)))))</f>
        <v>971.3</v>
      </c>
    </row>
    <row r="542" spans="1:6" x14ac:dyDescent="0.25">
      <c r="A542" s="8">
        <f>IF(Controle!$B$3='NTN-B Princ 150519'!$B$1,DATEVALUE('NTN-B Princ 150519'!A542),IF(Controle!$B$3='NTN-B Princ 150824'!$B$1,DATEVALUE('NTN-B Princ 150824'!A542),IF(Controle!$B$3='NTN-B Princ 150826'!$B$1,DATEVALUE('NTN-B Princ 150826'!A542),IF(Controle!$B$3='NTN-B Princ 150535'!$B$1,DATEVALUE('NTN-B Princ 150535'!A542),IF(Controle!$B$3='NTN-B Princ 150545'!$B$1,DATEVALUE('NTN-B Princ 150545'!A542))))))</f>
        <v>43571</v>
      </c>
      <c r="B542" s="15">
        <f>IF(Controle!$B$3='NTN-B Princ 150519'!$B$1,'NTN-B Princ 150519'!B542,IF(Controle!$B$3='NTN-B Princ 150824'!$B$1,'NTN-B Princ 150824'!B542,IF(Controle!$B$3='NTN-B Princ 150826'!$B$1,'NTN-B Princ 150826'!B542,IF(Controle!$B$3='NTN-B Princ 150535'!$B$1,'NTN-B Princ 150535'!B542,IF(Controle!$B$3='NTN-B Princ 150545'!$B$1,'NTN-B Princ 150545'!B542)))))</f>
        <v>4.5899999999999996E-2</v>
      </c>
      <c r="C542" s="16">
        <f>IF(Controle!$B$3='NTN-B Princ 150519'!$B$1,'NTN-B Princ 150519'!C542,IF(Controle!$B$3='NTN-B Princ 150824'!$B$1,'NTN-B Princ 150824'!C542,IF(Controle!$B$3='NTN-B Princ 150826'!$B$1,'NTN-B Princ 150826'!C542,IF(Controle!$B$3='NTN-B Princ 150535'!$B$1,'NTN-B Princ 150535'!C542,IF(Controle!$B$3='NTN-B Princ 150545'!$B$1,'NTN-B Princ 150545'!C542)))))</f>
        <v>4.7100000000000003E-2</v>
      </c>
      <c r="D542" s="17">
        <f>IF(Controle!$B$3='NTN-B Princ 150519'!$B$1,'NTN-B Princ 150519'!D542,IF(Controle!$B$3='NTN-B Princ 150824'!$B$1,'NTN-B Princ 150824'!D542,IF(Controle!$B$3='NTN-B Princ 150826'!$B$1,'NTN-B Princ 150826'!D542,IF(Controle!$B$3='NTN-B Princ 150535'!$B$1,'NTN-B Princ 150535'!D542,IF(Controle!$B$3='NTN-B Princ 150545'!$B$1,'NTN-B Princ 150545'!D542)))))</f>
        <v>998.93</v>
      </c>
      <c r="E542" s="17">
        <f>IF(Controle!$B$3='NTN-B Princ 150519'!$B$1,'NTN-B Princ 150519'!E542,IF(Controle!$B$3='NTN-B Princ 150824'!$B$1,'NTN-B Princ 150824'!E542,IF(Controle!$B$3='NTN-B Princ 150826'!$B$1,'NTN-B Princ 150826'!E542,IF(Controle!$B$3='NTN-B Princ 150535'!$B$1,'NTN-B Princ 150535'!E542,IF(Controle!$B$3='NTN-B Princ 150545'!$B$1,'NTN-B Princ 150545'!E542)))))</f>
        <v>969.59</v>
      </c>
      <c r="F542" s="18">
        <f>IF(Controle!$B$3='NTN-B Princ 150519'!$B$1,'NTN-B Princ 150519'!F542,IF(Controle!$B$3='NTN-B Princ 150824'!$B$1,'NTN-B Princ 150824'!F542,IF(Controle!$B$3='NTN-B Princ 150826'!$B$1,'NTN-B Princ 150826'!F542,IF(Controle!$B$3='NTN-B Princ 150535'!$B$1,'NTN-B Princ 150535'!F542,IF(Controle!$B$3='NTN-B Princ 150545'!$B$1,'NTN-B Princ 150545'!F542)))))</f>
        <v>969.24</v>
      </c>
    </row>
    <row r="543" spans="1:6" x14ac:dyDescent="0.25">
      <c r="A543" s="8">
        <f>IF(Controle!$B$3='NTN-B Princ 150519'!$B$1,DATEVALUE('NTN-B Princ 150519'!A543),IF(Controle!$B$3='NTN-B Princ 150824'!$B$1,DATEVALUE('NTN-B Princ 150824'!A543),IF(Controle!$B$3='NTN-B Princ 150826'!$B$1,DATEVALUE('NTN-B Princ 150826'!A543),IF(Controle!$B$3='NTN-B Princ 150535'!$B$1,DATEVALUE('NTN-B Princ 150535'!A543),IF(Controle!$B$3='NTN-B Princ 150545'!$B$1,DATEVALUE('NTN-B Princ 150545'!A543))))))</f>
        <v>43572</v>
      </c>
      <c r="B543" s="15">
        <f>IF(Controle!$B$3='NTN-B Princ 150519'!$B$1,'NTN-B Princ 150519'!B543,IF(Controle!$B$3='NTN-B Princ 150824'!$B$1,'NTN-B Princ 150824'!B543,IF(Controle!$B$3='NTN-B Princ 150826'!$B$1,'NTN-B Princ 150826'!B543,IF(Controle!$B$3='NTN-B Princ 150535'!$B$1,'NTN-B Princ 150535'!B543,IF(Controle!$B$3='NTN-B Princ 150545'!$B$1,'NTN-B Princ 150545'!B543)))))</f>
        <v>4.5599999999999995E-2</v>
      </c>
      <c r="C543" s="16">
        <f>IF(Controle!$B$3='NTN-B Princ 150519'!$B$1,'NTN-B Princ 150519'!C543,IF(Controle!$B$3='NTN-B Princ 150824'!$B$1,'NTN-B Princ 150824'!C543,IF(Controle!$B$3='NTN-B Princ 150826'!$B$1,'NTN-B Princ 150826'!C543,IF(Controle!$B$3='NTN-B Princ 150535'!$B$1,'NTN-B Princ 150535'!C543,IF(Controle!$B$3='NTN-B Princ 150545'!$B$1,'NTN-B Princ 150545'!C543)))))</f>
        <v>4.6799999999999994E-2</v>
      </c>
      <c r="D543" s="17">
        <f>IF(Controle!$B$3='NTN-B Princ 150519'!$B$1,'NTN-B Princ 150519'!D543,IF(Controle!$B$3='NTN-B Princ 150824'!$B$1,'NTN-B Princ 150824'!D543,IF(Controle!$B$3='NTN-B Princ 150826'!$B$1,'NTN-B Princ 150826'!D543,IF(Controle!$B$3='NTN-B Princ 150535'!$B$1,'NTN-B Princ 150535'!D543,IF(Controle!$B$3='NTN-B Princ 150545'!$B$1,'NTN-B Princ 150545'!D543)))))</f>
        <v>1006.76</v>
      </c>
      <c r="E543" s="17">
        <f>IF(Controle!$B$3='NTN-B Princ 150519'!$B$1,'NTN-B Princ 150519'!E543,IF(Controle!$B$3='NTN-B Princ 150824'!$B$1,'NTN-B Princ 150824'!E543,IF(Controle!$B$3='NTN-B Princ 150826'!$B$1,'NTN-B Princ 150826'!E543,IF(Controle!$B$3='NTN-B Princ 150535'!$B$1,'NTN-B Princ 150535'!E543,IF(Controle!$B$3='NTN-B Princ 150545'!$B$1,'NTN-B Princ 150545'!E543)))))</f>
        <v>977.19</v>
      </c>
      <c r="F543" s="18">
        <f>IF(Controle!$B$3='NTN-B Princ 150519'!$B$1,'NTN-B Princ 150519'!F543,IF(Controle!$B$3='NTN-B Princ 150824'!$B$1,'NTN-B Princ 150824'!F543,IF(Controle!$B$3='NTN-B Princ 150826'!$B$1,'NTN-B Princ 150826'!F543,IF(Controle!$B$3='NTN-B Princ 150535'!$B$1,'NTN-B Princ 150535'!F543,IF(Controle!$B$3='NTN-B Princ 150545'!$B$1,'NTN-B Princ 150545'!F543)))))</f>
        <v>976.84</v>
      </c>
    </row>
    <row r="544" spans="1:6" x14ac:dyDescent="0.25">
      <c r="A544" s="8">
        <f>IF(Controle!$B$3='NTN-B Princ 150519'!$B$1,DATEVALUE('NTN-B Princ 150519'!A544),IF(Controle!$B$3='NTN-B Princ 150824'!$B$1,DATEVALUE('NTN-B Princ 150824'!A544),IF(Controle!$B$3='NTN-B Princ 150826'!$B$1,DATEVALUE('NTN-B Princ 150826'!A544),IF(Controle!$B$3='NTN-B Princ 150535'!$B$1,DATEVALUE('NTN-B Princ 150535'!A544),IF(Controle!$B$3='NTN-B Princ 150545'!$B$1,DATEVALUE('NTN-B Princ 150545'!A544))))))</f>
        <v>43573</v>
      </c>
      <c r="B544" s="15">
        <f>IF(Controle!$B$3='NTN-B Princ 150519'!$B$1,'NTN-B Princ 150519'!B544,IF(Controle!$B$3='NTN-B Princ 150824'!$B$1,'NTN-B Princ 150824'!B544,IF(Controle!$B$3='NTN-B Princ 150826'!$B$1,'NTN-B Princ 150826'!B544,IF(Controle!$B$3='NTN-B Princ 150535'!$B$1,'NTN-B Princ 150535'!B544,IF(Controle!$B$3='NTN-B Princ 150545'!$B$1,'NTN-B Princ 150545'!B544)))))</f>
        <v>4.53E-2</v>
      </c>
      <c r="C544" s="16">
        <f>IF(Controle!$B$3='NTN-B Princ 150519'!$B$1,'NTN-B Princ 150519'!C544,IF(Controle!$B$3='NTN-B Princ 150824'!$B$1,'NTN-B Princ 150824'!C544,IF(Controle!$B$3='NTN-B Princ 150826'!$B$1,'NTN-B Princ 150826'!C544,IF(Controle!$B$3='NTN-B Princ 150535'!$B$1,'NTN-B Princ 150535'!C544,IF(Controle!$B$3='NTN-B Princ 150545'!$B$1,'NTN-B Princ 150545'!C544)))))</f>
        <v>4.6500000000000007E-2</v>
      </c>
      <c r="D544" s="17">
        <f>IF(Controle!$B$3='NTN-B Princ 150519'!$B$1,'NTN-B Princ 150519'!D544,IF(Controle!$B$3='NTN-B Princ 150824'!$B$1,'NTN-B Princ 150824'!D544,IF(Controle!$B$3='NTN-B Princ 150826'!$B$1,'NTN-B Princ 150826'!D544,IF(Controle!$B$3='NTN-B Princ 150535'!$B$1,'NTN-B Princ 150535'!D544,IF(Controle!$B$3='NTN-B Princ 150545'!$B$1,'NTN-B Princ 150545'!D544)))))</f>
        <v>1015.21</v>
      </c>
      <c r="E544" s="17">
        <f>IF(Controle!$B$3='NTN-B Princ 150519'!$B$1,'NTN-B Princ 150519'!E544,IF(Controle!$B$3='NTN-B Princ 150824'!$B$1,'NTN-B Princ 150824'!E544,IF(Controle!$B$3='NTN-B Princ 150826'!$B$1,'NTN-B Princ 150826'!E544,IF(Controle!$B$3='NTN-B Princ 150535'!$B$1,'NTN-B Princ 150535'!E544,IF(Controle!$B$3='NTN-B Princ 150545'!$B$1,'NTN-B Princ 150545'!E544)))))</f>
        <v>985.38</v>
      </c>
      <c r="F544" s="18">
        <f>IF(Controle!$B$3='NTN-B Princ 150519'!$B$1,'NTN-B Princ 150519'!F544,IF(Controle!$B$3='NTN-B Princ 150824'!$B$1,'NTN-B Princ 150824'!F544,IF(Controle!$B$3='NTN-B Princ 150826'!$B$1,'NTN-B Princ 150826'!F544,IF(Controle!$B$3='NTN-B Princ 150535'!$B$1,'NTN-B Princ 150535'!F544,IF(Controle!$B$3='NTN-B Princ 150545'!$B$1,'NTN-B Princ 150545'!F544)))))</f>
        <v>984.5</v>
      </c>
    </row>
    <row r="545" spans="1:6" x14ac:dyDescent="0.25">
      <c r="A545" s="8">
        <f>IF(Controle!$B$3='NTN-B Princ 150519'!$B$1,DATEVALUE('NTN-B Princ 150519'!A545),IF(Controle!$B$3='NTN-B Princ 150824'!$B$1,DATEVALUE('NTN-B Princ 150824'!A545),IF(Controle!$B$3='NTN-B Princ 150826'!$B$1,DATEVALUE('NTN-B Princ 150826'!A545),IF(Controle!$B$3='NTN-B Princ 150535'!$B$1,DATEVALUE('NTN-B Princ 150535'!A545),IF(Controle!$B$3='NTN-B Princ 150545'!$B$1,DATEVALUE('NTN-B Princ 150545'!A545))))))</f>
        <v>43577</v>
      </c>
      <c r="B545" s="15">
        <f>IF(Controle!$B$3='NTN-B Princ 150519'!$B$1,'NTN-B Princ 150519'!B545,IF(Controle!$B$3='NTN-B Princ 150824'!$B$1,'NTN-B Princ 150824'!B545,IF(Controle!$B$3='NTN-B Princ 150826'!$B$1,'NTN-B Princ 150826'!B545,IF(Controle!$B$3='NTN-B Princ 150535'!$B$1,'NTN-B Princ 150535'!B545,IF(Controle!$B$3='NTN-B Princ 150545'!$B$1,'NTN-B Princ 150545'!B545)))))</f>
        <v>4.5199999999999997E-2</v>
      </c>
      <c r="C545" s="16">
        <f>IF(Controle!$B$3='NTN-B Princ 150519'!$B$1,'NTN-B Princ 150519'!C545,IF(Controle!$B$3='NTN-B Princ 150824'!$B$1,'NTN-B Princ 150824'!C545,IF(Controle!$B$3='NTN-B Princ 150826'!$B$1,'NTN-B Princ 150826'!C545,IF(Controle!$B$3='NTN-B Princ 150535'!$B$1,'NTN-B Princ 150535'!C545,IF(Controle!$B$3='NTN-B Princ 150545'!$B$1,'NTN-B Princ 150545'!C545)))))</f>
        <v>4.6399999999999997E-2</v>
      </c>
      <c r="D545" s="17">
        <f>IF(Controle!$B$3='NTN-B Princ 150519'!$B$1,'NTN-B Princ 150519'!D545,IF(Controle!$B$3='NTN-B Princ 150824'!$B$1,'NTN-B Princ 150824'!D545,IF(Controle!$B$3='NTN-B Princ 150826'!$B$1,'NTN-B Princ 150826'!D545,IF(Controle!$B$3='NTN-B Princ 150535'!$B$1,'NTN-B Princ 150535'!D545,IF(Controle!$B$3='NTN-B Princ 150545'!$B$1,'NTN-B Princ 150545'!D545)))))</f>
        <v>1018.1</v>
      </c>
      <c r="E545" s="17">
        <f>IF(Controle!$B$3='NTN-B Princ 150519'!$B$1,'NTN-B Princ 150519'!E545,IF(Controle!$B$3='NTN-B Princ 150824'!$B$1,'NTN-B Princ 150824'!E545,IF(Controle!$B$3='NTN-B Princ 150826'!$B$1,'NTN-B Princ 150826'!E545,IF(Controle!$B$3='NTN-B Princ 150535'!$B$1,'NTN-B Princ 150535'!E545,IF(Controle!$B$3='NTN-B Princ 150545'!$B$1,'NTN-B Princ 150545'!E545)))))</f>
        <v>988.19</v>
      </c>
      <c r="F545" s="18">
        <f>IF(Controle!$B$3='NTN-B Princ 150519'!$B$1,'NTN-B Princ 150519'!F545,IF(Controle!$B$3='NTN-B Princ 150824'!$B$1,'NTN-B Princ 150824'!F545,IF(Controle!$B$3='NTN-B Princ 150826'!$B$1,'NTN-B Princ 150826'!F545,IF(Controle!$B$3='NTN-B Princ 150535'!$B$1,'NTN-B Princ 150535'!F545,IF(Controle!$B$3='NTN-B Princ 150545'!$B$1,'NTN-B Princ 150545'!F545)))))</f>
        <v>987.83</v>
      </c>
    </row>
    <row r="546" spans="1:6" x14ac:dyDescent="0.25">
      <c r="A546" s="8">
        <f>IF(Controle!$B$3='NTN-B Princ 150519'!$B$1,DATEVALUE('NTN-B Princ 150519'!A546),IF(Controle!$B$3='NTN-B Princ 150824'!$B$1,DATEVALUE('NTN-B Princ 150824'!A546),IF(Controle!$B$3='NTN-B Princ 150826'!$B$1,DATEVALUE('NTN-B Princ 150826'!A546),IF(Controle!$B$3='NTN-B Princ 150535'!$B$1,DATEVALUE('NTN-B Princ 150535'!A546),IF(Controle!$B$3='NTN-B Princ 150545'!$B$1,DATEVALUE('NTN-B Princ 150545'!A546))))))</f>
        <v>43578</v>
      </c>
      <c r="B546" s="15">
        <f>IF(Controle!$B$3='NTN-B Princ 150519'!$B$1,'NTN-B Princ 150519'!B546,IF(Controle!$B$3='NTN-B Princ 150824'!$B$1,'NTN-B Princ 150824'!B546,IF(Controle!$B$3='NTN-B Princ 150826'!$B$1,'NTN-B Princ 150826'!B546,IF(Controle!$B$3='NTN-B Princ 150535'!$B$1,'NTN-B Princ 150535'!B546,IF(Controle!$B$3='NTN-B Princ 150545'!$B$1,'NTN-B Princ 150545'!B546)))))</f>
        <v>4.5100000000000001E-2</v>
      </c>
      <c r="C546" s="16">
        <f>IF(Controle!$B$3='NTN-B Princ 150519'!$B$1,'NTN-B Princ 150519'!C546,IF(Controle!$B$3='NTN-B Princ 150824'!$B$1,'NTN-B Princ 150824'!C546,IF(Controle!$B$3='NTN-B Princ 150826'!$B$1,'NTN-B Princ 150826'!C546,IF(Controle!$B$3='NTN-B Princ 150535'!$B$1,'NTN-B Princ 150535'!C546,IF(Controle!$B$3='NTN-B Princ 150545'!$B$1,'NTN-B Princ 150545'!C546)))))</f>
        <v>4.6300000000000001E-2</v>
      </c>
      <c r="D546" s="17">
        <f>IF(Controle!$B$3='NTN-B Princ 150519'!$B$1,'NTN-B Princ 150519'!D546,IF(Controle!$B$3='NTN-B Princ 150824'!$B$1,'NTN-B Princ 150824'!D546,IF(Controle!$B$3='NTN-B Princ 150826'!$B$1,'NTN-B Princ 150826'!D546,IF(Controle!$B$3='NTN-B Princ 150535'!$B$1,'NTN-B Princ 150535'!D546,IF(Controle!$B$3='NTN-B Princ 150545'!$B$1,'NTN-B Princ 150545'!D546)))))</f>
        <v>1020.99</v>
      </c>
      <c r="E546" s="17">
        <f>IF(Controle!$B$3='NTN-B Princ 150519'!$B$1,'NTN-B Princ 150519'!E546,IF(Controle!$B$3='NTN-B Princ 150824'!$B$1,'NTN-B Princ 150824'!E546,IF(Controle!$B$3='NTN-B Princ 150826'!$B$1,'NTN-B Princ 150826'!E546,IF(Controle!$B$3='NTN-B Princ 150535'!$B$1,'NTN-B Princ 150535'!E546,IF(Controle!$B$3='NTN-B Princ 150545'!$B$1,'NTN-B Princ 150545'!E546)))))</f>
        <v>991</v>
      </c>
      <c r="F546" s="18">
        <f>IF(Controle!$B$3='NTN-B Princ 150519'!$B$1,'NTN-B Princ 150519'!F546,IF(Controle!$B$3='NTN-B Princ 150824'!$B$1,'NTN-B Princ 150824'!F546,IF(Controle!$B$3='NTN-B Princ 150826'!$B$1,'NTN-B Princ 150826'!F546,IF(Controle!$B$3='NTN-B Princ 150535'!$B$1,'NTN-B Princ 150535'!F546,IF(Controle!$B$3='NTN-B Princ 150545'!$B$1,'NTN-B Princ 150545'!F546)))))</f>
        <v>990.65</v>
      </c>
    </row>
    <row r="547" spans="1:6" x14ac:dyDescent="0.25">
      <c r="A547" s="8">
        <f>IF(Controle!$B$3='NTN-B Princ 150519'!$B$1,DATEVALUE('NTN-B Princ 150519'!A547),IF(Controle!$B$3='NTN-B Princ 150824'!$B$1,DATEVALUE('NTN-B Princ 150824'!A547),IF(Controle!$B$3='NTN-B Princ 150826'!$B$1,DATEVALUE('NTN-B Princ 150826'!A547),IF(Controle!$B$3='NTN-B Princ 150535'!$B$1,DATEVALUE('NTN-B Princ 150535'!A547),IF(Controle!$B$3='NTN-B Princ 150545'!$B$1,DATEVALUE('NTN-B Princ 150545'!A547))))))</f>
        <v>43579</v>
      </c>
      <c r="B547" s="15">
        <f>IF(Controle!$B$3='NTN-B Princ 150519'!$B$1,'NTN-B Princ 150519'!B547,IF(Controle!$B$3='NTN-B Princ 150824'!$B$1,'NTN-B Princ 150824'!B547,IF(Controle!$B$3='NTN-B Princ 150826'!$B$1,'NTN-B Princ 150826'!B547,IF(Controle!$B$3='NTN-B Princ 150535'!$B$1,'NTN-B Princ 150535'!B547,IF(Controle!$B$3='NTN-B Princ 150545'!$B$1,'NTN-B Princ 150545'!B547)))))</f>
        <v>4.4600000000000001E-2</v>
      </c>
      <c r="C547" s="16">
        <f>IF(Controle!$B$3='NTN-B Princ 150519'!$B$1,'NTN-B Princ 150519'!C547,IF(Controle!$B$3='NTN-B Princ 150824'!$B$1,'NTN-B Princ 150824'!C547,IF(Controle!$B$3='NTN-B Princ 150826'!$B$1,'NTN-B Princ 150826'!C547,IF(Controle!$B$3='NTN-B Princ 150535'!$B$1,'NTN-B Princ 150535'!C547,IF(Controle!$B$3='NTN-B Princ 150545'!$B$1,'NTN-B Princ 150545'!C547)))))</f>
        <v>4.58E-2</v>
      </c>
      <c r="D547" s="17">
        <f>IF(Controle!$B$3='NTN-B Princ 150519'!$B$1,'NTN-B Princ 150519'!D547,IF(Controle!$B$3='NTN-B Princ 150824'!$B$1,'NTN-B Princ 150824'!D547,IF(Controle!$B$3='NTN-B Princ 150826'!$B$1,'NTN-B Princ 150826'!D547,IF(Controle!$B$3='NTN-B Princ 150535'!$B$1,'NTN-B Princ 150535'!D547,IF(Controle!$B$3='NTN-B Princ 150545'!$B$1,'NTN-B Princ 150545'!D547)))))</f>
        <v>1034.1300000000001</v>
      </c>
      <c r="E547" s="17">
        <f>IF(Controle!$B$3='NTN-B Princ 150519'!$B$1,'NTN-B Princ 150519'!E547,IF(Controle!$B$3='NTN-B Princ 150824'!$B$1,'NTN-B Princ 150824'!E547,IF(Controle!$B$3='NTN-B Princ 150826'!$B$1,'NTN-B Princ 150826'!E547,IF(Controle!$B$3='NTN-B Princ 150535'!$B$1,'NTN-B Princ 150535'!E547,IF(Controle!$B$3='NTN-B Princ 150545'!$B$1,'NTN-B Princ 150545'!E547)))))</f>
        <v>1003.74</v>
      </c>
      <c r="F547" s="18">
        <f>IF(Controle!$B$3='NTN-B Princ 150519'!$B$1,'NTN-B Princ 150519'!F547,IF(Controle!$B$3='NTN-B Princ 150824'!$B$1,'NTN-B Princ 150824'!F547,IF(Controle!$B$3='NTN-B Princ 150826'!$B$1,'NTN-B Princ 150826'!F547,IF(Controle!$B$3='NTN-B Princ 150535'!$B$1,'NTN-B Princ 150535'!F547,IF(Controle!$B$3='NTN-B Princ 150545'!$B$1,'NTN-B Princ 150545'!F547)))))</f>
        <v>1003.38</v>
      </c>
    </row>
    <row r="548" spans="1:6" x14ac:dyDescent="0.25">
      <c r="A548" s="8">
        <f>IF(Controle!$B$3='NTN-B Princ 150519'!$B$1,DATEVALUE('NTN-B Princ 150519'!A548),IF(Controle!$B$3='NTN-B Princ 150824'!$B$1,DATEVALUE('NTN-B Princ 150824'!A548),IF(Controle!$B$3='NTN-B Princ 150826'!$B$1,DATEVALUE('NTN-B Princ 150826'!A548),IF(Controle!$B$3='NTN-B Princ 150535'!$B$1,DATEVALUE('NTN-B Princ 150535'!A548),IF(Controle!$B$3='NTN-B Princ 150545'!$B$1,DATEVALUE('NTN-B Princ 150545'!A548))))))</f>
        <v>43580</v>
      </c>
      <c r="B548" s="15">
        <f>IF(Controle!$B$3='NTN-B Princ 150519'!$B$1,'NTN-B Princ 150519'!B548,IF(Controle!$B$3='NTN-B Princ 150824'!$B$1,'NTN-B Princ 150824'!B548,IF(Controle!$B$3='NTN-B Princ 150826'!$B$1,'NTN-B Princ 150826'!B548,IF(Controle!$B$3='NTN-B Princ 150535'!$B$1,'NTN-B Princ 150535'!B548,IF(Controle!$B$3='NTN-B Princ 150545'!$B$1,'NTN-B Princ 150545'!B548)))))</f>
        <v>4.5100000000000001E-2</v>
      </c>
      <c r="C548" s="16">
        <f>IF(Controle!$B$3='NTN-B Princ 150519'!$B$1,'NTN-B Princ 150519'!C548,IF(Controle!$B$3='NTN-B Princ 150824'!$B$1,'NTN-B Princ 150824'!C548,IF(Controle!$B$3='NTN-B Princ 150826'!$B$1,'NTN-B Princ 150826'!C548,IF(Controle!$B$3='NTN-B Princ 150535'!$B$1,'NTN-B Princ 150535'!C548,IF(Controle!$B$3='NTN-B Princ 150545'!$B$1,'NTN-B Princ 150545'!C548)))))</f>
        <v>4.6300000000000001E-2</v>
      </c>
      <c r="D548" s="17">
        <f>IF(Controle!$B$3='NTN-B Princ 150519'!$B$1,'NTN-B Princ 150519'!D548,IF(Controle!$B$3='NTN-B Princ 150824'!$B$1,'NTN-B Princ 150824'!D548,IF(Controle!$B$3='NTN-B Princ 150826'!$B$1,'NTN-B Princ 150826'!D548,IF(Controle!$B$3='NTN-B Princ 150535'!$B$1,'NTN-B Princ 150535'!D548,IF(Controle!$B$3='NTN-B Princ 150545'!$B$1,'NTN-B Princ 150545'!D548)))))</f>
        <v>1021.72</v>
      </c>
      <c r="E548" s="17">
        <f>IF(Controle!$B$3='NTN-B Princ 150519'!$B$1,'NTN-B Princ 150519'!E548,IF(Controle!$B$3='NTN-B Princ 150824'!$B$1,'NTN-B Princ 150824'!E548,IF(Controle!$B$3='NTN-B Princ 150826'!$B$1,'NTN-B Princ 150826'!E548,IF(Controle!$B$3='NTN-B Princ 150535'!$B$1,'NTN-B Princ 150535'!E548,IF(Controle!$B$3='NTN-B Princ 150545'!$B$1,'NTN-B Princ 150545'!E548)))))</f>
        <v>991.71</v>
      </c>
      <c r="F548" s="18">
        <f>IF(Controle!$B$3='NTN-B Princ 150519'!$B$1,'NTN-B Princ 150519'!F548,IF(Controle!$B$3='NTN-B Princ 150824'!$B$1,'NTN-B Princ 150824'!F548,IF(Controle!$B$3='NTN-B Princ 150826'!$B$1,'NTN-B Princ 150826'!F548,IF(Controle!$B$3='NTN-B Princ 150535'!$B$1,'NTN-B Princ 150535'!F548,IF(Controle!$B$3='NTN-B Princ 150545'!$B$1,'NTN-B Princ 150545'!F548)))))</f>
        <v>991.36</v>
      </c>
    </row>
    <row r="549" spans="1:6" x14ac:dyDescent="0.25">
      <c r="A549" s="8">
        <f>IF(Controle!$B$3='NTN-B Princ 150519'!$B$1,DATEVALUE('NTN-B Princ 150519'!A549),IF(Controle!$B$3='NTN-B Princ 150824'!$B$1,DATEVALUE('NTN-B Princ 150824'!A549),IF(Controle!$B$3='NTN-B Princ 150826'!$B$1,DATEVALUE('NTN-B Princ 150826'!A549),IF(Controle!$B$3='NTN-B Princ 150535'!$B$1,DATEVALUE('NTN-B Princ 150535'!A549),IF(Controle!$B$3='NTN-B Princ 150545'!$B$1,DATEVALUE('NTN-B Princ 150545'!A549))))))</f>
        <v>43581</v>
      </c>
      <c r="B549" s="15">
        <f>IF(Controle!$B$3='NTN-B Princ 150519'!$B$1,'NTN-B Princ 150519'!B549,IF(Controle!$B$3='NTN-B Princ 150824'!$B$1,'NTN-B Princ 150824'!B549,IF(Controle!$B$3='NTN-B Princ 150826'!$B$1,'NTN-B Princ 150826'!B549,IF(Controle!$B$3='NTN-B Princ 150535'!$B$1,'NTN-B Princ 150535'!B549,IF(Controle!$B$3='NTN-B Princ 150545'!$B$1,'NTN-B Princ 150545'!B549)))))</f>
        <v>4.4699999999999997E-2</v>
      </c>
      <c r="C549" s="16">
        <f>IF(Controle!$B$3='NTN-B Princ 150519'!$B$1,'NTN-B Princ 150519'!C549,IF(Controle!$B$3='NTN-B Princ 150824'!$B$1,'NTN-B Princ 150824'!C549,IF(Controle!$B$3='NTN-B Princ 150826'!$B$1,'NTN-B Princ 150826'!C549,IF(Controle!$B$3='NTN-B Princ 150535'!$B$1,'NTN-B Princ 150535'!C549,IF(Controle!$B$3='NTN-B Princ 150545'!$B$1,'NTN-B Princ 150545'!C549)))))</f>
        <v>4.5899999999999996E-2</v>
      </c>
      <c r="D549" s="17">
        <f>IF(Controle!$B$3='NTN-B Princ 150519'!$B$1,'NTN-B Princ 150519'!D549,IF(Controle!$B$3='NTN-B Princ 150824'!$B$1,'NTN-B Princ 150824'!D549,IF(Controle!$B$3='NTN-B Princ 150826'!$B$1,'NTN-B Princ 150826'!D549,IF(Controle!$B$3='NTN-B Princ 150535'!$B$1,'NTN-B Princ 150535'!D549,IF(Controle!$B$3='NTN-B Princ 150545'!$B$1,'NTN-B Princ 150545'!D549)))))</f>
        <v>1032.99</v>
      </c>
      <c r="E549" s="17">
        <f>IF(Controle!$B$3='NTN-B Princ 150519'!$B$1,'NTN-B Princ 150519'!E549,IF(Controle!$B$3='NTN-B Princ 150824'!$B$1,'NTN-B Princ 150824'!E549,IF(Controle!$B$3='NTN-B Princ 150826'!$B$1,'NTN-B Princ 150826'!E549,IF(Controle!$B$3='NTN-B Princ 150535'!$B$1,'NTN-B Princ 150535'!E549,IF(Controle!$B$3='NTN-B Princ 150545'!$B$1,'NTN-B Princ 150545'!E549)))))</f>
        <v>1002.65</v>
      </c>
      <c r="F549" s="18">
        <f>IF(Controle!$B$3='NTN-B Princ 150519'!$B$1,'NTN-B Princ 150519'!F549,IF(Controle!$B$3='NTN-B Princ 150824'!$B$1,'NTN-B Princ 150824'!F549,IF(Controle!$B$3='NTN-B Princ 150826'!$B$1,'NTN-B Princ 150826'!F549,IF(Controle!$B$3='NTN-B Princ 150535'!$B$1,'NTN-B Princ 150535'!F549,IF(Controle!$B$3='NTN-B Princ 150545'!$B$1,'NTN-B Princ 150545'!F549)))))</f>
        <v>1001.87</v>
      </c>
    </row>
    <row r="550" spans="1:6" x14ac:dyDescent="0.25">
      <c r="A550" s="8">
        <f>IF(Controle!$B$3='NTN-B Princ 150519'!$B$1,DATEVALUE('NTN-B Princ 150519'!A550),IF(Controle!$B$3='NTN-B Princ 150824'!$B$1,DATEVALUE('NTN-B Princ 150824'!A550),IF(Controle!$B$3='NTN-B Princ 150826'!$B$1,DATEVALUE('NTN-B Princ 150826'!A550),IF(Controle!$B$3='NTN-B Princ 150535'!$B$1,DATEVALUE('NTN-B Princ 150535'!A550),IF(Controle!$B$3='NTN-B Princ 150545'!$B$1,DATEVALUE('NTN-B Princ 150545'!A550))))))</f>
        <v>43584</v>
      </c>
      <c r="B550" s="15">
        <f>IF(Controle!$B$3='NTN-B Princ 150519'!$B$1,'NTN-B Princ 150519'!B550,IF(Controle!$B$3='NTN-B Princ 150824'!$B$1,'NTN-B Princ 150824'!B550,IF(Controle!$B$3='NTN-B Princ 150826'!$B$1,'NTN-B Princ 150826'!B550,IF(Controle!$B$3='NTN-B Princ 150535'!$B$1,'NTN-B Princ 150535'!B550,IF(Controle!$B$3='NTN-B Princ 150545'!$B$1,'NTN-B Princ 150545'!B550)))))</f>
        <v>4.4299999999999999E-2</v>
      </c>
      <c r="C550" s="16">
        <f>IF(Controle!$B$3='NTN-B Princ 150519'!$B$1,'NTN-B Princ 150519'!C550,IF(Controle!$B$3='NTN-B Princ 150824'!$B$1,'NTN-B Princ 150824'!C550,IF(Controle!$B$3='NTN-B Princ 150826'!$B$1,'NTN-B Princ 150826'!C550,IF(Controle!$B$3='NTN-B Princ 150535'!$B$1,'NTN-B Princ 150535'!C550,IF(Controle!$B$3='NTN-B Princ 150545'!$B$1,'NTN-B Princ 150545'!C550)))))</f>
        <v>4.5499999999999999E-2</v>
      </c>
      <c r="D550" s="17">
        <f>IF(Controle!$B$3='NTN-B Princ 150519'!$B$1,'NTN-B Princ 150519'!D550,IF(Controle!$B$3='NTN-B Princ 150824'!$B$1,'NTN-B Princ 150824'!D550,IF(Controle!$B$3='NTN-B Princ 150826'!$B$1,'NTN-B Princ 150826'!D550,IF(Controle!$B$3='NTN-B Princ 150535'!$B$1,'NTN-B Princ 150535'!D550,IF(Controle!$B$3='NTN-B Princ 150545'!$B$1,'NTN-B Princ 150545'!D550)))))</f>
        <v>1043.71</v>
      </c>
      <c r="E550" s="17">
        <f>IF(Controle!$B$3='NTN-B Princ 150519'!$B$1,'NTN-B Princ 150519'!E550,IF(Controle!$B$3='NTN-B Princ 150824'!$B$1,'NTN-B Princ 150824'!E550,IF(Controle!$B$3='NTN-B Princ 150826'!$B$1,'NTN-B Princ 150826'!E550,IF(Controle!$B$3='NTN-B Princ 150535'!$B$1,'NTN-B Princ 150535'!E550,IF(Controle!$B$3='NTN-B Princ 150545'!$B$1,'NTN-B Princ 150545'!E550)))))</f>
        <v>1013.05</v>
      </c>
      <c r="F550" s="18">
        <f>IF(Controle!$B$3='NTN-B Princ 150519'!$B$1,'NTN-B Princ 150519'!F550,IF(Controle!$B$3='NTN-B Princ 150824'!$B$1,'NTN-B Princ 150824'!F550,IF(Controle!$B$3='NTN-B Princ 150826'!$B$1,'NTN-B Princ 150826'!F550,IF(Controle!$B$3='NTN-B Princ 150535'!$B$1,'NTN-B Princ 150535'!F550,IF(Controle!$B$3='NTN-B Princ 150545'!$B$1,'NTN-B Princ 150545'!F550)))))</f>
        <v>1012.66</v>
      </c>
    </row>
    <row r="551" spans="1:6" x14ac:dyDescent="0.25">
      <c r="A551" s="8">
        <f>IF(Controle!$B$3='NTN-B Princ 150519'!$B$1,DATEVALUE('NTN-B Princ 150519'!A551),IF(Controle!$B$3='NTN-B Princ 150824'!$B$1,DATEVALUE('NTN-B Princ 150824'!A551),IF(Controle!$B$3='NTN-B Princ 150826'!$B$1,DATEVALUE('NTN-B Princ 150826'!A551),IF(Controle!$B$3='NTN-B Princ 150535'!$B$1,DATEVALUE('NTN-B Princ 150535'!A551),IF(Controle!$B$3='NTN-B Princ 150545'!$B$1,DATEVALUE('NTN-B Princ 150545'!A551))))))</f>
        <v>43585</v>
      </c>
      <c r="B551" s="15">
        <f>IF(Controle!$B$3='NTN-B Princ 150519'!$B$1,'NTN-B Princ 150519'!B551,IF(Controle!$B$3='NTN-B Princ 150824'!$B$1,'NTN-B Princ 150824'!B551,IF(Controle!$B$3='NTN-B Princ 150826'!$B$1,'NTN-B Princ 150826'!B551,IF(Controle!$B$3='NTN-B Princ 150535'!$B$1,'NTN-B Princ 150535'!B551,IF(Controle!$B$3='NTN-B Princ 150545'!$B$1,'NTN-B Princ 150545'!B551)))))</f>
        <v>4.4299999999999999E-2</v>
      </c>
      <c r="C551" s="16">
        <f>IF(Controle!$B$3='NTN-B Princ 150519'!$B$1,'NTN-B Princ 150519'!C551,IF(Controle!$B$3='NTN-B Princ 150824'!$B$1,'NTN-B Princ 150824'!C551,IF(Controle!$B$3='NTN-B Princ 150826'!$B$1,'NTN-B Princ 150826'!C551,IF(Controle!$B$3='NTN-B Princ 150535'!$B$1,'NTN-B Princ 150535'!C551,IF(Controle!$B$3='NTN-B Princ 150545'!$B$1,'NTN-B Princ 150545'!C551)))))</f>
        <v>4.5499999999999999E-2</v>
      </c>
      <c r="D551" s="17">
        <f>IF(Controle!$B$3='NTN-B Princ 150519'!$B$1,'NTN-B Princ 150519'!D551,IF(Controle!$B$3='NTN-B Princ 150824'!$B$1,'NTN-B Princ 150824'!D551,IF(Controle!$B$3='NTN-B Princ 150826'!$B$1,'NTN-B Princ 150826'!D551,IF(Controle!$B$3='NTN-B Princ 150535'!$B$1,'NTN-B Princ 150535'!D551,IF(Controle!$B$3='NTN-B Princ 150545'!$B$1,'NTN-B Princ 150545'!D551)))))</f>
        <v>1044.31</v>
      </c>
      <c r="E551" s="17">
        <f>IF(Controle!$B$3='NTN-B Princ 150519'!$B$1,'NTN-B Princ 150519'!E551,IF(Controle!$B$3='NTN-B Princ 150824'!$B$1,'NTN-B Princ 150824'!E551,IF(Controle!$B$3='NTN-B Princ 150826'!$B$1,'NTN-B Princ 150826'!E551,IF(Controle!$B$3='NTN-B Princ 150535'!$B$1,'NTN-B Princ 150535'!E551,IF(Controle!$B$3='NTN-B Princ 150545'!$B$1,'NTN-B Princ 150545'!E551)))))</f>
        <v>1013.64</v>
      </c>
      <c r="F551" s="18">
        <f>IF(Controle!$B$3='NTN-B Princ 150519'!$B$1,'NTN-B Princ 150519'!F551,IF(Controle!$B$3='NTN-B Princ 150824'!$B$1,'NTN-B Princ 150824'!F551,IF(Controle!$B$3='NTN-B Princ 150826'!$B$1,'NTN-B Princ 150826'!F551,IF(Controle!$B$3='NTN-B Princ 150535'!$B$1,'NTN-B Princ 150535'!F551,IF(Controle!$B$3='NTN-B Princ 150545'!$B$1,'NTN-B Princ 150545'!F551)))))</f>
        <v>1013.05</v>
      </c>
    </row>
    <row r="552" spans="1:6" x14ac:dyDescent="0.25">
      <c r="A552" s="8">
        <f>IF(Controle!$B$3='NTN-B Princ 150519'!$B$1,DATEVALUE('NTN-B Princ 150519'!A552),IF(Controle!$B$3='NTN-B Princ 150824'!$B$1,DATEVALUE('NTN-B Princ 150824'!A552),IF(Controle!$B$3='NTN-B Princ 150826'!$B$1,DATEVALUE('NTN-B Princ 150826'!A552),IF(Controle!$B$3='NTN-B Princ 150535'!$B$1,DATEVALUE('NTN-B Princ 150535'!A552),IF(Controle!$B$3='NTN-B Princ 150545'!$B$1,DATEVALUE('NTN-B Princ 150545'!A552))))))</f>
        <v>43587</v>
      </c>
      <c r="B552" s="15">
        <f>IF(Controle!$B$3='NTN-B Princ 150519'!$B$1,'NTN-B Princ 150519'!B552,IF(Controle!$B$3='NTN-B Princ 150824'!$B$1,'NTN-B Princ 150824'!B552,IF(Controle!$B$3='NTN-B Princ 150826'!$B$1,'NTN-B Princ 150826'!B552,IF(Controle!$B$3='NTN-B Princ 150535'!$B$1,'NTN-B Princ 150535'!B552,IF(Controle!$B$3='NTN-B Princ 150545'!$B$1,'NTN-B Princ 150545'!B552)))))</f>
        <v>4.4500000000000005E-2</v>
      </c>
      <c r="C552" s="16">
        <f>IF(Controle!$B$3='NTN-B Princ 150519'!$B$1,'NTN-B Princ 150519'!C552,IF(Controle!$B$3='NTN-B Princ 150824'!$B$1,'NTN-B Princ 150824'!C552,IF(Controle!$B$3='NTN-B Princ 150826'!$B$1,'NTN-B Princ 150826'!C552,IF(Controle!$B$3='NTN-B Princ 150535'!$B$1,'NTN-B Princ 150535'!C552,IF(Controle!$B$3='NTN-B Princ 150545'!$B$1,'NTN-B Princ 150545'!C552)))))</f>
        <v>4.5700000000000005E-2</v>
      </c>
      <c r="D552" s="17">
        <f>IF(Controle!$B$3='NTN-B Princ 150519'!$B$1,'NTN-B Princ 150519'!D552,IF(Controle!$B$3='NTN-B Princ 150824'!$B$1,'NTN-B Princ 150824'!D552,IF(Controle!$B$3='NTN-B Princ 150826'!$B$1,'NTN-B Princ 150826'!D552,IF(Controle!$B$3='NTN-B Princ 150535'!$B$1,'NTN-B Princ 150535'!D552,IF(Controle!$B$3='NTN-B Princ 150545'!$B$1,'NTN-B Princ 150545'!D552)))))</f>
        <v>1039.53</v>
      </c>
      <c r="E552" s="17">
        <f>IF(Controle!$B$3='NTN-B Princ 150519'!$B$1,'NTN-B Princ 150519'!E552,IF(Controle!$B$3='NTN-B Princ 150824'!$B$1,'NTN-B Princ 150824'!E552,IF(Controle!$B$3='NTN-B Princ 150826'!$B$1,'NTN-B Princ 150826'!E552,IF(Controle!$B$3='NTN-B Princ 150535'!$B$1,'NTN-B Princ 150535'!E552,IF(Controle!$B$3='NTN-B Princ 150545'!$B$1,'NTN-B Princ 150545'!E552)))))</f>
        <v>1009</v>
      </c>
      <c r="F552" s="18">
        <f>IF(Controle!$B$3='NTN-B Princ 150519'!$B$1,'NTN-B Princ 150519'!F552,IF(Controle!$B$3='NTN-B Princ 150824'!$B$1,'NTN-B Princ 150824'!F552,IF(Controle!$B$3='NTN-B Princ 150826'!$B$1,'NTN-B Princ 150826'!F552,IF(Controle!$B$3='NTN-B Princ 150535'!$B$1,'NTN-B Princ 150535'!F552,IF(Controle!$B$3='NTN-B Princ 150545'!$B$1,'NTN-B Princ 150545'!F552)))))</f>
        <v>1008.62</v>
      </c>
    </row>
    <row r="553" spans="1:6" x14ac:dyDescent="0.25">
      <c r="A553" s="8">
        <f>IF(Controle!$B$3='NTN-B Princ 150519'!$B$1,DATEVALUE('NTN-B Princ 150519'!A553),IF(Controle!$B$3='NTN-B Princ 150824'!$B$1,DATEVALUE('NTN-B Princ 150824'!A553),IF(Controle!$B$3='NTN-B Princ 150826'!$B$1,DATEVALUE('NTN-B Princ 150826'!A553),IF(Controle!$B$3='NTN-B Princ 150535'!$B$1,DATEVALUE('NTN-B Princ 150535'!A553),IF(Controle!$B$3='NTN-B Princ 150545'!$B$1,DATEVALUE('NTN-B Princ 150545'!A553))))))</f>
        <v>43588</v>
      </c>
      <c r="B553" s="15">
        <f>IF(Controle!$B$3='NTN-B Princ 150519'!$B$1,'NTN-B Princ 150519'!B553,IF(Controle!$B$3='NTN-B Princ 150824'!$B$1,'NTN-B Princ 150824'!B553,IF(Controle!$B$3='NTN-B Princ 150826'!$B$1,'NTN-B Princ 150826'!B553,IF(Controle!$B$3='NTN-B Princ 150535'!$B$1,'NTN-B Princ 150535'!B553,IF(Controle!$B$3='NTN-B Princ 150545'!$B$1,'NTN-B Princ 150545'!B553)))))</f>
        <v>4.4199999999999996E-2</v>
      </c>
      <c r="C553" s="16">
        <f>IF(Controle!$B$3='NTN-B Princ 150519'!$B$1,'NTN-B Princ 150519'!C553,IF(Controle!$B$3='NTN-B Princ 150824'!$B$1,'NTN-B Princ 150824'!C553,IF(Controle!$B$3='NTN-B Princ 150826'!$B$1,'NTN-B Princ 150826'!C553,IF(Controle!$B$3='NTN-B Princ 150535'!$B$1,'NTN-B Princ 150535'!C553,IF(Controle!$B$3='NTN-B Princ 150545'!$B$1,'NTN-B Princ 150545'!C553)))))</f>
        <v>4.5400000000000003E-2</v>
      </c>
      <c r="D553" s="17">
        <f>IF(Controle!$B$3='NTN-B Princ 150519'!$B$1,'NTN-B Princ 150519'!D553,IF(Controle!$B$3='NTN-B Princ 150824'!$B$1,'NTN-B Princ 150824'!D553,IF(Controle!$B$3='NTN-B Princ 150826'!$B$1,'NTN-B Princ 150826'!D553,IF(Controle!$B$3='NTN-B Princ 150535'!$B$1,'NTN-B Princ 150535'!D553,IF(Controle!$B$3='NTN-B Princ 150545'!$B$1,'NTN-B Princ 150545'!D553)))))</f>
        <v>1048.1199999999999</v>
      </c>
      <c r="E553" s="17">
        <f>IF(Controle!$B$3='NTN-B Princ 150519'!$B$1,'NTN-B Princ 150519'!E553,IF(Controle!$B$3='NTN-B Princ 150824'!$B$1,'NTN-B Princ 150824'!E553,IF(Controle!$B$3='NTN-B Princ 150826'!$B$1,'NTN-B Princ 150826'!E553,IF(Controle!$B$3='NTN-B Princ 150535'!$B$1,'NTN-B Princ 150535'!E553,IF(Controle!$B$3='NTN-B Princ 150545'!$B$1,'NTN-B Princ 150545'!E553)))))</f>
        <v>1017.34</v>
      </c>
      <c r="F553" s="18">
        <f>IF(Controle!$B$3='NTN-B Princ 150519'!$B$1,'NTN-B Princ 150519'!F553,IF(Controle!$B$3='NTN-B Princ 150824'!$B$1,'NTN-B Princ 150824'!F553,IF(Controle!$B$3='NTN-B Princ 150826'!$B$1,'NTN-B Princ 150826'!F553,IF(Controle!$B$3='NTN-B Princ 150535'!$B$1,'NTN-B Princ 150535'!F553,IF(Controle!$B$3='NTN-B Princ 150545'!$B$1,'NTN-B Princ 150545'!F553)))))</f>
        <v>1016.54</v>
      </c>
    </row>
    <row r="554" spans="1:6" x14ac:dyDescent="0.25">
      <c r="A554" s="8">
        <f>IF(Controle!$B$3='NTN-B Princ 150519'!$B$1,DATEVALUE('NTN-B Princ 150519'!A554),IF(Controle!$B$3='NTN-B Princ 150824'!$B$1,DATEVALUE('NTN-B Princ 150824'!A554),IF(Controle!$B$3='NTN-B Princ 150826'!$B$1,DATEVALUE('NTN-B Princ 150826'!A554),IF(Controle!$B$3='NTN-B Princ 150535'!$B$1,DATEVALUE('NTN-B Princ 150535'!A554),IF(Controle!$B$3='NTN-B Princ 150545'!$B$1,DATEVALUE('NTN-B Princ 150545'!A554))))))</f>
        <v>43591</v>
      </c>
      <c r="B554" s="15">
        <f>IF(Controle!$B$3='NTN-B Princ 150519'!$B$1,'NTN-B Princ 150519'!B554,IF(Controle!$B$3='NTN-B Princ 150824'!$B$1,'NTN-B Princ 150824'!B554,IF(Controle!$B$3='NTN-B Princ 150826'!$B$1,'NTN-B Princ 150826'!B554,IF(Controle!$B$3='NTN-B Princ 150535'!$B$1,'NTN-B Princ 150535'!B554,IF(Controle!$B$3='NTN-B Princ 150545'!$B$1,'NTN-B Princ 150545'!B554)))))</f>
        <v>4.4000000000000004E-2</v>
      </c>
      <c r="C554" s="16">
        <f>IF(Controle!$B$3='NTN-B Princ 150519'!$B$1,'NTN-B Princ 150519'!C554,IF(Controle!$B$3='NTN-B Princ 150824'!$B$1,'NTN-B Princ 150824'!C554,IF(Controle!$B$3='NTN-B Princ 150826'!$B$1,'NTN-B Princ 150826'!C554,IF(Controle!$B$3='NTN-B Princ 150535'!$B$1,'NTN-B Princ 150535'!C554,IF(Controle!$B$3='NTN-B Princ 150545'!$B$1,'NTN-B Princ 150545'!C554)))))</f>
        <v>4.5199999999999997E-2</v>
      </c>
      <c r="D554" s="17">
        <f>IF(Controle!$B$3='NTN-B Princ 150519'!$B$1,'NTN-B Princ 150519'!D554,IF(Controle!$B$3='NTN-B Princ 150824'!$B$1,'NTN-B Princ 150824'!D554,IF(Controle!$B$3='NTN-B Princ 150826'!$B$1,'NTN-B Princ 150826'!D554,IF(Controle!$B$3='NTN-B Princ 150535'!$B$1,'NTN-B Princ 150535'!D554,IF(Controle!$B$3='NTN-B Princ 150545'!$B$1,'NTN-B Princ 150545'!D554)))))</f>
        <v>1053.74</v>
      </c>
      <c r="E554" s="17">
        <f>IF(Controle!$B$3='NTN-B Princ 150519'!$B$1,'NTN-B Princ 150519'!E554,IF(Controle!$B$3='NTN-B Princ 150824'!$B$1,'NTN-B Princ 150824'!E554,IF(Controle!$B$3='NTN-B Princ 150826'!$B$1,'NTN-B Princ 150826'!E554,IF(Controle!$B$3='NTN-B Princ 150535'!$B$1,'NTN-B Princ 150535'!E554,IF(Controle!$B$3='NTN-B Princ 150545'!$B$1,'NTN-B Princ 150545'!E554)))))</f>
        <v>1022.79</v>
      </c>
      <c r="F554" s="18">
        <f>IF(Controle!$B$3='NTN-B Princ 150519'!$B$1,'NTN-B Princ 150519'!F554,IF(Controle!$B$3='NTN-B Princ 150824'!$B$1,'NTN-B Princ 150824'!F554,IF(Controle!$B$3='NTN-B Princ 150826'!$B$1,'NTN-B Princ 150826'!F554,IF(Controle!$B$3='NTN-B Princ 150535'!$B$1,'NTN-B Princ 150535'!F554,IF(Controle!$B$3='NTN-B Princ 150545'!$B$1,'NTN-B Princ 150545'!F554)))))</f>
        <v>1022.4</v>
      </c>
    </row>
    <row r="555" spans="1:6" x14ac:dyDescent="0.25">
      <c r="A555" s="8">
        <f>IF(Controle!$B$3='NTN-B Princ 150519'!$B$1,DATEVALUE('NTN-B Princ 150519'!A555),IF(Controle!$B$3='NTN-B Princ 150824'!$B$1,DATEVALUE('NTN-B Princ 150824'!A555),IF(Controle!$B$3='NTN-B Princ 150826'!$B$1,DATEVALUE('NTN-B Princ 150826'!A555),IF(Controle!$B$3='NTN-B Princ 150535'!$B$1,DATEVALUE('NTN-B Princ 150535'!A555),IF(Controle!$B$3='NTN-B Princ 150545'!$B$1,DATEVALUE('NTN-B Princ 150545'!A555))))))</f>
        <v>43592</v>
      </c>
      <c r="B555" s="15">
        <f>IF(Controle!$B$3='NTN-B Princ 150519'!$B$1,'NTN-B Princ 150519'!B555,IF(Controle!$B$3='NTN-B Princ 150824'!$B$1,'NTN-B Princ 150824'!B555,IF(Controle!$B$3='NTN-B Princ 150826'!$B$1,'NTN-B Princ 150826'!B555,IF(Controle!$B$3='NTN-B Princ 150535'!$B$1,'NTN-B Princ 150535'!B555,IF(Controle!$B$3='NTN-B Princ 150545'!$B$1,'NTN-B Princ 150545'!B555)))))</f>
        <v>4.3799999999999999E-2</v>
      </c>
      <c r="C555" s="16">
        <f>IF(Controle!$B$3='NTN-B Princ 150519'!$B$1,'NTN-B Princ 150519'!C555,IF(Controle!$B$3='NTN-B Princ 150824'!$B$1,'NTN-B Princ 150824'!C555,IF(Controle!$B$3='NTN-B Princ 150826'!$B$1,'NTN-B Princ 150826'!C555,IF(Controle!$B$3='NTN-B Princ 150535'!$B$1,'NTN-B Princ 150535'!C555,IF(Controle!$B$3='NTN-B Princ 150545'!$B$1,'NTN-B Princ 150545'!C555)))))</f>
        <v>4.4999999999999998E-2</v>
      </c>
      <c r="D555" s="17">
        <f>IF(Controle!$B$3='NTN-B Princ 150519'!$B$1,'NTN-B Princ 150519'!D555,IF(Controle!$B$3='NTN-B Princ 150824'!$B$1,'NTN-B Princ 150824'!D555,IF(Controle!$B$3='NTN-B Princ 150826'!$B$1,'NTN-B Princ 150826'!D555,IF(Controle!$B$3='NTN-B Princ 150535'!$B$1,'NTN-B Princ 150535'!D555,IF(Controle!$B$3='NTN-B Princ 150545'!$B$1,'NTN-B Princ 150545'!D555)))))</f>
        <v>1059.3900000000001</v>
      </c>
      <c r="E555" s="17">
        <f>IF(Controle!$B$3='NTN-B Princ 150519'!$B$1,'NTN-B Princ 150519'!E555,IF(Controle!$B$3='NTN-B Princ 150824'!$B$1,'NTN-B Princ 150824'!E555,IF(Controle!$B$3='NTN-B Princ 150826'!$B$1,'NTN-B Princ 150826'!E555,IF(Controle!$B$3='NTN-B Princ 150535'!$B$1,'NTN-B Princ 150535'!E555,IF(Controle!$B$3='NTN-B Princ 150545'!$B$1,'NTN-B Princ 150545'!E555)))))</f>
        <v>1028.27</v>
      </c>
      <c r="F555" s="18">
        <f>IF(Controle!$B$3='NTN-B Princ 150519'!$B$1,'NTN-B Princ 150519'!F555,IF(Controle!$B$3='NTN-B Princ 150824'!$B$1,'NTN-B Princ 150824'!F555,IF(Controle!$B$3='NTN-B Princ 150826'!$B$1,'NTN-B Princ 150826'!F555,IF(Controle!$B$3='NTN-B Princ 150535'!$B$1,'NTN-B Princ 150535'!F555,IF(Controle!$B$3='NTN-B Princ 150545'!$B$1,'NTN-B Princ 150545'!F555)))))</f>
        <v>1027.8800000000001</v>
      </c>
    </row>
    <row r="556" spans="1:6" x14ac:dyDescent="0.25">
      <c r="A556" s="8">
        <f>IF(Controle!$B$3='NTN-B Princ 150519'!$B$1,DATEVALUE('NTN-B Princ 150519'!A556),IF(Controle!$B$3='NTN-B Princ 150824'!$B$1,DATEVALUE('NTN-B Princ 150824'!A556),IF(Controle!$B$3='NTN-B Princ 150826'!$B$1,DATEVALUE('NTN-B Princ 150826'!A556),IF(Controle!$B$3='NTN-B Princ 150535'!$B$1,DATEVALUE('NTN-B Princ 150535'!A556),IF(Controle!$B$3='NTN-B Princ 150545'!$B$1,DATEVALUE('NTN-B Princ 150545'!A556))))))</f>
        <v>43593</v>
      </c>
      <c r="B556" s="15">
        <f>IF(Controle!$B$3='NTN-B Princ 150519'!$B$1,'NTN-B Princ 150519'!B556,IF(Controle!$B$3='NTN-B Princ 150824'!$B$1,'NTN-B Princ 150824'!B556,IF(Controle!$B$3='NTN-B Princ 150826'!$B$1,'NTN-B Princ 150826'!B556,IF(Controle!$B$3='NTN-B Princ 150535'!$B$1,'NTN-B Princ 150535'!B556,IF(Controle!$B$3='NTN-B Princ 150545'!$B$1,'NTN-B Princ 150545'!B556)))))</f>
        <v>4.3700000000000003E-2</v>
      </c>
      <c r="C556" s="16">
        <f>IF(Controle!$B$3='NTN-B Princ 150519'!$B$1,'NTN-B Princ 150519'!C556,IF(Controle!$B$3='NTN-B Princ 150824'!$B$1,'NTN-B Princ 150824'!C556,IF(Controle!$B$3='NTN-B Princ 150826'!$B$1,'NTN-B Princ 150826'!C556,IF(Controle!$B$3='NTN-B Princ 150535'!$B$1,'NTN-B Princ 150535'!C556,IF(Controle!$B$3='NTN-B Princ 150545'!$B$1,'NTN-B Princ 150545'!C556)))))</f>
        <v>4.4900000000000002E-2</v>
      </c>
      <c r="D556" s="17">
        <f>IF(Controle!$B$3='NTN-B Princ 150519'!$B$1,'NTN-B Princ 150519'!D556,IF(Controle!$B$3='NTN-B Princ 150824'!$B$1,'NTN-B Princ 150824'!D556,IF(Controle!$B$3='NTN-B Princ 150826'!$B$1,'NTN-B Princ 150826'!D556,IF(Controle!$B$3='NTN-B Princ 150535'!$B$1,'NTN-B Princ 150535'!D556,IF(Controle!$B$3='NTN-B Princ 150545'!$B$1,'NTN-B Princ 150545'!D556)))))</f>
        <v>1062.42</v>
      </c>
      <c r="E556" s="17">
        <f>IF(Controle!$B$3='NTN-B Princ 150519'!$B$1,'NTN-B Princ 150519'!E556,IF(Controle!$B$3='NTN-B Princ 150824'!$B$1,'NTN-B Princ 150824'!E556,IF(Controle!$B$3='NTN-B Princ 150826'!$B$1,'NTN-B Princ 150826'!E556,IF(Controle!$B$3='NTN-B Princ 150535'!$B$1,'NTN-B Princ 150535'!E556,IF(Controle!$B$3='NTN-B Princ 150545'!$B$1,'NTN-B Princ 150545'!E556)))))</f>
        <v>1031.22</v>
      </c>
      <c r="F556" s="18">
        <f>IF(Controle!$B$3='NTN-B Princ 150519'!$B$1,'NTN-B Princ 150519'!F556,IF(Controle!$B$3='NTN-B Princ 150824'!$B$1,'NTN-B Princ 150824'!F556,IF(Controle!$B$3='NTN-B Princ 150826'!$B$1,'NTN-B Princ 150826'!F556,IF(Controle!$B$3='NTN-B Princ 150535'!$B$1,'NTN-B Princ 150535'!F556,IF(Controle!$B$3='NTN-B Princ 150545'!$B$1,'NTN-B Princ 150545'!F556)))))</f>
        <v>1030.83</v>
      </c>
    </row>
    <row r="557" spans="1:6" x14ac:dyDescent="0.25">
      <c r="A557" s="8">
        <f>IF(Controle!$B$3='NTN-B Princ 150519'!$B$1,DATEVALUE('NTN-B Princ 150519'!A557),IF(Controle!$B$3='NTN-B Princ 150824'!$B$1,DATEVALUE('NTN-B Princ 150824'!A557),IF(Controle!$B$3='NTN-B Princ 150826'!$B$1,DATEVALUE('NTN-B Princ 150826'!A557),IF(Controle!$B$3='NTN-B Princ 150535'!$B$1,DATEVALUE('NTN-B Princ 150535'!A557),IF(Controle!$B$3='NTN-B Princ 150545'!$B$1,DATEVALUE('NTN-B Princ 150545'!A557))))))</f>
        <v>43594</v>
      </c>
      <c r="B557" s="15">
        <f>IF(Controle!$B$3='NTN-B Princ 150519'!$B$1,'NTN-B Princ 150519'!B557,IF(Controle!$B$3='NTN-B Princ 150824'!$B$1,'NTN-B Princ 150824'!B557,IF(Controle!$B$3='NTN-B Princ 150826'!$B$1,'NTN-B Princ 150826'!B557,IF(Controle!$B$3='NTN-B Princ 150535'!$B$1,'NTN-B Princ 150535'!B557,IF(Controle!$B$3='NTN-B Princ 150545'!$B$1,'NTN-B Princ 150545'!B557)))))</f>
        <v>4.3700000000000003E-2</v>
      </c>
      <c r="C557" s="16">
        <f>IF(Controle!$B$3='NTN-B Princ 150519'!$B$1,'NTN-B Princ 150519'!C557,IF(Controle!$B$3='NTN-B Princ 150824'!$B$1,'NTN-B Princ 150824'!C557,IF(Controle!$B$3='NTN-B Princ 150826'!$B$1,'NTN-B Princ 150826'!C557,IF(Controle!$B$3='NTN-B Princ 150535'!$B$1,'NTN-B Princ 150535'!C557,IF(Controle!$B$3='NTN-B Princ 150545'!$B$1,'NTN-B Princ 150545'!C557)))))</f>
        <v>4.4900000000000002E-2</v>
      </c>
      <c r="D557" s="17">
        <f>IF(Controle!$B$3='NTN-B Princ 150519'!$B$1,'NTN-B Princ 150519'!D557,IF(Controle!$B$3='NTN-B Princ 150824'!$B$1,'NTN-B Princ 150824'!D557,IF(Controle!$B$3='NTN-B Princ 150826'!$B$1,'NTN-B Princ 150826'!D557,IF(Controle!$B$3='NTN-B Princ 150535'!$B$1,'NTN-B Princ 150535'!D557,IF(Controle!$B$3='NTN-B Princ 150545'!$B$1,'NTN-B Princ 150545'!D557)))))</f>
        <v>1062.81</v>
      </c>
      <c r="E557" s="17">
        <f>IF(Controle!$B$3='NTN-B Princ 150519'!$B$1,'NTN-B Princ 150519'!E557,IF(Controle!$B$3='NTN-B Princ 150824'!$B$1,'NTN-B Princ 150824'!E557,IF(Controle!$B$3='NTN-B Princ 150826'!$B$1,'NTN-B Princ 150826'!E557,IF(Controle!$B$3='NTN-B Princ 150535'!$B$1,'NTN-B Princ 150535'!E557,IF(Controle!$B$3='NTN-B Princ 150545'!$B$1,'NTN-B Princ 150545'!E557)))))</f>
        <v>1031.6099999999999</v>
      </c>
      <c r="F557" s="18">
        <f>IF(Controle!$B$3='NTN-B Princ 150519'!$B$1,'NTN-B Princ 150519'!F557,IF(Controle!$B$3='NTN-B Princ 150824'!$B$1,'NTN-B Princ 150824'!F557,IF(Controle!$B$3='NTN-B Princ 150826'!$B$1,'NTN-B Princ 150826'!F557,IF(Controle!$B$3='NTN-B Princ 150535'!$B$1,'NTN-B Princ 150535'!F557,IF(Controle!$B$3='NTN-B Princ 150545'!$B$1,'NTN-B Princ 150545'!F557)))))</f>
        <v>1031.22</v>
      </c>
    </row>
    <row r="558" spans="1:6" x14ac:dyDescent="0.25">
      <c r="A558" s="8">
        <f>IF(Controle!$B$3='NTN-B Princ 150519'!$B$1,DATEVALUE('NTN-B Princ 150519'!A558),IF(Controle!$B$3='NTN-B Princ 150824'!$B$1,DATEVALUE('NTN-B Princ 150824'!A558),IF(Controle!$B$3='NTN-B Princ 150826'!$B$1,DATEVALUE('NTN-B Princ 150826'!A558),IF(Controle!$B$3='NTN-B Princ 150535'!$B$1,DATEVALUE('NTN-B Princ 150535'!A558),IF(Controle!$B$3='NTN-B Princ 150545'!$B$1,DATEVALUE('NTN-B Princ 150545'!A558))))))</f>
        <v>43595</v>
      </c>
      <c r="B558" s="15">
        <f>IF(Controle!$B$3='NTN-B Princ 150519'!$B$1,'NTN-B Princ 150519'!B558,IF(Controle!$B$3='NTN-B Princ 150824'!$B$1,'NTN-B Princ 150824'!B558,IF(Controle!$B$3='NTN-B Princ 150826'!$B$1,'NTN-B Princ 150826'!B558,IF(Controle!$B$3='NTN-B Princ 150535'!$B$1,'NTN-B Princ 150535'!B558,IF(Controle!$B$3='NTN-B Princ 150545'!$B$1,'NTN-B Princ 150545'!B558)))))</f>
        <v>4.3200000000000002E-2</v>
      </c>
      <c r="C558" s="16">
        <f>IF(Controle!$B$3='NTN-B Princ 150519'!$B$1,'NTN-B Princ 150519'!C558,IF(Controle!$B$3='NTN-B Princ 150824'!$B$1,'NTN-B Princ 150824'!C558,IF(Controle!$B$3='NTN-B Princ 150826'!$B$1,'NTN-B Princ 150826'!C558,IF(Controle!$B$3='NTN-B Princ 150535'!$B$1,'NTN-B Princ 150535'!C558,IF(Controle!$B$3='NTN-B Princ 150545'!$B$1,'NTN-B Princ 150545'!C558)))))</f>
        <v>4.4400000000000002E-2</v>
      </c>
      <c r="D558" s="17">
        <f>IF(Controle!$B$3='NTN-B Princ 150519'!$B$1,'NTN-B Princ 150519'!D558,IF(Controle!$B$3='NTN-B Princ 150824'!$B$1,'NTN-B Princ 150824'!D558,IF(Controle!$B$3='NTN-B Princ 150826'!$B$1,'NTN-B Princ 150826'!D558,IF(Controle!$B$3='NTN-B Princ 150535'!$B$1,'NTN-B Princ 150535'!D558,IF(Controle!$B$3='NTN-B Princ 150545'!$B$1,'NTN-B Princ 150545'!D558)))))</f>
        <v>1076.54</v>
      </c>
      <c r="E558" s="17">
        <f>IF(Controle!$B$3='NTN-B Princ 150519'!$B$1,'NTN-B Princ 150519'!E558,IF(Controle!$B$3='NTN-B Princ 150824'!$B$1,'NTN-B Princ 150824'!E558,IF(Controle!$B$3='NTN-B Princ 150826'!$B$1,'NTN-B Princ 150826'!E558,IF(Controle!$B$3='NTN-B Princ 150535'!$B$1,'NTN-B Princ 150535'!E558,IF(Controle!$B$3='NTN-B Princ 150545'!$B$1,'NTN-B Princ 150545'!E558)))))</f>
        <v>1044.92</v>
      </c>
      <c r="F558" s="18">
        <f>IF(Controle!$B$3='NTN-B Princ 150519'!$B$1,'NTN-B Princ 150519'!F558,IF(Controle!$B$3='NTN-B Princ 150824'!$B$1,'NTN-B Princ 150824'!F558,IF(Controle!$B$3='NTN-B Princ 150826'!$B$1,'NTN-B Princ 150826'!F558,IF(Controle!$B$3='NTN-B Princ 150535'!$B$1,'NTN-B Princ 150535'!F558,IF(Controle!$B$3='NTN-B Princ 150545'!$B$1,'NTN-B Princ 150545'!F558)))))</f>
        <v>1044.1500000000001</v>
      </c>
    </row>
    <row r="559" spans="1:6" x14ac:dyDescent="0.25">
      <c r="A559" s="8">
        <f>IF(Controle!$B$3='NTN-B Princ 150519'!$B$1,DATEVALUE('NTN-B Princ 150519'!A559),IF(Controle!$B$3='NTN-B Princ 150824'!$B$1,DATEVALUE('NTN-B Princ 150824'!A559),IF(Controle!$B$3='NTN-B Princ 150826'!$B$1,DATEVALUE('NTN-B Princ 150826'!A559),IF(Controle!$B$3='NTN-B Princ 150535'!$B$1,DATEVALUE('NTN-B Princ 150535'!A559),IF(Controle!$B$3='NTN-B Princ 150545'!$B$1,DATEVALUE('NTN-B Princ 150545'!A559))))))</f>
        <v>43598</v>
      </c>
      <c r="B559" s="15">
        <f>IF(Controle!$B$3='NTN-B Princ 150519'!$B$1,'NTN-B Princ 150519'!B559,IF(Controle!$B$3='NTN-B Princ 150824'!$B$1,'NTN-B Princ 150824'!B559,IF(Controle!$B$3='NTN-B Princ 150826'!$B$1,'NTN-B Princ 150826'!B559,IF(Controle!$B$3='NTN-B Princ 150535'!$B$1,'NTN-B Princ 150535'!B559,IF(Controle!$B$3='NTN-B Princ 150545'!$B$1,'NTN-B Princ 150545'!B559)))))</f>
        <v>4.3400000000000001E-2</v>
      </c>
      <c r="C559" s="16">
        <f>IF(Controle!$B$3='NTN-B Princ 150519'!$B$1,'NTN-B Princ 150519'!C559,IF(Controle!$B$3='NTN-B Princ 150824'!$B$1,'NTN-B Princ 150824'!C559,IF(Controle!$B$3='NTN-B Princ 150826'!$B$1,'NTN-B Princ 150826'!C559,IF(Controle!$B$3='NTN-B Princ 150535'!$B$1,'NTN-B Princ 150535'!C559,IF(Controle!$B$3='NTN-B Princ 150545'!$B$1,'NTN-B Princ 150545'!C559)))))</f>
        <v>4.4600000000000001E-2</v>
      </c>
      <c r="D559" s="17">
        <f>IF(Controle!$B$3='NTN-B Princ 150519'!$B$1,'NTN-B Princ 150519'!D559,IF(Controle!$B$3='NTN-B Princ 150824'!$B$1,'NTN-B Princ 150824'!D559,IF(Controle!$B$3='NTN-B Princ 150826'!$B$1,'NTN-B Princ 150826'!D559,IF(Controle!$B$3='NTN-B Princ 150535'!$B$1,'NTN-B Princ 150535'!D559,IF(Controle!$B$3='NTN-B Princ 150545'!$B$1,'NTN-B Princ 150545'!D559)))))</f>
        <v>1071.5899999999999</v>
      </c>
      <c r="E559" s="17">
        <f>IF(Controle!$B$3='NTN-B Princ 150519'!$B$1,'NTN-B Princ 150519'!E559,IF(Controle!$B$3='NTN-B Princ 150824'!$B$1,'NTN-B Princ 150824'!E559,IF(Controle!$B$3='NTN-B Princ 150826'!$B$1,'NTN-B Princ 150826'!E559,IF(Controle!$B$3='NTN-B Princ 150535'!$B$1,'NTN-B Princ 150535'!E559,IF(Controle!$B$3='NTN-B Princ 150545'!$B$1,'NTN-B Princ 150545'!E559)))))</f>
        <v>1040.1199999999999</v>
      </c>
      <c r="F559" s="18">
        <f>IF(Controle!$B$3='NTN-B Princ 150519'!$B$1,'NTN-B Princ 150519'!F559,IF(Controle!$B$3='NTN-B Princ 150824'!$B$1,'NTN-B Princ 150824'!F559,IF(Controle!$B$3='NTN-B Princ 150826'!$B$1,'NTN-B Princ 150826'!F559,IF(Controle!$B$3='NTN-B Princ 150535'!$B$1,'NTN-B Princ 150535'!F559,IF(Controle!$B$3='NTN-B Princ 150545'!$B$1,'NTN-B Princ 150545'!F559)))))</f>
        <v>1039.74</v>
      </c>
    </row>
    <row r="560" spans="1:6" x14ac:dyDescent="0.25">
      <c r="A560" s="8">
        <f>IF(Controle!$B$3='NTN-B Princ 150519'!$B$1,DATEVALUE('NTN-B Princ 150519'!A560),IF(Controle!$B$3='NTN-B Princ 150824'!$B$1,DATEVALUE('NTN-B Princ 150824'!A560),IF(Controle!$B$3='NTN-B Princ 150826'!$B$1,DATEVALUE('NTN-B Princ 150826'!A560),IF(Controle!$B$3='NTN-B Princ 150535'!$B$1,DATEVALUE('NTN-B Princ 150535'!A560),IF(Controle!$B$3='NTN-B Princ 150545'!$B$1,DATEVALUE('NTN-B Princ 150545'!A560))))))</f>
        <v>43599</v>
      </c>
      <c r="B560" s="15">
        <f>IF(Controle!$B$3='NTN-B Princ 150519'!$B$1,'NTN-B Princ 150519'!B560,IF(Controle!$B$3='NTN-B Princ 150824'!$B$1,'NTN-B Princ 150824'!B560,IF(Controle!$B$3='NTN-B Princ 150826'!$B$1,'NTN-B Princ 150826'!B560,IF(Controle!$B$3='NTN-B Princ 150535'!$B$1,'NTN-B Princ 150535'!B560,IF(Controle!$B$3='NTN-B Princ 150545'!$B$1,'NTN-B Princ 150545'!B560)))))</f>
        <v>4.3400000000000001E-2</v>
      </c>
      <c r="C560" s="16">
        <f>IF(Controle!$B$3='NTN-B Princ 150519'!$B$1,'NTN-B Princ 150519'!C560,IF(Controle!$B$3='NTN-B Princ 150824'!$B$1,'NTN-B Princ 150824'!C560,IF(Controle!$B$3='NTN-B Princ 150826'!$B$1,'NTN-B Princ 150826'!C560,IF(Controle!$B$3='NTN-B Princ 150535'!$B$1,'NTN-B Princ 150535'!C560,IF(Controle!$B$3='NTN-B Princ 150545'!$B$1,'NTN-B Princ 150545'!C560)))))</f>
        <v>4.4600000000000001E-2</v>
      </c>
      <c r="D560" s="17">
        <f>IF(Controle!$B$3='NTN-B Princ 150519'!$B$1,'NTN-B Princ 150519'!D560,IF(Controle!$B$3='NTN-B Princ 150824'!$B$1,'NTN-B Princ 150824'!D560,IF(Controle!$B$3='NTN-B Princ 150826'!$B$1,'NTN-B Princ 150826'!D560,IF(Controle!$B$3='NTN-B Princ 150535'!$B$1,'NTN-B Princ 150535'!D560,IF(Controle!$B$3='NTN-B Princ 150545'!$B$1,'NTN-B Princ 150545'!D560)))))</f>
        <v>1071.97</v>
      </c>
      <c r="E560" s="17">
        <f>IF(Controle!$B$3='NTN-B Princ 150519'!$B$1,'NTN-B Princ 150519'!E560,IF(Controle!$B$3='NTN-B Princ 150824'!$B$1,'NTN-B Princ 150824'!E560,IF(Controle!$B$3='NTN-B Princ 150826'!$B$1,'NTN-B Princ 150826'!E560,IF(Controle!$B$3='NTN-B Princ 150535'!$B$1,'NTN-B Princ 150535'!E560,IF(Controle!$B$3='NTN-B Princ 150545'!$B$1,'NTN-B Princ 150545'!E560)))))</f>
        <v>1040.5</v>
      </c>
      <c r="F560" s="18">
        <f>IF(Controle!$B$3='NTN-B Princ 150519'!$B$1,'NTN-B Princ 150519'!F560,IF(Controle!$B$3='NTN-B Princ 150824'!$B$1,'NTN-B Princ 150824'!F560,IF(Controle!$B$3='NTN-B Princ 150826'!$B$1,'NTN-B Princ 150826'!F560,IF(Controle!$B$3='NTN-B Princ 150535'!$B$1,'NTN-B Princ 150535'!F560,IF(Controle!$B$3='NTN-B Princ 150545'!$B$1,'NTN-B Princ 150545'!F560)))))</f>
        <v>1040.1199999999999</v>
      </c>
    </row>
    <row r="561" spans="1:6" x14ac:dyDescent="0.25">
      <c r="A561" s="8">
        <f>IF(Controle!$B$3='NTN-B Princ 150519'!$B$1,DATEVALUE('NTN-B Princ 150519'!A561),IF(Controle!$B$3='NTN-B Princ 150824'!$B$1,DATEVALUE('NTN-B Princ 150824'!A561),IF(Controle!$B$3='NTN-B Princ 150826'!$B$1,DATEVALUE('NTN-B Princ 150826'!A561),IF(Controle!$B$3='NTN-B Princ 150535'!$B$1,DATEVALUE('NTN-B Princ 150535'!A561),IF(Controle!$B$3='NTN-B Princ 150545'!$B$1,DATEVALUE('NTN-B Princ 150545'!A561))))))</f>
        <v>43600</v>
      </c>
      <c r="B561" s="15">
        <f>IF(Controle!$B$3='NTN-B Princ 150519'!$B$1,'NTN-B Princ 150519'!B561,IF(Controle!$B$3='NTN-B Princ 150824'!$B$1,'NTN-B Princ 150824'!B561,IF(Controle!$B$3='NTN-B Princ 150826'!$B$1,'NTN-B Princ 150826'!B561,IF(Controle!$B$3='NTN-B Princ 150535'!$B$1,'NTN-B Princ 150535'!B561,IF(Controle!$B$3='NTN-B Princ 150545'!$B$1,'NTN-B Princ 150545'!B561)))))</f>
        <v>4.2999999999999997E-2</v>
      </c>
      <c r="C561" s="16">
        <f>IF(Controle!$B$3='NTN-B Princ 150519'!$B$1,'NTN-B Princ 150519'!C561,IF(Controle!$B$3='NTN-B Princ 150824'!$B$1,'NTN-B Princ 150824'!C561,IF(Controle!$B$3='NTN-B Princ 150826'!$B$1,'NTN-B Princ 150826'!C561,IF(Controle!$B$3='NTN-B Princ 150535'!$B$1,'NTN-B Princ 150535'!C561,IF(Controle!$B$3='NTN-B Princ 150545'!$B$1,'NTN-B Princ 150545'!C561)))))</f>
        <v>4.4199999999999996E-2</v>
      </c>
      <c r="D561" s="17">
        <f>IF(Controle!$B$3='NTN-B Princ 150519'!$B$1,'NTN-B Princ 150519'!D561,IF(Controle!$B$3='NTN-B Princ 150824'!$B$1,'NTN-B Princ 150824'!D561,IF(Controle!$B$3='NTN-B Princ 150826'!$B$1,'NTN-B Princ 150826'!D561,IF(Controle!$B$3='NTN-B Princ 150535'!$B$1,'NTN-B Princ 150535'!D561,IF(Controle!$B$3='NTN-B Princ 150545'!$B$1,'NTN-B Princ 150545'!D561)))))</f>
        <v>1082.96</v>
      </c>
      <c r="E561" s="17">
        <f>IF(Controle!$B$3='NTN-B Princ 150519'!$B$1,'NTN-B Princ 150519'!E561,IF(Controle!$B$3='NTN-B Princ 150824'!$B$1,'NTN-B Princ 150824'!E561,IF(Controle!$B$3='NTN-B Princ 150826'!$B$1,'NTN-B Princ 150826'!E561,IF(Controle!$B$3='NTN-B Princ 150535'!$B$1,'NTN-B Princ 150535'!E561,IF(Controle!$B$3='NTN-B Princ 150545'!$B$1,'NTN-B Princ 150545'!E561)))))</f>
        <v>1051.1600000000001</v>
      </c>
      <c r="F561" s="18">
        <f>IF(Controle!$B$3='NTN-B Princ 150519'!$B$1,'NTN-B Princ 150519'!F561,IF(Controle!$B$3='NTN-B Princ 150824'!$B$1,'NTN-B Princ 150824'!F561,IF(Controle!$B$3='NTN-B Princ 150826'!$B$1,'NTN-B Princ 150826'!F561,IF(Controle!$B$3='NTN-B Princ 150535'!$B$1,'NTN-B Princ 150535'!F561,IF(Controle!$B$3='NTN-B Princ 150545'!$B$1,'NTN-B Princ 150545'!F561)))))</f>
        <v>1050.8800000000001</v>
      </c>
    </row>
    <row r="562" spans="1:6" x14ac:dyDescent="0.25">
      <c r="A562" s="8">
        <f>IF(Controle!$B$3='NTN-B Princ 150519'!$B$1,DATEVALUE('NTN-B Princ 150519'!A562),IF(Controle!$B$3='NTN-B Princ 150824'!$B$1,DATEVALUE('NTN-B Princ 150824'!A562),IF(Controle!$B$3='NTN-B Princ 150826'!$B$1,DATEVALUE('NTN-B Princ 150826'!A562),IF(Controle!$B$3='NTN-B Princ 150535'!$B$1,DATEVALUE('NTN-B Princ 150535'!A562),IF(Controle!$B$3='NTN-B Princ 150545'!$B$1,DATEVALUE('NTN-B Princ 150545'!A562))))))</f>
        <v>43601</v>
      </c>
      <c r="B562" s="15">
        <f>IF(Controle!$B$3='NTN-B Princ 150519'!$B$1,'NTN-B Princ 150519'!B562,IF(Controle!$B$3='NTN-B Princ 150824'!$B$1,'NTN-B Princ 150824'!B562,IF(Controle!$B$3='NTN-B Princ 150826'!$B$1,'NTN-B Princ 150826'!B562,IF(Controle!$B$3='NTN-B Princ 150535'!$B$1,'NTN-B Princ 150535'!B562,IF(Controle!$B$3='NTN-B Princ 150545'!$B$1,'NTN-B Princ 150545'!B562)))))</f>
        <v>4.2999999999999997E-2</v>
      </c>
      <c r="C562" s="16">
        <f>IF(Controle!$B$3='NTN-B Princ 150519'!$B$1,'NTN-B Princ 150519'!C562,IF(Controle!$B$3='NTN-B Princ 150824'!$B$1,'NTN-B Princ 150824'!C562,IF(Controle!$B$3='NTN-B Princ 150826'!$B$1,'NTN-B Princ 150826'!C562,IF(Controle!$B$3='NTN-B Princ 150535'!$B$1,'NTN-B Princ 150535'!C562,IF(Controle!$B$3='NTN-B Princ 150545'!$B$1,'NTN-B Princ 150545'!C562)))))</f>
        <v>4.4199999999999996E-2</v>
      </c>
      <c r="D562" s="17">
        <f>IF(Controle!$B$3='NTN-B Princ 150519'!$B$1,'NTN-B Princ 150519'!D562,IF(Controle!$B$3='NTN-B Princ 150824'!$B$1,'NTN-B Princ 150824'!D562,IF(Controle!$B$3='NTN-B Princ 150826'!$B$1,'NTN-B Princ 150826'!D562,IF(Controle!$B$3='NTN-B Princ 150535'!$B$1,'NTN-B Princ 150535'!D562,IF(Controle!$B$3='NTN-B Princ 150545'!$B$1,'NTN-B Princ 150545'!D562)))))</f>
        <v>1083.24</v>
      </c>
      <c r="E562" s="17">
        <f>IF(Controle!$B$3='NTN-B Princ 150519'!$B$1,'NTN-B Princ 150519'!E562,IF(Controle!$B$3='NTN-B Princ 150824'!$B$1,'NTN-B Princ 150824'!E562,IF(Controle!$B$3='NTN-B Princ 150826'!$B$1,'NTN-B Princ 150826'!E562,IF(Controle!$B$3='NTN-B Princ 150535'!$B$1,'NTN-B Princ 150535'!E562,IF(Controle!$B$3='NTN-B Princ 150545'!$B$1,'NTN-B Princ 150545'!E562)))))</f>
        <v>1051.44</v>
      </c>
      <c r="F562" s="18">
        <f>IF(Controle!$B$3='NTN-B Princ 150519'!$B$1,'NTN-B Princ 150519'!F562,IF(Controle!$B$3='NTN-B Princ 150824'!$B$1,'NTN-B Princ 150824'!F562,IF(Controle!$B$3='NTN-B Princ 150826'!$B$1,'NTN-B Princ 150826'!F562,IF(Controle!$B$3='NTN-B Princ 150535'!$B$1,'NTN-B Princ 150535'!F562,IF(Controle!$B$3='NTN-B Princ 150545'!$B$1,'NTN-B Princ 150545'!F562)))))</f>
        <v>1051.1600000000001</v>
      </c>
    </row>
    <row r="563" spans="1:6" x14ac:dyDescent="0.25">
      <c r="A563" s="8">
        <f>IF(Controle!$B$3='NTN-B Princ 150519'!$B$1,DATEVALUE('NTN-B Princ 150519'!A563),IF(Controle!$B$3='NTN-B Princ 150824'!$B$1,DATEVALUE('NTN-B Princ 150824'!A563),IF(Controle!$B$3='NTN-B Princ 150826'!$B$1,DATEVALUE('NTN-B Princ 150826'!A563),IF(Controle!$B$3='NTN-B Princ 150535'!$B$1,DATEVALUE('NTN-B Princ 150535'!A563),IF(Controle!$B$3='NTN-B Princ 150545'!$B$1,DATEVALUE('NTN-B Princ 150545'!A563))))))</f>
        <v>43602</v>
      </c>
      <c r="B563" s="15">
        <f>IF(Controle!$B$3='NTN-B Princ 150519'!$B$1,'NTN-B Princ 150519'!B563,IF(Controle!$B$3='NTN-B Princ 150824'!$B$1,'NTN-B Princ 150824'!B563,IF(Controle!$B$3='NTN-B Princ 150826'!$B$1,'NTN-B Princ 150826'!B563,IF(Controle!$B$3='NTN-B Princ 150535'!$B$1,'NTN-B Princ 150535'!B563,IF(Controle!$B$3='NTN-B Princ 150545'!$B$1,'NTN-B Princ 150545'!B563)))))</f>
        <v>4.3200000000000002E-2</v>
      </c>
      <c r="C563" s="16">
        <f>IF(Controle!$B$3='NTN-B Princ 150519'!$B$1,'NTN-B Princ 150519'!C563,IF(Controle!$B$3='NTN-B Princ 150824'!$B$1,'NTN-B Princ 150824'!C563,IF(Controle!$B$3='NTN-B Princ 150826'!$B$1,'NTN-B Princ 150826'!C563,IF(Controle!$B$3='NTN-B Princ 150535'!$B$1,'NTN-B Princ 150535'!C563,IF(Controle!$B$3='NTN-B Princ 150545'!$B$1,'NTN-B Princ 150545'!C563)))))</f>
        <v>4.4400000000000002E-2</v>
      </c>
      <c r="D563" s="17">
        <f>IF(Controle!$B$3='NTN-B Princ 150519'!$B$1,'NTN-B Princ 150519'!D563,IF(Controle!$B$3='NTN-B Princ 150824'!$B$1,'NTN-B Princ 150824'!D563,IF(Controle!$B$3='NTN-B Princ 150826'!$B$1,'NTN-B Princ 150826'!D563,IF(Controle!$B$3='NTN-B Princ 150535'!$B$1,'NTN-B Princ 150535'!D563,IF(Controle!$B$3='NTN-B Princ 150545'!$B$1,'NTN-B Princ 150545'!D563)))))</f>
        <v>1078.3599999999999</v>
      </c>
      <c r="E563" s="17">
        <f>IF(Controle!$B$3='NTN-B Princ 150519'!$B$1,'NTN-B Princ 150519'!E563,IF(Controle!$B$3='NTN-B Princ 150824'!$B$1,'NTN-B Princ 150824'!E563,IF(Controle!$B$3='NTN-B Princ 150826'!$B$1,'NTN-B Princ 150826'!E563,IF(Controle!$B$3='NTN-B Princ 150535'!$B$1,'NTN-B Princ 150535'!E563,IF(Controle!$B$3='NTN-B Princ 150545'!$B$1,'NTN-B Princ 150545'!E563)))))</f>
        <v>1046.7</v>
      </c>
      <c r="F563" s="18">
        <f>IF(Controle!$B$3='NTN-B Princ 150519'!$B$1,'NTN-B Princ 150519'!F563,IF(Controle!$B$3='NTN-B Princ 150824'!$B$1,'NTN-B Princ 150824'!F563,IF(Controle!$B$3='NTN-B Princ 150826'!$B$1,'NTN-B Princ 150826'!F563,IF(Controle!$B$3='NTN-B Princ 150535'!$B$1,'NTN-B Princ 150535'!F563,IF(Controle!$B$3='NTN-B Princ 150545'!$B$1,'NTN-B Princ 150545'!F563)))))</f>
        <v>1046.23</v>
      </c>
    </row>
    <row r="564" spans="1:6" x14ac:dyDescent="0.25">
      <c r="A564" s="8">
        <f>IF(Controle!$B$3='NTN-B Princ 150519'!$B$1,DATEVALUE('NTN-B Princ 150519'!A564),IF(Controle!$B$3='NTN-B Princ 150824'!$B$1,DATEVALUE('NTN-B Princ 150824'!A564),IF(Controle!$B$3='NTN-B Princ 150826'!$B$1,DATEVALUE('NTN-B Princ 150826'!A564),IF(Controle!$B$3='NTN-B Princ 150535'!$B$1,DATEVALUE('NTN-B Princ 150535'!A564),IF(Controle!$B$3='NTN-B Princ 150545'!$B$1,DATEVALUE('NTN-B Princ 150545'!A564))))))</f>
        <v>43605</v>
      </c>
      <c r="B564" s="15">
        <f>IF(Controle!$B$3='NTN-B Princ 150519'!$B$1,'NTN-B Princ 150519'!B564,IF(Controle!$B$3='NTN-B Princ 150824'!$B$1,'NTN-B Princ 150824'!B564,IF(Controle!$B$3='NTN-B Princ 150826'!$B$1,'NTN-B Princ 150826'!B564,IF(Controle!$B$3='NTN-B Princ 150535'!$B$1,'NTN-B Princ 150535'!B564,IF(Controle!$B$3='NTN-B Princ 150545'!$B$1,'NTN-B Princ 150545'!B564)))))</f>
        <v>4.3499999999999997E-2</v>
      </c>
      <c r="C564" s="16">
        <f>IF(Controle!$B$3='NTN-B Princ 150519'!$B$1,'NTN-B Princ 150519'!C564,IF(Controle!$B$3='NTN-B Princ 150824'!$B$1,'NTN-B Princ 150824'!C564,IF(Controle!$B$3='NTN-B Princ 150826'!$B$1,'NTN-B Princ 150826'!C564,IF(Controle!$B$3='NTN-B Princ 150535'!$B$1,'NTN-B Princ 150535'!C564,IF(Controle!$B$3='NTN-B Princ 150545'!$B$1,'NTN-B Princ 150545'!C564)))))</f>
        <v>4.4699999999999997E-2</v>
      </c>
      <c r="D564" s="17">
        <f>IF(Controle!$B$3='NTN-B Princ 150519'!$B$1,'NTN-B Princ 150519'!D564,IF(Controle!$B$3='NTN-B Princ 150824'!$B$1,'NTN-B Princ 150824'!D564,IF(Controle!$B$3='NTN-B Princ 150826'!$B$1,'NTN-B Princ 150826'!D564,IF(Controle!$B$3='NTN-B Princ 150535'!$B$1,'NTN-B Princ 150535'!D564,IF(Controle!$B$3='NTN-B Princ 150545'!$B$1,'NTN-B Princ 150545'!D564)))))</f>
        <v>1070.6300000000001</v>
      </c>
      <c r="E564" s="17">
        <f>IF(Controle!$B$3='NTN-B Princ 150519'!$B$1,'NTN-B Princ 150519'!E564,IF(Controle!$B$3='NTN-B Princ 150824'!$B$1,'NTN-B Princ 150824'!E564,IF(Controle!$B$3='NTN-B Princ 150826'!$B$1,'NTN-B Princ 150826'!E564,IF(Controle!$B$3='NTN-B Princ 150535'!$B$1,'NTN-B Princ 150535'!E564,IF(Controle!$B$3='NTN-B Princ 150545'!$B$1,'NTN-B Princ 150545'!E564)))))</f>
        <v>1039.22</v>
      </c>
      <c r="F564" s="18">
        <f>IF(Controle!$B$3='NTN-B Princ 150519'!$B$1,'NTN-B Princ 150519'!F564,IF(Controle!$B$3='NTN-B Princ 150824'!$B$1,'NTN-B Princ 150824'!F564,IF(Controle!$B$3='NTN-B Princ 150826'!$B$1,'NTN-B Princ 150826'!F564,IF(Controle!$B$3='NTN-B Princ 150535'!$B$1,'NTN-B Princ 150535'!F564,IF(Controle!$B$3='NTN-B Princ 150545'!$B$1,'NTN-B Princ 150545'!F564)))))</f>
        <v>1038.94</v>
      </c>
    </row>
    <row r="565" spans="1:6" x14ac:dyDescent="0.25">
      <c r="A565" s="8">
        <f>IF(Controle!$B$3='NTN-B Princ 150519'!$B$1,DATEVALUE('NTN-B Princ 150519'!A565),IF(Controle!$B$3='NTN-B Princ 150824'!$B$1,DATEVALUE('NTN-B Princ 150824'!A565),IF(Controle!$B$3='NTN-B Princ 150826'!$B$1,DATEVALUE('NTN-B Princ 150826'!A565),IF(Controle!$B$3='NTN-B Princ 150535'!$B$1,DATEVALUE('NTN-B Princ 150535'!A565),IF(Controle!$B$3='NTN-B Princ 150545'!$B$1,DATEVALUE('NTN-B Princ 150545'!A565))))))</f>
        <v>43606</v>
      </c>
      <c r="B565" s="15">
        <f>IF(Controle!$B$3='NTN-B Princ 150519'!$B$1,'NTN-B Princ 150519'!B565,IF(Controle!$B$3='NTN-B Princ 150824'!$B$1,'NTN-B Princ 150824'!B565,IF(Controle!$B$3='NTN-B Princ 150826'!$B$1,'NTN-B Princ 150826'!B565,IF(Controle!$B$3='NTN-B Princ 150535'!$B$1,'NTN-B Princ 150535'!B565,IF(Controle!$B$3='NTN-B Princ 150545'!$B$1,'NTN-B Princ 150545'!B565)))))</f>
        <v>4.2900000000000001E-2</v>
      </c>
      <c r="C565" s="16">
        <f>IF(Controle!$B$3='NTN-B Princ 150519'!$B$1,'NTN-B Princ 150519'!C565,IF(Controle!$B$3='NTN-B Princ 150824'!$B$1,'NTN-B Princ 150824'!C565,IF(Controle!$B$3='NTN-B Princ 150826'!$B$1,'NTN-B Princ 150826'!C565,IF(Controle!$B$3='NTN-B Princ 150535'!$B$1,'NTN-B Princ 150535'!C565,IF(Controle!$B$3='NTN-B Princ 150545'!$B$1,'NTN-B Princ 150545'!C565)))))</f>
        <v>4.41E-2</v>
      </c>
      <c r="D565" s="17">
        <f>IF(Controle!$B$3='NTN-B Princ 150519'!$B$1,'NTN-B Princ 150519'!D565,IF(Controle!$B$3='NTN-B Princ 150824'!$B$1,'NTN-B Princ 150824'!D565,IF(Controle!$B$3='NTN-B Princ 150826'!$B$1,'NTN-B Princ 150826'!D565,IF(Controle!$B$3='NTN-B Princ 150535'!$B$1,'NTN-B Princ 150535'!D565,IF(Controle!$B$3='NTN-B Princ 150545'!$B$1,'NTN-B Princ 150545'!D565)))))</f>
        <v>1086.99</v>
      </c>
      <c r="E565" s="17">
        <f>IF(Controle!$B$3='NTN-B Princ 150519'!$B$1,'NTN-B Princ 150519'!E565,IF(Controle!$B$3='NTN-B Princ 150824'!$B$1,'NTN-B Princ 150824'!E565,IF(Controle!$B$3='NTN-B Princ 150826'!$B$1,'NTN-B Princ 150826'!E565,IF(Controle!$B$3='NTN-B Princ 150535'!$B$1,'NTN-B Princ 150535'!E565,IF(Controle!$B$3='NTN-B Princ 150545'!$B$1,'NTN-B Princ 150545'!E565)))))</f>
        <v>1055.08</v>
      </c>
      <c r="F565" s="18">
        <f>IF(Controle!$B$3='NTN-B Princ 150519'!$B$1,'NTN-B Princ 150519'!F565,IF(Controle!$B$3='NTN-B Princ 150824'!$B$1,'NTN-B Princ 150824'!F565,IF(Controle!$B$3='NTN-B Princ 150826'!$B$1,'NTN-B Princ 150826'!F565,IF(Controle!$B$3='NTN-B Princ 150535'!$B$1,'NTN-B Princ 150535'!F565,IF(Controle!$B$3='NTN-B Princ 150545'!$B$1,'NTN-B Princ 150545'!F565)))))</f>
        <v>1054.8</v>
      </c>
    </row>
    <row r="566" spans="1:6" x14ac:dyDescent="0.25">
      <c r="A566" s="8">
        <f>IF(Controle!$B$3='NTN-B Princ 150519'!$B$1,DATEVALUE('NTN-B Princ 150519'!A566),IF(Controle!$B$3='NTN-B Princ 150824'!$B$1,DATEVALUE('NTN-B Princ 150824'!A566),IF(Controle!$B$3='NTN-B Princ 150826'!$B$1,DATEVALUE('NTN-B Princ 150826'!A566),IF(Controle!$B$3='NTN-B Princ 150535'!$B$1,DATEVALUE('NTN-B Princ 150535'!A566),IF(Controle!$B$3='NTN-B Princ 150545'!$B$1,DATEVALUE('NTN-B Princ 150545'!A566))))))</f>
        <v>43607</v>
      </c>
      <c r="B566" s="15">
        <f>IF(Controle!$B$3='NTN-B Princ 150519'!$B$1,'NTN-B Princ 150519'!B566,IF(Controle!$B$3='NTN-B Princ 150824'!$B$1,'NTN-B Princ 150824'!B566,IF(Controle!$B$3='NTN-B Princ 150826'!$B$1,'NTN-B Princ 150826'!B566,IF(Controle!$B$3='NTN-B Princ 150535'!$B$1,'NTN-B Princ 150535'!B566,IF(Controle!$B$3='NTN-B Princ 150545'!$B$1,'NTN-B Princ 150545'!B566)))))</f>
        <v>4.24E-2</v>
      </c>
      <c r="C566" s="16">
        <f>IF(Controle!$B$3='NTN-B Princ 150519'!$B$1,'NTN-B Princ 150519'!C566,IF(Controle!$B$3='NTN-B Princ 150824'!$B$1,'NTN-B Princ 150824'!C566,IF(Controle!$B$3='NTN-B Princ 150826'!$B$1,'NTN-B Princ 150826'!C566,IF(Controle!$B$3='NTN-B Princ 150535'!$B$1,'NTN-B Princ 150535'!C566,IF(Controle!$B$3='NTN-B Princ 150545'!$B$1,'NTN-B Princ 150545'!C566)))))</f>
        <v>4.36E-2</v>
      </c>
      <c r="D566" s="17">
        <f>IF(Controle!$B$3='NTN-B Princ 150519'!$B$1,'NTN-B Princ 150519'!D566,IF(Controle!$B$3='NTN-B Princ 150824'!$B$1,'NTN-B Princ 150824'!D566,IF(Controle!$B$3='NTN-B Princ 150826'!$B$1,'NTN-B Princ 150826'!D566,IF(Controle!$B$3='NTN-B Princ 150535'!$B$1,'NTN-B Princ 150535'!D566,IF(Controle!$B$3='NTN-B Princ 150545'!$B$1,'NTN-B Princ 150545'!D566)))))</f>
        <v>1100.8599999999999</v>
      </c>
      <c r="E566" s="17">
        <f>IF(Controle!$B$3='NTN-B Princ 150519'!$B$1,'NTN-B Princ 150519'!E566,IF(Controle!$B$3='NTN-B Princ 150824'!$B$1,'NTN-B Princ 150824'!E566,IF(Controle!$B$3='NTN-B Princ 150826'!$B$1,'NTN-B Princ 150826'!E566,IF(Controle!$B$3='NTN-B Princ 150535'!$B$1,'NTN-B Princ 150535'!E566,IF(Controle!$B$3='NTN-B Princ 150545'!$B$1,'NTN-B Princ 150545'!E566)))))</f>
        <v>1068.54</v>
      </c>
      <c r="F566" s="18">
        <f>IF(Controle!$B$3='NTN-B Princ 150519'!$B$1,'NTN-B Princ 150519'!F566,IF(Controle!$B$3='NTN-B Princ 150824'!$B$1,'NTN-B Princ 150824'!F566,IF(Controle!$B$3='NTN-B Princ 150826'!$B$1,'NTN-B Princ 150826'!F566,IF(Controle!$B$3='NTN-B Princ 150535'!$B$1,'NTN-B Princ 150535'!F566,IF(Controle!$B$3='NTN-B Princ 150545'!$B$1,'NTN-B Princ 150545'!F566)))))</f>
        <v>1068.26</v>
      </c>
    </row>
    <row r="567" spans="1:6" x14ac:dyDescent="0.25">
      <c r="A567" s="8">
        <f>IF(Controle!$B$3='NTN-B Princ 150519'!$B$1,DATEVALUE('NTN-B Princ 150519'!A567),IF(Controle!$B$3='NTN-B Princ 150824'!$B$1,DATEVALUE('NTN-B Princ 150824'!A567),IF(Controle!$B$3='NTN-B Princ 150826'!$B$1,DATEVALUE('NTN-B Princ 150826'!A567),IF(Controle!$B$3='NTN-B Princ 150535'!$B$1,DATEVALUE('NTN-B Princ 150535'!A567),IF(Controle!$B$3='NTN-B Princ 150545'!$B$1,DATEVALUE('NTN-B Princ 150545'!A567))))))</f>
        <v>43608</v>
      </c>
      <c r="B567" s="15">
        <f>IF(Controle!$B$3='NTN-B Princ 150519'!$B$1,'NTN-B Princ 150519'!B567,IF(Controle!$B$3='NTN-B Princ 150824'!$B$1,'NTN-B Princ 150824'!B567,IF(Controle!$B$3='NTN-B Princ 150826'!$B$1,'NTN-B Princ 150826'!B567,IF(Controle!$B$3='NTN-B Princ 150535'!$B$1,'NTN-B Princ 150535'!B567,IF(Controle!$B$3='NTN-B Princ 150545'!$B$1,'NTN-B Princ 150545'!B567)))))</f>
        <v>4.2900000000000001E-2</v>
      </c>
      <c r="C567" s="16">
        <f>IF(Controle!$B$3='NTN-B Princ 150519'!$B$1,'NTN-B Princ 150519'!C567,IF(Controle!$B$3='NTN-B Princ 150824'!$B$1,'NTN-B Princ 150824'!C567,IF(Controle!$B$3='NTN-B Princ 150826'!$B$1,'NTN-B Princ 150826'!C567,IF(Controle!$B$3='NTN-B Princ 150535'!$B$1,'NTN-B Princ 150535'!C567,IF(Controle!$B$3='NTN-B Princ 150545'!$B$1,'NTN-B Princ 150545'!C567)))))</f>
        <v>4.41E-2</v>
      </c>
      <c r="D567" s="17">
        <f>IF(Controle!$B$3='NTN-B Princ 150519'!$B$1,'NTN-B Princ 150519'!D567,IF(Controle!$B$3='NTN-B Princ 150824'!$B$1,'NTN-B Princ 150824'!D567,IF(Controle!$B$3='NTN-B Princ 150826'!$B$1,'NTN-B Princ 150826'!D567,IF(Controle!$B$3='NTN-B Princ 150535'!$B$1,'NTN-B Princ 150535'!D567,IF(Controle!$B$3='NTN-B Princ 150545'!$B$1,'NTN-B Princ 150545'!D567)))))</f>
        <v>1087.55</v>
      </c>
      <c r="E567" s="17">
        <f>IF(Controle!$B$3='NTN-B Princ 150519'!$B$1,'NTN-B Princ 150519'!E567,IF(Controle!$B$3='NTN-B Princ 150824'!$B$1,'NTN-B Princ 150824'!E567,IF(Controle!$B$3='NTN-B Princ 150826'!$B$1,'NTN-B Princ 150826'!E567,IF(Controle!$B$3='NTN-B Princ 150535'!$B$1,'NTN-B Princ 150535'!E567,IF(Controle!$B$3='NTN-B Princ 150545'!$B$1,'NTN-B Princ 150545'!E567)))))</f>
        <v>1055.6400000000001</v>
      </c>
      <c r="F567" s="18">
        <f>IF(Controle!$B$3='NTN-B Princ 150519'!$B$1,'NTN-B Princ 150519'!F567,IF(Controle!$B$3='NTN-B Princ 150824'!$B$1,'NTN-B Princ 150824'!F567,IF(Controle!$B$3='NTN-B Princ 150826'!$B$1,'NTN-B Princ 150826'!F567,IF(Controle!$B$3='NTN-B Princ 150535'!$B$1,'NTN-B Princ 150535'!F567,IF(Controle!$B$3='NTN-B Princ 150545'!$B$1,'NTN-B Princ 150545'!F567)))))</f>
        <v>1055.3599999999999</v>
      </c>
    </row>
    <row r="568" spans="1:6" x14ac:dyDescent="0.25">
      <c r="A568" s="8">
        <f>IF(Controle!$B$3='NTN-B Princ 150519'!$B$1,DATEVALUE('NTN-B Princ 150519'!A568),IF(Controle!$B$3='NTN-B Princ 150824'!$B$1,DATEVALUE('NTN-B Princ 150824'!A568),IF(Controle!$B$3='NTN-B Princ 150826'!$B$1,DATEVALUE('NTN-B Princ 150826'!A568),IF(Controle!$B$3='NTN-B Princ 150535'!$B$1,DATEVALUE('NTN-B Princ 150535'!A568),IF(Controle!$B$3='NTN-B Princ 150545'!$B$1,DATEVALUE('NTN-B Princ 150545'!A568))))))</f>
        <v>43609</v>
      </c>
      <c r="B568" s="15">
        <f>IF(Controle!$B$3='NTN-B Princ 150519'!$B$1,'NTN-B Princ 150519'!B568,IF(Controle!$B$3='NTN-B Princ 150824'!$B$1,'NTN-B Princ 150824'!B568,IF(Controle!$B$3='NTN-B Princ 150826'!$B$1,'NTN-B Princ 150826'!B568,IF(Controle!$B$3='NTN-B Princ 150535'!$B$1,'NTN-B Princ 150535'!B568,IF(Controle!$B$3='NTN-B Princ 150545'!$B$1,'NTN-B Princ 150545'!B568)))))</f>
        <v>4.2199999999999994E-2</v>
      </c>
      <c r="C568" s="16">
        <f>IF(Controle!$B$3='NTN-B Princ 150519'!$B$1,'NTN-B Princ 150519'!C568,IF(Controle!$B$3='NTN-B Princ 150824'!$B$1,'NTN-B Princ 150824'!C568,IF(Controle!$B$3='NTN-B Princ 150826'!$B$1,'NTN-B Princ 150826'!C568,IF(Controle!$B$3='NTN-B Princ 150535'!$B$1,'NTN-B Princ 150535'!C568,IF(Controle!$B$3='NTN-B Princ 150545'!$B$1,'NTN-B Princ 150545'!C568)))))</f>
        <v>4.3400000000000001E-2</v>
      </c>
      <c r="D568" s="17">
        <f>IF(Controle!$B$3='NTN-B Princ 150519'!$B$1,'NTN-B Princ 150519'!D568,IF(Controle!$B$3='NTN-B Princ 150824'!$B$1,'NTN-B Princ 150824'!D568,IF(Controle!$B$3='NTN-B Princ 150826'!$B$1,'NTN-B Princ 150826'!D568,IF(Controle!$B$3='NTN-B Princ 150535'!$B$1,'NTN-B Princ 150535'!D568,IF(Controle!$B$3='NTN-B Princ 150545'!$B$1,'NTN-B Princ 150545'!D568)))))</f>
        <v>1107.1199999999999</v>
      </c>
      <c r="E568" s="17">
        <f>IF(Controle!$B$3='NTN-B Princ 150519'!$B$1,'NTN-B Princ 150519'!E568,IF(Controle!$B$3='NTN-B Princ 150824'!$B$1,'NTN-B Princ 150824'!E568,IF(Controle!$B$3='NTN-B Princ 150826'!$B$1,'NTN-B Princ 150826'!E568,IF(Controle!$B$3='NTN-B Princ 150535'!$B$1,'NTN-B Princ 150535'!E568,IF(Controle!$B$3='NTN-B Princ 150545'!$B$1,'NTN-B Princ 150545'!E568)))))</f>
        <v>1074.6199999999999</v>
      </c>
      <c r="F568" s="18">
        <f>IF(Controle!$B$3='NTN-B Princ 150519'!$B$1,'NTN-B Princ 150519'!F568,IF(Controle!$B$3='NTN-B Princ 150824'!$B$1,'NTN-B Princ 150824'!F568,IF(Controle!$B$3='NTN-B Princ 150826'!$B$1,'NTN-B Princ 150826'!F568,IF(Controle!$B$3='NTN-B Princ 150535'!$B$1,'NTN-B Princ 150535'!F568,IF(Controle!$B$3='NTN-B Princ 150545'!$B$1,'NTN-B Princ 150545'!F568)))))</f>
        <v>1074.1400000000001</v>
      </c>
    </row>
    <row r="569" spans="1:6" x14ac:dyDescent="0.25">
      <c r="A569" s="8">
        <f>IF(Controle!$B$3='NTN-B Princ 150519'!$B$1,DATEVALUE('NTN-B Princ 150519'!A569),IF(Controle!$B$3='NTN-B Princ 150824'!$B$1,DATEVALUE('NTN-B Princ 150824'!A569),IF(Controle!$B$3='NTN-B Princ 150826'!$B$1,DATEVALUE('NTN-B Princ 150826'!A569),IF(Controle!$B$3='NTN-B Princ 150535'!$B$1,DATEVALUE('NTN-B Princ 150535'!A569),IF(Controle!$B$3='NTN-B Princ 150545'!$B$1,DATEVALUE('NTN-B Princ 150545'!A569))))))</f>
        <v>43612</v>
      </c>
      <c r="B569" s="15">
        <f>IF(Controle!$B$3='NTN-B Princ 150519'!$B$1,'NTN-B Princ 150519'!B569,IF(Controle!$B$3='NTN-B Princ 150824'!$B$1,'NTN-B Princ 150824'!B569,IF(Controle!$B$3='NTN-B Princ 150826'!$B$1,'NTN-B Princ 150826'!B569,IF(Controle!$B$3='NTN-B Princ 150535'!$B$1,'NTN-B Princ 150535'!B569,IF(Controle!$B$3='NTN-B Princ 150545'!$B$1,'NTN-B Princ 150545'!B569)))))</f>
        <v>4.2300000000000004E-2</v>
      </c>
      <c r="C569" s="16">
        <f>IF(Controle!$B$3='NTN-B Princ 150519'!$B$1,'NTN-B Princ 150519'!C569,IF(Controle!$B$3='NTN-B Princ 150824'!$B$1,'NTN-B Princ 150824'!C569,IF(Controle!$B$3='NTN-B Princ 150826'!$B$1,'NTN-B Princ 150826'!C569,IF(Controle!$B$3='NTN-B Princ 150535'!$B$1,'NTN-B Princ 150535'!C569,IF(Controle!$B$3='NTN-B Princ 150545'!$B$1,'NTN-B Princ 150545'!C569)))))</f>
        <v>4.3499999999999997E-2</v>
      </c>
      <c r="D569" s="17">
        <f>IF(Controle!$B$3='NTN-B Princ 150519'!$B$1,'NTN-B Princ 150519'!D569,IF(Controle!$B$3='NTN-B Princ 150824'!$B$1,'NTN-B Princ 150824'!D569,IF(Controle!$B$3='NTN-B Princ 150826'!$B$1,'NTN-B Princ 150826'!D569,IF(Controle!$B$3='NTN-B Princ 150535'!$B$1,'NTN-B Princ 150535'!D569,IF(Controle!$B$3='NTN-B Princ 150545'!$B$1,'NTN-B Princ 150545'!D569)))))</f>
        <v>1104.43</v>
      </c>
      <c r="E569" s="17">
        <f>IF(Controle!$B$3='NTN-B Princ 150519'!$B$1,'NTN-B Princ 150519'!E569,IF(Controle!$B$3='NTN-B Princ 150824'!$B$1,'NTN-B Princ 150824'!E569,IF(Controle!$B$3='NTN-B Princ 150826'!$B$1,'NTN-B Princ 150826'!E569,IF(Controle!$B$3='NTN-B Princ 150535'!$B$1,'NTN-B Princ 150535'!E569,IF(Controle!$B$3='NTN-B Princ 150545'!$B$1,'NTN-B Princ 150545'!E569)))))</f>
        <v>1072.01</v>
      </c>
      <c r="F569" s="18">
        <f>IF(Controle!$B$3='NTN-B Princ 150519'!$B$1,'NTN-B Princ 150519'!F569,IF(Controle!$B$3='NTN-B Princ 150824'!$B$1,'NTN-B Princ 150824'!F569,IF(Controle!$B$3='NTN-B Princ 150826'!$B$1,'NTN-B Princ 150826'!F569,IF(Controle!$B$3='NTN-B Princ 150535'!$B$1,'NTN-B Princ 150535'!F569,IF(Controle!$B$3='NTN-B Princ 150545'!$B$1,'NTN-B Princ 150545'!F569)))))</f>
        <v>1071.75</v>
      </c>
    </row>
    <row r="570" spans="1:6" x14ac:dyDescent="0.25">
      <c r="A570" s="8">
        <f>IF(Controle!$B$3='NTN-B Princ 150519'!$B$1,DATEVALUE('NTN-B Princ 150519'!A570),IF(Controle!$B$3='NTN-B Princ 150824'!$B$1,DATEVALUE('NTN-B Princ 150824'!A570),IF(Controle!$B$3='NTN-B Princ 150826'!$B$1,DATEVALUE('NTN-B Princ 150826'!A570),IF(Controle!$B$3='NTN-B Princ 150535'!$B$1,DATEVALUE('NTN-B Princ 150535'!A570),IF(Controle!$B$3='NTN-B Princ 150545'!$B$1,DATEVALUE('NTN-B Princ 150545'!A570))))))</f>
        <v>43613</v>
      </c>
      <c r="B570" s="15">
        <f>IF(Controle!$B$3='NTN-B Princ 150519'!$B$1,'NTN-B Princ 150519'!B570,IF(Controle!$B$3='NTN-B Princ 150824'!$B$1,'NTN-B Princ 150824'!B570,IF(Controle!$B$3='NTN-B Princ 150826'!$B$1,'NTN-B Princ 150826'!B570,IF(Controle!$B$3='NTN-B Princ 150535'!$B$1,'NTN-B Princ 150535'!B570,IF(Controle!$B$3='NTN-B Princ 150545'!$B$1,'NTN-B Princ 150545'!B570)))))</f>
        <v>4.2099999999999999E-2</v>
      </c>
      <c r="C570" s="16">
        <f>IF(Controle!$B$3='NTN-B Princ 150519'!$B$1,'NTN-B Princ 150519'!C570,IF(Controle!$B$3='NTN-B Princ 150824'!$B$1,'NTN-B Princ 150824'!C570,IF(Controle!$B$3='NTN-B Princ 150826'!$B$1,'NTN-B Princ 150826'!C570,IF(Controle!$B$3='NTN-B Princ 150535'!$B$1,'NTN-B Princ 150535'!C570,IF(Controle!$B$3='NTN-B Princ 150545'!$B$1,'NTN-B Princ 150545'!C570)))))</f>
        <v>4.3299999999999998E-2</v>
      </c>
      <c r="D570" s="17">
        <f>IF(Controle!$B$3='NTN-B Princ 150519'!$B$1,'NTN-B Princ 150519'!D570,IF(Controle!$B$3='NTN-B Princ 150824'!$B$1,'NTN-B Princ 150824'!D570,IF(Controle!$B$3='NTN-B Princ 150826'!$B$1,'NTN-B Princ 150826'!D570,IF(Controle!$B$3='NTN-B Princ 150535'!$B$1,'NTN-B Princ 150535'!D570,IF(Controle!$B$3='NTN-B Princ 150545'!$B$1,'NTN-B Princ 150545'!D570)))))</f>
        <v>1110.2</v>
      </c>
      <c r="E570" s="17">
        <f>IF(Controle!$B$3='NTN-B Princ 150519'!$B$1,'NTN-B Princ 150519'!E570,IF(Controle!$B$3='NTN-B Princ 150824'!$B$1,'NTN-B Princ 150824'!E570,IF(Controle!$B$3='NTN-B Princ 150826'!$B$1,'NTN-B Princ 150826'!E570,IF(Controle!$B$3='NTN-B Princ 150535'!$B$1,'NTN-B Princ 150535'!E570,IF(Controle!$B$3='NTN-B Princ 150545'!$B$1,'NTN-B Princ 150545'!E570)))))</f>
        <v>1077.6099999999999</v>
      </c>
      <c r="F570" s="18">
        <f>IF(Controle!$B$3='NTN-B Princ 150519'!$B$1,'NTN-B Princ 150519'!F570,IF(Controle!$B$3='NTN-B Princ 150824'!$B$1,'NTN-B Princ 150824'!F570,IF(Controle!$B$3='NTN-B Princ 150826'!$B$1,'NTN-B Princ 150826'!F570,IF(Controle!$B$3='NTN-B Princ 150535'!$B$1,'NTN-B Princ 150535'!F570,IF(Controle!$B$3='NTN-B Princ 150545'!$B$1,'NTN-B Princ 150545'!F570)))))</f>
        <v>1077.3499999999999</v>
      </c>
    </row>
    <row r="571" spans="1:6" x14ac:dyDescent="0.25">
      <c r="A571" s="8">
        <f>IF(Controle!$B$3='NTN-B Princ 150519'!$B$1,DATEVALUE('NTN-B Princ 150519'!A571),IF(Controle!$B$3='NTN-B Princ 150824'!$B$1,DATEVALUE('NTN-B Princ 150824'!A571),IF(Controle!$B$3='NTN-B Princ 150826'!$B$1,DATEVALUE('NTN-B Princ 150826'!A571),IF(Controle!$B$3='NTN-B Princ 150535'!$B$1,DATEVALUE('NTN-B Princ 150535'!A571),IF(Controle!$B$3='NTN-B Princ 150545'!$B$1,DATEVALUE('NTN-B Princ 150545'!A571))))))</f>
        <v>43614</v>
      </c>
      <c r="B571" s="15">
        <f>IF(Controle!$B$3='NTN-B Princ 150519'!$B$1,'NTN-B Princ 150519'!B571,IF(Controle!$B$3='NTN-B Princ 150824'!$B$1,'NTN-B Princ 150824'!B571,IF(Controle!$B$3='NTN-B Princ 150826'!$B$1,'NTN-B Princ 150826'!B571,IF(Controle!$B$3='NTN-B Princ 150535'!$B$1,'NTN-B Princ 150535'!B571,IF(Controle!$B$3='NTN-B Princ 150545'!$B$1,'NTN-B Princ 150545'!B571)))))</f>
        <v>4.0999999999999995E-2</v>
      </c>
      <c r="C571" s="16">
        <f>IF(Controle!$B$3='NTN-B Princ 150519'!$B$1,'NTN-B Princ 150519'!C571,IF(Controle!$B$3='NTN-B Princ 150824'!$B$1,'NTN-B Princ 150824'!C571,IF(Controle!$B$3='NTN-B Princ 150826'!$B$1,'NTN-B Princ 150826'!C571,IF(Controle!$B$3='NTN-B Princ 150535'!$B$1,'NTN-B Princ 150535'!C571,IF(Controle!$B$3='NTN-B Princ 150545'!$B$1,'NTN-B Princ 150545'!C571)))))</f>
        <v>4.2199999999999994E-2</v>
      </c>
      <c r="D571" s="17">
        <f>IF(Controle!$B$3='NTN-B Princ 150519'!$B$1,'NTN-B Princ 150519'!D571,IF(Controle!$B$3='NTN-B Princ 150824'!$B$1,'NTN-B Princ 150824'!D571,IF(Controle!$B$3='NTN-B Princ 150826'!$B$1,'NTN-B Princ 150826'!D571,IF(Controle!$B$3='NTN-B Princ 150535'!$B$1,'NTN-B Princ 150535'!D571,IF(Controle!$B$3='NTN-B Princ 150545'!$B$1,'NTN-B Princ 150545'!D571)))))</f>
        <v>1141.23</v>
      </c>
      <c r="E571" s="17">
        <f>IF(Controle!$B$3='NTN-B Princ 150519'!$B$1,'NTN-B Princ 150519'!E571,IF(Controle!$B$3='NTN-B Princ 150824'!$B$1,'NTN-B Princ 150824'!E571,IF(Controle!$B$3='NTN-B Princ 150826'!$B$1,'NTN-B Princ 150826'!E571,IF(Controle!$B$3='NTN-B Princ 150535'!$B$1,'NTN-B Princ 150535'!E571,IF(Controle!$B$3='NTN-B Princ 150545'!$B$1,'NTN-B Princ 150545'!E571)))))</f>
        <v>1107.71</v>
      </c>
      <c r="F571" s="18">
        <f>IF(Controle!$B$3='NTN-B Princ 150519'!$B$1,'NTN-B Princ 150519'!F571,IF(Controle!$B$3='NTN-B Princ 150824'!$B$1,'NTN-B Princ 150824'!F571,IF(Controle!$B$3='NTN-B Princ 150826'!$B$1,'NTN-B Princ 150826'!F571,IF(Controle!$B$3='NTN-B Princ 150535'!$B$1,'NTN-B Princ 150535'!F571,IF(Controle!$B$3='NTN-B Princ 150545'!$B$1,'NTN-B Princ 150545'!F571)))))</f>
        <v>1107.44</v>
      </c>
    </row>
    <row r="572" spans="1:6" x14ac:dyDescent="0.25">
      <c r="A572" s="8">
        <f>IF(Controle!$B$3='NTN-B Princ 150519'!$B$1,DATEVALUE('NTN-B Princ 150519'!A572),IF(Controle!$B$3='NTN-B Princ 150824'!$B$1,DATEVALUE('NTN-B Princ 150824'!A572),IF(Controle!$B$3='NTN-B Princ 150826'!$B$1,DATEVALUE('NTN-B Princ 150826'!A572),IF(Controle!$B$3='NTN-B Princ 150535'!$B$1,DATEVALUE('NTN-B Princ 150535'!A572),IF(Controle!$B$3='NTN-B Princ 150545'!$B$1,DATEVALUE('NTN-B Princ 150545'!A572))))))</f>
        <v>43615</v>
      </c>
      <c r="B572" s="15">
        <f>IF(Controle!$B$3='NTN-B Princ 150519'!$B$1,'NTN-B Princ 150519'!B572,IF(Controle!$B$3='NTN-B Princ 150824'!$B$1,'NTN-B Princ 150824'!B572,IF(Controle!$B$3='NTN-B Princ 150826'!$B$1,'NTN-B Princ 150826'!B572,IF(Controle!$B$3='NTN-B Princ 150535'!$B$1,'NTN-B Princ 150535'!B572,IF(Controle!$B$3='NTN-B Princ 150545'!$B$1,'NTN-B Princ 150545'!B572)))))</f>
        <v>4.07E-2</v>
      </c>
      <c r="C572" s="16">
        <f>IF(Controle!$B$3='NTN-B Princ 150519'!$B$1,'NTN-B Princ 150519'!C572,IF(Controle!$B$3='NTN-B Princ 150824'!$B$1,'NTN-B Princ 150824'!C572,IF(Controle!$B$3='NTN-B Princ 150826'!$B$1,'NTN-B Princ 150826'!C572,IF(Controle!$B$3='NTN-B Princ 150535'!$B$1,'NTN-B Princ 150535'!C572,IF(Controle!$B$3='NTN-B Princ 150545'!$B$1,'NTN-B Princ 150545'!C572)))))</f>
        <v>4.1900000000000007E-2</v>
      </c>
      <c r="D572" s="17">
        <f>IF(Controle!$B$3='NTN-B Princ 150519'!$B$1,'NTN-B Princ 150519'!D572,IF(Controle!$B$3='NTN-B Princ 150824'!$B$1,'NTN-B Princ 150824'!D572,IF(Controle!$B$3='NTN-B Princ 150826'!$B$1,'NTN-B Princ 150826'!D572,IF(Controle!$B$3='NTN-B Princ 150535'!$B$1,'NTN-B Princ 150535'!D572,IF(Controle!$B$3='NTN-B Princ 150545'!$B$1,'NTN-B Princ 150545'!D572)))))</f>
        <v>1150.05</v>
      </c>
      <c r="E572" s="17">
        <f>IF(Controle!$B$3='NTN-B Princ 150519'!$B$1,'NTN-B Princ 150519'!E572,IF(Controle!$B$3='NTN-B Princ 150824'!$B$1,'NTN-B Princ 150824'!E572,IF(Controle!$B$3='NTN-B Princ 150826'!$B$1,'NTN-B Princ 150826'!E572,IF(Controle!$B$3='NTN-B Princ 150535'!$B$1,'NTN-B Princ 150535'!E572,IF(Controle!$B$3='NTN-B Princ 150545'!$B$1,'NTN-B Princ 150545'!E572)))))</f>
        <v>1116.26</v>
      </c>
      <c r="F572" s="18">
        <f>IF(Controle!$B$3='NTN-B Princ 150519'!$B$1,'NTN-B Princ 150519'!F572,IF(Controle!$B$3='NTN-B Princ 150824'!$B$1,'NTN-B Princ 150824'!F572,IF(Controle!$B$3='NTN-B Princ 150826'!$B$1,'NTN-B Princ 150826'!F572,IF(Controle!$B$3='NTN-B Princ 150535'!$B$1,'NTN-B Princ 150535'!F572,IF(Controle!$B$3='NTN-B Princ 150545'!$B$1,'NTN-B Princ 150545'!F572)))))</f>
        <v>1115.99</v>
      </c>
    </row>
    <row r="573" spans="1:6" x14ac:dyDescent="0.25">
      <c r="A573" s="8">
        <f>IF(Controle!$B$3='NTN-B Princ 150519'!$B$1,DATEVALUE('NTN-B Princ 150519'!A573),IF(Controle!$B$3='NTN-B Princ 150824'!$B$1,DATEVALUE('NTN-B Princ 150824'!A573),IF(Controle!$B$3='NTN-B Princ 150826'!$B$1,DATEVALUE('NTN-B Princ 150826'!A573),IF(Controle!$B$3='NTN-B Princ 150535'!$B$1,DATEVALUE('NTN-B Princ 150535'!A573),IF(Controle!$B$3='NTN-B Princ 150545'!$B$1,DATEVALUE('NTN-B Princ 150545'!A573))))))</f>
        <v>43616</v>
      </c>
      <c r="B573" s="15">
        <f>IF(Controle!$B$3='NTN-B Princ 150519'!$B$1,'NTN-B Princ 150519'!B573,IF(Controle!$B$3='NTN-B Princ 150824'!$B$1,'NTN-B Princ 150824'!B573,IF(Controle!$B$3='NTN-B Princ 150826'!$B$1,'NTN-B Princ 150826'!B573,IF(Controle!$B$3='NTN-B Princ 150535'!$B$1,'NTN-B Princ 150535'!B573,IF(Controle!$B$3='NTN-B Princ 150545'!$B$1,'NTN-B Princ 150545'!B573)))))</f>
        <v>3.9800000000000002E-2</v>
      </c>
      <c r="C573" s="16">
        <f>IF(Controle!$B$3='NTN-B Princ 150519'!$B$1,'NTN-B Princ 150519'!C573,IF(Controle!$B$3='NTN-B Princ 150824'!$B$1,'NTN-B Princ 150824'!C573,IF(Controle!$B$3='NTN-B Princ 150826'!$B$1,'NTN-B Princ 150826'!C573,IF(Controle!$B$3='NTN-B Princ 150535'!$B$1,'NTN-B Princ 150535'!C573,IF(Controle!$B$3='NTN-B Princ 150545'!$B$1,'NTN-B Princ 150545'!C573)))))</f>
        <v>4.0999999999999995E-2</v>
      </c>
      <c r="D573" s="17">
        <f>IF(Controle!$B$3='NTN-B Princ 150519'!$B$1,'NTN-B Princ 150519'!D573,IF(Controle!$B$3='NTN-B Princ 150824'!$B$1,'NTN-B Princ 150824'!D573,IF(Controle!$B$3='NTN-B Princ 150826'!$B$1,'NTN-B Princ 150826'!D573,IF(Controle!$B$3='NTN-B Princ 150535'!$B$1,'NTN-B Princ 150535'!D573,IF(Controle!$B$3='NTN-B Princ 150545'!$B$1,'NTN-B Princ 150545'!D573)))))</f>
        <v>1176.55</v>
      </c>
      <c r="E573" s="17">
        <f>IF(Controle!$B$3='NTN-B Princ 150519'!$B$1,'NTN-B Princ 150519'!E573,IF(Controle!$B$3='NTN-B Princ 150824'!$B$1,'NTN-B Princ 150824'!E573,IF(Controle!$B$3='NTN-B Princ 150826'!$B$1,'NTN-B Princ 150826'!E573,IF(Controle!$B$3='NTN-B Princ 150535'!$B$1,'NTN-B Princ 150535'!E573,IF(Controle!$B$3='NTN-B Princ 150545'!$B$1,'NTN-B Princ 150545'!E573)))))</f>
        <v>1141.95</v>
      </c>
      <c r="F573" s="18">
        <f>IF(Controle!$B$3='NTN-B Princ 150519'!$B$1,'NTN-B Princ 150519'!F573,IF(Controle!$B$3='NTN-B Princ 150824'!$B$1,'NTN-B Princ 150824'!F573,IF(Controle!$B$3='NTN-B Princ 150826'!$B$1,'NTN-B Princ 150826'!F573,IF(Controle!$B$3='NTN-B Princ 150535'!$B$1,'NTN-B Princ 150535'!F573,IF(Controle!$B$3='NTN-B Princ 150545'!$B$1,'NTN-B Princ 150545'!F573)))))</f>
        <v>1141.51</v>
      </c>
    </row>
    <row r="574" spans="1:6" x14ac:dyDescent="0.25">
      <c r="A574" s="8">
        <f>IF(Controle!$B$3='NTN-B Princ 150519'!$B$1,DATEVALUE('NTN-B Princ 150519'!A574),IF(Controle!$B$3='NTN-B Princ 150824'!$B$1,DATEVALUE('NTN-B Princ 150824'!A574),IF(Controle!$B$3='NTN-B Princ 150826'!$B$1,DATEVALUE('NTN-B Princ 150826'!A574),IF(Controle!$B$3='NTN-B Princ 150535'!$B$1,DATEVALUE('NTN-B Princ 150535'!A574),IF(Controle!$B$3='NTN-B Princ 150545'!$B$1,DATEVALUE('NTN-B Princ 150545'!A574))))))</f>
        <v>43619</v>
      </c>
      <c r="B574" s="15">
        <f>IF(Controle!$B$3='NTN-B Princ 150519'!$B$1,'NTN-B Princ 150519'!B574,IF(Controle!$B$3='NTN-B Princ 150824'!$B$1,'NTN-B Princ 150824'!B574,IF(Controle!$B$3='NTN-B Princ 150826'!$B$1,'NTN-B Princ 150826'!B574,IF(Controle!$B$3='NTN-B Princ 150535'!$B$1,'NTN-B Princ 150535'!B574,IF(Controle!$B$3='NTN-B Princ 150545'!$B$1,'NTN-B Princ 150545'!B574)))))</f>
        <v>3.9699999999999999E-2</v>
      </c>
      <c r="C574" s="16">
        <f>IF(Controle!$B$3='NTN-B Princ 150519'!$B$1,'NTN-B Princ 150519'!C574,IF(Controle!$B$3='NTN-B Princ 150824'!$B$1,'NTN-B Princ 150824'!C574,IF(Controle!$B$3='NTN-B Princ 150826'!$B$1,'NTN-B Princ 150826'!C574,IF(Controle!$B$3='NTN-B Princ 150535'!$B$1,'NTN-B Princ 150535'!C574,IF(Controle!$B$3='NTN-B Princ 150545'!$B$1,'NTN-B Princ 150545'!C574)))))</f>
        <v>4.0899999999999999E-2</v>
      </c>
      <c r="D574" s="17">
        <f>IF(Controle!$B$3='NTN-B Princ 150519'!$B$1,'NTN-B Princ 150519'!D574,IF(Controle!$B$3='NTN-B Princ 150824'!$B$1,'NTN-B Princ 150824'!D574,IF(Controle!$B$3='NTN-B Princ 150826'!$B$1,'NTN-B Princ 150826'!D574,IF(Controle!$B$3='NTN-B Princ 150535'!$B$1,'NTN-B Princ 150535'!D574,IF(Controle!$B$3='NTN-B Princ 150545'!$B$1,'NTN-B Princ 150545'!D574)))))</f>
        <v>1179.75</v>
      </c>
      <c r="E574" s="17">
        <f>IF(Controle!$B$3='NTN-B Princ 150519'!$B$1,'NTN-B Princ 150519'!E574,IF(Controle!$B$3='NTN-B Princ 150824'!$B$1,'NTN-B Princ 150824'!E574,IF(Controle!$B$3='NTN-B Princ 150826'!$B$1,'NTN-B Princ 150826'!E574,IF(Controle!$B$3='NTN-B Princ 150535'!$B$1,'NTN-B Princ 150535'!E574,IF(Controle!$B$3='NTN-B Princ 150545'!$B$1,'NTN-B Princ 150545'!E574)))))</f>
        <v>1145.06</v>
      </c>
      <c r="F574" s="18">
        <f>IF(Controle!$B$3='NTN-B Princ 150519'!$B$1,'NTN-B Princ 150519'!F574,IF(Controle!$B$3='NTN-B Princ 150824'!$B$1,'NTN-B Princ 150824'!F574,IF(Controle!$B$3='NTN-B Princ 150826'!$B$1,'NTN-B Princ 150826'!F574,IF(Controle!$B$3='NTN-B Princ 150535'!$B$1,'NTN-B Princ 150535'!F574,IF(Controle!$B$3='NTN-B Princ 150545'!$B$1,'NTN-B Princ 150545'!F574)))))</f>
        <v>1144.79</v>
      </c>
    </row>
    <row r="575" spans="1:6" x14ac:dyDescent="0.25">
      <c r="A575" s="8">
        <f>IF(Controle!$B$3='NTN-B Princ 150519'!$B$1,DATEVALUE('NTN-B Princ 150519'!A575),IF(Controle!$B$3='NTN-B Princ 150824'!$B$1,DATEVALUE('NTN-B Princ 150824'!A575),IF(Controle!$B$3='NTN-B Princ 150826'!$B$1,DATEVALUE('NTN-B Princ 150826'!A575),IF(Controle!$B$3='NTN-B Princ 150535'!$B$1,DATEVALUE('NTN-B Princ 150535'!A575),IF(Controle!$B$3='NTN-B Princ 150545'!$B$1,DATEVALUE('NTN-B Princ 150545'!A575))))))</f>
        <v>43620</v>
      </c>
      <c r="B575" s="15">
        <f>IF(Controle!$B$3='NTN-B Princ 150519'!$B$1,'NTN-B Princ 150519'!B575,IF(Controle!$B$3='NTN-B Princ 150824'!$B$1,'NTN-B Princ 150824'!B575,IF(Controle!$B$3='NTN-B Princ 150826'!$B$1,'NTN-B Princ 150826'!B575,IF(Controle!$B$3='NTN-B Princ 150535'!$B$1,'NTN-B Princ 150535'!B575,IF(Controle!$B$3='NTN-B Princ 150545'!$B$1,'NTN-B Princ 150545'!B575)))))</f>
        <v>3.8900000000000004E-2</v>
      </c>
      <c r="C575" s="16">
        <f>IF(Controle!$B$3='NTN-B Princ 150519'!$B$1,'NTN-B Princ 150519'!C575,IF(Controle!$B$3='NTN-B Princ 150824'!$B$1,'NTN-B Princ 150824'!C575,IF(Controle!$B$3='NTN-B Princ 150826'!$B$1,'NTN-B Princ 150826'!C575,IF(Controle!$B$3='NTN-B Princ 150535'!$B$1,'NTN-B Princ 150535'!C575,IF(Controle!$B$3='NTN-B Princ 150545'!$B$1,'NTN-B Princ 150545'!C575)))))</f>
        <v>4.0099999999999997E-2</v>
      </c>
      <c r="D575" s="17">
        <f>IF(Controle!$B$3='NTN-B Princ 150519'!$B$1,'NTN-B Princ 150519'!D575,IF(Controle!$B$3='NTN-B Princ 150824'!$B$1,'NTN-B Princ 150824'!D575,IF(Controle!$B$3='NTN-B Princ 150826'!$B$1,'NTN-B Princ 150826'!D575,IF(Controle!$B$3='NTN-B Princ 150535'!$B$1,'NTN-B Princ 150535'!D575,IF(Controle!$B$3='NTN-B Princ 150545'!$B$1,'NTN-B Princ 150545'!D575)))))</f>
        <v>1203.75</v>
      </c>
      <c r="E575" s="17">
        <f>IF(Controle!$B$3='NTN-B Princ 150519'!$B$1,'NTN-B Princ 150519'!E575,IF(Controle!$B$3='NTN-B Princ 150824'!$B$1,'NTN-B Princ 150824'!E575,IF(Controle!$B$3='NTN-B Princ 150826'!$B$1,'NTN-B Princ 150826'!E575,IF(Controle!$B$3='NTN-B Princ 150535'!$B$1,'NTN-B Princ 150535'!E575,IF(Controle!$B$3='NTN-B Princ 150545'!$B$1,'NTN-B Princ 150545'!E575)))))</f>
        <v>1168.3399999999999</v>
      </c>
      <c r="F575" s="18">
        <f>IF(Controle!$B$3='NTN-B Princ 150519'!$B$1,'NTN-B Princ 150519'!F575,IF(Controle!$B$3='NTN-B Princ 150824'!$B$1,'NTN-B Princ 150824'!F575,IF(Controle!$B$3='NTN-B Princ 150826'!$B$1,'NTN-B Princ 150826'!F575,IF(Controle!$B$3='NTN-B Princ 150535'!$B$1,'NTN-B Princ 150535'!F575,IF(Controle!$B$3='NTN-B Princ 150545'!$B$1,'NTN-B Princ 150545'!F575)))))</f>
        <v>1168.07</v>
      </c>
    </row>
    <row r="576" spans="1:6" x14ac:dyDescent="0.25">
      <c r="A576" s="8">
        <f>IF(Controle!$B$3='NTN-B Princ 150519'!$B$1,DATEVALUE('NTN-B Princ 150519'!A576),IF(Controle!$B$3='NTN-B Princ 150824'!$B$1,DATEVALUE('NTN-B Princ 150824'!A576),IF(Controle!$B$3='NTN-B Princ 150826'!$B$1,DATEVALUE('NTN-B Princ 150826'!A576),IF(Controle!$B$3='NTN-B Princ 150535'!$B$1,DATEVALUE('NTN-B Princ 150535'!A576),IF(Controle!$B$3='NTN-B Princ 150545'!$B$1,DATEVALUE('NTN-B Princ 150545'!A576))))))</f>
        <v>43621</v>
      </c>
      <c r="B576" s="15">
        <f>IF(Controle!$B$3='NTN-B Princ 150519'!$B$1,'NTN-B Princ 150519'!B576,IF(Controle!$B$3='NTN-B Princ 150824'!$B$1,'NTN-B Princ 150824'!B576,IF(Controle!$B$3='NTN-B Princ 150826'!$B$1,'NTN-B Princ 150826'!B576,IF(Controle!$B$3='NTN-B Princ 150535'!$B$1,'NTN-B Princ 150535'!B576,IF(Controle!$B$3='NTN-B Princ 150545'!$B$1,'NTN-B Princ 150545'!B576)))))</f>
        <v>3.9300000000000002E-2</v>
      </c>
      <c r="C576" s="16">
        <f>IF(Controle!$B$3='NTN-B Princ 150519'!$B$1,'NTN-B Princ 150519'!C576,IF(Controle!$B$3='NTN-B Princ 150824'!$B$1,'NTN-B Princ 150824'!C576,IF(Controle!$B$3='NTN-B Princ 150826'!$B$1,'NTN-B Princ 150826'!C576,IF(Controle!$B$3='NTN-B Princ 150535'!$B$1,'NTN-B Princ 150535'!C576,IF(Controle!$B$3='NTN-B Princ 150545'!$B$1,'NTN-B Princ 150545'!C576)))))</f>
        <v>4.0500000000000001E-2</v>
      </c>
      <c r="D576" s="17">
        <f>IF(Controle!$B$3='NTN-B Princ 150519'!$B$1,'NTN-B Princ 150519'!D576,IF(Controle!$B$3='NTN-B Princ 150824'!$B$1,'NTN-B Princ 150824'!D576,IF(Controle!$B$3='NTN-B Princ 150826'!$B$1,'NTN-B Princ 150826'!D576,IF(Controle!$B$3='NTN-B Princ 150535'!$B$1,'NTN-B Princ 150535'!D576,IF(Controle!$B$3='NTN-B Princ 150545'!$B$1,'NTN-B Princ 150545'!D576)))))</f>
        <v>1192.0999999999999</v>
      </c>
      <c r="E576" s="17">
        <f>IF(Controle!$B$3='NTN-B Princ 150519'!$B$1,'NTN-B Princ 150519'!E576,IF(Controle!$B$3='NTN-B Princ 150824'!$B$1,'NTN-B Princ 150824'!E576,IF(Controle!$B$3='NTN-B Princ 150826'!$B$1,'NTN-B Princ 150826'!E576,IF(Controle!$B$3='NTN-B Princ 150535'!$B$1,'NTN-B Princ 150535'!E576,IF(Controle!$B$3='NTN-B Princ 150545'!$B$1,'NTN-B Princ 150545'!E576)))))</f>
        <v>1157.05</v>
      </c>
      <c r="F576" s="18">
        <f>IF(Controle!$B$3='NTN-B Princ 150519'!$B$1,'NTN-B Princ 150519'!F576,IF(Controle!$B$3='NTN-B Princ 150824'!$B$1,'NTN-B Princ 150824'!F576,IF(Controle!$B$3='NTN-B Princ 150826'!$B$1,'NTN-B Princ 150826'!F576,IF(Controle!$B$3='NTN-B Princ 150535'!$B$1,'NTN-B Princ 150535'!F576,IF(Controle!$B$3='NTN-B Princ 150545'!$B$1,'NTN-B Princ 150545'!F576)))))</f>
        <v>1156.78</v>
      </c>
    </row>
    <row r="577" spans="1:6" x14ac:dyDescent="0.25">
      <c r="A577" s="8">
        <f>IF(Controle!$B$3='NTN-B Princ 150519'!$B$1,DATEVALUE('NTN-B Princ 150519'!A577),IF(Controle!$B$3='NTN-B Princ 150824'!$B$1,DATEVALUE('NTN-B Princ 150824'!A577),IF(Controle!$B$3='NTN-B Princ 150826'!$B$1,DATEVALUE('NTN-B Princ 150826'!A577),IF(Controle!$B$3='NTN-B Princ 150535'!$B$1,DATEVALUE('NTN-B Princ 150535'!A577),IF(Controle!$B$3='NTN-B Princ 150545'!$B$1,DATEVALUE('NTN-B Princ 150545'!A577))))))</f>
        <v>43622</v>
      </c>
      <c r="B577" s="15">
        <f>IF(Controle!$B$3='NTN-B Princ 150519'!$B$1,'NTN-B Princ 150519'!B577,IF(Controle!$B$3='NTN-B Princ 150824'!$B$1,'NTN-B Princ 150824'!B577,IF(Controle!$B$3='NTN-B Princ 150826'!$B$1,'NTN-B Princ 150826'!B577,IF(Controle!$B$3='NTN-B Princ 150535'!$B$1,'NTN-B Princ 150535'!B577,IF(Controle!$B$3='NTN-B Princ 150545'!$B$1,'NTN-B Princ 150545'!B577)))))</f>
        <v>3.9399999999999998E-2</v>
      </c>
      <c r="C577" s="16">
        <f>IF(Controle!$B$3='NTN-B Princ 150519'!$B$1,'NTN-B Princ 150519'!C577,IF(Controle!$B$3='NTN-B Princ 150824'!$B$1,'NTN-B Princ 150824'!C577,IF(Controle!$B$3='NTN-B Princ 150826'!$B$1,'NTN-B Princ 150826'!C577,IF(Controle!$B$3='NTN-B Princ 150535'!$B$1,'NTN-B Princ 150535'!C577,IF(Controle!$B$3='NTN-B Princ 150545'!$B$1,'NTN-B Princ 150545'!C577)))))</f>
        <v>4.0599999999999997E-2</v>
      </c>
      <c r="D577" s="17">
        <f>IF(Controle!$B$3='NTN-B Princ 150519'!$B$1,'NTN-B Princ 150519'!D577,IF(Controle!$B$3='NTN-B Princ 150824'!$B$1,'NTN-B Princ 150824'!D577,IF(Controle!$B$3='NTN-B Princ 150826'!$B$1,'NTN-B Princ 150826'!D577,IF(Controle!$B$3='NTN-B Princ 150535'!$B$1,'NTN-B Princ 150535'!D577,IF(Controle!$B$3='NTN-B Princ 150545'!$B$1,'NTN-B Princ 150545'!D577)))))</f>
        <v>1189.4100000000001</v>
      </c>
      <c r="E577" s="17">
        <f>IF(Controle!$B$3='NTN-B Princ 150519'!$B$1,'NTN-B Princ 150519'!E577,IF(Controle!$B$3='NTN-B Princ 150824'!$B$1,'NTN-B Princ 150824'!E577,IF(Controle!$B$3='NTN-B Princ 150826'!$B$1,'NTN-B Princ 150826'!E577,IF(Controle!$B$3='NTN-B Princ 150535'!$B$1,'NTN-B Princ 150535'!E577,IF(Controle!$B$3='NTN-B Princ 150545'!$B$1,'NTN-B Princ 150545'!E577)))))</f>
        <v>1154.45</v>
      </c>
      <c r="F577" s="18">
        <f>IF(Controle!$B$3='NTN-B Princ 150519'!$B$1,'NTN-B Princ 150519'!F577,IF(Controle!$B$3='NTN-B Princ 150824'!$B$1,'NTN-B Princ 150824'!F577,IF(Controle!$B$3='NTN-B Princ 150826'!$B$1,'NTN-B Princ 150826'!F577,IF(Controle!$B$3='NTN-B Princ 150535'!$B$1,'NTN-B Princ 150535'!F577,IF(Controle!$B$3='NTN-B Princ 150545'!$B$1,'NTN-B Princ 150545'!F577)))))</f>
        <v>1154.18</v>
      </c>
    </row>
    <row r="578" spans="1:6" x14ac:dyDescent="0.25">
      <c r="A578" s="8">
        <f>IF(Controle!$B$3='NTN-B Princ 150519'!$B$1,DATEVALUE('NTN-B Princ 150519'!A578),IF(Controle!$B$3='NTN-B Princ 150824'!$B$1,DATEVALUE('NTN-B Princ 150824'!A578),IF(Controle!$B$3='NTN-B Princ 150826'!$B$1,DATEVALUE('NTN-B Princ 150826'!A578),IF(Controle!$B$3='NTN-B Princ 150535'!$B$1,DATEVALUE('NTN-B Princ 150535'!A578),IF(Controle!$B$3='NTN-B Princ 150545'!$B$1,DATEVALUE('NTN-B Princ 150545'!A578))))))</f>
        <v>43623</v>
      </c>
      <c r="B578" s="15">
        <f>IF(Controle!$B$3='NTN-B Princ 150519'!$B$1,'NTN-B Princ 150519'!B578,IF(Controle!$B$3='NTN-B Princ 150824'!$B$1,'NTN-B Princ 150824'!B578,IF(Controle!$B$3='NTN-B Princ 150826'!$B$1,'NTN-B Princ 150826'!B578,IF(Controle!$B$3='NTN-B Princ 150535'!$B$1,'NTN-B Princ 150535'!B578,IF(Controle!$B$3='NTN-B Princ 150545'!$B$1,'NTN-B Princ 150545'!B578)))))</f>
        <v>3.9300000000000002E-2</v>
      </c>
      <c r="C578" s="16">
        <f>IF(Controle!$B$3='NTN-B Princ 150519'!$B$1,'NTN-B Princ 150519'!C578,IF(Controle!$B$3='NTN-B Princ 150824'!$B$1,'NTN-B Princ 150824'!C578,IF(Controle!$B$3='NTN-B Princ 150826'!$B$1,'NTN-B Princ 150826'!C578,IF(Controle!$B$3='NTN-B Princ 150535'!$B$1,'NTN-B Princ 150535'!C578,IF(Controle!$B$3='NTN-B Princ 150545'!$B$1,'NTN-B Princ 150545'!C578)))))</f>
        <v>4.0500000000000001E-2</v>
      </c>
      <c r="D578" s="17">
        <f>IF(Controle!$B$3='NTN-B Princ 150519'!$B$1,'NTN-B Princ 150519'!D578,IF(Controle!$B$3='NTN-B Princ 150824'!$B$1,'NTN-B Princ 150824'!D578,IF(Controle!$B$3='NTN-B Princ 150826'!$B$1,'NTN-B Princ 150826'!D578,IF(Controle!$B$3='NTN-B Princ 150535'!$B$1,'NTN-B Princ 150535'!D578,IF(Controle!$B$3='NTN-B Princ 150545'!$B$1,'NTN-B Princ 150545'!D578)))))</f>
        <v>1191.74</v>
      </c>
      <c r="E578" s="17">
        <f>IF(Controle!$B$3='NTN-B Princ 150519'!$B$1,'NTN-B Princ 150519'!E578,IF(Controle!$B$3='NTN-B Princ 150824'!$B$1,'NTN-B Princ 150824'!E578,IF(Controle!$B$3='NTN-B Princ 150826'!$B$1,'NTN-B Princ 150826'!E578,IF(Controle!$B$3='NTN-B Princ 150535'!$B$1,'NTN-B Princ 150535'!E578,IF(Controle!$B$3='NTN-B Princ 150545'!$B$1,'NTN-B Princ 150545'!E578)))))</f>
        <v>1156.71</v>
      </c>
      <c r="F578" s="18">
        <f>IF(Controle!$B$3='NTN-B Princ 150519'!$B$1,'NTN-B Princ 150519'!F578,IF(Controle!$B$3='NTN-B Princ 150824'!$B$1,'NTN-B Princ 150824'!F578,IF(Controle!$B$3='NTN-B Princ 150826'!$B$1,'NTN-B Princ 150826'!F578,IF(Controle!$B$3='NTN-B Princ 150535'!$B$1,'NTN-B Princ 150535'!F578,IF(Controle!$B$3='NTN-B Princ 150545'!$B$1,'NTN-B Princ 150545'!F578)))))</f>
        <v>1156.3800000000001</v>
      </c>
    </row>
    <row r="579" spans="1:6" x14ac:dyDescent="0.25">
      <c r="A579" s="8">
        <f>IF(Controle!$B$3='NTN-B Princ 150519'!$B$1,DATEVALUE('NTN-B Princ 150519'!A579),IF(Controle!$B$3='NTN-B Princ 150824'!$B$1,DATEVALUE('NTN-B Princ 150824'!A579),IF(Controle!$B$3='NTN-B Princ 150826'!$B$1,DATEVALUE('NTN-B Princ 150826'!A579),IF(Controle!$B$3='NTN-B Princ 150535'!$B$1,DATEVALUE('NTN-B Princ 150535'!A579),IF(Controle!$B$3='NTN-B Princ 150545'!$B$1,DATEVALUE('NTN-B Princ 150545'!A579))))))</f>
        <v>43626</v>
      </c>
      <c r="B579" s="15">
        <f>IF(Controle!$B$3='NTN-B Princ 150519'!$B$1,'NTN-B Princ 150519'!B579,IF(Controle!$B$3='NTN-B Princ 150824'!$B$1,'NTN-B Princ 150824'!B579,IF(Controle!$B$3='NTN-B Princ 150826'!$B$1,'NTN-B Princ 150826'!B579,IF(Controle!$B$3='NTN-B Princ 150535'!$B$1,'NTN-B Princ 150535'!B579,IF(Controle!$B$3='NTN-B Princ 150545'!$B$1,'NTN-B Princ 150545'!B579)))))</f>
        <v>3.9300000000000002E-2</v>
      </c>
      <c r="C579" s="16">
        <f>IF(Controle!$B$3='NTN-B Princ 150519'!$B$1,'NTN-B Princ 150519'!C579,IF(Controle!$B$3='NTN-B Princ 150824'!$B$1,'NTN-B Princ 150824'!C579,IF(Controle!$B$3='NTN-B Princ 150826'!$B$1,'NTN-B Princ 150826'!C579,IF(Controle!$B$3='NTN-B Princ 150535'!$B$1,'NTN-B Princ 150535'!C579,IF(Controle!$B$3='NTN-B Princ 150545'!$B$1,'NTN-B Princ 150545'!C579)))))</f>
        <v>4.0500000000000001E-2</v>
      </c>
      <c r="D579" s="17">
        <f>IF(Controle!$B$3='NTN-B Princ 150519'!$B$1,'NTN-B Princ 150519'!D579,IF(Controle!$B$3='NTN-B Princ 150824'!$B$1,'NTN-B Princ 150824'!D579,IF(Controle!$B$3='NTN-B Princ 150826'!$B$1,'NTN-B Princ 150826'!D579,IF(Controle!$B$3='NTN-B Princ 150535'!$B$1,'NTN-B Princ 150535'!D579,IF(Controle!$B$3='NTN-B Princ 150545'!$B$1,'NTN-B Princ 150545'!D579)))))</f>
        <v>1191.97</v>
      </c>
      <c r="E579" s="17">
        <f>IF(Controle!$B$3='NTN-B Princ 150519'!$B$1,'NTN-B Princ 150519'!E579,IF(Controle!$B$3='NTN-B Princ 150824'!$B$1,'NTN-B Princ 150824'!E579,IF(Controle!$B$3='NTN-B Princ 150826'!$B$1,'NTN-B Princ 150826'!E579,IF(Controle!$B$3='NTN-B Princ 150535'!$B$1,'NTN-B Princ 150535'!E579,IF(Controle!$B$3='NTN-B Princ 150545'!$B$1,'NTN-B Princ 150545'!E579)))))</f>
        <v>1156.94</v>
      </c>
      <c r="F579" s="18">
        <f>IF(Controle!$B$3='NTN-B Princ 150519'!$B$1,'NTN-B Princ 150519'!F579,IF(Controle!$B$3='NTN-B Princ 150824'!$B$1,'NTN-B Princ 150824'!F579,IF(Controle!$B$3='NTN-B Princ 150826'!$B$1,'NTN-B Princ 150826'!F579,IF(Controle!$B$3='NTN-B Princ 150535'!$B$1,'NTN-B Princ 150535'!F579,IF(Controle!$B$3='NTN-B Princ 150545'!$B$1,'NTN-B Princ 150545'!F579)))))</f>
        <v>1156.71</v>
      </c>
    </row>
    <row r="580" spans="1:6" x14ac:dyDescent="0.25">
      <c r="A580" s="8">
        <f>IF(Controle!$B$3='NTN-B Princ 150519'!$B$1,DATEVALUE('NTN-B Princ 150519'!A580),IF(Controle!$B$3='NTN-B Princ 150824'!$B$1,DATEVALUE('NTN-B Princ 150824'!A580),IF(Controle!$B$3='NTN-B Princ 150826'!$B$1,DATEVALUE('NTN-B Princ 150826'!A580),IF(Controle!$B$3='NTN-B Princ 150535'!$B$1,DATEVALUE('NTN-B Princ 150535'!A580),IF(Controle!$B$3='NTN-B Princ 150545'!$B$1,DATEVALUE('NTN-B Princ 150545'!A580))))))</f>
        <v>43627</v>
      </c>
      <c r="B580" s="15">
        <f>IF(Controle!$B$3='NTN-B Princ 150519'!$B$1,'NTN-B Princ 150519'!B580,IF(Controle!$B$3='NTN-B Princ 150824'!$B$1,'NTN-B Princ 150824'!B580,IF(Controle!$B$3='NTN-B Princ 150826'!$B$1,'NTN-B Princ 150826'!B580,IF(Controle!$B$3='NTN-B Princ 150535'!$B$1,'NTN-B Princ 150535'!B580,IF(Controle!$B$3='NTN-B Princ 150545'!$B$1,'NTN-B Princ 150545'!B580)))))</f>
        <v>3.9E-2</v>
      </c>
      <c r="C580" s="16">
        <f>IF(Controle!$B$3='NTN-B Princ 150519'!$B$1,'NTN-B Princ 150519'!C580,IF(Controle!$B$3='NTN-B Princ 150824'!$B$1,'NTN-B Princ 150824'!C580,IF(Controle!$B$3='NTN-B Princ 150826'!$B$1,'NTN-B Princ 150826'!C580,IF(Controle!$B$3='NTN-B Princ 150535'!$B$1,'NTN-B Princ 150535'!C580,IF(Controle!$B$3='NTN-B Princ 150545'!$B$1,'NTN-B Princ 150545'!C580)))))</f>
        <v>4.0199999999999993E-2</v>
      </c>
      <c r="D580" s="17">
        <f>IF(Controle!$B$3='NTN-B Princ 150519'!$B$1,'NTN-B Princ 150519'!D580,IF(Controle!$B$3='NTN-B Princ 150824'!$B$1,'NTN-B Princ 150824'!D580,IF(Controle!$B$3='NTN-B Princ 150826'!$B$1,'NTN-B Princ 150826'!D580,IF(Controle!$B$3='NTN-B Princ 150535'!$B$1,'NTN-B Princ 150535'!D580,IF(Controle!$B$3='NTN-B Princ 150545'!$B$1,'NTN-B Princ 150545'!D580)))))</f>
        <v>1201.1300000000001</v>
      </c>
      <c r="E580" s="17">
        <f>IF(Controle!$B$3='NTN-B Princ 150519'!$B$1,'NTN-B Princ 150519'!E580,IF(Controle!$B$3='NTN-B Princ 150824'!$B$1,'NTN-B Princ 150824'!E580,IF(Controle!$B$3='NTN-B Princ 150826'!$B$1,'NTN-B Princ 150826'!E580,IF(Controle!$B$3='NTN-B Princ 150535'!$B$1,'NTN-B Princ 150535'!E580,IF(Controle!$B$3='NTN-B Princ 150545'!$B$1,'NTN-B Princ 150545'!E580)))))</f>
        <v>1165.83</v>
      </c>
      <c r="F580" s="18">
        <f>IF(Controle!$B$3='NTN-B Princ 150519'!$B$1,'NTN-B Princ 150519'!F580,IF(Controle!$B$3='NTN-B Princ 150824'!$B$1,'NTN-B Princ 150824'!F580,IF(Controle!$B$3='NTN-B Princ 150826'!$B$1,'NTN-B Princ 150826'!F580,IF(Controle!$B$3='NTN-B Princ 150535'!$B$1,'NTN-B Princ 150535'!F580,IF(Controle!$B$3='NTN-B Princ 150545'!$B$1,'NTN-B Princ 150545'!F580)))))</f>
        <v>1165.5899999999999</v>
      </c>
    </row>
    <row r="581" spans="1:6" x14ac:dyDescent="0.25">
      <c r="A581" s="8">
        <f>IF(Controle!$B$3='NTN-B Princ 150519'!$B$1,DATEVALUE('NTN-B Princ 150519'!A581),IF(Controle!$B$3='NTN-B Princ 150824'!$B$1,DATEVALUE('NTN-B Princ 150824'!A581),IF(Controle!$B$3='NTN-B Princ 150826'!$B$1,DATEVALUE('NTN-B Princ 150826'!A581),IF(Controle!$B$3='NTN-B Princ 150535'!$B$1,DATEVALUE('NTN-B Princ 150535'!A581),IF(Controle!$B$3='NTN-B Princ 150545'!$B$1,DATEVALUE('NTN-B Princ 150545'!A581))))))</f>
        <v>43628</v>
      </c>
      <c r="B581" s="15">
        <f>IF(Controle!$B$3='NTN-B Princ 150519'!$B$1,'NTN-B Princ 150519'!B581,IF(Controle!$B$3='NTN-B Princ 150824'!$B$1,'NTN-B Princ 150824'!B581,IF(Controle!$B$3='NTN-B Princ 150826'!$B$1,'NTN-B Princ 150826'!B581,IF(Controle!$B$3='NTN-B Princ 150535'!$B$1,'NTN-B Princ 150535'!B581,IF(Controle!$B$3='NTN-B Princ 150545'!$B$1,'NTN-B Princ 150545'!B581)))))</f>
        <v>3.8900000000000004E-2</v>
      </c>
      <c r="C581" s="16">
        <f>IF(Controle!$B$3='NTN-B Princ 150519'!$B$1,'NTN-B Princ 150519'!C581,IF(Controle!$B$3='NTN-B Princ 150824'!$B$1,'NTN-B Princ 150824'!C581,IF(Controle!$B$3='NTN-B Princ 150826'!$B$1,'NTN-B Princ 150826'!C581,IF(Controle!$B$3='NTN-B Princ 150535'!$B$1,'NTN-B Princ 150535'!C581,IF(Controle!$B$3='NTN-B Princ 150545'!$B$1,'NTN-B Princ 150545'!C581)))))</f>
        <v>4.0099999999999997E-2</v>
      </c>
      <c r="D581" s="17">
        <f>IF(Controle!$B$3='NTN-B Princ 150519'!$B$1,'NTN-B Princ 150519'!D581,IF(Controle!$B$3='NTN-B Princ 150824'!$B$1,'NTN-B Princ 150824'!D581,IF(Controle!$B$3='NTN-B Princ 150826'!$B$1,'NTN-B Princ 150826'!D581,IF(Controle!$B$3='NTN-B Princ 150535'!$B$1,'NTN-B Princ 150535'!D581,IF(Controle!$B$3='NTN-B Princ 150545'!$B$1,'NTN-B Princ 150545'!D581)))))</f>
        <v>1204.3499999999999</v>
      </c>
      <c r="E581" s="17">
        <f>IF(Controle!$B$3='NTN-B Princ 150519'!$B$1,'NTN-B Princ 150519'!E581,IF(Controle!$B$3='NTN-B Princ 150824'!$B$1,'NTN-B Princ 150824'!E581,IF(Controle!$B$3='NTN-B Princ 150826'!$B$1,'NTN-B Princ 150826'!E581,IF(Controle!$B$3='NTN-B Princ 150535'!$B$1,'NTN-B Princ 150535'!E581,IF(Controle!$B$3='NTN-B Princ 150545'!$B$1,'NTN-B Princ 150545'!E581)))))</f>
        <v>1168.96</v>
      </c>
      <c r="F581" s="18">
        <f>IF(Controle!$B$3='NTN-B Princ 150519'!$B$1,'NTN-B Princ 150519'!F581,IF(Controle!$B$3='NTN-B Princ 150824'!$B$1,'NTN-B Princ 150824'!F581,IF(Controle!$B$3='NTN-B Princ 150826'!$B$1,'NTN-B Princ 150826'!F581,IF(Controle!$B$3='NTN-B Princ 150535'!$B$1,'NTN-B Princ 150535'!F581,IF(Controle!$B$3='NTN-B Princ 150545'!$B$1,'NTN-B Princ 150545'!F581)))))</f>
        <v>1168.73</v>
      </c>
    </row>
    <row r="582" spans="1:6" x14ac:dyDescent="0.25">
      <c r="A582" s="8">
        <f>IF(Controle!$B$3='NTN-B Princ 150519'!$B$1,DATEVALUE('NTN-B Princ 150519'!A582),IF(Controle!$B$3='NTN-B Princ 150824'!$B$1,DATEVALUE('NTN-B Princ 150824'!A582),IF(Controle!$B$3='NTN-B Princ 150826'!$B$1,DATEVALUE('NTN-B Princ 150826'!A582),IF(Controle!$B$3='NTN-B Princ 150535'!$B$1,DATEVALUE('NTN-B Princ 150535'!A582),IF(Controle!$B$3='NTN-B Princ 150545'!$B$1,DATEVALUE('NTN-B Princ 150545'!A582))))))</f>
        <v>43629</v>
      </c>
      <c r="B582" s="15">
        <f>IF(Controle!$B$3='NTN-B Princ 150519'!$B$1,'NTN-B Princ 150519'!B582,IF(Controle!$B$3='NTN-B Princ 150824'!$B$1,'NTN-B Princ 150824'!B582,IF(Controle!$B$3='NTN-B Princ 150826'!$B$1,'NTN-B Princ 150826'!B582,IF(Controle!$B$3='NTN-B Princ 150535'!$B$1,'NTN-B Princ 150535'!B582,IF(Controle!$B$3='NTN-B Princ 150545'!$B$1,'NTN-B Princ 150545'!B582)))))</f>
        <v>3.9E-2</v>
      </c>
      <c r="C582" s="16">
        <f>IF(Controle!$B$3='NTN-B Princ 150519'!$B$1,'NTN-B Princ 150519'!C582,IF(Controle!$B$3='NTN-B Princ 150824'!$B$1,'NTN-B Princ 150824'!C582,IF(Controle!$B$3='NTN-B Princ 150826'!$B$1,'NTN-B Princ 150826'!C582,IF(Controle!$B$3='NTN-B Princ 150535'!$B$1,'NTN-B Princ 150535'!C582,IF(Controle!$B$3='NTN-B Princ 150545'!$B$1,'NTN-B Princ 150545'!C582)))))</f>
        <v>4.0199999999999993E-2</v>
      </c>
      <c r="D582" s="17">
        <f>IF(Controle!$B$3='NTN-B Princ 150519'!$B$1,'NTN-B Princ 150519'!D582,IF(Controle!$B$3='NTN-B Princ 150824'!$B$1,'NTN-B Princ 150824'!D582,IF(Controle!$B$3='NTN-B Princ 150826'!$B$1,'NTN-B Princ 150826'!D582,IF(Controle!$B$3='NTN-B Princ 150535'!$B$1,'NTN-B Princ 150535'!D582,IF(Controle!$B$3='NTN-B Princ 150545'!$B$1,'NTN-B Princ 150545'!D582)))))</f>
        <v>1201.5899999999999</v>
      </c>
      <c r="E582" s="17">
        <f>IF(Controle!$B$3='NTN-B Princ 150519'!$B$1,'NTN-B Princ 150519'!E582,IF(Controle!$B$3='NTN-B Princ 150824'!$B$1,'NTN-B Princ 150824'!E582,IF(Controle!$B$3='NTN-B Princ 150826'!$B$1,'NTN-B Princ 150826'!E582,IF(Controle!$B$3='NTN-B Princ 150535'!$B$1,'NTN-B Princ 150535'!E582,IF(Controle!$B$3='NTN-B Princ 150545'!$B$1,'NTN-B Princ 150545'!E582)))))</f>
        <v>1166.29</v>
      </c>
      <c r="F582" s="18">
        <f>IF(Controle!$B$3='NTN-B Princ 150519'!$B$1,'NTN-B Princ 150519'!F582,IF(Controle!$B$3='NTN-B Princ 150824'!$B$1,'NTN-B Princ 150824'!F582,IF(Controle!$B$3='NTN-B Princ 150826'!$B$1,'NTN-B Princ 150826'!F582,IF(Controle!$B$3='NTN-B Princ 150535'!$B$1,'NTN-B Princ 150535'!F582,IF(Controle!$B$3='NTN-B Princ 150545'!$B$1,'NTN-B Princ 150545'!F582)))))</f>
        <v>1166.06</v>
      </c>
    </row>
    <row r="583" spans="1:6" x14ac:dyDescent="0.25">
      <c r="A583" s="8">
        <f>IF(Controle!$B$3='NTN-B Princ 150519'!$B$1,DATEVALUE('NTN-B Princ 150519'!A583),IF(Controle!$B$3='NTN-B Princ 150824'!$B$1,DATEVALUE('NTN-B Princ 150824'!A583),IF(Controle!$B$3='NTN-B Princ 150826'!$B$1,DATEVALUE('NTN-B Princ 150826'!A583),IF(Controle!$B$3='NTN-B Princ 150535'!$B$1,DATEVALUE('NTN-B Princ 150535'!A583),IF(Controle!$B$3='NTN-B Princ 150545'!$B$1,DATEVALUE('NTN-B Princ 150545'!A583))))))</f>
        <v>43630</v>
      </c>
      <c r="B583" s="15">
        <f>IF(Controle!$B$3='NTN-B Princ 150519'!$B$1,'NTN-B Princ 150519'!B583,IF(Controle!$B$3='NTN-B Princ 150824'!$B$1,'NTN-B Princ 150824'!B583,IF(Controle!$B$3='NTN-B Princ 150826'!$B$1,'NTN-B Princ 150826'!B583,IF(Controle!$B$3='NTN-B Princ 150535'!$B$1,'NTN-B Princ 150535'!B583,IF(Controle!$B$3='NTN-B Princ 150545'!$B$1,'NTN-B Princ 150545'!B583)))))</f>
        <v>3.9100000000000003E-2</v>
      </c>
      <c r="C583" s="16">
        <f>IF(Controle!$B$3='NTN-B Princ 150519'!$B$1,'NTN-B Princ 150519'!C583,IF(Controle!$B$3='NTN-B Princ 150824'!$B$1,'NTN-B Princ 150824'!C583,IF(Controle!$B$3='NTN-B Princ 150826'!$B$1,'NTN-B Princ 150826'!C583,IF(Controle!$B$3='NTN-B Princ 150535'!$B$1,'NTN-B Princ 150535'!C583,IF(Controle!$B$3='NTN-B Princ 150545'!$B$1,'NTN-B Princ 150545'!C583)))))</f>
        <v>4.0300000000000002E-2</v>
      </c>
      <c r="D583" s="17">
        <f>IF(Controle!$B$3='NTN-B Princ 150519'!$B$1,'NTN-B Princ 150519'!D583,IF(Controle!$B$3='NTN-B Princ 150824'!$B$1,'NTN-B Princ 150824'!D583,IF(Controle!$B$3='NTN-B Princ 150826'!$B$1,'NTN-B Princ 150826'!D583,IF(Controle!$B$3='NTN-B Princ 150535'!$B$1,'NTN-B Princ 150535'!D583,IF(Controle!$B$3='NTN-B Princ 150545'!$B$1,'NTN-B Princ 150545'!D583)))))</f>
        <v>1198.8499999999999</v>
      </c>
      <c r="E583" s="17">
        <f>IF(Controle!$B$3='NTN-B Princ 150519'!$B$1,'NTN-B Princ 150519'!E583,IF(Controle!$B$3='NTN-B Princ 150824'!$B$1,'NTN-B Princ 150824'!E583,IF(Controle!$B$3='NTN-B Princ 150826'!$B$1,'NTN-B Princ 150826'!E583,IF(Controle!$B$3='NTN-B Princ 150535'!$B$1,'NTN-B Princ 150535'!E583,IF(Controle!$B$3='NTN-B Princ 150545'!$B$1,'NTN-B Princ 150545'!E583)))))</f>
        <v>1163.6300000000001</v>
      </c>
      <c r="F583" s="18">
        <f>IF(Controle!$B$3='NTN-B Princ 150519'!$B$1,'NTN-B Princ 150519'!F583,IF(Controle!$B$3='NTN-B Princ 150824'!$B$1,'NTN-B Princ 150824'!F583,IF(Controle!$B$3='NTN-B Princ 150826'!$B$1,'NTN-B Princ 150826'!F583,IF(Controle!$B$3='NTN-B Princ 150535'!$B$1,'NTN-B Princ 150535'!F583,IF(Controle!$B$3='NTN-B Princ 150545'!$B$1,'NTN-B Princ 150545'!F583)))))</f>
        <v>1163.4000000000001</v>
      </c>
    </row>
    <row r="584" spans="1:6" x14ac:dyDescent="0.25">
      <c r="A584" s="8">
        <f>IF(Controle!$B$3='NTN-B Princ 150519'!$B$1,DATEVALUE('NTN-B Princ 150519'!A584),IF(Controle!$B$3='NTN-B Princ 150824'!$B$1,DATEVALUE('NTN-B Princ 150824'!A584),IF(Controle!$B$3='NTN-B Princ 150826'!$B$1,DATEVALUE('NTN-B Princ 150826'!A584),IF(Controle!$B$3='NTN-B Princ 150535'!$B$1,DATEVALUE('NTN-B Princ 150535'!A584),IF(Controle!$B$3='NTN-B Princ 150545'!$B$1,DATEVALUE('NTN-B Princ 150545'!A584))))))</f>
        <v>43633</v>
      </c>
      <c r="B584" s="15">
        <f>IF(Controle!$B$3='NTN-B Princ 150519'!$B$1,'NTN-B Princ 150519'!B584,IF(Controle!$B$3='NTN-B Princ 150824'!$B$1,'NTN-B Princ 150824'!B584,IF(Controle!$B$3='NTN-B Princ 150826'!$B$1,'NTN-B Princ 150826'!B584,IF(Controle!$B$3='NTN-B Princ 150535'!$B$1,'NTN-B Princ 150535'!B584,IF(Controle!$B$3='NTN-B Princ 150545'!$B$1,'NTN-B Princ 150545'!B584)))))</f>
        <v>3.8900000000000004E-2</v>
      </c>
      <c r="C584" s="16">
        <f>IF(Controle!$B$3='NTN-B Princ 150519'!$B$1,'NTN-B Princ 150519'!C584,IF(Controle!$B$3='NTN-B Princ 150824'!$B$1,'NTN-B Princ 150824'!C584,IF(Controle!$B$3='NTN-B Princ 150826'!$B$1,'NTN-B Princ 150826'!C584,IF(Controle!$B$3='NTN-B Princ 150535'!$B$1,'NTN-B Princ 150535'!C584,IF(Controle!$B$3='NTN-B Princ 150545'!$B$1,'NTN-B Princ 150545'!C584)))))</f>
        <v>4.0099999999999997E-2</v>
      </c>
      <c r="D584" s="17">
        <f>IF(Controle!$B$3='NTN-B Princ 150519'!$B$1,'NTN-B Princ 150519'!D584,IF(Controle!$B$3='NTN-B Princ 150824'!$B$1,'NTN-B Princ 150824'!D584,IF(Controle!$B$3='NTN-B Princ 150826'!$B$1,'NTN-B Princ 150826'!D584,IF(Controle!$B$3='NTN-B Princ 150535'!$B$1,'NTN-B Princ 150535'!D584,IF(Controle!$B$3='NTN-B Princ 150545'!$B$1,'NTN-B Princ 150545'!D584)))))</f>
        <v>1205.02</v>
      </c>
      <c r="E584" s="17">
        <f>IF(Controle!$B$3='NTN-B Princ 150519'!$B$1,'NTN-B Princ 150519'!E584,IF(Controle!$B$3='NTN-B Princ 150824'!$B$1,'NTN-B Princ 150824'!E584,IF(Controle!$B$3='NTN-B Princ 150826'!$B$1,'NTN-B Princ 150826'!E584,IF(Controle!$B$3='NTN-B Princ 150535'!$B$1,'NTN-B Princ 150535'!E584,IF(Controle!$B$3='NTN-B Princ 150545'!$B$1,'NTN-B Princ 150545'!E584)))))</f>
        <v>1169.6099999999999</v>
      </c>
      <c r="F584" s="18">
        <f>IF(Controle!$B$3='NTN-B Princ 150519'!$B$1,'NTN-B Princ 150519'!F584,IF(Controle!$B$3='NTN-B Princ 150824'!$B$1,'NTN-B Princ 150824'!F584,IF(Controle!$B$3='NTN-B Princ 150826'!$B$1,'NTN-B Princ 150826'!F584,IF(Controle!$B$3='NTN-B Princ 150535'!$B$1,'NTN-B Princ 150535'!F584,IF(Controle!$B$3='NTN-B Princ 150545'!$B$1,'NTN-B Princ 150545'!F584)))))</f>
        <v>1169.43</v>
      </c>
    </row>
    <row r="585" spans="1:6" x14ac:dyDescent="0.25">
      <c r="A585" s="8">
        <f>IF(Controle!$B$3='NTN-B Princ 150519'!$B$1,DATEVALUE('NTN-B Princ 150519'!A585),IF(Controle!$B$3='NTN-B Princ 150824'!$B$1,DATEVALUE('NTN-B Princ 150824'!A585),IF(Controle!$B$3='NTN-B Princ 150826'!$B$1,DATEVALUE('NTN-B Princ 150826'!A585),IF(Controle!$B$3='NTN-B Princ 150535'!$B$1,DATEVALUE('NTN-B Princ 150535'!A585),IF(Controle!$B$3='NTN-B Princ 150545'!$B$1,DATEVALUE('NTN-B Princ 150545'!A585))))))</f>
        <v>43634</v>
      </c>
      <c r="B585" s="15">
        <f>IF(Controle!$B$3='NTN-B Princ 150519'!$B$1,'NTN-B Princ 150519'!B585,IF(Controle!$B$3='NTN-B Princ 150824'!$B$1,'NTN-B Princ 150824'!B585,IF(Controle!$B$3='NTN-B Princ 150826'!$B$1,'NTN-B Princ 150826'!B585,IF(Controle!$B$3='NTN-B Princ 150535'!$B$1,'NTN-B Princ 150535'!B585,IF(Controle!$B$3='NTN-B Princ 150545'!$B$1,'NTN-B Princ 150545'!B585)))))</f>
        <v>3.8199999999999998E-2</v>
      </c>
      <c r="C585" s="16">
        <f>IF(Controle!$B$3='NTN-B Princ 150519'!$B$1,'NTN-B Princ 150519'!C585,IF(Controle!$B$3='NTN-B Princ 150824'!$B$1,'NTN-B Princ 150824'!C585,IF(Controle!$B$3='NTN-B Princ 150826'!$B$1,'NTN-B Princ 150826'!C585,IF(Controle!$B$3='NTN-B Princ 150535'!$B$1,'NTN-B Princ 150535'!C585,IF(Controle!$B$3='NTN-B Princ 150545'!$B$1,'NTN-B Princ 150545'!C585)))))</f>
        <v>3.9399999999999998E-2</v>
      </c>
      <c r="D585" s="17">
        <f>IF(Controle!$B$3='NTN-B Princ 150519'!$B$1,'NTN-B Princ 150519'!D585,IF(Controle!$B$3='NTN-B Princ 150824'!$B$1,'NTN-B Princ 150824'!D585,IF(Controle!$B$3='NTN-B Princ 150826'!$B$1,'NTN-B Princ 150826'!D585,IF(Controle!$B$3='NTN-B Princ 150535'!$B$1,'NTN-B Princ 150535'!D585,IF(Controle!$B$3='NTN-B Princ 150545'!$B$1,'NTN-B Princ 150545'!D585)))))</f>
        <v>1226.3599999999999</v>
      </c>
      <c r="E585" s="17">
        <f>IF(Controle!$B$3='NTN-B Princ 150519'!$B$1,'NTN-B Princ 150519'!E585,IF(Controle!$B$3='NTN-B Princ 150824'!$B$1,'NTN-B Princ 150824'!E585,IF(Controle!$B$3='NTN-B Princ 150826'!$B$1,'NTN-B Princ 150826'!E585,IF(Controle!$B$3='NTN-B Princ 150535'!$B$1,'NTN-B Princ 150535'!E585,IF(Controle!$B$3='NTN-B Princ 150545'!$B$1,'NTN-B Princ 150545'!E585)))))</f>
        <v>1190.32</v>
      </c>
      <c r="F585" s="18">
        <f>IF(Controle!$B$3='NTN-B Princ 150519'!$B$1,'NTN-B Princ 150519'!F585,IF(Controle!$B$3='NTN-B Princ 150824'!$B$1,'NTN-B Princ 150824'!F585,IF(Controle!$B$3='NTN-B Princ 150826'!$B$1,'NTN-B Princ 150826'!F585,IF(Controle!$B$3='NTN-B Princ 150535'!$B$1,'NTN-B Princ 150535'!F585,IF(Controle!$B$3='NTN-B Princ 150545'!$B$1,'NTN-B Princ 150545'!F585)))))</f>
        <v>1190.1300000000001</v>
      </c>
    </row>
    <row r="586" spans="1:6" x14ac:dyDescent="0.25">
      <c r="A586" s="8">
        <f>IF(Controle!$B$3='NTN-B Princ 150519'!$B$1,DATEVALUE('NTN-B Princ 150519'!A586),IF(Controle!$B$3='NTN-B Princ 150824'!$B$1,DATEVALUE('NTN-B Princ 150824'!A586),IF(Controle!$B$3='NTN-B Princ 150826'!$B$1,DATEVALUE('NTN-B Princ 150826'!A586),IF(Controle!$B$3='NTN-B Princ 150535'!$B$1,DATEVALUE('NTN-B Princ 150535'!A586),IF(Controle!$B$3='NTN-B Princ 150545'!$B$1,DATEVALUE('NTN-B Princ 150545'!A586))))))</f>
        <v>43635</v>
      </c>
      <c r="B586" s="15">
        <f>IF(Controle!$B$3='NTN-B Princ 150519'!$B$1,'NTN-B Princ 150519'!B586,IF(Controle!$B$3='NTN-B Princ 150824'!$B$1,'NTN-B Princ 150824'!B586,IF(Controle!$B$3='NTN-B Princ 150826'!$B$1,'NTN-B Princ 150826'!B586,IF(Controle!$B$3='NTN-B Princ 150535'!$B$1,'NTN-B Princ 150535'!B586,IF(Controle!$B$3='NTN-B Princ 150545'!$B$1,'NTN-B Princ 150545'!B586)))))</f>
        <v>3.8900000000000004E-2</v>
      </c>
      <c r="C586" s="16">
        <f>IF(Controle!$B$3='NTN-B Princ 150519'!$B$1,'NTN-B Princ 150519'!C586,IF(Controle!$B$3='NTN-B Princ 150824'!$B$1,'NTN-B Princ 150824'!C586,IF(Controle!$B$3='NTN-B Princ 150826'!$B$1,'NTN-B Princ 150826'!C586,IF(Controle!$B$3='NTN-B Princ 150535'!$B$1,'NTN-B Princ 150535'!C586,IF(Controle!$B$3='NTN-B Princ 150545'!$B$1,'NTN-B Princ 150545'!C586)))))</f>
        <v>4.0099999999999997E-2</v>
      </c>
      <c r="D586" s="17">
        <f>IF(Controle!$B$3='NTN-B Princ 150519'!$B$1,'NTN-B Princ 150519'!D586,IF(Controle!$B$3='NTN-B Princ 150824'!$B$1,'NTN-B Princ 150824'!D586,IF(Controle!$B$3='NTN-B Princ 150826'!$B$1,'NTN-B Princ 150826'!D586,IF(Controle!$B$3='NTN-B Princ 150535'!$B$1,'NTN-B Princ 150535'!D586,IF(Controle!$B$3='NTN-B Princ 150545'!$B$1,'NTN-B Princ 150545'!D586)))))</f>
        <v>1205.3900000000001</v>
      </c>
      <c r="E586" s="17">
        <f>IF(Controle!$B$3='NTN-B Princ 150519'!$B$1,'NTN-B Princ 150519'!E586,IF(Controle!$B$3='NTN-B Princ 150824'!$B$1,'NTN-B Princ 150824'!E586,IF(Controle!$B$3='NTN-B Princ 150826'!$B$1,'NTN-B Princ 150826'!E586,IF(Controle!$B$3='NTN-B Princ 150535'!$B$1,'NTN-B Princ 150535'!E586,IF(Controle!$B$3='NTN-B Princ 150545'!$B$1,'NTN-B Princ 150545'!E586)))))</f>
        <v>1169.99</v>
      </c>
      <c r="F586" s="18">
        <f>IF(Controle!$B$3='NTN-B Princ 150519'!$B$1,'NTN-B Princ 150519'!F586,IF(Controle!$B$3='NTN-B Princ 150824'!$B$1,'NTN-B Princ 150824'!F586,IF(Controle!$B$3='NTN-B Princ 150826'!$B$1,'NTN-B Princ 150826'!F586,IF(Controle!$B$3='NTN-B Princ 150535'!$B$1,'NTN-B Princ 150535'!F586,IF(Controle!$B$3='NTN-B Princ 150545'!$B$1,'NTN-B Princ 150545'!F586)))))</f>
        <v>1169.8</v>
      </c>
    </row>
    <row r="587" spans="1:6" x14ac:dyDescent="0.25">
      <c r="A587" s="8">
        <f>IF(Controle!$B$3='NTN-B Princ 150519'!$B$1,DATEVALUE('NTN-B Princ 150519'!A587),IF(Controle!$B$3='NTN-B Princ 150824'!$B$1,DATEVALUE('NTN-B Princ 150824'!A587),IF(Controle!$B$3='NTN-B Princ 150826'!$B$1,DATEVALUE('NTN-B Princ 150826'!A587),IF(Controle!$B$3='NTN-B Princ 150535'!$B$1,DATEVALUE('NTN-B Princ 150535'!A587),IF(Controle!$B$3='NTN-B Princ 150545'!$B$1,DATEVALUE('NTN-B Princ 150545'!A587))))))</f>
        <v>43637</v>
      </c>
      <c r="B587" s="15">
        <f>IF(Controle!$B$3='NTN-B Princ 150519'!$B$1,'NTN-B Princ 150519'!B587,IF(Controle!$B$3='NTN-B Princ 150824'!$B$1,'NTN-B Princ 150824'!B587,IF(Controle!$B$3='NTN-B Princ 150826'!$B$1,'NTN-B Princ 150826'!B587,IF(Controle!$B$3='NTN-B Princ 150535'!$B$1,'NTN-B Princ 150535'!B587,IF(Controle!$B$3='NTN-B Princ 150545'!$B$1,'NTN-B Princ 150545'!B587)))))</f>
        <v>3.7699999999999997E-2</v>
      </c>
      <c r="C587" s="16">
        <f>IF(Controle!$B$3='NTN-B Princ 150519'!$B$1,'NTN-B Princ 150519'!C587,IF(Controle!$B$3='NTN-B Princ 150824'!$B$1,'NTN-B Princ 150824'!C587,IF(Controle!$B$3='NTN-B Princ 150826'!$B$1,'NTN-B Princ 150826'!C587,IF(Controle!$B$3='NTN-B Princ 150535'!$B$1,'NTN-B Princ 150535'!C587,IF(Controle!$B$3='NTN-B Princ 150545'!$B$1,'NTN-B Princ 150545'!C587)))))</f>
        <v>3.8900000000000004E-2</v>
      </c>
      <c r="D587" s="17">
        <f>IF(Controle!$B$3='NTN-B Princ 150519'!$B$1,'NTN-B Princ 150519'!D587,IF(Controle!$B$3='NTN-B Princ 150824'!$B$1,'NTN-B Princ 150824'!D587,IF(Controle!$B$3='NTN-B Princ 150826'!$B$1,'NTN-B Princ 150826'!D587,IF(Controle!$B$3='NTN-B Princ 150535'!$B$1,'NTN-B Princ 150535'!D587,IF(Controle!$B$3='NTN-B Princ 150545'!$B$1,'NTN-B Princ 150545'!D587)))))</f>
        <v>1242.0999999999999</v>
      </c>
      <c r="E587" s="17">
        <f>IF(Controle!$B$3='NTN-B Princ 150519'!$B$1,'NTN-B Princ 150519'!E587,IF(Controle!$B$3='NTN-B Princ 150824'!$B$1,'NTN-B Princ 150824'!E587,IF(Controle!$B$3='NTN-B Princ 150826'!$B$1,'NTN-B Princ 150826'!E587,IF(Controle!$B$3='NTN-B Princ 150535'!$B$1,'NTN-B Princ 150535'!E587,IF(Controle!$B$3='NTN-B Princ 150545'!$B$1,'NTN-B Princ 150545'!E587)))))</f>
        <v>1205.5899999999999</v>
      </c>
      <c r="F587" s="18">
        <f>IF(Controle!$B$3='NTN-B Princ 150519'!$B$1,'NTN-B Princ 150519'!F587,IF(Controle!$B$3='NTN-B Princ 150824'!$B$1,'NTN-B Princ 150824'!F587,IF(Controle!$B$3='NTN-B Princ 150826'!$B$1,'NTN-B Princ 150826'!F587,IF(Controle!$B$3='NTN-B Princ 150535'!$B$1,'NTN-B Princ 150535'!F587,IF(Controle!$B$3='NTN-B Princ 150545'!$B$1,'NTN-B Princ 150545'!F587)))))</f>
        <v>1205.3900000000001</v>
      </c>
    </row>
    <row r="588" spans="1:6" x14ac:dyDescent="0.25">
      <c r="A588" s="8">
        <f>IF(Controle!$B$3='NTN-B Princ 150519'!$B$1,DATEVALUE('NTN-B Princ 150519'!A588),IF(Controle!$B$3='NTN-B Princ 150824'!$B$1,DATEVALUE('NTN-B Princ 150824'!A588),IF(Controle!$B$3='NTN-B Princ 150826'!$B$1,DATEVALUE('NTN-B Princ 150826'!A588),IF(Controle!$B$3='NTN-B Princ 150535'!$B$1,DATEVALUE('NTN-B Princ 150535'!A588),IF(Controle!$B$3='NTN-B Princ 150545'!$B$1,DATEVALUE('NTN-B Princ 150545'!A588))))))</f>
        <v>43640</v>
      </c>
      <c r="B588" s="15">
        <f>IF(Controle!$B$3='NTN-B Princ 150519'!$B$1,'NTN-B Princ 150519'!B588,IF(Controle!$B$3='NTN-B Princ 150824'!$B$1,'NTN-B Princ 150824'!B588,IF(Controle!$B$3='NTN-B Princ 150826'!$B$1,'NTN-B Princ 150826'!B588,IF(Controle!$B$3='NTN-B Princ 150535'!$B$1,'NTN-B Princ 150535'!B588,IF(Controle!$B$3='NTN-B Princ 150545'!$B$1,'NTN-B Princ 150545'!B588)))))</f>
        <v>3.7699999999999997E-2</v>
      </c>
      <c r="C588" s="16">
        <f>IF(Controle!$B$3='NTN-B Princ 150519'!$B$1,'NTN-B Princ 150519'!C588,IF(Controle!$B$3='NTN-B Princ 150824'!$B$1,'NTN-B Princ 150824'!C588,IF(Controle!$B$3='NTN-B Princ 150826'!$B$1,'NTN-B Princ 150826'!C588,IF(Controle!$B$3='NTN-B Princ 150535'!$B$1,'NTN-B Princ 150535'!C588,IF(Controle!$B$3='NTN-B Princ 150545'!$B$1,'NTN-B Princ 150545'!C588)))))</f>
        <v>3.8900000000000004E-2</v>
      </c>
      <c r="D588" s="17">
        <f>IF(Controle!$B$3='NTN-B Princ 150519'!$B$1,'NTN-B Princ 150519'!D588,IF(Controle!$B$3='NTN-B Princ 150824'!$B$1,'NTN-B Princ 150824'!D588,IF(Controle!$B$3='NTN-B Princ 150826'!$B$1,'NTN-B Princ 150826'!D588,IF(Controle!$B$3='NTN-B Princ 150535'!$B$1,'NTN-B Princ 150535'!D588,IF(Controle!$B$3='NTN-B Princ 150545'!$B$1,'NTN-B Princ 150545'!D588)))))</f>
        <v>1242.29</v>
      </c>
      <c r="E588" s="17">
        <f>IF(Controle!$B$3='NTN-B Princ 150519'!$B$1,'NTN-B Princ 150519'!E588,IF(Controle!$B$3='NTN-B Princ 150824'!$B$1,'NTN-B Princ 150824'!E588,IF(Controle!$B$3='NTN-B Princ 150826'!$B$1,'NTN-B Princ 150826'!E588,IF(Controle!$B$3='NTN-B Princ 150535'!$B$1,'NTN-B Princ 150535'!E588,IF(Controle!$B$3='NTN-B Princ 150545'!$B$1,'NTN-B Princ 150545'!E588)))))</f>
        <v>1205.77</v>
      </c>
      <c r="F588" s="18">
        <f>IF(Controle!$B$3='NTN-B Princ 150519'!$B$1,'NTN-B Princ 150519'!F588,IF(Controle!$B$3='NTN-B Princ 150824'!$B$1,'NTN-B Princ 150824'!F588,IF(Controle!$B$3='NTN-B Princ 150826'!$B$1,'NTN-B Princ 150826'!F588,IF(Controle!$B$3='NTN-B Princ 150535'!$B$1,'NTN-B Princ 150535'!F588,IF(Controle!$B$3='NTN-B Princ 150545'!$B$1,'NTN-B Princ 150545'!F588)))))</f>
        <v>1205.5899999999999</v>
      </c>
    </row>
    <row r="589" spans="1:6" x14ac:dyDescent="0.25">
      <c r="A589" s="8">
        <f>IF(Controle!$B$3='NTN-B Princ 150519'!$B$1,DATEVALUE('NTN-B Princ 150519'!A589),IF(Controle!$B$3='NTN-B Princ 150824'!$B$1,DATEVALUE('NTN-B Princ 150824'!A589),IF(Controle!$B$3='NTN-B Princ 150826'!$B$1,DATEVALUE('NTN-B Princ 150826'!A589),IF(Controle!$B$3='NTN-B Princ 150535'!$B$1,DATEVALUE('NTN-B Princ 150535'!A589),IF(Controle!$B$3='NTN-B Princ 150545'!$B$1,DATEVALUE('NTN-B Princ 150545'!A589))))))</f>
        <v>43641</v>
      </c>
      <c r="B589" s="15">
        <f>IF(Controle!$B$3='NTN-B Princ 150519'!$B$1,'NTN-B Princ 150519'!B589,IF(Controle!$B$3='NTN-B Princ 150824'!$B$1,'NTN-B Princ 150824'!B589,IF(Controle!$B$3='NTN-B Princ 150826'!$B$1,'NTN-B Princ 150826'!B589,IF(Controle!$B$3='NTN-B Princ 150535'!$B$1,'NTN-B Princ 150535'!B589,IF(Controle!$B$3='NTN-B Princ 150545'!$B$1,'NTN-B Princ 150545'!B589)))))</f>
        <v>3.7599999999999995E-2</v>
      </c>
      <c r="C589" s="16">
        <f>IF(Controle!$B$3='NTN-B Princ 150519'!$B$1,'NTN-B Princ 150519'!C589,IF(Controle!$B$3='NTN-B Princ 150824'!$B$1,'NTN-B Princ 150824'!C589,IF(Controle!$B$3='NTN-B Princ 150826'!$B$1,'NTN-B Princ 150826'!C589,IF(Controle!$B$3='NTN-B Princ 150535'!$B$1,'NTN-B Princ 150535'!C589,IF(Controle!$B$3='NTN-B Princ 150545'!$B$1,'NTN-B Princ 150545'!C589)))))</f>
        <v>3.8800000000000001E-2</v>
      </c>
      <c r="D589" s="17">
        <f>IF(Controle!$B$3='NTN-B Princ 150519'!$B$1,'NTN-B Princ 150519'!D589,IF(Controle!$B$3='NTN-B Princ 150824'!$B$1,'NTN-B Princ 150824'!D589,IF(Controle!$B$3='NTN-B Princ 150826'!$B$1,'NTN-B Princ 150826'!D589,IF(Controle!$B$3='NTN-B Princ 150535'!$B$1,'NTN-B Princ 150535'!D589,IF(Controle!$B$3='NTN-B Princ 150545'!$B$1,'NTN-B Princ 150545'!D589)))))</f>
        <v>1245.57</v>
      </c>
      <c r="E589" s="17">
        <f>IF(Controle!$B$3='NTN-B Princ 150519'!$B$1,'NTN-B Princ 150519'!E589,IF(Controle!$B$3='NTN-B Princ 150824'!$B$1,'NTN-B Princ 150824'!E589,IF(Controle!$B$3='NTN-B Princ 150826'!$B$1,'NTN-B Princ 150826'!E589,IF(Controle!$B$3='NTN-B Princ 150535'!$B$1,'NTN-B Princ 150535'!E589,IF(Controle!$B$3='NTN-B Princ 150545'!$B$1,'NTN-B Princ 150545'!E589)))))</f>
        <v>1208.96</v>
      </c>
      <c r="F589" s="18">
        <f>IF(Controle!$B$3='NTN-B Princ 150519'!$B$1,'NTN-B Princ 150519'!F589,IF(Controle!$B$3='NTN-B Princ 150824'!$B$1,'NTN-B Princ 150824'!F589,IF(Controle!$B$3='NTN-B Princ 150826'!$B$1,'NTN-B Princ 150826'!F589,IF(Controle!$B$3='NTN-B Princ 150535'!$B$1,'NTN-B Princ 150535'!F589,IF(Controle!$B$3='NTN-B Princ 150545'!$B$1,'NTN-B Princ 150545'!F589)))))</f>
        <v>1208.77</v>
      </c>
    </row>
    <row r="590" spans="1:6" x14ac:dyDescent="0.25">
      <c r="A590" s="8">
        <f>IF(Controle!$B$3='NTN-B Princ 150519'!$B$1,DATEVALUE('NTN-B Princ 150519'!A590),IF(Controle!$B$3='NTN-B Princ 150824'!$B$1,DATEVALUE('NTN-B Princ 150824'!A590),IF(Controle!$B$3='NTN-B Princ 150826'!$B$1,DATEVALUE('NTN-B Princ 150826'!A590),IF(Controle!$B$3='NTN-B Princ 150535'!$B$1,DATEVALUE('NTN-B Princ 150535'!A590),IF(Controle!$B$3='NTN-B Princ 150545'!$B$1,DATEVALUE('NTN-B Princ 150545'!A590))))))</f>
        <v>43642</v>
      </c>
      <c r="B590" s="15">
        <f>IF(Controle!$B$3='NTN-B Princ 150519'!$B$1,'NTN-B Princ 150519'!B590,IF(Controle!$B$3='NTN-B Princ 150824'!$B$1,'NTN-B Princ 150824'!B590,IF(Controle!$B$3='NTN-B Princ 150826'!$B$1,'NTN-B Princ 150826'!B590,IF(Controle!$B$3='NTN-B Princ 150535'!$B$1,'NTN-B Princ 150535'!B590,IF(Controle!$B$3='NTN-B Princ 150545'!$B$1,'NTN-B Princ 150545'!B590)))))</f>
        <v>3.73E-2</v>
      </c>
      <c r="C590" s="16">
        <f>IF(Controle!$B$3='NTN-B Princ 150519'!$B$1,'NTN-B Princ 150519'!C590,IF(Controle!$B$3='NTN-B Princ 150824'!$B$1,'NTN-B Princ 150824'!C590,IF(Controle!$B$3='NTN-B Princ 150826'!$B$1,'NTN-B Princ 150826'!C590,IF(Controle!$B$3='NTN-B Princ 150535'!$B$1,'NTN-B Princ 150535'!C590,IF(Controle!$B$3='NTN-B Princ 150545'!$B$1,'NTN-B Princ 150545'!C590)))))</f>
        <v>3.85E-2</v>
      </c>
      <c r="D590" s="17">
        <f>IF(Controle!$B$3='NTN-B Princ 150519'!$B$1,'NTN-B Princ 150519'!D590,IF(Controle!$B$3='NTN-B Princ 150824'!$B$1,'NTN-B Princ 150824'!D590,IF(Controle!$B$3='NTN-B Princ 150826'!$B$1,'NTN-B Princ 150826'!D590,IF(Controle!$B$3='NTN-B Princ 150535'!$B$1,'NTN-B Princ 150535'!D590,IF(Controle!$B$3='NTN-B Princ 150545'!$B$1,'NTN-B Princ 150545'!D590)))))</f>
        <v>1254.8800000000001</v>
      </c>
      <c r="E590" s="17">
        <f>IF(Controle!$B$3='NTN-B Princ 150519'!$B$1,'NTN-B Princ 150519'!E590,IF(Controle!$B$3='NTN-B Princ 150824'!$B$1,'NTN-B Princ 150824'!E590,IF(Controle!$B$3='NTN-B Princ 150826'!$B$1,'NTN-B Princ 150826'!E590,IF(Controle!$B$3='NTN-B Princ 150535'!$B$1,'NTN-B Princ 150535'!E590,IF(Controle!$B$3='NTN-B Princ 150545'!$B$1,'NTN-B Princ 150545'!E590)))))</f>
        <v>1218</v>
      </c>
      <c r="F590" s="18">
        <f>IF(Controle!$B$3='NTN-B Princ 150519'!$B$1,'NTN-B Princ 150519'!F590,IF(Controle!$B$3='NTN-B Princ 150824'!$B$1,'NTN-B Princ 150824'!F590,IF(Controle!$B$3='NTN-B Princ 150826'!$B$1,'NTN-B Princ 150826'!F590,IF(Controle!$B$3='NTN-B Princ 150535'!$B$1,'NTN-B Princ 150535'!F590,IF(Controle!$B$3='NTN-B Princ 150545'!$B$1,'NTN-B Princ 150545'!F590)))))</f>
        <v>1217.83</v>
      </c>
    </row>
    <row r="591" spans="1:6" x14ac:dyDescent="0.25">
      <c r="A591" s="8">
        <f>IF(Controle!$B$3='NTN-B Princ 150519'!$B$1,DATEVALUE('NTN-B Princ 150519'!A591),IF(Controle!$B$3='NTN-B Princ 150824'!$B$1,DATEVALUE('NTN-B Princ 150824'!A591),IF(Controle!$B$3='NTN-B Princ 150826'!$B$1,DATEVALUE('NTN-B Princ 150826'!A591),IF(Controle!$B$3='NTN-B Princ 150535'!$B$1,DATEVALUE('NTN-B Princ 150535'!A591),IF(Controle!$B$3='NTN-B Princ 150545'!$B$1,DATEVALUE('NTN-B Princ 150545'!A591))))))</f>
        <v>43643</v>
      </c>
      <c r="B591" s="15">
        <f>IF(Controle!$B$3='NTN-B Princ 150519'!$B$1,'NTN-B Princ 150519'!B591,IF(Controle!$B$3='NTN-B Princ 150824'!$B$1,'NTN-B Princ 150824'!B591,IF(Controle!$B$3='NTN-B Princ 150826'!$B$1,'NTN-B Princ 150826'!B591,IF(Controle!$B$3='NTN-B Princ 150535'!$B$1,'NTN-B Princ 150535'!B591,IF(Controle!$B$3='NTN-B Princ 150545'!$B$1,'NTN-B Princ 150545'!B591)))))</f>
        <v>3.7200000000000004E-2</v>
      </c>
      <c r="C591" s="16">
        <f>IF(Controle!$B$3='NTN-B Princ 150519'!$B$1,'NTN-B Princ 150519'!C591,IF(Controle!$B$3='NTN-B Princ 150824'!$B$1,'NTN-B Princ 150824'!C591,IF(Controle!$B$3='NTN-B Princ 150826'!$B$1,'NTN-B Princ 150826'!C591,IF(Controle!$B$3='NTN-B Princ 150535'!$B$1,'NTN-B Princ 150535'!C591,IF(Controle!$B$3='NTN-B Princ 150545'!$B$1,'NTN-B Princ 150545'!C591)))))</f>
        <v>3.8399999999999997E-2</v>
      </c>
      <c r="D591" s="17">
        <f>IF(Controle!$B$3='NTN-B Princ 150519'!$B$1,'NTN-B Princ 150519'!D591,IF(Controle!$B$3='NTN-B Princ 150824'!$B$1,'NTN-B Princ 150824'!D591,IF(Controle!$B$3='NTN-B Princ 150826'!$B$1,'NTN-B Princ 150826'!D591,IF(Controle!$B$3='NTN-B Princ 150535'!$B$1,'NTN-B Princ 150535'!D591,IF(Controle!$B$3='NTN-B Princ 150545'!$B$1,'NTN-B Princ 150545'!D591)))))</f>
        <v>1258.18</v>
      </c>
      <c r="E591" s="17">
        <f>IF(Controle!$B$3='NTN-B Princ 150519'!$B$1,'NTN-B Princ 150519'!E591,IF(Controle!$B$3='NTN-B Princ 150824'!$B$1,'NTN-B Princ 150824'!E591,IF(Controle!$B$3='NTN-B Princ 150826'!$B$1,'NTN-B Princ 150826'!E591,IF(Controle!$B$3='NTN-B Princ 150535'!$B$1,'NTN-B Princ 150535'!E591,IF(Controle!$B$3='NTN-B Princ 150545'!$B$1,'NTN-B Princ 150545'!E591)))))</f>
        <v>1221.2</v>
      </c>
      <c r="F591" s="18">
        <f>IF(Controle!$B$3='NTN-B Princ 150519'!$B$1,'NTN-B Princ 150519'!F591,IF(Controle!$B$3='NTN-B Princ 150824'!$B$1,'NTN-B Princ 150824'!F591,IF(Controle!$B$3='NTN-B Princ 150826'!$B$1,'NTN-B Princ 150826'!F591,IF(Controle!$B$3='NTN-B Princ 150535'!$B$1,'NTN-B Princ 150535'!F591,IF(Controle!$B$3='NTN-B Princ 150545'!$B$1,'NTN-B Princ 150545'!F591)))))</f>
        <v>1221.03</v>
      </c>
    </row>
    <row r="592" spans="1:6" x14ac:dyDescent="0.25">
      <c r="A592" s="8">
        <f>IF(Controle!$B$3='NTN-B Princ 150519'!$B$1,DATEVALUE('NTN-B Princ 150519'!A592),IF(Controle!$B$3='NTN-B Princ 150824'!$B$1,DATEVALUE('NTN-B Princ 150824'!A592),IF(Controle!$B$3='NTN-B Princ 150826'!$B$1,DATEVALUE('NTN-B Princ 150826'!A592),IF(Controle!$B$3='NTN-B Princ 150535'!$B$1,DATEVALUE('NTN-B Princ 150535'!A592),IF(Controle!$B$3='NTN-B Princ 150545'!$B$1,DATEVALUE('NTN-B Princ 150545'!A592))))))</f>
        <v>43644</v>
      </c>
      <c r="B592" s="15">
        <f>IF(Controle!$B$3='NTN-B Princ 150519'!$B$1,'NTN-B Princ 150519'!B592,IF(Controle!$B$3='NTN-B Princ 150824'!$B$1,'NTN-B Princ 150824'!B592,IF(Controle!$B$3='NTN-B Princ 150826'!$B$1,'NTN-B Princ 150826'!B592,IF(Controle!$B$3='NTN-B Princ 150535'!$B$1,'NTN-B Princ 150535'!B592,IF(Controle!$B$3='NTN-B Princ 150545'!$B$1,'NTN-B Princ 150545'!B592)))))</f>
        <v>3.6200000000000003E-2</v>
      </c>
      <c r="C592" s="16">
        <f>IF(Controle!$B$3='NTN-B Princ 150519'!$B$1,'NTN-B Princ 150519'!C592,IF(Controle!$B$3='NTN-B Princ 150824'!$B$1,'NTN-B Princ 150824'!C592,IF(Controle!$B$3='NTN-B Princ 150826'!$B$1,'NTN-B Princ 150826'!C592,IF(Controle!$B$3='NTN-B Princ 150535'!$B$1,'NTN-B Princ 150535'!C592,IF(Controle!$B$3='NTN-B Princ 150545'!$B$1,'NTN-B Princ 150545'!C592)))))</f>
        <v>3.7400000000000003E-2</v>
      </c>
      <c r="D592" s="17">
        <f>IF(Controle!$B$3='NTN-B Princ 150519'!$B$1,'NTN-B Princ 150519'!D592,IF(Controle!$B$3='NTN-B Princ 150824'!$B$1,'NTN-B Princ 150824'!D592,IF(Controle!$B$3='NTN-B Princ 150826'!$B$1,'NTN-B Princ 150826'!D592,IF(Controle!$B$3='NTN-B Princ 150535'!$B$1,'NTN-B Princ 150535'!D592,IF(Controle!$B$3='NTN-B Princ 150545'!$B$1,'NTN-B Princ 150545'!D592)))))</f>
        <v>1290.03</v>
      </c>
      <c r="E592" s="17">
        <f>IF(Controle!$B$3='NTN-B Princ 150519'!$B$1,'NTN-B Princ 150519'!E592,IF(Controle!$B$3='NTN-B Princ 150824'!$B$1,'NTN-B Princ 150824'!E592,IF(Controle!$B$3='NTN-B Princ 150826'!$B$1,'NTN-B Princ 150826'!E592,IF(Controle!$B$3='NTN-B Princ 150535'!$B$1,'NTN-B Princ 150535'!E592,IF(Controle!$B$3='NTN-B Princ 150545'!$B$1,'NTN-B Princ 150545'!E592)))))</f>
        <v>1252.08</v>
      </c>
      <c r="F592" s="18">
        <f>IF(Controle!$B$3='NTN-B Princ 150519'!$B$1,'NTN-B Princ 150519'!F592,IF(Controle!$B$3='NTN-B Princ 150824'!$B$1,'NTN-B Princ 150824'!F592,IF(Controle!$B$3='NTN-B Princ 150826'!$B$1,'NTN-B Princ 150826'!F592,IF(Controle!$B$3='NTN-B Princ 150535'!$B$1,'NTN-B Princ 150535'!F592,IF(Controle!$B$3='NTN-B Princ 150545'!$B$1,'NTN-B Princ 150545'!F592)))))</f>
        <v>1251.94</v>
      </c>
    </row>
    <row r="593" spans="1:6" x14ac:dyDescent="0.25">
      <c r="A593" s="8">
        <f>IF(Controle!$B$3='NTN-B Princ 150519'!$B$1,DATEVALUE('NTN-B Princ 150519'!A593),IF(Controle!$B$3='NTN-B Princ 150824'!$B$1,DATEVALUE('NTN-B Princ 150824'!A593),IF(Controle!$B$3='NTN-B Princ 150826'!$B$1,DATEVALUE('NTN-B Princ 150826'!A593),IF(Controle!$B$3='NTN-B Princ 150535'!$B$1,DATEVALUE('NTN-B Princ 150535'!A593),IF(Controle!$B$3='NTN-B Princ 150545'!$B$1,DATEVALUE('NTN-B Princ 150545'!A593))))))</f>
        <v>43647</v>
      </c>
      <c r="B593" s="15">
        <f>IF(Controle!$B$3='NTN-B Princ 150519'!$B$1,'NTN-B Princ 150519'!B593,IF(Controle!$B$3='NTN-B Princ 150824'!$B$1,'NTN-B Princ 150824'!B593,IF(Controle!$B$3='NTN-B Princ 150826'!$B$1,'NTN-B Princ 150826'!B593,IF(Controle!$B$3='NTN-B Princ 150535'!$B$1,'NTN-B Princ 150535'!B593,IF(Controle!$B$3='NTN-B Princ 150545'!$B$1,'NTN-B Princ 150545'!B593)))))</f>
        <v>3.5499999999999997E-2</v>
      </c>
      <c r="C593" s="16">
        <f>IF(Controle!$B$3='NTN-B Princ 150519'!$B$1,'NTN-B Princ 150519'!C593,IF(Controle!$B$3='NTN-B Princ 150824'!$B$1,'NTN-B Princ 150824'!C593,IF(Controle!$B$3='NTN-B Princ 150826'!$B$1,'NTN-B Princ 150826'!C593,IF(Controle!$B$3='NTN-B Princ 150535'!$B$1,'NTN-B Princ 150535'!C593,IF(Controle!$B$3='NTN-B Princ 150545'!$B$1,'NTN-B Princ 150545'!C593)))))</f>
        <v>3.6699999999999997E-2</v>
      </c>
      <c r="D593" s="17">
        <f>IF(Controle!$B$3='NTN-B Princ 150519'!$B$1,'NTN-B Princ 150519'!D593,IF(Controle!$B$3='NTN-B Princ 150824'!$B$1,'NTN-B Princ 150824'!D593,IF(Controle!$B$3='NTN-B Princ 150826'!$B$1,'NTN-B Princ 150826'!D593,IF(Controle!$B$3='NTN-B Princ 150535'!$B$1,'NTN-B Princ 150535'!D593,IF(Controle!$B$3='NTN-B Princ 150545'!$B$1,'NTN-B Princ 150545'!D593)))))</f>
        <v>1312.89</v>
      </c>
      <c r="E593" s="17">
        <f>IF(Controle!$B$3='NTN-B Princ 150519'!$B$1,'NTN-B Princ 150519'!E593,IF(Controle!$B$3='NTN-B Princ 150824'!$B$1,'NTN-B Princ 150824'!E593,IF(Controle!$B$3='NTN-B Princ 150826'!$B$1,'NTN-B Princ 150826'!E593,IF(Controle!$B$3='NTN-B Princ 150535'!$B$1,'NTN-B Princ 150535'!E593,IF(Controle!$B$3='NTN-B Princ 150545'!$B$1,'NTN-B Princ 150545'!E593)))))</f>
        <v>1274.24</v>
      </c>
      <c r="F593" s="18">
        <f>IF(Controle!$B$3='NTN-B Princ 150519'!$B$1,'NTN-B Princ 150519'!F593,IF(Controle!$B$3='NTN-B Princ 150824'!$B$1,'NTN-B Princ 150824'!F593,IF(Controle!$B$3='NTN-B Princ 150826'!$B$1,'NTN-B Princ 150826'!F593,IF(Controle!$B$3='NTN-B Princ 150535'!$B$1,'NTN-B Princ 150535'!F593,IF(Controle!$B$3='NTN-B Princ 150545'!$B$1,'NTN-B Princ 150545'!F593)))))</f>
        <v>1274.08</v>
      </c>
    </row>
    <row r="594" spans="1:6" x14ac:dyDescent="0.25">
      <c r="A594" s="8">
        <f>IF(Controle!$B$3='NTN-B Princ 150519'!$B$1,DATEVALUE('NTN-B Princ 150519'!A594),IF(Controle!$B$3='NTN-B Princ 150824'!$B$1,DATEVALUE('NTN-B Princ 150824'!A594),IF(Controle!$B$3='NTN-B Princ 150826'!$B$1,DATEVALUE('NTN-B Princ 150826'!A594),IF(Controle!$B$3='NTN-B Princ 150535'!$B$1,DATEVALUE('NTN-B Princ 150535'!A594),IF(Controle!$B$3='NTN-B Princ 150545'!$B$1,DATEVALUE('NTN-B Princ 150545'!A594))))))</f>
        <v>43648</v>
      </c>
      <c r="B594" s="15">
        <f>IF(Controle!$B$3='NTN-B Princ 150519'!$B$1,'NTN-B Princ 150519'!B594,IF(Controle!$B$3='NTN-B Princ 150824'!$B$1,'NTN-B Princ 150824'!B594,IF(Controle!$B$3='NTN-B Princ 150826'!$B$1,'NTN-B Princ 150826'!B594,IF(Controle!$B$3='NTN-B Princ 150535'!$B$1,'NTN-B Princ 150535'!B594,IF(Controle!$B$3='NTN-B Princ 150545'!$B$1,'NTN-B Princ 150545'!B594)))))</f>
        <v>3.56E-2</v>
      </c>
      <c r="C594" s="16">
        <f>IF(Controle!$B$3='NTN-B Princ 150519'!$B$1,'NTN-B Princ 150519'!C594,IF(Controle!$B$3='NTN-B Princ 150824'!$B$1,'NTN-B Princ 150824'!C594,IF(Controle!$B$3='NTN-B Princ 150826'!$B$1,'NTN-B Princ 150826'!C594,IF(Controle!$B$3='NTN-B Princ 150535'!$B$1,'NTN-B Princ 150535'!C594,IF(Controle!$B$3='NTN-B Princ 150545'!$B$1,'NTN-B Princ 150545'!C594)))))</f>
        <v>3.6799999999999999E-2</v>
      </c>
      <c r="D594" s="17">
        <f>IF(Controle!$B$3='NTN-B Princ 150519'!$B$1,'NTN-B Princ 150519'!D594,IF(Controle!$B$3='NTN-B Princ 150824'!$B$1,'NTN-B Princ 150824'!D594,IF(Controle!$B$3='NTN-B Princ 150826'!$B$1,'NTN-B Princ 150826'!D594,IF(Controle!$B$3='NTN-B Princ 150535'!$B$1,'NTN-B Princ 150535'!D594,IF(Controle!$B$3='NTN-B Princ 150545'!$B$1,'NTN-B Princ 150545'!D594)))))</f>
        <v>1309.79</v>
      </c>
      <c r="E594" s="17">
        <f>IF(Controle!$B$3='NTN-B Princ 150519'!$B$1,'NTN-B Princ 150519'!E594,IF(Controle!$B$3='NTN-B Princ 150824'!$B$1,'NTN-B Princ 150824'!E594,IF(Controle!$B$3='NTN-B Princ 150826'!$B$1,'NTN-B Princ 150826'!E594,IF(Controle!$B$3='NTN-B Princ 150535'!$B$1,'NTN-B Princ 150535'!E594,IF(Controle!$B$3='NTN-B Princ 150545'!$B$1,'NTN-B Princ 150545'!E594)))))</f>
        <v>1271.25</v>
      </c>
      <c r="F594" s="18">
        <f>IF(Controle!$B$3='NTN-B Princ 150519'!$B$1,'NTN-B Princ 150519'!F594,IF(Controle!$B$3='NTN-B Princ 150824'!$B$1,'NTN-B Princ 150824'!F594,IF(Controle!$B$3='NTN-B Princ 150826'!$B$1,'NTN-B Princ 150826'!F594,IF(Controle!$B$3='NTN-B Princ 150535'!$B$1,'NTN-B Princ 150535'!F594,IF(Controle!$B$3='NTN-B Princ 150545'!$B$1,'NTN-B Princ 150545'!F594)))))</f>
        <v>1271.08</v>
      </c>
    </row>
    <row r="595" spans="1:6" x14ac:dyDescent="0.25">
      <c r="A595" s="8">
        <f>IF(Controle!$B$3='NTN-B Princ 150519'!$B$1,DATEVALUE('NTN-B Princ 150519'!A595),IF(Controle!$B$3='NTN-B Princ 150824'!$B$1,DATEVALUE('NTN-B Princ 150824'!A595),IF(Controle!$B$3='NTN-B Princ 150826'!$B$1,DATEVALUE('NTN-B Princ 150826'!A595),IF(Controle!$B$3='NTN-B Princ 150535'!$B$1,DATEVALUE('NTN-B Princ 150535'!A595),IF(Controle!$B$3='NTN-B Princ 150545'!$B$1,DATEVALUE('NTN-B Princ 150545'!A595))))))</f>
        <v>43649</v>
      </c>
      <c r="B595" s="15">
        <f>IF(Controle!$B$3='NTN-B Princ 150519'!$B$1,'NTN-B Princ 150519'!B595,IF(Controle!$B$3='NTN-B Princ 150824'!$B$1,'NTN-B Princ 150824'!B595,IF(Controle!$B$3='NTN-B Princ 150826'!$B$1,'NTN-B Princ 150826'!B595,IF(Controle!$B$3='NTN-B Princ 150535'!$B$1,'NTN-B Princ 150535'!B595,IF(Controle!$B$3='NTN-B Princ 150545'!$B$1,'NTN-B Princ 150545'!B595)))))</f>
        <v>3.6400000000000002E-2</v>
      </c>
      <c r="C595" s="16">
        <f>IF(Controle!$B$3='NTN-B Princ 150519'!$B$1,'NTN-B Princ 150519'!C595,IF(Controle!$B$3='NTN-B Princ 150824'!$B$1,'NTN-B Princ 150824'!C595,IF(Controle!$B$3='NTN-B Princ 150826'!$B$1,'NTN-B Princ 150826'!C595,IF(Controle!$B$3='NTN-B Princ 150535'!$B$1,'NTN-B Princ 150535'!C595,IF(Controle!$B$3='NTN-B Princ 150545'!$B$1,'NTN-B Princ 150545'!C595)))))</f>
        <v>3.7599999999999995E-2</v>
      </c>
      <c r="D595" s="17">
        <f>IF(Controle!$B$3='NTN-B Princ 150519'!$B$1,'NTN-B Princ 150519'!D595,IF(Controle!$B$3='NTN-B Princ 150824'!$B$1,'NTN-B Princ 150824'!D595,IF(Controle!$B$3='NTN-B Princ 150826'!$B$1,'NTN-B Princ 150826'!D595,IF(Controle!$B$3='NTN-B Princ 150535'!$B$1,'NTN-B Princ 150535'!D595,IF(Controle!$B$3='NTN-B Princ 150545'!$B$1,'NTN-B Princ 150545'!D595)))))</f>
        <v>1284.1300000000001</v>
      </c>
      <c r="E595" s="17">
        <f>IF(Controle!$B$3='NTN-B Princ 150519'!$B$1,'NTN-B Princ 150519'!E595,IF(Controle!$B$3='NTN-B Princ 150824'!$B$1,'NTN-B Princ 150824'!E595,IF(Controle!$B$3='NTN-B Princ 150826'!$B$1,'NTN-B Princ 150826'!E595,IF(Controle!$B$3='NTN-B Princ 150535'!$B$1,'NTN-B Princ 150535'!E595,IF(Controle!$B$3='NTN-B Princ 150545'!$B$1,'NTN-B Princ 150545'!E595)))))</f>
        <v>1246.3800000000001</v>
      </c>
      <c r="F595" s="18">
        <f>IF(Controle!$B$3='NTN-B Princ 150519'!$B$1,'NTN-B Princ 150519'!F595,IF(Controle!$B$3='NTN-B Princ 150824'!$B$1,'NTN-B Princ 150824'!F595,IF(Controle!$B$3='NTN-B Princ 150826'!$B$1,'NTN-B Princ 150826'!F595,IF(Controle!$B$3='NTN-B Princ 150535'!$B$1,'NTN-B Princ 150535'!F595,IF(Controle!$B$3='NTN-B Princ 150545'!$B$1,'NTN-B Princ 150545'!F595)))))</f>
        <v>1246.21</v>
      </c>
    </row>
    <row r="596" spans="1:6" x14ac:dyDescent="0.25">
      <c r="A596" s="8">
        <f>IF(Controle!$B$3='NTN-B Princ 150519'!$B$1,DATEVALUE('NTN-B Princ 150519'!A596),IF(Controle!$B$3='NTN-B Princ 150824'!$B$1,DATEVALUE('NTN-B Princ 150824'!A596),IF(Controle!$B$3='NTN-B Princ 150826'!$B$1,DATEVALUE('NTN-B Princ 150826'!A596),IF(Controle!$B$3='NTN-B Princ 150535'!$B$1,DATEVALUE('NTN-B Princ 150535'!A596),IF(Controle!$B$3='NTN-B Princ 150545'!$B$1,DATEVALUE('NTN-B Princ 150545'!A596))))))</f>
        <v>43650</v>
      </c>
      <c r="B596" s="15">
        <f>IF(Controle!$B$3='NTN-B Princ 150519'!$B$1,'NTN-B Princ 150519'!B596,IF(Controle!$B$3='NTN-B Princ 150824'!$B$1,'NTN-B Princ 150824'!B596,IF(Controle!$B$3='NTN-B Princ 150826'!$B$1,'NTN-B Princ 150826'!B596,IF(Controle!$B$3='NTN-B Princ 150535'!$B$1,'NTN-B Princ 150535'!B596,IF(Controle!$B$3='NTN-B Princ 150545'!$B$1,'NTN-B Princ 150545'!B596)))))</f>
        <v>3.5799999999999998E-2</v>
      </c>
      <c r="C596" s="16">
        <f>IF(Controle!$B$3='NTN-B Princ 150519'!$B$1,'NTN-B Princ 150519'!C596,IF(Controle!$B$3='NTN-B Princ 150824'!$B$1,'NTN-B Princ 150824'!C596,IF(Controle!$B$3='NTN-B Princ 150826'!$B$1,'NTN-B Princ 150826'!C596,IF(Controle!$B$3='NTN-B Princ 150535'!$B$1,'NTN-B Princ 150535'!C596,IF(Controle!$B$3='NTN-B Princ 150545'!$B$1,'NTN-B Princ 150545'!C596)))))</f>
        <v>3.7000000000000005E-2</v>
      </c>
      <c r="D596" s="17">
        <f>IF(Controle!$B$3='NTN-B Princ 150519'!$B$1,'NTN-B Princ 150519'!D596,IF(Controle!$B$3='NTN-B Princ 150824'!$B$1,'NTN-B Princ 150824'!D596,IF(Controle!$B$3='NTN-B Princ 150826'!$B$1,'NTN-B Princ 150826'!D596,IF(Controle!$B$3='NTN-B Princ 150535'!$B$1,'NTN-B Princ 150535'!D596,IF(Controle!$B$3='NTN-B Princ 150545'!$B$1,'NTN-B Princ 150545'!D596)))))</f>
        <v>1303.6199999999999</v>
      </c>
      <c r="E596" s="17">
        <f>IF(Controle!$B$3='NTN-B Princ 150519'!$B$1,'NTN-B Princ 150519'!E596,IF(Controle!$B$3='NTN-B Princ 150824'!$B$1,'NTN-B Princ 150824'!E596,IF(Controle!$B$3='NTN-B Princ 150826'!$B$1,'NTN-B Princ 150826'!E596,IF(Controle!$B$3='NTN-B Princ 150535'!$B$1,'NTN-B Princ 150535'!E596,IF(Controle!$B$3='NTN-B Princ 150545'!$B$1,'NTN-B Princ 150545'!E596)))))</f>
        <v>1265.28</v>
      </c>
      <c r="F596" s="18">
        <f>IF(Controle!$B$3='NTN-B Princ 150519'!$B$1,'NTN-B Princ 150519'!F596,IF(Controle!$B$3='NTN-B Princ 150824'!$B$1,'NTN-B Princ 150824'!F596,IF(Controle!$B$3='NTN-B Princ 150826'!$B$1,'NTN-B Princ 150826'!F596,IF(Controle!$B$3='NTN-B Princ 150535'!$B$1,'NTN-B Princ 150535'!F596,IF(Controle!$B$3='NTN-B Princ 150545'!$B$1,'NTN-B Princ 150545'!F596)))))</f>
        <v>1265.1099999999999</v>
      </c>
    </row>
    <row r="597" spans="1:6" x14ac:dyDescent="0.25">
      <c r="A597" s="8">
        <f>IF(Controle!$B$3='NTN-B Princ 150519'!$B$1,DATEVALUE('NTN-B Princ 150519'!A597),IF(Controle!$B$3='NTN-B Princ 150824'!$B$1,DATEVALUE('NTN-B Princ 150824'!A597),IF(Controle!$B$3='NTN-B Princ 150826'!$B$1,DATEVALUE('NTN-B Princ 150826'!A597),IF(Controle!$B$3='NTN-B Princ 150535'!$B$1,DATEVALUE('NTN-B Princ 150535'!A597),IF(Controle!$B$3='NTN-B Princ 150545'!$B$1,DATEVALUE('NTN-B Princ 150545'!A597))))))</f>
        <v>43651</v>
      </c>
      <c r="B597" s="15">
        <f>IF(Controle!$B$3='NTN-B Princ 150519'!$B$1,'NTN-B Princ 150519'!B597,IF(Controle!$B$3='NTN-B Princ 150824'!$B$1,'NTN-B Princ 150824'!B597,IF(Controle!$B$3='NTN-B Princ 150826'!$B$1,'NTN-B Princ 150826'!B597,IF(Controle!$B$3='NTN-B Princ 150535'!$B$1,'NTN-B Princ 150535'!B597,IF(Controle!$B$3='NTN-B Princ 150545'!$B$1,'NTN-B Princ 150545'!B597)))))</f>
        <v>3.6499999999999998E-2</v>
      </c>
      <c r="C597" s="16">
        <f>IF(Controle!$B$3='NTN-B Princ 150519'!$B$1,'NTN-B Princ 150519'!C597,IF(Controle!$B$3='NTN-B Princ 150824'!$B$1,'NTN-B Princ 150824'!C597,IF(Controle!$B$3='NTN-B Princ 150826'!$B$1,'NTN-B Princ 150826'!C597,IF(Controle!$B$3='NTN-B Princ 150535'!$B$1,'NTN-B Princ 150535'!C597,IF(Controle!$B$3='NTN-B Princ 150545'!$B$1,'NTN-B Princ 150545'!C597)))))</f>
        <v>3.7699999999999997E-2</v>
      </c>
      <c r="D597" s="17">
        <f>IF(Controle!$B$3='NTN-B Princ 150519'!$B$1,'NTN-B Princ 150519'!D597,IF(Controle!$B$3='NTN-B Princ 150824'!$B$1,'NTN-B Princ 150824'!D597,IF(Controle!$B$3='NTN-B Princ 150826'!$B$1,'NTN-B Princ 150826'!D597,IF(Controle!$B$3='NTN-B Princ 150535'!$B$1,'NTN-B Princ 150535'!D597,IF(Controle!$B$3='NTN-B Princ 150545'!$B$1,'NTN-B Princ 150545'!D597)))))</f>
        <v>1281.25</v>
      </c>
      <c r="E597" s="17">
        <f>IF(Controle!$B$3='NTN-B Princ 150519'!$B$1,'NTN-B Princ 150519'!E597,IF(Controle!$B$3='NTN-B Princ 150824'!$B$1,'NTN-B Princ 150824'!E597,IF(Controle!$B$3='NTN-B Princ 150826'!$B$1,'NTN-B Princ 150826'!E597,IF(Controle!$B$3='NTN-B Princ 150535'!$B$1,'NTN-B Princ 150535'!E597,IF(Controle!$B$3='NTN-B Princ 150545'!$B$1,'NTN-B Princ 150545'!E597)))))</f>
        <v>1243.5999999999999</v>
      </c>
      <c r="F597" s="18">
        <f>IF(Controle!$B$3='NTN-B Princ 150519'!$B$1,'NTN-B Princ 150519'!F597,IF(Controle!$B$3='NTN-B Princ 150824'!$B$1,'NTN-B Princ 150824'!F597,IF(Controle!$B$3='NTN-B Princ 150826'!$B$1,'NTN-B Princ 150826'!F597,IF(Controle!$B$3='NTN-B Princ 150535'!$B$1,'NTN-B Princ 150535'!F597,IF(Controle!$B$3='NTN-B Princ 150545'!$B$1,'NTN-B Princ 150545'!F597)))))</f>
        <v>1243.46</v>
      </c>
    </row>
    <row r="598" spans="1:6" x14ac:dyDescent="0.25">
      <c r="A598" s="8">
        <f>IF(Controle!$B$3='NTN-B Princ 150519'!$B$1,DATEVALUE('NTN-B Princ 150519'!A598),IF(Controle!$B$3='NTN-B Princ 150824'!$B$1,DATEVALUE('NTN-B Princ 150824'!A598),IF(Controle!$B$3='NTN-B Princ 150826'!$B$1,DATEVALUE('NTN-B Princ 150826'!A598),IF(Controle!$B$3='NTN-B Princ 150535'!$B$1,DATEVALUE('NTN-B Princ 150535'!A598),IF(Controle!$B$3='NTN-B Princ 150545'!$B$1,DATEVALUE('NTN-B Princ 150545'!A598))))))</f>
        <v>43654</v>
      </c>
      <c r="B598" s="15">
        <f>IF(Controle!$B$3='NTN-B Princ 150519'!$B$1,'NTN-B Princ 150519'!B598,IF(Controle!$B$3='NTN-B Princ 150824'!$B$1,'NTN-B Princ 150824'!B598,IF(Controle!$B$3='NTN-B Princ 150826'!$B$1,'NTN-B Princ 150826'!B598,IF(Controle!$B$3='NTN-B Princ 150535'!$B$1,'NTN-B Princ 150535'!B598,IF(Controle!$B$3='NTN-B Princ 150545'!$B$1,'NTN-B Princ 150545'!B598)))))</f>
        <v>3.61E-2</v>
      </c>
      <c r="C598" s="16">
        <f>IF(Controle!$B$3='NTN-B Princ 150519'!$B$1,'NTN-B Princ 150519'!C598,IF(Controle!$B$3='NTN-B Princ 150824'!$B$1,'NTN-B Princ 150824'!C598,IF(Controle!$B$3='NTN-B Princ 150826'!$B$1,'NTN-B Princ 150826'!C598,IF(Controle!$B$3='NTN-B Princ 150535'!$B$1,'NTN-B Princ 150535'!C598,IF(Controle!$B$3='NTN-B Princ 150545'!$B$1,'NTN-B Princ 150545'!C598)))))</f>
        <v>3.73E-2</v>
      </c>
      <c r="D598" s="17">
        <f>IF(Controle!$B$3='NTN-B Princ 150519'!$B$1,'NTN-B Princ 150519'!D598,IF(Controle!$B$3='NTN-B Princ 150824'!$B$1,'NTN-B Princ 150824'!D598,IF(Controle!$B$3='NTN-B Princ 150826'!$B$1,'NTN-B Princ 150826'!D598,IF(Controle!$B$3='NTN-B Princ 150535'!$B$1,'NTN-B Princ 150535'!D598,IF(Controle!$B$3='NTN-B Princ 150545'!$B$1,'NTN-B Princ 150545'!D598)))))</f>
        <v>1294.4100000000001</v>
      </c>
      <c r="E598" s="17">
        <f>IF(Controle!$B$3='NTN-B Princ 150519'!$B$1,'NTN-B Princ 150519'!E598,IF(Controle!$B$3='NTN-B Princ 150824'!$B$1,'NTN-B Princ 150824'!E598,IF(Controle!$B$3='NTN-B Princ 150826'!$B$1,'NTN-B Princ 150826'!E598,IF(Controle!$B$3='NTN-B Princ 150535'!$B$1,'NTN-B Princ 150535'!E598,IF(Controle!$B$3='NTN-B Princ 150545'!$B$1,'NTN-B Princ 150545'!E598)))))</f>
        <v>1256.3599999999999</v>
      </c>
      <c r="F598" s="18">
        <f>IF(Controle!$B$3='NTN-B Princ 150519'!$B$1,'NTN-B Princ 150519'!F598,IF(Controle!$B$3='NTN-B Princ 150824'!$B$1,'NTN-B Princ 150824'!F598,IF(Controle!$B$3='NTN-B Princ 150826'!$B$1,'NTN-B Princ 150826'!F598,IF(Controle!$B$3='NTN-B Princ 150535'!$B$1,'NTN-B Princ 150535'!F598,IF(Controle!$B$3='NTN-B Princ 150545'!$B$1,'NTN-B Princ 150545'!F598)))))</f>
        <v>1256.02</v>
      </c>
    </row>
    <row r="599" spans="1:6" x14ac:dyDescent="0.25">
      <c r="A599" s="8">
        <f>IF(Controle!$B$3='NTN-B Princ 150519'!$B$1,DATEVALUE('NTN-B Princ 150519'!A599),IF(Controle!$B$3='NTN-B Princ 150824'!$B$1,DATEVALUE('NTN-B Princ 150824'!A599),IF(Controle!$B$3='NTN-B Princ 150826'!$B$1,DATEVALUE('NTN-B Princ 150826'!A599),IF(Controle!$B$3='NTN-B Princ 150535'!$B$1,DATEVALUE('NTN-B Princ 150535'!A599),IF(Controle!$B$3='NTN-B Princ 150545'!$B$1,DATEVALUE('NTN-B Princ 150545'!A599))))))</f>
        <v>43655</v>
      </c>
      <c r="B599" s="15">
        <f>IF(Controle!$B$3='NTN-B Princ 150519'!$B$1,'NTN-B Princ 150519'!B599,IF(Controle!$B$3='NTN-B Princ 150824'!$B$1,'NTN-B Princ 150824'!B599,IF(Controle!$B$3='NTN-B Princ 150826'!$B$1,'NTN-B Princ 150826'!B599,IF(Controle!$B$3='NTN-B Princ 150535'!$B$1,'NTN-B Princ 150535'!B599,IF(Controle!$B$3='NTN-B Princ 150545'!$B$1,'NTN-B Princ 150545'!B599)))))</f>
        <v>3.6200000000000003E-2</v>
      </c>
      <c r="C599" s="16">
        <f>IF(Controle!$B$3='NTN-B Princ 150519'!$B$1,'NTN-B Princ 150519'!C599,IF(Controle!$B$3='NTN-B Princ 150824'!$B$1,'NTN-B Princ 150824'!C599,IF(Controle!$B$3='NTN-B Princ 150826'!$B$1,'NTN-B Princ 150826'!C599,IF(Controle!$B$3='NTN-B Princ 150535'!$B$1,'NTN-B Princ 150535'!C599,IF(Controle!$B$3='NTN-B Princ 150545'!$B$1,'NTN-B Princ 150545'!C599)))))</f>
        <v>3.7400000000000003E-2</v>
      </c>
      <c r="D599" s="17">
        <f>IF(Controle!$B$3='NTN-B Princ 150519'!$B$1,'NTN-B Princ 150519'!D599,IF(Controle!$B$3='NTN-B Princ 150824'!$B$1,'NTN-B Princ 150824'!D599,IF(Controle!$B$3='NTN-B Princ 150826'!$B$1,'NTN-B Princ 150826'!D599,IF(Controle!$B$3='NTN-B Princ 150535'!$B$1,'NTN-B Princ 150535'!D599,IF(Controle!$B$3='NTN-B Princ 150545'!$B$1,'NTN-B Princ 150545'!D599)))))</f>
        <v>1291.19</v>
      </c>
      <c r="E599" s="17">
        <f>IF(Controle!$B$3='NTN-B Princ 150519'!$B$1,'NTN-B Princ 150519'!E599,IF(Controle!$B$3='NTN-B Princ 150824'!$B$1,'NTN-B Princ 150824'!E599,IF(Controle!$B$3='NTN-B Princ 150826'!$B$1,'NTN-B Princ 150826'!E599,IF(Controle!$B$3='NTN-B Princ 150535'!$B$1,'NTN-B Princ 150535'!E599,IF(Controle!$B$3='NTN-B Princ 150545'!$B$1,'NTN-B Princ 150545'!E599)))))</f>
        <v>1253.25</v>
      </c>
      <c r="F599" s="18">
        <f>IF(Controle!$B$3='NTN-B Princ 150519'!$B$1,'NTN-B Princ 150519'!F599,IF(Controle!$B$3='NTN-B Princ 150824'!$B$1,'NTN-B Princ 150824'!F599,IF(Controle!$B$3='NTN-B Princ 150826'!$B$1,'NTN-B Princ 150826'!F599,IF(Controle!$B$3='NTN-B Princ 150535'!$B$1,'NTN-B Princ 150535'!F599,IF(Controle!$B$3='NTN-B Princ 150545'!$B$1,'NTN-B Princ 150545'!F599)))))</f>
        <v>1253.08</v>
      </c>
    </row>
    <row r="600" spans="1:6" x14ac:dyDescent="0.25">
      <c r="A600" s="8">
        <f>IF(Controle!$B$3='NTN-B Princ 150519'!$B$1,DATEVALUE('NTN-B Princ 150519'!A600),IF(Controle!$B$3='NTN-B Princ 150824'!$B$1,DATEVALUE('NTN-B Princ 150824'!A600),IF(Controle!$B$3='NTN-B Princ 150826'!$B$1,DATEVALUE('NTN-B Princ 150826'!A600),IF(Controle!$B$3='NTN-B Princ 150535'!$B$1,DATEVALUE('NTN-B Princ 150535'!A600),IF(Controle!$B$3='NTN-B Princ 150545'!$B$1,DATEVALUE('NTN-B Princ 150545'!A600))))))</f>
        <v>43656</v>
      </c>
      <c r="B600" s="15">
        <f>IF(Controle!$B$3='NTN-B Princ 150519'!$B$1,'NTN-B Princ 150519'!B600,IF(Controle!$B$3='NTN-B Princ 150824'!$B$1,'NTN-B Princ 150824'!B600,IF(Controle!$B$3='NTN-B Princ 150826'!$B$1,'NTN-B Princ 150826'!B600,IF(Controle!$B$3='NTN-B Princ 150535'!$B$1,'NTN-B Princ 150535'!B600,IF(Controle!$B$3='NTN-B Princ 150545'!$B$1,'NTN-B Princ 150545'!B600)))))</f>
        <v>3.5900000000000001E-2</v>
      </c>
      <c r="C600" s="16">
        <f>IF(Controle!$B$3='NTN-B Princ 150519'!$B$1,'NTN-B Princ 150519'!C600,IF(Controle!$B$3='NTN-B Princ 150824'!$B$1,'NTN-B Princ 150824'!C600,IF(Controle!$B$3='NTN-B Princ 150826'!$B$1,'NTN-B Princ 150826'!C600,IF(Controle!$B$3='NTN-B Princ 150535'!$B$1,'NTN-B Princ 150535'!C600,IF(Controle!$B$3='NTN-B Princ 150545'!$B$1,'NTN-B Princ 150545'!C600)))))</f>
        <v>3.7100000000000001E-2</v>
      </c>
      <c r="D600" s="17">
        <f>IF(Controle!$B$3='NTN-B Princ 150519'!$B$1,'NTN-B Princ 150519'!D600,IF(Controle!$B$3='NTN-B Princ 150824'!$B$1,'NTN-B Princ 150824'!D600,IF(Controle!$B$3='NTN-B Princ 150826'!$B$1,'NTN-B Princ 150826'!D600,IF(Controle!$B$3='NTN-B Princ 150535'!$B$1,'NTN-B Princ 150535'!D600,IF(Controle!$B$3='NTN-B Princ 150545'!$B$1,'NTN-B Princ 150545'!D600)))))</f>
        <v>1301.48</v>
      </c>
      <c r="E600" s="17">
        <f>IF(Controle!$B$3='NTN-B Princ 150519'!$B$1,'NTN-B Princ 150519'!E600,IF(Controle!$B$3='NTN-B Princ 150824'!$B$1,'NTN-B Princ 150824'!E600,IF(Controle!$B$3='NTN-B Princ 150826'!$B$1,'NTN-B Princ 150826'!E600,IF(Controle!$B$3='NTN-B Princ 150535'!$B$1,'NTN-B Princ 150535'!E600,IF(Controle!$B$3='NTN-B Princ 150545'!$B$1,'NTN-B Princ 150545'!E600)))))</f>
        <v>1263.23</v>
      </c>
      <c r="F600" s="18">
        <f>IF(Controle!$B$3='NTN-B Princ 150519'!$B$1,'NTN-B Princ 150519'!F600,IF(Controle!$B$3='NTN-B Princ 150824'!$B$1,'NTN-B Princ 150824'!F600,IF(Controle!$B$3='NTN-B Princ 150826'!$B$1,'NTN-B Princ 150826'!F600,IF(Controle!$B$3='NTN-B Princ 150535'!$B$1,'NTN-B Princ 150535'!F600,IF(Controle!$B$3='NTN-B Princ 150545'!$B$1,'NTN-B Princ 150545'!F600)))))</f>
        <v>1263.04</v>
      </c>
    </row>
    <row r="601" spans="1:6" x14ac:dyDescent="0.25">
      <c r="A601" s="8">
        <f>IF(Controle!$B$3='NTN-B Princ 150519'!$B$1,DATEVALUE('NTN-B Princ 150519'!A601),IF(Controle!$B$3='NTN-B Princ 150824'!$B$1,DATEVALUE('NTN-B Princ 150824'!A601),IF(Controle!$B$3='NTN-B Princ 150826'!$B$1,DATEVALUE('NTN-B Princ 150826'!A601),IF(Controle!$B$3='NTN-B Princ 150535'!$B$1,DATEVALUE('NTN-B Princ 150535'!A601),IF(Controle!$B$3='NTN-B Princ 150545'!$B$1,DATEVALUE('NTN-B Princ 150545'!A601))))))</f>
        <v>43657</v>
      </c>
      <c r="B601" s="15">
        <f>IF(Controle!$B$3='NTN-B Princ 150519'!$B$1,'NTN-B Princ 150519'!B601,IF(Controle!$B$3='NTN-B Princ 150824'!$B$1,'NTN-B Princ 150824'!B601,IF(Controle!$B$3='NTN-B Princ 150826'!$B$1,'NTN-B Princ 150826'!B601,IF(Controle!$B$3='NTN-B Princ 150535'!$B$1,'NTN-B Princ 150535'!B601,IF(Controle!$B$3='NTN-B Princ 150545'!$B$1,'NTN-B Princ 150545'!B601)))))</f>
        <v>3.5900000000000001E-2</v>
      </c>
      <c r="C601" s="16">
        <f>IF(Controle!$B$3='NTN-B Princ 150519'!$B$1,'NTN-B Princ 150519'!C601,IF(Controle!$B$3='NTN-B Princ 150824'!$B$1,'NTN-B Princ 150824'!C601,IF(Controle!$B$3='NTN-B Princ 150826'!$B$1,'NTN-B Princ 150826'!C601,IF(Controle!$B$3='NTN-B Princ 150535'!$B$1,'NTN-B Princ 150535'!C601,IF(Controle!$B$3='NTN-B Princ 150545'!$B$1,'NTN-B Princ 150545'!C601)))))</f>
        <v>3.7100000000000001E-2</v>
      </c>
      <c r="D601" s="17">
        <f>IF(Controle!$B$3='NTN-B Princ 150519'!$B$1,'NTN-B Princ 150519'!D601,IF(Controle!$B$3='NTN-B Princ 150824'!$B$1,'NTN-B Princ 150824'!D601,IF(Controle!$B$3='NTN-B Princ 150826'!$B$1,'NTN-B Princ 150826'!D601,IF(Controle!$B$3='NTN-B Princ 150535'!$B$1,'NTN-B Princ 150535'!D601,IF(Controle!$B$3='NTN-B Princ 150545'!$B$1,'NTN-B Princ 150545'!D601)))))</f>
        <v>1301.67</v>
      </c>
      <c r="E601" s="17">
        <f>IF(Controle!$B$3='NTN-B Princ 150519'!$B$1,'NTN-B Princ 150519'!E601,IF(Controle!$B$3='NTN-B Princ 150824'!$B$1,'NTN-B Princ 150824'!E601,IF(Controle!$B$3='NTN-B Princ 150826'!$B$1,'NTN-B Princ 150826'!E601,IF(Controle!$B$3='NTN-B Princ 150535'!$B$1,'NTN-B Princ 150535'!E601,IF(Controle!$B$3='NTN-B Princ 150545'!$B$1,'NTN-B Princ 150545'!E601)))))</f>
        <v>1263.42</v>
      </c>
      <c r="F601" s="18">
        <f>IF(Controle!$B$3='NTN-B Princ 150519'!$B$1,'NTN-B Princ 150519'!F601,IF(Controle!$B$3='NTN-B Princ 150824'!$B$1,'NTN-B Princ 150824'!F601,IF(Controle!$B$3='NTN-B Princ 150826'!$B$1,'NTN-B Princ 150826'!F601,IF(Controle!$B$3='NTN-B Princ 150535'!$B$1,'NTN-B Princ 150535'!F601,IF(Controle!$B$3='NTN-B Princ 150545'!$B$1,'NTN-B Princ 150545'!F601)))))</f>
        <v>1263.23</v>
      </c>
    </row>
    <row r="602" spans="1:6" x14ac:dyDescent="0.25">
      <c r="A602" s="8">
        <f>IF(Controle!$B$3='NTN-B Princ 150519'!$B$1,DATEVALUE('NTN-B Princ 150519'!A602),IF(Controle!$B$3='NTN-B Princ 150824'!$B$1,DATEVALUE('NTN-B Princ 150824'!A602),IF(Controle!$B$3='NTN-B Princ 150826'!$B$1,DATEVALUE('NTN-B Princ 150826'!A602),IF(Controle!$B$3='NTN-B Princ 150535'!$B$1,DATEVALUE('NTN-B Princ 150535'!A602),IF(Controle!$B$3='NTN-B Princ 150545'!$B$1,DATEVALUE('NTN-B Princ 150545'!A602))))))</f>
        <v>43658</v>
      </c>
      <c r="B602" s="15">
        <f>IF(Controle!$B$3='NTN-B Princ 150519'!$B$1,'NTN-B Princ 150519'!B602,IF(Controle!$B$3='NTN-B Princ 150824'!$B$1,'NTN-B Princ 150824'!B602,IF(Controle!$B$3='NTN-B Princ 150826'!$B$1,'NTN-B Princ 150826'!B602,IF(Controle!$B$3='NTN-B Princ 150535'!$B$1,'NTN-B Princ 150535'!B602,IF(Controle!$B$3='NTN-B Princ 150545'!$B$1,'NTN-B Princ 150545'!B602)))))</f>
        <v>3.5900000000000001E-2</v>
      </c>
      <c r="C602" s="16">
        <f>IF(Controle!$B$3='NTN-B Princ 150519'!$B$1,'NTN-B Princ 150519'!C602,IF(Controle!$B$3='NTN-B Princ 150824'!$B$1,'NTN-B Princ 150824'!C602,IF(Controle!$B$3='NTN-B Princ 150826'!$B$1,'NTN-B Princ 150826'!C602,IF(Controle!$B$3='NTN-B Princ 150535'!$B$1,'NTN-B Princ 150535'!C602,IF(Controle!$B$3='NTN-B Princ 150545'!$B$1,'NTN-B Princ 150545'!C602)))))</f>
        <v>3.7100000000000001E-2</v>
      </c>
      <c r="D602" s="17">
        <f>IF(Controle!$B$3='NTN-B Princ 150519'!$B$1,'NTN-B Princ 150519'!D602,IF(Controle!$B$3='NTN-B Princ 150824'!$B$1,'NTN-B Princ 150824'!D602,IF(Controle!$B$3='NTN-B Princ 150826'!$B$1,'NTN-B Princ 150826'!D602,IF(Controle!$B$3='NTN-B Princ 150535'!$B$1,'NTN-B Princ 150535'!D602,IF(Controle!$B$3='NTN-B Princ 150545'!$B$1,'NTN-B Princ 150545'!D602)))))</f>
        <v>1301.8599999999999</v>
      </c>
      <c r="E602" s="17">
        <f>IF(Controle!$B$3='NTN-B Princ 150519'!$B$1,'NTN-B Princ 150519'!E602,IF(Controle!$B$3='NTN-B Princ 150824'!$B$1,'NTN-B Princ 150824'!E602,IF(Controle!$B$3='NTN-B Princ 150826'!$B$1,'NTN-B Princ 150826'!E602,IF(Controle!$B$3='NTN-B Princ 150535'!$B$1,'NTN-B Princ 150535'!E602,IF(Controle!$B$3='NTN-B Princ 150545'!$B$1,'NTN-B Princ 150545'!E602)))))</f>
        <v>1263.6099999999999</v>
      </c>
      <c r="F602" s="18">
        <f>IF(Controle!$B$3='NTN-B Princ 150519'!$B$1,'NTN-B Princ 150519'!F602,IF(Controle!$B$3='NTN-B Princ 150824'!$B$1,'NTN-B Princ 150824'!F602,IF(Controle!$B$3='NTN-B Princ 150826'!$B$1,'NTN-B Princ 150826'!F602,IF(Controle!$B$3='NTN-B Princ 150535'!$B$1,'NTN-B Princ 150535'!F602,IF(Controle!$B$3='NTN-B Princ 150545'!$B$1,'NTN-B Princ 150545'!F602)))))</f>
        <v>1263.42</v>
      </c>
    </row>
    <row r="603" spans="1:6" x14ac:dyDescent="0.25">
      <c r="A603" s="8">
        <f>IF(Controle!$B$3='NTN-B Princ 150519'!$B$1,DATEVALUE('NTN-B Princ 150519'!A603),IF(Controle!$B$3='NTN-B Princ 150824'!$B$1,DATEVALUE('NTN-B Princ 150824'!A603),IF(Controle!$B$3='NTN-B Princ 150826'!$B$1,DATEVALUE('NTN-B Princ 150826'!A603),IF(Controle!$B$3='NTN-B Princ 150535'!$B$1,DATEVALUE('NTN-B Princ 150535'!A603),IF(Controle!$B$3='NTN-B Princ 150545'!$B$1,DATEVALUE('NTN-B Princ 150545'!A603))))))</f>
        <v>43661</v>
      </c>
      <c r="B603" s="15">
        <f>IF(Controle!$B$3='NTN-B Princ 150519'!$B$1,'NTN-B Princ 150519'!B603,IF(Controle!$B$3='NTN-B Princ 150824'!$B$1,'NTN-B Princ 150824'!B603,IF(Controle!$B$3='NTN-B Princ 150826'!$B$1,'NTN-B Princ 150826'!B603,IF(Controle!$B$3='NTN-B Princ 150535'!$B$1,'NTN-B Princ 150535'!B603,IF(Controle!$B$3='NTN-B Princ 150545'!$B$1,'NTN-B Princ 150545'!B603)))))</f>
        <v>3.61E-2</v>
      </c>
      <c r="C603" s="16">
        <f>IF(Controle!$B$3='NTN-B Princ 150519'!$B$1,'NTN-B Princ 150519'!C603,IF(Controle!$B$3='NTN-B Princ 150824'!$B$1,'NTN-B Princ 150824'!C603,IF(Controle!$B$3='NTN-B Princ 150826'!$B$1,'NTN-B Princ 150826'!C603,IF(Controle!$B$3='NTN-B Princ 150535'!$B$1,'NTN-B Princ 150535'!C603,IF(Controle!$B$3='NTN-B Princ 150545'!$B$1,'NTN-B Princ 150545'!C603)))))</f>
        <v>3.73E-2</v>
      </c>
      <c r="D603" s="17">
        <f>IF(Controle!$B$3='NTN-B Princ 150519'!$B$1,'NTN-B Princ 150519'!D603,IF(Controle!$B$3='NTN-B Princ 150824'!$B$1,'NTN-B Princ 150824'!D603,IF(Controle!$B$3='NTN-B Princ 150826'!$B$1,'NTN-B Princ 150826'!D603,IF(Controle!$B$3='NTN-B Princ 150535'!$B$1,'NTN-B Princ 150535'!D603,IF(Controle!$B$3='NTN-B Princ 150545'!$B$1,'NTN-B Princ 150545'!D603)))))</f>
        <v>1295.69</v>
      </c>
      <c r="E603" s="17">
        <f>IF(Controle!$B$3='NTN-B Princ 150519'!$B$1,'NTN-B Princ 150519'!E603,IF(Controle!$B$3='NTN-B Princ 150824'!$B$1,'NTN-B Princ 150824'!E603,IF(Controle!$B$3='NTN-B Princ 150826'!$B$1,'NTN-B Princ 150826'!E603,IF(Controle!$B$3='NTN-B Princ 150535'!$B$1,'NTN-B Princ 150535'!E603,IF(Controle!$B$3='NTN-B Princ 150545'!$B$1,'NTN-B Princ 150545'!E603)))))</f>
        <v>1257.6300000000001</v>
      </c>
      <c r="F603" s="18">
        <f>IF(Controle!$B$3='NTN-B Princ 150519'!$B$1,'NTN-B Princ 150519'!F603,IF(Controle!$B$3='NTN-B Princ 150824'!$B$1,'NTN-B Princ 150824'!F603,IF(Controle!$B$3='NTN-B Princ 150826'!$B$1,'NTN-B Princ 150826'!F603,IF(Controle!$B$3='NTN-B Princ 150535'!$B$1,'NTN-B Princ 150535'!F603,IF(Controle!$B$3='NTN-B Princ 150545'!$B$1,'NTN-B Princ 150545'!F603)))))</f>
        <v>1257.3499999999999</v>
      </c>
    </row>
    <row r="604" spans="1:6" x14ac:dyDescent="0.25">
      <c r="A604" s="8">
        <f>IF(Controle!$B$3='NTN-B Princ 150519'!$B$1,DATEVALUE('NTN-B Princ 150519'!A604),IF(Controle!$B$3='NTN-B Princ 150824'!$B$1,DATEVALUE('NTN-B Princ 150824'!A604),IF(Controle!$B$3='NTN-B Princ 150826'!$B$1,DATEVALUE('NTN-B Princ 150826'!A604),IF(Controle!$B$3='NTN-B Princ 150535'!$B$1,DATEVALUE('NTN-B Princ 150535'!A604),IF(Controle!$B$3='NTN-B Princ 150545'!$B$1,DATEVALUE('NTN-B Princ 150545'!A604))))))</f>
        <v>43662</v>
      </c>
      <c r="B604" s="15">
        <f>IF(Controle!$B$3='NTN-B Princ 150519'!$B$1,'NTN-B Princ 150519'!B604,IF(Controle!$B$3='NTN-B Princ 150824'!$B$1,'NTN-B Princ 150824'!B604,IF(Controle!$B$3='NTN-B Princ 150826'!$B$1,'NTN-B Princ 150826'!B604,IF(Controle!$B$3='NTN-B Princ 150535'!$B$1,'NTN-B Princ 150535'!B604,IF(Controle!$B$3='NTN-B Princ 150545'!$B$1,'NTN-B Princ 150545'!B604)))))</f>
        <v>3.6299999999999999E-2</v>
      </c>
      <c r="C604" s="16">
        <f>IF(Controle!$B$3='NTN-B Princ 150519'!$B$1,'NTN-B Princ 150519'!C604,IF(Controle!$B$3='NTN-B Princ 150824'!$B$1,'NTN-B Princ 150824'!C604,IF(Controle!$B$3='NTN-B Princ 150826'!$B$1,'NTN-B Princ 150826'!C604,IF(Controle!$B$3='NTN-B Princ 150535'!$B$1,'NTN-B Princ 150535'!C604,IF(Controle!$B$3='NTN-B Princ 150545'!$B$1,'NTN-B Princ 150545'!C604)))))</f>
        <v>3.7499999999999999E-2</v>
      </c>
      <c r="D604" s="17">
        <f>IF(Controle!$B$3='NTN-B Princ 150519'!$B$1,'NTN-B Princ 150519'!D604,IF(Controle!$B$3='NTN-B Princ 150824'!$B$1,'NTN-B Princ 150824'!D604,IF(Controle!$B$3='NTN-B Princ 150826'!$B$1,'NTN-B Princ 150826'!D604,IF(Controle!$B$3='NTN-B Princ 150535'!$B$1,'NTN-B Princ 150535'!D604,IF(Controle!$B$3='NTN-B Princ 150545'!$B$1,'NTN-B Princ 150545'!D604)))))</f>
        <v>1289.54</v>
      </c>
      <c r="E604" s="17">
        <f>IF(Controle!$B$3='NTN-B Princ 150519'!$B$1,'NTN-B Princ 150519'!E604,IF(Controle!$B$3='NTN-B Princ 150824'!$B$1,'NTN-B Princ 150824'!E604,IF(Controle!$B$3='NTN-B Princ 150826'!$B$1,'NTN-B Princ 150826'!E604,IF(Controle!$B$3='NTN-B Princ 150535'!$B$1,'NTN-B Princ 150535'!E604,IF(Controle!$B$3='NTN-B Princ 150545'!$B$1,'NTN-B Princ 150545'!E604)))))</f>
        <v>1251.67</v>
      </c>
      <c r="F604" s="18">
        <f>IF(Controle!$B$3='NTN-B Princ 150519'!$B$1,'NTN-B Princ 150519'!F604,IF(Controle!$B$3='NTN-B Princ 150824'!$B$1,'NTN-B Princ 150824'!F604,IF(Controle!$B$3='NTN-B Princ 150826'!$B$1,'NTN-B Princ 150826'!F604,IF(Controle!$B$3='NTN-B Princ 150535'!$B$1,'NTN-B Princ 150535'!F604,IF(Controle!$B$3='NTN-B Princ 150545'!$B$1,'NTN-B Princ 150545'!F604)))))</f>
        <v>1251.4000000000001</v>
      </c>
    </row>
    <row r="605" spans="1:6" x14ac:dyDescent="0.25">
      <c r="A605" s="8">
        <f>IF(Controle!$B$3='NTN-B Princ 150519'!$B$1,DATEVALUE('NTN-B Princ 150519'!A605),IF(Controle!$B$3='NTN-B Princ 150824'!$B$1,DATEVALUE('NTN-B Princ 150824'!A605),IF(Controle!$B$3='NTN-B Princ 150826'!$B$1,DATEVALUE('NTN-B Princ 150826'!A605),IF(Controle!$B$3='NTN-B Princ 150535'!$B$1,DATEVALUE('NTN-B Princ 150535'!A605),IF(Controle!$B$3='NTN-B Princ 150545'!$B$1,DATEVALUE('NTN-B Princ 150545'!A605))))))</f>
        <v>43663</v>
      </c>
      <c r="B605" s="15">
        <f>IF(Controle!$B$3='NTN-B Princ 150519'!$B$1,'NTN-B Princ 150519'!B605,IF(Controle!$B$3='NTN-B Princ 150824'!$B$1,'NTN-B Princ 150824'!B605,IF(Controle!$B$3='NTN-B Princ 150826'!$B$1,'NTN-B Princ 150826'!B605,IF(Controle!$B$3='NTN-B Princ 150535'!$B$1,'NTN-B Princ 150535'!B605,IF(Controle!$B$3='NTN-B Princ 150545'!$B$1,'NTN-B Princ 150545'!B605)))))</f>
        <v>3.6699999999999997E-2</v>
      </c>
      <c r="C605" s="16">
        <f>IF(Controle!$B$3='NTN-B Princ 150519'!$B$1,'NTN-B Princ 150519'!C605,IF(Controle!$B$3='NTN-B Princ 150824'!$B$1,'NTN-B Princ 150824'!C605,IF(Controle!$B$3='NTN-B Princ 150826'!$B$1,'NTN-B Princ 150826'!C605,IF(Controle!$B$3='NTN-B Princ 150535'!$B$1,'NTN-B Princ 150535'!C605,IF(Controle!$B$3='NTN-B Princ 150545'!$B$1,'NTN-B Princ 150545'!C605)))))</f>
        <v>3.7900000000000003E-2</v>
      </c>
      <c r="D605" s="17">
        <f>IF(Controle!$B$3='NTN-B Princ 150519'!$B$1,'NTN-B Princ 150519'!D605,IF(Controle!$B$3='NTN-B Princ 150824'!$B$1,'NTN-B Princ 150824'!D605,IF(Controle!$B$3='NTN-B Princ 150826'!$B$1,'NTN-B Princ 150826'!D605,IF(Controle!$B$3='NTN-B Princ 150535'!$B$1,'NTN-B Princ 150535'!D605,IF(Controle!$B$3='NTN-B Princ 150545'!$B$1,'NTN-B Princ 150545'!D605)))))</f>
        <v>1277.06</v>
      </c>
      <c r="E605" s="17">
        <f>IF(Controle!$B$3='NTN-B Princ 150519'!$B$1,'NTN-B Princ 150519'!E605,IF(Controle!$B$3='NTN-B Princ 150824'!$B$1,'NTN-B Princ 150824'!E605,IF(Controle!$B$3='NTN-B Princ 150826'!$B$1,'NTN-B Princ 150826'!E605,IF(Controle!$B$3='NTN-B Princ 150535'!$B$1,'NTN-B Princ 150535'!E605,IF(Controle!$B$3='NTN-B Princ 150545'!$B$1,'NTN-B Princ 150545'!E605)))))</f>
        <v>1239.5899999999999</v>
      </c>
      <c r="F605" s="18">
        <f>IF(Controle!$B$3='NTN-B Princ 150519'!$B$1,'NTN-B Princ 150519'!F605,IF(Controle!$B$3='NTN-B Princ 150824'!$B$1,'NTN-B Princ 150824'!F605,IF(Controle!$B$3='NTN-B Princ 150826'!$B$1,'NTN-B Princ 150826'!F605,IF(Controle!$B$3='NTN-B Princ 150535'!$B$1,'NTN-B Princ 150535'!F605,IF(Controle!$B$3='NTN-B Princ 150545'!$B$1,'NTN-B Princ 150545'!F605)))))</f>
        <v>1239.31</v>
      </c>
    </row>
    <row r="606" spans="1:6" x14ac:dyDescent="0.25">
      <c r="A606" s="8">
        <f>IF(Controle!$B$3='NTN-B Princ 150519'!$B$1,DATEVALUE('NTN-B Princ 150519'!A606),IF(Controle!$B$3='NTN-B Princ 150824'!$B$1,DATEVALUE('NTN-B Princ 150824'!A606),IF(Controle!$B$3='NTN-B Princ 150826'!$B$1,DATEVALUE('NTN-B Princ 150826'!A606),IF(Controle!$B$3='NTN-B Princ 150535'!$B$1,DATEVALUE('NTN-B Princ 150535'!A606),IF(Controle!$B$3='NTN-B Princ 150545'!$B$1,DATEVALUE('NTN-B Princ 150545'!A606))))))</f>
        <v>43664</v>
      </c>
      <c r="B606" s="15">
        <f>IF(Controle!$B$3='NTN-B Princ 150519'!$B$1,'NTN-B Princ 150519'!B606,IF(Controle!$B$3='NTN-B Princ 150824'!$B$1,'NTN-B Princ 150824'!B606,IF(Controle!$B$3='NTN-B Princ 150826'!$B$1,'NTN-B Princ 150826'!B606,IF(Controle!$B$3='NTN-B Princ 150535'!$B$1,'NTN-B Princ 150535'!B606,IF(Controle!$B$3='NTN-B Princ 150545'!$B$1,'NTN-B Princ 150545'!B606)))))</f>
        <v>3.6799999999999999E-2</v>
      </c>
      <c r="C606" s="16">
        <f>IF(Controle!$B$3='NTN-B Princ 150519'!$B$1,'NTN-B Princ 150519'!C606,IF(Controle!$B$3='NTN-B Princ 150824'!$B$1,'NTN-B Princ 150824'!C606,IF(Controle!$B$3='NTN-B Princ 150826'!$B$1,'NTN-B Princ 150826'!C606,IF(Controle!$B$3='NTN-B Princ 150535'!$B$1,'NTN-B Princ 150535'!C606,IF(Controle!$B$3='NTN-B Princ 150545'!$B$1,'NTN-B Princ 150545'!C606)))))</f>
        <v>3.7999999999999999E-2</v>
      </c>
      <c r="D606" s="17">
        <f>IF(Controle!$B$3='NTN-B Princ 150519'!$B$1,'NTN-B Princ 150519'!D606,IF(Controle!$B$3='NTN-B Princ 150824'!$B$1,'NTN-B Princ 150824'!D606,IF(Controle!$B$3='NTN-B Princ 150826'!$B$1,'NTN-B Princ 150826'!D606,IF(Controle!$B$3='NTN-B Princ 150535'!$B$1,'NTN-B Princ 150535'!D606,IF(Controle!$B$3='NTN-B Princ 150545'!$B$1,'NTN-B Princ 150545'!D606)))))</f>
        <v>1274.17</v>
      </c>
      <c r="E606" s="17">
        <f>IF(Controle!$B$3='NTN-B Princ 150519'!$B$1,'NTN-B Princ 150519'!E606,IF(Controle!$B$3='NTN-B Princ 150824'!$B$1,'NTN-B Princ 150824'!E606,IF(Controle!$B$3='NTN-B Princ 150826'!$B$1,'NTN-B Princ 150826'!E606,IF(Controle!$B$3='NTN-B Princ 150535'!$B$1,'NTN-B Princ 150535'!E606,IF(Controle!$B$3='NTN-B Princ 150545'!$B$1,'NTN-B Princ 150545'!E606)))))</f>
        <v>1236.79</v>
      </c>
      <c r="F606" s="18">
        <f>IF(Controle!$B$3='NTN-B Princ 150519'!$B$1,'NTN-B Princ 150519'!F606,IF(Controle!$B$3='NTN-B Princ 150824'!$B$1,'NTN-B Princ 150824'!F606,IF(Controle!$B$3='NTN-B Princ 150826'!$B$1,'NTN-B Princ 150826'!F606,IF(Controle!$B$3='NTN-B Princ 150535'!$B$1,'NTN-B Princ 150535'!F606,IF(Controle!$B$3='NTN-B Princ 150545'!$B$1,'NTN-B Princ 150545'!F606)))))</f>
        <v>1236.52</v>
      </c>
    </row>
    <row r="607" spans="1:6" x14ac:dyDescent="0.25">
      <c r="A607" s="8">
        <f>IF(Controle!$B$3='NTN-B Princ 150519'!$B$1,DATEVALUE('NTN-B Princ 150519'!A607),IF(Controle!$B$3='NTN-B Princ 150824'!$B$1,DATEVALUE('NTN-B Princ 150824'!A607),IF(Controle!$B$3='NTN-B Princ 150826'!$B$1,DATEVALUE('NTN-B Princ 150826'!A607),IF(Controle!$B$3='NTN-B Princ 150535'!$B$1,DATEVALUE('NTN-B Princ 150535'!A607),IF(Controle!$B$3='NTN-B Princ 150545'!$B$1,DATEVALUE('NTN-B Princ 150545'!A607))))))</f>
        <v>43665</v>
      </c>
      <c r="B607" s="15">
        <f>IF(Controle!$B$3='NTN-B Princ 150519'!$B$1,'NTN-B Princ 150519'!B607,IF(Controle!$B$3='NTN-B Princ 150824'!$B$1,'NTN-B Princ 150824'!B607,IF(Controle!$B$3='NTN-B Princ 150826'!$B$1,'NTN-B Princ 150826'!B607,IF(Controle!$B$3='NTN-B Princ 150535'!$B$1,'NTN-B Princ 150535'!B607,IF(Controle!$B$3='NTN-B Princ 150545'!$B$1,'NTN-B Princ 150545'!B607)))))</f>
        <v>3.7000000000000005E-2</v>
      </c>
      <c r="C607" s="16">
        <f>IF(Controle!$B$3='NTN-B Princ 150519'!$B$1,'NTN-B Princ 150519'!C607,IF(Controle!$B$3='NTN-B Princ 150824'!$B$1,'NTN-B Princ 150824'!C607,IF(Controle!$B$3='NTN-B Princ 150826'!$B$1,'NTN-B Princ 150826'!C607,IF(Controle!$B$3='NTN-B Princ 150535'!$B$1,'NTN-B Princ 150535'!C607,IF(Controle!$B$3='NTN-B Princ 150545'!$B$1,'NTN-B Princ 150545'!C607)))))</f>
        <v>3.8199999999999998E-2</v>
      </c>
      <c r="D607" s="17">
        <f>IF(Controle!$B$3='NTN-B Princ 150519'!$B$1,'NTN-B Princ 150519'!D607,IF(Controle!$B$3='NTN-B Princ 150824'!$B$1,'NTN-B Princ 150824'!D607,IF(Controle!$B$3='NTN-B Princ 150826'!$B$1,'NTN-B Princ 150826'!D607,IF(Controle!$B$3='NTN-B Princ 150535'!$B$1,'NTN-B Princ 150535'!D607,IF(Controle!$B$3='NTN-B Princ 150545'!$B$1,'NTN-B Princ 150545'!D607)))))</f>
        <v>1268.33</v>
      </c>
      <c r="E607" s="17">
        <f>IF(Controle!$B$3='NTN-B Princ 150519'!$B$1,'NTN-B Princ 150519'!E607,IF(Controle!$B$3='NTN-B Princ 150824'!$B$1,'NTN-B Princ 150824'!E607,IF(Controle!$B$3='NTN-B Princ 150826'!$B$1,'NTN-B Princ 150826'!E607,IF(Controle!$B$3='NTN-B Princ 150535'!$B$1,'NTN-B Princ 150535'!E607,IF(Controle!$B$3='NTN-B Princ 150545'!$B$1,'NTN-B Princ 150545'!E607)))))</f>
        <v>1231.1300000000001</v>
      </c>
      <c r="F607" s="18">
        <f>IF(Controle!$B$3='NTN-B Princ 150519'!$B$1,'NTN-B Princ 150519'!F607,IF(Controle!$B$3='NTN-B Princ 150824'!$B$1,'NTN-B Princ 150824'!F607,IF(Controle!$B$3='NTN-B Princ 150826'!$B$1,'NTN-B Princ 150826'!F607,IF(Controle!$B$3='NTN-B Princ 150535'!$B$1,'NTN-B Princ 150535'!F607,IF(Controle!$B$3='NTN-B Princ 150545'!$B$1,'NTN-B Princ 150545'!F607)))))</f>
        <v>1230.67</v>
      </c>
    </row>
    <row r="608" spans="1:6" x14ac:dyDescent="0.25">
      <c r="A608" s="8">
        <f>IF(Controle!$B$3='NTN-B Princ 150519'!$B$1,DATEVALUE('NTN-B Princ 150519'!A608),IF(Controle!$B$3='NTN-B Princ 150824'!$B$1,DATEVALUE('NTN-B Princ 150824'!A608),IF(Controle!$B$3='NTN-B Princ 150826'!$B$1,DATEVALUE('NTN-B Princ 150826'!A608),IF(Controle!$B$3='NTN-B Princ 150535'!$B$1,DATEVALUE('NTN-B Princ 150535'!A608),IF(Controle!$B$3='NTN-B Princ 150545'!$B$1,DATEVALUE('NTN-B Princ 150545'!A608))))))</f>
        <v>43668</v>
      </c>
      <c r="B608" s="15">
        <f>IF(Controle!$B$3='NTN-B Princ 150519'!$B$1,'NTN-B Princ 150519'!B608,IF(Controle!$B$3='NTN-B Princ 150824'!$B$1,'NTN-B Princ 150824'!B608,IF(Controle!$B$3='NTN-B Princ 150826'!$B$1,'NTN-B Princ 150826'!B608,IF(Controle!$B$3='NTN-B Princ 150535'!$B$1,'NTN-B Princ 150535'!B608,IF(Controle!$B$3='NTN-B Princ 150545'!$B$1,'NTN-B Princ 150545'!B608)))))</f>
        <v>3.6799999999999999E-2</v>
      </c>
      <c r="C608" s="16">
        <f>IF(Controle!$B$3='NTN-B Princ 150519'!$B$1,'NTN-B Princ 150519'!C608,IF(Controle!$B$3='NTN-B Princ 150824'!$B$1,'NTN-B Princ 150824'!C608,IF(Controle!$B$3='NTN-B Princ 150826'!$B$1,'NTN-B Princ 150826'!C608,IF(Controle!$B$3='NTN-B Princ 150535'!$B$1,'NTN-B Princ 150535'!C608,IF(Controle!$B$3='NTN-B Princ 150545'!$B$1,'NTN-B Princ 150545'!C608)))))</f>
        <v>3.7999999999999999E-2</v>
      </c>
      <c r="D608" s="17">
        <f>IF(Controle!$B$3='NTN-B Princ 150519'!$B$1,'NTN-B Princ 150519'!D608,IF(Controle!$B$3='NTN-B Princ 150824'!$B$1,'NTN-B Princ 150824'!D608,IF(Controle!$B$3='NTN-B Princ 150826'!$B$1,'NTN-B Princ 150826'!D608,IF(Controle!$B$3='NTN-B Princ 150535'!$B$1,'NTN-B Princ 150535'!D608,IF(Controle!$B$3='NTN-B Princ 150545'!$B$1,'NTN-B Princ 150545'!D608)))))</f>
        <v>1274.92</v>
      </c>
      <c r="E608" s="17">
        <f>IF(Controle!$B$3='NTN-B Princ 150519'!$B$1,'NTN-B Princ 150519'!E608,IF(Controle!$B$3='NTN-B Princ 150824'!$B$1,'NTN-B Princ 150824'!E608,IF(Controle!$B$3='NTN-B Princ 150826'!$B$1,'NTN-B Princ 150826'!E608,IF(Controle!$B$3='NTN-B Princ 150535'!$B$1,'NTN-B Princ 150535'!E608,IF(Controle!$B$3='NTN-B Princ 150545'!$B$1,'NTN-B Princ 150545'!E608)))))</f>
        <v>1237.52</v>
      </c>
      <c r="F608" s="18">
        <f>IF(Controle!$B$3='NTN-B Princ 150519'!$B$1,'NTN-B Princ 150519'!F608,IF(Controle!$B$3='NTN-B Princ 150824'!$B$1,'NTN-B Princ 150824'!F608,IF(Controle!$B$3='NTN-B Princ 150826'!$B$1,'NTN-B Princ 150826'!F608,IF(Controle!$B$3='NTN-B Princ 150535'!$B$1,'NTN-B Princ 150535'!F608,IF(Controle!$B$3='NTN-B Princ 150545'!$B$1,'NTN-B Princ 150545'!F608)))))</f>
        <v>1237.25</v>
      </c>
    </row>
    <row r="609" spans="1:6" x14ac:dyDescent="0.25">
      <c r="A609" s="8">
        <f>IF(Controle!$B$3='NTN-B Princ 150519'!$B$1,DATEVALUE('NTN-B Princ 150519'!A609),IF(Controle!$B$3='NTN-B Princ 150824'!$B$1,DATEVALUE('NTN-B Princ 150824'!A609),IF(Controle!$B$3='NTN-B Princ 150826'!$B$1,DATEVALUE('NTN-B Princ 150826'!A609),IF(Controle!$B$3='NTN-B Princ 150535'!$B$1,DATEVALUE('NTN-B Princ 150535'!A609),IF(Controle!$B$3='NTN-B Princ 150545'!$B$1,DATEVALUE('NTN-B Princ 150545'!A609))))))</f>
        <v>43669</v>
      </c>
      <c r="B609" s="15">
        <f>IF(Controle!$B$3='NTN-B Princ 150519'!$B$1,'NTN-B Princ 150519'!B609,IF(Controle!$B$3='NTN-B Princ 150824'!$B$1,'NTN-B Princ 150824'!B609,IF(Controle!$B$3='NTN-B Princ 150826'!$B$1,'NTN-B Princ 150826'!B609,IF(Controle!$B$3='NTN-B Princ 150535'!$B$1,'NTN-B Princ 150535'!B609,IF(Controle!$B$3='NTN-B Princ 150545'!$B$1,'NTN-B Princ 150545'!B609)))))</f>
        <v>3.6400000000000002E-2</v>
      </c>
      <c r="C609" s="16">
        <f>IF(Controle!$B$3='NTN-B Princ 150519'!$B$1,'NTN-B Princ 150519'!C609,IF(Controle!$B$3='NTN-B Princ 150824'!$B$1,'NTN-B Princ 150824'!C609,IF(Controle!$B$3='NTN-B Princ 150826'!$B$1,'NTN-B Princ 150826'!C609,IF(Controle!$B$3='NTN-B Princ 150535'!$B$1,'NTN-B Princ 150535'!C609,IF(Controle!$B$3='NTN-B Princ 150545'!$B$1,'NTN-B Princ 150545'!C609)))))</f>
        <v>3.7599999999999995E-2</v>
      </c>
      <c r="D609" s="17">
        <f>IF(Controle!$B$3='NTN-B Princ 150519'!$B$1,'NTN-B Princ 150519'!D609,IF(Controle!$B$3='NTN-B Princ 150824'!$B$1,'NTN-B Princ 150824'!D609,IF(Controle!$B$3='NTN-B Princ 150826'!$B$1,'NTN-B Princ 150826'!D609,IF(Controle!$B$3='NTN-B Princ 150535'!$B$1,'NTN-B Princ 150535'!D609,IF(Controle!$B$3='NTN-B Princ 150545'!$B$1,'NTN-B Princ 150545'!D609)))))</f>
        <v>1287.92</v>
      </c>
      <c r="E609" s="17">
        <f>IF(Controle!$B$3='NTN-B Princ 150519'!$B$1,'NTN-B Princ 150519'!E609,IF(Controle!$B$3='NTN-B Princ 150824'!$B$1,'NTN-B Princ 150824'!E609,IF(Controle!$B$3='NTN-B Princ 150826'!$B$1,'NTN-B Princ 150826'!E609,IF(Controle!$B$3='NTN-B Princ 150535'!$B$1,'NTN-B Princ 150535'!E609,IF(Controle!$B$3='NTN-B Princ 150545'!$B$1,'NTN-B Princ 150545'!E609)))))</f>
        <v>1250.1400000000001</v>
      </c>
      <c r="F609" s="18">
        <f>IF(Controle!$B$3='NTN-B Princ 150519'!$B$1,'NTN-B Princ 150519'!F609,IF(Controle!$B$3='NTN-B Princ 150824'!$B$1,'NTN-B Princ 150824'!F609,IF(Controle!$B$3='NTN-B Princ 150826'!$B$1,'NTN-B Princ 150826'!F609,IF(Controle!$B$3='NTN-B Princ 150535'!$B$1,'NTN-B Princ 150535'!F609,IF(Controle!$B$3='NTN-B Princ 150545'!$B$1,'NTN-B Princ 150545'!F609)))))</f>
        <v>1249.8599999999999</v>
      </c>
    </row>
    <row r="610" spans="1:6" x14ac:dyDescent="0.25">
      <c r="A610" s="8">
        <f>IF(Controle!$B$3='NTN-B Princ 150519'!$B$1,DATEVALUE('NTN-B Princ 150519'!A610),IF(Controle!$B$3='NTN-B Princ 150824'!$B$1,DATEVALUE('NTN-B Princ 150824'!A610),IF(Controle!$B$3='NTN-B Princ 150826'!$B$1,DATEVALUE('NTN-B Princ 150826'!A610),IF(Controle!$B$3='NTN-B Princ 150535'!$B$1,DATEVALUE('NTN-B Princ 150535'!A610),IF(Controle!$B$3='NTN-B Princ 150545'!$B$1,DATEVALUE('NTN-B Princ 150545'!A610))))))</f>
        <v>43670</v>
      </c>
      <c r="B610" s="15">
        <f>IF(Controle!$B$3='NTN-B Princ 150519'!$B$1,'NTN-B Princ 150519'!B610,IF(Controle!$B$3='NTN-B Princ 150824'!$B$1,'NTN-B Princ 150824'!B610,IF(Controle!$B$3='NTN-B Princ 150826'!$B$1,'NTN-B Princ 150826'!B610,IF(Controle!$B$3='NTN-B Princ 150535'!$B$1,'NTN-B Princ 150535'!B610,IF(Controle!$B$3='NTN-B Princ 150545'!$B$1,'NTN-B Princ 150545'!B610)))))</f>
        <v>3.6000000000000004E-2</v>
      </c>
      <c r="C610" s="16">
        <f>IF(Controle!$B$3='NTN-B Princ 150519'!$B$1,'NTN-B Princ 150519'!C610,IF(Controle!$B$3='NTN-B Princ 150824'!$B$1,'NTN-B Princ 150824'!C610,IF(Controle!$B$3='NTN-B Princ 150826'!$B$1,'NTN-B Princ 150826'!C610,IF(Controle!$B$3='NTN-B Princ 150535'!$B$1,'NTN-B Princ 150535'!C610,IF(Controle!$B$3='NTN-B Princ 150545'!$B$1,'NTN-B Princ 150545'!C610)))))</f>
        <v>3.7200000000000004E-2</v>
      </c>
      <c r="D610" s="17">
        <f>IF(Controle!$B$3='NTN-B Princ 150519'!$B$1,'NTN-B Princ 150519'!D610,IF(Controle!$B$3='NTN-B Princ 150824'!$B$1,'NTN-B Princ 150824'!D610,IF(Controle!$B$3='NTN-B Princ 150826'!$B$1,'NTN-B Princ 150826'!D610,IF(Controle!$B$3='NTN-B Princ 150535'!$B$1,'NTN-B Princ 150535'!D610,IF(Controle!$B$3='NTN-B Princ 150545'!$B$1,'NTN-B Princ 150545'!D610)))))</f>
        <v>1301.01</v>
      </c>
      <c r="E610" s="17">
        <f>IF(Controle!$B$3='NTN-B Princ 150519'!$B$1,'NTN-B Princ 150519'!E610,IF(Controle!$B$3='NTN-B Princ 150824'!$B$1,'NTN-B Princ 150824'!E610,IF(Controle!$B$3='NTN-B Princ 150826'!$B$1,'NTN-B Princ 150826'!E610,IF(Controle!$B$3='NTN-B Princ 150535'!$B$1,'NTN-B Princ 150535'!E610,IF(Controle!$B$3='NTN-B Princ 150545'!$B$1,'NTN-B Princ 150545'!E610)))))</f>
        <v>1262.8399999999999</v>
      </c>
      <c r="F610" s="18">
        <f>IF(Controle!$B$3='NTN-B Princ 150519'!$B$1,'NTN-B Princ 150519'!F610,IF(Controle!$B$3='NTN-B Princ 150824'!$B$1,'NTN-B Princ 150824'!F610,IF(Controle!$B$3='NTN-B Princ 150826'!$B$1,'NTN-B Princ 150826'!F610,IF(Controle!$B$3='NTN-B Princ 150535'!$B$1,'NTN-B Princ 150535'!F610,IF(Controle!$B$3='NTN-B Princ 150545'!$B$1,'NTN-B Princ 150545'!F610)))))</f>
        <v>1262.56</v>
      </c>
    </row>
    <row r="611" spans="1:6" x14ac:dyDescent="0.25">
      <c r="A611" s="8">
        <f>IF(Controle!$B$3='NTN-B Princ 150519'!$B$1,DATEVALUE('NTN-B Princ 150519'!A611),IF(Controle!$B$3='NTN-B Princ 150824'!$B$1,DATEVALUE('NTN-B Princ 150824'!A611),IF(Controle!$B$3='NTN-B Princ 150826'!$B$1,DATEVALUE('NTN-B Princ 150826'!A611),IF(Controle!$B$3='NTN-B Princ 150535'!$B$1,DATEVALUE('NTN-B Princ 150535'!A611),IF(Controle!$B$3='NTN-B Princ 150545'!$B$1,DATEVALUE('NTN-B Princ 150545'!A611))))))</f>
        <v>43671</v>
      </c>
      <c r="B611" s="15">
        <f>IF(Controle!$B$3='NTN-B Princ 150519'!$B$1,'NTN-B Princ 150519'!B611,IF(Controle!$B$3='NTN-B Princ 150824'!$B$1,'NTN-B Princ 150824'!B611,IF(Controle!$B$3='NTN-B Princ 150826'!$B$1,'NTN-B Princ 150826'!B611,IF(Controle!$B$3='NTN-B Princ 150535'!$B$1,'NTN-B Princ 150535'!B611,IF(Controle!$B$3='NTN-B Princ 150545'!$B$1,'NTN-B Princ 150545'!B611)))))</f>
        <v>3.5699999999999996E-2</v>
      </c>
      <c r="C611" s="16">
        <f>IF(Controle!$B$3='NTN-B Princ 150519'!$B$1,'NTN-B Princ 150519'!C611,IF(Controle!$B$3='NTN-B Princ 150824'!$B$1,'NTN-B Princ 150824'!C611,IF(Controle!$B$3='NTN-B Princ 150826'!$B$1,'NTN-B Princ 150826'!C611,IF(Controle!$B$3='NTN-B Princ 150535'!$B$1,'NTN-B Princ 150535'!C611,IF(Controle!$B$3='NTN-B Princ 150545'!$B$1,'NTN-B Princ 150545'!C611)))))</f>
        <v>3.6900000000000002E-2</v>
      </c>
      <c r="D611" s="17">
        <f>IF(Controle!$B$3='NTN-B Princ 150519'!$B$1,'NTN-B Princ 150519'!D611,IF(Controle!$B$3='NTN-B Princ 150824'!$B$1,'NTN-B Princ 150824'!D611,IF(Controle!$B$3='NTN-B Princ 150826'!$B$1,'NTN-B Princ 150826'!D611,IF(Controle!$B$3='NTN-B Princ 150535'!$B$1,'NTN-B Princ 150535'!D611,IF(Controle!$B$3='NTN-B Princ 150545'!$B$1,'NTN-B Princ 150545'!D611)))))</f>
        <v>1311.02</v>
      </c>
      <c r="E611" s="17">
        <f>IF(Controle!$B$3='NTN-B Princ 150519'!$B$1,'NTN-B Princ 150519'!E611,IF(Controle!$B$3='NTN-B Princ 150824'!$B$1,'NTN-B Princ 150824'!E611,IF(Controle!$B$3='NTN-B Princ 150826'!$B$1,'NTN-B Princ 150826'!E611,IF(Controle!$B$3='NTN-B Princ 150535'!$B$1,'NTN-B Princ 150535'!E611,IF(Controle!$B$3='NTN-B Princ 150545'!$B$1,'NTN-B Princ 150545'!E611)))))</f>
        <v>1272.54</v>
      </c>
      <c r="F611" s="18">
        <f>IF(Controle!$B$3='NTN-B Princ 150519'!$B$1,'NTN-B Princ 150519'!F611,IF(Controle!$B$3='NTN-B Princ 150824'!$B$1,'NTN-B Princ 150824'!F611,IF(Controle!$B$3='NTN-B Princ 150826'!$B$1,'NTN-B Princ 150826'!F611,IF(Controle!$B$3='NTN-B Princ 150535'!$B$1,'NTN-B Princ 150535'!F611,IF(Controle!$B$3='NTN-B Princ 150545'!$B$1,'NTN-B Princ 150545'!F611)))))</f>
        <v>1272.27</v>
      </c>
    </row>
    <row r="612" spans="1:6" x14ac:dyDescent="0.25">
      <c r="A612" s="8">
        <f>IF(Controle!$B$3='NTN-B Princ 150519'!$B$1,DATEVALUE('NTN-B Princ 150519'!A612),IF(Controle!$B$3='NTN-B Princ 150824'!$B$1,DATEVALUE('NTN-B Princ 150824'!A612),IF(Controle!$B$3='NTN-B Princ 150826'!$B$1,DATEVALUE('NTN-B Princ 150826'!A612),IF(Controle!$B$3='NTN-B Princ 150535'!$B$1,DATEVALUE('NTN-B Princ 150535'!A612),IF(Controle!$B$3='NTN-B Princ 150545'!$B$1,DATEVALUE('NTN-B Princ 150545'!A612))))))</f>
        <v>43672</v>
      </c>
      <c r="B612" s="15">
        <f>IF(Controle!$B$3='NTN-B Princ 150519'!$B$1,'NTN-B Princ 150519'!B612,IF(Controle!$B$3='NTN-B Princ 150824'!$B$1,'NTN-B Princ 150824'!B612,IF(Controle!$B$3='NTN-B Princ 150826'!$B$1,'NTN-B Princ 150826'!B612,IF(Controle!$B$3='NTN-B Princ 150535'!$B$1,'NTN-B Princ 150535'!B612,IF(Controle!$B$3='NTN-B Princ 150545'!$B$1,'NTN-B Princ 150545'!B612)))))</f>
        <v>3.6200000000000003E-2</v>
      </c>
      <c r="C612" s="16">
        <f>IF(Controle!$B$3='NTN-B Princ 150519'!$B$1,'NTN-B Princ 150519'!C612,IF(Controle!$B$3='NTN-B Princ 150824'!$B$1,'NTN-B Princ 150824'!C612,IF(Controle!$B$3='NTN-B Princ 150826'!$B$1,'NTN-B Princ 150826'!C612,IF(Controle!$B$3='NTN-B Princ 150535'!$B$1,'NTN-B Princ 150535'!C612,IF(Controle!$B$3='NTN-B Princ 150545'!$B$1,'NTN-B Princ 150545'!C612)))))</f>
        <v>3.7400000000000003E-2</v>
      </c>
      <c r="D612" s="17">
        <f>IF(Controle!$B$3='NTN-B Princ 150519'!$B$1,'NTN-B Princ 150519'!D612,IF(Controle!$B$3='NTN-B Princ 150824'!$B$1,'NTN-B Princ 150824'!D612,IF(Controle!$B$3='NTN-B Princ 150826'!$B$1,'NTN-B Princ 150826'!D612,IF(Controle!$B$3='NTN-B Princ 150535'!$B$1,'NTN-B Princ 150535'!D612,IF(Controle!$B$3='NTN-B Princ 150545'!$B$1,'NTN-B Princ 150545'!D612)))))</f>
        <v>1295.3</v>
      </c>
      <c r="E612" s="17">
        <f>IF(Controle!$B$3='NTN-B Princ 150519'!$B$1,'NTN-B Princ 150519'!E612,IF(Controle!$B$3='NTN-B Princ 150824'!$B$1,'NTN-B Princ 150824'!E612,IF(Controle!$B$3='NTN-B Princ 150826'!$B$1,'NTN-B Princ 150826'!E612,IF(Controle!$B$3='NTN-B Princ 150535'!$B$1,'NTN-B Princ 150535'!E612,IF(Controle!$B$3='NTN-B Princ 150545'!$B$1,'NTN-B Princ 150545'!E612)))))</f>
        <v>1257.31</v>
      </c>
      <c r="F612" s="18">
        <f>IF(Controle!$B$3='NTN-B Princ 150519'!$B$1,'NTN-B Princ 150519'!F612,IF(Controle!$B$3='NTN-B Princ 150824'!$B$1,'NTN-B Princ 150824'!F612,IF(Controle!$B$3='NTN-B Princ 150826'!$B$1,'NTN-B Princ 150826'!F612,IF(Controle!$B$3='NTN-B Princ 150535'!$B$1,'NTN-B Princ 150535'!F612,IF(Controle!$B$3='NTN-B Princ 150545'!$B$1,'NTN-B Princ 150545'!F612)))))</f>
        <v>1256.8599999999999</v>
      </c>
    </row>
    <row r="613" spans="1:6" x14ac:dyDescent="0.25">
      <c r="A613" s="8">
        <f>IF(Controle!$B$3='NTN-B Princ 150519'!$B$1,DATEVALUE('NTN-B Princ 150519'!A613),IF(Controle!$B$3='NTN-B Princ 150824'!$B$1,DATEVALUE('NTN-B Princ 150824'!A613),IF(Controle!$B$3='NTN-B Princ 150826'!$B$1,DATEVALUE('NTN-B Princ 150826'!A613),IF(Controle!$B$3='NTN-B Princ 150535'!$B$1,DATEVALUE('NTN-B Princ 150535'!A613),IF(Controle!$B$3='NTN-B Princ 150545'!$B$1,DATEVALUE('NTN-B Princ 150545'!A613))))))</f>
        <v>43675</v>
      </c>
      <c r="B613" s="15">
        <f>IF(Controle!$B$3='NTN-B Princ 150519'!$B$1,'NTN-B Princ 150519'!B613,IF(Controle!$B$3='NTN-B Princ 150824'!$B$1,'NTN-B Princ 150824'!B613,IF(Controle!$B$3='NTN-B Princ 150826'!$B$1,'NTN-B Princ 150826'!B613,IF(Controle!$B$3='NTN-B Princ 150535'!$B$1,'NTN-B Princ 150535'!B613,IF(Controle!$B$3='NTN-B Princ 150545'!$B$1,'NTN-B Princ 150545'!B613)))))</f>
        <v>3.5799999999999998E-2</v>
      </c>
      <c r="C613" s="16">
        <f>IF(Controle!$B$3='NTN-B Princ 150519'!$B$1,'NTN-B Princ 150519'!C613,IF(Controle!$B$3='NTN-B Princ 150824'!$B$1,'NTN-B Princ 150824'!C613,IF(Controle!$B$3='NTN-B Princ 150826'!$B$1,'NTN-B Princ 150826'!C613,IF(Controle!$B$3='NTN-B Princ 150535'!$B$1,'NTN-B Princ 150535'!C613,IF(Controle!$B$3='NTN-B Princ 150545'!$B$1,'NTN-B Princ 150545'!C613)))))</f>
        <v>3.7000000000000005E-2</v>
      </c>
      <c r="D613" s="17">
        <f>IF(Controle!$B$3='NTN-B Princ 150519'!$B$1,'NTN-B Princ 150519'!D613,IF(Controle!$B$3='NTN-B Princ 150824'!$B$1,'NTN-B Princ 150824'!D613,IF(Controle!$B$3='NTN-B Princ 150826'!$B$1,'NTN-B Princ 150826'!D613,IF(Controle!$B$3='NTN-B Princ 150535'!$B$1,'NTN-B Princ 150535'!D613,IF(Controle!$B$3='NTN-B Princ 150545'!$B$1,'NTN-B Princ 150545'!D613)))))</f>
        <v>1308.5</v>
      </c>
      <c r="E613" s="17">
        <f>IF(Controle!$B$3='NTN-B Princ 150519'!$B$1,'NTN-B Princ 150519'!E613,IF(Controle!$B$3='NTN-B Princ 150824'!$B$1,'NTN-B Princ 150824'!E613,IF(Controle!$B$3='NTN-B Princ 150826'!$B$1,'NTN-B Princ 150826'!E613,IF(Controle!$B$3='NTN-B Princ 150535'!$B$1,'NTN-B Princ 150535'!E613,IF(Controle!$B$3='NTN-B Princ 150545'!$B$1,'NTN-B Princ 150545'!E613)))))</f>
        <v>1270.1199999999999</v>
      </c>
      <c r="F613" s="18">
        <f>IF(Controle!$B$3='NTN-B Princ 150519'!$B$1,'NTN-B Princ 150519'!F613,IF(Controle!$B$3='NTN-B Princ 150824'!$B$1,'NTN-B Princ 150824'!F613,IF(Controle!$B$3='NTN-B Princ 150826'!$B$1,'NTN-B Princ 150826'!F613,IF(Controle!$B$3='NTN-B Princ 150535'!$B$1,'NTN-B Princ 150535'!F613,IF(Controle!$B$3='NTN-B Princ 150545'!$B$1,'NTN-B Princ 150545'!F613)))))</f>
        <v>1269.8399999999999</v>
      </c>
    </row>
    <row r="614" spans="1:6" x14ac:dyDescent="0.25">
      <c r="A614" s="8">
        <f>IF(Controle!$B$3='NTN-B Princ 150519'!$B$1,DATEVALUE('NTN-B Princ 150519'!A614),IF(Controle!$B$3='NTN-B Princ 150824'!$B$1,DATEVALUE('NTN-B Princ 150824'!A614),IF(Controle!$B$3='NTN-B Princ 150826'!$B$1,DATEVALUE('NTN-B Princ 150826'!A614),IF(Controle!$B$3='NTN-B Princ 150535'!$B$1,DATEVALUE('NTN-B Princ 150535'!A614),IF(Controle!$B$3='NTN-B Princ 150545'!$B$1,DATEVALUE('NTN-B Princ 150545'!A614))))))</f>
        <v>43676</v>
      </c>
      <c r="B614" s="15">
        <f>IF(Controle!$B$3='NTN-B Princ 150519'!$B$1,'NTN-B Princ 150519'!B614,IF(Controle!$B$3='NTN-B Princ 150824'!$B$1,'NTN-B Princ 150824'!B614,IF(Controle!$B$3='NTN-B Princ 150826'!$B$1,'NTN-B Princ 150826'!B614,IF(Controle!$B$3='NTN-B Princ 150535'!$B$1,'NTN-B Princ 150535'!B614,IF(Controle!$B$3='NTN-B Princ 150545'!$B$1,'NTN-B Princ 150545'!B614)))))</f>
        <v>3.5799999999999998E-2</v>
      </c>
      <c r="C614" s="16">
        <f>IF(Controle!$B$3='NTN-B Princ 150519'!$B$1,'NTN-B Princ 150519'!C614,IF(Controle!$B$3='NTN-B Princ 150824'!$B$1,'NTN-B Princ 150824'!C614,IF(Controle!$B$3='NTN-B Princ 150826'!$B$1,'NTN-B Princ 150826'!C614,IF(Controle!$B$3='NTN-B Princ 150535'!$B$1,'NTN-B Princ 150535'!C614,IF(Controle!$B$3='NTN-B Princ 150545'!$B$1,'NTN-B Princ 150545'!C614)))))</f>
        <v>3.7000000000000005E-2</v>
      </c>
      <c r="D614" s="17">
        <f>IF(Controle!$B$3='NTN-B Princ 150519'!$B$1,'NTN-B Princ 150519'!D614,IF(Controle!$B$3='NTN-B Princ 150824'!$B$1,'NTN-B Princ 150824'!D614,IF(Controle!$B$3='NTN-B Princ 150826'!$B$1,'NTN-B Princ 150826'!D614,IF(Controle!$B$3='NTN-B Princ 150535'!$B$1,'NTN-B Princ 150535'!D614,IF(Controle!$B$3='NTN-B Princ 150545'!$B$1,'NTN-B Princ 150545'!D614)))))</f>
        <v>1308.78</v>
      </c>
      <c r="E614" s="17">
        <f>IF(Controle!$B$3='NTN-B Princ 150519'!$B$1,'NTN-B Princ 150519'!E614,IF(Controle!$B$3='NTN-B Princ 150824'!$B$1,'NTN-B Princ 150824'!E614,IF(Controle!$B$3='NTN-B Princ 150826'!$B$1,'NTN-B Princ 150826'!E614,IF(Controle!$B$3='NTN-B Princ 150535'!$B$1,'NTN-B Princ 150535'!E614,IF(Controle!$B$3='NTN-B Princ 150545'!$B$1,'NTN-B Princ 150545'!E614)))))</f>
        <v>1270.3900000000001</v>
      </c>
      <c r="F614" s="18">
        <f>IF(Controle!$B$3='NTN-B Princ 150519'!$B$1,'NTN-B Princ 150519'!F614,IF(Controle!$B$3='NTN-B Princ 150824'!$B$1,'NTN-B Princ 150824'!F614,IF(Controle!$B$3='NTN-B Princ 150826'!$B$1,'NTN-B Princ 150826'!F614,IF(Controle!$B$3='NTN-B Princ 150535'!$B$1,'NTN-B Princ 150535'!F614,IF(Controle!$B$3='NTN-B Princ 150545'!$B$1,'NTN-B Princ 150545'!F614)))))</f>
        <v>1270.1199999999999</v>
      </c>
    </row>
    <row r="615" spans="1:6" x14ac:dyDescent="0.25">
      <c r="A615" s="8">
        <f>IF(Controle!$B$3='NTN-B Princ 150519'!$B$1,DATEVALUE('NTN-B Princ 150519'!A615),IF(Controle!$B$3='NTN-B Princ 150824'!$B$1,DATEVALUE('NTN-B Princ 150824'!A615),IF(Controle!$B$3='NTN-B Princ 150826'!$B$1,DATEVALUE('NTN-B Princ 150826'!A615),IF(Controle!$B$3='NTN-B Princ 150535'!$B$1,DATEVALUE('NTN-B Princ 150535'!A615),IF(Controle!$B$3='NTN-B Princ 150545'!$B$1,DATEVALUE('NTN-B Princ 150545'!A615))))))</f>
        <v>43677</v>
      </c>
      <c r="B615" s="15">
        <f>IF(Controle!$B$3='NTN-B Princ 150519'!$B$1,'NTN-B Princ 150519'!B615,IF(Controle!$B$3='NTN-B Princ 150824'!$B$1,'NTN-B Princ 150824'!B615,IF(Controle!$B$3='NTN-B Princ 150826'!$B$1,'NTN-B Princ 150826'!B615,IF(Controle!$B$3='NTN-B Princ 150535'!$B$1,'NTN-B Princ 150535'!B615,IF(Controle!$B$3='NTN-B Princ 150545'!$B$1,'NTN-B Princ 150545'!B615)))))</f>
        <v>3.6000000000000004E-2</v>
      </c>
      <c r="C615" s="16">
        <f>IF(Controle!$B$3='NTN-B Princ 150519'!$B$1,'NTN-B Princ 150519'!C615,IF(Controle!$B$3='NTN-B Princ 150824'!$B$1,'NTN-B Princ 150824'!C615,IF(Controle!$B$3='NTN-B Princ 150826'!$B$1,'NTN-B Princ 150826'!C615,IF(Controle!$B$3='NTN-B Princ 150535'!$B$1,'NTN-B Princ 150535'!C615,IF(Controle!$B$3='NTN-B Princ 150545'!$B$1,'NTN-B Princ 150545'!C615)))))</f>
        <v>3.7200000000000004E-2</v>
      </c>
      <c r="D615" s="17">
        <f>IF(Controle!$B$3='NTN-B Princ 150519'!$B$1,'NTN-B Princ 150519'!D615,IF(Controle!$B$3='NTN-B Princ 150824'!$B$1,'NTN-B Princ 150824'!D615,IF(Controle!$B$3='NTN-B Princ 150826'!$B$1,'NTN-B Princ 150826'!D615,IF(Controle!$B$3='NTN-B Princ 150535'!$B$1,'NTN-B Princ 150535'!D615,IF(Controle!$B$3='NTN-B Princ 150545'!$B$1,'NTN-B Princ 150545'!D615)))))</f>
        <v>1302.57</v>
      </c>
      <c r="E615" s="17">
        <f>IF(Controle!$B$3='NTN-B Princ 150519'!$B$1,'NTN-B Princ 150519'!E615,IF(Controle!$B$3='NTN-B Princ 150824'!$B$1,'NTN-B Princ 150824'!E615,IF(Controle!$B$3='NTN-B Princ 150826'!$B$1,'NTN-B Princ 150826'!E615,IF(Controle!$B$3='NTN-B Princ 150535'!$B$1,'NTN-B Princ 150535'!E615,IF(Controle!$B$3='NTN-B Princ 150545'!$B$1,'NTN-B Princ 150545'!E615)))))</f>
        <v>1264.3800000000001</v>
      </c>
      <c r="F615" s="18">
        <f>IF(Controle!$B$3='NTN-B Princ 150519'!$B$1,'NTN-B Princ 150519'!F615,IF(Controle!$B$3='NTN-B Princ 150824'!$B$1,'NTN-B Princ 150824'!F615,IF(Controle!$B$3='NTN-B Princ 150826'!$B$1,'NTN-B Princ 150826'!F615,IF(Controle!$B$3='NTN-B Princ 150535'!$B$1,'NTN-B Princ 150535'!F615,IF(Controle!$B$3='NTN-B Princ 150545'!$B$1,'NTN-B Princ 150545'!F615)))))</f>
        <v>1264.0999999999999</v>
      </c>
    </row>
    <row r="616" spans="1:6" x14ac:dyDescent="0.25">
      <c r="A616" s="8">
        <f>IF(Controle!$B$3='NTN-B Princ 150519'!$B$1,DATEVALUE('NTN-B Princ 150519'!A616),IF(Controle!$B$3='NTN-B Princ 150824'!$B$1,DATEVALUE('NTN-B Princ 150824'!A616),IF(Controle!$B$3='NTN-B Princ 150826'!$B$1,DATEVALUE('NTN-B Princ 150826'!A616),IF(Controle!$B$3='NTN-B Princ 150535'!$B$1,DATEVALUE('NTN-B Princ 150535'!A616),IF(Controle!$B$3='NTN-B Princ 150545'!$B$1,DATEVALUE('NTN-B Princ 150545'!A616))))))</f>
        <v>43678</v>
      </c>
      <c r="B616" s="15">
        <f>IF(Controle!$B$3='NTN-B Princ 150519'!$B$1,'NTN-B Princ 150519'!B616,IF(Controle!$B$3='NTN-B Princ 150824'!$B$1,'NTN-B Princ 150824'!B616,IF(Controle!$B$3='NTN-B Princ 150826'!$B$1,'NTN-B Princ 150826'!B616,IF(Controle!$B$3='NTN-B Princ 150535'!$B$1,'NTN-B Princ 150535'!B616,IF(Controle!$B$3='NTN-B Princ 150545'!$B$1,'NTN-B Princ 150545'!B616)))))</f>
        <v>3.5799999999999998E-2</v>
      </c>
      <c r="C616" s="16">
        <f>IF(Controle!$B$3='NTN-B Princ 150519'!$B$1,'NTN-B Princ 150519'!C616,IF(Controle!$B$3='NTN-B Princ 150824'!$B$1,'NTN-B Princ 150824'!C616,IF(Controle!$B$3='NTN-B Princ 150826'!$B$1,'NTN-B Princ 150826'!C616,IF(Controle!$B$3='NTN-B Princ 150535'!$B$1,'NTN-B Princ 150535'!C616,IF(Controle!$B$3='NTN-B Princ 150545'!$B$1,'NTN-B Princ 150545'!C616)))))</f>
        <v>3.7000000000000005E-2</v>
      </c>
      <c r="D616" s="17">
        <f>IF(Controle!$B$3='NTN-B Princ 150519'!$B$1,'NTN-B Princ 150519'!D616,IF(Controle!$B$3='NTN-B Princ 150824'!$B$1,'NTN-B Princ 150824'!D616,IF(Controle!$B$3='NTN-B Princ 150826'!$B$1,'NTN-B Princ 150826'!D616,IF(Controle!$B$3='NTN-B Princ 150535'!$B$1,'NTN-B Princ 150535'!D616,IF(Controle!$B$3='NTN-B Princ 150545'!$B$1,'NTN-B Princ 150545'!D616)))))</f>
        <v>1309.33</v>
      </c>
      <c r="E616" s="17">
        <f>IF(Controle!$B$3='NTN-B Princ 150519'!$B$1,'NTN-B Princ 150519'!E616,IF(Controle!$B$3='NTN-B Princ 150824'!$B$1,'NTN-B Princ 150824'!E616,IF(Controle!$B$3='NTN-B Princ 150826'!$B$1,'NTN-B Princ 150826'!E616,IF(Controle!$B$3='NTN-B Princ 150535'!$B$1,'NTN-B Princ 150535'!E616,IF(Controle!$B$3='NTN-B Princ 150545'!$B$1,'NTN-B Princ 150545'!E616)))))</f>
        <v>1270.94</v>
      </c>
      <c r="F616" s="18">
        <f>IF(Controle!$B$3='NTN-B Princ 150519'!$B$1,'NTN-B Princ 150519'!F616,IF(Controle!$B$3='NTN-B Princ 150824'!$B$1,'NTN-B Princ 150824'!F616,IF(Controle!$B$3='NTN-B Princ 150826'!$B$1,'NTN-B Princ 150826'!F616,IF(Controle!$B$3='NTN-B Princ 150535'!$B$1,'NTN-B Princ 150535'!F616,IF(Controle!$B$3='NTN-B Princ 150545'!$B$1,'NTN-B Princ 150545'!F616)))))</f>
        <v>1270.6600000000001</v>
      </c>
    </row>
    <row r="617" spans="1:6" x14ac:dyDescent="0.25">
      <c r="A617" s="8">
        <f>IF(Controle!$B$3='NTN-B Princ 150519'!$B$1,DATEVALUE('NTN-B Princ 150519'!A617),IF(Controle!$B$3='NTN-B Princ 150824'!$B$1,DATEVALUE('NTN-B Princ 150824'!A617),IF(Controle!$B$3='NTN-B Princ 150826'!$B$1,DATEVALUE('NTN-B Princ 150826'!A617),IF(Controle!$B$3='NTN-B Princ 150535'!$B$1,DATEVALUE('NTN-B Princ 150535'!A617),IF(Controle!$B$3='NTN-B Princ 150545'!$B$1,DATEVALUE('NTN-B Princ 150545'!A617))))))</f>
        <v>43679</v>
      </c>
      <c r="B617" s="15">
        <f>IF(Controle!$B$3='NTN-B Princ 150519'!$B$1,'NTN-B Princ 150519'!B617,IF(Controle!$B$3='NTN-B Princ 150824'!$B$1,'NTN-B Princ 150824'!B617,IF(Controle!$B$3='NTN-B Princ 150826'!$B$1,'NTN-B Princ 150826'!B617,IF(Controle!$B$3='NTN-B Princ 150535'!$B$1,'NTN-B Princ 150535'!B617,IF(Controle!$B$3='NTN-B Princ 150545'!$B$1,'NTN-B Princ 150545'!B617)))))</f>
        <v>3.6499999999999998E-2</v>
      </c>
      <c r="C617" s="16">
        <f>IF(Controle!$B$3='NTN-B Princ 150519'!$B$1,'NTN-B Princ 150519'!C617,IF(Controle!$B$3='NTN-B Princ 150824'!$B$1,'NTN-B Princ 150824'!C617,IF(Controle!$B$3='NTN-B Princ 150826'!$B$1,'NTN-B Princ 150826'!C617,IF(Controle!$B$3='NTN-B Princ 150535'!$B$1,'NTN-B Princ 150535'!C617,IF(Controle!$B$3='NTN-B Princ 150545'!$B$1,'NTN-B Princ 150545'!C617)))))</f>
        <v>3.7699999999999997E-2</v>
      </c>
      <c r="D617" s="17">
        <f>IF(Controle!$B$3='NTN-B Princ 150519'!$B$1,'NTN-B Princ 150519'!D617,IF(Controle!$B$3='NTN-B Princ 150824'!$B$1,'NTN-B Princ 150824'!D617,IF(Controle!$B$3='NTN-B Princ 150826'!$B$1,'NTN-B Princ 150826'!D617,IF(Controle!$B$3='NTN-B Princ 150535'!$B$1,'NTN-B Princ 150535'!D617,IF(Controle!$B$3='NTN-B Princ 150545'!$B$1,'NTN-B Princ 150545'!D617)))))</f>
        <v>1287.24</v>
      </c>
      <c r="E617" s="17">
        <f>IF(Controle!$B$3='NTN-B Princ 150519'!$B$1,'NTN-B Princ 150519'!E617,IF(Controle!$B$3='NTN-B Princ 150824'!$B$1,'NTN-B Princ 150824'!E617,IF(Controle!$B$3='NTN-B Princ 150826'!$B$1,'NTN-B Princ 150826'!E617,IF(Controle!$B$3='NTN-B Princ 150535'!$B$1,'NTN-B Princ 150535'!E617,IF(Controle!$B$3='NTN-B Princ 150545'!$B$1,'NTN-B Princ 150545'!E617)))))</f>
        <v>1249.53</v>
      </c>
      <c r="F617" s="18">
        <f>IF(Controle!$B$3='NTN-B Princ 150519'!$B$1,'NTN-B Princ 150519'!F617,IF(Controle!$B$3='NTN-B Princ 150824'!$B$1,'NTN-B Princ 150824'!F617,IF(Controle!$B$3='NTN-B Princ 150826'!$B$1,'NTN-B Princ 150826'!F617,IF(Controle!$B$3='NTN-B Princ 150535'!$B$1,'NTN-B Princ 150535'!F617,IF(Controle!$B$3='NTN-B Princ 150545'!$B$1,'NTN-B Princ 150545'!F617)))))</f>
        <v>1249.08</v>
      </c>
    </row>
    <row r="618" spans="1:6" x14ac:dyDescent="0.25">
      <c r="A618" s="8">
        <f>IF(Controle!$B$3='NTN-B Princ 150519'!$B$1,DATEVALUE('NTN-B Princ 150519'!A618),IF(Controle!$B$3='NTN-B Princ 150824'!$B$1,DATEVALUE('NTN-B Princ 150824'!A618),IF(Controle!$B$3='NTN-B Princ 150826'!$B$1,DATEVALUE('NTN-B Princ 150826'!A618),IF(Controle!$B$3='NTN-B Princ 150535'!$B$1,DATEVALUE('NTN-B Princ 150535'!A618),IF(Controle!$B$3='NTN-B Princ 150545'!$B$1,DATEVALUE('NTN-B Princ 150545'!A618))))))</f>
        <v>43682</v>
      </c>
      <c r="B618" s="15">
        <f>IF(Controle!$B$3='NTN-B Princ 150519'!$B$1,'NTN-B Princ 150519'!B618,IF(Controle!$B$3='NTN-B Princ 150824'!$B$1,'NTN-B Princ 150824'!B618,IF(Controle!$B$3='NTN-B Princ 150826'!$B$1,'NTN-B Princ 150826'!B618,IF(Controle!$B$3='NTN-B Princ 150535'!$B$1,'NTN-B Princ 150535'!B618,IF(Controle!$B$3='NTN-B Princ 150545'!$B$1,'NTN-B Princ 150545'!B618)))))</f>
        <v>3.6900000000000002E-2</v>
      </c>
      <c r="C618" s="16">
        <f>IF(Controle!$B$3='NTN-B Princ 150519'!$B$1,'NTN-B Princ 150519'!C618,IF(Controle!$B$3='NTN-B Princ 150824'!$B$1,'NTN-B Princ 150824'!C618,IF(Controle!$B$3='NTN-B Princ 150826'!$B$1,'NTN-B Princ 150826'!C618,IF(Controle!$B$3='NTN-B Princ 150535'!$B$1,'NTN-B Princ 150535'!C618,IF(Controle!$B$3='NTN-B Princ 150545'!$B$1,'NTN-B Princ 150545'!C618)))))</f>
        <v>3.8100000000000002E-2</v>
      </c>
      <c r="D618" s="17">
        <f>IF(Controle!$B$3='NTN-B Princ 150519'!$B$1,'NTN-B Princ 150519'!D618,IF(Controle!$B$3='NTN-B Princ 150824'!$B$1,'NTN-B Princ 150824'!D618,IF(Controle!$B$3='NTN-B Princ 150826'!$B$1,'NTN-B Princ 150826'!D618,IF(Controle!$B$3='NTN-B Princ 150535'!$B$1,'NTN-B Princ 150535'!D618,IF(Controle!$B$3='NTN-B Princ 150545'!$B$1,'NTN-B Princ 150545'!D618)))))</f>
        <v>1274.82</v>
      </c>
      <c r="E618" s="17">
        <f>IF(Controle!$B$3='NTN-B Princ 150519'!$B$1,'NTN-B Princ 150519'!E618,IF(Controle!$B$3='NTN-B Princ 150824'!$B$1,'NTN-B Princ 150824'!E618,IF(Controle!$B$3='NTN-B Princ 150826'!$B$1,'NTN-B Princ 150826'!E618,IF(Controle!$B$3='NTN-B Princ 150535'!$B$1,'NTN-B Princ 150535'!E618,IF(Controle!$B$3='NTN-B Princ 150545'!$B$1,'NTN-B Princ 150545'!E618)))))</f>
        <v>1237.49</v>
      </c>
      <c r="F618" s="18">
        <f>IF(Controle!$B$3='NTN-B Princ 150519'!$B$1,'NTN-B Princ 150519'!F618,IF(Controle!$B$3='NTN-B Princ 150824'!$B$1,'NTN-B Princ 150824'!F618,IF(Controle!$B$3='NTN-B Princ 150826'!$B$1,'NTN-B Princ 150826'!F618,IF(Controle!$B$3='NTN-B Princ 150535'!$B$1,'NTN-B Princ 150535'!F618,IF(Controle!$B$3='NTN-B Princ 150545'!$B$1,'NTN-B Princ 150545'!F618)))))</f>
        <v>1237.22</v>
      </c>
    </row>
    <row r="619" spans="1:6" x14ac:dyDescent="0.25">
      <c r="A619" s="8">
        <f>IF(Controle!$B$3='NTN-B Princ 150519'!$B$1,DATEVALUE('NTN-B Princ 150519'!A619),IF(Controle!$B$3='NTN-B Princ 150824'!$B$1,DATEVALUE('NTN-B Princ 150824'!A619),IF(Controle!$B$3='NTN-B Princ 150826'!$B$1,DATEVALUE('NTN-B Princ 150826'!A619),IF(Controle!$B$3='NTN-B Princ 150535'!$B$1,DATEVALUE('NTN-B Princ 150535'!A619),IF(Controle!$B$3='NTN-B Princ 150545'!$B$1,DATEVALUE('NTN-B Princ 150545'!A619))))))</f>
        <v>43683</v>
      </c>
      <c r="B619" s="15">
        <f>IF(Controle!$B$3='NTN-B Princ 150519'!$B$1,'NTN-B Princ 150519'!B619,IF(Controle!$B$3='NTN-B Princ 150824'!$B$1,'NTN-B Princ 150824'!B619,IF(Controle!$B$3='NTN-B Princ 150826'!$B$1,'NTN-B Princ 150826'!B619,IF(Controle!$B$3='NTN-B Princ 150535'!$B$1,'NTN-B Princ 150535'!B619,IF(Controle!$B$3='NTN-B Princ 150545'!$B$1,'NTN-B Princ 150545'!B619)))))</f>
        <v>3.6299999999999999E-2</v>
      </c>
      <c r="C619" s="16">
        <f>IF(Controle!$B$3='NTN-B Princ 150519'!$B$1,'NTN-B Princ 150519'!C619,IF(Controle!$B$3='NTN-B Princ 150824'!$B$1,'NTN-B Princ 150824'!C619,IF(Controle!$B$3='NTN-B Princ 150826'!$B$1,'NTN-B Princ 150826'!C619,IF(Controle!$B$3='NTN-B Princ 150535'!$B$1,'NTN-B Princ 150535'!C619,IF(Controle!$B$3='NTN-B Princ 150545'!$B$1,'NTN-B Princ 150545'!C619)))))</f>
        <v>3.7499999999999999E-2</v>
      </c>
      <c r="D619" s="17">
        <f>IF(Controle!$B$3='NTN-B Princ 150519'!$B$1,'NTN-B Princ 150519'!D619,IF(Controle!$B$3='NTN-B Princ 150824'!$B$1,'NTN-B Princ 150824'!D619,IF(Controle!$B$3='NTN-B Princ 150826'!$B$1,'NTN-B Princ 150826'!D619,IF(Controle!$B$3='NTN-B Princ 150535'!$B$1,'NTN-B Princ 150535'!D619,IF(Controle!$B$3='NTN-B Princ 150545'!$B$1,'NTN-B Princ 150545'!D619)))))</f>
        <v>1294.19</v>
      </c>
      <c r="E619" s="17">
        <f>IF(Controle!$B$3='NTN-B Princ 150519'!$B$1,'NTN-B Princ 150519'!E619,IF(Controle!$B$3='NTN-B Princ 150824'!$B$1,'NTN-B Princ 150824'!E619,IF(Controle!$B$3='NTN-B Princ 150826'!$B$1,'NTN-B Princ 150826'!E619,IF(Controle!$B$3='NTN-B Princ 150535'!$B$1,'NTN-B Princ 150535'!E619,IF(Controle!$B$3='NTN-B Princ 150545'!$B$1,'NTN-B Princ 150545'!E619)))))</f>
        <v>1256.28</v>
      </c>
      <c r="F619" s="18">
        <f>IF(Controle!$B$3='NTN-B Princ 150519'!$B$1,'NTN-B Princ 150519'!F619,IF(Controle!$B$3='NTN-B Princ 150824'!$B$1,'NTN-B Princ 150824'!F619,IF(Controle!$B$3='NTN-B Princ 150826'!$B$1,'NTN-B Princ 150826'!F619,IF(Controle!$B$3='NTN-B Princ 150535'!$B$1,'NTN-B Princ 150535'!F619,IF(Controle!$B$3='NTN-B Princ 150545'!$B$1,'NTN-B Princ 150545'!F619)))))</f>
        <v>1256.01</v>
      </c>
    </row>
    <row r="620" spans="1:6" x14ac:dyDescent="0.25">
      <c r="A620" s="8">
        <f>IF(Controle!$B$3='NTN-B Princ 150519'!$B$1,DATEVALUE('NTN-B Princ 150519'!A620),IF(Controle!$B$3='NTN-B Princ 150824'!$B$1,DATEVALUE('NTN-B Princ 150824'!A620),IF(Controle!$B$3='NTN-B Princ 150826'!$B$1,DATEVALUE('NTN-B Princ 150826'!A620),IF(Controle!$B$3='NTN-B Princ 150535'!$B$1,DATEVALUE('NTN-B Princ 150535'!A620),IF(Controle!$B$3='NTN-B Princ 150545'!$B$1,DATEVALUE('NTN-B Princ 150545'!A620))))))</f>
        <v>43684</v>
      </c>
      <c r="B620" s="15">
        <f>IF(Controle!$B$3='NTN-B Princ 150519'!$B$1,'NTN-B Princ 150519'!B620,IF(Controle!$B$3='NTN-B Princ 150824'!$B$1,'NTN-B Princ 150824'!B620,IF(Controle!$B$3='NTN-B Princ 150826'!$B$1,'NTN-B Princ 150826'!B620,IF(Controle!$B$3='NTN-B Princ 150535'!$B$1,'NTN-B Princ 150535'!B620,IF(Controle!$B$3='NTN-B Princ 150545'!$B$1,'NTN-B Princ 150545'!B620)))))</f>
        <v>3.5900000000000001E-2</v>
      </c>
      <c r="C620" s="16">
        <f>IF(Controle!$B$3='NTN-B Princ 150519'!$B$1,'NTN-B Princ 150519'!C620,IF(Controle!$B$3='NTN-B Princ 150824'!$B$1,'NTN-B Princ 150824'!C620,IF(Controle!$B$3='NTN-B Princ 150826'!$B$1,'NTN-B Princ 150826'!C620,IF(Controle!$B$3='NTN-B Princ 150535'!$B$1,'NTN-B Princ 150535'!C620,IF(Controle!$B$3='NTN-B Princ 150545'!$B$1,'NTN-B Princ 150545'!C620)))))</f>
        <v>3.7100000000000001E-2</v>
      </c>
      <c r="D620" s="17">
        <f>IF(Controle!$B$3='NTN-B Princ 150519'!$B$1,'NTN-B Princ 150519'!D620,IF(Controle!$B$3='NTN-B Princ 150824'!$B$1,'NTN-B Princ 150824'!D620,IF(Controle!$B$3='NTN-B Princ 150826'!$B$1,'NTN-B Princ 150826'!D620,IF(Controle!$B$3='NTN-B Princ 150535'!$B$1,'NTN-B Princ 150535'!D620,IF(Controle!$B$3='NTN-B Princ 150545'!$B$1,'NTN-B Princ 150545'!D620)))))</f>
        <v>1307.3699999999999</v>
      </c>
      <c r="E620" s="17">
        <f>IF(Controle!$B$3='NTN-B Princ 150519'!$B$1,'NTN-B Princ 150519'!E620,IF(Controle!$B$3='NTN-B Princ 150824'!$B$1,'NTN-B Princ 150824'!E620,IF(Controle!$B$3='NTN-B Princ 150826'!$B$1,'NTN-B Princ 150826'!E620,IF(Controle!$B$3='NTN-B Princ 150535'!$B$1,'NTN-B Princ 150535'!E620,IF(Controle!$B$3='NTN-B Princ 150545'!$B$1,'NTN-B Princ 150545'!E620)))))</f>
        <v>1269.06</v>
      </c>
      <c r="F620" s="18">
        <f>IF(Controle!$B$3='NTN-B Princ 150519'!$B$1,'NTN-B Princ 150519'!F620,IF(Controle!$B$3='NTN-B Princ 150824'!$B$1,'NTN-B Princ 150824'!F620,IF(Controle!$B$3='NTN-B Princ 150826'!$B$1,'NTN-B Princ 150826'!F620,IF(Controle!$B$3='NTN-B Princ 150535'!$B$1,'NTN-B Princ 150535'!F620,IF(Controle!$B$3='NTN-B Princ 150545'!$B$1,'NTN-B Princ 150545'!F620)))))</f>
        <v>1268.79</v>
      </c>
    </row>
    <row r="621" spans="1:6" x14ac:dyDescent="0.25">
      <c r="A621" s="8">
        <f>IF(Controle!$B$3='NTN-B Princ 150519'!$B$1,DATEVALUE('NTN-B Princ 150519'!A621),IF(Controle!$B$3='NTN-B Princ 150824'!$B$1,DATEVALUE('NTN-B Princ 150824'!A621),IF(Controle!$B$3='NTN-B Princ 150826'!$B$1,DATEVALUE('NTN-B Princ 150826'!A621),IF(Controle!$B$3='NTN-B Princ 150535'!$B$1,DATEVALUE('NTN-B Princ 150535'!A621),IF(Controle!$B$3='NTN-B Princ 150545'!$B$1,DATEVALUE('NTN-B Princ 150545'!A621))))))</f>
        <v>43685</v>
      </c>
      <c r="B621" s="15">
        <f>IF(Controle!$B$3='NTN-B Princ 150519'!$B$1,'NTN-B Princ 150519'!B621,IF(Controle!$B$3='NTN-B Princ 150824'!$B$1,'NTN-B Princ 150824'!B621,IF(Controle!$B$3='NTN-B Princ 150826'!$B$1,'NTN-B Princ 150826'!B621,IF(Controle!$B$3='NTN-B Princ 150535'!$B$1,'NTN-B Princ 150535'!B621,IF(Controle!$B$3='NTN-B Princ 150545'!$B$1,'NTN-B Princ 150545'!B621)))))</f>
        <v>3.5400000000000001E-2</v>
      </c>
      <c r="C621" s="16">
        <f>IF(Controle!$B$3='NTN-B Princ 150519'!$B$1,'NTN-B Princ 150519'!C621,IF(Controle!$B$3='NTN-B Princ 150824'!$B$1,'NTN-B Princ 150824'!C621,IF(Controle!$B$3='NTN-B Princ 150826'!$B$1,'NTN-B Princ 150826'!C621,IF(Controle!$B$3='NTN-B Princ 150535'!$B$1,'NTN-B Princ 150535'!C621,IF(Controle!$B$3='NTN-B Princ 150545'!$B$1,'NTN-B Princ 150545'!C621)))))</f>
        <v>3.6600000000000001E-2</v>
      </c>
      <c r="D621" s="17">
        <f>IF(Controle!$B$3='NTN-B Princ 150519'!$B$1,'NTN-B Princ 150519'!D621,IF(Controle!$B$3='NTN-B Princ 150824'!$B$1,'NTN-B Princ 150824'!D621,IF(Controle!$B$3='NTN-B Princ 150826'!$B$1,'NTN-B Princ 150826'!D621,IF(Controle!$B$3='NTN-B Princ 150535'!$B$1,'NTN-B Princ 150535'!D621,IF(Controle!$B$3='NTN-B Princ 150545'!$B$1,'NTN-B Princ 150545'!D621)))))</f>
        <v>1323.64</v>
      </c>
      <c r="E621" s="17">
        <f>IF(Controle!$B$3='NTN-B Princ 150519'!$B$1,'NTN-B Princ 150519'!E621,IF(Controle!$B$3='NTN-B Princ 150824'!$B$1,'NTN-B Princ 150824'!E621,IF(Controle!$B$3='NTN-B Princ 150826'!$B$1,'NTN-B Princ 150826'!E621,IF(Controle!$B$3='NTN-B Princ 150535'!$B$1,'NTN-B Princ 150535'!E621,IF(Controle!$B$3='NTN-B Princ 150545'!$B$1,'NTN-B Princ 150545'!E621)))))</f>
        <v>1284.8399999999999</v>
      </c>
      <c r="F621" s="18">
        <f>IF(Controle!$B$3='NTN-B Princ 150519'!$B$1,'NTN-B Princ 150519'!F621,IF(Controle!$B$3='NTN-B Princ 150824'!$B$1,'NTN-B Princ 150824'!F621,IF(Controle!$B$3='NTN-B Princ 150826'!$B$1,'NTN-B Princ 150826'!F621,IF(Controle!$B$3='NTN-B Princ 150535'!$B$1,'NTN-B Princ 150535'!F621,IF(Controle!$B$3='NTN-B Princ 150545'!$B$1,'NTN-B Princ 150545'!F621)))))</f>
        <v>1284.58</v>
      </c>
    </row>
    <row r="622" spans="1:6" x14ac:dyDescent="0.25">
      <c r="A622" s="8">
        <f>IF(Controle!$B$3='NTN-B Princ 150519'!$B$1,DATEVALUE('NTN-B Princ 150519'!A622),IF(Controle!$B$3='NTN-B Princ 150824'!$B$1,DATEVALUE('NTN-B Princ 150824'!A622),IF(Controle!$B$3='NTN-B Princ 150826'!$B$1,DATEVALUE('NTN-B Princ 150826'!A622),IF(Controle!$B$3='NTN-B Princ 150535'!$B$1,DATEVALUE('NTN-B Princ 150535'!A622),IF(Controle!$B$3='NTN-B Princ 150545'!$B$1,DATEVALUE('NTN-B Princ 150545'!A622))))))</f>
        <v>43686</v>
      </c>
      <c r="B622" s="15">
        <f>IF(Controle!$B$3='NTN-B Princ 150519'!$B$1,'NTN-B Princ 150519'!B622,IF(Controle!$B$3='NTN-B Princ 150824'!$B$1,'NTN-B Princ 150824'!B622,IF(Controle!$B$3='NTN-B Princ 150826'!$B$1,'NTN-B Princ 150826'!B622,IF(Controle!$B$3='NTN-B Princ 150535'!$B$1,'NTN-B Princ 150535'!B622,IF(Controle!$B$3='NTN-B Princ 150545'!$B$1,'NTN-B Princ 150545'!B622)))))</f>
        <v>3.5400000000000001E-2</v>
      </c>
      <c r="C622" s="16">
        <f>IF(Controle!$B$3='NTN-B Princ 150519'!$B$1,'NTN-B Princ 150519'!C622,IF(Controle!$B$3='NTN-B Princ 150824'!$B$1,'NTN-B Princ 150824'!C622,IF(Controle!$B$3='NTN-B Princ 150826'!$B$1,'NTN-B Princ 150826'!C622,IF(Controle!$B$3='NTN-B Princ 150535'!$B$1,'NTN-B Princ 150535'!C622,IF(Controle!$B$3='NTN-B Princ 150545'!$B$1,'NTN-B Princ 150545'!C622)))))</f>
        <v>3.6600000000000001E-2</v>
      </c>
      <c r="D622" s="17">
        <f>IF(Controle!$B$3='NTN-B Princ 150519'!$B$1,'NTN-B Princ 150519'!D622,IF(Controle!$B$3='NTN-B Princ 150824'!$B$1,'NTN-B Princ 150824'!D622,IF(Controle!$B$3='NTN-B Princ 150826'!$B$1,'NTN-B Princ 150826'!D622,IF(Controle!$B$3='NTN-B Princ 150535'!$B$1,'NTN-B Princ 150535'!D622,IF(Controle!$B$3='NTN-B Princ 150545'!$B$1,'NTN-B Princ 150545'!D622)))))</f>
        <v>1324.07</v>
      </c>
      <c r="E622" s="17">
        <f>IF(Controle!$B$3='NTN-B Princ 150519'!$B$1,'NTN-B Princ 150519'!E622,IF(Controle!$B$3='NTN-B Princ 150824'!$B$1,'NTN-B Princ 150824'!E622,IF(Controle!$B$3='NTN-B Princ 150826'!$B$1,'NTN-B Princ 150826'!E622,IF(Controle!$B$3='NTN-B Princ 150535'!$B$1,'NTN-B Princ 150535'!E622,IF(Controle!$B$3='NTN-B Princ 150545'!$B$1,'NTN-B Princ 150545'!E622)))))</f>
        <v>1285.26</v>
      </c>
      <c r="F622" s="18">
        <f>IF(Controle!$B$3='NTN-B Princ 150519'!$B$1,'NTN-B Princ 150519'!F622,IF(Controle!$B$3='NTN-B Princ 150824'!$B$1,'NTN-B Princ 150824'!F622,IF(Controle!$B$3='NTN-B Princ 150826'!$B$1,'NTN-B Princ 150826'!F622,IF(Controle!$B$3='NTN-B Princ 150535'!$B$1,'NTN-B Princ 150535'!F622,IF(Controle!$B$3='NTN-B Princ 150545'!$B$1,'NTN-B Princ 150545'!F622)))))</f>
        <v>1284.8399999999999</v>
      </c>
    </row>
    <row r="623" spans="1:6" x14ac:dyDescent="0.25">
      <c r="A623" s="8">
        <f>IF(Controle!$B$3='NTN-B Princ 150519'!$B$1,DATEVALUE('NTN-B Princ 150519'!A623),IF(Controle!$B$3='NTN-B Princ 150824'!$B$1,DATEVALUE('NTN-B Princ 150824'!A623),IF(Controle!$B$3='NTN-B Princ 150826'!$B$1,DATEVALUE('NTN-B Princ 150826'!A623),IF(Controle!$B$3='NTN-B Princ 150535'!$B$1,DATEVALUE('NTN-B Princ 150535'!A623),IF(Controle!$B$3='NTN-B Princ 150545'!$B$1,DATEVALUE('NTN-B Princ 150545'!A623))))))</f>
        <v>43689</v>
      </c>
      <c r="B623" s="15">
        <f>IF(Controle!$B$3='NTN-B Princ 150519'!$B$1,'NTN-B Princ 150519'!B623,IF(Controle!$B$3='NTN-B Princ 150824'!$B$1,'NTN-B Princ 150824'!B623,IF(Controle!$B$3='NTN-B Princ 150826'!$B$1,'NTN-B Princ 150826'!B623,IF(Controle!$B$3='NTN-B Princ 150535'!$B$1,'NTN-B Princ 150535'!B623,IF(Controle!$B$3='NTN-B Princ 150545'!$B$1,'NTN-B Princ 150545'!B623)))))</f>
        <v>3.61E-2</v>
      </c>
      <c r="C623" s="16">
        <f>IF(Controle!$B$3='NTN-B Princ 150519'!$B$1,'NTN-B Princ 150519'!C623,IF(Controle!$B$3='NTN-B Princ 150824'!$B$1,'NTN-B Princ 150824'!C623,IF(Controle!$B$3='NTN-B Princ 150826'!$B$1,'NTN-B Princ 150826'!C623,IF(Controle!$B$3='NTN-B Princ 150535'!$B$1,'NTN-B Princ 150535'!C623,IF(Controle!$B$3='NTN-B Princ 150545'!$B$1,'NTN-B Princ 150545'!C623)))))</f>
        <v>3.73E-2</v>
      </c>
      <c r="D623" s="17">
        <f>IF(Controle!$B$3='NTN-B Princ 150519'!$B$1,'NTN-B Princ 150519'!D623,IF(Controle!$B$3='NTN-B Princ 150824'!$B$1,'NTN-B Princ 150824'!D623,IF(Controle!$B$3='NTN-B Princ 150826'!$B$1,'NTN-B Princ 150826'!D623,IF(Controle!$B$3='NTN-B Princ 150535'!$B$1,'NTN-B Princ 150535'!D623,IF(Controle!$B$3='NTN-B Princ 150545'!$B$1,'NTN-B Princ 150545'!D623)))))</f>
        <v>1301.55</v>
      </c>
      <c r="E623" s="17">
        <f>IF(Controle!$B$3='NTN-B Princ 150519'!$B$1,'NTN-B Princ 150519'!E623,IF(Controle!$B$3='NTN-B Princ 150824'!$B$1,'NTN-B Princ 150824'!E623,IF(Controle!$B$3='NTN-B Princ 150826'!$B$1,'NTN-B Princ 150826'!E623,IF(Controle!$B$3='NTN-B Princ 150535'!$B$1,'NTN-B Princ 150535'!E623,IF(Controle!$B$3='NTN-B Princ 150545'!$B$1,'NTN-B Princ 150545'!E623)))))</f>
        <v>1263.44</v>
      </c>
      <c r="F623" s="18">
        <f>IF(Controle!$B$3='NTN-B Princ 150519'!$B$1,'NTN-B Princ 150519'!F623,IF(Controle!$B$3='NTN-B Princ 150824'!$B$1,'NTN-B Princ 150824'!F623,IF(Controle!$B$3='NTN-B Princ 150826'!$B$1,'NTN-B Princ 150826'!F623,IF(Controle!$B$3='NTN-B Princ 150535'!$B$1,'NTN-B Princ 150535'!F623,IF(Controle!$B$3='NTN-B Princ 150545'!$B$1,'NTN-B Princ 150545'!F623)))))</f>
        <v>1263.18</v>
      </c>
    </row>
    <row r="624" spans="1:6" x14ac:dyDescent="0.25">
      <c r="A624" s="8">
        <f>IF(Controle!$B$3='NTN-B Princ 150519'!$B$1,DATEVALUE('NTN-B Princ 150519'!A624),IF(Controle!$B$3='NTN-B Princ 150824'!$B$1,DATEVALUE('NTN-B Princ 150824'!A624),IF(Controle!$B$3='NTN-B Princ 150826'!$B$1,DATEVALUE('NTN-B Princ 150826'!A624),IF(Controle!$B$3='NTN-B Princ 150535'!$B$1,DATEVALUE('NTN-B Princ 150535'!A624),IF(Controle!$B$3='NTN-B Princ 150545'!$B$1,DATEVALUE('NTN-B Princ 150545'!A624))))))</f>
        <v>43690</v>
      </c>
      <c r="B624" s="15">
        <f>IF(Controle!$B$3='NTN-B Princ 150519'!$B$1,'NTN-B Princ 150519'!B624,IF(Controle!$B$3='NTN-B Princ 150824'!$B$1,'NTN-B Princ 150824'!B624,IF(Controle!$B$3='NTN-B Princ 150826'!$B$1,'NTN-B Princ 150826'!B624,IF(Controle!$B$3='NTN-B Princ 150535'!$B$1,'NTN-B Princ 150535'!B624,IF(Controle!$B$3='NTN-B Princ 150545'!$B$1,'NTN-B Princ 150545'!B624)))))</f>
        <v>3.5400000000000001E-2</v>
      </c>
      <c r="C624" s="16">
        <f>IF(Controle!$B$3='NTN-B Princ 150519'!$B$1,'NTN-B Princ 150519'!C624,IF(Controle!$B$3='NTN-B Princ 150824'!$B$1,'NTN-B Princ 150824'!C624,IF(Controle!$B$3='NTN-B Princ 150826'!$B$1,'NTN-B Princ 150826'!C624,IF(Controle!$B$3='NTN-B Princ 150535'!$B$1,'NTN-B Princ 150535'!C624,IF(Controle!$B$3='NTN-B Princ 150545'!$B$1,'NTN-B Princ 150545'!C624)))))</f>
        <v>3.6600000000000001E-2</v>
      </c>
      <c r="D624" s="17">
        <f>IF(Controle!$B$3='NTN-B Princ 150519'!$B$1,'NTN-B Princ 150519'!D624,IF(Controle!$B$3='NTN-B Princ 150824'!$B$1,'NTN-B Princ 150824'!D624,IF(Controle!$B$3='NTN-B Princ 150826'!$B$1,'NTN-B Princ 150826'!D624,IF(Controle!$B$3='NTN-B Princ 150535'!$B$1,'NTN-B Princ 150535'!D624,IF(Controle!$B$3='NTN-B Princ 150545'!$B$1,'NTN-B Princ 150545'!D624)))))</f>
        <v>1324.59</v>
      </c>
      <c r="E624" s="17">
        <f>IF(Controle!$B$3='NTN-B Princ 150519'!$B$1,'NTN-B Princ 150519'!E624,IF(Controle!$B$3='NTN-B Princ 150824'!$B$1,'NTN-B Princ 150824'!E624,IF(Controle!$B$3='NTN-B Princ 150826'!$B$1,'NTN-B Princ 150826'!E624,IF(Controle!$B$3='NTN-B Princ 150535'!$B$1,'NTN-B Princ 150535'!E624,IF(Controle!$B$3='NTN-B Princ 150545'!$B$1,'NTN-B Princ 150545'!E624)))))</f>
        <v>1285.79</v>
      </c>
      <c r="F624" s="18">
        <f>IF(Controle!$B$3='NTN-B Princ 150519'!$B$1,'NTN-B Princ 150519'!F624,IF(Controle!$B$3='NTN-B Princ 150824'!$B$1,'NTN-B Princ 150824'!F624,IF(Controle!$B$3='NTN-B Princ 150826'!$B$1,'NTN-B Princ 150826'!F624,IF(Controle!$B$3='NTN-B Princ 150535'!$B$1,'NTN-B Princ 150535'!F624,IF(Controle!$B$3='NTN-B Princ 150545'!$B$1,'NTN-B Princ 150545'!F624)))))</f>
        <v>1285.53</v>
      </c>
    </row>
    <row r="625" spans="1:6" x14ac:dyDescent="0.25">
      <c r="A625" s="8">
        <f>IF(Controle!$B$3='NTN-B Princ 150519'!$B$1,DATEVALUE('NTN-B Princ 150519'!A625),IF(Controle!$B$3='NTN-B Princ 150824'!$B$1,DATEVALUE('NTN-B Princ 150824'!A625),IF(Controle!$B$3='NTN-B Princ 150826'!$B$1,DATEVALUE('NTN-B Princ 150826'!A625),IF(Controle!$B$3='NTN-B Princ 150535'!$B$1,DATEVALUE('NTN-B Princ 150535'!A625),IF(Controle!$B$3='NTN-B Princ 150545'!$B$1,DATEVALUE('NTN-B Princ 150545'!A625))))))</f>
        <v>43691</v>
      </c>
      <c r="B625" s="15">
        <f>IF(Controle!$B$3='NTN-B Princ 150519'!$B$1,'NTN-B Princ 150519'!B625,IF(Controle!$B$3='NTN-B Princ 150824'!$B$1,'NTN-B Princ 150824'!B625,IF(Controle!$B$3='NTN-B Princ 150826'!$B$1,'NTN-B Princ 150826'!B625,IF(Controle!$B$3='NTN-B Princ 150535'!$B$1,'NTN-B Princ 150535'!B625,IF(Controle!$B$3='NTN-B Princ 150545'!$B$1,'NTN-B Princ 150545'!B625)))))</f>
        <v>3.56E-2</v>
      </c>
      <c r="C625" s="16">
        <f>IF(Controle!$B$3='NTN-B Princ 150519'!$B$1,'NTN-B Princ 150519'!C625,IF(Controle!$B$3='NTN-B Princ 150824'!$B$1,'NTN-B Princ 150824'!C625,IF(Controle!$B$3='NTN-B Princ 150826'!$B$1,'NTN-B Princ 150826'!C625,IF(Controle!$B$3='NTN-B Princ 150535'!$B$1,'NTN-B Princ 150535'!C625,IF(Controle!$B$3='NTN-B Princ 150545'!$B$1,'NTN-B Princ 150545'!C625)))))</f>
        <v>3.6799999999999999E-2</v>
      </c>
      <c r="D625" s="17">
        <f>IF(Controle!$B$3='NTN-B Princ 150519'!$B$1,'NTN-B Princ 150519'!D625,IF(Controle!$B$3='NTN-B Princ 150824'!$B$1,'NTN-B Princ 150824'!D625,IF(Controle!$B$3='NTN-B Princ 150826'!$B$1,'NTN-B Princ 150826'!D625,IF(Controle!$B$3='NTN-B Princ 150535'!$B$1,'NTN-B Princ 150535'!D625,IF(Controle!$B$3='NTN-B Princ 150545'!$B$1,'NTN-B Princ 150545'!D625)))))</f>
        <v>1318.31</v>
      </c>
      <c r="E625" s="17">
        <f>IF(Controle!$B$3='NTN-B Princ 150519'!$B$1,'NTN-B Princ 150519'!E625,IF(Controle!$B$3='NTN-B Princ 150824'!$B$1,'NTN-B Princ 150824'!E625,IF(Controle!$B$3='NTN-B Princ 150826'!$B$1,'NTN-B Princ 150826'!E625,IF(Controle!$B$3='NTN-B Princ 150535'!$B$1,'NTN-B Princ 150535'!E625,IF(Controle!$B$3='NTN-B Princ 150545'!$B$1,'NTN-B Princ 150545'!E625)))))</f>
        <v>1279.7</v>
      </c>
      <c r="F625" s="18">
        <f>IF(Controle!$B$3='NTN-B Princ 150519'!$B$1,'NTN-B Princ 150519'!F625,IF(Controle!$B$3='NTN-B Princ 150824'!$B$1,'NTN-B Princ 150824'!F625,IF(Controle!$B$3='NTN-B Princ 150826'!$B$1,'NTN-B Princ 150826'!F625,IF(Controle!$B$3='NTN-B Princ 150535'!$B$1,'NTN-B Princ 150535'!F625,IF(Controle!$B$3='NTN-B Princ 150545'!$B$1,'NTN-B Princ 150545'!F625)))))</f>
        <v>1279.44</v>
      </c>
    </row>
    <row r="626" spans="1:6" x14ac:dyDescent="0.25">
      <c r="A626" s="8">
        <f>IF(Controle!$B$3='NTN-B Princ 150519'!$B$1,DATEVALUE('NTN-B Princ 150519'!A626),IF(Controle!$B$3='NTN-B Princ 150824'!$B$1,DATEVALUE('NTN-B Princ 150824'!A626),IF(Controle!$B$3='NTN-B Princ 150826'!$B$1,DATEVALUE('NTN-B Princ 150826'!A626),IF(Controle!$B$3='NTN-B Princ 150535'!$B$1,DATEVALUE('NTN-B Princ 150535'!A626),IF(Controle!$B$3='NTN-B Princ 150545'!$B$1,DATEVALUE('NTN-B Princ 150545'!A626))))))</f>
        <v>43692</v>
      </c>
      <c r="B626" s="15">
        <f>IF(Controle!$B$3='NTN-B Princ 150519'!$B$1,'NTN-B Princ 150519'!B626,IF(Controle!$B$3='NTN-B Princ 150824'!$B$1,'NTN-B Princ 150824'!B626,IF(Controle!$B$3='NTN-B Princ 150826'!$B$1,'NTN-B Princ 150826'!B626,IF(Controle!$B$3='NTN-B Princ 150535'!$B$1,'NTN-B Princ 150535'!B626,IF(Controle!$B$3='NTN-B Princ 150545'!$B$1,'NTN-B Princ 150545'!B626)))))</f>
        <v>3.5499999999999997E-2</v>
      </c>
      <c r="C626" s="16">
        <f>IF(Controle!$B$3='NTN-B Princ 150519'!$B$1,'NTN-B Princ 150519'!C626,IF(Controle!$B$3='NTN-B Princ 150824'!$B$1,'NTN-B Princ 150824'!C626,IF(Controle!$B$3='NTN-B Princ 150826'!$B$1,'NTN-B Princ 150826'!C626,IF(Controle!$B$3='NTN-B Princ 150535'!$B$1,'NTN-B Princ 150535'!C626,IF(Controle!$B$3='NTN-B Princ 150545'!$B$1,'NTN-B Princ 150545'!C626)))))</f>
        <v>3.6699999999999997E-2</v>
      </c>
      <c r="D626" s="17">
        <f>IF(Controle!$B$3='NTN-B Princ 150519'!$B$1,'NTN-B Princ 150519'!D626,IF(Controle!$B$3='NTN-B Princ 150824'!$B$1,'NTN-B Princ 150824'!D626,IF(Controle!$B$3='NTN-B Princ 150826'!$B$1,'NTN-B Princ 150826'!D626,IF(Controle!$B$3='NTN-B Princ 150535'!$B$1,'NTN-B Princ 150535'!D626,IF(Controle!$B$3='NTN-B Princ 150545'!$B$1,'NTN-B Princ 150545'!D626)))))</f>
        <v>1321.83</v>
      </c>
      <c r="E626" s="17">
        <f>IF(Controle!$B$3='NTN-B Princ 150519'!$B$1,'NTN-B Princ 150519'!E626,IF(Controle!$B$3='NTN-B Princ 150824'!$B$1,'NTN-B Princ 150824'!E626,IF(Controle!$B$3='NTN-B Princ 150826'!$B$1,'NTN-B Princ 150826'!E626,IF(Controle!$B$3='NTN-B Princ 150535'!$B$1,'NTN-B Princ 150535'!E626,IF(Controle!$B$3='NTN-B Princ 150545'!$B$1,'NTN-B Princ 150545'!E626)))))</f>
        <v>1283.1199999999999</v>
      </c>
      <c r="F626" s="18">
        <f>IF(Controle!$B$3='NTN-B Princ 150519'!$B$1,'NTN-B Princ 150519'!F626,IF(Controle!$B$3='NTN-B Princ 150824'!$B$1,'NTN-B Princ 150824'!F626,IF(Controle!$B$3='NTN-B Princ 150826'!$B$1,'NTN-B Princ 150826'!F626,IF(Controle!$B$3='NTN-B Princ 150535'!$B$1,'NTN-B Princ 150535'!F626,IF(Controle!$B$3='NTN-B Princ 150545'!$B$1,'NTN-B Princ 150545'!F626)))))</f>
        <v>1282.8699999999999</v>
      </c>
    </row>
    <row r="627" spans="1:6" x14ac:dyDescent="0.25">
      <c r="A627" s="8">
        <f>IF(Controle!$B$3='NTN-B Princ 150519'!$B$1,DATEVALUE('NTN-B Princ 150519'!A627),IF(Controle!$B$3='NTN-B Princ 150824'!$B$1,DATEVALUE('NTN-B Princ 150824'!A627),IF(Controle!$B$3='NTN-B Princ 150826'!$B$1,DATEVALUE('NTN-B Princ 150826'!A627),IF(Controle!$B$3='NTN-B Princ 150535'!$B$1,DATEVALUE('NTN-B Princ 150535'!A627),IF(Controle!$B$3='NTN-B Princ 150545'!$B$1,DATEVALUE('NTN-B Princ 150545'!A627))))))</f>
        <v>43693</v>
      </c>
      <c r="B627" s="15">
        <f>IF(Controle!$B$3='NTN-B Princ 150519'!$B$1,'NTN-B Princ 150519'!B627,IF(Controle!$B$3='NTN-B Princ 150824'!$B$1,'NTN-B Princ 150824'!B627,IF(Controle!$B$3='NTN-B Princ 150826'!$B$1,'NTN-B Princ 150826'!B627,IF(Controle!$B$3='NTN-B Princ 150535'!$B$1,'NTN-B Princ 150535'!B627,IF(Controle!$B$3='NTN-B Princ 150545'!$B$1,'NTN-B Princ 150545'!B627)))))</f>
        <v>3.5299999999999998E-2</v>
      </c>
      <c r="C627" s="16">
        <f>IF(Controle!$B$3='NTN-B Princ 150519'!$B$1,'NTN-B Princ 150519'!C627,IF(Controle!$B$3='NTN-B Princ 150824'!$B$1,'NTN-B Princ 150824'!C627,IF(Controle!$B$3='NTN-B Princ 150826'!$B$1,'NTN-B Princ 150826'!C627,IF(Controle!$B$3='NTN-B Princ 150535'!$B$1,'NTN-B Princ 150535'!C627,IF(Controle!$B$3='NTN-B Princ 150545'!$B$1,'NTN-B Princ 150545'!C627)))))</f>
        <v>3.6499999999999998E-2</v>
      </c>
      <c r="D627" s="17">
        <f>IF(Controle!$B$3='NTN-B Princ 150519'!$B$1,'NTN-B Princ 150519'!D627,IF(Controle!$B$3='NTN-B Princ 150824'!$B$1,'NTN-B Princ 150824'!D627,IF(Controle!$B$3='NTN-B Princ 150826'!$B$1,'NTN-B Princ 150826'!D627,IF(Controle!$B$3='NTN-B Princ 150535'!$B$1,'NTN-B Princ 150535'!D627,IF(Controle!$B$3='NTN-B Princ 150545'!$B$1,'NTN-B Princ 150545'!D627)))))</f>
        <v>1328.81</v>
      </c>
      <c r="E627" s="17">
        <f>IF(Controle!$B$3='NTN-B Princ 150519'!$B$1,'NTN-B Princ 150519'!E627,IF(Controle!$B$3='NTN-B Princ 150824'!$B$1,'NTN-B Princ 150824'!E627,IF(Controle!$B$3='NTN-B Princ 150826'!$B$1,'NTN-B Princ 150826'!E627,IF(Controle!$B$3='NTN-B Princ 150535'!$B$1,'NTN-B Princ 150535'!E627,IF(Controle!$B$3='NTN-B Princ 150545'!$B$1,'NTN-B Princ 150545'!E627)))))</f>
        <v>1289.8900000000001</v>
      </c>
      <c r="F627" s="18">
        <f>IF(Controle!$B$3='NTN-B Princ 150519'!$B$1,'NTN-B Princ 150519'!F627,IF(Controle!$B$3='NTN-B Princ 150824'!$B$1,'NTN-B Princ 150824'!F627,IF(Controle!$B$3='NTN-B Princ 150826'!$B$1,'NTN-B Princ 150826'!F627,IF(Controle!$B$3='NTN-B Princ 150535'!$B$1,'NTN-B Princ 150535'!F627,IF(Controle!$B$3='NTN-B Princ 150545'!$B$1,'NTN-B Princ 150545'!F627)))))</f>
        <v>1289.49</v>
      </c>
    </row>
    <row r="628" spans="1:6" x14ac:dyDescent="0.25">
      <c r="A628" s="8">
        <f>IF(Controle!$B$3='NTN-B Princ 150519'!$B$1,DATEVALUE('NTN-B Princ 150519'!A628),IF(Controle!$B$3='NTN-B Princ 150824'!$B$1,DATEVALUE('NTN-B Princ 150824'!A628),IF(Controle!$B$3='NTN-B Princ 150826'!$B$1,DATEVALUE('NTN-B Princ 150826'!A628),IF(Controle!$B$3='NTN-B Princ 150535'!$B$1,DATEVALUE('NTN-B Princ 150535'!A628),IF(Controle!$B$3='NTN-B Princ 150545'!$B$1,DATEVALUE('NTN-B Princ 150545'!A628))))))</f>
        <v>43696</v>
      </c>
      <c r="B628" s="15">
        <f>IF(Controle!$B$3='NTN-B Princ 150519'!$B$1,'NTN-B Princ 150519'!B628,IF(Controle!$B$3='NTN-B Princ 150824'!$B$1,'NTN-B Princ 150824'!B628,IF(Controle!$B$3='NTN-B Princ 150826'!$B$1,'NTN-B Princ 150826'!B628,IF(Controle!$B$3='NTN-B Princ 150535'!$B$1,'NTN-B Princ 150535'!B628,IF(Controle!$B$3='NTN-B Princ 150545'!$B$1,'NTN-B Princ 150545'!B628)))))</f>
        <v>3.5200000000000002E-2</v>
      </c>
      <c r="C628" s="16">
        <f>IF(Controle!$B$3='NTN-B Princ 150519'!$B$1,'NTN-B Princ 150519'!C628,IF(Controle!$B$3='NTN-B Princ 150824'!$B$1,'NTN-B Princ 150824'!C628,IF(Controle!$B$3='NTN-B Princ 150826'!$B$1,'NTN-B Princ 150826'!C628,IF(Controle!$B$3='NTN-B Princ 150535'!$B$1,'NTN-B Princ 150535'!C628,IF(Controle!$B$3='NTN-B Princ 150545'!$B$1,'NTN-B Princ 150545'!C628)))))</f>
        <v>3.6400000000000002E-2</v>
      </c>
      <c r="D628" s="17">
        <f>IF(Controle!$B$3='NTN-B Princ 150519'!$B$1,'NTN-B Princ 150519'!D628,IF(Controle!$B$3='NTN-B Princ 150824'!$B$1,'NTN-B Princ 150824'!D628,IF(Controle!$B$3='NTN-B Princ 150826'!$B$1,'NTN-B Princ 150826'!D628,IF(Controle!$B$3='NTN-B Princ 150535'!$B$1,'NTN-B Princ 150535'!D628,IF(Controle!$B$3='NTN-B Princ 150545'!$B$1,'NTN-B Princ 150545'!D628)))))</f>
        <v>1332.36</v>
      </c>
      <c r="E628" s="17">
        <f>IF(Controle!$B$3='NTN-B Princ 150519'!$B$1,'NTN-B Princ 150519'!E628,IF(Controle!$B$3='NTN-B Princ 150824'!$B$1,'NTN-B Princ 150824'!E628,IF(Controle!$B$3='NTN-B Princ 150826'!$B$1,'NTN-B Princ 150826'!E628,IF(Controle!$B$3='NTN-B Princ 150535'!$B$1,'NTN-B Princ 150535'!E628,IF(Controle!$B$3='NTN-B Princ 150545'!$B$1,'NTN-B Princ 150545'!E628)))))</f>
        <v>1293.3399999999999</v>
      </c>
      <c r="F628" s="18">
        <f>IF(Controle!$B$3='NTN-B Princ 150519'!$B$1,'NTN-B Princ 150519'!F628,IF(Controle!$B$3='NTN-B Princ 150824'!$B$1,'NTN-B Princ 150824'!F628,IF(Controle!$B$3='NTN-B Princ 150826'!$B$1,'NTN-B Princ 150826'!F628,IF(Controle!$B$3='NTN-B Princ 150535'!$B$1,'NTN-B Princ 150535'!F628,IF(Controle!$B$3='NTN-B Princ 150545'!$B$1,'NTN-B Princ 150545'!F628)))))</f>
        <v>1293.0899999999999</v>
      </c>
    </row>
    <row r="629" spans="1:6" x14ac:dyDescent="0.25">
      <c r="A629" s="8">
        <f>IF(Controle!$B$3='NTN-B Princ 150519'!$B$1,DATEVALUE('NTN-B Princ 150519'!A629),IF(Controle!$B$3='NTN-B Princ 150824'!$B$1,DATEVALUE('NTN-B Princ 150824'!A629),IF(Controle!$B$3='NTN-B Princ 150826'!$B$1,DATEVALUE('NTN-B Princ 150826'!A629),IF(Controle!$B$3='NTN-B Princ 150535'!$B$1,DATEVALUE('NTN-B Princ 150535'!A629),IF(Controle!$B$3='NTN-B Princ 150545'!$B$1,DATEVALUE('NTN-B Princ 150545'!A629))))))</f>
        <v>43697</v>
      </c>
      <c r="B629" s="15">
        <f>IF(Controle!$B$3='NTN-B Princ 150519'!$B$1,'NTN-B Princ 150519'!B629,IF(Controle!$B$3='NTN-B Princ 150824'!$B$1,'NTN-B Princ 150824'!B629,IF(Controle!$B$3='NTN-B Princ 150826'!$B$1,'NTN-B Princ 150826'!B629,IF(Controle!$B$3='NTN-B Princ 150535'!$B$1,'NTN-B Princ 150535'!B629,IF(Controle!$B$3='NTN-B Princ 150545'!$B$1,'NTN-B Princ 150545'!B629)))))</f>
        <v>3.56E-2</v>
      </c>
      <c r="C629" s="16">
        <f>IF(Controle!$B$3='NTN-B Princ 150519'!$B$1,'NTN-B Princ 150519'!C629,IF(Controle!$B$3='NTN-B Princ 150824'!$B$1,'NTN-B Princ 150824'!C629,IF(Controle!$B$3='NTN-B Princ 150826'!$B$1,'NTN-B Princ 150826'!C629,IF(Controle!$B$3='NTN-B Princ 150535'!$B$1,'NTN-B Princ 150535'!C629,IF(Controle!$B$3='NTN-B Princ 150545'!$B$1,'NTN-B Princ 150545'!C629)))))</f>
        <v>3.6799999999999999E-2</v>
      </c>
      <c r="D629" s="17">
        <f>IF(Controle!$B$3='NTN-B Princ 150519'!$B$1,'NTN-B Princ 150519'!D629,IF(Controle!$B$3='NTN-B Princ 150824'!$B$1,'NTN-B Princ 150824'!D629,IF(Controle!$B$3='NTN-B Princ 150826'!$B$1,'NTN-B Princ 150826'!D629,IF(Controle!$B$3='NTN-B Princ 150535'!$B$1,'NTN-B Princ 150535'!D629,IF(Controle!$B$3='NTN-B Princ 150545'!$B$1,'NTN-B Princ 150545'!D629)))))</f>
        <v>1319.47</v>
      </c>
      <c r="E629" s="17">
        <f>IF(Controle!$B$3='NTN-B Princ 150519'!$B$1,'NTN-B Princ 150519'!E629,IF(Controle!$B$3='NTN-B Princ 150824'!$B$1,'NTN-B Princ 150824'!E629,IF(Controle!$B$3='NTN-B Princ 150826'!$B$1,'NTN-B Princ 150826'!E629,IF(Controle!$B$3='NTN-B Princ 150535'!$B$1,'NTN-B Princ 150535'!E629,IF(Controle!$B$3='NTN-B Princ 150545'!$B$1,'NTN-B Princ 150545'!E629)))))</f>
        <v>1280.8499999999999</v>
      </c>
      <c r="F629" s="18">
        <f>IF(Controle!$B$3='NTN-B Princ 150519'!$B$1,'NTN-B Princ 150519'!F629,IF(Controle!$B$3='NTN-B Princ 150824'!$B$1,'NTN-B Princ 150824'!F629,IF(Controle!$B$3='NTN-B Princ 150826'!$B$1,'NTN-B Princ 150826'!F629,IF(Controle!$B$3='NTN-B Princ 150535'!$B$1,'NTN-B Princ 150535'!F629,IF(Controle!$B$3='NTN-B Princ 150545'!$B$1,'NTN-B Princ 150545'!F629)))))</f>
        <v>1280.5999999999999</v>
      </c>
    </row>
    <row r="630" spans="1:6" x14ac:dyDescent="0.25">
      <c r="A630" s="8">
        <f>IF(Controle!$B$3='NTN-B Princ 150519'!$B$1,DATEVALUE('NTN-B Princ 150519'!A630),IF(Controle!$B$3='NTN-B Princ 150824'!$B$1,DATEVALUE('NTN-B Princ 150824'!A630),IF(Controle!$B$3='NTN-B Princ 150826'!$B$1,DATEVALUE('NTN-B Princ 150826'!A630),IF(Controle!$B$3='NTN-B Princ 150535'!$B$1,DATEVALUE('NTN-B Princ 150535'!A630),IF(Controle!$B$3='NTN-B Princ 150545'!$B$1,DATEVALUE('NTN-B Princ 150545'!A630))))))</f>
        <v>43698</v>
      </c>
      <c r="B630" s="15">
        <f>IF(Controle!$B$3='NTN-B Princ 150519'!$B$1,'NTN-B Princ 150519'!B630,IF(Controle!$B$3='NTN-B Princ 150824'!$B$1,'NTN-B Princ 150824'!B630,IF(Controle!$B$3='NTN-B Princ 150826'!$B$1,'NTN-B Princ 150826'!B630,IF(Controle!$B$3='NTN-B Princ 150535'!$B$1,'NTN-B Princ 150535'!B630,IF(Controle!$B$3='NTN-B Princ 150545'!$B$1,'NTN-B Princ 150545'!B630)))))</f>
        <v>3.5099999999999999E-2</v>
      </c>
      <c r="C630" s="16">
        <f>IF(Controle!$B$3='NTN-B Princ 150519'!$B$1,'NTN-B Princ 150519'!C630,IF(Controle!$B$3='NTN-B Princ 150824'!$B$1,'NTN-B Princ 150824'!C630,IF(Controle!$B$3='NTN-B Princ 150826'!$B$1,'NTN-B Princ 150826'!C630,IF(Controle!$B$3='NTN-B Princ 150535'!$B$1,'NTN-B Princ 150535'!C630,IF(Controle!$B$3='NTN-B Princ 150545'!$B$1,'NTN-B Princ 150545'!C630)))))</f>
        <v>3.6299999999999999E-2</v>
      </c>
      <c r="D630" s="17">
        <f>IF(Controle!$B$3='NTN-B Princ 150519'!$B$1,'NTN-B Princ 150519'!D630,IF(Controle!$B$3='NTN-B Princ 150824'!$B$1,'NTN-B Princ 150824'!D630,IF(Controle!$B$3='NTN-B Princ 150826'!$B$1,'NTN-B Princ 150826'!D630,IF(Controle!$B$3='NTN-B Princ 150535'!$B$1,'NTN-B Princ 150535'!D630,IF(Controle!$B$3='NTN-B Princ 150545'!$B$1,'NTN-B Princ 150545'!D630)))))</f>
        <v>1336.18</v>
      </c>
      <c r="E630" s="17">
        <f>IF(Controle!$B$3='NTN-B Princ 150519'!$B$1,'NTN-B Princ 150519'!E630,IF(Controle!$B$3='NTN-B Princ 150824'!$B$1,'NTN-B Princ 150824'!E630,IF(Controle!$B$3='NTN-B Princ 150826'!$B$1,'NTN-B Princ 150826'!E630,IF(Controle!$B$3='NTN-B Princ 150535'!$B$1,'NTN-B Princ 150535'!E630,IF(Controle!$B$3='NTN-B Princ 150545'!$B$1,'NTN-B Princ 150545'!E630)))))</f>
        <v>1297.05</v>
      </c>
      <c r="F630" s="18">
        <f>IF(Controle!$B$3='NTN-B Princ 150519'!$B$1,'NTN-B Princ 150519'!F630,IF(Controle!$B$3='NTN-B Princ 150824'!$B$1,'NTN-B Princ 150824'!F630,IF(Controle!$B$3='NTN-B Princ 150826'!$B$1,'NTN-B Princ 150826'!F630,IF(Controle!$B$3='NTN-B Princ 150535'!$B$1,'NTN-B Princ 150535'!F630,IF(Controle!$B$3='NTN-B Princ 150545'!$B$1,'NTN-B Princ 150545'!F630)))))</f>
        <v>1296.8</v>
      </c>
    </row>
    <row r="631" spans="1:6" x14ac:dyDescent="0.25">
      <c r="A631" s="8">
        <f>IF(Controle!$B$3='NTN-B Princ 150519'!$B$1,DATEVALUE('NTN-B Princ 150519'!A631),IF(Controle!$B$3='NTN-B Princ 150824'!$B$1,DATEVALUE('NTN-B Princ 150824'!A631),IF(Controle!$B$3='NTN-B Princ 150826'!$B$1,DATEVALUE('NTN-B Princ 150826'!A631),IF(Controle!$B$3='NTN-B Princ 150535'!$B$1,DATEVALUE('NTN-B Princ 150535'!A631),IF(Controle!$B$3='NTN-B Princ 150545'!$B$1,DATEVALUE('NTN-B Princ 150545'!A631))))))</f>
        <v>43699</v>
      </c>
      <c r="B631" s="15">
        <f>IF(Controle!$B$3='NTN-B Princ 150519'!$B$1,'NTN-B Princ 150519'!B631,IF(Controle!$B$3='NTN-B Princ 150824'!$B$1,'NTN-B Princ 150824'!B631,IF(Controle!$B$3='NTN-B Princ 150826'!$B$1,'NTN-B Princ 150826'!B631,IF(Controle!$B$3='NTN-B Princ 150535'!$B$1,'NTN-B Princ 150535'!B631,IF(Controle!$B$3='NTN-B Princ 150545'!$B$1,'NTN-B Princ 150545'!B631)))))</f>
        <v>3.5499999999999997E-2</v>
      </c>
      <c r="C631" s="16">
        <f>IF(Controle!$B$3='NTN-B Princ 150519'!$B$1,'NTN-B Princ 150519'!C631,IF(Controle!$B$3='NTN-B Princ 150824'!$B$1,'NTN-B Princ 150824'!C631,IF(Controle!$B$3='NTN-B Princ 150826'!$B$1,'NTN-B Princ 150826'!C631,IF(Controle!$B$3='NTN-B Princ 150535'!$B$1,'NTN-B Princ 150535'!C631,IF(Controle!$B$3='NTN-B Princ 150545'!$B$1,'NTN-B Princ 150545'!C631)))))</f>
        <v>3.6699999999999997E-2</v>
      </c>
      <c r="D631" s="17">
        <f>IF(Controle!$B$3='NTN-B Princ 150519'!$B$1,'NTN-B Princ 150519'!D631,IF(Controle!$B$3='NTN-B Princ 150824'!$B$1,'NTN-B Princ 150824'!D631,IF(Controle!$B$3='NTN-B Princ 150826'!$B$1,'NTN-B Princ 150826'!D631,IF(Controle!$B$3='NTN-B Princ 150535'!$B$1,'NTN-B Princ 150535'!D631,IF(Controle!$B$3='NTN-B Princ 150545'!$B$1,'NTN-B Princ 150545'!D631)))))</f>
        <v>1323.26</v>
      </c>
      <c r="E631" s="17">
        <f>IF(Controle!$B$3='NTN-B Princ 150519'!$B$1,'NTN-B Princ 150519'!E631,IF(Controle!$B$3='NTN-B Princ 150824'!$B$1,'NTN-B Princ 150824'!E631,IF(Controle!$B$3='NTN-B Princ 150826'!$B$1,'NTN-B Princ 150826'!E631,IF(Controle!$B$3='NTN-B Princ 150535'!$B$1,'NTN-B Princ 150535'!E631,IF(Controle!$B$3='NTN-B Princ 150545'!$B$1,'NTN-B Princ 150545'!E631)))))</f>
        <v>1284.53</v>
      </c>
      <c r="F631" s="18">
        <f>IF(Controle!$B$3='NTN-B Princ 150519'!$B$1,'NTN-B Princ 150519'!F631,IF(Controle!$B$3='NTN-B Princ 150824'!$B$1,'NTN-B Princ 150824'!F631,IF(Controle!$B$3='NTN-B Princ 150826'!$B$1,'NTN-B Princ 150826'!F631,IF(Controle!$B$3='NTN-B Princ 150535'!$B$1,'NTN-B Princ 150535'!F631,IF(Controle!$B$3='NTN-B Princ 150545'!$B$1,'NTN-B Princ 150545'!F631)))))</f>
        <v>1284.28</v>
      </c>
    </row>
    <row r="632" spans="1:6" x14ac:dyDescent="0.25">
      <c r="A632" s="8">
        <f>IF(Controle!$B$3='NTN-B Princ 150519'!$B$1,DATEVALUE('NTN-B Princ 150519'!A632),IF(Controle!$B$3='NTN-B Princ 150824'!$B$1,DATEVALUE('NTN-B Princ 150824'!A632),IF(Controle!$B$3='NTN-B Princ 150826'!$B$1,DATEVALUE('NTN-B Princ 150826'!A632),IF(Controle!$B$3='NTN-B Princ 150535'!$B$1,DATEVALUE('NTN-B Princ 150535'!A632),IF(Controle!$B$3='NTN-B Princ 150545'!$B$1,DATEVALUE('NTN-B Princ 150545'!A632))))))</f>
        <v>43700</v>
      </c>
      <c r="B632" s="15">
        <f>IF(Controle!$B$3='NTN-B Princ 150519'!$B$1,'NTN-B Princ 150519'!B632,IF(Controle!$B$3='NTN-B Princ 150824'!$B$1,'NTN-B Princ 150824'!B632,IF(Controle!$B$3='NTN-B Princ 150826'!$B$1,'NTN-B Princ 150826'!B632,IF(Controle!$B$3='NTN-B Princ 150535'!$B$1,'NTN-B Princ 150535'!B632,IF(Controle!$B$3='NTN-B Princ 150545'!$B$1,'NTN-B Princ 150545'!B632)))))</f>
        <v>3.5699999999999996E-2</v>
      </c>
      <c r="C632" s="16">
        <f>IF(Controle!$B$3='NTN-B Princ 150519'!$B$1,'NTN-B Princ 150519'!C632,IF(Controle!$B$3='NTN-B Princ 150824'!$B$1,'NTN-B Princ 150824'!C632,IF(Controle!$B$3='NTN-B Princ 150826'!$B$1,'NTN-B Princ 150826'!C632,IF(Controle!$B$3='NTN-B Princ 150535'!$B$1,'NTN-B Princ 150535'!C632,IF(Controle!$B$3='NTN-B Princ 150545'!$B$1,'NTN-B Princ 150545'!C632)))))</f>
        <v>3.6900000000000002E-2</v>
      </c>
      <c r="D632" s="17">
        <f>IF(Controle!$B$3='NTN-B Princ 150519'!$B$1,'NTN-B Princ 150519'!D632,IF(Controle!$B$3='NTN-B Princ 150824'!$B$1,'NTN-B Princ 150824'!D632,IF(Controle!$B$3='NTN-B Princ 150826'!$B$1,'NTN-B Princ 150826'!D632,IF(Controle!$B$3='NTN-B Princ 150535'!$B$1,'NTN-B Princ 150535'!D632,IF(Controle!$B$3='NTN-B Princ 150545'!$B$1,'NTN-B Princ 150545'!D632)))))</f>
        <v>1316.93</v>
      </c>
      <c r="E632" s="17">
        <f>IF(Controle!$B$3='NTN-B Princ 150519'!$B$1,'NTN-B Princ 150519'!E632,IF(Controle!$B$3='NTN-B Princ 150824'!$B$1,'NTN-B Princ 150824'!E632,IF(Controle!$B$3='NTN-B Princ 150826'!$B$1,'NTN-B Princ 150826'!E632,IF(Controle!$B$3='NTN-B Princ 150535'!$B$1,'NTN-B Princ 150535'!E632,IF(Controle!$B$3='NTN-B Princ 150545'!$B$1,'NTN-B Princ 150545'!E632)))))</f>
        <v>1278.4100000000001</v>
      </c>
      <c r="F632" s="18">
        <f>IF(Controle!$B$3='NTN-B Princ 150519'!$B$1,'NTN-B Princ 150519'!F632,IF(Controle!$B$3='NTN-B Princ 150824'!$B$1,'NTN-B Princ 150824'!F632,IF(Controle!$B$3='NTN-B Princ 150826'!$B$1,'NTN-B Princ 150826'!F632,IF(Controle!$B$3='NTN-B Princ 150535'!$B$1,'NTN-B Princ 150535'!F632,IF(Controle!$B$3='NTN-B Princ 150545'!$B$1,'NTN-B Princ 150545'!F632)))))</f>
        <v>1278.06</v>
      </c>
    </row>
    <row r="633" spans="1:6" x14ac:dyDescent="0.25">
      <c r="A633" s="8">
        <f>IF(Controle!$B$3='NTN-B Princ 150519'!$B$1,DATEVALUE('NTN-B Princ 150519'!A633),IF(Controle!$B$3='NTN-B Princ 150824'!$B$1,DATEVALUE('NTN-B Princ 150824'!A633),IF(Controle!$B$3='NTN-B Princ 150826'!$B$1,DATEVALUE('NTN-B Princ 150826'!A633),IF(Controle!$B$3='NTN-B Princ 150535'!$B$1,DATEVALUE('NTN-B Princ 150535'!A633),IF(Controle!$B$3='NTN-B Princ 150545'!$B$1,DATEVALUE('NTN-B Princ 150545'!A633))))))</f>
        <v>43703</v>
      </c>
      <c r="B633" s="15">
        <f>IF(Controle!$B$3='NTN-B Princ 150519'!$B$1,'NTN-B Princ 150519'!B633,IF(Controle!$B$3='NTN-B Princ 150824'!$B$1,'NTN-B Princ 150824'!B633,IF(Controle!$B$3='NTN-B Princ 150826'!$B$1,'NTN-B Princ 150826'!B633,IF(Controle!$B$3='NTN-B Princ 150535'!$B$1,'NTN-B Princ 150535'!B633,IF(Controle!$B$3='NTN-B Princ 150545'!$B$1,'NTN-B Princ 150545'!B633)))))</f>
        <v>3.5799999999999998E-2</v>
      </c>
      <c r="C633" s="16">
        <f>IF(Controle!$B$3='NTN-B Princ 150519'!$B$1,'NTN-B Princ 150519'!C633,IF(Controle!$B$3='NTN-B Princ 150824'!$B$1,'NTN-B Princ 150824'!C633,IF(Controle!$B$3='NTN-B Princ 150826'!$B$1,'NTN-B Princ 150826'!C633,IF(Controle!$B$3='NTN-B Princ 150535'!$B$1,'NTN-B Princ 150535'!C633,IF(Controle!$B$3='NTN-B Princ 150545'!$B$1,'NTN-B Princ 150545'!C633)))))</f>
        <v>3.7000000000000005E-2</v>
      </c>
      <c r="D633" s="17">
        <f>IF(Controle!$B$3='NTN-B Princ 150519'!$B$1,'NTN-B Princ 150519'!D633,IF(Controle!$B$3='NTN-B Princ 150824'!$B$1,'NTN-B Princ 150824'!D633,IF(Controle!$B$3='NTN-B Princ 150826'!$B$1,'NTN-B Princ 150826'!D633,IF(Controle!$B$3='NTN-B Princ 150535'!$B$1,'NTN-B Princ 150535'!D633,IF(Controle!$B$3='NTN-B Princ 150545'!$B$1,'NTN-B Princ 150545'!D633)))))</f>
        <v>1313.92</v>
      </c>
      <c r="E633" s="17">
        <f>IF(Controle!$B$3='NTN-B Princ 150519'!$B$1,'NTN-B Princ 150519'!E633,IF(Controle!$B$3='NTN-B Princ 150824'!$B$1,'NTN-B Princ 150824'!E633,IF(Controle!$B$3='NTN-B Princ 150826'!$B$1,'NTN-B Princ 150826'!E633,IF(Controle!$B$3='NTN-B Princ 150535'!$B$1,'NTN-B Princ 150535'!E633,IF(Controle!$B$3='NTN-B Princ 150545'!$B$1,'NTN-B Princ 150545'!E633)))))</f>
        <v>1275.49</v>
      </c>
      <c r="F633" s="18">
        <f>IF(Controle!$B$3='NTN-B Princ 150519'!$B$1,'NTN-B Princ 150519'!F633,IF(Controle!$B$3='NTN-B Princ 150824'!$B$1,'NTN-B Princ 150824'!F633,IF(Controle!$B$3='NTN-B Princ 150826'!$B$1,'NTN-B Princ 150826'!F633,IF(Controle!$B$3='NTN-B Princ 150535'!$B$1,'NTN-B Princ 150535'!F633,IF(Controle!$B$3='NTN-B Princ 150545'!$B$1,'NTN-B Princ 150545'!F633)))))</f>
        <v>1275.25</v>
      </c>
    </row>
    <row r="634" spans="1:6" x14ac:dyDescent="0.25">
      <c r="A634" s="8">
        <f>IF(Controle!$B$3='NTN-B Princ 150519'!$B$1,DATEVALUE('NTN-B Princ 150519'!A634),IF(Controle!$B$3='NTN-B Princ 150824'!$B$1,DATEVALUE('NTN-B Princ 150824'!A634),IF(Controle!$B$3='NTN-B Princ 150826'!$B$1,DATEVALUE('NTN-B Princ 150826'!A634),IF(Controle!$B$3='NTN-B Princ 150535'!$B$1,DATEVALUE('NTN-B Princ 150535'!A634),IF(Controle!$B$3='NTN-B Princ 150545'!$B$1,DATEVALUE('NTN-B Princ 150545'!A634))))))</f>
        <v>43704</v>
      </c>
      <c r="B634" s="15">
        <f>IF(Controle!$B$3='NTN-B Princ 150519'!$B$1,'NTN-B Princ 150519'!B634,IF(Controle!$B$3='NTN-B Princ 150824'!$B$1,'NTN-B Princ 150824'!B634,IF(Controle!$B$3='NTN-B Princ 150826'!$B$1,'NTN-B Princ 150826'!B634,IF(Controle!$B$3='NTN-B Princ 150535'!$B$1,'NTN-B Princ 150535'!B634,IF(Controle!$B$3='NTN-B Princ 150545'!$B$1,'NTN-B Princ 150545'!B634)))))</f>
        <v>3.6299999999999999E-2</v>
      </c>
      <c r="C634" s="16">
        <f>IF(Controle!$B$3='NTN-B Princ 150519'!$B$1,'NTN-B Princ 150519'!C634,IF(Controle!$B$3='NTN-B Princ 150824'!$B$1,'NTN-B Princ 150824'!C634,IF(Controle!$B$3='NTN-B Princ 150826'!$B$1,'NTN-B Princ 150826'!C634,IF(Controle!$B$3='NTN-B Princ 150535'!$B$1,'NTN-B Princ 150535'!C634,IF(Controle!$B$3='NTN-B Princ 150545'!$B$1,'NTN-B Princ 150545'!C634)))))</f>
        <v>3.7499999999999999E-2</v>
      </c>
      <c r="D634" s="17">
        <f>IF(Controle!$B$3='NTN-B Princ 150519'!$B$1,'NTN-B Princ 150519'!D634,IF(Controle!$B$3='NTN-B Princ 150824'!$B$1,'NTN-B Princ 150824'!D634,IF(Controle!$B$3='NTN-B Princ 150826'!$B$1,'NTN-B Princ 150826'!D634,IF(Controle!$B$3='NTN-B Princ 150535'!$B$1,'NTN-B Princ 150535'!D634,IF(Controle!$B$3='NTN-B Princ 150545'!$B$1,'NTN-B Princ 150545'!D634)))))</f>
        <v>1298</v>
      </c>
      <c r="E634" s="17">
        <f>IF(Controle!$B$3='NTN-B Princ 150519'!$B$1,'NTN-B Princ 150519'!E634,IF(Controle!$B$3='NTN-B Princ 150824'!$B$1,'NTN-B Princ 150824'!E634,IF(Controle!$B$3='NTN-B Princ 150826'!$B$1,'NTN-B Princ 150826'!E634,IF(Controle!$B$3='NTN-B Princ 150535'!$B$1,'NTN-B Princ 150535'!E634,IF(Controle!$B$3='NTN-B Princ 150545'!$B$1,'NTN-B Princ 150545'!E634)))))</f>
        <v>1260.06</v>
      </c>
      <c r="F634" s="18">
        <f>IF(Controle!$B$3='NTN-B Princ 150519'!$B$1,'NTN-B Princ 150519'!F634,IF(Controle!$B$3='NTN-B Princ 150824'!$B$1,'NTN-B Princ 150824'!F634,IF(Controle!$B$3='NTN-B Princ 150826'!$B$1,'NTN-B Princ 150826'!F634,IF(Controle!$B$3='NTN-B Princ 150535'!$B$1,'NTN-B Princ 150535'!F634,IF(Controle!$B$3='NTN-B Princ 150545'!$B$1,'NTN-B Princ 150545'!F634)))))</f>
        <v>1259.83</v>
      </c>
    </row>
    <row r="635" spans="1:6" x14ac:dyDescent="0.25">
      <c r="A635" s="8">
        <f>IF(Controle!$B$3='NTN-B Princ 150519'!$B$1,DATEVALUE('NTN-B Princ 150519'!A635),IF(Controle!$B$3='NTN-B Princ 150824'!$B$1,DATEVALUE('NTN-B Princ 150824'!A635),IF(Controle!$B$3='NTN-B Princ 150826'!$B$1,DATEVALUE('NTN-B Princ 150826'!A635),IF(Controle!$B$3='NTN-B Princ 150535'!$B$1,DATEVALUE('NTN-B Princ 150535'!A635),IF(Controle!$B$3='NTN-B Princ 150545'!$B$1,DATEVALUE('NTN-B Princ 150545'!A635))))))</f>
        <v>43705</v>
      </c>
      <c r="B635" s="15">
        <f>IF(Controle!$B$3='NTN-B Princ 150519'!$B$1,'NTN-B Princ 150519'!B635,IF(Controle!$B$3='NTN-B Princ 150824'!$B$1,'NTN-B Princ 150824'!B635,IF(Controle!$B$3='NTN-B Princ 150826'!$B$1,'NTN-B Princ 150826'!B635,IF(Controle!$B$3='NTN-B Princ 150535'!$B$1,'NTN-B Princ 150535'!B635,IF(Controle!$B$3='NTN-B Princ 150545'!$B$1,'NTN-B Princ 150545'!B635)))))</f>
        <v>3.7100000000000001E-2</v>
      </c>
      <c r="C635" s="16">
        <f>IF(Controle!$B$3='NTN-B Princ 150519'!$B$1,'NTN-B Princ 150519'!C635,IF(Controle!$B$3='NTN-B Princ 150824'!$B$1,'NTN-B Princ 150824'!C635,IF(Controle!$B$3='NTN-B Princ 150826'!$B$1,'NTN-B Princ 150826'!C635,IF(Controle!$B$3='NTN-B Princ 150535'!$B$1,'NTN-B Princ 150535'!C635,IF(Controle!$B$3='NTN-B Princ 150545'!$B$1,'NTN-B Princ 150545'!C635)))))</f>
        <v>3.8300000000000001E-2</v>
      </c>
      <c r="D635" s="17">
        <f>IF(Controle!$B$3='NTN-B Princ 150519'!$B$1,'NTN-B Princ 150519'!D635,IF(Controle!$B$3='NTN-B Princ 150824'!$B$1,'NTN-B Princ 150824'!D635,IF(Controle!$B$3='NTN-B Princ 150826'!$B$1,'NTN-B Princ 150826'!D635,IF(Controle!$B$3='NTN-B Princ 150535'!$B$1,'NTN-B Princ 150535'!D635,IF(Controle!$B$3='NTN-B Princ 150545'!$B$1,'NTN-B Princ 150545'!D635)))))</f>
        <v>1272.81</v>
      </c>
      <c r="E635" s="17">
        <f>IF(Controle!$B$3='NTN-B Princ 150519'!$B$1,'NTN-B Princ 150519'!E635,IF(Controle!$B$3='NTN-B Princ 150824'!$B$1,'NTN-B Princ 150824'!E635,IF(Controle!$B$3='NTN-B Princ 150826'!$B$1,'NTN-B Princ 150826'!E635,IF(Controle!$B$3='NTN-B Princ 150535'!$B$1,'NTN-B Princ 150535'!E635,IF(Controle!$B$3='NTN-B Princ 150545'!$B$1,'NTN-B Princ 150545'!E635)))))</f>
        <v>1235.6500000000001</v>
      </c>
      <c r="F635" s="18">
        <f>IF(Controle!$B$3='NTN-B Princ 150519'!$B$1,'NTN-B Princ 150519'!F635,IF(Controle!$B$3='NTN-B Princ 150824'!$B$1,'NTN-B Princ 150824'!F635,IF(Controle!$B$3='NTN-B Princ 150826'!$B$1,'NTN-B Princ 150826'!F635,IF(Controle!$B$3='NTN-B Princ 150535'!$B$1,'NTN-B Princ 150535'!F635,IF(Controle!$B$3='NTN-B Princ 150545'!$B$1,'NTN-B Princ 150545'!F635)))))</f>
        <v>1235.4100000000001</v>
      </c>
    </row>
    <row r="636" spans="1:6" x14ac:dyDescent="0.25">
      <c r="A636" s="8">
        <f>IF(Controle!$B$3='NTN-B Princ 150519'!$B$1,DATEVALUE('NTN-B Princ 150519'!A636),IF(Controle!$B$3='NTN-B Princ 150824'!$B$1,DATEVALUE('NTN-B Princ 150824'!A636),IF(Controle!$B$3='NTN-B Princ 150826'!$B$1,DATEVALUE('NTN-B Princ 150826'!A636),IF(Controle!$B$3='NTN-B Princ 150535'!$B$1,DATEVALUE('NTN-B Princ 150535'!A636),IF(Controle!$B$3='NTN-B Princ 150545'!$B$1,DATEVALUE('NTN-B Princ 150545'!A636))))))</f>
        <v>43706</v>
      </c>
      <c r="B636" s="15">
        <f>IF(Controle!$B$3='NTN-B Princ 150519'!$B$1,'NTN-B Princ 150519'!B636,IF(Controle!$B$3='NTN-B Princ 150824'!$B$1,'NTN-B Princ 150824'!B636,IF(Controle!$B$3='NTN-B Princ 150826'!$B$1,'NTN-B Princ 150826'!B636,IF(Controle!$B$3='NTN-B Princ 150535'!$B$1,'NTN-B Princ 150535'!B636,IF(Controle!$B$3='NTN-B Princ 150545'!$B$1,'NTN-B Princ 150545'!B636)))))</f>
        <v>3.73E-2</v>
      </c>
      <c r="C636" s="16">
        <f>IF(Controle!$B$3='NTN-B Princ 150519'!$B$1,'NTN-B Princ 150519'!C636,IF(Controle!$B$3='NTN-B Princ 150824'!$B$1,'NTN-B Princ 150824'!C636,IF(Controle!$B$3='NTN-B Princ 150826'!$B$1,'NTN-B Princ 150826'!C636,IF(Controle!$B$3='NTN-B Princ 150535'!$B$1,'NTN-B Princ 150535'!C636,IF(Controle!$B$3='NTN-B Princ 150545'!$B$1,'NTN-B Princ 150545'!C636)))))</f>
        <v>3.85E-2</v>
      </c>
      <c r="D636" s="17">
        <f>IF(Controle!$B$3='NTN-B Princ 150519'!$B$1,'NTN-B Princ 150519'!D636,IF(Controle!$B$3='NTN-B Princ 150824'!$B$1,'NTN-B Princ 150824'!D636,IF(Controle!$B$3='NTN-B Princ 150826'!$B$1,'NTN-B Princ 150826'!D636,IF(Controle!$B$3='NTN-B Princ 150535'!$B$1,'NTN-B Princ 150535'!D636,IF(Controle!$B$3='NTN-B Princ 150545'!$B$1,'NTN-B Princ 150545'!D636)))))</f>
        <v>1266.78</v>
      </c>
      <c r="E636" s="17">
        <f>IF(Controle!$B$3='NTN-B Princ 150519'!$B$1,'NTN-B Princ 150519'!E636,IF(Controle!$B$3='NTN-B Princ 150824'!$B$1,'NTN-B Princ 150824'!E636,IF(Controle!$B$3='NTN-B Princ 150826'!$B$1,'NTN-B Princ 150826'!E636,IF(Controle!$B$3='NTN-B Princ 150535'!$B$1,'NTN-B Princ 150535'!E636,IF(Controle!$B$3='NTN-B Princ 150545'!$B$1,'NTN-B Princ 150545'!E636)))))</f>
        <v>1229.8</v>
      </c>
      <c r="F636" s="18">
        <f>IF(Controle!$B$3='NTN-B Princ 150519'!$B$1,'NTN-B Princ 150519'!F636,IF(Controle!$B$3='NTN-B Princ 150824'!$B$1,'NTN-B Princ 150824'!F636,IF(Controle!$B$3='NTN-B Princ 150826'!$B$1,'NTN-B Princ 150826'!F636,IF(Controle!$B$3='NTN-B Princ 150535'!$B$1,'NTN-B Princ 150535'!F636,IF(Controle!$B$3='NTN-B Princ 150545'!$B$1,'NTN-B Princ 150545'!F636)))))</f>
        <v>1229.56</v>
      </c>
    </row>
    <row r="637" spans="1:6" x14ac:dyDescent="0.25">
      <c r="A637" s="8">
        <f>IF(Controle!$B$3='NTN-B Princ 150519'!$B$1,DATEVALUE('NTN-B Princ 150519'!A637),IF(Controle!$B$3='NTN-B Princ 150824'!$B$1,DATEVALUE('NTN-B Princ 150824'!A637),IF(Controle!$B$3='NTN-B Princ 150826'!$B$1,DATEVALUE('NTN-B Princ 150826'!A637),IF(Controle!$B$3='NTN-B Princ 150535'!$B$1,DATEVALUE('NTN-B Princ 150535'!A637),IF(Controle!$B$3='NTN-B Princ 150545'!$B$1,DATEVALUE('NTN-B Princ 150545'!A637))))))</f>
        <v>43707</v>
      </c>
      <c r="B637" s="15">
        <f>IF(Controle!$B$3='NTN-B Princ 150519'!$B$1,'NTN-B Princ 150519'!B637,IF(Controle!$B$3='NTN-B Princ 150824'!$B$1,'NTN-B Princ 150824'!B637,IF(Controle!$B$3='NTN-B Princ 150826'!$B$1,'NTN-B Princ 150826'!B637,IF(Controle!$B$3='NTN-B Princ 150535'!$B$1,'NTN-B Princ 150535'!B637,IF(Controle!$B$3='NTN-B Princ 150545'!$B$1,'NTN-B Princ 150545'!B637)))))</f>
        <v>3.7100000000000001E-2</v>
      </c>
      <c r="C637" s="16">
        <f>IF(Controle!$B$3='NTN-B Princ 150519'!$B$1,'NTN-B Princ 150519'!C637,IF(Controle!$B$3='NTN-B Princ 150824'!$B$1,'NTN-B Princ 150824'!C637,IF(Controle!$B$3='NTN-B Princ 150826'!$B$1,'NTN-B Princ 150826'!C637,IF(Controle!$B$3='NTN-B Princ 150535'!$B$1,'NTN-B Princ 150535'!C637,IF(Controle!$B$3='NTN-B Princ 150545'!$B$1,'NTN-B Princ 150545'!C637)))))</f>
        <v>3.8300000000000001E-2</v>
      </c>
      <c r="D637" s="17">
        <f>IF(Controle!$B$3='NTN-B Princ 150519'!$B$1,'NTN-B Princ 150519'!D637,IF(Controle!$B$3='NTN-B Princ 150824'!$B$1,'NTN-B Princ 150824'!D637,IF(Controle!$B$3='NTN-B Princ 150826'!$B$1,'NTN-B Princ 150826'!D637,IF(Controle!$B$3='NTN-B Princ 150535'!$B$1,'NTN-B Princ 150535'!D637,IF(Controle!$B$3='NTN-B Princ 150545'!$B$1,'NTN-B Princ 150545'!D637)))))</f>
        <v>1273.4000000000001</v>
      </c>
      <c r="E637" s="17">
        <f>IF(Controle!$B$3='NTN-B Princ 150519'!$B$1,'NTN-B Princ 150519'!E637,IF(Controle!$B$3='NTN-B Princ 150824'!$B$1,'NTN-B Princ 150824'!E637,IF(Controle!$B$3='NTN-B Princ 150826'!$B$1,'NTN-B Princ 150826'!E637,IF(Controle!$B$3='NTN-B Princ 150535'!$B$1,'NTN-B Princ 150535'!E637,IF(Controle!$B$3='NTN-B Princ 150545'!$B$1,'NTN-B Princ 150545'!E637)))))</f>
        <v>1236.22</v>
      </c>
      <c r="F637" s="18">
        <f>IF(Controle!$B$3='NTN-B Princ 150519'!$B$1,'NTN-B Princ 150519'!F637,IF(Controle!$B$3='NTN-B Princ 150824'!$B$1,'NTN-B Princ 150824'!F637,IF(Controle!$B$3='NTN-B Princ 150826'!$B$1,'NTN-B Princ 150826'!F637,IF(Controle!$B$3='NTN-B Princ 150535'!$B$1,'NTN-B Princ 150535'!F637,IF(Controle!$B$3='NTN-B Princ 150545'!$B$1,'NTN-B Princ 150545'!F637)))))</f>
        <v>1235.8800000000001</v>
      </c>
    </row>
    <row r="638" spans="1:6" x14ac:dyDescent="0.25">
      <c r="A638" s="8">
        <f>IF(Controle!$B$3='NTN-B Princ 150519'!$B$1,DATEVALUE('NTN-B Princ 150519'!A638),IF(Controle!$B$3='NTN-B Princ 150824'!$B$1,DATEVALUE('NTN-B Princ 150824'!A638),IF(Controle!$B$3='NTN-B Princ 150826'!$B$1,DATEVALUE('NTN-B Princ 150826'!A638),IF(Controle!$B$3='NTN-B Princ 150535'!$B$1,DATEVALUE('NTN-B Princ 150535'!A638),IF(Controle!$B$3='NTN-B Princ 150545'!$B$1,DATEVALUE('NTN-B Princ 150545'!A638))))))</f>
        <v>43710</v>
      </c>
      <c r="B638" s="15">
        <f>IF(Controle!$B$3='NTN-B Princ 150519'!$B$1,'NTN-B Princ 150519'!B638,IF(Controle!$B$3='NTN-B Princ 150824'!$B$1,'NTN-B Princ 150824'!B638,IF(Controle!$B$3='NTN-B Princ 150826'!$B$1,'NTN-B Princ 150826'!B638,IF(Controle!$B$3='NTN-B Princ 150535'!$B$1,'NTN-B Princ 150535'!B638,IF(Controle!$B$3='NTN-B Princ 150545'!$B$1,'NTN-B Princ 150545'!B638)))))</f>
        <v>3.6799999999999999E-2</v>
      </c>
      <c r="C638" s="16">
        <f>IF(Controle!$B$3='NTN-B Princ 150519'!$B$1,'NTN-B Princ 150519'!C638,IF(Controle!$B$3='NTN-B Princ 150824'!$B$1,'NTN-B Princ 150824'!C638,IF(Controle!$B$3='NTN-B Princ 150826'!$B$1,'NTN-B Princ 150826'!C638,IF(Controle!$B$3='NTN-B Princ 150535'!$B$1,'NTN-B Princ 150535'!C638,IF(Controle!$B$3='NTN-B Princ 150545'!$B$1,'NTN-B Princ 150545'!C638)))))</f>
        <v>3.7999999999999999E-2</v>
      </c>
      <c r="D638" s="17">
        <f>IF(Controle!$B$3='NTN-B Princ 150519'!$B$1,'NTN-B Princ 150519'!D638,IF(Controle!$B$3='NTN-B Princ 150824'!$B$1,'NTN-B Princ 150824'!D638,IF(Controle!$B$3='NTN-B Princ 150826'!$B$1,'NTN-B Princ 150826'!D638,IF(Controle!$B$3='NTN-B Princ 150535'!$B$1,'NTN-B Princ 150535'!D638,IF(Controle!$B$3='NTN-B Princ 150545'!$B$1,'NTN-B Princ 150545'!D638)))))</f>
        <v>1283.1099999999999</v>
      </c>
      <c r="E638" s="17">
        <f>IF(Controle!$B$3='NTN-B Princ 150519'!$B$1,'NTN-B Princ 150519'!E638,IF(Controle!$B$3='NTN-B Princ 150824'!$B$1,'NTN-B Princ 150824'!E638,IF(Controle!$B$3='NTN-B Princ 150826'!$B$1,'NTN-B Princ 150826'!E638,IF(Controle!$B$3='NTN-B Princ 150535'!$B$1,'NTN-B Princ 150535'!E638,IF(Controle!$B$3='NTN-B Princ 150545'!$B$1,'NTN-B Princ 150545'!E638)))))</f>
        <v>1245.6500000000001</v>
      </c>
      <c r="F638" s="18">
        <f>IF(Controle!$B$3='NTN-B Princ 150519'!$B$1,'NTN-B Princ 150519'!F638,IF(Controle!$B$3='NTN-B Princ 150824'!$B$1,'NTN-B Princ 150824'!F638,IF(Controle!$B$3='NTN-B Princ 150826'!$B$1,'NTN-B Princ 150826'!F638,IF(Controle!$B$3='NTN-B Princ 150535'!$B$1,'NTN-B Princ 150535'!F638,IF(Controle!$B$3='NTN-B Princ 150545'!$B$1,'NTN-B Princ 150545'!F638)))))</f>
        <v>1245.4100000000001</v>
      </c>
    </row>
    <row r="639" spans="1:6" x14ac:dyDescent="0.25">
      <c r="A639" s="8">
        <f>IF(Controle!$B$3='NTN-B Princ 150519'!$B$1,DATEVALUE('NTN-B Princ 150519'!A639),IF(Controle!$B$3='NTN-B Princ 150824'!$B$1,DATEVALUE('NTN-B Princ 150824'!A639),IF(Controle!$B$3='NTN-B Princ 150826'!$B$1,DATEVALUE('NTN-B Princ 150826'!A639),IF(Controle!$B$3='NTN-B Princ 150535'!$B$1,DATEVALUE('NTN-B Princ 150535'!A639),IF(Controle!$B$3='NTN-B Princ 150545'!$B$1,DATEVALUE('NTN-B Princ 150545'!A639))))))</f>
        <v>43711</v>
      </c>
      <c r="B639" s="15">
        <f>IF(Controle!$B$3='NTN-B Princ 150519'!$B$1,'NTN-B Princ 150519'!B639,IF(Controle!$B$3='NTN-B Princ 150824'!$B$1,'NTN-B Princ 150824'!B639,IF(Controle!$B$3='NTN-B Princ 150826'!$B$1,'NTN-B Princ 150826'!B639,IF(Controle!$B$3='NTN-B Princ 150535'!$B$1,'NTN-B Princ 150535'!B639,IF(Controle!$B$3='NTN-B Princ 150545'!$B$1,'NTN-B Princ 150545'!B639)))))</f>
        <v>3.6900000000000002E-2</v>
      </c>
      <c r="C639" s="16">
        <f>IF(Controle!$B$3='NTN-B Princ 150519'!$B$1,'NTN-B Princ 150519'!C639,IF(Controle!$B$3='NTN-B Princ 150824'!$B$1,'NTN-B Princ 150824'!C639,IF(Controle!$B$3='NTN-B Princ 150826'!$B$1,'NTN-B Princ 150826'!C639,IF(Controle!$B$3='NTN-B Princ 150535'!$B$1,'NTN-B Princ 150535'!C639,IF(Controle!$B$3='NTN-B Princ 150545'!$B$1,'NTN-B Princ 150545'!C639)))))</f>
        <v>3.8100000000000002E-2</v>
      </c>
      <c r="D639" s="17">
        <f>IF(Controle!$B$3='NTN-B Princ 150519'!$B$1,'NTN-B Princ 150519'!D639,IF(Controle!$B$3='NTN-B Princ 150824'!$B$1,'NTN-B Princ 150824'!D639,IF(Controle!$B$3='NTN-B Princ 150826'!$B$1,'NTN-B Princ 150826'!D639,IF(Controle!$B$3='NTN-B Princ 150535'!$B$1,'NTN-B Princ 150535'!D639,IF(Controle!$B$3='NTN-B Princ 150545'!$B$1,'NTN-B Princ 150545'!D639)))))</f>
        <v>1280.18</v>
      </c>
      <c r="E639" s="17">
        <f>IF(Controle!$B$3='NTN-B Princ 150519'!$B$1,'NTN-B Princ 150519'!E639,IF(Controle!$B$3='NTN-B Princ 150824'!$B$1,'NTN-B Princ 150824'!E639,IF(Controle!$B$3='NTN-B Princ 150826'!$B$1,'NTN-B Princ 150826'!E639,IF(Controle!$B$3='NTN-B Princ 150535'!$B$1,'NTN-B Princ 150535'!E639,IF(Controle!$B$3='NTN-B Princ 150545'!$B$1,'NTN-B Princ 150545'!E639)))))</f>
        <v>1242.81</v>
      </c>
      <c r="F639" s="18">
        <f>IF(Controle!$B$3='NTN-B Princ 150519'!$B$1,'NTN-B Princ 150519'!F639,IF(Controle!$B$3='NTN-B Princ 150824'!$B$1,'NTN-B Princ 150824'!F639,IF(Controle!$B$3='NTN-B Princ 150826'!$B$1,'NTN-B Princ 150826'!F639,IF(Controle!$B$3='NTN-B Princ 150535'!$B$1,'NTN-B Princ 150535'!F639,IF(Controle!$B$3='NTN-B Princ 150545'!$B$1,'NTN-B Princ 150545'!F639)))))</f>
        <v>1242.58</v>
      </c>
    </row>
    <row r="640" spans="1:6" x14ac:dyDescent="0.25">
      <c r="A640" s="8">
        <f>IF(Controle!$B$3='NTN-B Princ 150519'!$B$1,DATEVALUE('NTN-B Princ 150519'!A640),IF(Controle!$B$3='NTN-B Princ 150824'!$B$1,DATEVALUE('NTN-B Princ 150824'!A640),IF(Controle!$B$3='NTN-B Princ 150826'!$B$1,DATEVALUE('NTN-B Princ 150826'!A640),IF(Controle!$B$3='NTN-B Princ 150535'!$B$1,DATEVALUE('NTN-B Princ 150535'!A640),IF(Controle!$B$3='NTN-B Princ 150545'!$B$1,DATEVALUE('NTN-B Princ 150545'!A640))))))</f>
        <v>43712</v>
      </c>
      <c r="B640" s="15">
        <f>IF(Controle!$B$3='NTN-B Princ 150519'!$B$1,'NTN-B Princ 150519'!B640,IF(Controle!$B$3='NTN-B Princ 150824'!$B$1,'NTN-B Princ 150824'!B640,IF(Controle!$B$3='NTN-B Princ 150826'!$B$1,'NTN-B Princ 150826'!B640,IF(Controle!$B$3='NTN-B Princ 150535'!$B$1,'NTN-B Princ 150535'!B640,IF(Controle!$B$3='NTN-B Princ 150545'!$B$1,'NTN-B Princ 150545'!B640)))))</f>
        <v>3.6400000000000002E-2</v>
      </c>
      <c r="C640" s="16">
        <f>IF(Controle!$B$3='NTN-B Princ 150519'!$B$1,'NTN-B Princ 150519'!C640,IF(Controle!$B$3='NTN-B Princ 150824'!$B$1,'NTN-B Princ 150824'!C640,IF(Controle!$B$3='NTN-B Princ 150826'!$B$1,'NTN-B Princ 150826'!C640,IF(Controle!$B$3='NTN-B Princ 150535'!$B$1,'NTN-B Princ 150535'!C640,IF(Controle!$B$3='NTN-B Princ 150545'!$B$1,'NTN-B Princ 150545'!C640)))))</f>
        <v>3.7599999999999995E-2</v>
      </c>
      <c r="D640" s="17">
        <f>IF(Controle!$B$3='NTN-B Princ 150519'!$B$1,'NTN-B Princ 150519'!D640,IF(Controle!$B$3='NTN-B Princ 150824'!$B$1,'NTN-B Princ 150824'!D640,IF(Controle!$B$3='NTN-B Princ 150826'!$B$1,'NTN-B Princ 150826'!D640,IF(Controle!$B$3='NTN-B Princ 150535'!$B$1,'NTN-B Princ 150535'!D640,IF(Controle!$B$3='NTN-B Princ 150545'!$B$1,'NTN-B Princ 150545'!D640)))))</f>
        <v>1296.33</v>
      </c>
      <c r="E640" s="17">
        <f>IF(Controle!$B$3='NTN-B Princ 150519'!$B$1,'NTN-B Princ 150519'!E640,IF(Controle!$B$3='NTN-B Princ 150824'!$B$1,'NTN-B Princ 150824'!E640,IF(Controle!$B$3='NTN-B Princ 150826'!$B$1,'NTN-B Princ 150826'!E640,IF(Controle!$B$3='NTN-B Princ 150535'!$B$1,'NTN-B Princ 150535'!E640,IF(Controle!$B$3='NTN-B Princ 150545'!$B$1,'NTN-B Princ 150545'!E640)))))</f>
        <v>1258.48</v>
      </c>
      <c r="F640" s="18">
        <f>IF(Controle!$B$3='NTN-B Princ 150519'!$B$1,'NTN-B Princ 150519'!F640,IF(Controle!$B$3='NTN-B Princ 150824'!$B$1,'NTN-B Princ 150824'!F640,IF(Controle!$B$3='NTN-B Princ 150826'!$B$1,'NTN-B Princ 150826'!F640,IF(Controle!$B$3='NTN-B Princ 150535'!$B$1,'NTN-B Princ 150535'!F640,IF(Controle!$B$3='NTN-B Princ 150545'!$B$1,'NTN-B Princ 150545'!F640)))))</f>
        <v>1258.24</v>
      </c>
    </row>
    <row r="641" spans="1:6" x14ac:dyDescent="0.25">
      <c r="A641" s="8">
        <f>IF(Controle!$B$3='NTN-B Princ 150519'!$B$1,DATEVALUE('NTN-B Princ 150519'!A641),IF(Controle!$B$3='NTN-B Princ 150824'!$B$1,DATEVALUE('NTN-B Princ 150824'!A641),IF(Controle!$B$3='NTN-B Princ 150826'!$B$1,DATEVALUE('NTN-B Princ 150826'!A641),IF(Controle!$B$3='NTN-B Princ 150535'!$B$1,DATEVALUE('NTN-B Princ 150535'!A641),IF(Controle!$B$3='NTN-B Princ 150545'!$B$1,DATEVALUE('NTN-B Princ 150545'!A641))))))</f>
        <v>43713</v>
      </c>
      <c r="B641" s="15">
        <f>IF(Controle!$B$3='NTN-B Princ 150519'!$B$1,'NTN-B Princ 150519'!B641,IF(Controle!$B$3='NTN-B Princ 150824'!$B$1,'NTN-B Princ 150824'!B641,IF(Controle!$B$3='NTN-B Princ 150826'!$B$1,'NTN-B Princ 150826'!B641,IF(Controle!$B$3='NTN-B Princ 150535'!$B$1,'NTN-B Princ 150535'!B641,IF(Controle!$B$3='NTN-B Princ 150545'!$B$1,'NTN-B Princ 150545'!B641)))))</f>
        <v>3.61E-2</v>
      </c>
      <c r="C641" s="16">
        <f>IF(Controle!$B$3='NTN-B Princ 150519'!$B$1,'NTN-B Princ 150519'!C641,IF(Controle!$B$3='NTN-B Princ 150824'!$B$1,'NTN-B Princ 150824'!C641,IF(Controle!$B$3='NTN-B Princ 150826'!$B$1,'NTN-B Princ 150826'!C641,IF(Controle!$B$3='NTN-B Princ 150535'!$B$1,'NTN-B Princ 150535'!C641,IF(Controle!$B$3='NTN-B Princ 150545'!$B$1,'NTN-B Princ 150545'!C641)))))</f>
        <v>3.73E-2</v>
      </c>
      <c r="D641" s="17">
        <f>IF(Controle!$B$3='NTN-B Princ 150519'!$B$1,'NTN-B Princ 150519'!D641,IF(Controle!$B$3='NTN-B Princ 150824'!$B$1,'NTN-B Princ 150824'!D641,IF(Controle!$B$3='NTN-B Princ 150826'!$B$1,'NTN-B Princ 150826'!D641,IF(Controle!$B$3='NTN-B Princ 150535'!$B$1,'NTN-B Princ 150535'!D641,IF(Controle!$B$3='NTN-B Princ 150545'!$B$1,'NTN-B Princ 150545'!D641)))))</f>
        <v>1306.21</v>
      </c>
      <c r="E641" s="17">
        <f>IF(Controle!$B$3='NTN-B Princ 150519'!$B$1,'NTN-B Princ 150519'!E641,IF(Controle!$B$3='NTN-B Princ 150824'!$B$1,'NTN-B Princ 150824'!E641,IF(Controle!$B$3='NTN-B Princ 150826'!$B$1,'NTN-B Princ 150826'!E641,IF(Controle!$B$3='NTN-B Princ 150535'!$B$1,'NTN-B Princ 150535'!E641,IF(Controle!$B$3='NTN-B Princ 150545'!$B$1,'NTN-B Princ 150545'!E641)))))</f>
        <v>1268.07</v>
      </c>
      <c r="F641" s="18">
        <f>IF(Controle!$B$3='NTN-B Princ 150519'!$B$1,'NTN-B Princ 150519'!F641,IF(Controle!$B$3='NTN-B Princ 150824'!$B$1,'NTN-B Princ 150824'!F641,IF(Controle!$B$3='NTN-B Princ 150826'!$B$1,'NTN-B Princ 150826'!F641,IF(Controle!$B$3='NTN-B Princ 150535'!$B$1,'NTN-B Princ 150535'!F641,IF(Controle!$B$3='NTN-B Princ 150545'!$B$1,'NTN-B Princ 150545'!F641)))))</f>
        <v>1267.83</v>
      </c>
    </row>
    <row r="642" spans="1:6" x14ac:dyDescent="0.25">
      <c r="A642" s="8">
        <f>IF(Controle!$B$3='NTN-B Princ 150519'!$B$1,DATEVALUE('NTN-B Princ 150519'!A642),IF(Controle!$B$3='NTN-B Princ 150824'!$B$1,DATEVALUE('NTN-B Princ 150824'!A642),IF(Controle!$B$3='NTN-B Princ 150826'!$B$1,DATEVALUE('NTN-B Princ 150826'!A642),IF(Controle!$B$3='NTN-B Princ 150535'!$B$1,DATEVALUE('NTN-B Princ 150535'!A642),IF(Controle!$B$3='NTN-B Princ 150545'!$B$1,DATEVALUE('NTN-B Princ 150545'!A642))))))</f>
        <v>43714</v>
      </c>
      <c r="B642" s="15">
        <f>IF(Controle!$B$3='NTN-B Princ 150519'!$B$1,'NTN-B Princ 150519'!B642,IF(Controle!$B$3='NTN-B Princ 150824'!$B$1,'NTN-B Princ 150824'!B642,IF(Controle!$B$3='NTN-B Princ 150826'!$B$1,'NTN-B Princ 150826'!B642,IF(Controle!$B$3='NTN-B Princ 150535'!$B$1,'NTN-B Princ 150535'!B642,IF(Controle!$B$3='NTN-B Princ 150545'!$B$1,'NTN-B Princ 150545'!B642)))))</f>
        <v>3.6400000000000002E-2</v>
      </c>
      <c r="C642" s="16">
        <f>IF(Controle!$B$3='NTN-B Princ 150519'!$B$1,'NTN-B Princ 150519'!C642,IF(Controle!$B$3='NTN-B Princ 150824'!$B$1,'NTN-B Princ 150824'!C642,IF(Controle!$B$3='NTN-B Princ 150826'!$B$1,'NTN-B Princ 150826'!C642,IF(Controle!$B$3='NTN-B Princ 150535'!$B$1,'NTN-B Princ 150535'!C642,IF(Controle!$B$3='NTN-B Princ 150545'!$B$1,'NTN-B Princ 150545'!C642)))))</f>
        <v>3.7599999999999995E-2</v>
      </c>
      <c r="D642" s="17">
        <f>IF(Controle!$B$3='NTN-B Princ 150519'!$B$1,'NTN-B Princ 150519'!D642,IF(Controle!$B$3='NTN-B Princ 150824'!$B$1,'NTN-B Princ 150824'!D642,IF(Controle!$B$3='NTN-B Princ 150826'!$B$1,'NTN-B Princ 150826'!D642,IF(Controle!$B$3='NTN-B Princ 150535'!$B$1,'NTN-B Princ 150535'!D642,IF(Controle!$B$3='NTN-B Princ 150545'!$B$1,'NTN-B Princ 150545'!D642)))))</f>
        <v>1296.71</v>
      </c>
      <c r="E642" s="17">
        <f>IF(Controle!$B$3='NTN-B Princ 150519'!$B$1,'NTN-B Princ 150519'!E642,IF(Controle!$B$3='NTN-B Princ 150824'!$B$1,'NTN-B Princ 150824'!E642,IF(Controle!$B$3='NTN-B Princ 150826'!$B$1,'NTN-B Princ 150826'!E642,IF(Controle!$B$3='NTN-B Princ 150535'!$B$1,'NTN-B Princ 150535'!E642,IF(Controle!$B$3='NTN-B Princ 150545'!$B$1,'NTN-B Princ 150545'!E642)))))</f>
        <v>1258.8599999999999</v>
      </c>
      <c r="F642" s="18">
        <f>IF(Controle!$B$3='NTN-B Princ 150519'!$B$1,'NTN-B Princ 150519'!F642,IF(Controle!$B$3='NTN-B Princ 150824'!$B$1,'NTN-B Princ 150824'!F642,IF(Controle!$B$3='NTN-B Princ 150826'!$B$1,'NTN-B Princ 150826'!F642,IF(Controle!$B$3='NTN-B Princ 150535'!$B$1,'NTN-B Princ 150535'!F642,IF(Controle!$B$3='NTN-B Princ 150545'!$B$1,'NTN-B Princ 150545'!F642)))))</f>
        <v>1258.54</v>
      </c>
    </row>
    <row r="643" spans="1:6" x14ac:dyDescent="0.25">
      <c r="A643" s="8">
        <f>IF(Controle!$B$3='NTN-B Princ 150519'!$B$1,DATEVALUE('NTN-B Princ 150519'!A643),IF(Controle!$B$3='NTN-B Princ 150824'!$B$1,DATEVALUE('NTN-B Princ 150824'!A643),IF(Controle!$B$3='NTN-B Princ 150826'!$B$1,DATEVALUE('NTN-B Princ 150826'!A643),IF(Controle!$B$3='NTN-B Princ 150535'!$B$1,DATEVALUE('NTN-B Princ 150535'!A643),IF(Controle!$B$3='NTN-B Princ 150545'!$B$1,DATEVALUE('NTN-B Princ 150545'!A643))))))</f>
        <v>43717</v>
      </c>
      <c r="B643" s="15">
        <f>IF(Controle!$B$3='NTN-B Princ 150519'!$B$1,'NTN-B Princ 150519'!B643,IF(Controle!$B$3='NTN-B Princ 150824'!$B$1,'NTN-B Princ 150824'!B643,IF(Controle!$B$3='NTN-B Princ 150826'!$B$1,'NTN-B Princ 150826'!B643,IF(Controle!$B$3='NTN-B Princ 150535'!$B$1,'NTN-B Princ 150535'!B643,IF(Controle!$B$3='NTN-B Princ 150545'!$B$1,'NTN-B Princ 150545'!B643)))))</f>
        <v>3.6200000000000003E-2</v>
      </c>
      <c r="C643" s="16">
        <f>IF(Controle!$B$3='NTN-B Princ 150519'!$B$1,'NTN-B Princ 150519'!C643,IF(Controle!$B$3='NTN-B Princ 150824'!$B$1,'NTN-B Princ 150824'!C643,IF(Controle!$B$3='NTN-B Princ 150826'!$B$1,'NTN-B Princ 150826'!C643,IF(Controle!$B$3='NTN-B Princ 150535'!$B$1,'NTN-B Princ 150535'!C643,IF(Controle!$B$3='NTN-B Princ 150545'!$B$1,'NTN-B Princ 150545'!C643)))))</f>
        <v>3.7400000000000003E-2</v>
      </c>
      <c r="D643" s="17">
        <f>IF(Controle!$B$3='NTN-B Princ 150519'!$B$1,'NTN-B Princ 150519'!D643,IF(Controle!$B$3='NTN-B Princ 150824'!$B$1,'NTN-B Princ 150824'!D643,IF(Controle!$B$3='NTN-B Princ 150826'!$B$1,'NTN-B Princ 150826'!D643,IF(Controle!$B$3='NTN-B Princ 150535'!$B$1,'NTN-B Princ 150535'!D643,IF(Controle!$B$3='NTN-B Princ 150545'!$B$1,'NTN-B Princ 150545'!D643)))))</f>
        <v>1303.3599999999999</v>
      </c>
      <c r="E643" s="17">
        <f>IF(Controle!$B$3='NTN-B Princ 150519'!$B$1,'NTN-B Princ 150519'!E643,IF(Controle!$B$3='NTN-B Princ 150824'!$B$1,'NTN-B Princ 150824'!E643,IF(Controle!$B$3='NTN-B Princ 150826'!$B$1,'NTN-B Princ 150826'!E643,IF(Controle!$B$3='NTN-B Princ 150535'!$B$1,'NTN-B Princ 150535'!E643,IF(Controle!$B$3='NTN-B Princ 150545'!$B$1,'NTN-B Princ 150545'!E643)))))</f>
        <v>1265.31</v>
      </c>
      <c r="F643" s="18">
        <f>IF(Controle!$B$3='NTN-B Princ 150519'!$B$1,'NTN-B Princ 150519'!F643,IF(Controle!$B$3='NTN-B Princ 150824'!$B$1,'NTN-B Princ 150824'!F643,IF(Controle!$B$3='NTN-B Princ 150826'!$B$1,'NTN-B Princ 150826'!F643,IF(Controle!$B$3='NTN-B Princ 150535'!$B$1,'NTN-B Princ 150535'!F643,IF(Controle!$B$3='NTN-B Princ 150545'!$B$1,'NTN-B Princ 150545'!F643)))))</f>
        <v>1265.08</v>
      </c>
    </row>
    <row r="644" spans="1:6" x14ac:dyDescent="0.25">
      <c r="A644" s="8">
        <f>IF(Controle!$B$3='NTN-B Princ 150519'!$B$1,DATEVALUE('NTN-B Princ 150519'!A644),IF(Controle!$B$3='NTN-B Princ 150824'!$B$1,DATEVALUE('NTN-B Princ 150824'!A644),IF(Controle!$B$3='NTN-B Princ 150826'!$B$1,DATEVALUE('NTN-B Princ 150826'!A644),IF(Controle!$B$3='NTN-B Princ 150535'!$B$1,DATEVALUE('NTN-B Princ 150535'!A644),IF(Controle!$B$3='NTN-B Princ 150545'!$B$1,DATEVALUE('NTN-B Princ 150545'!A644))))))</f>
        <v>43718</v>
      </c>
      <c r="B644" s="15">
        <f>IF(Controle!$B$3='NTN-B Princ 150519'!$B$1,'NTN-B Princ 150519'!B644,IF(Controle!$B$3='NTN-B Princ 150824'!$B$1,'NTN-B Princ 150824'!B644,IF(Controle!$B$3='NTN-B Princ 150826'!$B$1,'NTN-B Princ 150826'!B644,IF(Controle!$B$3='NTN-B Princ 150535'!$B$1,'NTN-B Princ 150535'!B644,IF(Controle!$B$3='NTN-B Princ 150545'!$B$1,'NTN-B Princ 150545'!B644)))))</f>
        <v>3.6600000000000001E-2</v>
      </c>
      <c r="C644" s="16">
        <f>IF(Controle!$B$3='NTN-B Princ 150519'!$B$1,'NTN-B Princ 150519'!C644,IF(Controle!$B$3='NTN-B Princ 150824'!$B$1,'NTN-B Princ 150824'!C644,IF(Controle!$B$3='NTN-B Princ 150826'!$B$1,'NTN-B Princ 150826'!C644,IF(Controle!$B$3='NTN-B Princ 150535'!$B$1,'NTN-B Princ 150535'!C644,IF(Controle!$B$3='NTN-B Princ 150545'!$B$1,'NTN-B Princ 150545'!C644)))))</f>
        <v>3.78E-2</v>
      </c>
      <c r="D644" s="17">
        <f>IF(Controle!$B$3='NTN-B Princ 150519'!$B$1,'NTN-B Princ 150519'!D644,IF(Controle!$B$3='NTN-B Princ 150824'!$B$1,'NTN-B Princ 150824'!D644,IF(Controle!$B$3='NTN-B Princ 150826'!$B$1,'NTN-B Princ 150826'!D644,IF(Controle!$B$3='NTN-B Princ 150535'!$B$1,'NTN-B Princ 150535'!D644,IF(Controle!$B$3='NTN-B Princ 150545'!$B$1,'NTN-B Princ 150545'!D644)))))</f>
        <v>1290.78</v>
      </c>
      <c r="E644" s="17">
        <f>IF(Controle!$B$3='NTN-B Princ 150519'!$B$1,'NTN-B Princ 150519'!E644,IF(Controle!$B$3='NTN-B Princ 150824'!$B$1,'NTN-B Princ 150824'!E644,IF(Controle!$B$3='NTN-B Princ 150826'!$B$1,'NTN-B Princ 150826'!E644,IF(Controle!$B$3='NTN-B Princ 150535'!$B$1,'NTN-B Princ 150535'!E644,IF(Controle!$B$3='NTN-B Princ 150545'!$B$1,'NTN-B Princ 150545'!E644)))))</f>
        <v>1253.1199999999999</v>
      </c>
      <c r="F644" s="18">
        <f>IF(Controle!$B$3='NTN-B Princ 150519'!$B$1,'NTN-B Princ 150519'!F644,IF(Controle!$B$3='NTN-B Princ 150824'!$B$1,'NTN-B Princ 150824'!F644,IF(Controle!$B$3='NTN-B Princ 150826'!$B$1,'NTN-B Princ 150826'!F644,IF(Controle!$B$3='NTN-B Princ 150535'!$B$1,'NTN-B Princ 150535'!F644,IF(Controle!$B$3='NTN-B Princ 150545'!$B$1,'NTN-B Princ 150545'!F644)))))</f>
        <v>1252.8900000000001</v>
      </c>
    </row>
    <row r="645" spans="1:6" x14ac:dyDescent="0.25">
      <c r="A645" s="8">
        <f>IF(Controle!$B$3='NTN-B Princ 150519'!$B$1,DATEVALUE('NTN-B Princ 150519'!A645),IF(Controle!$B$3='NTN-B Princ 150824'!$B$1,DATEVALUE('NTN-B Princ 150824'!A645),IF(Controle!$B$3='NTN-B Princ 150826'!$B$1,DATEVALUE('NTN-B Princ 150826'!A645),IF(Controle!$B$3='NTN-B Princ 150535'!$B$1,DATEVALUE('NTN-B Princ 150535'!A645),IF(Controle!$B$3='NTN-B Princ 150545'!$B$1,DATEVALUE('NTN-B Princ 150545'!A645))))))</f>
        <v>43719</v>
      </c>
      <c r="B645" s="15">
        <f>IF(Controle!$B$3='NTN-B Princ 150519'!$B$1,'NTN-B Princ 150519'!B645,IF(Controle!$B$3='NTN-B Princ 150824'!$B$1,'NTN-B Princ 150824'!B645,IF(Controle!$B$3='NTN-B Princ 150826'!$B$1,'NTN-B Princ 150826'!B645,IF(Controle!$B$3='NTN-B Princ 150535'!$B$1,'NTN-B Princ 150535'!B645,IF(Controle!$B$3='NTN-B Princ 150545'!$B$1,'NTN-B Princ 150545'!B645)))))</f>
        <v>3.6600000000000001E-2</v>
      </c>
      <c r="C645" s="16">
        <f>IF(Controle!$B$3='NTN-B Princ 150519'!$B$1,'NTN-B Princ 150519'!C645,IF(Controle!$B$3='NTN-B Princ 150824'!$B$1,'NTN-B Princ 150824'!C645,IF(Controle!$B$3='NTN-B Princ 150826'!$B$1,'NTN-B Princ 150826'!C645,IF(Controle!$B$3='NTN-B Princ 150535'!$B$1,'NTN-B Princ 150535'!C645,IF(Controle!$B$3='NTN-B Princ 150545'!$B$1,'NTN-B Princ 150545'!C645)))))</f>
        <v>3.78E-2</v>
      </c>
      <c r="D645" s="17">
        <f>IF(Controle!$B$3='NTN-B Princ 150519'!$B$1,'NTN-B Princ 150519'!D645,IF(Controle!$B$3='NTN-B Princ 150824'!$B$1,'NTN-B Princ 150824'!D645,IF(Controle!$B$3='NTN-B Princ 150826'!$B$1,'NTN-B Princ 150826'!D645,IF(Controle!$B$3='NTN-B Princ 150535'!$B$1,'NTN-B Princ 150535'!D645,IF(Controle!$B$3='NTN-B Princ 150545'!$B$1,'NTN-B Princ 150545'!D645)))))</f>
        <v>1291</v>
      </c>
      <c r="E645" s="17">
        <f>IF(Controle!$B$3='NTN-B Princ 150519'!$B$1,'NTN-B Princ 150519'!E645,IF(Controle!$B$3='NTN-B Princ 150824'!$B$1,'NTN-B Princ 150824'!E645,IF(Controle!$B$3='NTN-B Princ 150826'!$B$1,'NTN-B Princ 150826'!E645,IF(Controle!$B$3='NTN-B Princ 150535'!$B$1,'NTN-B Princ 150535'!E645,IF(Controle!$B$3='NTN-B Princ 150545'!$B$1,'NTN-B Princ 150545'!E645)))))</f>
        <v>1253.3499999999999</v>
      </c>
      <c r="F645" s="18">
        <f>IF(Controle!$B$3='NTN-B Princ 150519'!$B$1,'NTN-B Princ 150519'!F645,IF(Controle!$B$3='NTN-B Princ 150824'!$B$1,'NTN-B Princ 150824'!F645,IF(Controle!$B$3='NTN-B Princ 150826'!$B$1,'NTN-B Princ 150826'!F645,IF(Controle!$B$3='NTN-B Princ 150535'!$B$1,'NTN-B Princ 150535'!F645,IF(Controle!$B$3='NTN-B Princ 150545'!$B$1,'NTN-B Princ 150545'!F645)))))</f>
        <v>1253.1199999999999</v>
      </c>
    </row>
    <row r="646" spans="1:6" x14ac:dyDescent="0.25">
      <c r="A646" s="8">
        <f>IF(Controle!$B$3='NTN-B Princ 150519'!$B$1,DATEVALUE('NTN-B Princ 150519'!A646),IF(Controle!$B$3='NTN-B Princ 150824'!$B$1,DATEVALUE('NTN-B Princ 150824'!A646),IF(Controle!$B$3='NTN-B Princ 150826'!$B$1,DATEVALUE('NTN-B Princ 150826'!A646),IF(Controle!$B$3='NTN-B Princ 150535'!$B$1,DATEVALUE('NTN-B Princ 150535'!A646),IF(Controle!$B$3='NTN-B Princ 150545'!$B$1,DATEVALUE('NTN-B Princ 150545'!A646))))))</f>
        <v>43720</v>
      </c>
      <c r="B646" s="15">
        <f>IF(Controle!$B$3='NTN-B Princ 150519'!$B$1,'NTN-B Princ 150519'!B646,IF(Controle!$B$3='NTN-B Princ 150824'!$B$1,'NTN-B Princ 150824'!B646,IF(Controle!$B$3='NTN-B Princ 150826'!$B$1,'NTN-B Princ 150826'!B646,IF(Controle!$B$3='NTN-B Princ 150535'!$B$1,'NTN-B Princ 150535'!B646,IF(Controle!$B$3='NTN-B Princ 150545'!$B$1,'NTN-B Princ 150545'!B646)))))</f>
        <v>3.61E-2</v>
      </c>
      <c r="C646" s="16">
        <f>IF(Controle!$B$3='NTN-B Princ 150519'!$B$1,'NTN-B Princ 150519'!C646,IF(Controle!$B$3='NTN-B Princ 150824'!$B$1,'NTN-B Princ 150824'!C646,IF(Controle!$B$3='NTN-B Princ 150826'!$B$1,'NTN-B Princ 150826'!C646,IF(Controle!$B$3='NTN-B Princ 150535'!$B$1,'NTN-B Princ 150535'!C646,IF(Controle!$B$3='NTN-B Princ 150545'!$B$1,'NTN-B Princ 150545'!C646)))))</f>
        <v>3.73E-2</v>
      </c>
      <c r="D646" s="17">
        <f>IF(Controle!$B$3='NTN-B Princ 150519'!$B$1,'NTN-B Princ 150519'!D646,IF(Controle!$B$3='NTN-B Princ 150824'!$B$1,'NTN-B Princ 150824'!D646,IF(Controle!$B$3='NTN-B Princ 150826'!$B$1,'NTN-B Princ 150826'!D646,IF(Controle!$B$3='NTN-B Princ 150535'!$B$1,'NTN-B Princ 150535'!D646,IF(Controle!$B$3='NTN-B Princ 150545'!$B$1,'NTN-B Princ 150545'!D646)))))</f>
        <v>1307.27</v>
      </c>
      <c r="E646" s="17">
        <f>IF(Controle!$B$3='NTN-B Princ 150519'!$B$1,'NTN-B Princ 150519'!E646,IF(Controle!$B$3='NTN-B Princ 150824'!$B$1,'NTN-B Princ 150824'!E646,IF(Controle!$B$3='NTN-B Princ 150826'!$B$1,'NTN-B Princ 150826'!E646,IF(Controle!$B$3='NTN-B Princ 150535'!$B$1,'NTN-B Princ 150535'!E646,IF(Controle!$B$3='NTN-B Princ 150545'!$B$1,'NTN-B Princ 150545'!E646)))))</f>
        <v>1269.1300000000001</v>
      </c>
      <c r="F646" s="18">
        <f>IF(Controle!$B$3='NTN-B Princ 150519'!$B$1,'NTN-B Princ 150519'!F646,IF(Controle!$B$3='NTN-B Princ 150824'!$B$1,'NTN-B Princ 150824'!F646,IF(Controle!$B$3='NTN-B Princ 150826'!$B$1,'NTN-B Princ 150826'!F646,IF(Controle!$B$3='NTN-B Princ 150535'!$B$1,'NTN-B Princ 150535'!F646,IF(Controle!$B$3='NTN-B Princ 150545'!$B$1,'NTN-B Princ 150545'!F646)))))</f>
        <v>1268.9000000000001</v>
      </c>
    </row>
    <row r="647" spans="1:6" x14ac:dyDescent="0.25">
      <c r="A647" s="8">
        <f>IF(Controle!$B$3='NTN-B Princ 150519'!$B$1,DATEVALUE('NTN-B Princ 150519'!A647),IF(Controle!$B$3='NTN-B Princ 150824'!$B$1,DATEVALUE('NTN-B Princ 150824'!A647),IF(Controle!$B$3='NTN-B Princ 150826'!$B$1,DATEVALUE('NTN-B Princ 150826'!A647),IF(Controle!$B$3='NTN-B Princ 150535'!$B$1,DATEVALUE('NTN-B Princ 150535'!A647),IF(Controle!$B$3='NTN-B Princ 150545'!$B$1,DATEVALUE('NTN-B Princ 150545'!A647))))))</f>
        <v>43721</v>
      </c>
      <c r="B647" s="15">
        <f>IF(Controle!$B$3='NTN-B Princ 150519'!$B$1,'NTN-B Princ 150519'!B647,IF(Controle!$B$3='NTN-B Princ 150824'!$B$1,'NTN-B Princ 150824'!B647,IF(Controle!$B$3='NTN-B Princ 150826'!$B$1,'NTN-B Princ 150826'!B647,IF(Controle!$B$3='NTN-B Princ 150535'!$B$1,'NTN-B Princ 150535'!B647,IF(Controle!$B$3='NTN-B Princ 150545'!$B$1,'NTN-B Princ 150545'!B647)))))</f>
        <v>3.6400000000000002E-2</v>
      </c>
      <c r="C647" s="16">
        <f>IF(Controle!$B$3='NTN-B Princ 150519'!$B$1,'NTN-B Princ 150519'!C647,IF(Controle!$B$3='NTN-B Princ 150824'!$B$1,'NTN-B Princ 150824'!C647,IF(Controle!$B$3='NTN-B Princ 150826'!$B$1,'NTN-B Princ 150826'!C647,IF(Controle!$B$3='NTN-B Princ 150535'!$B$1,'NTN-B Princ 150535'!C647,IF(Controle!$B$3='NTN-B Princ 150545'!$B$1,'NTN-B Princ 150545'!C647)))))</f>
        <v>3.7599999999999995E-2</v>
      </c>
      <c r="D647" s="17">
        <f>IF(Controle!$B$3='NTN-B Princ 150519'!$B$1,'NTN-B Princ 150519'!D647,IF(Controle!$B$3='NTN-B Princ 150824'!$B$1,'NTN-B Princ 150824'!D647,IF(Controle!$B$3='NTN-B Princ 150826'!$B$1,'NTN-B Princ 150826'!D647,IF(Controle!$B$3='NTN-B Princ 150535'!$B$1,'NTN-B Princ 150535'!D647,IF(Controle!$B$3='NTN-B Princ 150545'!$B$1,'NTN-B Princ 150545'!D647)))))</f>
        <v>1297.95</v>
      </c>
      <c r="E647" s="17">
        <f>IF(Controle!$B$3='NTN-B Princ 150519'!$B$1,'NTN-B Princ 150519'!E647,IF(Controle!$B$3='NTN-B Princ 150824'!$B$1,'NTN-B Princ 150824'!E647,IF(Controle!$B$3='NTN-B Princ 150826'!$B$1,'NTN-B Princ 150826'!E647,IF(Controle!$B$3='NTN-B Princ 150535'!$B$1,'NTN-B Princ 150535'!E647,IF(Controle!$B$3='NTN-B Princ 150545'!$B$1,'NTN-B Princ 150545'!E647)))))</f>
        <v>1260.0899999999999</v>
      </c>
      <c r="F647" s="18">
        <f>IF(Controle!$B$3='NTN-B Princ 150519'!$B$1,'NTN-B Princ 150519'!F647,IF(Controle!$B$3='NTN-B Princ 150824'!$B$1,'NTN-B Princ 150824'!F647,IF(Controle!$B$3='NTN-B Princ 150826'!$B$1,'NTN-B Princ 150826'!F647,IF(Controle!$B$3='NTN-B Princ 150535'!$B$1,'NTN-B Princ 150535'!F647,IF(Controle!$B$3='NTN-B Princ 150545'!$B$1,'NTN-B Princ 150545'!F647)))))</f>
        <v>1259.77</v>
      </c>
    </row>
    <row r="648" spans="1:6" x14ac:dyDescent="0.25">
      <c r="A648" s="8">
        <f>IF(Controle!$B$3='NTN-B Princ 150519'!$B$1,DATEVALUE('NTN-B Princ 150519'!A648),IF(Controle!$B$3='NTN-B Princ 150824'!$B$1,DATEVALUE('NTN-B Princ 150824'!A648),IF(Controle!$B$3='NTN-B Princ 150826'!$B$1,DATEVALUE('NTN-B Princ 150826'!A648),IF(Controle!$B$3='NTN-B Princ 150535'!$B$1,DATEVALUE('NTN-B Princ 150535'!A648),IF(Controle!$B$3='NTN-B Princ 150545'!$B$1,DATEVALUE('NTN-B Princ 150545'!A648))))))</f>
        <v>43724</v>
      </c>
      <c r="B648" s="15">
        <f>IF(Controle!$B$3='NTN-B Princ 150519'!$B$1,'NTN-B Princ 150519'!B648,IF(Controle!$B$3='NTN-B Princ 150824'!$B$1,'NTN-B Princ 150824'!B648,IF(Controle!$B$3='NTN-B Princ 150826'!$B$1,'NTN-B Princ 150826'!B648,IF(Controle!$B$3='NTN-B Princ 150535'!$B$1,'NTN-B Princ 150535'!B648,IF(Controle!$B$3='NTN-B Princ 150545'!$B$1,'NTN-B Princ 150545'!B648)))))</f>
        <v>3.6499999999999998E-2</v>
      </c>
      <c r="C648" s="16">
        <f>IF(Controle!$B$3='NTN-B Princ 150519'!$B$1,'NTN-B Princ 150519'!C648,IF(Controle!$B$3='NTN-B Princ 150824'!$B$1,'NTN-B Princ 150824'!C648,IF(Controle!$B$3='NTN-B Princ 150826'!$B$1,'NTN-B Princ 150826'!C648,IF(Controle!$B$3='NTN-B Princ 150535'!$B$1,'NTN-B Princ 150535'!C648,IF(Controle!$B$3='NTN-B Princ 150545'!$B$1,'NTN-B Princ 150545'!C648)))))</f>
        <v>3.7699999999999997E-2</v>
      </c>
      <c r="D648" s="17">
        <f>IF(Controle!$B$3='NTN-B Princ 150519'!$B$1,'NTN-B Princ 150519'!D648,IF(Controle!$B$3='NTN-B Princ 150824'!$B$1,'NTN-B Princ 150824'!D648,IF(Controle!$B$3='NTN-B Princ 150826'!$B$1,'NTN-B Princ 150826'!D648,IF(Controle!$B$3='NTN-B Princ 150535'!$B$1,'NTN-B Princ 150535'!D648,IF(Controle!$B$3='NTN-B Princ 150545'!$B$1,'NTN-B Princ 150545'!D648)))))</f>
        <v>1294.97</v>
      </c>
      <c r="E648" s="17">
        <f>IF(Controle!$B$3='NTN-B Princ 150519'!$B$1,'NTN-B Princ 150519'!E648,IF(Controle!$B$3='NTN-B Princ 150824'!$B$1,'NTN-B Princ 150824'!E648,IF(Controle!$B$3='NTN-B Princ 150826'!$B$1,'NTN-B Princ 150826'!E648,IF(Controle!$B$3='NTN-B Princ 150535'!$B$1,'NTN-B Princ 150535'!E648,IF(Controle!$B$3='NTN-B Princ 150545'!$B$1,'NTN-B Princ 150545'!E648)))))</f>
        <v>1257.21</v>
      </c>
      <c r="F648" s="18">
        <f>IF(Controle!$B$3='NTN-B Princ 150519'!$B$1,'NTN-B Princ 150519'!F648,IF(Controle!$B$3='NTN-B Princ 150824'!$B$1,'NTN-B Princ 150824'!F648,IF(Controle!$B$3='NTN-B Princ 150826'!$B$1,'NTN-B Princ 150826'!F648,IF(Controle!$B$3='NTN-B Princ 150535'!$B$1,'NTN-B Princ 150535'!F648,IF(Controle!$B$3='NTN-B Princ 150545'!$B$1,'NTN-B Princ 150545'!F648)))))</f>
        <v>1256.99</v>
      </c>
    </row>
    <row r="649" spans="1:6" x14ac:dyDescent="0.25">
      <c r="A649" s="8">
        <f>IF(Controle!$B$3='NTN-B Princ 150519'!$B$1,DATEVALUE('NTN-B Princ 150519'!A649),IF(Controle!$B$3='NTN-B Princ 150824'!$B$1,DATEVALUE('NTN-B Princ 150824'!A649),IF(Controle!$B$3='NTN-B Princ 150826'!$B$1,DATEVALUE('NTN-B Princ 150826'!A649),IF(Controle!$B$3='NTN-B Princ 150535'!$B$1,DATEVALUE('NTN-B Princ 150535'!A649),IF(Controle!$B$3='NTN-B Princ 150545'!$B$1,DATEVALUE('NTN-B Princ 150545'!A649))))))</f>
        <v>43725</v>
      </c>
      <c r="B649" s="15">
        <f>IF(Controle!$B$3='NTN-B Princ 150519'!$B$1,'NTN-B Princ 150519'!B649,IF(Controle!$B$3='NTN-B Princ 150824'!$B$1,'NTN-B Princ 150824'!B649,IF(Controle!$B$3='NTN-B Princ 150826'!$B$1,'NTN-B Princ 150826'!B649,IF(Controle!$B$3='NTN-B Princ 150535'!$B$1,'NTN-B Princ 150535'!B649,IF(Controle!$B$3='NTN-B Princ 150545'!$B$1,'NTN-B Princ 150545'!B649)))))</f>
        <v>3.6499999999999998E-2</v>
      </c>
      <c r="C649" s="16">
        <f>IF(Controle!$B$3='NTN-B Princ 150519'!$B$1,'NTN-B Princ 150519'!C649,IF(Controle!$B$3='NTN-B Princ 150824'!$B$1,'NTN-B Princ 150824'!C649,IF(Controle!$B$3='NTN-B Princ 150826'!$B$1,'NTN-B Princ 150826'!C649,IF(Controle!$B$3='NTN-B Princ 150535'!$B$1,'NTN-B Princ 150535'!C649,IF(Controle!$B$3='NTN-B Princ 150545'!$B$1,'NTN-B Princ 150545'!C649)))))</f>
        <v>3.7699999999999997E-2</v>
      </c>
      <c r="D649" s="17">
        <f>IF(Controle!$B$3='NTN-B Princ 150519'!$B$1,'NTN-B Princ 150519'!D649,IF(Controle!$B$3='NTN-B Princ 150824'!$B$1,'NTN-B Princ 150824'!D649,IF(Controle!$B$3='NTN-B Princ 150826'!$B$1,'NTN-B Princ 150826'!D649,IF(Controle!$B$3='NTN-B Princ 150535'!$B$1,'NTN-B Princ 150535'!D649,IF(Controle!$B$3='NTN-B Princ 150545'!$B$1,'NTN-B Princ 150545'!D649)))))</f>
        <v>1295.2</v>
      </c>
      <c r="E649" s="17">
        <f>IF(Controle!$B$3='NTN-B Princ 150519'!$B$1,'NTN-B Princ 150519'!E649,IF(Controle!$B$3='NTN-B Princ 150824'!$B$1,'NTN-B Princ 150824'!E649,IF(Controle!$B$3='NTN-B Princ 150826'!$B$1,'NTN-B Princ 150826'!E649,IF(Controle!$B$3='NTN-B Princ 150535'!$B$1,'NTN-B Princ 150535'!E649,IF(Controle!$B$3='NTN-B Princ 150545'!$B$1,'NTN-B Princ 150545'!E649)))))</f>
        <v>1257.44</v>
      </c>
      <c r="F649" s="18">
        <f>IF(Controle!$B$3='NTN-B Princ 150519'!$B$1,'NTN-B Princ 150519'!F649,IF(Controle!$B$3='NTN-B Princ 150824'!$B$1,'NTN-B Princ 150824'!F649,IF(Controle!$B$3='NTN-B Princ 150826'!$B$1,'NTN-B Princ 150826'!F649,IF(Controle!$B$3='NTN-B Princ 150535'!$B$1,'NTN-B Princ 150535'!F649,IF(Controle!$B$3='NTN-B Princ 150545'!$B$1,'NTN-B Princ 150545'!F649)))))</f>
        <v>1257.21</v>
      </c>
    </row>
    <row r="650" spans="1:6" x14ac:dyDescent="0.25">
      <c r="A650" s="8">
        <f>IF(Controle!$B$3='NTN-B Princ 150519'!$B$1,DATEVALUE('NTN-B Princ 150519'!A650),IF(Controle!$B$3='NTN-B Princ 150824'!$B$1,DATEVALUE('NTN-B Princ 150824'!A650),IF(Controle!$B$3='NTN-B Princ 150826'!$B$1,DATEVALUE('NTN-B Princ 150826'!A650),IF(Controle!$B$3='NTN-B Princ 150535'!$B$1,DATEVALUE('NTN-B Princ 150535'!A650),IF(Controle!$B$3='NTN-B Princ 150545'!$B$1,DATEVALUE('NTN-B Princ 150545'!A650))))))</f>
        <v>43726</v>
      </c>
      <c r="B650" s="15">
        <f>IF(Controle!$B$3='NTN-B Princ 150519'!$B$1,'NTN-B Princ 150519'!B650,IF(Controle!$B$3='NTN-B Princ 150824'!$B$1,'NTN-B Princ 150824'!B650,IF(Controle!$B$3='NTN-B Princ 150826'!$B$1,'NTN-B Princ 150826'!B650,IF(Controle!$B$3='NTN-B Princ 150535'!$B$1,'NTN-B Princ 150535'!B650,IF(Controle!$B$3='NTN-B Princ 150545'!$B$1,'NTN-B Princ 150545'!B650)))))</f>
        <v>3.56E-2</v>
      </c>
      <c r="C650" s="16">
        <f>IF(Controle!$B$3='NTN-B Princ 150519'!$B$1,'NTN-B Princ 150519'!C650,IF(Controle!$B$3='NTN-B Princ 150824'!$B$1,'NTN-B Princ 150824'!C650,IF(Controle!$B$3='NTN-B Princ 150826'!$B$1,'NTN-B Princ 150826'!C650,IF(Controle!$B$3='NTN-B Princ 150535'!$B$1,'NTN-B Princ 150535'!C650,IF(Controle!$B$3='NTN-B Princ 150545'!$B$1,'NTN-B Princ 150545'!C650)))))</f>
        <v>3.6799999999999999E-2</v>
      </c>
      <c r="D650" s="17">
        <f>IF(Controle!$B$3='NTN-B Princ 150519'!$B$1,'NTN-B Princ 150519'!D650,IF(Controle!$B$3='NTN-B Princ 150824'!$B$1,'NTN-B Princ 150824'!D650,IF(Controle!$B$3='NTN-B Princ 150826'!$B$1,'NTN-B Princ 150826'!D650,IF(Controle!$B$3='NTN-B Princ 150535'!$B$1,'NTN-B Princ 150535'!D650,IF(Controle!$B$3='NTN-B Princ 150545'!$B$1,'NTN-B Princ 150545'!D650)))))</f>
        <v>1324.52</v>
      </c>
      <c r="E650" s="17">
        <f>IF(Controle!$B$3='NTN-B Princ 150519'!$B$1,'NTN-B Princ 150519'!E650,IF(Controle!$B$3='NTN-B Princ 150824'!$B$1,'NTN-B Princ 150824'!E650,IF(Controle!$B$3='NTN-B Princ 150826'!$B$1,'NTN-B Princ 150826'!E650,IF(Controle!$B$3='NTN-B Princ 150535'!$B$1,'NTN-B Princ 150535'!E650,IF(Controle!$B$3='NTN-B Princ 150545'!$B$1,'NTN-B Princ 150545'!E650)))))</f>
        <v>1285.8800000000001</v>
      </c>
      <c r="F650" s="18">
        <f>IF(Controle!$B$3='NTN-B Princ 150519'!$B$1,'NTN-B Princ 150519'!F650,IF(Controle!$B$3='NTN-B Princ 150824'!$B$1,'NTN-B Princ 150824'!F650,IF(Controle!$B$3='NTN-B Princ 150826'!$B$1,'NTN-B Princ 150826'!F650,IF(Controle!$B$3='NTN-B Princ 150535'!$B$1,'NTN-B Princ 150535'!F650,IF(Controle!$B$3='NTN-B Princ 150545'!$B$1,'NTN-B Princ 150545'!F650)))))</f>
        <v>1285.6500000000001</v>
      </c>
    </row>
    <row r="651" spans="1:6" x14ac:dyDescent="0.25">
      <c r="A651" s="8">
        <f>IF(Controle!$B$3='NTN-B Princ 150519'!$B$1,DATEVALUE('NTN-B Princ 150519'!A651),IF(Controle!$B$3='NTN-B Princ 150824'!$B$1,DATEVALUE('NTN-B Princ 150824'!A651),IF(Controle!$B$3='NTN-B Princ 150826'!$B$1,DATEVALUE('NTN-B Princ 150826'!A651),IF(Controle!$B$3='NTN-B Princ 150535'!$B$1,DATEVALUE('NTN-B Princ 150535'!A651),IF(Controle!$B$3='NTN-B Princ 150545'!$B$1,DATEVALUE('NTN-B Princ 150545'!A651))))))</f>
        <v>43727</v>
      </c>
      <c r="B651" s="15">
        <f>IF(Controle!$B$3='NTN-B Princ 150519'!$B$1,'NTN-B Princ 150519'!B651,IF(Controle!$B$3='NTN-B Princ 150824'!$B$1,'NTN-B Princ 150824'!B651,IF(Controle!$B$3='NTN-B Princ 150826'!$B$1,'NTN-B Princ 150826'!B651,IF(Controle!$B$3='NTN-B Princ 150535'!$B$1,'NTN-B Princ 150535'!B651,IF(Controle!$B$3='NTN-B Princ 150545'!$B$1,'NTN-B Princ 150545'!B651)))))</f>
        <v>3.5000000000000003E-2</v>
      </c>
      <c r="C651" s="16">
        <f>IF(Controle!$B$3='NTN-B Princ 150519'!$B$1,'NTN-B Princ 150519'!C651,IF(Controle!$B$3='NTN-B Princ 150824'!$B$1,'NTN-B Princ 150824'!C651,IF(Controle!$B$3='NTN-B Princ 150826'!$B$1,'NTN-B Princ 150826'!C651,IF(Controle!$B$3='NTN-B Princ 150535'!$B$1,'NTN-B Princ 150535'!C651,IF(Controle!$B$3='NTN-B Princ 150545'!$B$1,'NTN-B Princ 150545'!C651)))))</f>
        <v>3.6200000000000003E-2</v>
      </c>
      <c r="D651" s="17">
        <f>IF(Controle!$B$3='NTN-B Princ 150519'!$B$1,'NTN-B Princ 150519'!D651,IF(Controle!$B$3='NTN-B Princ 150824'!$B$1,'NTN-B Princ 150824'!D651,IF(Controle!$B$3='NTN-B Princ 150826'!$B$1,'NTN-B Princ 150826'!D651,IF(Controle!$B$3='NTN-B Princ 150535'!$B$1,'NTN-B Princ 150535'!D651,IF(Controle!$B$3='NTN-B Princ 150545'!$B$1,'NTN-B Princ 150545'!D651)))))</f>
        <v>1344.52</v>
      </c>
      <c r="E651" s="17">
        <f>IF(Controle!$B$3='NTN-B Princ 150519'!$B$1,'NTN-B Princ 150519'!E651,IF(Controle!$B$3='NTN-B Princ 150824'!$B$1,'NTN-B Princ 150824'!E651,IF(Controle!$B$3='NTN-B Princ 150826'!$B$1,'NTN-B Princ 150826'!E651,IF(Controle!$B$3='NTN-B Princ 150535'!$B$1,'NTN-B Princ 150535'!E651,IF(Controle!$B$3='NTN-B Princ 150545'!$B$1,'NTN-B Princ 150545'!E651)))))</f>
        <v>1305.28</v>
      </c>
      <c r="F651" s="18">
        <f>IF(Controle!$B$3='NTN-B Princ 150519'!$B$1,'NTN-B Princ 150519'!F651,IF(Controle!$B$3='NTN-B Princ 150824'!$B$1,'NTN-B Princ 150824'!F651,IF(Controle!$B$3='NTN-B Princ 150826'!$B$1,'NTN-B Princ 150826'!F651,IF(Controle!$B$3='NTN-B Princ 150535'!$B$1,'NTN-B Princ 150535'!F651,IF(Controle!$B$3='NTN-B Princ 150545'!$B$1,'NTN-B Princ 150545'!F651)))))</f>
        <v>1305.05</v>
      </c>
    </row>
    <row r="652" spans="1:6" x14ac:dyDescent="0.25">
      <c r="A652" s="8">
        <f>IF(Controle!$B$3='NTN-B Princ 150519'!$B$1,DATEVALUE('NTN-B Princ 150519'!A652),IF(Controle!$B$3='NTN-B Princ 150824'!$B$1,DATEVALUE('NTN-B Princ 150824'!A652),IF(Controle!$B$3='NTN-B Princ 150826'!$B$1,DATEVALUE('NTN-B Princ 150826'!A652),IF(Controle!$B$3='NTN-B Princ 150535'!$B$1,DATEVALUE('NTN-B Princ 150535'!A652),IF(Controle!$B$3='NTN-B Princ 150545'!$B$1,DATEVALUE('NTN-B Princ 150545'!A652))))))</f>
        <v>43728</v>
      </c>
      <c r="B652" s="15">
        <f>IF(Controle!$B$3='NTN-B Princ 150519'!$B$1,'NTN-B Princ 150519'!B652,IF(Controle!$B$3='NTN-B Princ 150824'!$B$1,'NTN-B Princ 150824'!B652,IF(Controle!$B$3='NTN-B Princ 150826'!$B$1,'NTN-B Princ 150826'!B652,IF(Controle!$B$3='NTN-B Princ 150535'!$B$1,'NTN-B Princ 150535'!B652,IF(Controle!$B$3='NTN-B Princ 150545'!$B$1,'NTN-B Princ 150545'!B652)))))</f>
        <v>3.5200000000000002E-2</v>
      </c>
      <c r="C652" s="16">
        <f>IF(Controle!$B$3='NTN-B Princ 150519'!$B$1,'NTN-B Princ 150519'!C652,IF(Controle!$B$3='NTN-B Princ 150824'!$B$1,'NTN-B Princ 150824'!C652,IF(Controle!$B$3='NTN-B Princ 150826'!$B$1,'NTN-B Princ 150826'!C652,IF(Controle!$B$3='NTN-B Princ 150535'!$B$1,'NTN-B Princ 150535'!C652,IF(Controle!$B$3='NTN-B Princ 150545'!$B$1,'NTN-B Princ 150545'!C652)))))</f>
        <v>3.6400000000000002E-2</v>
      </c>
      <c r="D652" s="17">
        <f>IF(Controle!$B$3='NTN-B Princ 150519'!$B$1,'NTN-B Princ 150519'!D652,IF(Controle!$B$3='NTN-B Princ 150824'!$B$1,'NTN-B Princ 150824'!D652,IF(Controle!$B$3='NTN-B Princ 150826'!$B$1,'NTN-B Princ 150826'!D652,IF(Controle!$B$3='NTN-B Princ 150535'!$B$1,'NTN-B Princ 150535'!D652,IF(Controle!$B$3='NTN-B Princ 150545'!$B$1,'NTN-B Princ 150545'!D652)))))</f>
        <v>1338.22</v>
      </c>
      <c r="E652" s="17">
        <f>IF(Controle!$B$3='NTN-B Princ 150519'!$B$1,'NTN-B Princ 150519'!E652,IF(Controle!$B$3='NTN-B Princ 150824'!$B$1,'NTN-B Princ 150824'!E652,IF(Controle!$B$3='NTN-B Princ 150826'!$B$1,'NTN-B Princ 150826'!E652,IF(Controle!$B$3='NTN-B Princ 150535'!$B$1,'NTN-B Princ 150535'!E652,IF(Controle!$B$3='NTN-B Princ 150545'!$B$1,'NTN-B Princ 150545'!E652)))))</f>
        <v>1299.17</v>
      </c>
      <c r="F652" s="18">
        <f>IF(Controle!$B$3='NTN-B Princ 150519'!$B$1,'NTN-B Princ 150519'!F652,IF(Controle!$B$3='NTN-B Princ 150824'!$B$1,'NTN-B Princ 150824'!F652,IF(Controle!$B$3='NTN-B Princ 150826'!$B$1,'NTN-B Princ 150826'!F652,IF(Controle!$B$3='NTN-B Princ 150535'!$B$1,'NTN-B Princ 150535'!F652,IF(Controle!$B$3='NTN-B Princ 150545'!$B$1,'NTN-B Princ 150545'!F652)))))</f>
        <v>1298.8599999999999</v>
      </c>
    </row>
    <row r="653" spans="1:6" x14ac:dyDescent="0.25">
      <c r="A653" s="8">
        <f>IF(Controle!$B$3='NTN-B Princ 150519'!$B$1,DATEVALUE('NTN-B Princ 150519'!A653),IF(Controle!$B$3='NTN-B Princ 150824'!$B$1,DATEVALUE('NTN-B Princ 150824'!A653),IF(Controle!$B$3='NTN-B Princ 150826'!$B$1,DATEVALUE('NTN-B Princ 150826'!A653),IF(Controle!$B$3='NTN-B Princ 150535'!$B$1,DATEVALUE('NTN-B Princ 150535'!A653),IF(Controle!$B$3='NTN-B Princ 150545'!$B$1,DATEVALUE('NTN-B Princ 150545'!A653))))))</f>
        <v>43731</v>
      </c>
      <c r="B653" s="15">
        <f>IF(Controle!$B$3='NTN-B Princ 150519'!$B$1,'NTN-B Princ 150519'!B653,IF(Controle!$B$3='NTN-B Princ 150824'!$B$1,'NTN-B Princ 150824'!B653,IF(Controle!$B$3='NTN-B Princ 150826'!$B$1,'NTN-B Princ 150826'!B653,IF(Controle!$B$3='NTN-B Princ 150535'!$B$1,'NTN-B Princ 150535'!B653,IF(Controle!$B$3='NTN-B Princ 150545'!$B$1,'NTN-B Princ 150545'!B653)))))</f>
        <v>3.49E-2</v>
      </c>
      <c r="C653" s="16">
        <f>IF(Controle!$B$3='NTN-B Princ 150519'!$B$1,'NTN-B Princ 150519'!C653,IF(Controle!$B$3='NTN-B Princ 150824'!$B$1,'NTN-B Princ 150824'!C653,IF(Controle!$B$3='NTN-B Princ 150826'!$B$1,'NTN-B Princ 150826'!C653,IF(Controle!$B$3='NTN-B Princ 150535'!$B$1,'NTN-B Princ 150535'!C653,IF(Controle!$B$3='NTN-B Princ 150545'!$B$1,'NTN-B Princ 150545'!C653)))))</f>
        <v>3.61E-2</v>
      </c>
      <c r="D653" s="17">
        <f>IF(Controle!$B$3='NTN-B Princ 150519'!$B$1,'NTN-B Princ 150519'!D653,IF(Controle!$B$3='NTN-B Princ 150824'!$B$1,'NTN-B Princ 150824'!D653,IF(Controle!$B$3='NTN-B Princ 150826'!$B$1,'NTN-B Princ 150826'!D653,IF(Controle!$B$3='NTN-B Princ 150535'!$B$1,'NTN-B Princ 150535'!D653,IF(Controle!$B$3='NTN-B Princ 150545'!$B$1,'NTN-B Princ 150545'!D653)))))</f>
        <v>1348.39</v>
      </c>
      <c r="E653" s="17">
        <f>IF(Controle!$B$3='NTN-B Princ 150519'!$B$1,'NTN-B Princ 150519'!E653,IF(Controle!$B$3='NTN-B Princ 150824'!$B$1,'NTN-B Princ 150824'!E653,IF(Controle!$B$3='NTN-B Princ 150826'!$B$1,'NTN-B Princ 150826'!E653,IF(Controle!$B$3='NTN-B Princ 150535'!$B$1,'NTN-B Princ 150535'!E653,IF(Controle!$B$3='NTN-B Princ 150545'!$B$1,'NTN-B Princ 150545'!E653)))))</f>
        <v>1309.05</v>
      </c>
      <c r="F653" s="18">
        <f>IF(Controle!$B$3='NTN-B Princ 150519'!$B$1,'NTN-B Princ 150519'!F653,IF(Controle!$B$3='NTN-B Princ 150824'!$B$1,'NTN-B Princ 150824'!F653,IF(Controle!$B$3='NTN-B Princ 150826'!$B$1,'NTN-B Princ 150826'!F653,IF(Controle!$B$3='NTN-B Princ 150535'!$B$1,'NTN-B Princ 150535'!F653,IF(Controle!$B$3='NTN-B Princ 150545'!$B$1,'NTN-B Princ 150545'!F653)))))</f>
        <v>1308.82</v>
      </c>
    </row>
    <row r="654" spans="1:6" x14ac:dyDescent="0.25">
      <c r="A654" s="8">
        <f>IF(Controle!$B$3='NTN-B Princ 150519'!$B$1,DATEVALUE('NTN-B Princ 150519'!A654),IF(Controle!$B$3='NTN-B Princ 150824'!$B$1,DATEVALUE('NTN-B Princ 150824'!A654),IF(Controle!$B$3='NTN-B Princ 150826'!$B$1,DATEVALUE('NTN-B Princ 150826'!A654),IF(Controle!$B$3='NTN-B Princ 150535'!$B$1,DATEVALUE('NTN-B Princ 150535'!A654),IF(Controle!$B$3='NTN-B Princ 150545'!$B$1,DATEVALUE('NTN-B Princ 150545'!A654))))))</f>
        <v>43732</v>
      </c>
      <c r="B654" s="15">
        <f>IF(Controle!$B$3='NTN-B Princ 150519'!$B$1,'NTN-B Princ 150519'!B654,IF(Controle!$B$3='NTN-B Princ 150824'!$B$1,'NTN-B Princ 150824'!B654,IF(Controle!$B$3='NTN-B Princ 150826'!$B$1,'NTN-B Princ 150826'!B654,IF(Controle!$B$3='NTN-B Princ 150535'!$B$1,'NTN-B Princ 150535'!B654,IF(Controle!$B$3='NTN-B Princ 150545'!$B$1,'NTN-B Princ 150545'!B654)))))</f>
        <v>3.4599999999999999E-2</v>
      </c>
      <c r="C654" s="16">
        <f>IF(Controle!$B$3='NTN-B Princ 150519'!$B$1,'NTN-B Princ 150519'!C654,IF(Controle!$B$3='NTN-B Princ 150824'!$B$1,'NTN-B Princ 150824'!C654,IF(Controle!$B$3='NTN-B Princ 150826'!$B$1,'NTN-B Princ 150826'!C654,IF(Controle!$B$3='NTN-B Princ 150535'!$B$1,'NTN-B Princ 150535'!C654,IF(Controle!$B$3='NTN-B Princ 150545'!$B$1,'NTN-B Princ 150545'!C654)))))</f>
        <v>3.5799999999999998E-2</v>
      </c>
      <c r="D654" s="17">
        <f>IF(Controle!$B$3='NTN-B Princ 150519'!$B$1,'NTN-B Princ 150519'!D654,IF(Controle!$B$3='NTN-B Princ 150824'!$B$1,'NTN-B Princ 150824'!D654,IF(Controle!$B$3='NTN-B Princ 150826'!$B$1,'NTN-B Princ 150826'!D654,IF(Controle!$B$3='NTN-B Princ 150535'!$B$1,'NTN-B Princ 150535'!D654,IF(Controle!$B$3='NTN-B Princ 150545'!$B$1,'NTN-B Princ 150545'!D654)))))</f>
        <v>1358.65</v>
      </c>
      <c r="E654" s="17">
        <f>IF(Controle!$B$3='NTN-B Princ 150519'!$B$1,'NTN-B Princ 150519'!E654,IF(Controle!$B$3='NTN-B Princ 150824'!$B$1,'NTN-B Princ 150824'!E654,IF(Controle!$B$3='NTN-B Princ 150826'!$B$1,'NTN-B Princ 150826'!E654,IF(Controle!$B$3='NTN-B Princ 150535'!$B$1,'NTN-B Princ 150535'!E654,IF(Controle!$B$3='NTN-B Princ 150545'!$B$1,'NTN-B Princ 150545'!E654)))))</f>
        <v>1319</v>
      </c>
      <c r="F654" s="18">
        <f>IF(Controle!$B$3='NTN-B Princ 150519'!$B$1,'NTN-B Princ 150519'!F654,IF(Controle!$B$3='NTN-B Princ 150824'!$B$1,'NTN-B Princ 150824'!F654,IF(Controle!$B$3='NTN-B Princ 150826'!$B$1,'NTN-B Princ 150826'!F654,IF(Controle!$B$3='NTN-B Princ 150535'!$B$1,'NTN-B Princ 150535'!F654,IF(Controle!$B$3='NTN-B Princ 150545'!$B$1,'NTN-B Princ 150545'!F654)))))</f>
        <v>1318.77</v>
      </c>
    </row>
    <row r="655" spans="1:6" x14ac:dyDescent="0.25">
      <c r="A655" s="8">
        <f>IF(Controle!$B$3='NTN-B Princ 150519'!$B$1,DATEVALUE('NTN-B Princ 150519'!A655),IF(Controle!$B$3='NTN-B Princ 150824'!$B$1,DATEVALUE('NTN-B Princ 150824'!A655),IF(Controle!$B$3='NTN-B Princ 150826'!$B$1,DATEVALUE('NTN-B Princ 150826'!A655),IF(Controle!$B$3='NTN-B Princ 150535'!$B$1,DATEVALUE('NTN-B Princ 150535'!A655),IF(Controle!$B$3='NTN-B Princ 150545'!$B$1,DATEVALUE('NTN-B Princ 150545'!A655))))))</f>
        <v>43733</v>
      </c>
      <c r="B655" s="15">
        <f>IF(Controle!$B$3='NTN-B Princ 150519'!$B$1,'NTN-B Princ 150519'!B655,IF(Controle!$B$3='NTN-B Princ 150824'!$B$1,'NTN-B Princ 150824'!B655,IF(Controle!$B$3='NTN-B Princ 150826'!$B$1,'NTN-B Princ 150826'!B655,IF(Controle!$B$3='NTN-B Princ 150535'!$B$1,'NTN-B Princ 150535'!B655,IF(Controle!$B$3='NTN-B Princ 150545'!$B$1,'NTN-B Princ 150545'!B655)))))</f>
        <v>3.5200000000000002E-2</v>
      </c>
      <c r="C655" s="16">
        <f>IF(Controle!$B$3='NTN-B Princ 150519'!$B$1,'NTN-B Princ 150519'!C655,IF(Controle!$B$3='NTN-B Princ 150824'!$B$1,'NTN-B Princ 150824'!C655,IF(Controle!$B$3='NTN-B Princ 150826'!$B$1,'NTN-B Princ 150826'!C655,IF(Controle!$B$3='NTN-B Princ 150535'!$B$1,'NTN-B Princ 150535'!C655,IF(Controle!$B$3='NTN-B Princ 150545'!$B$1,'NTN-B Princ 150545'!C655)))))</f>
        <v>3.6400000000000002E-2</v>
      </c>
      <c r="D655" s="17">
        <f>IF(Controle!$B$3='NTN-B Princ 150519'!$B$1,'NTN-B Princ 150519'!D655,IF(Controle!$B$3='NTN-B Princ 150824'!$B$1,'NTN-B Princ 150824'!D655,IF(Controle!$B$3='NTN-B Princ 150826'!$B$1,'NTN-B Princ 150826'!D655,IF(Controle!$B$3='NTN-B Princ 150535'!$B$1,'NTN-B Princ 150535'!D655,IF(Controle!$B$3='NTN-B Princ 150545'!$B$1,'NTN-B Princ 150545'!D655)))))</f>
        <v>1338.56</v>
      </c>
      <c r="E655" s="17">
        <f>IF(Controle!$B$3='NTN-B Princ 150519'!$B$1,'NTN-B Princ 150519'!E655,IF(Controle!$B$3='NTN-B Princ 150824'!$B$1,'NTN-B Princ 150824'!E655,IF(Controle!$B$3='NTN-B Princ 150826'!$B$1,'NTN-B Princ 150826'!E655,IF(Controle!$B$3='NTN-B Princ 150535'!$B$1,'NTN-B Princ 150535'!E655,IF(Controle!$B$3='NTN-B Princ 150545'!$B$1,'NTN-B Princ 150545'!E655)))))</f>
        <v>1299.52</v>
      </c>
      <c r="F655" s="18">
        <f>IF(Controle!$B$3='NTN-B Princ 150519'!$B$1,'NTN-B Princ 150519'!F655,IF(Controle!$B$3='NTN-B Princ 150824'!$B$1,'NTN-B Princ 150824'!F655,IF(Controle!$B$3='NTN-B Princ 150826'!$B$1,'NTN-B Princ 150826'!F655,IF(Controle!$B$3='NTN-B Princ 150535'!$B$1,'NTN-B Princ 150535'!F655,IF(Controle!$B$3='NTN-B Princ 150545'!$B$1,'NTN-B Princ 150545'!F655)))))</f>
        <v>1299.32</v>
      </c>
    </row>
    <row r="656" spans="1:6" x14ac:dyDescent="0.25">
      <c r="A656" s="8">
        <f>IF(Controle!$B$3='NTN-B Princ 150519'!$B$1,DATEVALUE('NTN-B Princ 150519'!A656),IF(Controle!$B$3='NTN-B Princ 150824'!$B$1,DATEVALUE('NTN-B Princ 150824'!A656),IF(Controle!$B$3='NTN-B Princ 150826'!$B$1,DATEVALUE('NTN-B Princ 150826'!A656),IF(Controle!$B$3='NTN-B Princ 150535'!$B$1,DATEVALUE('NTN-B Princ 150535'!A656),IF(Controle!$B$3='NTN-B Princ 150545'!$B$1,DATEVALUE('NTN-B Princ 150545'!A656))))))</f>
        <v>43734</v>
      </c>
      <c r="B656" s="15">
        <f>IF(Controle!$B$3='NTN-B Princ 150519'!$B$1,'NTN-B Princ 150519'!B656,IF(Controle!$B$3='NTN-B Princ 150824'!$B$1,'NTN-B Princ 150824'!B656,IF(Controle!$B$3='NTN-B Princ 150826'!$B$1,'NTN-B Princ 150826'!B656,IF(Controle!$B$3='NTN-B Princ 150535'!$B$1,'NTN-B Princ 150535'!B656,IF(Controle!$B$3='NTN-B Princ 150545'!$B$1,'NTN-B Princ 150545'!B656)))))</f>
        <v>3.44E-2</v>
      </c>
      <c r="C656" s="16">
        <f>IF(Controle!$B$3='NTN-B Princ 150519'!$B$1,'NTN-B Princ 150519'!C656,IF(Controle!$B$3='NTN-B Princ 150824'!$B$1,'NTN-B Princ 150824'!C656,IF(Controle!$B$3='NTN-B Princ 150826'!$B$1,'NTN-B Princ 150826'!C656,IF(Controle!$B$3='NTN-B Princ 150535'!$B$1,'NTN-B Princ 150535'!C656,IF(Controle!$B$3='NTN-B Princ 150545'!$B$1,'NTN-B Princ 150545'!C656)))))</f>
        <v>3.56E-2</v>
      </c>
      <c r="D656" s="17">
        <f>IF(Controle!$B$3='NTN-B Princ 150519'!$B$1,'NTN-B Princ 150519'!D656,IF(Controle!$B$3='NTN-B Princ 150824'!$B$1,'NTN-B Princ 150824'!D656,IF(Controle!$B$3='NTN-B Princ 150826'!$B$1,'NTN-B Princ 150826'!D656,IF(Controle!$B$3='NTN-B Princ 150535'!$B$1,'NTN-B Princ 150535'!D656,IF(Controle!$B$3='NTN-B Princ 150545'!$B$1,'NTN-B Princ 150545'!D656)))))</f>
        <v>1365.46</v>
      </c>
      <c r="E656" s="17">
        <f>IF(Controle!$B$3='NTN-B Princ 150519'!$B$1,'NTN-B Princ 150519'!E656,IF(Controle!$B$3='NTN-B Princ 150824'!$B$1,'NTN-B Princ 150824'!E656,IF(Controle!$B$3='NTN-B Princ 150826'!$B$1,'NTN-B Princ 150826'!E656,IF(Controle!$B$3='NTN-B Princ 150535'!$B$1,'NTN-B Princ 150535'!E656,IF(Controle!$B$3='NTN-B Princ 150545'!$B$1,'NTN-B Princ 150545'!E656)))))</f>
        <v>1325.61</v>
      </c>
      <c r="F656" s="18">
        <f>IF(Controle!$B$3='NTN-B Princ 150519'!$B$1,'NTN-B Princ 150519'!F656,IF(Controle!$B$3='NTN-B Princ 150824'!$B$1,'NTN-B Princ 150824'!F656,IF(Controle!$B$3='NTN-B Princ 150826'!$B$1,'NTN-B Princ 150826'!F656,IF(Controle!$B$3='NTN-B Princ 150535'!$B$1,'NTN-B Princ 150535'!F656,IF(Controle!$B$3='NTN-B Princ 150545'!$B$1,'NTN-B Princ 150545'!F656)))))</f>
        <v>1325.41</v>
      </c>
    </row>
    <row r="657" spans="1:6" x14ac:dyDescent="0.25">
      <c r="A657" s="8">
        <f>IF(Controle!$B$3='NTN-B Princ 150519'!$B$1,DATEVALUE('NTN-B Princ 150519'!A657),IF(Controle!$B$3='NTN-B Princ 150824'!$B$1,DATEVALUE('NTN-B Princ 150824'!A657),IF(Controle!$B$3='NTN-B Princ 150826'!$B$1,DATEVALUE('NTN-B Princ 150826'!A657),IF(Controle!$B$3='NTN-B Princ 150535'!$B$1,DATEVALUE('NTN-B Princ 150535'!A657),IF(Controle!$B$3='NTN-B Princ 150545'!$B$1,DATEVALUE('NTN-B Princ 150545'!A657))))))</f>
        <v>43735</v>
      </c>
      <c r="B657" s="15">
        <f>IF(Controle!$B$3='NTN-B Princ 150519'!$B$1,'NTN-B Princ 150519'!B657,IF(Controle!$B$3='NTN-B Princ 150824'!$B$1,'NTN-B Princ 150824'!B657,IF(Controle!$B$3='NTN-B Princ 150826'!$B$1,'NTN-B Princ 150826'!B657,IF(Controle!$B$3='NTN-B Princ 150535'!$B$1,'NTN-B Princ 150535'!B657,IF(Controle!$B$3='NTN-B Princ 150545'!$B$1,'NTN-B Princ 150545'!B657)))))</f>
        <v>3.4200000000000001E-2</v>
      </c>
      <c r="C657" s="16">
        <f>IF(Controle!$B$3='NTN-B Princ 150519'!$B$1,'NTN-B Princ 150519'!C657,IF(Controle!$B$3='NTN-B Princ 150824'!$B$1,'NTN-B Princ 150824'!C657,IF(Controle!$B$3='NTN-B Princ 150826'!$B$1,'NTN-B Princ 150826'!C657,IF(Controle!$B$3='NTN-B Princ 150535'!$B$1,'NTN-B Princ 150535'!C657,IF(Controle!$B$3='NTN-B Princ 150545'!$B$1,'NTN-B Princ 150545'!C657)))))</f>
        <v>3.5400000000000001E-2</v>
      </c>
      <c r="D657" s="17">
        <f>IF(Controle!$B$3='NTN-B Princ 150519'!$B$1,'NTN-B Princ 150519'!D657,IF(Controle!$B$3='NTN-B Princ 150824'!$B$1,'NTN-B Princ 150824'!D657,IF(Controle!$B$3='NTN-B Princ 150826'!$B$1,'NTN-B Princ 150826'!D657,IF(Controle!$B$3='NTN-B Princ 150535'!$B$1,'NTN-B Princ 150535'!D657,IF(Controle!$B$3='NTN-B Princ 150545'!$B$1,'NTN-B Princ 150545'!D657)))))</f>
        <v>1372.44</v>
      </c>
      <c r="E657" s="17">
        <f>IF(Controle!$B$3='NTN-B Princ 150519'!$B$1,'NTN-B Princ 150519'!E657,IF(Controle!$B$3='NTN-B Princ 150824'!$B$1,'NTN-B Princ 150824'!E657,IF(Controle!$B$3='NTN-B Princ 150826'!$B$1,'NTN-B Princ 150826'!E657,IF(Controle!$B$3='NTN-B Princ 150535'!$B$1,'NTN-B Princ 150535'!E657,IF(Controle!$B$3='NTN-B Princ 150545'!$B$1,'NTN-B Princ 150545'!E657)))))</f>
        <v>1332.39</v>
      </c>
      <c r="F657" s="18">
        <f>IF(Controle!$B$3='NTN-B Princ 150519'!$B$1,'NTN-B Princ 150519'!F657,IF(Controle!$B$3='NTN-B Princ 150824'!$B$1,'NTN-B Princ 150824'!F657,IF(Controle!$B$3='NTN-B Princ 150826'!$B$1,'NTN-B Princ 150826'!F657,IF(Controle!$B$3='NTN-B Princ 150535'!$B$1,'NTN-B Princ 150535'!F657,IF(Controle!$B$3='NTN-B Princ 150545'!$B$1,'NTN-B Princ 150545'!F657)))))</f>
        <v>1332.16</v>
      </c>
    </row>
    <row r="658" spans="1:6" x14ac:dyDescent="0.25">
      <c r="A658" s="8">
        <f>IF(Controle!$B$3='NTN-B Princ 150519'!$B$1,DATEVALUE('NTN-B Princ 150519'!A658),IF(Controle!$B$3='NTN-B Princ 150824'!$B$1,DATEVALUE('NTN-B Princ 150824'!A658),IF(Controle!$B$3='NTN-B Princ 150826'!$B$1,DATEVALUE('NTN-B Princ 150826'!A658),IF(Controle!$B$3='NTN-B Princ 150535'!$B$1,DATEVALUE('NTN-B Princ 150535'!A658),IF(Controle!$B$3='NTN-B Princ 150545'!$B$1,DATEVALUE('NTN-B Princ 150545'!A658))))))</f>
        <v>43738</v>
      </c>
      <c r="B658" s="15">
        <f>IF(Controle!$B$3='NTN-B Princ 150519'!$B$1,'NTN-B Princ 150519'!B658,IF(Controle!$B$3='NTN-B Princ 150824'!$B$1,'NTN-B Princ 150824'!B658,IF(Controle!$B$3='NTN-B Princ 150826'!$B$1,'NTN-B Princ 150826'!B658,IF(Controle!$B$3='NTN-B Princ 150535'!$B$1,'NTN-B Princ 150535'!B658,IF(Controle!$B$3='NTN-B Princ 150545'!$B$1,'NTN-B Princ 150545'!B658)))))</f>
        <v>3.4300000000000004E-2</v>
      </c>
      <c r="C658" s="16">
        <f>IF(Controle!$B$3='NTN-B Princ 150519'!$B$1,'NTN-B Princ 150519'!C658,IF(Controle!$B$3='NTN-B Princ 150824'!$B$1,'NTN-B Princ 150824'!C658,IF(Controle!$B$3='NTN-B Princ 150826'!$B$1,'NTN-B Princ 150826'!C658,IF(Controle!$B$3='NTN-B Princ 150535'!$B$1,'NTN-B Princ 150535'!C658,IF(Controle!$B$3='NTN-B Princ 150545'!$B$1,'NTN-B Princ 150545'!C658)))))</f>
        <v>3.5499999999999997E-2</v>
      </c>
      <c r="D658" s="17">
        <f>IF(Controle!$B$3='NTN-B Princ 150519'!$B$1,'NTN-B Princ 150519'!D658,IF(Controle!$B$3='NTN-B Princ 150824'!$B$1,'NTN-B Princ 150824'!D658,IF(Controle!$B$3='NTN-B Princ 150826'!$B$1,'NTN-B Princ 150826'!D658,IF(Controle!$B$3='NTN-B Princ 150535'!$B$1,'NTN-B Princ 150535'!D658,IF(Controle!$B$3='NTN-B Princ 150545'!$B$1,'NTN-B Princ 150545'!D658)))))</f>
        <v>1369.25</v>
      </c>
      <c r="E658" s="17">
        <f>IF(Controle!$B$3='NTN-B Princ 150519'!$B$1,'NTN-B Princ 150519'!E658,IF(Controle!$B$3='NTN-B Princ 150824'!$B$1,'NTN-B Princ 150824'!E658,IF(Controle!$B$3='NTN-B Princ 150826'!$B$1,'NTN-B Princ 150826'!E658,IF(Controle!$B$3='NTN-B Princ 150535'!$B$1,'NTN-B Princ 150535'!E658,IF(Controle!$B$3='NTN-B Princ 150545'!$B$1,'NTN-B Princ 150545'!E658)))))</f>
        <v>1329.3</v>
      </c>
      <c r="F658" s="18">
        <f>IF(Controle!$B$3='NTN-B Princ 150519'!$B$1,'NTN-B Princ 150519'!F658,IF(Controle!$B$3='NTN-B Princ 150824'!$B$1,'NTN-B Princ 150824'!F658,IF(Controle!$B$3='NTN-B Princ 150826'!$B$1,'NTN-B Princ 150826'!F658,IF(Controle!$B$3='NTN-B Princ 150535'!$B$1,'NTN-B Princ 150535'!F658,IF(Controle!$B$3='NTN-B Princ 150545'!$B$1,'NTN-B Princ 150545'!F658)))))</f>
        <v>1329.11</v>
      </c>
    </row>
    <row r="659" spans="1:6" x14ac:dyDescent="0.25">
      <c r="A659" s="8">
        <f>IF(Controle!$B$3='NTN-B Princ 150519'!$B$1,DATEVALUE('NTN-B Princ 150519'!A659),IF(Controle!$B$3='NTN-B Princ 150824'!$B$1,DATEVALUE('NTN-B Princ 150824'!A659),IF(Controle!$B$3='NTN-B Princ 150826'!$B$1,DATEVALUE('NTN-B Princ 150826'!A659),IF(Controle!$B$3='NTN-B Princ 150535'!$B$1,DATEVALUE('NTN-B Princ 150535'!A659),IF(Controle!$B$3='NTN-B Princ 150545'!$B$1,DATEVALUE('NTN-B Princ 150545'!A659))))))</f>
        <v>43739</v>
      </c>
      <c r="B659" s="15">
        <f>IF(Controle!$B$3='NTN-B Princ 150519'!$B$1,'NTN-B Princ 150519'!B659,IF(Controle!$B$3='NTN-B Princ 150824'!$B$1,'NTN-B Princ 150824'!B659,IF(Controle!$B$3='NTN-B Princ 150826'!$B$1,'NTN-B Princ 150826'!B659,IF(Controle!$B$3='NTN-B Princ 150535'!$B$1,'NTN-B Princ 150535'!B659,IF(Controle!$B$3='NTN-B Princ 150545'!$B$1,'NTN-B Princ 150545'!B659)))))</f>
        <v>3.4500000000000003E-2</v>
      </c>
      <c r="C659" s="16">
        <f>IF(Controle!$B$3='NTN-B Princ 150519'!$B$1,'NTN-B Princ 150519'!C659,IF(Controle!$B$3='NTN-B Princ 150824'!$B$1,'NTN-B Princ 150824'!C659,IF(Controle!$B$3='NTN-B Princ 150826'!$B$1,'NTN-B Princ 150826'!C659,IF(Controle!$B$3='NTN-B Princ 150535'!$B$1,'NTN-B Princ 150535'!C659,IF(Controle!$B$3='NTN-B Princ 150545'!$B$1,'NTN-B Princ 150545'!C659)))))</f>
        <v>3.5699999999999996E-2</v>
      </c>
      <c r="D659" s="17">
        <f>IF(Controle!$B$3='NTN-B Princ 150519'!$B$1,'NTN-B Princ 150519'!D659,IF(Controle!$B$3='NTN-B Princ 150824'!$B$1,'NTN-B Princ 150824'!D659,IF(Controle!$B$3='NTN-B Princ 150826'!$B$1,'NTN-B Princ 150826'!D659,IF(Controle!$B$3='NTN-B Princ 150535'!$B$1,'NTN-B Princ 150535'!D659,IF(Controle!$B$3='NTN-B Princ 150545'!$B$1,'NTN-B Princ 150545'!D659)))))</f>
        <v>1362.71</v>
      </c>
      <c r="E659" s="17">
        <f>IF(Controle!$B$3='NTN-B Princ 150519'!$B$1,'NTN-B Princ 150519'!E659,IF(Controle!$B$3='NTN-B Princ 150824'!$B$1,'NTN-B Princ 150824'!E659,IF(Controle!$B$3='NTN-B Princ 150826'!$B$1,'NTN-B Princ 150826'!E659,IF(Controle!$B$3='NTN-B Princ 150535'!$B$1,'NTN-B Princ 150535'!E659,IF(Controle!$B$3='NTN-B Princ 150545'!$B$1,'NTN-B Princ 150545'!E659)))))</f>
        <v>1322.96</v>
      </c>
      <c r="F659" s="18">
        <f>IF(Controle!$B$3='NTN-B Princ 150519'!$B$1,'NTN-B Princ 150519'!F659,IF(Controle!$B$3='NTN-B Princ 150824'!$B$1,'NTN-B Princ 150824'!F659,IF(Controle!$B$3='NTN-B Princ 150826'!$B$1,'NTN-B Princ 150826'!F659,IF(Controle!$B$3='NTN-B Princ 150535'!$B$1,'NTN-B Princ 150535'!F659,IF(Controle!$B$3='NTN-B Princ 150545'!$B$1,'NTN-B Princ 150545'!F659)))))</f>
        <v>1322.76</v>
      </c>
    </row>
    <row r="660" spans="1:6" x14ac:dyDescent="0.25">
      <c r="A660" s="8">
        <f>IF(Controle!$B$3='NTN-B Princ 150519'!$B$1,DATEVALUE('NTN-B Princ 150519'!A660),IF(Controle!$B$3='NTN-B Princ 150824'!$B$1,DATEVALUE('NTN-B Princ 150824'!A660),IF(Controle!$B$3='NTN-B Princ 150826'!$B$1,DATEVALUE('NTN-B Princ 150826'!A660),IF(Controle!$B$3='NTN-B Princ 150535'!$B$1,DATEVALUE('NTN-B Princ 150535'!A660),IF(Controle!$B$3='NTN-B Princ 150545'!$B$1,DATEVALUE('NTN-B Princ 150545'!A660))))))</f>
        <v>43740</v>
      </c>
      <c r="B660" s="15">
        <f>IF(Controle!$B$3='NTN-B Princ 150519'!$B$1,'NTN-B Princ 150519'!B660,IF(Controle!$B$3='NTN-B Princ 150824'!$B$1,'NTN-B Princ 150824'!B660,IF(Controle!$B$3='NTN-B Princ 150826'!$B$1,'NTN-B Princ 150826'!B660,IF(Controle!$B$3='NTN-B Princ 150535'!$B$1,'NTN-B Princ 150535'!B660,IF(Controle!$B$3='NTN-B Princ 150545'!$B$1,'NTN-B Princ 150545'!B660)))))</f>
        <v>3.4500000000000003E-2</v>
      </c>
      <c r="C660" s="16">
        <f>IF(Controle!$B$3='NTN-B Princ 150519'!$B$1,'NTN-B Princ 150519'!C660,IF(Controle!$B$3='NTN-B Princ 150824'!$B$1,'NTN-B Princ 150824'!C660,IF(Controle!$B$3='NTN-B Princ 150826'!$B$1,'NTN-B Princ 150826'!C660,IF(Controle!$B$3='NTN-B Princ 150535'!$B$1,'NTN-B Princ 150535'!C660,IF(Controle!$B$3='NTN-B Princ 150545'!$B$1,'NTN-B Princ 150545'!C660)))))</f>
        <v>3.5699999999999996E-2</v>
      </c>
      <c r="D660" s="17">
        <f>IF(Controle!$B$3='NTN-B Princ 150519'!$B$1,'NTN-B Princ 150519'!D660,IF(Controle!$B$3='NTN-B Princ 150824'!$B$1,'NTN-B Princ 150824'!D660,IF(Controle!$B$3='NTN-B Princ 150826'!$B$1,'NTN-B Princ 150826'!D660,IF(Controle!$B$3='NTN-B Princ 150535'!$B$1,'NTN-B Princ 150535'!D660,IF(Controle!$B$3='NTN-B Princ 150545'!$B$1,'NTN-B Princ 150545'!D660)))))</f>
        <v>1362.9</v>
      </c>
      <c r="E660" s="17">
        <f>IF(Controle!$B$3='NTN-B Princ 150519'!$B$1,'NTN-B Princ 150519'!E660,IF(Controle!$B$3='NTN-B Princ 150824'!$B$1,'NTN-B Princ 150824'!E660,IF(Controle!$B$3='NTN-B Princ 150826'!$B$1,'NTN-B Princ 150826'!E660,IF(Controle!$B$3='NTN-B Princ 150535'!$B$1,'NTN-B Princ 150535'!E660,IF(Controle!$B$3='NTN-B Princ 150545'!$B$1,'NTN-B Princ 150545'!E660)))))</f>
        <v>1323.16</v>
      </c>
      <c r="F660" s="18">
        <f>IF(Controle!$B$3='NTN-B Princ 150519'!$B$1,'NTN-B Princ 150519'!F660,IF(Controle!$B$3='NTN-B Princ 150824'!$B$1,'NTN-B Princ 150824'!F660,IF(Controle!$B$3='NTN-B Princ 150826'!$B$1,'NTN-B Princ 150826'!F660,IF(Controle!$B$3='NTN-B Princ 150535'!$B$1,'NTN-B Princ 150535'!F660,IF(Controle!$B$3='NTN-B Princ 150545'!$B$1,'NTN-B Princ 150545'!F660)))))</f>
        <v>1322.96</v>
      </c>
    </row>
    <row r="661" spans="1:6" x14ac:dyDescent="0.25">
      <c r="A661" s="8">
        <f>IF(Controle!$B$3='NTN-B Princ 150519'!$B$1,DATEVALUE('NTN-B Princ 150519'!A661),IF(Controle!$B$3='NTN-B Princ 150824'!$B$1,DATEVALUE('NTN-B Princ 150824'!A661),IF(Controle!$B$3='NTN-B Princ 150826'!$B$1,DATEVALUE('NTN-B Princ 150826'!A661),IF(Controle!$B$3='NTN-B Princ 150535'!$B$1,DATEVALUE('NTN-B Princ 150535'!A661),IF(Controle!$B$3='NTN-B Princ 150545'!$B$1,DATEVALUE('NTN-B Princ 150545'!A661))))))</f>
        <v>43741</v>
      </c>
      <c r="B661" s="15">
        <f>IF(Controle!$B$3='NTN-B Princ 150519'!$B$1,'NTN-B Princ 150519'!B661,IF(Controle!$B$3='NTN-B Princ 150824'!$B$1,'NTN-B Princ 150824'!B661,IF(Controle!$B$3='NTN-B Princ 150826'!$B$1,'NTN-B Princ 150826'!B661,IF(Controle!$B$3='NTN-B Princ 150535'!$B$1,'NTN-B Princ 150535'!B661,IF(Controle!$B$3='NTN-B Princ 150545'!$B$1,'NTN-B Princ 150545'!B661)))))</f>
        <v>3.4000000000000002E-2</v>
      </c>
      <c r="C661" s="16">
        <f>IF(Controle!$B$3='NTN-B Princ 150519'!$B$1,'NTN-B Princ 150519'!C661,IF(Controle!$B$3='NTN-B Princ 150824'!$B$1,'NTN-B Princ 150824'!C661,IF(Controle!$B$3='NTN-B Princ 150826'!$B$1,'NTN-B Princ 150826'!C661,IF(Controle!$B$3='NTN-B Princ 150535'!$B$1,'NTN-B Princ 150535'!C661,IF(Controle!$B$3='NTN-B Princ 150545'!$B$1,'NTN-B Princ 150545'!C661)))))</f>
        <v>3.5200000000000002E-2</v>
      </c>
      <c r="D661" s="17">
        <f>IF(Controle!$B$3='NTN-B Princ 150519'!$B$1,'NTN-B Princ 150519'!D661,IF(Controle!$B$3='NTN-B Princ 150824'!$B$1,'NTN-B Princ 150824'!D661,IF(Controle!$B$3='NTN-B Princ 150826'!$B$1,'NTN-B Princ 150826'!D661,IF(Controle!$B$3='NTN-B Princ 150535'!$B$1,'NTN-B Princ 150535'!D661,IF(Controle!$B$3='NTN-B Princ 150545'!$B$1,'NTN-B Princ 150545'!D661)))))</f>
        <v>1380.02</v>
      </c>
      <c r="E661" s="17">
        <f>IF(Controle!$B$3='NTN-B Princ 150519'!$B$1,'NTN-B Princ 150519'!E661,IF(Controle!$B$3='NTN-B Princ 150824'!$B$1,'NTN-B Princ 150824'!E661,IF(Controle!$B$3='NTN-B Princ 150826'!$B$1,'NTN-B Princ 150826'!E661,IF(Controle!$B$3='NTN-B Princ 150535'!$B$1,'NTN-B Princ 150535'!E661,IF(Controle!$B$3='NTN-B Princ 150545'!$B$1,'NTN-B Princ 150545'!E661)))))</f>
        <v>1339.77</v>
      </c>
      <c r="F661" s="18">
        <f>IF(Controle!$B$3='NTN-B Princ 150519'!$B$1,'NTN-B Princ 150519'!F661,IF(Controle!$B$3='NTN-B Princ 150824'!$B$1,'NTN-B Princ 150824'!F661,IF(Controle!$B$3='NTN-B Princ 150826'!$B$1,'NTN-B Princ 150826'!F661,IF(Controle!$B$3='NTN-B Princ 150535'!$B$1,'NTN-B Princ 150535'!F661,IF(Controle!$B$3='NTN-B Princ 150545'!$B$1,'NTN-B Princ 150545'!F661)))))</f>
        <v>1339.57</v>
      </c>
    </row>
    <row r="662" spans="1:6" x14ac:dyDescent="0.25">
      <c r="A662" s="8">
        <f>IF(Controle!$B$3='NTN-B Princ 150519'!$B$1,DATEVALUE('NTN-B Princ 150519'!A662),IF(Controle!$B$3='NTN-B Princ 150824'!$B$1,DATEVALUE('NTN-B Princ 150824'!A662),IF(Controle!$B$3='NTN-B Princ 150826'!$B$1,DATEVALUE('NTN-B Princ 150826'!A662),IF(Controle!$B$3='NTN-B Princ 150535'!$B$1,DATEVALUE('NTN-B Princ 150535'!A662),IF(Controle!$B$3='NTN-B Princ 150545'!$B$1,DATEVALUE('NTN-B Princ 150545'!A662))))))</f>
        <v>43742</v>
      </c>
      <c r="B662" s="15">
        <f>IF(Controle!$B$3='NTN-B Princ 150519'!$B$1,'NTN-B Princ 150519'!B662,IF(Controle!$B$3='NTN-B Princ 150824'!$B$1,'NTN-B Princ 150824'!B662,IF(Controle!$B$3='NTN-B Princ 150826'!$B$1,'NTN-B Princ 150826'!B662,IF(Controle!$B$3='NTN-B Princ 150535'!$B$1,'NTN-B Princ 150535'!B662,IF(Controle!$B$3='NTN-B Princ 150545'!$B$1,'NTN-B Princ 150545'!B662)))))</f>
        <v>3.3799999999999997E-2</v>
      </c>
      <c r="C662" s="16">
        <f>IF(Controle!$B$3='NTN-B Princ 150519'!$B$1,'NTN-B Princ 150519'!C662,IF(Controle!$B$3='NTN-B Princ 150824'!$B$1,'NTN-B Princ 150824'!C662,IF(Controle!$B$3='NTN-B Princ 150826'!$B$1,'NTN-B Princ 150826'!C662,IF(Controle!$B$3='NTN-B Princ 150535'!$B$1,'NTN-B Princ 150535'!C662,IF(Controle!$B$3='NTN-B Princ 150545'!$B$1,'NTN-B Princ 150545'!C662)))))</f>
        <v>3.5000000000000003E-2</v>
      </c>
      <c r="D662" s="17">
        <f>IF(Controle!$B$3='NTN-B Princ 150519'!$B$1,'NTN-B Princ 150519'!D662,IF(Controle!$B$3='NTN-B Princ 150824'!$B$1,'NTN-B Princ 150824'!D662,IF(Controle!$B$3='NTN-B Princ 150826'!$B$1,'NTN-B Princ 150826'!D662,IF(Controle!$B$3='NTN-B Princ 150535'!$B$1,'NTN-B Princ 150535'!D662,IF(Controle!$B$3='NTN-B Princ 150545'!$B$1,'NTN-B Princ 150545'!D662)))))</f>
        <v>1387.08</v>
      </c>
      <c r="E662" s="17">
        <f>IF(Controle!$B$3='NTN-B Princ 150519'!$B$1,'NTN-B Princ 150519'!E662,IF(Controle!$B$3='NTN-B Princ 150824'!$B$1,'NTN-B Princ 150824'!E662,IF(Controle!$B$3='NTN-B Princ 150826'!$B$1,'NTN-B Princ 150826'!E662,IF(Controle!$B$3='NTN-B Princ 150535'!$B$1,'NTN-B Princ 150535'!E662,IF(Controle!$B$3='NTN-B Princ 150545'!$B$1,'NTN-B Princ 150545'!E662)))))</f>
        <v>1346.61</v>
      </c>
      <c r="F662" s="18">
        <f>IF(Controle!$B$3='NTN-B Princ 150519'!$B$1,'NTN-B Princ 150519'!F662,IF(Controle!$B$3='NTN-B Princ 150824'!$B$1,'NTN-B Princ 150824'!F662,IF(Controle!$B$3='NTN-B Princ 150826'!$B$1,'NTN-B Princ 150826'!F662,IF(Controle!$B$3='NTN-B Princ 150535'!$B$1,'NTN-B Princ 150535'!F662,IF(Controle!$B$3='NTN-B Princ 150545'!$B$1,'NTN-B Princ 150545'!F662)))))</f>
        <v>1346.39</v>
      </c>
    </row>
    <row r="663" spans="1:6" x14ac:dyDescent="0.25">
      <c r="A663" s="8">
        <f>IF(Controle!$B$3='NTN-B Princ 150519'!$B$1,DATEVALUE('NTN-B Princ 150519'!A663),IF(Controle!$B$3='NTN-B Princ 150824'!$B$1,DATEVALUE('NTN-B Princ 150824'!A663),IF(Controle!$B$3='NTN-B Princ 150826'!$B$1,DATEVALUE('NTN-B Princ 150826'!A663),IF(Controle!$B$3='NTN-B Princ 150535'!$B$1,DATEVALUE('NTN-B Princ 150535'!A663),IF(Controle!$B$3='NTN-B Princ 150545'!$B$1,DATEVALUE('NTN-B Princ 150545'!A663))))))</f>
        <v>43745</v>
      </c>
      <c r="B663" s="15">
        <f>IF(Controle!$B$3='NTN-B Princ 150519'!$B$1,'NTN-B Princ 150519'!B663,IF(Controle!$B$3='NTN-B Princ 150824'!$B$1,'NTN-B Princ 150824'!B663,IF(Controle!$B$3='NTN-B Princ 150826'!$B$1,'NTN-B Princ 150826'!B663,IF(Controle!$B$3='NTN-B Princ 150535'!$B$1,'NTN-B Princ 150535'!B663,IF(Controle!$B$3='NTN-B Princ 150545'!$B$1,'NTN-B Princ 150545'!B663)))))</f>
        <v>3.4000000000000002E-2</v>
      </c>
      <c r="C663" s="16">
        <f>IF(Controle!$B$3='NTN-B Princ 150519'!$B$1,'NTN-B Princ 150519'!C663,IF(Controle!$B$3='NTN-B Princ 150824'!$B$1,'NTN-B Princ 150824'!C663,IF(Controle!$B$3='NTN-B Princ 150826'!$B$1,'NTN-B Princ 150826'!C663,IF(Controle!$B$3='NTN-B Princ 150535'!$B$1,'NTN-B Princ 150535'!C663,IF(Controle!$B$3='NTN-B Princ 150545'!$B$1,'NTN-B Princ 150545'!C663)))))</f>
        <v>3.5200000000000002E-2</v>
      </c>
      <c r="D663" s="17">
        <f>IF(Controle!$B$3='NTN-B Princ 150519'!$B$1,'NTN-B Princ 150519'!D663,IF(Controle!$B$3='NTN-B Princ 150824'!$B$1,'NTN-B Princ 150824'!D663,IF(Controle!$B$3='NTN-B Princ 150826'!$B$1,'NTN-B Princ 150826'!D663,IF(Controle!$B$3='NTN-B Princ 150535'!$B$1,'NTN-B Princ 150535'!D663,IF(Controle!$B$3='NTN-B Princ 150545'!$B$1,'NTN-B Princ 150545'!D663)))))</f>
        <v>1380.44</v>
      </c>
      <c r="E663" s="17">
        <f>IF(Controle!$B$3='NTN-B Princ 150519'!$B$1,'NTN-B Princ 150519'!E663,IF(Controle!$B$3='NTN-B Princ 150824'!$B$1,'NTN-B Princ 150824'!E663,IF(Controle!$B$3='NTN-B Princ 150826'!$B$1,'NTN-B Princ 150826'!E663,IF(Controle!$B$3='NTN-B Princ 150535'!$B$1,'NTN-B Princ 150535'!E663,IF(Controle!$B$3='NTN-B Princ 150545'!$B$1,'NTN-B Princ 150545'!E663)))))</f>
        <v>1340.19</v>
      </c>
      <c r="F663" s="18">
        <f>IF(Controle!$B$3='NTN-B Princ 150519'!$B$1,'NTN-B Princ 150519'!F663,IF(Controle!$B$3='NTN-B Princ 150824'!$B$1,'NTN-B Princ 150824'!F663,IF(Controle!$B$3='NTN-B Princ 150826'!$B$1,'NTN-B Princ 150826'!F663,IF(Controle!$B$3='NTN-B Princ 150535'!$B$1,'NTN-B Princ 150535'!F663,IF(Controle!$B$3='NTN-B Princ 150545'!$B$1,'NTN-B Princ 150545'!F663)))))</f>
        <v>1339.99</v>
      </c>
    </row>
    <row r="664" spans="1:6" x14ac:dyDescent="0.25">
      <c r="A664" s="8">
        <f>IF(Controle!$B$3='NTN-B Princ 150519'!$B$1,DATEVALUE('NTN-B Princ 150519'!A664),IF(Controle!$B$3='NTN-B Princ 150824'!$B$1,DATEVALUE('NTN-B Princ 150824'!A664),IF(Controle!$B$3='NTN-B Princ 150826'!$B$1,DATEVALUE('NTN-B Princ 150826'!A664),IF(Controle!$B$3='NTN-B Princ 150535'!$B$1,DATEVALUE('NTN-B Princ 150535'!A664),IF(Controle!$B$3='NTN-B Princ 150545'!$B$1,DATEVALUE('NTN-B Princ 150545'!A664))))))</f>
        <v>43746</v>
      </c>
      <c r="B664" s="15">
        <f>IF(Controle!$B$3='NTN-B Princ 150519'!$B$1,'NTN-B Princ 150519'!B664,IF(Controle!$B$3='NTN-B Princ 150824'!$B$1,'NTN-B Princ 150824'!B664,IF(Controle!$B$3='NTN-B Princ 150826'!$B$1,'NTN-B Princ 150826'!B664,IF(Controle!$B$3='NTN-B Princ 150535'!$B$1,'NTN-B Princ 150535'!B664,IF(Controle!$B$3='NTN-B Princ 150545'!$B$1,'NTN-B Princ 150545'!B664)))))</f>
        <v>3.39E-2</v>
      </c>
      <c r="C664" s="16">
        <f>IF(Controle!$B$3='NTN-B Princ 150519'!$B$1,'NTN-B Princ 150519'!C664,IF(Controle!$B$3='NTN-B Princ 150824'!$B$1,'NTN-B Princ 150824'!C664,IF(Controle!$B$3='NTN-B Princ 150826'!$B$1,'NTN-B Princ 150826'!C664,IF(Controle!$B$3='NTN-B Princ 150535'!$B$1,'NTN-B Princ 150535'!C664,IF(Controle!$B$3='NTN-B Princ 150545'!$B$1,'NTN-B Princ 150545'!C664)))))</f>
        <v>3.5099999999999999E-2</v>
      </c>
      <c r="D664" s="17">
        <f>IF(Controle!$B$3='NTN-B Princ 150519'!$B$1,'NTN-B Princ 150519'!D664,IF(Controle!$B$3='NTN-B Princ 150824'!$B$1,'NTN-B Princ 150824'!D664,IF(Controle!$B$3='NTN-B Princ 150826'!$B$1,'NTN-B Princ 150826'!D664,IF(Controle!$B$3='NTN-B Princ 150535'!$B$1,'NTN-B Princ 150535'!D664,IF(Controle!$B$3='NTN-B Princ 150545'!$B$1,'NTN-B Princ 150545'!D664)))))</f>
        <v>1384.05</v>
      </c>
      <c r="E664" s="17">
        <f>IF(Controle!$B$3='NTN-B Princ 150519'!$B$1,'NTN-B Princ 150519'!E664,IF(Controle!$B$3='NTN-B Princ 150824'!$B$1,'NTN-B Princ 150824'!E664,IF(Controle!$B$3='NTN-B Princ 150826'!$B$1,'NTN-B Princ 150826'!E664,IF(Controle!$B$3='NTN-B Princ 150535'!$B$1,'NTN-B Princ 150535'!E664,IF(Controle!$B$3='NTN-B Princ 150545'!$B$1,'NTN-B Princ 150545'!E664)))))</f>
        <v>1343.69</v>
      </c>
      <c r="F664" s="18">
        <f>IF(Controle!$B$3='NTN-B Princ 150519'!$B$1,'NTN-B Princ 150519'!F664,IF(Controle!$B$3='NTN-B Princ 150824'!$B$1,'NTN-B Princ 150824'!F664,IF(Controle!$B$3='NTN-B Princ 150826'!$B$1,'NTN-B Princ 150826'!F664,IF(Controle!$B$3='NTN-B Princ 150535'!$B$1,'NTN-B Princ 150535'!F664,IF(Controle!$B$3='NTN-B Princ 150545'!$B$1,'NTN-B Princ 150545'!F664)))))</f>
        <v>1343.5</v>
      </c>
    </row>
    <row r="665" spans="1:6" x14ac:dyDescent="0.25">
      <c r="A665" s="8">
        <f>IF(Controle!$B$3='NTN-B Princ 150519'!$B$1,DATEVALUE('NTN-B Princ 150519'!A665),IF(Controle!$B$3='NTN-B Princ 150824'!$B$1,DATEVALUE('NTN-B Princ 150824'!A665),IF(Controle!$B$3='NTN-B Princ 150826'!$B$1,DATEVALUE('NTN-B Princ 150826'!A665),IF(Controle!$B$3='NTN-B Princ 150535'!$B$1,DATEVALUE('NTN-B Princ 150535'!A665),IF(Controle!$B$3='NTN-B Princ 150545'!$B$1,DATEVALUE('NTN-B Princ 150545'!A665))))))</f>
        <v>43747</v>
      </c>
      <c r="B665" s="15">
        <f>IF(Controle!$B$3='NTN-B Princ 150519'!$B$1,'NTN-B Princ 150519'!B665,IF(Controle!$B$3='NTN-B Princ 150824'!$B$1,'NTN-B Princ 150824'!B665,IF(Controle!$B$3='NTN-B Princ 150826'!$B$1,'NTN-B Princ 150826'!B665,IF(Controle!$B$3='NTN-B Princ 150535'!$B$1,'NTN-B Princ 150535'!B665,IF(Controle!$B$3='NTN-B Princ 150545'!$B$1,'NTN-B Princ 150545'!B665)))))</f>
        <v>3.4300000000000004E-2</v>
      </c>
      <c r="C665" s="16">
        <f>IF(Controle!$B$3='NTN-B Princ 150519'!$B$1,'NTN-B Princ 150519'!C665,IF(Controle!$B$3='NTN-B Princ 150824'!$B$1,'NTN-B Princ 150824'!C665,IF(Controle!$B$3='NTN-B Princ 150826'!$B$1,'NTN-B Princ 150826'!C665,IF(Controle!$B$3='NTN-B Princ 150535'!$B$1,'NTN-B Princ 150535'!C665,IF(Controle!$B$3='NTN-B Princ 150545'!$B$1,'NTN-B Princ 150545'!C665)))))</f>
        <v>3.5499999999999997E-2</v>
      </c>
      <c r="D665" s="17">
        <f>IF(Controle!$B$3='NTN-B Princ 150519'!$B$1,'NTN-B Princ 150519'!D665,IF(Controle!$B$3='NTN-B Princ 150824'!$B$1,'NTN-B Princ 150824'!D665,IF(Controle!$B$3='NTN-B Princ 150826'!$B$1,'NTN-B Princ 150826'!D665,IF(Controle!$B$3='NTN-B Princ 150535'!$B$1,'NTN-B Princ 150535'!D665,IF(Controle!$B$3='NTN-B Princ 150545'!$B$1,'NTN-B Princ 150545'!D665)))))</f>
        <v>1369.86</v>
      </c>
      <c r="E665" s="17">
        <f>IF(Controle!$B$3='NTN-B Princ 150519'!$B$1,'NTN-B Princ 150519'!E665,IF(Controle!$B$3='NTN-B Princ 150824'!$B$1,'NTN-B Princ 150824'!E665,IF(Controle!$B$3='NTN-B Princ 150826'!$B$1,'NTN-B Princ 150826'!E665,IF(Controle!$B$3='NTN-B Princ 150535'!$B$1,'NTN-B Princ 150535'!E665,IF(Controle!$B$3='NTN-B Princ 150545'!$B$1,'NTN-B Princ 150545'!E665)))))</f>
        <v>1329.93</v>
      </c>
      <c r="F665" s="18">
        <f>IF(Controle!$B$3='NTN-B Princ 150519'!$B$1,'NTN-B Princ 150519'!F665,IF(Controle!$B$3='NTN-B Princ 150824'!$B$1,'NTN-B Princ 150824'!F665,IF(Controle!$B$3='NTN-B Princ 150826'!$B$1,'NTN-B Princ 150826'!F665,IF(Controle!$B$3='NTN-B Princ 150535'!$B$1,'NTN-B Princ 150535'!F665,IF(Controle!$B$3='NTN-B Princ 150545'!$B$1,'NTN-B Princ 150545'!F665)))))</f>
        <v>1329.77</v>
      </c>
    </row>
    <row r="666" spans="1:6" x14ac:dyDescent="0.25">
      <c r="A666" s="8">
        <f>IF(Controle!$B$3='NTN-B Princ 150519'!$B$1,DATEVALUE('NTN-B Princ 150519'!A666),IF(Controle!$B$3='NTN-B Princ 150824'!$B$1,DATEVALUE('NTN-B Princ 150824'!A666),IF(Controle!$B$3='NTN-B Princ 150826'!$B$1,DATEVALUE('NTN-B Princ 150826'!A666),IF(Controle!$B$3='NTN-B Princ 150535'!$B$1,DATEVALUE('NTN-B Princ 150535'!A666),IF(Controle!$B$3='NTN-B Princ 150545'!$B$1,DATEVALUE('NTN-B Princ 150545'!A666))))))</f>
        <v>43748</v>
      </c>
      <c r="B666" s="15">
        <f>IF(Controle!$B$3='NTN-B Princ 150519'!$B$1,'NTN-B Princ 150519'!B666,IF(Controle!$B$3='NTN-B Princ 150824'!$B$1,'NTN-B Princ 150824'!B666,IF(Controle!$B$3='NTN-B Princ 150826'!$B$1,'NTN-B Princ 150826'!B666,IF(Controle!$B$3='NTN-B Princ 150535'!$B$1,'NTN-B Princ 150535'!B666,IF(Controle!$B$3='NTN-B Princ 150545'!$B$1,'NTN-B Princ 150545'!B666)))))</f>
        <v>3.4099999999999998E-2</v>
      </c>
      <c r="C666" s="16">
        <f>IF(Controle!$B$3='NTN-B Princ 150519'!$B$1,'NTN-B Princ 150519'!C666,IF(Controle!$B$3='NTN-B Princ 150824'!$B$1,'NTN-B Princ 150824'!C666,IF(Controle!$B$3='NTN-B Princ 150826'!$B$1,'NTN-B Princ 150826'!C666,IF(Controle!$B$3='NTN-B Princ 150535'!$B$1,'NTN-B Princ 150535'!C666,IF(Controle!$B$3='NTN-B Princ 150545'!$B$1,'NTN-B Princ 150545'!C666)))))</f>
        <v>3.5299999999999998E-2</v>
      </c>
      <c r="D666" s="17">
        <f>IF(Controle!$B$3='NTN-B Princ 150519'!$B$1,'NTN-B Princ 150519'!D666,IF(Controle!$B$3='NTN-B Princ 150824'!$B$1,'NTN-B Princ 150824'!D666,IF(Controle!$B$3='NTN-B Princ 150826'!$B$1,'NTN-B Princ 150826'!D666,IF(Controle!$B$3='NTN-B Princ 150535'!$B$1,'NTN-B Princ 150535'!D666,IF(Controle!$B$3='NTN-B Princ 150545'!$B$1,'NTN-B Princ 150545'!D666)))))</f>
        <v>1376.8</v>
      </c>
      <c r="E666" s="17">
        <f>IF(Controle!$B$3='NTN-B Princ 150519'!$B$1,'NTN-B Princ 150519'!E666,IF(Controle!$B$3='NTN-B Princ 150824'!$B$1,'NTN-B Princ 150824'!E666,IF(Controle!$B$3='NTN-B Princ 150826'!$B$1,'NTN-B Princ 150826'!E666,IF(Controle!$B$3='NTN-B Princ 150535'!$B$1,'NTN-B Princ 150535'!E666,IF(Controle!$B$3='NTN-B Princ 150545'!$B$1,'NTN-B Princ 150545'!E666)))))</f>
        <v>1336.67</v>
      </c>
      <c r="F666" s="18">
        <f>IF(Controle!$B$3='NTN-B Princ 150519'!$B$1,'NTN-B Princ 150519'!F666,IF(Controle!$B$3='NTN-B Princ 150824'!$B$1,'NTN-B Princ 150824'!F666,IF(Controle!$B$3='NTN-B Princ 150826'!$B$1,'NTN-B Princ 150826'!F666,IF(Controle!$B$3='NTN-B Princ 150535'!$B$1,'NTN-B Princ 150535'!F666,IF(Controle!$B$3='NTN-B Princ 150545'!$B$1,'NTN-B Princ 150545'!F666)))))</f>
        <v>1336.5</v>
      </c>
    </row>
    <row r="667" spans="1:6" x14ac:dyDescent="0.25">
      <c r="A667" s="8">
        <f>IF(Controle!$B$3='NTN-B Princ 150519'!$B$1,DATEVALUE('NTN-B Princ 150519'!A667),IF(Controle!$B$3='NTN-B Princ 150824'!$B$1,DATEVALUE('NTN-B Princ 150824'!A667),IF(Controle!$B$3='NTN-B Princ 150826'!$B$1,DATEVALUE('NTN-B Princ 150826'!A667),IF(Controle!$B$3='NTN-B Princ 150535'!$B$1,DATEVALUE('NTN-B Princ 150535'!A667),IF(Controle!$B$3='NTN-B Princ 150545'!$B$1,DATEVALUE('NTN-B Princ 150545'!A667))))))</f>
        <v>43749</v>
      </c>
      <c r="B667" s="15">
        <f>IF(Controle!$B$3='NTN-B Princ 150519'!$B$1,'NTN-B Princ 150519'!B667,IF(Controle!$B$3='NTN-B Princ 150824'!$B$1,'NTN-B Princ 150824'!B667,IF(Controle!$B$3='NTN-B Princ 150826'!$B$1,'NTN-B Princ 150826'!B667,IF(Controle!$B$3='NTN-B Princ 150535'!$B$1,'NTN-B Princ 150535'!B667,IF(Controle!$B$3='NTN-B Princ 150545'!$B$1,'NTN-B Princ 150545'!B667)))))</f>
        <v>3.3399999999999999E-2</v>
      </c>
      <c r="C667" s="16">
        <f>IF(Controle!$B$3='NTN-B Princ 150519'!$B$1,'NTN-B Princ 150519'!C667,IF(Controle!$B$3='NTN-B Princ 150824'!$B$1,'NTN-B Princ 150824'!C667,IF(Controle!$B$3='NTN-B Princ 150826'!$B$1,'NTN-B Princ 150826'!C667,IF(Controle!$B$3='NTN-B Princ 150535'!$B$1,'NTN-B Princ 150535'!C667,IF(Controle!$B$3='NTN-B Princ 150545'!$B$1,'NTN-B Princ 150545'!C667)))))</f>
        <v>3.4599999999999999E-2</v>
      </c>
      <c r="D667" s="17">
        <f>IF(Controle!$B$3='NTN-B Princ 150519'!$B$1,'NTN-B Princ 150519'!D667,IF(Controle!$B$3='NTN-B Princ 150824'!$B$1,'NTN-B Princ 150824'!D667,IF(Controle!$B$3='NTN-B Princ 150826'!$B$1,'NTN-B Princ 150826'!D667,IF(Controle!$B$3='NTN-B Princ 150535'!$B$1,'NTN-B Princ 150535'!D667,IF(Controle!$B$3='NTN-B Princ 150545'!$B$1,'NTN-B Princ 150545'!D667)))))</f>
        <v>1400.91</v>
      </c>
      <c r="E667" s="17">
        <f>IF(Controle!$B$3='NTN-B Princ 150519'!$B$1,'NTN-B Princ 150519'!E667,IF(Controle!$B$3='NTN-B Princ 150824'!$B$1,'NTN-B Princ 150824'!E667,IF(Controle!$B$3='NTN-B Princ 150826'!$B$1,'NTN-B Princ 150826'!E667,IF(Controle!$B$3='NTN-B Princ 150535'!$B$1,'NTN-B Princ 150535'!E667,IF(Controle!$B$3='NTN-B Princ 150545'!$B$1,'NTN-B Princ 150545'!E667)))))</f>
        <v>1360.06</v>
      </c>
      <c r="F667" s="18">
        <f>IF(Controle!$B$3='NTN-B Princ 150519'!$B$1,'NTN-B Princ 150519'!F667,IF(Controle!$B$3='NTN-B Princ 150824'!$B$1,'NTN-B Princ 150824'!F667,IF(Controle!$B$3='NTN-B Princ 150826'!$B$1,'NTN-B Princ 150826'!F667,IF(Controle!$B$3='NTN-B Princ 150535'!$B$1,'NTN-B Princ 150535'!F667,IF(Controle!$B$3='NTN-B Princ 150545'!$B$1,'NTN-B Princ 150545'!F667)))))</f>
        <v>1359.93</v>
      </c>
    </row>
    <row r="668" spans="1:6" x14ac:dyDescent="0.25">
      <c r="A668" s="8">
        <f>IF(Controle!$B$3='NTN-B Princ 150519'!$B$1,DATEVALUE('NTN-B Princ 150519'!A668),IF(Controle!$B$3='NTN-B Princ 150824'!$B$1,DATEVALUE('NTN-B Princ 150824'!A668),IF(Controle!$B$3='NTN-B Princ 150826'!$B$1,DATEVALUE('NTN-B Princ 150826'!A668),IF(Controle!$B$3='NTN-B Princ 150535'!$B$1,DATEVALUE('NTN-B Princ 150535'!A668),IF(Controle!$B$3='NTN-B Princ 150545'!$B$1,DATEVALUE('NTN-B Princ 150545'!A668))))))</f>
        <v>43752</v>
      </c>
      <c r="B668" s="15">
        <f>IF(Controle!$B$3='NTN-B Princ 150519'!$B$1,'NTN-B Princ 150519'!B668,IF(Controle!$B$3='NTN-B Princ 150824'!$B$1,'NTN-B Princ 150824'!B668,IF(Controle!$B$3='NTN-B Princ 150826'!$B$1,'NTN-B Princ 150826'!B668,IF(Controle!$B$3='NTN-B Princ 150535'!$B$1,'NTN-B Princ 150535'!B668,IF(Controle!$B$3='NTN-B Princ 150545'!$B$1,'NTN-B Princ 150545'!B668)))))</f>
        <v>3.3000000000000002E-2</v>
      </c>
      <c r="C668" s="16">
        <f>IF(Controle!$B$3='NTN-B Princ 150519'!$B$1,'NTN-B Princ 150519'!C668,IF(Controle!$B$3='NTN-B Princ 150824'!$B$1,'NTN-B Princ 150824'!C668,IF(Controle!$B$3='NTN-B Princ 150826'!$B$1,'NTN-B Princ 150826'!C668,IF(Controle!$B$3='NTN-B Princ 150535'!$B$1,'NTN-B Princ 150535'!C668,IF(Controle!$B$3='NTN-B Princ 150545'!$B$1,'NTN-B Princ 150545'!C668)))))</f>
        <v>3.4200000000000001E-2</v>
      </c>
      <c r="D668" s="17">
        <f>IF(Controle!$B$3='NTN-B Princ 150519'!$B$1,'NTN-B Princ 150519'!D668,IF(Controle!$B$3='NTN-B Princ 150824'!$B$1,'NTN-B Princ 150824'!D668,IF(Controle!$B$3='NTN-B Princ 150826'!$B$1,'NTN-B Princ 150826'!D668,IF(Controle!$B$3='NTN-B Princ 150535'!$B$1,'NTN-B Princ 150535'!D668,IF(Controle!$B$3='NTN-B Princ 150545'!$B$1,'NTN-B Princ 150545'!D668)))))</f>
        <v>1414.97</v>
      </c>
      <c r="E668" s="17">
        <f>IF(Controle!$B$3='NTN-B Princ 150519'!$B$1,'NTN-B Princ 150519'!E668,IF(Controle!$B$3='NTN-B Princ 150824'!$B$1,'NTN-B Princ 150824'!E668,IF(Controle!$B$3='NTN-B Princ 150826'!$B$1,'NTN-B Princ 150826'!E668,IF(Controle!$B$3='NTN-B Princ 150535'!$B$1,'NTN-B Princ 150535'!E668,IF(Controle!$B$3='NTN-B Princ 150545'!$B$1,'NTN-B Princ 150545'!E668)))))</f>
        <v>1373.7</v>
      </c>
      <c r="F668" s="18">
        <f>IF(Controle!$B$3='NTN-B Princ 150519'!$B$1,'NTN-B Princ 150519'!F668,IF(Controle!$B$3='NTN-B Princ 150824'!$B$1,'NTN-B Princ 150824'!F668,IF(Controle!$B$3='NTN-B Princ 150826'!$B$1,'NTN-B Princ 150826'!F668,IF(Controle!$B$3='NTN-B Princ 150535'!$B$1,'NTN-B Princ 150535'!F668,IF(Controle!$B$3='NTN-B Princ 150545'!$B$1,'NTN-B Princ 150545'!F668)))))</f>
        <v>1373.54</v>
      </c>
    </row>
    <row r="669" spans="1:6" x14ac:dyDescent="0.25">
      <c r="A669" s="8">
        <f>IF(Controle!$B$3='NTN-B Princ 150519'!$B$1,DATEVALUE('NTN-B Princ 150519'!A669),IF(Controle!$B$3='NTN-B Princ 150824'!$B$1,DATEVALUE('NTN-B Princ 150824'!A669),IF(Controle!$B$3='NTN-B Princ 150826'!$B$1,DATEVALUE('NTN-B Princ 150826'!A669),IF(Controle!$B$3='NTN-B Princ 150535'!$B$1,DATEVALUE('NTN-B Princ 150535'!A669),IF(Controle!$B$3='NTN-B Princ 150545'!$B$1,DATEVALUE('NTN-B Princ 150545'!A669))))))</f>
        <v>43753</v>
      </c>
      <c r="B669" s="15">
        <f>IF(Controle!$B$3='NTN-B Princ 150519'!$B$1,'NTN-B Princ 150519'!B669,IF(Controle!$B$3='NTN-B Princ 150824'!$B$1,'NTN-B Princ 150824'!B669,IF(Controle!$B$3='NTN-B Princ 150826'!$B$1,'NTN-B Princ 150826'!B669,IF(Controle!$B$3='NTN-B Princ 150535'!$B$1,'NTN-B Princ 150535'!B669,IF(Controle!$B$3='NTN-B Princ 150545'!$B$1,'NTN-B Princ 150545'!B669)))))</f>
        <v>3.2899999999999999E-2</v>
      </c>
      <c r="C669" s="16">
        <f>IF(Controle!$B$3='NTN-B Princ 150519'!$B$1,'NTN-B Princ 150519'!C669,IF(Controle!$B$3='NTN-B Princ 150824'!$B$1,'NTN-B Princ 150824'!C669,IF(Controle!$B$3='NTN-B Princ 150826'!$B$1,'NTN-B Princ 150826'!C669,IF(Controle!$B$3='NTN-B Princ 150535'!$B$1,'NTN-B Princ 150535'!C669,IF(Controle!$B$3='NTN-B Princ 150545'!$B$1,'NTN-B Princ 150545'!C669)))))</f>
        <v>3.4099999999999998E-2</v>
      </c>
      <c r="D669" s="17">
        <f>IF(Controle!$B$3='NTN-B Princ 150519'!$B$1,'NTN-B Princ 150519'!D669,IF(Controle!$B$3='NTN-B Princ 150824'!$B$1,'NTN-B Princ 150824'!D669,IF(Controle!$B$3='NTN-B Princ 150826'!$B$1,'NTN-B Princ 150826'!D669,IF(Controle!$B$3='NTN-B Princ 150535'!$B$1,'NTN-B Princ 150535'!D669,IF(Controle!$B$3='NTN-B Princ 150545'!$B$1,'NTN-B Princ 150545'!D669)))))</f>
        <v>1418.68</v>
      </c>
      <c r="E669" s="17">
        <f>IF(Controle!$B$3='NTN-B Princ 150519'!$B$1,'NTN-B Princ 150519'!E669,IF(Controle!$B$3='NTN-B Princ 150824'!$B$1,'NTN-B Princ 150824'!E669,IF(Controle!$B$3='NTN-B Princ 150826'!$B$1,'NTN-B Princ 150826'!E669,IF(Controle!$B$3='NTN-B Princ 150535'!$B$1,'NTN-B Princ 150535'!E669,IF(Controle!$B$3='NTN-B Princ 150545'!$B$1,'NTN-B Princ 150545'!E669)))))</f>
        <v>1377.3</v>
      </c>
      <c r="F669" s="18">
        <f>IF(Controle!$B$3='NTN-B Princ 150519'!$B$1,'NTN-B Princ 150519'!F669,IF(Controle!$B$3='NTN-B Princ 150824'!$B$1,'NTN-B Princ 150824'!F669,IF(Controle!$B$3='NTN-B Princ 150826'!$B$1,'NTN-B Princ 150826'!F669,IF(Controle!$B$3='NTN-B Princ 150535'!$B$1,'NTN-B Princ 150535'!F669,IF(Controle!$B$3='NTN-B Princ 150545'!$B$1,'NTN-B Princ 150545'!F669)))))</f>
        <v>1377.09</v>
      </c>
    </row>
    <row r="670" spans="1:6" x14ac:dyDescent="0.25">
      <c r="A670" s="8">
        <f>IF(Controle!$B$3='NTN-B Princ 150519'!$B$1,DATEVALUE('NTN-B Princ 150519'!A670),IF(Controle!$B$3='NTN-B Princ 150824'!$B$1,DATEVALUE('NTN-B Princ 150824'!A670),IF(Controle!$B$3='NTN-B Princ 150826'!$B$1,DATEVALUE('NTN-B Princ 150826'!A670),IF(Controle!$B$3='NTN-B Princ 150535'!$B$1,DATEVALUE('NTN-B Princ 150535'!A670),IF(Controle!$B$3='NTN-B Princ 150545'!$B$1,DATEVALUE('NTN-B Princ 150545'!A670))))))</f>
        <v>43754</v>
      </c>
      <c r="B670" s="15">
        <f>IF(Controle!$B$3='NTN-B Princ 150519'!$B$1,'NTN-B Princ 150519'!B670,IF(Controle!$B$3='NTN-B Princ 150824'!$B$1,'NTN-B Princ 150824'!B670,IF(Controle!$B$3='NTN-B Princ 150826'!$B$1,'NTN-B Princ 150826'!B670,IF(Controle!$B$3='NTN-B Princ 150535'!$B$1,'NTN-B Princ 150535'!B670,IF(Controle!$B$3='NTN-B Princ 150545'!$B$1,'NTN-B Princ 150545'!B670)))))</f>
        <v>3.3000000000000002E-2</v>
      </c>
      <c r="C670" s="16">
        <f>IF(Controle!$B$3='NTN-B Princ 150519'!$B$1,'NTN-B Princ 150519'!C670,IF(Controle!$B$3='NTN-B Princ 150824'!$B$1,'NTN-B Princ 150824'!C670,IF(Controle!$B$3='NTN-B Princ 150826'!$B$1,'NTN-B Princ 150826'!C670,IF(Controle!$B$3='NTN-B Princ 150535'!$B$1,'NTN-B Princ 150535'!C670,IF(Controle!$B$3='NTN-B Princ 150545'!$B$1,'NTN-B Princ 150545'!C670)))))</f>
        <v>3.4200000000000001E-2</v>
      </c>
      <c r="D670" s="17">
        <f>IF(Controle!$B$3='NTN-B Princ 150519'!$B$1,'NTN-B Princ 150519'!D670,IF(Controle!$B$3='NTN-B Princ 150824'!$B$1,'NTN-B Princ 150824'!D670,IF(Controle!$B$3='NTN-B Princ 150826'!$B$1,'NTN-B Princ 150826'!D670,IF(Controle!$B$3='NTN-B Princ 150535'!$B$1,'NTN-B Princ 150535'!D670,IF(Controle!$B$3='NTN-B Princ 150545'!$B$1,'NTN-B Princ 150545'!D670)))))</f>
        <v>1415.39</v>
      </c>
      <c r="E670" s="17">
        <f>IF(Controle!$B$3='NTN-B Princ 150519'!$B$1,'NTN-B Princ 150519'!E670,IF(Controle!$B$3='NTN-B Princ 150824'!$B$1,'NTN-B Princ 150824'!E670,IF(Controle!$B$3='NTN-B Princ 150826'!$B$1,'NTN-B Princ 150826'!E670,IF(Controle!$B$3='NTN-B Princ 150535'!$B$1,'NTN-B Princ 150535'!E670,IF(Controle!$B$3='NTN-B Princ 150545'!$B$1,'NTN-B Princ 150545'!E670)))))</f>
        <v>1374.12</v>
      </c>
      <c r="F670" s="18">
        <f>IF(Controle!$B$3='NTN-B Princ 150519'!$B$1,'NTN-B Princ 150519'!F670,IF(Controle!$B$3='NTN-B Princ 150824'!$B$1,'NTN-B Princ 150824'!F670,IF(Controle!$B$3='NTN-B Princ 150826'!$B$1,'NTN-B Princ 150826'!F670,IF(Controle!$B$3='NTN-B Princ 150535'!$B$1,'NTN-B Princ 150535'!F670,IF(Controle!$B$3='NTN-B Princ 150545'!$B$1,'NTN-B Princ 150545'!F670)))))</f>
        <v>1373.91</v>
      </c>
    </row>
    <row r="671" spans="1:6" x14ac:dyDescent="0.25">
      <c r="A671" s="8">
        <f>IF(Controle!$B$3='NTN-B Princ 150519'!$B$1,DATEVALUE('NTN-B Princ 150519'!A671),IF(Controle!$B$3='NTN-B Princ 150824'!$B$1,DATEVALUE('NTN-B Princ 150824'!A671),IF(Controle!$B$3='NTN-B Princ 150826'!$B$1,DATEVALUE('NTN-B Princ 150826'!A671),IF(Controle!$B$3='NTN-B Princ 150535'!$B$1,DATEVALUE('NTN-B Princ 150535'!A671),IF(Controle!$B$3='NTN-B Princ 150545'!$B$1,DATEVALUE('NTN-B Princ 150545'!A671))))))</f>
        <v>43755</v>
      </c>
      <c r="B671" s="15">
        <f>IF(Controle!$B$3='NTN-B Princ 150519'!$B$1,'NTN-B Princ 150519'!B671,IF(Controle!$B$3='NTN-B Princ 150824'!$B$1,'NTN-B Princ 150824'!B671,IF(Controle!$B$3='NTN-B Princ 150826'!$B$1,'NTN-B Princ 150826'!B671,IF(Controle!$B$3='NTN-B Princ 150535'!$B$1,'NTN-B Princ 150535'!B671,IF(Controle!$B$3='NTN-B Princ 150545'!$B$1,'NTN-B Princ 150545'!B671)))))</f>
        <v>3.2599999999999997E-2</v>
      </c>
      <c r="C671" s="16">
        <f>IF(Controle!$B$3='NTN-B Princ 150519'!$B$1,'NTN-B Princ 150519'!C671,IF(Controle!$B$3='NTN-B Princ 150824'!$B$1,'NTN-B Princ 150824'!C671,IF(Controle!$B$3='NTN-B Princ 150826'!$B$1,'NTN-B Princ 150826'!C671,IF(Controle!$B$3='NTN-B Princ 150535'!$B$1,'NTN-B Princ 150535'!C671,IF(Controle!$B$3='NTN-B Princ 150545'!$B$1,'NTN-B Princ 150545'!C671)))))</f>
        <v>3.3799999999999997E-2</v>
      </c>
      <c r="D671" s="17">
        <f>IF(Controle!$B$3='NTN-B Princ 150519'!$B$1,'NTN-B Princ 150519'!D671,IF(Controle!$B$3='NTN-B Princ 150824'!$B$1,'NTN-B Princ 150824'!D671,IF(Controle!$B$3='NTN-B Princ 150826'!$B$1,'NTN-B Princ 150826'!D671,IF(Controle!$B$3='NTN-B Princ 150535'!$B$1,'NTN-B Princ 150535'!D671,IF(Controle!$B$3='NTN-B Princ 150545'!$B$1,'NTN-B Princ 150545'!D671)))))</f>
        <v>1429.64</v>
      </c>
      <c r="E671" s="17">
        <f>IF(Controle!$B$3='NTN-B Princ 150519'!$B$1,'NTN-B Princ 150519'!E671,IF(Controle!$B$3='NTN-B Princ 150824'!$B$1,'NTN-B Princ 150824'!E671,IF(Controle!$B$3='NTN-B Princ 150826'!$B$1,'NTN-B Princ 150826'!E671,IF(Controle!$B$3='NTN-B Princ 150535'!$B$1,'NTN-B Princ 150535'!E671,IF(Controle!$B$3='NTN-B Princ 150545'!$B$1,'NTN-B Princ 150545'!E671)))))</f>
        <v>1387.95</v>
      </c>
      <c r="F671" s="18">
        <f>IF(Controle!$B$3='NTN-B Princ 150519'!$B$1,'NTN-B Princ 150519'!F671,IF(Controle!$B$3='NTN-B Princ 150824'!$B$1,'NTN-B Princ 150824'!F671,IF(Controle!$B$3='NTN-B Princ 150826'!$B$1,'NTN-B Princ 150826'!F671,IF(Controle!$B$3='NTN-B Princ 150535'!$B$1,'NTN-B Princ 150535'!F671,IF(Controle!$B$3='NTN-B Princ 150545'!$B$1,'NTN-B Princ 150545'!F671)))))</f>
        <v>1387.74</v>
      </c>
    </row>
    <row r="672" spans="1:6" x14ac:dyDescent="0.25">
      <c r="A672" s="8">
        <f>IF(Controle!$B$3='NTN-B Princ 150519'!$B$1,DATEVALUE('NTN-B Princ 150519'!A672),IF(Controle!$B$3='NTN-B Princ 150824'!$B$1,DATEVALUE('NTN-B Princ 150824'!A672),IF(Controle!$B$3='NTN-B Princ 150826'!$B$1,DATEVALUE('NTN-B Princ 150826'!A672),IF(Controle!$B$3='NTN-B Princ 150535'!$B$1,DATEVALUE('NTN-B Princ 150535'!A672),IF(Controle!$B$3='NTN-B Princ 150545'!$B$1,DATEVALUE('NTN-B Princ 150545'!A672))))))</f>
        <v>43756</v>
      </c>
      <c r="B672" s="15">
        <f>IF(Controle!$B$3='NTN-B Princ 150519'!$B$1,'NTN-B Princ 150519'!B672,IF(Controle!$B$3='NTN-B Princ 150824'!$B$1,'NTN-B Princ 150824'!B672,IF(Controle!$B$3='NTN-B Princ 150826'!$B$1,'NTN-B Princ 150826'!B672,IF(Controle!$B$3='NTN-B Princ 150535'!$B$1,'NTN-B Princ 150535'!B672,IF(Controle!$B$3='NTN-B Princ 150545'!$B$1,'NTN-B Princ 150545'!B672)))))</f>
        <v>3.2000000000000001E-2</v>
      </c>
      <c r="C672" s="16">
        <f>IF(Controle!$B$3='NTN-B Princ 150519'!$B$1,'NTN-B Princ 150519'!C672,IF(Controle!$B$3='NTN-B Princ 150824'!$B$1,'NTN-B Princ 150824'!C672,IF(Controle!$B$3='NTN-B Princ 150826'!$B$1,'NTN-B Princ 150826'!C672,IF(Controle!$B$3='NTN-B Princ 150535'!$B$1,'NTN-B Princ 150535'!C672,IF(Controle!$B$3='NTN-B Princ 150545'!$B$1,'NTN-B Princ 150545'!C672)))))</f>
        <v>3.32E-2</v>
      </c>
      <c r="D672" s="17">
        <f>IF(Controle!$B$3='NTN-B Princ 150519'!$B$1,'NTN-B Princ 150519'!D672,IF(Controle!$B$3='NTN-B Princ 150824'!$B$1,'NTN-B Princ 150824'!D672,IF(Controle!$B$3='NTN-B Princ 150826'!$B$1,'NTN-B Princ 150826'!D672,IF(Controle!$B$3='NTN-B Princ 150535'!$B$1,'NTN-B Princ 150535'!D672,IF(Controle!$B$3='NTN-B Princ 150545'!$B$1,'NTN-B Princ 150545'!D672)))))</f>
        <v>1451.24</v>
      </c>
      <c r="E672" s="17">
        <f>IF(Controle!$B$3='NTN-B Princ 150519'!$B$1,'NTN-B Princ 150519'!E672,IF(Controle!$B$3='NTN-B Princ 150824'!$B$1,'NTN-B Princ 150824'!E672,IF(Controle!$B$3='NTN-B Princ 150826'!$B$1,'NTN-B Princ 150826'!E672,IF(Controle!$B$3='NTN-B Princ 150535'!$B$1,'NTN-B Princ 150535'!E672,IF(Controle!$B$3='NTN-B Princ 150545'!$B$1,'NTN-B Princ 150545'!E672)))))</f>
        <v>1408.9</v>
      </c>
      <c r="F672" s="18">
        <f>IF(Controle!$B$3='NTN-B Princ 150519'!$B$1,'NTN-B Princ 150519'!F672,IF(Controle!$B$3='NTN-B Princ 150824'!$B$1,'NTN-B Princ 150824'!F672,IF(Controle!$B$3='NTN-B Princ 150826'!$B$1,'NTN-B Princ 150826'!F672,IF(Controle!$B$3='NTN-B Princ 150535'!$B$1,'NTN-B Princ 150535'!F672,IF(Controle!$B$3='NTN-B Princ 150545'!$B$1,'NTN-B Princ 150545'!F672)))))</f>
        <v>1408.63</v>
      </c>
    </row>
    <row r="673" spans="1:6" x14ac:dyDescent="0.25">
      <c r="A673" s="8">
        <f>IF(Controle!$B$3='NTN-B Princ 150519'!$B$1,DATEVALUE('NTN-B Princ 150519'!A673),IF(Controle!$B$3='NTN-B Princ 150824'!$B$1,DATEVALUE('NTN-B Princ 150824'!A673),IF(Controle!$B$3='NTN-B Princ 150826'!$B$1,DATEVALUE('NTN-B Princ 150826'!A673),IF(Controle!$B$3='NTN-B Princ 150535'!$B$1,DATEVALUE('NTN-B Princ 150535'!A673),IF(Controle!$B$3='NTN-B Princ 150545'!$B$1,DATEVALUE('NTN-B Princ 150545'!A673))))))</f>
        <v>43759</v>
      </c>
      <c r="B673" s="15">
        <f>IF(Controle!$B$3='NTN-B Princ 150519'!$B$1,'NTN-B Princ 150519'!B673,IF(Controle!$B$3='NTN-B Princ 150824'!$B$1,'NTN-B Princ 150824'!B673,IF(Controle!$B$3='NTN-B Princ 150826'!$B$1,'NTN-B Princ 150826'!B673,IF(Controle!$B$3='NTN-B Princ 150535'!$B$1,'NTN-B Princ 150535'!B673,IF(Controle!$B$3='NTN-B Princ 150545'!$B$1,'NTN-B Princ 150545'!B673)))))</f>
        <v>3.1800000000000002E-2</v>
      </c>
      <c r="C673" s="16">
        <f>IF(Controle!$B$3='NTN-B Princ 150519'!$B$1,'NTN-B Princ 150519'!C673,IF(Controle!$B$3='NTN-B Princ 150824'!$B$1,'NTN-B Princ 150824'!C673,IF(Controle!$B$3='NTN-B Princ 150826'!$B$1,'NTN-B Princ 150826'!C673,IF(Controle!$B$3='NTN-B Princ 150535'!$B$1,'NTN-B Princ 150535'!C673,IF(Controle!$B$3='NTN-B Princ 150545'!$B$1,'NTN-B Princ 150545'!C673)))))</f>
        <v>3.3000000000000002E-2</v>
      </c>
      <c r="D673" s="17">
        <f>IF(Controle!$B$3='NTN-B Princ 150519'!$B$1,'NTN-B Princ 150519'!D673,IF(Controle!$B$3='NTN-B Princ 150824'!$B$1,'NTN-B Princ 150824'!D673,IF(Controle!$B$3='NTN-B Princ 150826'!$B$1,'NTN-B Princ 150826'!D673,IF(Controle!$B$3='NTN-B Princ 150535'!$B$1,'NTN-B Princ 150535'!D673,IF(Controle!$B$3='NTN-B Princ 150545'!$B$1,'NTN-B Princ 150545'!D673)))))</f>
        <v>1458.63</v>
      </c>
      <c r="E673" s="17">
        <f>IF(Controle!$B$3='NTN-B Princ 150519'!$B$1,'NTN-B Princ 150519'!E673,IF(Controle!$B$3='NTN-B Princ 150824'!$B$1,'NTN-B Princ 150824'!E673,IF(Controle!$B$3='NTN-B Princ 150826'!$B$1,'NTN-B Princ 150826'!E673,IF(Controle!$B$3='NTN-B Princ 150535'!$B$1,'NTN-B Princ 150535'!E673,IF(Controle!$B$3='NTN-B Princ 150545'!$B$1,'NTN-B Princ 150545'!E673)))))</f>
        <v>1416.08</v>
      </c>
      <c r="F673" s="18">
        <f>IF(Controle!$B$3='NTN-B Princ 150519'!$B$1,'NTN-B Princ 150519'!F673,IF(Controle!$B$3='NTN-B Princ 150824'!$B$1,'NTN-B Princ 150824'!F673,IF(Controle!$B$3='NTN-B Princ 150826'!$B$1,'NTN-B Princ 150826'!F673,IF(Controle!$B$3='NTN-B Princ 150535'!$B$1,'NTN-B Princ 150535'!F673,IF(Controle!$B$3='NTN-B Princ 150545'!$B$1,'NTN-B Princ 150545'!F673)))))</f>
        <v>1415.86</v>
      </c>
    </row>
    <row r="674" spans="1:6" x14ac:dyDescent="0.25">
      <c r="A674" s="8">
        <f>IF(Controle!$B$3='NTN-B Princ 150519'!$B$1,DATEVALUE('NTN-B Princ 150519'!A674),IF(Controle!$B$3='NTN-B Princ 150824'!$B$1,DATEVALUE('NTN-B Princ 150824'!A674),IF(Controle!$B$3='NTN-B Princ 150826'!$B$1,DATEVALUE('NTN-B Princ 150826'!A674),IF(Controle!$B$3='NTN-B Princ 150535'!$B$1,DATEVALUE('NTN-B Princ 150535'!A674),IF(Controle!$B$3='NTN-B Princ 150545'!$B$1,DATEVALUE('NTN-B Princ 150545'!A674))))))</f>
        <v>43760</v>
      </c>
      <c r="B674" s="15">
        <f>IF(Controle!$B$3='NTN-B Princ 150519'!$B$1,'NTN-B Princ 150519'!B674,IF(Controle!$B$3='NTN-B Princ 150824'!$B$1,'NTN-B Princ 150824'!B674,IF(Controle!$B$3='NTN-B Princ 150826'!$B$1,'NTN-B Princ 150826'!B674,IF(Controle!$B$3='NTN-B Princ 150535'!$B$1,'NTN-B Princ 150535'!B674,IF(Controle!$B$3='NTN-B Princ 150545'!$B$1,'NTN-B Princ 150545'!B674)))))</f>
        <v>3.1600000000000003E-2</v>
      </c>
      <c r="C674" s="16">
        <f>IF(Controle!$B$3='NTN-B Princ 150519'!$B$1,'NTN-B Princ 150519'!C674,IF(Controle!$B$3='NTN-B Princ 150824'!$B$1,'NTN-B Princ 150824'!C674,IF(Controle!$B$3='NTN-B Princ 150826'!$B$1,'NTN-B Princ 150826'!C674,IF(Controle!$B$3='NTN-B Princ 150535'!$B$1,'NTN-B Princ 150535'!C674,IF(Controle!$B$3='NTN-B Princ 150545'!$B$1,'NTN-B Princ 150545'!C674)))))</f>
        <v>3.2799999999999996E-2</v>
      </c>
      <c r="D674" s="17">
        <f>IF(Controle!$B$3='NTN-B Princ 150519'!$B$1,'NTN-B Princ 150519'!D674,IF(Controle!$B$3='NTN-B Princ 150824'!$B$1,'NTN-B Princ 150824'!D674,IF(Controle!$B$3='NTN-B Princ 150826'!$B$1,'NTN-B Princ 150826'!D674,IF(Controle!$B$3='NTN-B Princ 150535'!$B$1,'NTN-B Princ 150535'!D674,IF(Controle!$B$3='NTN-B Princ 150545'!$B$1,'NTN-B Princ 150545'!D674)))))</f>
        <v>1466.06</v>
      </c>
      <c r="E674" s="17">
        <f>IF(Controle!$B$3='NTN-B Princ 150519'!$B$1,'NTN-B Princ 150519'!E674,IF(Controle!$B$3='NTN-B Princ 150824'!$B$1,'NTN-B Princ 150824'!E674,IF(Controle!$B$3='NTN-B Princ 150826'!$B$1,'NTN-B Princ 150826'!E674,IF(Controle!$B$3='NTN-B Princ 150535'!$B$1,'NTN-B Princ 150535'!E674,IF(Controle!$B$3='NTN-B Princ 150545'!$B$1,'NTN-B Princ 150545'!E674)))))</f>
        <v>1423.29</v>
      </c>
      <c r="F674" s="18">
        <f>IF(Controle!$B$3='NTN-B Princ 150519'!$B$1,'NTN-B Princ 150519'!F674,IF(Controle!$B$3='NTN-B Princ 150824'!$B$1,'NTN-B Princ 150824'!F674,IF(Controle!$B$3='NTN-B Princ 150826'!$B$1,'NTN-B Princ 150826'!F674,IF(Controle!$B$3='NTN-B Princ 150535'!$B$1,'NTN-B Princ 150535'!F674,IF(Controle!$B$3='NTN-B Princ 150545'!$B$1,'NTN-B Princ 150545'!F674)))))</f>
        <v>1423.08</v>
      </c>
    </row>
    <row r="675" spans="1:6" x14ac:dyDescent="0.25">
      <c r="A675" s="8">
        <f>IF(Controle!$B$3='NTN-B Princ 150519'!$B$1,DATEVALUE('NTN-B Princ 150519'!A675),IF(Controle!$B$3='NTN-B Princ 150824'!$B$1,DATEVALUE('NTN-B Princ 150824'!A675),IF(Controle!$B$3='NTN-B Princ 150826'!$B$1,DATEVALUE('NTN-B Princ 150826'!A675),IF(Controle!$B$3='NTN-B Princ 150535'!$B$1,DATEVALUE('NTN-B Princ 150535'!A675),IF(Controle!$B$3='NTN-B Princ 150545'!$B$1,DATEVALUE('NTN-B Princ 150545'!A675))))))</f>
        <v>43761</v>
      </c>
      <c r="B675" s="15">
        <f>IF(Controle!$B$3='NTN-B Princ 150519'!$B$1,'NTN-B Princ 150519'!B675,IF(Controle!$B$3='NTN-B Princ 150824'!$B$1,'NTN-B Princ 150824'!B675,IF(Controle!$B$3='NTN-B Princ 150826'!$B$1,'NTN-B Princ 150826'!B675,IF(Controle!$B$3='NTN-B Princ 150535'!$B$1,'NTN-B Princ 150535'!B675,IF(Controle!$B$3='NTN-B Princ 150545'!$B$1,'NTN-B Princ 150545'!B675)))))</f>
        <v>3.1600000000000003E-2</v>
      </c>
      <c r="C675" s="16">
        <f>IF(Controle!$B$3='NTN-B Princ 150519'!$B$1,'NTN-B Princ 150519'!C675,IF(Controle!$B$3='NTN-B Princ 150824'!$B$1,'NTN-B Princ 150824'!C675,IF(Controle!$B$3='NTN-B Princ 150826'!$B$1,'NTN-B Princ 150826'!C675,IF(Controle!$B$3='NTN-B Princ 150535'!$B$1,'NTN-B Princ 150535'!C675,IF(Controle!$B$3='NTN-B Princ 150545'!$B$1,'NTN-B Princ 150545'!C675)))))</f>
        <v>3.2799999999999996E-2</v>
      </c>
      <c r="D675" s="17">
        <f>IF(Controle!$B$3='NTN-B Princ 150519'!$B$1,'NTN-B Princ 150519'!D675,IF(Controle!$B$3='NTN-B Princ 150824'!$B$1,'NTN-B Princ 150824'!D675,IF(Controle!$B$3='NTN-B Princ 150826'!$B$1,'NTN-B Princ 150826'!D675,IF(Controle!$B$3='NTN-B Princ 150535'!$B$1,'NTN-B Princ 150535'!D675,IF(Controle!$B$3='NTN-B Princ 150545'!$B$1,'NTN-B Princ 150545'!D675)))))</f>
        <v>1466.36</v>
      </c>
      <c r="E675" s="17">
        <f>IF(Controle!$B$3='NTN-B Princ 150519'!$B$1,'NTN-B Princ 150519'!E675,IF(Controle!$B$3='NTN-B Princ 150824'!$B$1,'NTN-B Princ 150824'!E675,IF(Controle!$B$3='NTN-B Princ 150826'!$B$1,'NTN-B Princ 150826'!E675,IF(Controle!$B$3='NTN-B Princ 150535'!$B$1,'NTN-B Princ 150535'!E675,IF(Controle!$B$3='NTN-B Princ 150545'!$B$1,'NTN-B Princ 150545'!E675)))))</f>
        <v>1423.58</v>
      </c>
      <c r="F675" s="18">
        <f>IF(Controle!$B$3='NTN-B Princ 150519'!$B$1,'NTN-B Princ 150519'!F675,IF(Controle!$B$3='NTN-B Princ 150824'!$B$1,'NTN-B Princ 150824'!F675,IF(Controle!$B$3='NTN-B Princ 150826'!$B$1,'NTN-B Princ 150826'!F675,IF(Controle!$B$3='NTN-B Princ 150535'!$B$1,'NTN-B Princ 150535'!F675,IF(Controle!$B$3='NTN-B Princ 150545'!$B$1,'NTN-B Princ 150545'!F675)))))</f>
        <v>1423.36</v>
      </c>
    </row>
    <row r="676" spans="1:6" x14ac:dyDescent="0.25">
      <c r="A676" s="8">
        <f>IF(Controle!$B$3='NTN-B Princ 150519'!$B$1,DATEVALUE('NTN-B Princ 150519'!A676),IF(Controle!$B$3='NTN-B Princ 150824'!$B$1,DATEVALUE('NTN-B Princ 150824'!A676),IF(Controle!$B$3='NTN-B Princ 150826'!$B$1,DATEVALUE('NTN-B Princ 150826'!A676),IF(Controle!$B$3='NTN-B Princ 150535'!$B$1,DATEVALUE('NTN-B Princ 150535'!A676),IF(Controle!$B$3='NTN-B Princ 150545'!$B$1,DATEVALUE('NTN-B Princ 150545'!A676))))))</f>
        <v>43762</v>
      </c>
      <c r="B676" s="15">
        <f>IF(Controle!$B$3='NTN-B Princ 150519'!$B$1,'NTN-B Princ 150519'!B676,IF(Controle!$B$3='NTN-B Princ 150824'!$B$1,'NTN-B Princ 150824'!B676,IF(Controle!$B$3='NTN-B Princ 150826'!$B$1,'NTN-B Princ 150826'!B676,IF(Controle!$B$3='NTN-B Princ 150535'!$B$1,'NTN-B Princ 150535'!B676,IF(Controle!$B$3='NTN-B Princ 150545'!$B$1,'NTN-B Princ 150545'!B676)))))</f>
        <v>3.1600000000000003E-2</v>
      </c>
      <c r="C676" s="16">
        <f>IF(Controle!$B$3='NTN-B Princ 150519'!$B$1,'NTN-B Princ 150519'!C676,IF(Controle!$B$3='NTN-B Princ 150824'!$B$1,'NTN-B Princ 150824'!C676,IF(Controle!$B$3='NTN-B Princ 150826'!$B$1,'NTN-B Princ 150826'!C676,IF(Controle!$B$3='NTN-B Princ 150535'!$B$1,'NTN-B Princ 150535'!C676,IF(Controle!$B$3='NTN-B Princ 150545'!$B$1,'NTN-B Princ 150545'!C676)))))</f>
        <v>3.2799999999999996E-2</v>
      </c>
      <c r="D676" s="17">
        <f>IF(Controle!$B$3='NTN-B Princ 150519'!$B$1,'NTN-B Princ 150519'!D676,IF(Controle!$B$3='NTN-B Princ 150824'!$B$1,'NTN-B Princ 150824'!D676,IF(Controle!$B$3='NTN-B Princ 150826'!$B$1,'NTN-B Princ 150826'!D676,IF(Controle!$B$3='NTN-B Princ 150535'!$B$1,'NTN-B Princ 150535'!D676,IF(Controle!$B$3='NTN-B Princ 150545'!$B$1,'NTN-B Princ 150545'!D676)))))</f>
        <v>1466.58</v>
      </c>
      <c r="E676" s="17">
        <f>IF(Controle!$B$3='NTN-B Princ 150519'!$B$1,'NTN-B Princ 150519'!E676,IF(Controle!$B$3='NTN-B Princ 150824'!$B$1,'NTN-B Princ 150824'!E676,IF(Controle!$B$3='NTN-B Princ 150826'!$B$1,'NTN-B Princ 150826'!E676,IF(Controle!$B$3='NTN-B Princ 150535'!$B$1,'NTN-B Princ 150535'!E676,IF(Controle!$B$3='NTN-B Princ 150545'!$B$1,'NTN-B Princ 150545'!E676)))))</f>
        <v>1423.8</v>
      </c>
      <c r="F676" s="18">
        <f>IF(Controle!$B$3='NTN-B Princ 150519'!$B$1,'NTN-B Princ 150519'!F676,IF(Controle!$B$3='NTN-B Princ 150824'!$B$1,'NTN-B Princ 150824'!F676,IF(Controle!$B$3='NTN-B Princ 150826'!$B$1,'NTN-B Princ 150826'!F676,IF(Controle!$B$3='NTN-B Princ 150535'!$B$1,'NTN-B Princ 150535'!F676,IF(Controle!$B$3='NTN-B Princ 150545'!$B$1,'NTN-B Princ 150545'!F676)))))</f>
        <v>1423.58</v>
      </c>
    </row>
    <row r="677" spans="1:6" x14ac:dyDescent="0.25">
      <c r="A677" s="8">
        <f>IF(Controle!$B$3='NTN-B Princ 150519'!$B$1,DATEVALUE('NTN-B Princ 150519'!A677),IF(Controle!$B$3='NTN-B Princ 150824'!$B$1,DATEVALUE('NTN-B Princ 150824'!A677),IF(Controle!$B$3='NTN-B Princ 150826'!$B$1,DATEVALUE('NTN-B Princ 150826'!A677),IF(Controle!$B$3='NTN-B Princ 150535'!$B$1,DATEVALUE('NTN-B Princ 150535'!A677),IF(Controle!$B$3='NTN-B Princ 150545'!$B$1,DATEVALUE('NTN-B Princ 150545'!A677))))))</f>
        <v>43763</v>
      </c>
      <c r="B677" s="15">
        <f>IF(Controle!$B$3='NTN-B Princ 150519'!$B$1,'NTN-B Princ 150519'!B677,IF(Controle!$B$3='NTN-B Princ 150824'!$B$1,'NTN-B Princ 150824'!B677,IF(Controle!$B$3='NTN-B Princ 150826'!$B$1,'NTN-B Princ 150826'!B677,IF(Controle!$B$3='NTN-B Princ 150535'!$B$1,'NTN-B Princ 150535'!B677,IF(Controle!$B$3='NTN-B Princ 150545'!$B$1,'NTN-B Princ 150545'!B677)))))</f>
        <v>3.1200000000000002E-2</v>
      </c>
      <c r="C677" s="16">
        <f>IF(Controle!$B$3='NTN-B Princ 150519'!$B$1,'NTN-B Princ 150519'!C677,IF(Controle!$B$3='NTN-B Princ 150824'!$B$1,'NTN-B Princ 150824'!C677,IF(Controle!$B$3='NTN-B Princ 150826'!$B$1,'NTN-B Princ 150826'!C677,IF(Controle!$B$3='NTN-B Princ 150535'!$B$1,'NTN-B Princ 150535'!C677,IF(Controle!$B$3='NTN-B Princ 150545'!$B$1,'NTN-B Princ 150545'!C677)))))</f>
        <v>3.2400000000000005E-2</v>
      </c>
      <c r="D677" s="17">
        <f>IF(Controle!$B$3='NTN-B Princ 150519'!$B$1,'NTN-B Princ 150519'!D677,IF(Controle!$B$3='NTN-B Princ 150824'!$B$1,'NTN-B Princ 150824'!D677,IF(Controle!$B$3='NTN-B Princ 150826'!$B$1,'NTN-B Princ 150826'!D677,IF(Controle!$B$3='NTN-B Princ 150535'!$B$1,'NTN-B Princ 150535'!D677,IF(Controle!$B$3='NTN-B Princ 150545'!$B$1,'NTN-B Princ 150545'!D677)))))</f>
        <v>1481.43</v>
      </c>
      <c r="E677" s="17">
        <f>IF(Controle!$B$3='NTN-B Princ 150519'!$B$1,'NTN-B Princ 150519'!E677,IF(Controle!$B$3='NTN-B Princ 150824'!$B$1,'NTN-B Princ 150824'!E677,IF(Controle!$B$3='NTN-B Princ 150826'!$B$1,'NTN-B Princ 150826'!E677,IF(Controle!$B$3='NTN-B Princ 150535'!$B$1,'NTN-B Princ 150535'!E677,IF(Controle!$B$3='NTN-B Princ 150545'!$B$1,'NTN-B Princ 150545'!E677)))))</f>
        <v>1438.21</v>
      </c>
      <c r="F677" s="18">
        <f>IF(Controle!$B$3='NTN-B Princ 150519'!$B$1,'NTN-B Princ 150519'!F677,IF(Controle!$B$3='NTN-B Princ 150824'!$B$1,'NTN-B Princ 150824'!F677,IF(Controle!$B$3='NTN-B Princ 150826'!$B$1,'NTN-B Princ 150826'!F677,IF(Controle!$B$3='NTN-B Princ 150535'!$B$1,'NTN-B Princ 150535'!F677,IF(Controle!$B$3='NTN-B Princ 150545'!$B$1,'NTN-B Princ 150545'!F677)))))</f>
        <v>1437.91</v>
      </c>
    </row>
    <row r="678" spans="1:6" x14ac:dyDescent="0.25">
      <c r="A678" s="8">
        <f>IF(Controle!$B$3='NTN-B Princ 150519'!$B$1,DATEVALUE('NTN-B Princ 150519'!A678),IF(Controle!$B$3='NTN-B Princ 150824'!$B$1,DATEVALUE('NTN-B Princ 150824'!A678),IF(Controle!$B$3='NTN-B Princ 150826'!$B$1,DATEVALUE('NTN-B Princ 150826'!A678),IF(Controle!$B$3='NTN-B Princ 150535'!$B$1,DATEVALUE('NTN-B Princ 150535'!A678),IF(Controle!$B$3='NTN-B Princ 150545'!$B$1,DATEVALUE('NTN-B Princ 150545'!A678))))))</f>
        <v>43766</v>
      </c>
      <c r="B678" s="15">
        <f>IF(Controle!$B$3='NTN-B Princ 150519'!$B$1,'NTN-B Princ 150519'!B678,IF(Controle!$B$3='NTN-B Princ 150824'!$B$1,'NTN-B Princ 150824'!B678,IF(Controle!$B$3='NTN-B Princ 150826'!$B$1,'NTN-B Princ 150826'!B678,IF(Controle!$B$3='NTN-B Princ 150535'!$B$1,'NTN-B Princ 150535'!B678,IF(Controle!$B$3='NTN-B Princ 150545'!$B$1,'NTN-B Princ 150545'!B678)))))</f>
        <v>3.1300000000000001E-2</v>
      </c>
      <c r="C678" s="16">
        <f>IF(Controle!$B$3='NTN-B Princ 150519'!$B$1,'NTN-B Princ 150519'!C678,IF(Controle!$B$3='NTN-B Princ 150824'!$B$1,'NTN-B Princ 150824'!C678,IF(Controle!$B$3='NTN-B Princ 150826'!$B$1,'NTN-B Princ 150826'!C678,IF(Controle!$B$3='NTN-B Princ 150535'!$B$1,'NTN-B Princ 150535'!C678,IF(Controle!$B$3='NTN-B Princ 150545'!$B$1,'NTN-B Princ 150545'!C678)))))</f>
        <v>3.2500000000000001E-2</v>
      </c>
      <c r="D678" s="17">
        <f>IF(Controle!$B$3='NTN-B Princ 150519'!$B$1,'NTN-B Princ 150519'!D678,IF(Controle!$B$3='NTN-B Princ 150824'!$B$1,'NTN-B Princ 150824'!D678,IF(Controle!$B$3='NTN-B Princ 150826'!$B$1,'NTN-B Princ 150826'!D678,IF(Controle!$B$3='NTN-B Princ 150535'!$B$1,'NTN-B Princ 150535'!D678,IF(Controle!$B$3='NTN-B Princ 150545'!$B$1,'NTN-B Princ 150545'!D678)))))</f>
        <v>1478</v>
      </c>
      <c r="E678" s="17">
        <f>IF(Controle!$B$3='NTN-B Princ 150519'!$B$1,'NTN-B Princ 150519'!E678,IF(Controle!$B$3='NTN-B Princ 150824'!$B$1,'NTN-B Princ 150824'!E678,IF(Controle!$B$3='NTN-B Princ 150826'!$B$1,'NTN-B Princ 150826'!E678,IF(Controle!$B$3='NTN-B Princ 150535'!$B$1,'NTN-B Princ 150535'!E678,IF(Controle!$B$3='NTN-B Princ 150545'!$B$1,'NTN-B Princ 150545'!E678)))))</f>
        <v>1434.88</v>
      </c>
      <c r="F678" s="18">
        <f>IF(Controle!$B$3='NTN-B Princ 150519'!$B$1,'NTN-B Princ 150519'!F678,IF(Controle!$B$3='NTN-B Princ 150824'!$B$1,'NTN-B Princ 150824'!F678,IF(Controle!$B$3='NTN-B Princ 150826'!$B$1,'NTN-B Princ 150826'!F678,IF(Controle!$B$3='NTN-B Princ 150535'!$B$1,'NTN-B Princ 150535'!F678,IF(Controle!$B$3='NTN-B Princ 150545'!$B$1,'NTN-B Princ 150545'!F678)))))</f>
        <v>1434.66</v>
      </c>
    </row>
    <row r="679" spans="1:6" x14ac:dyDescent="0.25">
      <c r="A679" s="8">
        <f>IF(Controle!$B$3='NTN-B Princ 150519'!$B$1,DATEVALUE('NTN-B Princ 150519'!A679),IF(Controle!$B$3='NTN-B Princ 150824'!$B$1,DATEVALUE('NTN-B Princ 150824'!A679),IF(Controle!$B$3='NTN-B Princ 150826'!$B$1,DATEVALUE('NTN-B Princ 150826'!A679),IF(Controle!$B$3='NTN-B Princ 150535'!$B$1,DATEVALUE('NTN-B Princ 150535'!A679),IF(Controle!$B$3='NTN-B Princ 150545'!$B$1,DATEVALUE('NTN-B Princ 150545'!A679))))))</f>
        <v>43767</v>
      </c>
      <c r="B679" s="15">
        <f>IF(Controle!$B$3='NTN-B Princ 150519'!$B$1,'NTN-B Princ 150519'!B679,IF(Controle!$B$3='NTN-B Princ 150824'!$B$1,'NTN-B Princ 150824'!B679,IF(Controle!$B$3='NTN-B Princ 150826'!$B$1,'NTN-B Princ 150826'!B679,IF(Controle!$B$3='NTN-B Princ 150535'!$B$1,'NTN-B Princ 150535'!B679,IF(Controle!$B$3='NTN-B Princ 150545'!$B$1,'NTN-B Princ 150545'!B679)))))</f>
        <v>3.0899999999999997E-2</v>
      </c>
      <c r="C679" s="16">
        <f>IF(Controle!$B$3='NTN-B Princ 150519'!$B$1,'NTN-B Princ 150519'!C679,IF(Controle!$B$3='NTN-B Princ 150824'!$B$1,'NTN-B Princ 150824'!C679,IF(Controle!$B$3='NTN-B Princ 150826'!$B$1,'NTN-B Princ 150826'!C679,IF(Controle!$B$3='NTN-B Princ 150535'!$B$1,'NTN-B Princ 150535'!C679,IF(Controle!$B$3='NTN-B Princ 150545'!$B$1,'NTN-B Princ 150545'!C679)))))</f>
        <v>3.2099999999999997E-2</v>
      </c>
      <c r="D679" s="17">
        <f>IF(Controle!$B$3='NTN-B Princ 150519'!$B$1,'NTN-B Princ 150519'!D679,IF(Controle!$B$3='NTN-B Princ 150824'!$B$1,'NTN-B Princ 150824'!D679,IF(Controle!$B$3='NTN-B Princ 150826'!$B$1,'NTN-B Princ 150826'!D679,IF(Controle!$B$3='NTN-B Princ 150535'!$B$1,'NTN-B Princ 150535'!D679,IF(Controle!$B$3='NTN-B Princ 150545'!$B$1,'NTN-B Princ 150545'!D679)))))</f>
        <v>1492.88</v>
      </c>
      <c r="E679" s="17">
        <f>IF(Controle!$B$3='NTN-B Princ 150519'!$B$1,'NTN-B Princ 150519'!E679,IF(Controle!$B$3='NTN-B Princ 150824'!$B$1,'NTN-B Princ 150824'!E679,IF(Controle!$B$3='NTN-B Princ 150826'!$B$1,'NTN-B Princ 150826'!E679,IF(Controle!$B$3='NTN-B Princ 150535'!$B$1,'NTN-B Princ 150535'!E679,IF(Controle!$B$3='NTN-B Princ 150545'!$B$1,'NTN-B Princ 150545'!E679)))))</f>
        <v>1449.33</v>
      </c>
      <c r="F679" s="18">
        <f>IF(Controle!$B$3='NTN-B Princ 150519'!$B$1,'NTN-B Princ 150519'!F679,IF(Controle!$B$3='NTN-B Princ 150824'!$B$1,'NTN-B Princ 150824'!F679,IF(Controle!$B$3='NTN-B Princ 150826'!$B$1,'NTN-B Princ 150826'!F679,IF(Controle!$B$3='NTN-B Princ 150535'!$B$1,'NTN-B Princ 150535'!F679,IF(Controle!$B$3='NTN-B Princ 150545'!$B$1,'NTN-B Princ 150545'!F679)))))</f>
        <v>1449.11</v>
      </c>
    </row>
    <row r="680" spans="1:6" x14ac:dyDescent="0.25">
      <c r="A680" s="8">
        <f>IF(Controle!$B$3='NTN-B Princ 150519'!$B$1,DATEVALUE('NTN-B Princ 150519'!A680),IF(Controle!$B$3='NTN-B Princ 150824'!$B$1,DATEVALUE('NTN-B Princ 150824'!A680),IF(Controle!$B$3='NTN-B Princ 150826'!$B$1,DATEVALUE('NTN-B Princ 150826'!A680),IF(Controle!$B$3='NTN-B Princ 150535'!$B$1,DATEVALUE('NTN-B Princ 150535'!A680),IF(Controle!$B$3='NTN-B Princ 150545'!$B$1,DATEVALUE('NTN-B Princ 150545'!A680))))))</f>
        <v>43768</v>
      </c>
      <c r="B680" s="15">
        <f>IF(Controle!$B$3='NTN-B Princ 150519'!$B$1,'NTN-B Princ 150519'!B680,IF(Controle!$B$3='NTN-B Princ 150824'!$B$1,'NTN-B Princ 150824'!B680,IF(Controle!$B$3='NTN-B Princ 150826'!$B$1,'NTN-B Princ 150826'!B680,IF(Controle!$B$3='NTN-B Princ 150535'!$B$1,'NTN-B Princ 150535'!B680,IF(Controle!$B$3='NTN-B Princ 150545'!$B$1,'NTN-B Princ 150545'!B680)))))</f>
        <v>3.0600000000000002E-2</v>
      </c>
      <c r="C680" s="16">
        <f>IF(Controle!$B$3='NTN-B Princ 150519'!$B$1,'NTN-B Princ 150519'!C680,IF(Controle!$B$3='NTN-B Princ 150824'!$B$1,'NTN-B Princ 150824'!C680,IF(Controle!$B$3='NTN-B Princ 150826'!$B$1,'NTN-B Princ 150826'!C680,IF(Controle!$B$3='NTN-B Princ 150535'!$B$1,'NTN-B Princ 150535'!C680,IF(Controle!$B$3='NTN-B Princ 150545'!$B$1,'NTN-B Princ 150545'!C680)))))</f>
        <v>3.1800000000000002E-2</v>
      </c>
      <c r="D680" s="17">
        <f>IF(Controle!$B$3='NTN-B Princ 150519'!$B$1,'NTN-B Princ 150519'!D680,IF(Controle!$B$3='NTN-B Princ 150824'!$B$1,'NTN-B Princ 150824'!D680,IF(Controle!$B$3='NTN-B Princ 150826'!$B$1,'NTN-B Princ 150826'!D680,IF(Controle!$B$3='NTN-B Princ 150535'!$B$1,'NTN-B Princ 150535'!D680,IF(Controle!$B$3='NTN-B Princ 150545'!$B$1,'NTN-B Princ 150545'!D680)))))</f>
        <v>1504.2</v>
      </c>
      <c r="E680" s="17">
        <f>IF(Controle!$B$3='NTN-B Princ 150519'!$B$1,'NTN-B Princ 150519'!E680,IF(Controle!$B$3='NTN-B Princ 150824'!$B$1,'NTN-B Princ 150824'!E680,IF(Controle!$B$3='NTN-B Princ 150826'!$B$1,'NTN-B Princ 150826'!E680,IF(Controle!$B$3='NTN-B Princ 150535'!$B$1,'NTN-B Princ 150535'!E680,IF(Controle!$B$3='NTN-B Princ 150545'!$B$1,'NTN-B Princ 150545'!E680)))))</f>
        <v>1460.31</v>
      </c>
      <c r="F680" s="18">
        <f>IF(Controle!$B$3='NTN-B Princ 150519'!$B$1,'NTN-B Princ 150519'!F680,IF(Controle!$B$3='NTN-B Princ 150824'!$B$1,'NTN-B Princ 150824'!F680,IF(Controle!$B$3='NTN-B Princ 150826'!$B$1,'NTN-B Princ 150826'!F680,IF(Controle!$B$3='NTN-B Princ 150535'!$B$1,'NTN-B Princ 150535'!F680,IF(Controle!$B$3='NTN-B Princ 150545'!$B$1,'NTN-B Princ 150545'!F680)))))</f>
        <v>1460.09</v>
      </c>
    </row>
    <row r="681" spans="1:6" x14ac:dyDescent="0.25">
      <c r="A681" s="8">
        <f>IF(Controle!$B$3='NTN-B Princ 150519'!$B$1,DATEVALUE('NTN-B Princ 150519'!A681),IF(Controle!$B$3='NTN-B Princ 150824'!$B$1,DATEVALUE('NTN-B Princ 150824'!A681),IF(Controle!$B$3='NTN-B Princ 150826'!$B$1,DATEVALUE('NTN-B Princ 150826'!A681),IF(Controle!$B$3='NTN-B Princ 150535'!$B$1,DATEVALUE('NTN-B Princ 150535'!A681),IF(Controle!$B$3='NTN-B Princ 150545'!$B$1,DATEVALUE('NTN-B Princ 150545'!A681))))))</f>
        <v>43769</v>
      </c>
      <c r="B681" s="15">
        <f>IF(Controle!$B$3='NTN-B Princ 150519'!$B$1,'NTN-B Princ 150519'!B681,IF(Controle!$B$3='NTN-B Princ 150824'!$B$1,'NTN-B Princ 150824'!B681,IF(Controle!$B$3='NTN-B Princ 150826'!$B$1,'NTN-B Princ 150826'!B681,IF(Controle!$B$3='NTN-B Princ 150535'!$B$1,'NTN-B Princ 150535'!B681,IF(Controle!$B$3='NTN-B Princ 150545'!$B$1,'NTN-B Princ 150545'!B681)))))</f>
        <v>2.9900000000000003E-2</v>
      </c>
      <c r="C681" s="16">
        <f>IF(Controle!$B$3='NTN-B Princ 150519'!$B$1,'NTN-B Princ 150519'!C681,IF(Controle!$B$3='NTN-B Princ 150824'!$B$1,'NTN-B Princ 150824'!C681,IF(Controle!$B$3='NTN-B Princ 150826'!$B$1,'NTN-B Princ 150826'!C681,IF(Controle!$B$3='NTN-B Princ 150535'!$B$1,'NTN-B Princ 150535'!C681,IF(Controle!$B$3='NTN-B Princ 150545'!$B$1,'NTN-B Princ 150545'!C681)))))</f>
        <v>3.1099999999999999E-2</v>
      </c>
      <c r="D681" s="17">
        <f>IF(Controle!$B$3='NTN-B Princ 150519'!$B$1,'NTN-B Princ 150519'!D681,IF(Controle!$B$3='NTN-B Princ 150824'!$B$1,'NTN-B Princ 150824'!D681,IF(Controle!$B$3='NTN-B Princ 150826'!$B$1,'NTN-B Princ 150826'!D681,IF(Controle!$B$3='NTN-B Princ 150535'!$B$1,'NTN-B Princ 150535'!D681,IF(Controle!$B$3='NTN-B Princ 150545'!$B$1,'NTN-B Princ 150545'!D681)))))</f>
        <v>1530.66</v>
      </c>
      <c r="E681" s="17">
        <f>IF(Controle!$B$3='NTN-B Princ 150519'!$B$1,'NTN-B Princ 150519'!E681,IF(Controle!$B$3='NTN-B Princ 150824'!$B$1,'NTN-B Princ 150824'!E681,IF(Controle!$B$3='NTN-B Princ 150826'!$B$1,'NTN-B Princ 150826'!E681,IF(Controle!$B$3='NTN-B Princ 150535'!$B$1,'NTN-B Princ 150535'!E681,IF(Controle!$B$3='NTN-B Princ 150545'!$B$1,'NTN-B Princ 150545'!E681)))))</f>
        <v>1485.97</v>
      </c>
      <c r="F681" s="18">
        <f>IF(Controle!$B$3='NTN-B Princ 150519'!$B$1,'NTN-B Princ 150519'!F681,IF(Controle!$B$3='NTN-B Princ 150824'!$B$1,'NTN-B Princ 150824'!F681,IF(Controle!$B$3='NTN-B Princ 150826'!$B$1,'NTN-B Princ 150826'!F681,IF(Controle!$B$3='NTN-B Princ 150535'!$B$1,'NTN-B Princ 150535'!F681,IF(Controle!$B$3='NTN-B Princ 150545'!$B$1,'NTN-B Princ 150545'!F681)))))</f>
        <v>1485.75</v>
      </c>
    </row>
    <row r="682" spans="1:6" x14ac:dyDescent="0.25">
      <c r="A682" s="8">
        <f>IF(Controle!$B$3='NTN-B Princ 150519'!$B$1,DATEVALUE('NTN-B Princ 150519'!A682),IF(Controle!$B$3='NTN-B Princ 150824'!$B$1,DATEVALUE('NTN-B Princ 150824'!A682),IF(Controle!$B$3='NTN-B Princ 150826'!$B$1,DATEVALUE('NTN-B Princ 150826'!A682),IF(Controle!$B$3='NTN-B Princ 150535'!$B$1,DATEVALUE('NTN-B Princ 150535'!A682),IF(Controle!$B$3='NTN-B Princ 150545'!$B$1,DATEVALUE('NTN-B Princ 150545'!A682))))))</f>
        <v>43770</v>
      </c>
      <c r="B682" s="15">
        <f>IF(Controle!$B$3='NTN-B Princ 150519'!$B$1,'NTN-B Princ 150519'!B682,IF(Controle!$B$3='NTN-B Princ 150824'!$B$1,'NTN-B Princ 150824'!B682,IF(Controle!$B$3='NTN-B Princ 150826'!$B$1,'NTN-B Princ 150826'!B682,IF(Controle!$B$3='NTN-B Princ 150535'!$B$1,'NTN-B Princ 150535'!B682,IF(Controle!$B$3='NTN-B Princ 150545'!$B$1,'NTN-B Princ 150545'!B682)))))</f>
        <v>2.9399999999999999E-2</v>
      </c>
      <c r="C682" s="16">
        <f>IF(Controle!$B$3='NTN-B Princ 150519'!$B$1,'NTN-B Princ 150519'!C682,IF(Controle!$B$3='NTN-B Princ 150824'!$B$1,'NTN-B Princ 150824'!C682,IF(Controle!$B$3='NTN-B Princ 150826'!$B$1,'NTN-B Princ 150826'!C682,IF(Controle!$B$3='NTN-B Princ 150535'!$B$1,'NTN-B Princ 150535'!C682,IF(Controle!$B$3='NTN-B Princ 150545'!$B$1,'NTN-B Princ 150545'!C682)))))</f>
        <v>3.0600000000000002E-2</v>
      </c>
      <c r="D682" s="17">
        <f>IF(Controle!$B$3='NTN-B Princ 150519'!$B$1,'NTN-B Princ 150519'!D682,IF(Controle!$B$3='NTN-B Princ 150824'!$B$1,'NTN-B Princ 150824'!D682,IF(Controle!$B$3='NTN-B Princ 150826'!$B$1,'NTN-B Princ 150826'!D682,IF(Controle!$B$3='NTN-B Princ 150535'!$B$1,'NTN-B Princ 150535'!D682,IF(Controle!$B$3='NTN-B Princ 150545'!$B$1,'NTN-B Princ 150545'!D682)))))</f>
        <v>1549.98</v>
      </c>
      <c r="E682" s="17">
        <f>IF(Controle!$B$3='NTN-B Princ 150519'!$B$1,'NTN-B Princ 150519'!E682,IF(Controle!$B$3='NTN-B Princ 150824'!$B$1,'NTN-B Princ 150824'!E682,IF(Controle!$B$3='NTN-B Princ 150826'!$B$1,'NTN-B Princ 150826'!E682,IF(Controle!$B$3='NTN-B Princ 150535'!$B$1,'NTN-B Princ 150535'!E682,IF(Controle!$B$3='NTN-B Princ 150545'!$B$1,'NTN-B Princ 150545'!E682)))))</f>
        <v>1504.72</v>
      </c>
      <c r="F682" s="18">
        <f>IF(Controle!$B$3='NTN-B Princ 150519'!$B$1,'NTN-B Princ 150519'!F682,IF(Controle!$B$3='NTN-B Princ 150824'!$B$1,'NTN-B Princ 150824'!F682,IF(Controle!$B$3='NTN-B Princ 150826'!$B$1,'NTN-B Princ 150826'!F682,IF(Controle!$B$3='NTN-B Princ 150535'!$B$1,'NTN-B Princ 150535'!F682,IF(Controle!$B$3='NTN-B Princ 150545'!$B$1,'NTN-B Princ 150545'!F682)))))</f>
        <v>1504.42</v>
      </c>
    </row>
    <row r="683" spans="1:6" x14ac:dyDescent="0.25">
      <c r="A683" s="8">
        <f>IF(Controle!$B$3='NTN-B Princ 150519'!$B$1,DATEVALUE('NTN-B Princ 150519'!A683),IF(Controle!$B$3='NTN-B Princ 150824'!$B$1,DATEVALUE('NTN-B Princ 150824'!A683),IF(Controle!$B$3='NTN-B Princ 150826'!$B$1,DATEVALUE('NTN-B Princ 150826'!A683),IF(Controle!$B$3='NTN-B Princ 150535'!$B$1,DATEVALUE('NTN-B Princ 150535'!A683),IF(Controle!$B$3='NTN-B Princ 150545'!$B$1,DATEVALUE('NTN-B Princ 150545'!A683))))))</f>
        <v>43773</v>
      </c>
      <c r="B683" s="15">
        <f>IF(Controle!$B$3='NTN-B Princ 150519'!$B$1,'NTN-B Princ 150519'!B683,IF(Controle!$B$3='NTN-B Princ 150824'!$B$1,'NTN-B Princ 150824'!B683,IF(Controle!$B$3='NTN-B Princ 150826'!$B$1,'NTN-B Princ 150826'!B683,IF(Controle!$B$3='NTN-B Princ 150535'!$B$1,'NTN-B Princ 150535'!B683,IF(Controle!$B$3='NTN-B Princ 150545'!$B$1,'NTN-B Princ 150545'!B683)))))</f>
        <v>2.8900000000000002E-2</v>
      </c>
      <c r="C683" s="16">
        <f>IF(Controle!$B$3='NTN-B Princ 150519'!$B$1,'NTN-B Princ 150519'!C683,IF(Controle!$B$3='NTN-B Princ 150824'!$B$1,'NTN-B Princ 150824'!C683,IF(Controle!$B$3='NTN-B Princ 150826'!$B$1,'NTN-B Princ 150826'!C683,IF(Controle!$B$3='NTN-B Princ 150535'!$B$1,'NTN-B Princ 150535'!C683,IF(Controle!$B$3='NTN-B Princ 150545'!$B$1,'NTN-B Princ 150545'!C683)))))</f>
        <v>3.0099999999999998E-2</v>
      </c>
      <c r="D683" s="17">
        <f>IF(Controle!$B$3='NTN-B Princ 150519'!$B$1,'NTN-B Princ 150519'!D683,IF(Controle!$B$3='NTN-B Princ 150824'!$B$1,'NTN-B Princ 150824'!D683,IF(Controle!$B$3='NTN-B Princ 150826'!$B$1,'NTN-B Princ 150826'!D683,IF(Controle!$B$3='NTN-B Princ 150535'!$B$1,'NTN-B Princ 150535'!D683,IF(Controle!$B$3='NTN-B Princ 150545'!$B$1,'NTN-B Princ 150545'!D683)))))</f>
        <v>1569.48</v>
      </c>
      <c r="E683" s="17">
        <f>IF(Controle!$B$3='NTN-B Princ 150519'!$B$1,'NTN-B Princ 150519'!E683,IF(Controle!$B$3='NTN-B Princ 150824'!$B$1,'NTN-B Princ 150824'!E683,IF(Controle!$B$3='NTN-B Princ 150826'!$B$1,'NTN-B Princ 150826'!E683,IF(Controle!$B$3='NTN-B Princ 150535'!$B$1,'NTN-B Princ 150535'!E683,IF(Controle!$B$3='NTN-B Princ 150545'!$B$1,'NTN-B Princ 150545'!E683)))))</f>
        <v>1523.63</v>
      </c>
      <c r="F683" s="18">
        <f>IF(Controle!$B$3='NTN-B Princ 150519'!$B$1,'NTN-B Princ 150519'!F683,IF(Controle!$B$3='NTN-B Princ 150824'!$B$1,'NTN-B Princ 150824'!F683,IF(Controle!$B$3='NTN-B Princ 150826'!$B$1,'NTN-B Princ 150826'!F683,IF(Controle!$B$3='NTN-B Princ 150535'!$B$1,'NTN-B Princ 150535'!F683,IF(Controle!$B$3='NTN-B Princ 150545'!$B$1,'NTN-B Princ 150545'!F683)))))</f>
        <v>1523.41</v>
      </c>
    </row>
    <row r="684" spans="1:6" x14ac:dyDescent="0.25">
      <c r="A684" s="8">
        <f>IF(Controle!$B$3='NTN-B Princ 150519'!$B$1,DATEVALUE('NTN-B Princ 150519'!A684),IF(Controle!$B$3='NTN-B Princ 150824'!$B$1,DATEVALUE('NTN-B Princ 150824'!A684),IF(Controle!$B$3='NTN-B Princ 150826'!$B$1,DATEVALUE('NTN-B Princ 150826'!A684),IF(Controle!$B$3='NTN-B Princ 150535'!$B$1,DATEVALUE('NTN-B Princ 150535'!A684),IF(Controle!$B$3='NTN-B Princ 150545'!$B$1,DATEVALUE('NTN-B Princ 150545'!A684))))))</f>
        <v>43774</v>
      </c>
      <c r="B684" s="15">
        <f>IF(Controle!$B$3='NTN-B Princ 150519'!$B$1,'NTN-B Princ 150519'!B684,IF(Controle!$B$3='NTN-B Princ 150824'!$B$1,'NTN-B Princ 150824'!B684,IF(Controle!$B$3='NTN-B Princ 150826'!$B$1,'NTN-B Princ 150826'!B684,IF(Controle!$B$3='NTN-B Princ 150535'!$B$1,'NTN-B Princ 150535'!B684,IF(Controle!$B$3='NTN-B Princ 150545'!$B$1,'NTN-B Princ 150545'!B684)))))</f>
        <v>2.92E-2</v>
      </c>
      <c r="C684" s="16">
        <f>IF(Controle!$B$3='NTN-B Princ 150519'!$B$1,'NTN-B Princ 150519'!C684,IF(Controle!$B$3='NTN-B Princ 150824'!$B$1,'NTN-B Princ 150824'!C684,IF(Controle!$B$3='NTN-B Princ 150826'!$B$1,'NTN-B Princ 150826'!C684,IF(Controle!$B$3='NTN-B Princ 150535'!$B$1,'NTN-B Princ 150535'!C684,IF(Controle!$B$3='NTN-B Princ 150545'!$B$1,'NTN-B Princ 150545'!C684)))))</f>
        <v>3.04E-2</v>
      </c>
      <c r="D684" s="17">
        <f>IF(Controle!$B$3='NTN-B Princ 150519'!$B$1,'NTN-B Princ 150519'!D684,IF(Controle!$B$3='NTN-B Princ 150824'!$B$1,'NTN-B Princ 150824'!D684,IF(Controle!$B$3='NTN-B Princ 150826'!$B$1,'NTN-B Princ 150826'!D684,IF(Controle!$B$3='NTN-B Princ 150535'!$B$1,'NTN-B Princ 150535'!D684,IF(Controle!$B$3='NTN-B Princ 150545'!$B$1,'NTN-B Princ 150545'!D684)))))</f>
        <v>1558.1</v>
      </c>
      <c r="E684" s="17">
        <f>IF(Controle!$B$3='NTN-B Princ 150519'!$B$1,'NTN-B Princ 150519'!E684,IF(Controle!$B$3='NTN-B Princ 150824'!$B$1,'NTN-B Princ 150824'!E684,IF(Controle!$B$3='NTN-B Princ 150826'!$B$1,'NTN-B Princ 150826'!E684,IF(Controle!$B$3='NTN-B Princ 150535'!$B$1,'NTN-B Princ 150535'!E684,IF(Controle!$B$3='NTN-B Princ 150545'!$B$1,'NTN-B Princ 150545'!E684)))))</f>
        <v>1512.6</v>
      </c>
      <c r="F684" s="18">
        <f>IF(Controle!$B$3='NTN-B Princ 150519'!$B$1,'NTN-B Princ 150519'!F684,IF(Controle!$B$3='NTN-B Princ 150824'!$B$1,'NTN-B Princ 150824'!F684,IF(Controle!$B$3='NTN-B Princ 150826'!$B$1,'NTN-B Princ 150826'!F684,IF(Controle!$B$3='NTN-B Princ 150535'!$B$1,'NTN-B Princ 150535'!F684,IF(Controle!$B$3='NTN-B Princ 150545'!$B$1,'NTN-B Princ 150545'!F684)))))</f>
        <v>1512.38</v>
      </c>
    </row>
    <row r="685" spans="1:6" x14ac:dyDescent="0.25">
      <c r="A685" s="8">
        <f>IF(Controle!$B$3='NTN-B Princ 150519'!$B$1,DATEVALUE('NTN-B Princ 150519'!A685),IF(Controle!$B$3='NTN-B Princ 150824'!$B$1,DATEVALUE('NTN-B Princ 150824'!A685),IF(Controle!$B$3='NTN-B Princ 150826'!$B$1,DATEVALUE('NTN-B Princ 150826'!A685),IF(Controle!$B$3='NTN-B Princ 150535'!$B$1,DATEVALUE('NTN-B Princ 150535'!A685),IF(Controle!$B$3='NTN-B Princ 150545'!$B$1,DATEVALUE('NTN-B Princ 150545'!A685))))))</f>
        <v>43775</v>
      </c>
      <c r="B685" s="15">
        <f>IF(Controle!$B$3='NTN-B Princ 150519'!$B$1,'NTN-B Princ 150519'!B685,IF(Controle!$B$3='NTN-B Princ 150824'!$B$1,'NTN-B Princ 150824'!B685,IF(Controle!$B$3='NTN-B Princ 150826'!$B$1,'NTN-B Princ 150826'!B685,IF(Controle!$B$3='NTN-B Princ 150535'!$B$1,'NTN-B Princ 150535'!B685,IF(Controle!$B$3='NTN-B Princ 150545'!$B$1,'NTN-B Princ 150545'!B685)))))</f>
        <v>2.9399999999999999E-2</v>
      </c>
      <c r="C685" s="16">
        <f>IF(Controle!$B$3='NTN-B Princ 150519'!$B$1,'NTN-B Princ 150519'!C685,IF(Controle!$B$3='NTN-B Princ 150824'!$B$1,'NTN-B Princ 150824'!C685,IF(Controle!$B$3='NTN-B Princ 150826'!$B$1,'NTN-B Princ 150826'!C685,IF(Controle!$B$3='NTN-B Princ 150535'!$B$1,'NTN-B Princ 150535'!C685,IF(Controle!$B$3='NTN-B Princ 150545'!$B$1,'NTN-B Princ 150545'!C685)))))</f>
        <v>3.0600000000000002E-2</v>
      </c>
      <c r="D685" s="17">
        <f>IF(Controle!$B$3='NTN-B Princ 150519'!$B$1,'NTN-B Princ 150519'!D685,IF(Controle!$B$3='NTN-B Princ 150824'!$B$1,'NTN-B Princ 150824'!D685,IF(Controle!$B$3='NTN-B Princ 150826'!$B$1,'NTN-B Princ 150826'!D685,IF(Controle!$B$3='NTN-B Princ 150535'!$B$1,'NTN-B Princ 150535'!D685,IF(Controle!$B$3='NTN-B Princ 150545'!$B$1,'NTN-B Princ 150545'!D685)))))</f>
        <v>1550.64</v>
      </c>
      <c r="E685" s="17">
        <f>IF(Controle!$B$3='NTN-B Princ 150519'!$B$1,'NTN-B Princ 150519'!E685,IF(Controle!$B$3='NTN-B Princ 150824'!$B$1,'NTN-B Princ 150824'!E685,IF(Controle!$B$3='NTN-B Princ 150826'!$B$1,'NTN-B Princ 150826'!E685,IF(Controle!$B$3='NTN-B Princ 150535'!$B$1,'NTN-B Princ 150535'!E685,IF(Controle!$B$3='NTN-B Princ 150545'!$B$1,'NTN-B Princ 150545'!E685)))))</f>
        <v>1505.37</v>
      </c>
      <c r="F685" s="18">
        <f>IF(Controle!$B$3='NTN-B Princ 150519'!$B$1,'NTN-B Princ 150519'!F685,IF(Controle!$B$3='NTN-B Princ 150824'!$B$1,'NTN-B Princ 150824'!F685,IF(Controle!$B$3='NTN-B Princ 150826'!$B$1,'NTN-B Princ 150826'!F685,IF(Controle!$B$3='NTN-B Princ 150535'!$B$1,'NTN-B Princ 150535'!F685,IF(Controle!$B$3='NTN-B Princ 150545'!$B$1,'NTN-B Princ 150545'!F685)))))</f>
        <v>1505.15</v>
      </c>
    </row>
    <row r="686" spans="1:6" x14ac:dyDescent="0.25">
      <c r="A686" s="8">
        <f>IF(Controle!$B$3='NTN-B Princ 150519'!$B$1,DATEVALUE('NTN-B Princ 150519'!A686),IF(Controle!$B$3='NTN-B Princ 150824'!$B$1,DATEVALUE('NTN-B Princ 150824'!A686),IF(Controle!$B$3='NTN-B Princ 150826'!$B$1,DATEVALUE('NTN-B Princ 150826'!A686),IF(Controle!$B$3='NTN-B Princ 150535'!$B$1,DATEVALUE('NTN-B Princ 150535'!A686),IF(Controle!$B$3='NTN-B Princ 150545'!$B$1,DATEVALUE('NTN-B Princ 150545'!A686))))))</f>
        <v>43776</v>
      </c>
      <c r="B686" s="15">
        <f>IF(Controle!$B$3='NTN-B Princ 150519'!$B$1,'NTN-B Princ 150519'!B686,IF(Controle!$B$3='NTN-B Princ 150824'!$B$1,'NTN-B Princ 150824'!B686,IF(Controle!$B$3='NTN-B Princ 150826'!$B$1,'NTN-B Princ 150826'!B686,IF(Controle!$B$3='NTN-B Princ 150535'!$B$1,'NTN-B Princ 150535'!B686,IF(Controle!$B$3='NTN-B Princ 150545'!$B$1,'NTN-B Princ 150545'!B686)))))</f>
        <v>2.9600000000000001E-2</v>
      </c>
      <c r="C686" s="16">
        <f>IF(Controle!$B$3='NTN-B Princ 150519'!$B$1,'NTN-B Princ 150519'!C686,IF(Controle!$B$3='NTN-B Princ 150824'!$B$1,'NTN-B Princ 150824'!C686,IF(Controle!$B$3='NTN-B Princ 150826'!$B$1,'NTN-B Princ 150826'!C686,IF(Controle!$B$3='NTN-B Princ 150535'!$B$1,'NTN-B Princ 150535'!C686,IF(Controle!$B$3='NTN-B Princ 150545'!$B$1,'NTN-B Princ 150545'!C686)))))</f>
        <v>3.0800000000000001E-2</v>
      </c>
      <c r="D686" s="17">
        <f>IF(Controle!$B$3='NTN-B Princ 150519'!$B$1,'NTN-B Princ 150519'!D686,IF(Controle!$B$3='NTN-B Princ 150824'!$B$1,'NTN-B Princ 150824'!D686,IF(Controle!$B$3='NTN-B Princ 150826'!$B$1,'NTN-B Princ 150826'!D686,IF(Controle!$B$3='NTN-B Princ 150535'!$B$1,'NTN-B Princ 150535'!D686,IF(Controle!$B$3='NTN-B Princ 150545'!$B$1,'NTN-B Princ 150545'!D686)))))</f>
        <v>1543.45</v>
      </c>
      <c r="E686" s="17">
        <f>IF(Controle!$B$3='NTN-B Princ 150519'!$B$1,'NTN-B Princ 150519'!E686,IF(Controle!$B$3='NTN-B Princ 150824'!$B$1,'NTN-B Princ 150824'!E686,IF(Controle!$B$3='NTN-B Princ 150826'!$B$1,'NTN-B Princ 150826'!E686,IF(Controle!$B$3='NTN-B Princ 150535'!$B$1,'NTN-B Princ 150535'!E686,IF(Controle!$B$3='NTN-B Princ 150545'!$B$1,'NTN-B Princ 150545'!E686)))))</f>
        <v>1498.41</v>
      </c>
      <c r="F686" s="18">
        <f>IF(Controle!$B$3='NTN-B Princ 150519'!$B$1,'NTN-B Princ 150519'!F686,IF(Controle!$B$3='NTN-B Princ 150824'!$B$1,'NTN-B Princ 150824'!F686,IF(Controle!$B$3='NTN-B Princ 150826'!$B$1,'NTN-B Princ 150826'!F686,IF(Controle!$B$3='NTN-B Princ 150535'!$B$1,'NTN-B Princ 150535'!F686,IF(Controle!$B$3='NTN-B Princ 150545'!$B$1,'NTN-B Princ 150545'!F686)))))</f>
        <v>1498.19</v>
      </c>
    </row>
    <row r="687" spans="1:6" x14ac:dyDescent="0.25">
      <c r="A687" s="8">
        <f>IF(Controle!$B$3='NTN-B Princ 150519'!$B$1,DATEVALUE('NTN-B Princ 150519'!A687),IF(Controle!$B$3='NTN-B Princ 150824'!$B$1,DATEVALUE('NTN-B Princ 150824'!A687),IF(Controle!$B$3='NTN-B Princ 150826'!$B$1,DATEVALUE('NTN-B Princ 150826'!A687),IF(Controle!$B$3='NTN-B Princ 150535'!$B$1,DATEVALUE('NTN-B Princ 150535'!A687),IF(Controle!$B$3='NTN-B Princ 150545'!$B$1,DATEVALUE('NTN-B Princ 150545'!A687))))))</f>
        <v>43777</v>
      </c>
      <c r="B687" s="15">
        <f>IF(Controle!$B$3='NTN-B Princ 150519'!$B$1,'NTN-B Princ 150519'!B687,IF(Controle!$B$3='NTN-B Princ 150824'!$B$1,'NTN-B Princ 150824'!B687,IF(Controle!$B$3='NTN-B Princ 150826'!$B$1,'NTN-B Princ 150826'!B687,IF(Controle!$B$3='NTN-B Princ 150535'!$B$1,'NTN-B Princ 150535'!B687,IF(Controle!$B$3='NTN-B Princ 150545'!$B$1,'NTN-B Princ 150545'!B687)))))</f>
        <v>3.0800000000000001E-2</v>
      </c>
      <c r="C687" s="16">
        <f>IF(Controle!$B$3='NTN-B Princ 150519'!$B$1,'NTN-B Princ 150519'!C687,IF(Controle!$B$3='NTN-B Princ 150824'!$B$1,'NTN-B Princ 150824'!C687,IF(Controle!$B$3='NTN-B Princ 150826'!$B$1,'NTN-B Princ 150826'!C687,IF(Controle!$B$3='NTN-B Princ 150535'!$B$1,'NTN-B Princ 150535'!C687,IF(Controle!$B$3='NTN-B Princ 150545'!$B$1,'NTN-B Princ 150545'!C687)))))</f>
        <v>3.2000000000000001E-2</v>
      </c>
      <c r="D687" s="17">
        <f>IF(Controle!$B$3='NTN-B Princ 150519'!$B$1,'NTN-B Princ 150519'!D687,IF(Controle!$B$3='NTN-B Princ 150824'!$B$1,'NTN-B Princ 150824'!D687,IF(Controle!$B$3='NTN-B Princ 150826'!$B$1,'NTN-B Princ 150826'!D687,IF(Controle!$B$3='NTN-B Princ 150535'!$B$1,'NTN-B Princ 150535'!D687,IF(Controle!$B$3='NTN-B Princ 150545'!$B$1,'NTN-B Princ 150545'!D687)))))</f>
        <v>1498.74</v>
      </c>
      <c r="E687" s="17">
        <f>IF(Controle!$B$3='NTN-B Princ 150519'!$B$1,'NTN-B Princ 150519'!E687,IF(Controle!$B$3='NTN-B Princ 150824'!$B$1,'NTN-B Princ 150824'!E687,IF(Controle!$B$3='NTN-B Princ 150826'!$B$1,'NTN-B Princ 150826'!E687,IF(Controle!$B$3='NTN-B Princ 150535'!$B$1,'NTN-B Princ 150535'!E687,IF(Controle!$B$3='NTN-B Princ 150545'!$B$1,'NTN-B Princ 150545'!E687)))))</f>
        <v>1455.06</v>
      </c>
      <c r="F687" s="18">
        <f>IF(Controle!$B$3='NTN-B Princ 150519'!$B$1,'NTN-B Princ 150519'!F687,IF(Controle!$B$3='NTN-B Princ 150824'!$B$1,'NTN-B Princ 150824'!F687,IF(Controle!$B$3='NTN-B Princ 150826'!$B$1,'NTN-B Princ 150826'!F687,IF(Controle!$B$3='NTN-B Princ 150535'!$B$1,'NTN-B Princ 150535'!F687,IF(Controle!$B$3='NTN-B Princ 150545'!$B$1,'NTN-B Princ 150545'!F687)))))</f>
        <v>1454.74</v>
      </c>
    </row>
    <row r="688" spans="1:6" x14ac:dyDescent="0.25">
      <c r="A688" s="8">
        <f>IF(Controle!$B$3='NTN-B Princ 150519'!$B$1,DATEVALUE('NTN-B Princ 150519'!A688),IF(Controle!$B$3='NTN-B Princ 150824'!$B$1,DATEVALUE('NTN-B Princ 150824'!A688),IF(Controle!$B$3='NTN-B Princ 150826'!$B$1,DATEVALUE('NTN-B Princ 150826'!A688),IF(Controle!$B$3='NTN-B Princ 150535'!$B$1,DATEVALUE('NTN-B Princ 150535'!A688),IF(Controle!$B$3='NTN-B Princ 150545'!$B$1,DATEVALUE('NTN-B Princ 150545'!A688))))))</f>
        <v>43780</v>
      </c>
      <c r="B688" s="15">
        <f>IF(Controle!$B$3='NTN-B Princ 150519'!$B$1,'NTN-B Princ 150519'!B688,IF(Controle!$B$3='NTN-B Princ 150824'!$B$1,'NTN-B Princ 150824'!B688,IF(Controle!$B$3='NTN-B Princ 150826'!$B$1,'NTN-B Princ 150826'!B688,IF(Controle!$B$3='NTN-B Princ 150535'!$B$1,'NTN-B Princ 150535'!B688,IF(Controle!$B$3='NTN-B Princ 150545'!$B$1,'NTN-B Princ 150545'!B688)))))</f>
        <v>3.1200000000000002E-2</v>
      </c>
      <c r="C688" s="16">
        <f>IF(Controle!$B$3='NTN-B Princ 150519'!$B$1,'NTN-B Princ 150519'!C688,IF(Controle!$B$3='NTN-B Princ 150824'!$B$1,'NTN-B Princ 150824'!C688,IF(Controle!$B$3='NTN-B Princ 150826'!$B$1,'NTN-B Princ 150826'!C688,IF(Controle!$B$3='NTN-B Princ 150535'!$B$1,'NTN-B Princ 150535'!C688,IF(Controle!$B$3='NTN-B Princ 150545'!$B$1,'NTN-B Princ 150545'!C688)))))</f>
        <v>3.2400000000000005E-2</v>
      </c>
      <c r="D688" s="17">
        <f>IF(Controle!$B$3='NTN-B Princ 150519'!$B$1,'NTN-B Princ 150519'!D688,IF(Controle!$B$3='NTN-B Princ 150824'!$B$1,'NTN-B Princ 150824'!D688,IF(Controle!$B$3='NTN-B Princ 150826'!$B$1,'NTN-B Princ 150826'!D688,IF(Controle!$B$3='NTN-B Princ 150535'!$B$1,'NTN-B Princ 150535'!D688,IF(Controle!$B$3='NTN-B Princ 150545'!$B$1,'NTN-B Princ 150545'!D688)))))</f>
        <v>1484.26</v>
      </c>
      <c r="E688" s="17">
        <f>IF(Controle!$B$3='NTN-B Princ 150519'!$B$1,'NTN-B Princ 150519'!E688,IF(Controle!$B$3='NTN-B Princ 150824'!$B$1,'NTN-B Princ 150824'!E688,IF(Controle!$B$3='NTN-B Princ 150826'!$B$1,'NTN-B Princ 150826'!E688,IF(Controle!$B$3='NTN-B Princ 150535'!$B$1,'NTN-B Princ 150535'!E688,IF(Controle!$B$3='NTN-B Princ 150545'!$B$1,'NTN-B Princ 150545'!E688)))))</f>
        <v>1441.03</v>
      </c>
      <c r="F688" s="18">
        <f>IF(Controle!$B$3='NTN-B Princ 150519'!$B$1,'NTN-B Princ 150519'!F688,IF(Controle!$B$3='NTN-B Princ 150824'!$B$1,'NTN-B Princ 150824'!F688,IF(Controle!$B$3='NTN-B Princ 150826'!$B$1,'NTN-B Princ 150826'!F688,IF(Controle!$B$3='NTN-B Princ 150535'!$B$1,'NTN-B Princ 150535'!F688,IF(Controle!$B$3='NTN-B Princ 150545'!$B$1,'NTN-B Princ 150545'!F688)))))</f>
        <v>1440.8</v>
      </c>
    </row>
    <row r="689" spans="1:6" x14ac:dyDescent="0.25">
      <c r="A689" s="8">
        <f>IF(Controle!$B$3='NTN-B Princ 150519'!$B$1,DATEVALUE('NTN-B Princ 150519'!A689),IF(Controle!$B$3='NTN-B Princ 150824'!$B$1,DATEVALUE('NTN-B Princ 150824'!A689),IF(Controle!$B$3='NTN-B Princ 150826'!$B$1,DATEVALUE('NTN-B Princ 150826'!A689),IF(Controle!$B$3='NTN-B Princ 150535'!$B$1,DATEVALUE('NTN-B Princ 150535'!A689),IF(Controle!$B$3='NTN-B Princ 150545'!$B$1,DATEVALUE('NTN-B Princ 150545'!A689))))))</f>
        <v>43781</v>
      </c>
      <c r="B689" s="15">
        <f>IF(Controle!$B$3='NTN-B Princ 150519'!$B$1,'NTN-B Princ 150519'!B689,IF(Controle!$B$3='NTN-B Princ 150824'!$B$1,'NTN-B Princ 150824'!B689,IF(Controle!$B$3='NTN-B Princ 150826'!$B$1,'NTN-B Princ 150826'!B689,IF(Controle!$B$3='NTN-B Princ 150535'!$B$1,'NTN-B Princ 150535'!B689,IF(Controle!$B$3='NTN-B Princ 150545'!$B$1,'NTN-B Princ 150545'!B689)))))</f>
        <v>3.1400000000000004E-2</v>
      </c>
      <c r="C689" s="16">
        <f>IF(Controle!$B$3='NTN-B Princ 150519'!$B$1,'NTN-B Princ 150519'!C689,IF(Controle!$B$3='NTN-B Princ 150824'!$B$1,'NTN-B Princ 150824'!C689,IF(Controle!$B$3='NTN-B Princ 150826'!$B$1,'NTN-B Princ 150826'!C689,IF(Controle!$B$3='NTN-B Princ 150535'!$B$1,'NTN-B Princ 150535'!C689,IF(Controle!$B$3='NTN-B Princ 150545'!$B$1,'NTN-B Princ 150545'!C689)))))</f>
        <v>3.2599999999999997E-2</v>
      </c>
      <c r="D689" s="17">
        <f>IF(Controle!$B$3='NTN-B Princ 150519'!$B$1,'NTN-B Princ 150519'!D689,IF(Controle!$B$3='NTN-B Princ 150824'!$B$1,'NTN-B Princ 150824'!D689,IF(Controle!$B$3='NTN-B Princ 150826'!$B$1,'NTN-B Princ 150826'!D689,IF(Controle!$B$3='NTN-B Princ 150535'!$B$1,'NTN-B Princ 150535'!D689,IF(Controle!$B$3='NTN-B Princ 150545'!$B$1,'NTN-B Princ 150545'!D689)))))</f>
        <v>1477.19</v>
      </c>
      <c r="E689" s="17">
        <f>IF(Controle!$B$3='NTN-B Princ 150519'!$B$1,'NTN-B Princ 150519'!E689,IF(Controle!$B$3='NTN-B Princ 150824'!$B$1,'NTN-B Princ 150824'!E689,IF(Controle!$B$3='NTN-B Princ 150826'!$B$1,'NTN-B Princ 150826'!E689,IF(Controle!$B$3='NTN-B Princ 150535'!$B$1,'NTN-B Princ 150535'!E689,IF(Controle!$B$3='NTN-B Princ 150545'!$B$1,'NTN-B Princ 150545'!E689)))))</f>
        <v>1434.18</v>
      </c>
      <c r="F689" s="18">
        <f>IF(Controle!$B$3='NTN-B Princ 150519'!$B$1,'NTN-B Princ 150519'!F689,IF(Controle!$B$3='NTN-B Princ 150824'!$B$1,'NTN-B Princ 150824'!F689,IF(Controle!$B$3='NTN-B Princ 150826'!$B$1,'NTN-B Princ 150826'!F689,IF(Controle!$B$3='NTN-B Princ 150535'!$B$1,'NTN-B Princ 150535'!F689,IF(Controle!$B$3='NTN-B Princ 150545'!$B$1,'NTN-B Princ 150545'!F689)))))</f>
        <v>1433.95</v>
      </c>
    </row>
    <row r="690" spans="1:6" x14ac:dyDescent="0.25">
      <c r="A690" s="8">
        <f>IF(Controle!$B$3='NTN-B Princ 150519'!$B$1,DATEVALUE('NTN-B Princ 150519'!A690),IF(Controle!$B$3='NTN-B Princ 150824'!$B$1,DATEVALUE('NTN-B Princ 150824'!A690),IF(Controle!$B$3='NTN-B Princ 150826'!$B$1,DATEVALUE('NTN-B Princ 150826'!A690),IF(Controle!$B$3='NTN-B Princ 150535'!$B$1,DATEVALUE('NTN-B Princ 150535'!A690),IF(Controle!$B$3='NTN-B Princ 150545'!$B$1,DATEVALUE('NTN-B Princ 150545'!A690))))))</f>
        <v>43782</v>
      </c>
      <c r="B690" s="15">
        <f>IF(Controle!$B$3='NTN-B Princ 150519'!$B$1,'NTN-B Princ 150519'!B690,IF(Controle!$B$3='NTN-B Princ 150824'!$B$1,'NTN-B Princ 150824'!B690,IF(Controle!$B$3='NTN-B Princ 150826'!$B$1,'NTN-B Princ 150826'!B690,IF(Controle!$B$3='NTN-B Princ 150535'!$B$1,'NTN-B Princ 150535'!B690,IF(Controle!$B$3='NTN-B Princ 150545'!$B$1,'NTN-B Princ 150545'!B690)))))</f>
        <v>3.1600000000000003E-2</v>
      </c>
      <c r="C690" s="16">
        <f>IF(Controle!$B$3='NTN-B Princ 150519'!$B$1,'NTN-B Princ 150519'!C690,IF(Controle!$B$3='NTN-B Princ 150824'!$B$1,'NTN-B Princ 150824'!C690,IF(Controle!$B$3='NTN-B Princ 150826'!$B$1,'NTN-B Princ 150826'!C690,IF(Controle!$B$3='NTN-B Princ 150535'!$B$1,'NTN-B Princ 150535'!C690,IF(Controle!$B$3='NTN-B Princ 150545'!$B$1,'NTN-B Princ 150545'!C690)))))</f>
        <v>3.2799999999999996E-2</v>
      </c>
      <c r="D690" s="17">
        <f>IF(Controle!$B$3='NTN-B Princ 150519'!$B$1,'NTN-B Princ 150519'!D690,IF(Controle!$B$3='NTN-B Princ 150824'!$B$1,'NTN-B Princ 150824'!D690,IF(Controle!$B$3='NTN-B Princ 150826'!$B$1,'NTN-B Princ 150826'!D690,IF(Controle!$B$3='NTN-B Princ 150535'!$B$1,'NTN-B Princ 150535'!D690,IF(Controle!$B$3='NTN-B Princ 150545'!$B$1,'NTN-B Princ 150545'!D690)))))</f>
        <v>1470.16</v>
      </c>
      <c r="E690" s="17">
        <f>IF(Controle!$B$3='NTN-B Princ 150519'!$B$1,'NTN-B Princ 150519'!E690,IF(Controle!$B$3='NTN-B Princ 150824'!$B$1,'NTN-B Princ 150824'!E690,IF(Controle!$B$3='NTN-B Princ 150826'!$B$1,'NTN-B Princ 150826'!E690,IF(Controle!$B$3='NTN-B Princ 150535'!$B$1,'NTN-B Princ 150535'!E690,IF(Controle!$B$3='NTN-B Princ 150545'!$B$1,'NTN-B Princ 150545'!E690)))))</f>
        <v>1427.37</v>
      </c>
      <c r="F690" s="18">
        <f>IF(Controle!$B$3='NTN-B Princ 150519'!$B$1,'NTN-B Princ 150519'!F690,IF(Controle!$B$3='NTN-B Princ 150824'!$B$1,'NTN-B Princ 150824'!F690,IF(Controle!$B$3='NTN-B Princ 150826'!$B$1,'NTN-B Princ 150826'!F690,IF(Controle!$B$3='NTN-B Princ 150535'!$B$1,'NTN-B Princ 150535'!F690,IF(Controle!$B$3='NTN-B Princ 150545'!$B$1,'NTN-B Princ 150545'!F690)))))</f>
        <v>1427.14</v>
      </c>
    </row>
    <row r="691" spans="1:6" x14ac:dyDescent="0.25">
      <c r="A691" s="8">
        <f>IF(Controle!$B$3='NTN-B Princ 150519'!$B$1,DATEVALUE('NTN-B Princ 150519'!A691),IF(Controle!$B$3='NTN-B Princ 150824'!$B$1,DATEVALUE('NTN-B Princ 150824'!A691),IF(Controle!$B$3='NTN-B Princ 150826'!$B$1,DATEVALUE('NTN-B Princ 150826'!A691),IF(Controle!$B$3='NTN-B Princ 150535'!$B$1,DATEVALUE('NTN-B Princ 150535'!A691),IF(Controle!$B$3='NTN-B Princ 150545'!$B$1,DATEVALUE('NTN-B Princ 150545'!A691))))))</f>
        <v>43783</v>
      </c>
      <c r="B691" s="15">
        <f>IF(Controle!$B$3='NTN-B Princ 150519'!$B$1,'NTN-B Princ 150519'!B691,IF(Controle!$B$3='NTN-B Princ 150824'!$B$1,'NTN-B Princ 150824'!B691,IF(Controle!$B$3='NTN-B Princ 150826'!$B$1,'NTN-B Princ 150826'!B691,IF(Controle!$B$3='NTN-B Princ 150535'!$B$1,'NTN-B Princ 150535'!B691,IF(Controle!$B$3='NTN-B Princ 150545'!$B$1,'NTN-B Princ 150545'!B691)))))</f>
        <v>3.1699999999999999E-2</v>
      </c>
      <c r="C691" s="16">
        <f>IF(Controle!$B$3='NTN-B Princ 150519'!$B$1,'NTN-B Princ 150519'!C691,IF(Controle!$B$3='NTN-B Princ 150824'!$B$1,'NTN-B Princ 150824'!C691,IF(Controle!$B$3='NTN-B Princ 150826'!$B$1,'NTN-B Princ 150826'!C691,IF(Controle!$B$3='NTN-B Princ 150535'!$B$1,'NTN-B Princ 150535'!C691,IF(Controle!$B$3='NTN-B Princ 150545'!$B$1,'NTN-B Princ 150545'!C691)))))</f>
        <v>3.2899999999999999E-2</v>
      </c>
      <c r="D691" s="17">
        <f>IF(Controle!$B$3='NTN-B Princ 150519'!$B$1,'NTN-B Princ 150519'!D691,IF(Controle!$B$3='NTN-B Princ 150824'!$B$1,'NTN-B Princ 150824'!D691,IF(Controle!$B$3='NTN-B Princ 150826'!$B$1,'NTN-B Princ 150826'!D691,IF(Controle!$B$3='NTN-B Princ 150535'!$B$1,'NTN-B Princ 150535'!D691,IF(Controle!$B$3='NTN-B Princ 150545'!$B$1,'NTN-B Princ 150545'!D691)))))</f>
        <v>1467.36</v>
      </c>
      <c r="E691" s="17">
        <f>IF(Controle!$B$3='NTN-B Princ 150519'!$B$1,'NTN-B Princ 150519'!E691,IF(Controle!$B$3='NTN-B Princ 150824'!$B$1,'NTN-B Princ 150824'!E691,IF(Controle!$B$3='NTN-B Princ 150826'!$B$1,'NTN-B Princ 150826'!E691,IF(Controle!$B$3='NTN-B Princ 150535'!$B$1,'NTN-B Princ 150535'!E691,IF(Controle!$B$3='NTN-B Princ 150545'!$B$1,'NTN-B Princ 150545'!E691)))))</f>
        <v>1424.66</v>
      </c>
      <c r="F691" s="18">
        <f>IF(Controle!$B$3='NTN-B Princ 150519'!$B$1,'NTN-B Princ 150519'!F691,IF(Controle!$B$3='NTN-B Princ 150824'!$B$1,'NTN-B Princ 150824'!F691,IF(Controle!$B$3='NTN-B Princ 150826'!$B$1,'NTN-B Princ 150826'!F691,IF(Controle!$B$3='NTN-B Princ 150535'!$B$1,'NTN-B Princ 150535'!F691,IF(Controle!$B$3='NTN-B Princ 150545'!$B$1,'NTN-B Princ 150545'!F691)))))</f>
        <v>1423.86</v>
      </c>
    </row>
    <row r="692" spans="1:6" x14ac:dyDescent="0.25">
      <c r="A692" s="8">
        <f>IF(Controle!$B$3='NTN-B Princ 150519'!$B$1,DATEVALUE('NTN-B Princ 150519'!A692),IF(Controle!$B$3='NTN-B Princ 150824'!$B$1,DATEVALUE('NTN-B Princ 150824'!A692),IF(Controle!$B$3='NTN-B Princ 150826'!$B$1,DATEVALUE('NTN-B Princ 150826'!A692),IF(Controle!$B$3='NTN-B Princ 150535'!$B$1,DATEVALUE('NTN-B Princ 150535'!A692),IF(Controle!$B$3='NTN-B Princ 150545'!$B$1,DATEVALUE('NTN-B Princ 150545'!A692))))))</f>
        <v>43787</v>
      </c>
      <c r="B692" s="15">
        <f>IF(Controle!$B$3='NTN-B Princ 150519'!$B$1,'NTN-B Princ 150519'!B692,IF(Controle!$B$3='NTN-B Princ 150824'!$B$1,'NTN-B Princ 150824'!B692,IF(Controle!$B$3='NTN-B Princ 150826'!$B$1,'NTN-B Princ 150826'!B692,IF(Controle!$B$3='NTN-B Princ 150535'!$B$1,'NTN-B Princ 150535'!B692,IF(Controle!$B$3='NTN-B Princ 150545'!$B$1,'NTN-B Princ 150545'!B692)))))</f>
        <v>3.15E-2</v>
      </c>
      <c r="C692" s="16">
        <f>IF(Controle!$B$3='NTN-B Princ 150519'!$B$1,'NTN-B Princ 150519'!C692,IF(Controle!$B$3='NTN-B Princ 150824'!$B$1,'NTN-B Princ 150824'!C692,IF(Controle!$B$3='NTN-B Princ 150826'!$B$1,'NTN-B Princ 150826'!C692,IF(Controle!$B$3='NTN-B Princ 150535'!$B$1,'NTN-B Princ 150535'!C692,IF(Controle!$B$3='NTN-B Princ 150545'!$B$1,'NTN-B Princ 150545'!C692)))))</f>
        <v>3.27E-2</v>
      </c>
      <c r="D692" s="17">
        <f>IF(Controle!$B$3='NTN-B Princ 150519'!$B$1,'NTN-B Princ 150519'!D692,IF(Controle!$B$3='NTN-B Princ 150824'!$B$1,'NTN-B Princ 150824'!D692,IF(Controle!$B$3='NTN-B Princ 150826'!$B$1,'NTN-B Princ 150826'!D692,IF(Controle!$B$3='NTN-B Princ 150535'!$B$1,'NTN-B Princ 150535'!D692,IF(Controle!$B$3='NTN-B Princ 150545'!$B$1,'NTN-B Princ 150545'!D692)))))</f>
        <v>1474.98</v>
      </c>
      <c r="E692" s="17">
        <f>IF(Controle!$B$3='NTN-B Princ 150519'!$B$1,'NTN-B Princ 150519'!E692,IF(Controle!$B$3='NTN-B Princ 150824'!$B$1,'NTN-B Princ 150824'!E692,IF(Controle!$B$3='NTN-B Princ 150826'!$B$1,'NTN-B Princ 150826'!E692,IF(Controle!$B$3='NTN-B Princ 150535'!$B$1,'NTN-B Princ 150535'!E692,IF(Controle!$B$3='NTN-B Princ 150545'!$B$1,'NTN-B Princ 150545'!E692)))))</f>
        <v>1432.06</v>
      </c>
      <c r="F692" s="18">
        <f>IF(Controle!$B$3='NTN-B Princ 150519'!$B$1,'NTN-B Princ 150519'!F692,IF(Controle!$B$3='NTN-B Princ 150824'!$B$1,'NTN-B Princ 150824'!F692,IF(Controle!$B$3='NTN-B Princ 150826'!$B$1,'NTN-B Princ 150826'!F692,IF(Controle!$B$3='NTN-B Princ 150535'!$B$1,'NTN-B Princ 150535'!F692,IF(Controle!$B$3='NTN-B Princ 150545'!$B$1,'NTN-B Princ 150545'!F692)))))</f>
        <v>1431.68</v>
      </c>
    </row>
    <row r="693" spans="1:6" x14ac:dyDescent="0.25">
      <c r="A693" s="8">
        <f>IF(Controle!$B$3='NTN-B Princ 150519'!$B$1,DATEVALUE('NTN-B Princ 150519'!A693),IF(Controle!$B$3='NTN-B Princ 150824'!$B$1,DATEVALUE('NTN-B Princ 150824'!A693),IF(Controle!$B$3='NTN-B Princ 150826'!$B$1,DATEVALUE('NTN-B Princ 150826'!A693),IF(Controle!$B$3='NTN-B Princ 150535'!$B$1,DATEVALUE('NTN-B Princ 150535'!A693),IF(Controle!$B$3='NTN-B Princ 150545'!$B$1,DATEVALUE('NTN-B Princ 150545'!A693))))))</f>
        <v>43788</v>
      </c>
      <c r="B693" s="15">
        <f>IF(Controle!$B$3='NTN-B Princ 150519'!$B$1,'NTN-B Princ 150519'!B693,IF(Controle!$B$3='NTN-B Princ 150824'!$B$1,'NTN-B Princ 150824'!B693,IF(Controle!$B$3='NTN-B Princ 150826'!$B$1,'NTN-B Princ 150826'!B693,IF(Controle!$B$3='NTN-B Princ 150535'!$B$1,'NTN-B Princ 150535'!B693,IF(Controle!$B$3='NTN-B Princ 150545'!$B$1,'NTN-B Princ 150545'!B693)))))</f>
        <v>3.1899999999999998E-2</v>
      </c>
      <c r="C693" s="16">
        <f>IF(Controle!$B$3='NTN-B Princ 150519'!$B$1,'NTN-B Princ 150519'!C693,IF(Controle!$B$3='NTN-B Princ 150824'!$B$1,'NTN-B Princ 150824'!C693,IF(Controle!$B$3='NTN-B Princ 150826'!$B$1,'NTN-B Princ 150826'!C693,IF(Controle!$B$3='NTN-B Princ 150535'!$B$1,'NTN-B Princ 150535'!C693,IF(Controle!$B$3='NTN-B Princ 150545'!$B$1,'NTN-B Princ 150545'!C693)))))</f>
        <v>3.3099999999999997E-2</v>
      </c>
      <c r="D693" s="17">
        <f>IF(Controle!$B$3='NTN-B Princ 150519'!$B$1,'NTN-B Princ 150519'!D693,IF(Controle!$B$3='NTN-B Princ 150824'!$B$1,'NTN-B Princ 150824'!D693,IF(Controle!$B$3='NTN-B Princ 150826'!$B$1,'NTN-B Princ 150826'!D693,IF(Controle!$B$3='NTN-B Princ 150535'!$B$1,'NTN-B Princ 150535'!D693,IF(Controle!$B$3='NTN-B Princ 150545'!$B$1,'NTN-B Princ 150545'!D693)))))</f>
        <v>1461.28</v>
      </c>
      <c r="E693" s="17">
        <f>IF(Controle!$B$3='NTN-B Princ 150519'!$B$1,'NTN-B Princ 150519'!E693,IF(Controle!$B$3='NTN-B Princ 150824'!$B$1,'NTN-B Princ 150824'!E693,IF(Controle!$B$3='NTN-B Princ 150826'!$B$1,'NTN-B Princ 150826'!E693,IF(Controle!$B$3='NTN-B Princ 150535'!$B$1,'NTN-B Princ 150535'!E693,IF(Controle!$B$3='NTN-B Princ 150545'!$B$1,'NTN-B Princ 150545'!E693)))))</f>
        <v>1418.78</v>
      </c>
      <c r="F693" s="18">
        <f>IF(Controle!$B$3='NTN-B Princ 150519'!$B$1,'NTN-B Princ 150519'!F693,IF(Controle!$B$3='NTN-B Princ 150824'!$B$1,'NTN-B Princ 150824'!F693,IF(Controle!$B$3='NTN-B Princ 150826'!$B$1,'NTN-B Princ 150826'!F693,IF(Controle!$B$3='NTN-B Princ 150535'!$B$1,'NTN-B Princ 150535'!F693,IF(Controle!$B$3='NTN-B Princ 150545'!$B$1,'NTN-B Princ 150545'!F693)))))</f>
        <v>1418.04</v>
      </c>
    </row>
    <row r="694" spans="1:6" x14ac:dyDescent="0.25">
      <c r="A694" s="8">
        <f>IF(Controle!$B$3='NTN-B Princ 150519'!$B$1,DATEVALUE('NTN-B Princ 150519'!A694),IF(Controle!$B$3='NTN-B Princ 150824'!$B$1,DATEVALUE('NTN-B Princ 150824'!A694),IF(Controle!$B$3='NTN-B Princ 150826'!$B$1,DATEVALUE('NTN-B Princ 150826'!A694),IF(Controle!$B$3='NTN-B Princ 150535'!$B$1,DATEVALUE('NTN-B Princ 150535'!A694),IF(Controle!$B$3='NTN-B Princ 150545'!$B$1,DATEVALUE('NTN-B Princ 150545'!A694))))))</f>
        <v>43790</v>
      </c>
      <c r="B694" s="15">
        <f>IF(Controle!$B$3='NTN-B Princ 150519'!$B$1,'NTN-B Princ 150519'!B694,IF(Controle!$B$3='NTN-B Princ 150824'!$B$1,'NTN-B Princ 150824'!B694,IF(Controle!$B$3='NTN-B Princ 150826'!$B$1,'NTN-B Princ 150826'!B694,IF(Controle!$B$3='NTN-B Princ 150535'!$B$1,'NTN-B Princ 150535'!B694,IF(Controle!$B$3='NTN-B Princ 150545'!$B$1,'NTN-B Princ 150545'!B694)))))</f>
        <v>3.2199999999999999E-2</v>
      </c>
      <c r="C694" s="16">
        <f>IF(Controle!$B$3='NTN-B Princ 150519'!$B$1,'NTN-B Princ 150519'!C694,IF(Controle!$B$3='NTN-B Princ 150824'!$B$1,'NTN-B Princ 150824'!C694,IF(Controle!$B$3='NTN-B Princ 150826'!$B$1,'NTN-B Princ 150826'!C694,IF(Controle!$B$3='NTN-B Princ 150535'!$B$1,'NTN-B Princ 150535'!C694,IF(Controle!$B$3='NTN-B Princ 150545'!$B$1,'NTN-B Princ 150545'!C694)))))</f>
        <v>3.3399999999999999E-2</v>
      </c>
      <c r="D694" s="17">
        <f>IF(Controle!$B$3='NTN-B Princ 150519'!$B$1,'NTN-B Princ 150519'!D694,IF(Controle!$B$3='NTN-B Princ 150824'!$B$1,'NTN-B Princ 150824'!D694,IF(Controle!$B$3='NTN-B Princ 150826'!$B$1,'NTN-B Princ 150826'!D694,IF(Controle!$B$3='NTN-B Princ 150535'!$B$1,'NTN-B Princ 150535'!D694,IF(Controle!$B$3='NTN-B Princ 150545'!$B$1,'NTN-B Princ 150545'!D694)))))</f>
        <v>1450.91</v>
      </c>
      <c r="E694" s="17">
        <f>IF(Controle!$B$3='NTN-B Princ 150519'!$B$1,'NTN-B Princ 150519'!E694,IF(Controle!$B$3='NTN-B Princ 150824'!$B$1,'NTN-B Princ 150824'!E694,IF(Controle!$B$3='NTN-B Princ 150826'!$B$1,'NTN-B Princ 150826'!E694,IF(Controle!$B$3='NTN-B Princ 150535'!$B$1,'NTN-B Princ 150535'!E694,IF(Controle!$B$3='NTN-B Princ 150545'!$B$1,'NTN-B Princ 150545'!E694)))))</f>
        <v>1408.73</v>
      </c>
      <c r="F694" s="18">
        <f>IF(Controle!$B$3='NTN-B Princ 150519'!$B$1,'NTN-B Princ 150519'!F694,IF(Controle!$B$3='NTN-B Princ 150824'!$B$1,'NTN-B Princ 150824'!F694,IF(Controle!$B$3='NTN-B Princ 150826'!$B$1,'NTN-B Princ 150826'!F694,IF(Controle!$B$3='NTN-B Princ 150535'!$B$1,'NTN-B Princ 150535'!F694,IF(Controle!$B$3='NTN-B Princ 150545'!$B$1,'NTN-B Princ 150545'!F694)))))</f>
        <v>1408.36</v>
      </c>
    </row>
    <row r="695" spans="1:6" x14ac:dyDescent="0.25">
      <c r="A695" s="8">
        <f>IF(Controle!$B$3='NTN-B Princ 150519'!$B$1,DATEVALUE('NTN-B Princ 150519'!A695),IF(Controle!$B$3='NTN-B Princ 150824'!$B$1,DATEVALUE('NTN-B Princ 150824'!A695),IF(Controle!$B$3='NTN-B Princ 150826'!$B$1,DATEVALUE('NTN-B Princ 150826'!A695),IF(Controle!$B$3='NTN-B Princ 150535'!$B$1,DATEVALUE('NTN-B Princ 150535'!A695),IF(Controle!$B$3='NTN-B Princ 150545'!$B$1,DATEVALUE('NTN-B Princ 150545'!A695))))))</f>
        <v>43791</v>
      </c>
      <c r="B695" s="15">
        <f>IF(Controle!$B$3='NTN-B Princ 150519'!$B$1,'NTN-B Princ 150519'!B695,IF(Controle!$B$3='NTN-B Princ 150824'!$B$1,'NTN-B Princ 150824'!B695,IF(Controle!$B$3='NTN-B Princ 150826'!$B$1,'NTN-B Princ 150826'!B695,IF(Controle!$B$3='NTN-B Princ 150535'!$B$1,'NTN-B Princ 150535'!B695,IF(Controle!$B$3='NTN-B Princ 150545'!$B$1,'NTN-B Princ 150545'!B695)))))</f>
        <v>3.2099999999999997E-2</v>
      </c>
      <c r="C695" s="16">
        <f>IF(Controle!$B$3='NTN-B Princ 150519'!$B$1,'NTN-B Princ 150519'!C695,IF(Controle!$B$3='NTN-B Princ 150824'!$B$1,'NTN-B Princ 150824'!C695,IF(Controle!$B$3='NTN-B Princ 150826'!$B$1,'NTN-B Princ 150826'!C695,IF(Controle!$B$3='NTN-B Princ 150535'!$B$1,'NTN-B Princ 150535'!C695,IF(Controle!$B$3='NTN-B Princ 150545'!$B$1,'NTN-B Princ 150545'!C695)))))</f>
        <v>3.3300000000000003E-2</v>
      </c>
      <c r="D695" s="17">
        <f>IF(Controle!$B$3='NTN-B Princ 150519'!$B$1,'NTN-B Princ 150519'!D695,IF(Controle!$B$3='NTN-B Princ 150824'!$B$1,'NTN-B Princ 150824'!D695,IF(Controle!$B$3='NTN-B Princ 150826'!$B$1,'NTN-B Princ 150826'!D695,IF(Controle!$B$3='NTN-B Princ 150535'!$B$1,'NTN-B Princ 150535'!D695,IF(Controle!$B$3='NTN-B Princ 150545'!$B$1,'NTN-B Princ 150545'!D695)))))</f>
        <v>1455.24</v>
      </c>
      <c r="E695" s="17">
        <f>IF(Controle!$B$3='NTN-B Princ 150519'!$B$1,'NTN-B Princ 150519'!E695,IF(Controle!$B$3='NTN-B Princ 150824'!$B$1,'NTN-B Princ 150824'!E695,IF(Controle!$B$3='NTN-B Princ 150826'!$B$1,'NTN-B Princ 150826'!E695,IF(Controle!$B$3='NTN-B Princ 150535'!$B$1,'NTN-B Princ 150535'!E695,IF(Controle!$B$3='NTN-B Princ 150545'!$B$1,'NTN-B Princ 150545'!E695)))))</f>
        <v>1412.94</v>
      </c>
      <c r="F695" s="18">
        <f>IF(Controle!$B$3='NTN-B Princ 150519'!$B$1,'NTN-B Princ 150519'!F695,IF(Controle!$B$3='NTN-B Princ 150824'!$B$1,'NTN-B Princ 150824'!F695,IF(Controle!$B$3='NTN-B Princ 150826'!$B$1,'NTN-B Princ 150826'!F695,IF(Controle!$B$3='NTN-B Princ 150535'!$B$1,'NTN-B Princ 150535'!F695,IF(Controle!$B$3='NTN-B Princ 150545'!$B$1,'NTN-B Princ 150545'!F695)))))</f>
        <v>1412.2</v>
      </c>
    </row>
    <row r="696" spans="1:6" x14ac:dyDescent="0.25">
      <c r="A696" s="8">
        <f>IF(Controle!$B$3='NTN-B Princ 150519'!$B$1,DATEVALUE('NTN-B Princ 150519'!A696),IF(Controle!$B$3='NTN-B Princ 150824'!$B$1,DATEVALUE('NTN-B Princ 150824'!A696),IF(Controle!$B$3='NTN-B Princ 150826'!$B$1,DATEVALUE('NTN-B Princ 150826'!A696),IF(Controle!$B$3='NTN-B Princ 150535'!$B$1,DATEVALUE('NTN-B Princ 150535'!A696),IF(Controle!$B$3='NTN-B Princ 150545'!$B$1,DATEVALUE('NTN-B Princ 150545'!A696))))))</f>
        <v>43794</v>
      </c>
      <c r="B696" s="15">
        <f>IF(Controle!$B$3='NTN-B Princ 150519'!$B$1,'NTN-B Princ 150519'!B696,IF(Controle!$B$3='NTN-B Princ 150824'!$B$1,'NTN-B Princ 150824'!B696,IF(Controle!$B$3='NTN-B Princ 150826'!$B$1,'NTN-B Princ 150826'!B696,IF(Controle!$B$3='NTN-B Princ 150535'!$B$1,'NTN-B Princ 150535'!B696,IF(Controle!$B$3='NTN-B Princ 150545'!$B$1,'NTN-B Princ 150545'!B696)))))</f>
        <v>3.2000000000000001E-2</v>
      </c>
      <c r="C696" s="16">
        <f>IF(Controle!$B$3='NTN-B Princ 150519'!$B$1,'NTN-B Princ 150519'!C696,IF(Controle!$B$3='NTN-B Princ 150824'!$B$1,'NTN-B Princ 150824'!C696,IF(Controle!$B$3='NTN-B Princ 150826'!$B$1,'NTN-B Princ 150826'!C696,IF(Controle!$B$3='NTN-B Princ 150535'!$B$1,'NTN-B Princ 150535'!C696,IF(Controle!$B$3='NTN-B Princ 150545'!$B$1,'NTN-B Princ 150545'!C696)))))</f>
        <v>3.32E-2</v>
      </c>
      <c r="D696" s="17">
        <f>IF(Controle!$B$3='NTN-B Princ 150519'!$B$1,'NTN-B Princ 150519'!D696,IF(Controle!$B$3='NTN-B Princ 150824'!$B$1,'NTN-B Princ 150824'!D696,IF(Controle!$B$3='NTN-B Princ 150826'!$B$1,'NTN-B Princ 150826'!D696,IF(Controle!$B$3='NTN-B Princ 150535'!$B$1,'NTN-B Princ 150535'!D696,IF(Controle!$B$3='NTN-B Princ 150545'!$B$1,'NTN-B Princ 150545'!D696)))))</f>
        <v>1459.31</v>
      </c>
      <c r="E696" s="17">
        <f>IF(Controle!$B$3='NTN-B Princ 150519'!$B$1,'NTN-B Princ 150519'!E696,IF(Controle!$B$3='NTN-B Princ 150824'!$B$1,'NTN-B Princ 150824'!E696,IF(Controle!$B$3='NTN-B Princ 150826'!$B$1,'NTN-B Princ 150826'!E696,IF(Controle!$B$3='NTN-B Princ 150535'!$B$1,'NTN-B Princ 150535'!E696,IF(Controle!$B$3='NTN-B Princ 150545'!$B$1,'NTN-B Princ 150545'!E696)))))</f>
        <v>1416.9</v>
      </c>
      <c r="F696" s="18">
        <f>IF(Controle!$B$3='NTN-B Princ 150519'!$B$1,'NTN-B Princ 150519'!F696,IF(Controle!$B$3='NTN-B Princ 150824'!$B$1,'NTN-B Princ 150824'!F696,IF(Controle!$B$3='NTN-B Princ 150826'!$B$1,'NTN-B Princ 150826'!F696,IF(Controle!$B$3='NTN-B Princ 150535'!$B$1,'NTN-B Princ 150535'!F696,IF(Controle!$B$3='NTN-B Princ 150545'!$B$1,'NTN-B Princ 150545'!F696)))))</f>
        <v>1416.51</v>
      </c>
    </row>
    <row r="697" spans="1:6" x14ac:dyDescent="0.25">
      <c r="A697" s="8">
        <f>IF(Controle!$B$3='NTN-B Princ 150519'!$B$1,DATEVALUE('NTN-B Princ 150519'!A697),IF(Controle!$B$3='NTN-B Princ 150824'!$B$1,DATEVALUE('NTN-B Princ 150824'!A697),IF(Controle!$B$3='NTN-B Princ 150826'!$B$1,DATEVALUE('NTN-B Princ 150826'!A697),IF(Controle!$B$3='NTN-B Princ 150535'!$B$1,DATEVALUE('NTN-B Princ 150535'!A697),IF(Controle!$B$3='NTN-B Princ 150545'!$B$1,DATEVALUE('NTN-B Princ 150545'!A697))))))</f>
        <v>43795</v>
      </c>
      <c r="B697" s="15">
        <f>IF(Controle!$B$3='NTN-B Princ 150519'!$B$1,'NTN-B Princ 150519'!B697,IF(Controle!$B$3='NTN-B Princ 150824'!$B$1,'NTN-B Princ 150824'!B697,IF(Controle!$B$3='NTN-B Princ 150826'!$B$1,'NTN-B Princ 150826'!B697,IF(Controle!$B$3='NTN-B Princ 150535'!$B$1,'NTN-B Princ 150535'!B697,IF(Controle!$B$3='NTN-B Princ 150545'!$B$1,'NTN-B Princ 150545'!B697)))))</f>
        <v>3.32E-2</v>
      </c>
      <c r="C697" s="16">
        <f>IF(Controle!$B$3='NTN-B Princ 150519'!$B$1,'NTN-B Princ 150519'!C697,IF(Controle!$B$3='NTN-B Princ 150824'!$B$1,'NTN-B Princ 150824'!C697,IF(Controle!$B$3='NTN-B Princ 150826'!$B$1,'NTN-B Princ 150826'!C697,IF(Controle!$B$3='NTN-B Princ 150535'!$B$1,'NTN-B Princ 150535'!C697,IF(Controle!$B$3='NTN-B Princ 150545'!$B$1,'NTN-B Princ 150545'!C697)))))</f>
        <v>3.44E-2</v>
      </c>
      <c r="D697" s="17">
        <f>IF(Controle!$B$3='NTN-B Princ 150519'!$B$1,'NTN-B Princ 150519'!D697,IF(Controle!$B$3='NTN-B Princ 150824'!$B$1,'NTN-B Princ 150824'!D697,IF(Controle!$B$3='NTN-B Princ 150826'!$B$1,'NTN-B Princ 150826'!D697,IF(Controle!$B$3='NTN-B Princ 150535'!$B$1,'NTN-B Princ 150535'!D697,IF(Controle!$B$3='NTN-B Princ 150545'!$B$1,'NTN-B Princ 150545'!D697)))))</f>
        <v>1417.28</v>
      </c>
      <c r="E697" s="17">
        <f>IF(Controle!$B$3='NTN-B Princ 150519'!$B$1,'NTN-B Princ 150519'!E697,IF(Controle!$B$3='NTN-B Princ 150824'!$B$1,'NTN-B Princ 150824'!E697,IF(Controle!$B$3='NTN-B Princ 150826'!$B$1,'NTN-B Princ 150826'!E697,IF(Controle!$B$3='NTN-B Princ 150535'!$B$1,'NTN-B Princ 150535'!E697,IF(Controle!$B$3='NTN-B Princ 150545'!$B$1,'NTN-B Princ 150545'!E697)))))</f>
        <v>1376.14</v>
      </c>
      <c r="F697" s="18">
        <f>IF(Controle!$B$3='NTN-B Princ 150519'!$B$1,'NTN-B Princ 150519'!F697,IF(Controle!$B$3='NTN-B Princ 150824'!$B$1,'NTN-B Princ 150824'!F697,IF(Controle!$B$3='NTN-B Princ 150826'!$B$1,'NTN-B Princ 150826'!F697,IF(Controle!$B$3='NTN-B Princ 150535'!$B$1,'NTN-B Princ 150535'!F697,IF(Controle!$B$3='NTN-B Princ 150545'!$B$1,'NTN-B Princ 150545'!F697)))))</f>
        <v>1375.76</v>
      </c>
    </row>
    <row r="698" spans="1:6" x14ac:dyDescent="0.25">
      <c r="A698" s="8">
        <f>IF(Controle!$B$3='NTN-B Princ 150519'!$B$1,DATEVALUE('NTN-B Princ 150519'!A698),IF(Controle!$B$3='NTN-B Princ 150824'!$B$1,DATEVALUE('NTN-B Princ 150824'!A698),IF(Controle!$B$3='NTN-B Princ 150826'!$B$1,DATEVALUE('NTN-B Princ 150826'!A698),IF(Controle!$B$3='NTN-B Princ 150535'!$B$1,DATEVALUE('NTN-B Princ 150535'!A698),IF(Controle!$B$3='NTN-B Princ 150545'!$B$1,DATEVALUE('NTN-B Princ 150545'!A698))))))</f>
        <v>43796</v>
      </c>
      <c r="B698" s="15">
        <f>IF(Controle!$B$3='NTN-B Princ 150519'!$B$1,'NTN-B Princ 150519'!B698,IF(Controle!$B$3='NTN-B Princ 150824'!$B$1,'NTN-B Princ 150824'!B698,IF(Controle!$B$3='NTN-B Princ 150826'!$B$1,'NTN-B Princ 150826'!B698,IF(Controle!$B$3='NTN-B Princ 150535'!$B$1,'NTN-B Princ 150535'!B698,IF(Controle!$B$3='NTN-B Princ 150545'!$B$1,'NTN-B Princ 150545'!B698)))))</f>
        <v>3.32E-2</v>
      </c>
      <c r="C698" s="16">
        <f>IF(Controle!$B$3='NTN-B Princ 150519'!$B$1,'NTN-B Princ 150519'!C698,IF(Controle!$B$3='NTN-B Princ 150824'!$B$1,'NTN-B Princ 150824'!C698,IF(Controle!$B$3='NTN-B Princ 150826'!$B$1,'NTN-B Princ 150826'!C698,IF(Controle!$B$3='NTN-B Princ 150535'!$B$1,'NTN-B Princ 150535'!C698,IF(Controle!$B$3='NTN-B Princ 150545'!$B$1,'NTN-B Princ 150545'!C698)))))</f>
        <v>3.44E-2</v>
      </c>
      <c r="D698" s="17">
        <f>IF(Controle!$B$3='NTN-B Princ 150519'!$B$1,'NTN-B Princ 150519'!D698,IF(Controle!$B$3='NTN-B Princ 150824'!$B$1,'NTN-B Princ 150824'!D698,IF(Controle!$B$3='NTN-B Princ 150826'!$B$1,'NTN-B Princ 150826'!D698,IF(Controle!$B$3='NTN-B Princ 150535'!$B$1,'NTN-B Princ 150535'!D698,IF(Controle!$B$3='NTN-B Princ 150545'!$B$1,'NTN-B Princ 150545'!D698)))))</f>
        <v>1417.66</v>
      </c>
      <c r="E698" s="17">
        <f>IF(Controle!$B$3='NTN-B Princ 150519'!$B$1,'NTN-B Princ 150519'!E698,IF(Controle!$B$3='NTN-B Princ 150824'!$B$1,'NTN-B Princ 150824'!E698,IF(Controle!$B$3='NTN-B Princ 150826'!$B$1,'NTN-B Princ 150826'!E698,IF(Controle!$B$3='NTN-B Princ 150535'!$B$1,'NTN-B Princ 150535'!E698,IF(Controle!$B$3='NTN-B Princ 150545'!$B$1,'NTN-B Princ 150545'!E698)))))</f>
        <v>1376.51</v>
      </c>
      <c r="F698" s="18">
        <f>IF(Controle!$B$3='NTN-B Princ 150519'!$B$1,'NTN-B Princ 150519'!F698,IF(Controle!$B$3='NTN-B Princ 150824'!$B$1,'NTN-B Princ 150824'!F698,IF(Controle!$B$3='NTN-B Princ 150826'!$B$1,'NTN-B Princ 150826'!F698,IF(Controle!$B$3='NTN-B Princ 150535'!$B$1,'NTN-B Princ 150535'!F698,IF(Controle!$B$3='NTN-B Princ 150545'!$B$1,'NTN-B Princ 150545'!F698)))))</f>
        <v>1376.14</v>
      </c>
    </row>
    <row r="699" spans="1:6" x14ac:dyDescent="0.25">
      <c r="A699" s="8">
        <f>IF(Controle!$B$3='NTN-B Princ 150519'!$B$1,DATEVALUE('NTN-B Princ 150519'!A699),IF(Controle!$B$3='NTN-B Princ 150824'!$B$1,DATEVALUE('NTN-B Princ 150824'!A699),IF(Controle!$B$3='NTN-B Princ 150826'!$B$1,DATEVALUE('NTN-B Princ 150826'!A699),IF(Controle!$B$3='NTN-B Princ 150535'!$B$1,DATEVALUE('NTN-B Princ 150535'!A699),IF(Controle!$B$3='NTN-B Princ 150545'!$B$1,DATEVALUE('NTN-B Princ 150545'!A699))))))</f>
        <v>43797</v>
      </c>
      <c r="B699" s="15">
        <f>IF(Controle!$B$3='NTN-B Princ 150519'!$B$1,'NTN-B Princ 150519'!B699,IF(Controle!$B$3='NTN-B Princ 150824'!$B$1,'NTN-B Princ 150824'!B699,IF(Controle!$B$3='NTN-B Princ 150826'!$B$1,'NTN-B Princ 150826'!B699,IF(Controle!$B$3='NTN-B Princ 150535'!$B$1,'NTN-B Princ 150535'!B699,IF(Controle!$B$3='NTN-B Princ 150545'!$B$1,'NTN-B Princ 150545'!B699)))))</f>
        <v>3.4099999999999998E-2</v>
      </c>
      <c r="C699" s="16">
        <f>IF(Controle!$B$3='NTN-B Princ 150519'!$B$1,'NTN-B Princ 150519'!C699,IF(Controle!$B$3='NTN-B Princ 150824'!$B$1,'NTN-B Princ 150824'!C699,IF(Controle!$B$3='NTN-B Princ 150826'!$B$1,'NTN-B Princ 150826'!C699,IF(Controle!$B$3='NTN-B Princ 150535'!$B$1,'NTN-B Princ 150535'!C699,IF(Controle!$B$3='NTN-B Princ 150545'!$B$1,'NTN-B Princ 150545'!C699)))))</f>
        <v>3.5299999999999998E-2</v>
      </c>
      <c r="D699" s="17">
        <f>IF(Controle!$B$3='NTN-B Princ 150519'!$B$1,'NTN-B Princ 150519'!D699,IF(Controle!$B$3='NTN-B Princ 150824'!$B$1,'NTN-B Princ 150824'!D699,IF(Controle!$B$3='NTN-B Princ 150826'!$B$1,'NTN-B Princ 150826'!D699,IF(Controle!$B$3='NTN-B Princ 150535'!$B$1,'NTN-B Princ 150535'!D699,IF(Controle!$B$3='NTN-B Princ 150545'!$B$1,'NTN-B Princ 150545'!D699)))))</f>
        <v>1387.06</v>
      </c>
      <c r="E699" s="17">
        <f>IF(Controle!$B$3='NTN-B Princ 150519'!$B$1,'NTN-B Princ 150519'!E699,IF(Controle!$B$3='NTN-B Princ 150824'!$B$1,'NTN-B Princ 150824'!E699,IF(Controle!$B$3='NTN-B Princ 150826'!$B$1,'NTN-B Princ 150826'!E699,IF(Controle!$B$3='NTN-B Princ 150535'!$B$1,'NTN-B Princ 150535'!E699,IF(Controle!$B$3='NTN-B Princ 150545'!$B$1,'NTN-B Princ 150545'!E699)))))</f>
        <v>1346.85</v>
      </c>
      <c r="F699" s="18">
        <f>IF(Controle!$B$3='NTN-B Princ 150519'!$B$1,'NTN-B Princ 150519'!F699,IF(Controle!$B$3='NTN-B Princ 150824'!$B$1,'NTN-B Princ 150824'!F699,IF(Controle!$B$3='NTN-B Princ 150826'!$B$1,'NTN-B Princ 150826'!F699,IF(Controle!$B$3='NTN-B Princ 150535'!$B$1,'NTN-B Princ 150535'!F699,IF(Controle!$B$3='NTN-B Princ 150545'!$B$1,'NTN-B Princ 150545'!F699)))))</f>
        <v>1346.47</v>
      </c>
    </row>
    <row r="700" spans="1:6" x14ac:dyDescent="0.25">
      <c r="A700" s="8">
        <f>IF(Controle!$B$3='NTN-B Princ 150519'!$B$1,DATEVALUE('NTN-B Princ 150519'!A700),IF(Controle!$B$3='NTN-B Princ 150824'!$B$1,DATEVALUE('NTN-B Princ 150824'!A700),IF(Controle!$B$3='NTN-B Princ 150826'!$B$1,DATEVALUE('NTN-B Princ 150826'!A700),IF(Controle!$B$3='NTN-B Princ 150535'!$B$1,DATEVALUE('NTN-B Princ 150535'!A700),IF(Controle!$B$3='NTN-B Princ 150545'!$B$1,DATEVALUE('NTN-B Princ 150545'!A700))))))</f>
        <v>43798</v>
      </c>
      <c r="B700" s="15">
        <f>IF(Controle!$B$3='NTN-B Princ 150519'!$B$1,'NTN-B Princ 150519'!B700,IF(Controle!$B$3='NTN-B Princ 150824'!$B$1,'NTN-B Princ 150824'!B700,IF(Controle!$B$3='NTN-B Princ 150826'!$B$1,'NTN-B Princ 150826'!B700,IF(Controle!$B$3='NTN-B Princ 150535'!$B$1,'NTN-B Princ 150535'!B700,IF(Controle!$B$3='NTN-B Princ 150545'!$B$1,'NTN-B Princ 150545'!B700)))))</f>
        <v>3.32E-2</v>
      </c>
      <c r="C700" s="16">
        <f>IF(Controle!$B$3='NTN-B Princ 150519'!$B$1,'NTN-B Princ 150519'!C700,IF(Controle!$B$3='NTN-B Princ 150824'!$B$1,'NTN-B Princ 150824'!C700,IF(Controle!$B$3='NTN-B Princ 150826'!$B$1,'NTN-B Princ 150826'!C700,IF(Controle!$B$3='NTN-B Princ 150535'!$B$1,'NTN-B Princ 150535'!C700,IF(Controle!$B$3='NTN-B Princ 150545'!$B$1,'NTN-B Princ 150545'!C700)))))</f>
        <v>3.44E-2</v>
      </c>
      <c r="D700" s="17">
        <f>IF(Controle!$B$3='NTN-B Princ 150519'!$B$1,'NTN-B Princ 150519'!D700,IF(Controle!$B$3='NTN-B Princ 150824'!$B$1,'NTN-B Princ 150824'!D700,IF(Controle!$B$3='NTN-B Princ 150826'!$B$1,'NTN-B Princ 150826'!D700,IF(Controle!$B$3='NTN-B Princ 150535'!$B$1,'NTN-B Princ 150535'!D700,IF(Controle!$B$3='NTN-B Princ 150545'!$B$1,'NTN-B Princ 150545'!D700)))))</f>
        <v>1418.82</v>
      </c>
      <c r="E700" s="17">
        <f>IF(Controle!$B$3='NTN-B Princ 150519'!$B$1,'NTN-B Princ 150519'!E700,IF(Controle!$B$3='NTN-B Princ 150824'!$B$1,'NTN-B Princ 150824'!E700,IF(Controle!$B$3='NTN-B Princ 150826'!$B$1,'NTN-B Princ 150826'!E700,IF(Controle!$B$3='NTN-B Princ 150535'!$B$1,'NTN-B Princ 150535'!E700,IF(Controle!$B$3='NTN-B Princ 150545'!$B$1,'NTN-B Princ 150545'!E700)))))</f>
        <v>1377.65</v>
      </c>
      <c r="F700" s="18">
        <f>IF(Controle!$B$3='NTN-B Princ 150519'!$B$1,'NTN-B Princ 150519'!F700,IF(Controle!$B$3='NTN-B Princ 150824'!$B$1,'NTN-B Princ 150824'!F700,IF(Controle!$B$3='NTN-B Princ 150826'!$B$1,'NTN-B Princ 150826'!F700,IF(Controle!$B$3='NTN-B Princ 150535'!$B$1,'NTN-B Princ 150535'!F700,IF(Controle!$B$3='NTN-B Princ 150545'!$B$1,'NTN-B Princ 150545'!F700)))))</f>
        <v>1376.89</v>
      </c>
    </row>
    <row r="701" spans="1:6" x14ac:dyDescent="0.25">
      <c r="A701" s="8">
        <f>IF(Controle!$B$3='NTN-B Princ 150519'!$B$1,DATEVALUE('NTN-B Princ 150519'!A701),IF(Controle!$B$3='NTN-B Princ 150824'!$B$1,DATEVALUE('NTN-B Princ 150824'!A701),IF(Controle!$B$3='NTN-B Princ 150826'!$B$1,DATEVALUE('NTN-B Princ 150826'!A701),IF(Controle!$B$3='NTN-B Princ 150535'!$B$1,DATEVALUE('NTN-B Princ 150535'!A701),IF(Controle!$B$3='NTN-B Princ 150545'!$B$1,DATEVALUE('NTN-B Princ 150545'!A701))))))</f>
        <v>43801</v>
      </c>
      <c r="B701" s="15">
        <f>IF(Controle!$B$3='NTN-B Princ 150519'!$B$1,'NTN-B Princ 150519'!B701,IF(Controle!$B$3='NTN-B Princ 150824'!$B$1,'NTN-B Princ 150824'!B701,IF(Controle!$B$3='NTN-B Princ 150826'!$B$1,'NTN-B Princ 150826'!B701,IF(Controle!$B$3='NTN-B Princ 150535'!$B$1,'NTN-B Princ 150535'!B701,IF(Controle!$B$3='NTN-B Princ 150545'!$B$1,'NTN-B Princ 150545'!B701)))))</f>
        <v>3.3700000000000001E-2</v>
      </c>
      <c r="C701" s="16">
        <f>IF(Controle!$B$3='NTN-B Princ 150519'!$B$1,'NTN-B Princ 150519'!C701,IF(Controle!$B$3='NTN-B Princ 150824'!$B$1,'NTN-B Princ 150824'!C701,IF(Controle!$B$3='NTN-B Princ 150826'!$B$1,'NTN-B Princ 150826'!C701,IF(Controle!$B$3='NTN-B Princ 150535'!$B$1,'NTN-B Princ 150535'!C701,IF(Controle!$B$3='NTN-B Princ 150545'!$B$1,'NTN-B Princ 150545'!C701)))))</f>
        <v>3.49E-2</v>
      </c>
      <c r="D701" s="17">
        <f>IF(Controle!$B$3='NTN-B Princ 150519'!$B$1,'NTN-B Princ 150519'!D701,IF(Controle!$B$3='NTN-B Princ 150824'!$B$1,'NTN-B Princ 150824'!D701,IF(Controle!$B$3='NTN-B Princ 150826'!$B$1,'NTN-B Princ 150826'!D701,IF(Controle!$B$3='NTN-B Princ 150535'!$B$1,'NTN-B Princ 150535'!D701,IF(Controle!$B$3='NTN-B Princ 150545'!$B$1,'NTN-B Princ 150545'!D701)))))</f>
        <v>1401.89</v>
      </c>
      <c r="E701" s="17">
        <f>IF(Controle!$B$3='NTN-B Princ 150519'!$B$1,'NTN-B Princ 150519'!E701,IF(Controle!$B$3='NTN-B Princ 150824'!$B$1,'NTN-B Princ 150824'!E701,IF(Controle!$B$3='NTN-B Princ 150826'!$B$1,'NTN-B Princ 150826'!E701,IF(Controle!$B$3='NTN-B Princ 150535'!$B$1,'NTN-B Princ 150535'!E701,IF(Controle!$B$3='NTN-B Princ 150545'!$B$1,'NTN-B Princ 150545'!E701)))))</f>
        <v>1361.25</v>
      </c>
      <c r="F701" s="18">
        <f>IF(Controle!$B$3='NTN-B Princ 150519'!$B$1,'NTN-B Princ 150519'!F701,IF(Controle!$B$3='NTN-B Princ 150824'!$B$1,'NTN-B Princ 150824'!F701,IF(Controle!$B$3='NTN-B Princ 150826'!$B$1,'NTN-B Princ 150826'!F701,IF(Controle!$B$3='NTN-B Princ 150535'!$B$1,'NTN-B Princ 150535'!F701,IF(Controle!$B$3='NTN-B Princ 150545'!$B$1,'NTN-B Princ 150545'!F701)))))</f>
        <v>1360.87</v>
      </c>
    </row>
    <row r="702" spans="1:6" x14ac:dyDescent="0.25">
      <c r="A702" s="8">
        <f>IF(Controle!$B$3='NTN-B Princ 150519'!$B$1,DATEVALUE('NTN-B Princ 150519'!A702),IF(Controle!$B$3='NTN-B Princ 150824'!$B$1,DATEVALUE('NTN-B Princ 150824'!A702),IF(Controle!$B$3='NTN-B Princ 150826'!$B$1,DATEVALUE('NTN-B Princ 150826'!A702),IF(Controle!$B$3='NTN-B Princ 150535'!$B$1,DATEVALUE('NTN-B Princ 150535'!A702),IF(Controle!$B$3='NTN-B Princ 150545'!$B$1,DATEVALUE('NTN-B Princ 150545'!A702))))))</f>
        <v>43802</v>
      </c>
      <c r="B702" s="15">
        <f>IF(Controle!$B$3='NTN-B Princ 150519'!$B$1,'NTN-B Princ 150519'!B702,IF(Controle!$B$3='NTN-B Princ 150824'!$B$1,'NTN-B Princ 150824'!B702,IF(Controle!$B$3='NTN-B Princ 150826'!$B$1,'NTN-B Princ 150826'!B702,IF(Controle!$B$3='NTN-B Princ 150535'!$B$1,'NTN-B Princ 150535'!B702,IF(Controle!$B$3='NTN-B Princ 150545'!$B$1,'NTN-B Princ 150545'!B702)))))</f>
        <v>3.3399999999999999E-2</v>
      </c>
      <c r="C702" s="16">
        <f>IF(Controle!$B$3='NTN-B Princ 150519'!$B$1,'NTN-B Princ 150519'!C702,IF(Controle!$B$3='NTN-B Princ 150824'!$B$1,'NTN-B Princ 150824'!C702,IF(Controle!$B$3='NTN-B Princ 150826'!$B$1,'NTN-B Princ 150826'!C702,IF(Controle!$B$3='NTN-B Princ 150535'!$B$1,'NTN-B Princ 150535'!C702,IF(Controle!$B$3='NTN-B Princ 150545'!$B$1,'NTN-B Princ 150545'!C702)))))</f>
        <v>3.4599999999999999E-2</v>
      </c>
      <c r="D702" s="17">
        <f>IF(Controle!$B$3='NTN-B Princ 150519'!$B$1,'NTN-B Princ 150519'!D702,IF(Controle!$B$3='NTN-B Princ 150824'!$B$1,'NTN-B Princ 150824'!D702,IF(Controle!$B$3='NTN-B Princ 150826'!$B$1,'NTN-B Princ 150826'!D702,IF(Controle!$B$3='NTN-B Princ 150535'!$B$1,'NTN-B Princ 150535'!D702,IF(Controle!$B$3='NTN-B Princ 150545'!$B$1,'NTN-B Princ 150545'!D702)))))</f>
        <v>1412.64</v>
      </c>
      <c r="E702" s="17">
        <f>IF(Controle!$B$3='NTN-B Princ 150519'!$B$1,'NTN-B Princ 150519'!E702,IF(Controle!$B$3='NTN-B Princ 150824'!$B$1,'NTN-B Princ 150824'!E702,IF(Controle!$B$3='NTN-B Princ 150826'!$B$1,'NTN-B Princ 150826'!E702,IF(Controle!$B$3='NTN-B Princ 150535'!$B$1,'NTN-B Princ 150535'!E702,IF(Controle!$B$3='NTN-B Princ 150545'!$B$1,'NTN-B Princ 150545'!E702)))))</f>
        <v>1371.67</v>
      </c>
      <c r="F702" s="18">
        <f>IF(Controle!$B$3='NTN-B Princ 150519'!$B$1,'NTN-B Princ 150519'!F702,IF(Controle!$B$3='NTN-B Princ 150824'!$B$1,'NTN-B Princ 150824'!F702,IF(Controle!$B$3='NTN-B Princ 150826'!$B$1,'NTN-B Princ 150826'!F702,IF(Controle!$B$3='NTN-B Princ 150535'!$B$1,'NTN-B Princ 150535'!F702,IF(Controle!$B$3='NTN-B Princ 150545'!$B$1,'NTN-B Princ 150545'!F702)))))</f>
        <v>1371.29</v>
      </c>
    </row>
    <row r="703" spans="1:6" x14ac:dyDescent="0.25">
      <c r="A703" s="8">
        <f>IF(Controle!$B$3='NTN-B Princ 150519'!$B$1,DATEVALUE('NTN-B Princ 150519'!A703),IF(Controle!$B$3='NTN-B Princ 150824'!$B$1,DATEVALUE('NTN-B Princ 150824'!A703),IF(Controle!$B$3='NTN-B Princ 150826'!$B$1,DATEVALUE('NTN-B Princ 150826'!A703),IF(Controle!$B$3='NTN-B Princ 150535'!$B$1,DATEVALUE('NTN-B Princ 150535'!A703),IF(Controle!$B$3='NTN-B Princ 150545'!$B$1,DATEVALUE('NTN-B Princ 150545'!A703))))))</f>
        <v>43803</v>
      </c>
      <c r="B703" s="15">
        <f>IF(Controle!$B$3='NTN-B Princ 150519'!$B$1,'NTN-B Princ 150519'!B703,IF(Controle!$B$3='NTN-B Princ 150824'!$B$1,'NTN-B Princ 150824'!B703,IF(Controle!$B$3='NTN-B Princ 150826'!$B$1,'NTN-B Princ 150826'!B703,IF(Controle!$B$3='NTN-B Princ 150535'!$B$1,'NTN-B Princ 150535'!B703,IF(Controle!$B$3='NTN-B Princ 150545'!$B$1,'NTN-B Princ 150545'!B703)))))</f>
        <v>3.3399999999999999E-2</v>
      </c>
      <c r="C703" s="16">
        <f>IF(Controle!$B$3='NTN-B Princ 150519'!$B$1,'NTN-B Princ 150519'!C703,IF(Controle!$B$3='NTN-B Princ 150824'!$B$1,'NTN-B Princ 150824'!C703,IF(Controle!$B$3='NTN-B Princ 150826'!$B$1,'NTN-B Princ 150826'!C703,IF(Controle!$B$3='NTN-B Princ 150535'!$B$1,'NTN-B Princ 150535'!C703,IF(Controle!$B$3='NTN-B Princ 150545'!$B$1,'NTN-B Princ 150545'!C703)))))</f>
        <v>3.4599999999999999E-2</v>
      </c>
      <c r="D703" s="17">
        <f>IF(Controle!$B$3='NTN-B Princ 150519'!$B$1,'NTN-B Princ 150519'!D703,IF(Controle!$B$3='NTN-B Princ 150824'!$B$1,'NTN-B Princ 150824'!D703,IF(Controle!$B$3='NTN-B Princ 150826'!$B$1,'NTN-B Princ 150826'!D703,IF(Controle!$B$3='NTN-B Princ 150535'!$B$1,'NTN-B Princ 150535'!D703,IF(Controle!$B$3='NTN-B Princ 150545'!$B$1,'NTN-B Princ 150545'!D703)))))</f>
        <v>1413.01</v>
      </c>
      <c r="E703" s="17">
        <f>IF(Controle!$B$3='NTN-B Princ 150519'!$B$1,'NTN-B Princ 150519'!E703,IF(Controle!$B$3='NTN-B Princ 150824'!$B$1,'NTN-B Princ 150824'!E703,IF(Controle!$B$3='NTN-B Princ 150826'!$B$1,'NTN-B Princ 150826'!E703,IF(Controle!$B$3='NTN-B Princ 150535'!$B$1,'NTN-B Princ 150535'!E703,IF(Controle!$B$3='NTN-B Princ 150545'!$B$1,'NTN-B Princ 150545'!E703)))))</f>
        <v>1372.04</v>
      </c>
      <c r="F703" s="18">
        <f>IF(Controle!$B$3='NTN-B Princ 150519'!$B$1,'NTN-B Princ 150519'!F703,IF(Controle!$B$3='NTN-B Princ 150824'!$B$1,'NTN-B Princ 150824'!F703,IF(Controle!$B$3='NTN-B Princ 150826'!$B$1,'NTN-B Princ 150826'!F703,IF(Controle!$B$3='NTN-B Princ 150535'!$B$1,'NTN-B Princ 150535'!F703,IF(Controle!$B$3='NTN-B Princ 150545'!$B$1,'NTN-B Princ 150545'!F703)))))</f>
        <v>1371.67</v>
      </c>
    </row>
    <row r="704" spans="1:6" x14ac:dyDescent="0.25">
      <c r="A704" s="8">
        <f>IF(Controle!$B$3='NTN-B Princ 150519'!$B$1,DATEVALUE('NTN-B Princ 150519'!A704),IF(Controle!$B$3='NTN-B Princ 150824'!$B$1,DATEVALUE('NTN-B Princ 150824'!A704),IF(Controle!$B$3='NTN-B Princ 150826'!$B$1,DATEVALUE('NTN-B Princ 150826'!A704),IF(Controle!$B$3='NTN-B Princ 150535'!$B$1,DATEVALUE('NTN-B Princ 150535'!A704),IF(Controle!$B$3='NTN-B Princ 150545'!$B$1,DATEVALUE('NTN-B Princ 150545'!A704))))))</f>
        <v>43804</v>
      </c>
      <c r="B704" s="15">
        <f>IF(Controle!$B$3='NTN-B Princ 150519'!$B$1,'NTN-B Princ 150519'!B704,IF(Controle!$B$3='NTN-B Princ 150824'!$B$1,'NTN-B Princ 150824'!B704,IF(Controle!$B$3='NTN-B Princ 150826'!$B$1,'NTN-B Princ 150826'!B704,IF(Controle!$B$3='NTN-B Princ 150535'!$B$1,'NTN-B Princ 150535'!B704,IF(Controle!$B$3='NTN-B Princ 150545'!$B$1,'NTN-B Princ 150545'!B704)))))</f>
        <v>3.3599999999999998E-2</v>
      </c>
      <c r="C704" s="16">
        <f>IF(Controle!$B$3='NTN-B Princ 150519'!$B$1,'NTN-B Princ 150519'!C704,IF(Controle!$B$3='NTN-B Princ 150824'!$B$1,'NTN-B Princ 150824'!C704,IF(Controle!$B$3='NTN-B Princ 150826'!$B$1,'NTN-B Princ 150826'!C704,IF(Controle!$B$3='NTN-B Princ 150535'!$B$1,'NTN-B Princ 150535'!C704,IF(Controle!$B$3='NTN-B Princ 150545'!$B$1,'NTN-B Princ 150545'!C704)))))</f>
        <v>3.4799999999999998E-2</v>
      </c>
      <c r="D704" s="17">
        <f>IF(Controle!$B$3='NTN-B Princ 150519'!$B$1,'NTN-B Princ 150519'!D704,IF(Controle!$B$3='NTN-B Princ 150824'!$B$1,'NTN-B Princ 150824'!D704,IF(Controle!$B$3='NTN-B Princ 150826'!$B$1,'NTN-B Princ 150826'!D704,IF(Controle!$B$3='NTN-B Princ 150535'!$B$1,'NTN-B Princ 150535'!D704,IF(Controle!$B$3='NTN-B Princ 150545'!$B$1,'NTN-B Princ 150545'!D704)))))</f>
        <v>1406.48</v>
      </c>
      <c r="E704" s="17">
        <f>IF(Controle!$B$3='NTN-B Princ 150519'!$B$1,'NTN-B Princ 150519'!E704,IF(Controle!$B$3='NTN-B Princ 150824'!$B$1,'NTN-B Princ 150824'!E704,IF(Controle!$B$3='NTN-B Princ 150826'!$B$1,'NTN-B Princ 150826'!E704,IF(Controle!$B$3='NTN-B Princ 150535'!$B$1,'NTN-B Princ 150535'!E704,IF(Controle!$B$3='NTN-B Princ 150545'!$B$1,'NTN-B Princ 150545'!E704)))))</f>
        <v>1365.71</v>
      </c>
      <c r="F704" s="18">
        <f>IF(Controle!$B$3='NTN-B Princ 150519'!$B$1,'NTN-B Princ 150519'!F704,IF(Controle!$B$3='NTN-B Princ 150824'!$B$1,'NTN-B Princ 150824'!F704,IF(Controle!$B$3='NTN-B Princ 150826'!$B$1,'NTN-B Princ 150826'!F704,IF(Controle!$B$3='NTN-B Princ 150535'!$B$1,'NTN-B Princ 150535'!F704,IF(Controle!$B$3='NTN-B Princ 150545'!$B$1,'NTN-B Princ 150545'!F704)))))</f>
        <v>1365.34</v>
      </c>
    </row>
    <row r="705" spans="1:6" x14ac:dyDescent="0.25">
      <c r="A705" s="8">
        <f>IF(Controle!$B$3='NTN-B Princ 150519'!$B$1,DATEVALUE('NTN-B Princ 150519'!A705),IF(Controle!$B$3='NTN-B Princ 150824'!$B$1,DATEVALUE('NTN-B Princ 150824'!A705),IF(Controle!$B$3='NTN-B Princ 150826'!$B$1,DATEVALUE('NTN-B Princ 150826'!A705),IF(Controle!$B$3='NTN-B Princ 150535'!$B$1,DATEVALUE('NTN-B Princ 150535'!A705),IF(Controle!$B$3='NTN-B Princ 150545'!$B$1,DATEVALUE('NTN-B Princ 150545'!A705))))))</f>
        <v>43805</v>
      </c>
      <c r="B705" s="15">
        <f>IF(Controle!$B$3='NTN-B Princ 150519'!$B$1,'NTN-B Princ 150519'!B705,IF(Controle!$B$3='NTN-B Princ 150824'!$B$1,'NTN-B Princ 150824'!B705,IF(Controle!$B$3='NTN-B Princ 150826'!$B$1,'NTN-B Princ 150826'!B705,IF(Controle!$B$3='NTN-B Princ 150535'!$B$1,'NTN-B Princ 150535'!B705,IF(Controle!$B$3='NTN-B Princ 150545'!$B$1,'NTN-B Princ 150545'!B705)))))</f>
        <v>3.3399999999999999E-2</v>
      </c>
      <c r="C705" s="16">
        <f>IF(Controle!$B$3='NTN-B Princ 150519'!$B$1,'NTN-B Princ 150519'!C705,IF(Controle!$B$3='NTN-B Princ 150824'!$B$1,'NTN-B Princ 150824'!C705,IF(Controle!$B$3='NTN-B Princ 150826'!$B$1,'NTN-B Princ 150826'!C705,IF(Controle!$B$3='NTN-B Princ 150535'!$B$1,'NTN-B Princ 150535'!C705,IF(Controle!$B$3='NTN-B Princ 150545'!$B$1,'NTN-B Princ 150545'!C705)))))</f>
        <v>3.4599999999999999E-2</v>
      </c>
      <c r="D705" s="17">
        <f>IF(Controle!$B$3='NTN-B Princ 150519'!$B$1,'NTN-B Princ 150519'!D705,IF(Controle!$B$3='NTN-B Princ 150824'!$B$1,'NTN-B Princ 150824'!D705,IF(Controle!$B$3='NTN-B Princ 150826'!$B$1,'NTN-B Princ 150826'!D705,IF(Controle!$B$3='NTN-B Princ 150535'!$B$1,'NTN-B Princ 150535'!D705,IF(Controle!$B$3='NTN-B Princ 150545'!$B$1,'NTN-B Princ 150545'!D705)))))</f>
        <v>1415.19</v>
      </c>
      <c r="E705" s="17">
        <f>IF(Controle!$B$3='NTN-B Princ 150519'!$B$1,'NTN-B Princ 150519'!E705,IF(Controle!$B$3='NTN-B Princ 150824'!$B$1,'NTN-B Princ 150824'!E705,IF(Controle!$B$3='NTN-B Princ 150826'!$B$1,'NTN-B Princ 150826'!E705,IF(Controle!$B$3='NTN-B Princ 150535'!$B$1,'NTN-B Princ 150535'!E705,IF(Controle!$B$3='NTN-B Princ 150545'!$B$1,'NTN-B Princ 150545'!E705)))))</f>
        <v>1374.17</v>
      </c>
      <c r="F705" s="18">
        <f>IF(Controle!$B$3='NTN-B Princ 150519'!$B$1,'NTN-B Princ 150519'!F705,IF(Controle!$B$3='NTN-B Princ 150824'!$B$1,'NTN-B Princ 150824'!F705,IF(Controle!$B$3='NTN-B Princ 150826'!$B$1,'NTN-B Princ 150826'!F705,IF(Controle!$B$3='NTN-B Princ 150535'!$B$1,'NTN-B Princ 150535'!F705,IF(Controle!$B$3='NTN-B Princ 150545'!$B$1,'NTN-B Princ 150545'!F705)))))</f>
        <v>1373.28</v>
      </c>
    </row>
    <row r="706" spans="1:6" x14ac:dyDescent="0.25">
      <c r="A706" s="8">
        <f>IF(Controle!$B$3='NTN-B Princ 150519'!$B$1,DATEVALUE('NTN-B Princ 150519'!A706),IF(Controle!$B$3='NTN-B Princ 150824'!$B$1,DATEVALUE('NTN-B Princ 150824'!A706),IF(Controle!$B$3='NTN-B Princ 150826'!$B$1,DATEVALUE('NTN-B Princ 150826'!A706),IF(Controle!$B$3='NTN-B Princ 150535'!$B$1,DATEVALUE('NTN-B Princ 150535'!A706),IF(Controle!$B$3='NTN-B Princ 150545'!$B$1,DATEVALUE('NTN-B Princ 150545'!A706))))))</f>
        <v>43808</v>
      </c>
      <c r="B706" s="15">
        <f>IF(Controle!$B$3='NTN-B Princ 150519'!$B$1,'NTN-B Princ 150519'!B706,IF(Controle!$B$3='NTN-B Princ 150824'!$B$1,'NTN-B Princ 150824'!B706,IF(Controle!$B$3='NTN-B Princ 150826'!$B$1,'NTN-B Princ 150826'!B706,IF(Controle!$B$3='NTN-B Princ 150535'!$B$1,'NTN-B Princ 150535'!B706,IF(Controle!$B$3='NTN-B Princ 150545'!$B$1,'NTN-B Princ 150545'!B706)))))</f>
        <v>3.3399999999999999E-2</v>
      </c>
      <c r="C706" s="16">
        <f>IF(Controle!$B$3='NTN-B Princ 150519'!$B$1,'NTN-B Princ 150519'!C706,IF(Controle!$B$3='NTN-B Princ 150824'!$B$1,'NTN-B Princ 150824'!C706,IF(Controle!$B$3='NTN-B Princ 150826'!$B$1,'NTN-B Princ 150826'!C706,IF(Controle!$B$3='NTN-B Princ 150535'!$B$1,'NTN-B Princ 150535'!C706,IF(Controle!$B$3='NTN-B Princ 150545'!$B$1,'NTN-B Princ 150545'!C706)))))</f>
        <v>3.4599999999999999E-2</v>
      </c>
      <c r="D706" s="17">
        <f>IF(Controle!$B$3='NTN-B Princ 150519'!$B$1,'NTN-B Princ 150519'!D706,IF(Controle!$B$3='NTN-B Princ 150824'!$B$1,'NTN-B Princ 150824'!D706,IF(Controle!$B$3='NTN-B Princ 150826'!$B$1,'NTN-B Princ 150826'!D706,IF(Controle!$B$3='NTN-B Princ 150535'!$B$1,'NTN-B Princ 150535'!D706,IF(Controle!$B$3='NTN-B Princ 150545'!$B$1,'NTN-B Princ 150545'!D706)))))</f>
        <v>1418.78</v>
      </c>
      <c r="E706" s="17">
        <f>IF(Controle!$B$3='NTN-B Princ 150519'!$B$1,'NTN-B Princ 150519'!E706,IF(Controle!$B$3='NTN-B Princ 150824'!$B$1,'NTN-B Princ 150824'!E706,IF(Controle!$B$3='NTN-B Princ 150826'!$B$1,'NTN-B Princ 150826'!E706,IF(Controle!$B$3='NTN-B Princ 150535'!$B$1,'NTN-B Princ 150535'!E706,IF(Controle!$B$3='NTN-B Princ 150545'!$B$1,'NTN-B Princ 150545'!E706)))))</f>
        <v>1377.66</v>
      </c>
      <c r="F706" s="18">
        <f>IF(Controle!$B$3='NTN-B Princ 150519'!$B$1,'NTN-B Princ 150519'!F706,IF(Controle!$B$3='NTN-B Princ 150824'!$B$1,'NTN-B Princ 150824'!F706,IF(Controle!$B$3='NTN-B Princ 150826'!$B$1,'NTN-B Princ 150826'!F706,IF(Controle!$B$3='NTN-B Princ 150535'!$B$1,'NTN-B Princ 150535'!F706,IF(Controle!$B$3='NTN-B Princ 150545'!$B$1,'NTN-B Princ 150545'!F706)))))</f>
        <v>1377.12</v>
      </c>
    </row>
    <row r="707" spans="1:6" x14ac:dyDescent="0.25">
      <c r="A707" s="8">
        <f>IF(Controle!$B$3='NTN-B Princ 150519'!$B$1,DATEVALUE('NTN-B Princ 150519'!A707),IF(Controle!$B$3='NTN-B Princ 150824'!$B$1,DATEVALUE('NTN-B Princ 150824'!A707),IF(Controle!$B$3='NTN-B Princ 150826'!$B$1,DATEVALUE('NTN-B Princ 150826'!A707),IF(Controle!$B$3='NTN-B Princ 150535'!$B$1,DATEVALUE('NTN-B Princ 150535'!A707),IF(Controle!$B$3='NTN-B Princ 150545'!$B$1,DATEVALUE('NTN-B Princ 150545'!A707))))))</f>
        <v>43809</v>
      </c>
      <c r="B707" s="15">
        <f>IF(Controle!$B$3='NTN-B Princ 150519'!$B$1,'NTN-B Princ 150519'!B707,IF(Controle!$B$3='NTN-B Princ 150824'!$B$1,'NTN-B Princ 150824'!B707,IF(Controle!$B$3='NTN-B Princ 150826'!$B$1,'NTN-B Princ 150826'!B707,IF(Controle!$B$3='NTN-B Princ 150535'!$B$1,'NTN-B Princ 150535'!B707,IF(Controle!$B$3='NTN-B Princ 150545'!$B$1,'NTN-B Princ 150545'!B707)))))</f>
        <v>3.3300000000000003E-2</v>
      </c>
      <c r="C707" s="16">
        <f>IF(Controle!$B$3='NTN-B Princ 150519'!$B$1,'NTN-B Princ 150519'!C707,IF(Controle!$B$3='NTN-B Princ 150824'!$B$1,'NTN-B Princ 150824'!C707,IF(Controle!$B$3='NTN-B Princ 150826'!$B$1,'NTN-B Princ 150826'!C707,IF(Controle!$B$3='NTN-B Princ 150535'!$B$1,'NTN-B Princ 150535'!C707,IF(Controle!$B$3='NTN-B Princ 150545'!$B$1,'NTN-B Princ 150545'!C707)))))</f>
        <v>3.4500000000000003E-2</v>
      </c>
      <c r="D707" s="17">
        <f>IF(Controle!$B$3='NTN-B Princ 150519'!$B$1,'NTN-B Princ 150519'!D707,IF(Controle!$B$3='NTN-B Princ 150824'!$B$1,'NTN-B Princ 150824'!D707,IF(Controle!$B$3='NTN-B Princ 150826'!$B$1,'NTN-B Princ 150826'!D707,IF(Controle!$B$3='NTN-B Princ 150535'!$B$1,'NTN-B Princ 150535'!D707,IF(Controle!$B$3='NTN-B Princ 150545'!$B$1,'NTN-B Princ 150545'!D707)))))</f>
        <v>1422.82</v>
      </c>
      <c r="E707" s="17">
        <f>IF(Controle!$B$3='NTN-B Princ 150519'!$B$1,'NTN-B Princ 150519'!E707,IF(Controle!$B$3='NTN-B Princ 150824'!$B$1,'NTN-B Princ 150824'!E707,IF(Controle!$B$3='NTN-B Princ 150826'!$B$1,'NTN-B Princ 150826'!E707,IF(Controle!$B$3='NTN-B Princ 150535'!$B$1,'NTN-B Princ 150535'!E707,IF(Controle!$B$3='NTN-B Princ 150545'!$B$1,'NTN-B Princ 150545'!E707)))))</f>
        <v>1381.58</v>
      </c>
      <c r="F707" s="18">
        <f>IF(Controle!$B$3='NTN-B Princ 150519'!$B$1,'NTN-B Princ 150519'!F707,IF(Controle!$B$3='NTN-B Princ 150824'!$B$1,'NTN-B Princ 150824'!F707,IF(Controle!$B$3='NTN-B Princ 150826'!$B$1,'NTN-B Princ 150826'!F707,IF(Controle!$B$3='NTN-B Princ 150535'!$B$1,'NTN-B Princ 150535'!F707,IF(Controle!$B$3='NTN-B Princ 150545'!$B$1,'NTN-B Princ 150545'!F707)))))</f>
        <v>1381.04</v>
      </c>
    </row>
    <row r="708" spans="1:6" x14ac:dyDescent="0.25">
      <c r="A708" s="8">
        <f>IF(Controle!$B$3='NTN-B Princ 150519'!$B$1,DATEVALUE('NTN-B Princ 150519'!A708),IF(Controle!$B$3='NTN-B Princ 150824'!$B$1,DATEVALUE('NTN-B Princ 150824'!A708),IF(Controle!$B$3='NTN-B Princ 150826'!$B$1,DATEVALUE('NTN-B Princ 150826'!A708),IF(Controle!$B$3='NTN-B Princ 150535'!$B$1,DATEVALUE('NTN-B Princ 150535'!A708),IF(Controle!$B$3='NTN-B Princ 150545'!$B$1,DATEVALUE('NTN-B Princ 150545'!A708))))))</f>
        <v>43810</v>
      </c>
      <c r="B708" s="15">
        <f>IF(Controle!$B$3='NTN-B Princ 150519'!$B$1,'NTN-B Princ 150519'!B708,IF(Controle!$B$3='NTN-B Princ 150824'!$B$1,'NTN-B Princ 150824'!B708,IF(Controle!$B$3='NTN-B Princ 150826'!$B$1,'NTN-B Princ 150826'!B708,IF(Controle!$B$3='NTN-B Princ 150535'!$B$1,'NTN-B Princ 150535'!B708,IF(Controle!$B$3='NTN-B Princ 150545'!$B$1,'NTN-B Princ 150545'!B708)))))</f>
        <v>3.2500000000000001E-2</v>
      </c>
      <c r="C708" s="16">
        <f>IF(Controle!$B$3='NTN-B Princ 150519'!$B$1,'NTN-B Princ 150519'!C708,IF(Controle!$B$3='NTN-B Princ 150824'!$B$1,'NTN-B Princ 150824'!C708,IF(Controle!$B$3='NTN-B Princ 150826'!$B$1,'NTN-B Princ 150826'!C708,IF(Controle!$B$3='NTN-B Princ 150535'!$B$1,'NTN-B Princ 150535'!C708,IF(Controle!$B$3='NTN-B Princ 150545'!$B$1,'NTN-B Princ 150545'!C708)))))</f>
        <v>3.3700000000000001E-2</v>
      </c>
      <c r="D708" s="17">
        <f>IF(Controle!$B$3='NTN-B Princ 150519'!$B$1,'NTN-B Princ 150519'!D708,IF(Controle!$B$3='NTN-B Princ 150824'!$B$1,'NTN-B Princ 150824'!D708,IF(Controle!$B$3='NTN-B Princ 150826'!$B$1,'NTN-B Princ 150826'!D708,IF(Controle!$B$3='NTN-B Princ 150535'!$B$1,'NTN-B Princ 150535'!D708,IF(Controle!$B$3='NTN-B Princ 150545'!$B$1,'NTN-B Princ 150545'!D708)))))</f>
        <v>1451.58</v>
      </c>
      <c r="E708" s="17">
        <f>IF(Controle!$B$3='NTN-B Princ 150519'!$B$1,'NTN-B Princ 150519'!E708,IF(Controle!$B$3='NTN-B Princ 150824'!$B$1,'NTN-B Princ 150824'!E708,IF(Controle!$B$3='NTN-B Princ 150826'!$B$1,'NTN-B Princ 150826'!E708,IF(Controle!$B$3='NTN-B Princ 150535'!$B$1,'NTN-B Princ 150535'!E708,IF(Controle!$B$3='NTN-B Princ 150545'!$B$1,'NTN-B Princ 150545'!E708)))))</f>
        <v>1409.48</v>
      </c>
      <c r="F708" s="18">
        <f>IF(Controle!$B$3='NTN-B Princ 150519'!$B$1,'NTN-B Princ 150519'!F708,IF(Controle!$B$3='NTN-B Princ 150824'!$B$1,'NTN-B Princ 150824'!F708,IF(Controle!$B$3='NTN-B Princ 150826'!$B$1,'NTN-B Princ 150826'!F708,IF(Controle!$B$3='NTN-B Princ 150535'!$B$1,'NTN-B Princ 150535'!F708,IF(Controle!$B$3='NTN-B Princ 150545'!$B$1,'NTN-B Princ 150545'!F708)))))</f>
        <v>1408.93</v>
      </c>
    </row>
    <row r="709" spans="1:6" x14ac:dyDescent="0.25">
      <c r="A709" s="8">
        <f>IF(Controle!$B$3='NTN-B Princ 150519'!$B$1,DATEVALUE('NTN-B Princ 150519'!A709),IF(Controle!$B$3='NTN-B Princ 150824'!$B$1,DATEVALUE('NTN-B Princ 150824'!A709),IF(Controle!$B$3='NTN-B Princ 150826'!$B$1,DATEVALUE('NTN-B Princ 150826'!A709),IF(Controle!$B$3='NTN-B Princ 150535'!$B$1,DATEVALUE('NTN-B Princ 150535'!A709),IF(Controle!$B$3='NTN-B Princ 150545'!$B$1,DATEVALUE('NTN-B Princ 150545'!A709))))))</f>
        <v>43811</v>
      </c>
      <c r="B709" s="15">
        <f>IF(Controle!$B$3='NTN-B Princ 150519'!$B$1,'NTN-B Princ 150519'!B709,IF(Controle!$B$3='NTN-B Princ 150824'!$B$1,'NTN-B Princ 150824'!B709,IF(Controle!$B$3='NTN-B Princ 150826'!$B$1,'NTN-B Princ 150826'!B709,IF(Controle!$B$3='NTN-B Princ 150535'!$B$1,'NTN-B Princ 150535'!B709,IF(Controle!$B$3='NTN-B Princ 150545'!$B$1,'NTN-B Princ 150545'!B709)))))</f>
        <v>3.2199999999999999E-2</v>
      </c>
      <c r="C709" s="16">
        <f>IF(Controle!$B$3='NTN-B Princ 150519'!$B$1,'NTN-B Princ 150519'!C709,IF(Controle!$B$3='NTN-B Princ 150824'!$B$1,'NTN-B Princ 150824'!C709,IF(Controle!$B$3='NTN-B Princ 150826'!$B$1,'NTN-B Princ 150826'!C709,IF(Controle!$B$3='NTN-B Princ 150535'!$B$1,'NTN-B Princ 150535'!C709,IF(Controle!$B$3='NTN-B Princ 150545'!$B$1,'NTN-B Princ 150545'!C709)))))</f>
        <v>3.3399999999999999E-2</v>
      </c>
      <c r="D709" s="17">
        <f>IF(Controle!$B$3='NTN-B Princ 150519'!$B$1,'NTN-B Princ 150519'!D709,IF(Controle!$B$3='NTN-B Princ 150824'!$B$1,'NTN-B Princ 150824'!D709,IF(Controle!$B$3='NTN-B Princ 150826'!$B$1,'NTN-B Princ 150826'!D709,IF(Controle!$B$3='NTN-B Princ 150535'!$B$1,'NTN-B Princ 150535'!D709,IF(Controle!$B$3='NTN-B Princ 150545'!$B$1,'NTN-B Princ 150545'!D709)))))</f>
        <v>1459.21</v>
      </c>
      <c r="E709" s="17">
        <f>IF(Controle!$B$3='NTN-B Princ 150519'!$B$1,'NTN-B Princ 150519'!E709,IF(Controle!$B$3='NTN-B Princ 150824'!$B$1,'NTN-B Princ 150824'!E709,IF(Controle!$B$3='NTN-B Princ 150826'!$B$1,'NTN-B Princ 150826'!E709,IF(Controle!$B$3='NTN-B Princ 150535'!$B$1,'NTN-B Princ 150535'!E709,IF(Controle!$B$3='NTN-B Princ 150545'!$B$1,'NTN-B Princ 150545'!E709)))))</f>
        <v>1416.89</v>
      </c>
      <c r="F709" s="18">
        <f>IF(Controle!$B$3='NTN-B Princ 150519'!$B$1,'NTN-B Princ 150519'!F709,IF(Controle!$B$3='NTN-B Princ 150824'!$B$1,'NTN-B Princ 150824'!F709,IF(Controle!$B$3='NTN-B Princ 150826'!$B$1,'NTN-B Princ 150826'!F709,IF(Controle!$B$3='NTN-B Princ 150535'!$B$1,'NTN-B Princ 150535'!F709,IF(Controle!$B$3='NTN-B Princ 150545'!$B$1,'NTN-B Princ 150545'!F709)))))</f>
        <v>1416.46</v>
      </c>
    </row>
    <row r="710" spans="1:6" x14ac:dyDescent="0.25">
      <c r="A710" s="8">
        <f>IF(Controle!$B$3='NTN-B Princ 150519'!$B$1,DATEVALUE('NTN-B Princ 150519'!A710),IF(Controle!$B$3='NTN-B Princ 150824'!$B$1,DATEVALUE('NTN-B Princ 150824'!A710),IF(Controle!$B$3='NTN-B Princ 150826'!$B$1,DATEVALUE('NTN-B Princ 150826'!A710),IF(Controle!$B$3='NTN-B Princ 150535'!$B$1,DATEVALUE('NTN-B Princ 150535'!A710),IF(Controle!$B$3='NTN-B Princ 150545'!$B$1,DATEVALUE('NTN-B Princ 150545'!A710))))))</f>
        <v>43812</v>
      </c>
      <c r="B710" s="15">
        <f>IF(Controle!$B$3='NTN-B Princ 150519'!$B$1,'NTN-B Princ 150519'!B710,IF(Controle!$B$3='NTN-B Princ 150824'!$B$1,'NTN-B Princ 150824'!B710,IF(Controle!$B$3='NTN-B Princ 150826'!$B$1,'NTN-B Princ 150826'!B710,IF(Controle!$B$3='NTN-B Princ 150535'!$B$1,'NTN-B Princ 150535'!B710,IF(Controle!$B$3='NTN-B Princ 150545'!$B$1,'NTN-B Princ 150545'!B710)))))</f>
        <v>3.1899999999999998E-2</v>
      </c>
      <c r="C710" s="16">
        <f>IF(Controle!$B$3='NTN-B Princ 150519'!$B$1,'NTN-B Princ 150519'!C710,IF(Controle!$B$3='NTN-B Princ 150824'!$B$1,'NTN-B Princ 150824'!C710,IF(Controle!$B$3='NTN-B Princ 150826'!$B$1,'NTN-B Princ 150826'!C710,IF(Controle!$B$3='NTN-B Princ 150535'!$B$1,'NTN-B Princ 150535'!C710,IF(Controle!$B$3='NTN-B Princ 150545'!$B$1,'NTN-B Princ 150545'!C710)))))</f>
        <v>3.3099999999999997E-2</v>
      </c>
      <c r="D710" s="17">
        <f>IF(Controle!$B$3='NTN-B Princ 150519'!$B$1,'NTN-B Princ 150519'!D710,IF(Controle!$B$3='NTN-B Princ 150824'!$B$1,'NTN-B Princ 150824'!D710,IF(Controle!$B$3='NTN-B Princ 150826'!$B$1,'NTN-B Princ 150826'!D710,IF(Controle!$B$3='NTN-B Princ 150535'!$B$1,'NTN-B Princ 150535'!D710,IF(Controle!$B$3='NTN-B Princ 150545'!$B$1,'NTN-B Princ 150545'!D710)))))</f>
        <v>1471.04</v>
      </c>
      <c r="E710" s="17">
        <f>IF(Controle!$B$3='NTN-B Princ 150519'!$B$1,'NTN-B Princ 150519'!E710,IF(Controle!$B$3='NTN-B Princ 150824'!$B$1,'NTN-B Princ 150824'!E710,IF(Controle!$B$3='NTN-B Princ 150826'!$B$1,'NTN-B Princ 150826'!E710,IF(Controle!$B$3='NTN-B Princ 150535'!$B$1,'NTN-B Princ 150535'!E710,IF(Controle!$B$3='NTN-B Princ 150545'!$B$1,'NTN-B Princ 150545'!E710)))))</f>
        <v>1428.37</v>
      </c>
      <c r="F710" s="18">
        <f>IF(Controle!$B$3='NTN-B Princ 150519'!$B$1,'NTN-B Princ 150519'!F710,IF(Controle!$B$3='NTN-B Princ 150824'!$B$1,'NTN-B Princ 150824'!F710,IF(Controle!$B$3='NTN-B Princ 150826'!$B$1,'NTN-B Princ 150826'!F710,IF(Controle!$B$3='NTN-B Princ 150535'!$B$1,'NTN-B Princ 150535'!F710,IF(Controle!$B$3='NTN-B Princ 150545'!$B$1,'NTN-B Princ 150545'!F710)))))</f>
        <v>1427.35</v>
      </c>
    </row>
    <row r="711" spans="1:6" x14ac:dyDescent="0.25">
      <c r="A711" s="8">
        <f>IF(Controle!$B$3='NTN-B Princ 150519'!$B$1,DATEVALUE('NTN-B Princ 150519'!A711),IF(Controle!$B$3='NTN-B Princ 150824'!$B$1,DATEVALUE('NTN-B Princ 150824'!A711),IF(Controle!$B$3='NTN-B Princ 150826'!$B$1,DATEVALUE('NTN-B Princ 150826'!A711),IF(Controle!$B$3='NTN-B Princ 150535'!$B$1,DATEVALUE('NTN-B Princ 150535'!A711),IF(Controle!$B$3='NTN-B Princ 150545'!$B$1,DATEVALUE('NTN-B Princ 150545'!A711))))))</f>
        <v>43815</v>
      </c>
      <c r="B711" s="15">
        <f>IF(Controle!$B$3='NTN-B Princ 150519'!$B$1,'NTN-B Princ 150519'!B711,IF(Controle!$B$3='NTN-B Princ 150824'!$B$1,'NTN-B Princ 150824'!B711,IF(Controle!$B$3='NTN-B Princ 150826'!$B$1,'NTN-B Princ 150826'!B711,IF(Controle!$B$3='NTN-B Princ 150535'!$B$1,'NTN-B Princ 150535'!B711,IF(Controle!$B$3='NTN-B Princ 150545'!$B$1,'NTN-B Princ 150545'!B711)))))</f>
        <v>3.1899999999999998E-2</v>
      </c>
      <c r="C711" s="16">
        <f>IF(Controle!$B$3='NTN-B Princ 150519'!$B$1,'NTN-B Princ 150519'!C711,IF(Controle!$B$3='NTN-B Princ 150824'!$B$1,'NTN-B Princ 150824'!C711,IF(Controle!$B$3='NTN-B Princ 150826'!$B$1,'NTN-B Princ 150826'!C711,IF(Controle!$B$3='NTN-B Princ 150535'!$B$1,'NTN-B Princ 150535'!C711,IF(Controle!$B$3='NTN-B Princ 150545'!$B$1,'NTN-B Princ 150545'!C711)))))</f>
        <v>3.3099999999999997E-2</v>
      </c>
      <c r="D711" s="17">
        <f>IF(Controle!$B$3='NTN-B Princ 150519'!$B$1,'NTN-B Princ 150519'!D711,IF(Controle!$B$3='NTN-B Princ 150824'!$B$1,'NTN-B Princ 150824'!D711,IF(Controle!$B$3='NTN-B Princ 150826'!$B$1,'NTN-B Princ 150826'!D711,IF(Controle!$B$3='NTN-B Princ 150535'!$B$1,'NTN-B Princ 150535'!D711,IF(Controle!$B$3='NTN-B Princ 150545'!$B$1,'NTN-B Princ 150545'!D711)))))</f>
        <v>1471.59</v>
      </c>
      <c r="E711" s="17">
        <f>IF(Controle!$B$3='NTN-B Princ 150519'!$B$1,'NTN-B Princ 150519'!E711,IF(Controle!$B$3='NTN-B Princ 150824'!$B$1,'NTN-B Princ 150824'!E711,IF(Controle!$B$3='NTN-B Princ 150826'!$B$1,'NTN-B Princ 150826'!E711,IF(Controle!$B$3='NTN-B Princ 150535'!$B$1,'NTN-B Princ 150535'!E711,IF(Controle!$B$3='NTN-B Princ 150545'!$B$1,'NTN-B Princ 150545'!E711)))))</f>
        <v>1428.91</v>
      </c>
      <c r="F711" s="18">
        <f>IF(Controle!$B$3='NTN-B Princ 150519'!$B$1,'NTN-B Princ 150519'!F711,IF(Controle!$B$3='NTN-B Princ 150824'!$B$1,'NTN-B Princ 150824'!F711,IF(Controle!$B$3='NTN-B Princ 150826'!$B$1,'NTN-B Princ 150826'!F711,IF(Controle!$B$3='NTN-B Princ 150535'!$B$1,'NTN-B Princ 150535'!F711,IF(Controle!$B$3='NTN-B Princ 150545'!$B$1,'NTN-B Princ 150545'!F711)))))</f>
        <v>1428.37</v>
      </c>
    </row>
    <row r="712" spans="1:6" x14ac:dyDescent="0.25">
      <c r="A712" s="8">
        <f>IF(Controle!$B$3='NTN-B Princ 150519'!$B$1,DATEVALUE('NTN-B Princ 150519'!A712),IF(Controle!$B$3='NTN-B Princ 150824'!$B$1,DATEVALUE('NTN-B Princ 150824'!A712),IF(Controle!$B$3='NTN-B Princ 150826'!$B$1,DATEVALUE('NTN-B Princ 150826'!A712),IF(Controle!$B$3='NTN-B Princ 150535'!$B$1,DATEVALUE('NTN-B Princ 150535'!A712),IF(Controle!$B$3='NTN-B Princ 150545'!$B$1,DATEVALUE('NTN-B Princ 150545'!A712))))))</f>
        <v>43816</v>
      </c>
      <c r="B712" s="15">
        <f>IF(Controle!$B$3='NTN-B Princ 150519'!$B$1,'NTN-B Princ 150519'!B712,IF(Controle!$B$3='NTN-B Princ 150824'!$B$1,'NTN-B Princ 150824'!B712,IF(Controle!$B$3='NTN-B Princ 150826'!$B$1,'NTN-B Princ 150826'!B712,IF(Controle!$B$3='NTN-B Princ 150535'!$B$1,'NTN-B Princ 150535'!B712,IF(Controle!$B$3='NTN-B Princ 150545'!$B$1,'NTN-B Princ 150545'!B712)))))</f>
        <v>3.2599999999999997E-2</v>
      </c>
      <c r="C712" s="16">
        <f>IF(Controle!$B$3='NTN-B Princ 150519'!$B$1,'NTN-B Princ 150519'!C712,IF(Controle!$B$3='NTN-B Princ 150824'!$B$1,'NTN-B Princ 150824'!C712,IF(Controle!$B$3='NTN-B Princ 150826'!$B$1,'NTN-B Princ 150826'!C712,IF(Controle!$B$3='NTN-B Princ 150535'!$B$1,'NTN-B Princ 150535'!C712,IF(Controle!$B$3='NTN-B Princ 150545'!$B$1,'NTN-B Princ 150545'!C712)))))</f>
        <v>3.3799999999999997E-2</v>
      </c>
      <c r="D712" s="17">
        <f>IF(Controle!$B$3='NTN-B Princ 150519'!$B$1,'NTN-B Princ 150519'!D712,IF(Controle!$B$3='NTN-B Princ 150824'!$B$1,'NTN-B Princ 150824'!D712,IF(Controle!$B$3='NTN-B Princ 150826'!$B$1,'NTN-B Princ 150826'!D712,IF(Controle!$B$3='NTN-B Princ 150535'!$B$1,'NTN-B Princ 150535'!D712,IF(Controle!$B$3='NTN-B Princ 150545'!$B$1,'NTN-B Princ 150545'!D712)))))</f>
        <v>1447.09</v>
      </c>
      <c r="E712" s="17">
        <f>IF(Controle!$B$3='NTN-B Princ 150519'!$B$1,'NTN-B Princ 150519'!E712,IF(Controle!$B$3='NTN-B Princ 150824'!$B$1,'NTN-B Princ 150824'!E712,IF(Controle!$B$3='NTN-B Princ 150826'!$B$1,'NTN-B Princ 150826'!E712,IF(Controle!$B$3='NTN-B Princ 150535'!$B$1,'NTN-B Princ 150535'!E712,IF(Controle!$B$3='NTN-B Princ 150545'!$B$1,'NTN-B Princ 150545'!E712)))))</f>
        <v>1405.15</v>
      </c>
      <c r="F712" s="18">
        <f>IF(Controle!$B$3='NTN-B Princ 150519'!$B$1,'NTN-B Princ 150519'!F712,IF(Controle!$B$3='NTN-B Princ 150824'!$B$1,'NTN-B Princ 150824'!F712,IF(Controle!$B$3='NTN-B Princ 150826'!$B$1,'NTN-B Princ 150826'!F712,IF(Controle!$B$3='NTN-B Princ 150535'!$B$1,'NTN-B Princ 150535'!F712,IF(Controle!$B$3='NTN-B Princ 150545'!$B$1,'NTN-B Princ 150545'!F712)))))</f>
        <v>1404.62</v>
      </c>
    </row>
    <row r="713" spans="1:6" x14ac:dyDescent="0.25">
      <c r="A713" s="8">
        <f>IF(Controle!$B$3='NTN-B Princ 150519'!$B$1,DATEVALUE('NTN-B Princ 150519'!A713),IF(Controle!$B$3='NTN-B Princ 150824'!$B$1,DATEVALUE('NTN-B Princ 150824'!A713),IF(Controle!$B$3='NTN-B Princ 150826'!$B$1,DATEVALUE('NTN-B Princ 150826'!A713),IF(Controle!$B$3='NTN-B Princ 150535'!$B$1,DATEVALUE('NTN-B Princ 150535'!A713),IF(Controle!$B$3='NTN-B Princ 150545'!$B$1,DATEVALUE('NTN-B Princ 150545'!A713))))))</f>
        <v>43817</v>
      </c>
      <c r="B713" s="15">
        <f>IF(Controle!$B$3='NTN-B Princ 150519'!$B$1,'NTN-B Princ 150519'!B713,IF(Controle!$B$3='NTN-B Princ 150824'!$B$1,'NTN-B Princ 150824'!B713,IF(Controle!$B$3='NTN-B Princ 150826'!$B$1,'NTN-B Princ 150826'!B713,IF(Controle!$B$3='NTN-B Princ 150535'!$B$1,'NTN-B Princ 150535'!B713,IF(Controle!$B$3='NTN-B Princ 150545'!$B$1,'NTN-B Princ 150545'!B713)))))</f>
        <v>3.3599999999999998E-2</v>
      </c>
      <c r="C713" s="16">
        <f>IF(Controle!$B$3='NTN-B Princ 150519'!$B$1,'NTN-B Princ 150519'!C713,IF(Controle!$B$3='NTN-B Princ 150824'!$B$1,'NTN-B Princ 150824'!C713,IF(Controle!$B$3='NTN-B Princ 150826'!$B$1,'NTN-B Princ 150826'!C713,IF(Controle!$B$3='NTN-B Princ 150535'!$B$1,'NTN-B Princ 150535'!C713,IF(Controle!$B$3='NTN-B Princ 150545'!$B$1,'NTN-B Princ 150545'!C713)))))</f>
        <v>3.4799999999999998E-2</v>
      </c>
      <c r="D713" s="17">
        <f>IF(Controle!$B$3='NTN-B Princ 150519'!$B$1,'NTN-B Princ 150519'!D713,IF(Controle!$B$3='NTN-B Princ 150824'!$B$1,'NTN-B Princ 150824'!D713,IF(Controle!$B$3='NTN-B Princ 150826'!$B$1,'NTN-B Princ 150826'!D713,IF(Controle!$B$3='NTN-B Princ 150535'!$B$1,'NTN-B Princ 150535'!D713,IF(Controle!$B$3='NTN-B Princ 150545'!$B$1,'NTN-B Princ 150545'!D713)))))</f>
        <v>1412.59</v>
      </c>
      <c r="E713" s="17">
        <f>IF(Controle!$B$3='NTN-B Princ 150519'!$B$1,'NTN-B Princ 150519'!E713,IF(Controle!$B$3='NTN-B Princ 150824'!$B$1,'NTN-B Princ 150824'!E713,IF(Controle!$B$3='NTN-B Princ 150826'!$B$1,'NTN-B Princ 150826'!E713,IF(Controle!$B$3='NTN-B Princ 150535'!$B$1,'NTN-B Princ 150535'!E713,IF(Controle!$B$3='NTN-B Princ 150545'!$B$1,'NTN-B Princ 150545'!E713)))))</f>
        <v>1371.7</v>
      </c>
      <c r="F713" s="18">
        <f>IF(Controle!$B$3='NTN-B Princ 150519'!$B$1,'NTN-B Princ 150519'!F713,IF(Controle!$B$3='NTN-B Princ 150824'!$B$1,'NTN-B Princ 150824'!F713,IF(Controle!$B$3='NTN-B Princ 150826'!$B$1,'NTN-B Princ 150826'!F713,IF(Controle!$B$3='NTN-B Princ 150535'!$B$1,'NTN-B Princ 150535'!F713,IF(Controle!$B$3='NTN-B Princ 150545'!$B$1,'NTN-B Princ 150545'!F713)))))</f>
        <v>1371.18</v>
      </c>
    </row>
    <row r="714" spans="1:6" x14ac:dyDescent="0.25">
      <c r="A714" s="8">
        <f>IF(Controle!$B$3='NTN-B Princ 150519'!$B$1,DATEVALUE('NTN-B Princ 150519'!A714),IF(Controle!$B$3='NTN-B Princ 150824'!$B$1,DATEVALUE('NTN-B Princ 150824'!A714),IF(Controle!$B$3='NTN-B Princ 150826'!$B$1,DATEVALUE('NTN-B Princ 150826'!A714),IF(Controle!$B$3='NTN-B Princ 150535'!$B$1,DATEVALUE('NTN-B Princ 150535'!A714),IF(Controle!$B$3='NTN-B Princ 150545'!$B$1,DATEVALUE('NTN-B Princ 150545'!A714))))))</f>
        <v>43818</v>
      </c>
      <c r="B714" s="15">
        <f>IF(Controle!$B$3='NTN-B Princ 150519'!$B$1,'NTN-B Princ 150519'!B714,IF(Controle!$B$3='NTN-B Princ 150824'!$B$1,'NTN-B Princ 150824'!B714,IF(Controle!$B$3='NTN-B Princ 150826'!$B$1,'NTN-B Princ 150826'!B714,IF(Controle!$B$3='NTN-B Princ 150535'!$B$1,'NTN-B Princ 150535'!B714,IF(Controle!$B$3='NTN-B Princ 150545'!$B$1,'NTN-B Princ 150545'!B714)))))</f>
        <v>3.4000000000000002E-2</v>
      </c>
      <c r="C714" s="16">
        <f>IF(Controle!$B$3='NTN-B Princ 150519'!$B$1,'NTN-B Princ 150519'!C714,IF(Controle!$B$3='NTN-B Princ 150824'!$B$1,'NTN-B Princ 150824'!C714,IF(Controle!$B$3='NTN-B Princ 150826'!$B$1,'NTN-B Princ 150826'!C714,IF(Controle!$B$3='NTN-B Princ 150535'!$B$1,'NTN-B Princ 150535'!C714,IF(Controle!$B$3='NTN-B Princ 150545'!$B$1,'NTN-B Princ 150545'!C714)))))</f>
        <v>3.5200000000000002E-2</v>
      </c>
      <c r="D714" s="17">
        <f>IF(Controle!$B$3='NTN-B Princ 150519'!$B$1,'NTN-B Princ 150519'!D714,IF(Controle!$B$3='NTN-B Princ 150824'!$B$1,'NTN-B Princ 150824'!D714,IF(Controle!$B$3='NTN-B Princ 150826'!$B$1,'NTN-B Princ 150826'!D714,IF(Controle!$B$3='NTN-B Princ 150535'!$B$1,'NTN-B Princ 150535'!D714,IF(Controle!$B$3='NTN-B Princ 150545'!$B$1,'NTN-B Princ 150545'!D714)))))</f>
        <v>1399.36</v>
      </c>
      <c r="E714" s="17">
        <f>IF(Controle!$B$3='NTN-B Princ 150519'!$B$1,'NTN-B Princ 150519'!E714,IF(Controle!$B$3='NTN-B Princ 150824'!$B$1,'NTN-B Princ 150824'!E714,IF(Controle!$B$3='NTN-B Princ 150826'!$B$1,'NTN-B Princ 150826'!E714,IF(Controle!$B$3='NTN-B Princ 150535'!$B$1,'NTN-B Princ 150535'!E714,IF(Controle!$B$3='NTN-B Princ 150545'!$B$1,'NTN-B Princ 150545'!E714)))))</f>
        <v>1358.88</v>
      </c>
      <c r="F714" s="18">
        <f>IF(Controle!$B$3='NTN-B Princ 150519'!$B$1,'NTN-B Princ 150519'!F714,IF(Controle!$B$3='NTN-B Princ 150824'!$B$1,'NTN-B Princ 150824'!F714,IF(Controle!$B$3='NTN-B Princ 150826'!$B$1,'NTN-B Princ 150826'!F714,IF(Controle!$B$3='NTN-B Princ 150535'!$B$1,'NTN-B Princ 150535'!F714,IF(Controle!$B$3='NTN-B Princ 150545'!$B$1,'NTN-B Princ 150545'!F714)))))</f>
        <v>1358.35</v>
      </c>
    </row>
    <row r="715" spans="1:6" x14ac:dyDescent="0.25">
      <c r="A715" s="8">
        <f>IF(Controle!$B$3='NTN-B Princ 150519'!$B$1,DATEVALUE('NTN-B Princ 150519'!A715),IF(Controle!$B$3='NTN-B Princ 150824'!$B$1,DATEVALUE('NTN-B Princ 150824'!A715),IF(Controle!$B$3='NTN-B Princ 150826'!$B$1,DATEVALUE('NTN-B Princ 150826'!A715),IF(Controle!$B$3='NTN-B Princ 150535'!$B$1,DATEVALUE('NTN-B Princ 150535'!A715),IF(Controle!$B$3='NTN-B Princ 150545'!$B$1,DATEVALUE('NTN-B Princ 150545'!A715))))))</f>
        <v>43819</v>
      </c>
      <c r="B715" s="15">
        <f>IF(Controle!$B$3='NTN-B Princ 150519'!$B$1,'NTN-B Princ 150519'!B715,IF(Controle!$B$3='NTN-B Princ 150824'!$B$1,'NTN-B Princ 150824'!B715,IF(Controle!$B$3='NTN-B Princ 150826'!$B$1,'NTN-B Princ 150826'!B715,IF(Controle!$B$3='NTN-B Princ 150535'!$B$1,'NTN-B Princ 150535'!B715,IF(Controle!$B$3='NTN-B Princ 150545'!$B$1,'NTN-B Princ 150545'!B715)))))</f>
        <v>3.4700000000000002E-2</v>
      </c>
      <c r="C715" s="16">
        <f>IF(Controle!$B$3='NTN-B Princ 150519'!$B$1,'NTN-B Princ 150519'!C715,IF(Controle!$B$3='NTN-B Princ 150824'!$B$1,'NTN-B Princ 150824'!C715,IF(Controle!$B$3='NTN-B Princ 150826'!$B$1,'NTN-B Princ 150826'!C715,IF(Controle!$B$3='NTN-B Princ 150535'!$B$1,'NTN-B Princ 150535'!C715,IF(Controle!$B$3='NTN-B Princ 150545'!$B$1,'NTN-B Princ 150545'!C715)))))</f>
        <v>3.5900000000000001E-2</v>
      </c>
      <c r="D715" s="17">
        <f>IF(Controle!$B$3='NTN-B Princ 150519'!$B$1,'NTN-B Princ 150519'!D715,IF(Controle!$B$3='NTN-B Princ 150824'!$B$1,'NTN-B Princ 150824'!D715,IF(Controle!$B$3='NTN-B Princ 150826'!$B$1,'NTN-B Princ 150826'!D715,IF(Controle!$B$3='NTN-B Princ 150535'!$B$1,'NTN-B Princ 150535'!D715,IF(Controle!$B$3='NTN-B Princ 150545'!$B$1,'NTN-B Princ 150545'!D715)))))</f>
        <v>1376.82</v>
      </c>
      <c r="E715" s="17">
        <f>IF(Controle!$B$3='NTN-B Princ 150519'!$B$1,'NTN-B Princ 150519'!E715,IF(Controle!$B$3='NTN-B Princ 150824'!$B$1,'NTN-B Princ 150824'!E715,IF(Controle!$B$3='NTN-B Princ 150826'!$B$1,'NTN-B Princ 150826'!E715,IF(Controle!$B$3='NTN-B Princ 150535'!$B$1,'NTN-B Princ 150535'!E715,IF(Controle!$B$3='NTN-B Princ 150545'!$B$1,'NTN-B Princ 150545'!E715)))))</f>
        <v>1337.02</v>
      </c>
      <c r="F715" s="18">
        <f>IF(Controle!$B$3='NTN-B Princ 150519'!$B$1,'NTN-B Princ 150519'!F715,IF(Controle!$B$3='NTN-B Princ 150824'!$B$1,'NTN-B Princ 150824'!F715,IF(Controle!$B$3='NTN-B Princ 150826'!$B$1,'NTN-B Princ 150826'!F715,IF(Controle!$B$3='NTN-B Princ 150535'!$B$1,'NTN-B Princ 150535'!F715,IF(Controle!$B$3='NTN-B Princ 150545'!$B$1,'NTN-B Princ 150545'!F715)))))</f>
        <v>1335.83</v>
      </c>
    </row>
    <row r="716" spans="1:6" x14ac:dyDescent="0.25">
      <c r="A716" s="8">
        <f>IF(Controle!$B$3='NTN-B Princ 150519'!$B$1,DATEVALUE('NTN-B Princ 150519'!A716),IF(Controle!$B$3='NTN-B Princ 150824'!$B$1,DATEVALUE('NTN-B Princ 150824'!A716),IF(Controle!$B$3='NTN-B Princ 150826'!$B$1,DATEVALUE('NTN-B Princ 150826'!A716),IF(Controle!$B$3='NTN-B Princ 150535'!$B$1,DATEVALUE('NTN-B Princ 150535'!A716),IF(Controle!$B$3='NTN-B Princ 150545'!$B$1,DATEVALUE('NTN-B Princ 150545'!A716))))))</f>
        <v>43822</v>
      </c>
      <c r="B716" s="15">
        <f>IF(Controle!$B$3='NTN-B Princ 150519'!$B$1,'NTN-B Princ 150519'!B716,IF(Controle!$B$3='NTN-B Princ 150824'!$B$1,'NTN-B Princ 150824'!B716,IF(Controle!$B$3='NTN-B Princ 150826'!$B$1,'NTN-B Princ 150826'!B716,IF(Controle!$B$3='NTN-B Princ 150535'!$B$1,'NTN-B Princ 150535'!B716,IF(Controle!$B$3='NTN-B Princ 150545'!$B$1,'NTN-B Princ 150545'!B716)))))</f>
        <v>3.4500000000000003E-2</v>
      </c>
      <c r="C716" s="16">
        <f>IF(Controle!$B$3='NTN-B Princ 150519'!$B$1,'NTN-B Princ 150519'!C716,IF(Controle!$B$3='NTN-B Princ 150824'!$B$1,'NTN-B Princ 150824'!C716,IF(Controle!$B$3='NTN-B Princ 150826'!$B$1,'NTN-B Princ 150826'!C716,IF(Controle!$B$3='NTN-B Princ 150535'!$B$1,'NTN-B Princ 150535'!C716,IF(Controle!$B$3='NTN-B Princ 150545'!$B$1,'NTN-B Princ 150545'!C716)))))</f>
        <v>3.5699999999999996E-2</v>
      </c>
      <c r="D716" s="17">
        <f>IF(Controle!$B$3='NTN-B Princ 150519'!$B$1,'NTN-B Princ 150519'!D716,IF(Controle!$B$3='NTN-B Princ 150824'!$B$1,'NTN-B Princ 150824'!D716,IF(Controle!$B$3='NTN-B Princ 150826'!$B$1,'NTN-B Princ 150826'!D716,IF(Controle!$B$3='NTN-B Princ 150535'!$B$1,'NTN-B Princ 150535'!D716,IF(Controle!$B$3='NTN-B Princ 150545'!$B$1,'NTN-B Princ 150545'!D716)))))</f>
        <v>1386.3</v>
      </c>
      <c r="E716" s="17">
        <f>IF(Controle!$B$3='NTN-B Princ 150519'!$B$1,'NTN-B Princ 150519'!E716,IF(Controle!$B$3='NTN-B Princ 150824'!$B$1,'NTN-B Princ 150824'!E716,IF(Controle!$B$3='NTN-B Princ 150826'!$B$1,'NTN-B Princ 150826'!E716,IF(Controle!$B$3='NTN-B Princ 150535'!$B$1,'NTN-B Princ 150535'!E716,IF(Controle!$B$3='NTN-B Princ 150545'!$B$1,'NTN-B Princ 150545'!E716)))))</f>
        <v>1346.23</v>
      </c>
      <c r="F716" s="18">
        <f>IF(Controle!$B$3='NTN-B Princ 150519'!$B$1,'NTN-B Princ 150519'!F716,IF(Controle!$B$3='NTN-B Princ 150824'!$B$1,'NTN-B Princ 150824'!F716,IF(Controle!$B$3='NTN-B Princ 150826'!$B$1,'NTN-B Princ 150826'!F716,IF(Controle!$B$3='NTN-B Princ 150535'!$B$1,'NTN-B Princ 150535'!F716,IF(Controle!$B$3='NTN-B Princ 150545'!$B$1,'NTN-B Princ 150545'!F716)))))</f>
        <v>1344.5</v>
      </c>
    </row>
    <row r="717" spans="1:6" x14ac:dyDescent="0.25">
      <c r="A717" s="8">
        <f>IF(Controle!$B$3='NTN-B Princ 150519'!$B$1,DATEVALUE('NTN-B Princ 150519'!A717),IF(Controle!$B$3='NTN-B Princ 150824'!$B$1,DATEVALUE('NTN-B Princ 150824'!A717),IF(Controle!$B$3='NTN-B Princ 150826'!$B$1,DATEVALUE('NTN-B Princ 150826'!A717),IF(Controle!$B$3='NTN-B Princ 150535'!$B$1,DATEVALUE('NTN-B Princ 150535'!A717),IF(Controle!$B$3='NTN-B Princ 150545'!$B$1,DATEVALUE('NTN-B Princ 150545'!A717))))))</f>
        <v>43825</v>
      </c>
      <c r="B717" s="15">
        <f>IF(Controle!$B$3='NTN-B Princ 150519'!$B$1,'NTN-B Princ 150519'!B717,IF(Controle!$B$3='NTN-B Princ 150824'!$B$1,'NTN-B Princ 150824'!B717,IF(Controle!$B$3='NTN-B Princ 150826'!$B$1,'NTN-B Princ 150826'!B717,IF(Controle!$B$3='NTN-B Princ 150535'!$B$1,'NTN-B Princ 150535'!B717,IF(Controle!$B$3='NTN-B Princ 150545'!$B$1,'NTN-B Princ 150545'!B717)))))</f>
        <v>3.4300000000000004E-2</v>
      </c>
      <c r="C717" s="16">
        <f>IF(Controle!$B$3='NTN-B Princ 150519'!$B$1,'NTN-B Princ 150519'!C717,IF(Controle!$B$3='NTN-B Princ 150824'!$B$1,'NTN-B Princ 150824'!C717,IF(Controle!$B$3='NTN-B Princ 150826'!$B$1,'NTN-B Princ 150826'!C717,IF(Controle!$B$3='NTN-B Princ 150535'!$B$1,'NTN-B Princ 150535'!C717,IF(Controle!$B$3='NTN-B Princ 150545'!$B$1,'NTN-B Princ 150545'!C717)))))</f>
        <v>3.5499999999999997E-2</v>
      </c>
      <c r="D717" s="17">
        <f>IF(Controle!$B$3='NTN-B Princ 150519'!$B$1,'NTN-B Princ 150519'!D717,IF(Controle!$B$3='NTN-B Princ 150824'!$B$1,'NTN-B Princ 150824'!D717,IF(Controle!$B$3='NTN-B Princ 150826'!$B$1,'NTN-B Princ 150826'!D717,IF(Controle!$B$3='NTN-B Princ 150535'!$B$1,'NTN-B Princ 150535'!D717,IF(Controle!$B$3='NTN-B Princ 150545'!$B$1,'NTN-B Princ 150545'!D717)))))</f>
        <v>1393.75</v>
      </c>
      <c r="E717" s="17">
        <f>IF(Controle!$B$3='NTN-B Princ 150519'!$B$1,'NTN-B Princ 150519'!E717,IF(Controle!$B$3='NTN-B Princ 150824'!$B$1,'NTN-B Princ 150824'!E717,IF(Controle!$B$3='NTN-B Princ 150826'!$B$1,'NTN-B Princ 150826'!E717,IF(Controle!$B$3='NTN-B Princ 150535'!$B$1,'NTN-B Princ 150535'!E717,IF(Controle!$B$3='NTN-B Princ 150545'!$B$1,'NTN-B Princ 150545'!E717)))))</f>
        <v>1353.47</v>
      </c>
      <c r="F717" s="18">
        <f>IF(Controle!$B$3='NTN-B Princ 150519'!$B$1,'NTN-B Princ 150519'!F717,IF(Controle!$B$3='NTN-B Princ 150824'!$B$1,'NTN-B Princ 150824'!F717,IF(Controle!$B$3='NTN-B Princ 150826'!$B$1,'NTN-B Princ 150826'!F717,IF(Controle!$B$3='NTN-B Princ 150535'!$B$1,'NTN-B Princ 150535'!F717,IF(Controle!$B$3='NTN-B Princ 150545'!$B$1,'NTN-B Princ 150545'!F717)))))</f>
        <v>1352.83</v>
      </c>
    </row>
    <row r="718" spans="1:6" x14ac:dyDescent="0.25">
      <c r="A718" s="8">
        <f>IF(Controle!$B$3='NTN-B Princ 150519'!$B$1,DATEVALUE('NTN-B Princ 150519'!A718),IF(Controle!$B$3='NTN-B Princ 150824'!$B$1,DATEVALUE('NTN-B Princ 150824'!A718),IF(Controle!$B$3='NTN-B Princ 150826'!$B$1,DATEVALUE('NTN-B Princ 150826'!A718),IF(Controle!$B$3='NTN-B Princ 150535'!$B$1,DATEVALUE('NTN-B Princ 150535'!A718),IF(Controle!$B$3='NTN-B Princ 150545'!$B$1,DATEVALUE('NTN-B Princ 150545'!A718))))))</f>
        <v>43826</v>
      </c>
      <c r="B718" s="15">
        <f>IF(Controle!$B$3='NTN-B Princ 150519'!$B$1,'NTN-B Princ 150519'!B718,IF(Controle!$B$3='NTN-B Princ 150824'!$B$1,'NTN-B Princ 150824'!B718,IF(Controle!$B$3='NTN-B Princ 150826'!$B$1,'NTN-B Princ 150826'!B718,IF(Controle!$B$3='NTN-B Princ 150535'!$B$1,'NTN-B Princ 150535'!B718,IF(Controle!$B$3='NTN-B Princ 150545'!$B$1,'NTN-B Princ 150545'!B718)))))</f>
        <v>3.4099999999999998E-2</v>
      </c>
      <c r="C718" s="16">
        <f>IF(Controle!$B$3='NTN-B Princ 150519'!$B$1,'NTN-B Princ 150519'!C718,IF(Controle!$B$3='NTN-B Princ 150824'!$B$1,'NTN-B Princ 150824'!C718,IF(Controle!$B$3='NTN-B Princ 150826'!$B$1,'NTN-B Princ 150826'!C718,IF(Controle!$B$3='NTN-B Princ 150535'!$B$1,'NTN-B Princ 150535'!C718,IF(Controle!$B$3='NTN-B Princ 150545'!$B$1,'NTN-B Princ 150545'!C718)))))</f>
        <v>3.5299999999999998E-2</v>
      </c>
      <c r="D718" s="17">
        <f>IF(Controle!$B$3='NTN-B Princ 150519'!$B$1,'NTN-B Princ 150519'!D718,IF(Controle!$B$3='NTN-B Princ 150824'!$B$1,'NTN-B Princ 150824'!D718,IF(Controle!$B$3='NTN-B Princ 150826'!$B$1,'NTN-B Princ 150826'!D718,IF(Controle!$B$3='NTN-B Princ 150535'!$B$1,'NTN-B Princ 150535'!D718,IF(Controle!$B$3='NTN-B Princ 150545'!$B$1,'NTN-B Princ 150545'!D718)))))</f>
        <v>1402.19</v>
      </c>
      <c r="E718" s="17">
        <f>IF(Controle!$B$3='NTN-B Princ 150519'!$B$1,'NTN-B Princ 150519'!E718,IF(Controle!$B$3='NTN-B Princ 150824'!$B$1,'NTN-B Princ 150824'!E718,IF(Controle!$B$3='NTN-B Princ 150826'!$B$1,'NTN-B Princ 150826'!E718,IF(Controle!$B$3='NTN-B Princ 150535'!$B$1,'NTN-B Princ 150535'!E718,IF(Controle!$B$3='NTN-B Princ 150545'!$B$1,'NTN-B Princ 150545'!E718)))))</f>
        <v>1361.66</v>
      </c>
      <c r="F718" s="18">
        <f>IF(Controle!$B$3='NTN-B Princ 150519'!$B$1,'NTN-B Princ 150519'!F718,IF(Controle!$B$3='NTN-B Princ 150824'!$B$1,'NTN-B Princ 150824'!F718,IF(Controle!$B$3='NTN-B Princ 150826'!$B$1,'NTN-B Princ 150826'!F718,IF(Controle!$B$3='NTN-B Princ 150535'!$B$1,'NTN-B Princ 150535'!F718,IF(Controle!$B$3='NTN-B Princ 150545'!$B$1,'NTN-B Princ 150545'!F718)))))</f>
        <v>1360.1</v>
      </c>
    </row>
    <row r="719" spans="1:6" x14ac:dyDescent="0.25">
      <c r="A719" s="8">
        <f>IF(Controle!$B$3='NTN-B Princ 150519'!$B$1,DATEVALUE('NTN-B Princ 150519'!A719),IF(Controle!$B$3='NTN-B Princ 150824'!$B$1,DATEVALUE('NTN-B Princ 150824'!A719),IF(Controle!$B$3='NTN-B Princ 150826'!$B$1,DATEVALUE('NTN-B Princ 150826'!A719),IF(Controle!$B$3='NTN-B Princ 150535'!$B$1,DATEVALUE('NTN-B Princ 150535'!A719),IF(Controle!$B$3='NTN-B Princ 150545'!$B$1,DATEVALUE('NTN-B Princ 150545'!A719))))))</f>
        <v>43829</v>
      </c>
      <c r="B719" s="15">
        <f>IF(Controle!$B$3='NTN-B Princ 150519'!$B$1,'NTN-B Princ 150519'!B719,IF(Controle!$B$3='NTN-B Princ 150824'!$B$1,'NTN-B Princ 150824'!B719,IF(Controle!$B$3='NTN-B Princ 150826'!$B$1,'NTN-B Princ 150826'!B719,IF(Controle!$B$3='NTN-B Princ 150535'!$B$1,'NTN-B Princ 150535'!B719,IF(Controle!$B$3='NTN-B Princ 150545'!$B$1,'NTN-B Princ 150545'!B719)))))</f>
        <v>3.3799999999999997E-2</v>
      </c>
      <c r="C719" s="16">
        <f>IF(Controle!$B$3='NTN-B Princ 150519'!$B$1,'NTN-B Princ 150519'!C719,IF(Controle!$B$3='NTN-B Princ 150824'!$B$1,'NTN-B Princ 150824'!C719,IF(Controle!$B$3='NTN-B Princ 150826'!$B$1,'NTN-B Princ 150826'!C719,IF(Controle!$B$3='NTN-B Princ 150535'!$B$1,'NTN-B Princ 150535'!C719,IF(Controle!$B$3='NTN-B Princ 150545'!$B$1,'NTN-B Princ 150545'!C719)))))</f>
        <v>3.5000000000000003E-2</v>
      </c>
      <c r="D719" s="17">
        <f>IF(Controle!$B$3='NTN-B Princ 150519'!$B$1,'NTN-B Princ 150519'!D719,IF(Controle!$B$3='NTN-B Princ 150824'!$B$1,'NTN-B Princ 150824'!D719,IF(Controle!$B$3='NTN-B Princ 150826'!$B$1,'NTN-B Princ 150826'!D719,IF(Controle!$B$3='NTN-B Princ 150535'!$B$1,'NTN-B Princ 150535'!D719,IF(Controle!$B$3='NTN-B Princ 150545'!$B$1,'NTN-B Princ 150545'!D719)))))</f>
        <v>1414.32</v>
      </c>
      <c r="E719" s="17">
        <f>IF(Controle!$B$3='NTN-B Princ 150519'!$B$1,'NTN-B Princ 150519'!E719,IF(Controle!$B$3='NTN-B Princ 150824'!$B$1,'NTN-B Princ 150824'!E719,IF(Controle!$B$3='NTN-B Princ 150826'!$B$1,'NTN-B Princ 150826'!E719,IF(Controle!$B$3='NTN-B Princ 150535'!$B$1,'NTN-B Princ 150535'!E719,IF(Controle!$B$3='NTN-B Princ 150545'!$B$1,'NTN-B Princ 150545'!E719)))))</f>
        <v>1373.44</v>
      </c>
      <c r="F719" s="18">
        <f>IF(Controle!$B$3='NTN-B Princ 150519'!$B$1,'NTN-B Princ 150519'!F719,IF(Controle!$B$3='NTN-B Princ 150824'!$B$1,'NTN-B Princ 150824'!F719,IF(Controle!$B$3='NTN-B Princ 150826'!$B$1,'NTN-B Princ 150826'!F719,IF(Controle!$B$3='NTN-B Princ 150535'!$B$1,'NTN-B Princ 150535'!F719,IF(Controle!$B$3='NTN-B Princ 150545'!$B$1,'NTN-B Princ 150545'!F719)))))</f>
        <v>1371.68</v>
      </c>
    </row>
    <row r="720" spans="1:6" x14ac:dyDescent="0.25">
      <c r="A720" s="8">
        <f>IF(Controle!$B$3='NTN-B Princ 150519'!$B$1,DATEVALUE('NTN-B Princ 150519'!A720),IF(Controle!$B$3='NTN-B Princ 150824'!$B$1,DATEVALUE('NTN-B Princ 150824'!A720),IF(Controle!$B$3='NTN-B Princ 150826'!$B$1,DATEVALUE('NTN-B Princ 150826'!A720),IF(Controle!$B$3='NTN-B Princ 150535'!$B$1,DATEVALUE('NTN-B Princ 150535'!A720),IF(Controle!$B$3='NTN-B Princ 150545'!$B$1,DATEVALUE('NTN-B Princ 150545'!A720))))))</f>
        <v>43832</v>
      </c>
      <c r="B720" s="15">
        <f>IF(Controle!$B$3='NTN-B Princ 150519'!$B$1,'NTN-B Princ 150519'!B720,IF(Controle!$B$3='NTN-B Princ 150824'!$B$1,'NTN-B Princ 150824'!B720,IF(Controle!$B$3='NTN-B Princ 150826'!$B$1,'NTN-B Princ 150826'!B720,IF(Controle!$B$3='NTN-B Princ 150535'!$B$1,'NTN-B Princ 150535'!B720,IF(Controle!$B$3='NTN-B Princ 150545'!$B$1,'NTN-B Princ 150545'!B720)))))</f>
        <v>3.3300000000000003E-2</v>
      </c>
      <c r="C720" s="16">
        <f>IF(Controle!$B$3='NTN-B Princ 150519'!$B$1,'NTN-B Princ 150519'!C720,IF(Controle!$B$3='NTN-B Princ 150824'!$B$1,'NTN-B Princ 150824'!C720,IF(Controle!$B$3='NTN-B Princ 150826'!$B$1,'NTN-B Princ 150826'!C720,IF(Controle!$B$3='NTN-B Princ 150535'!$B$1,'NTN-B Princ 150535'!C720,IF(Controle!$B$3='NTN-B Princ 150545'!$B$1,'NTN-B Princ 150545'!C720)))))</f>
        <v>3.4500000000000003E-2</v>
      </c>
      <c r="D720" s="17">
        <f>IF(Controle!$B$3='NTN-B Princ 150519'!$B$1,'NTN-B Princ 150519'!D720,IF(Controle!$B$3='NTN-B Princ 150824'!$B$1,'NTN-B Princ 150824'!D720,IF(Controle!$B$3='NTN-B Princ 150826'!$B$1,'NTN-B Princ 150826'!D720,IF(Controle!$B$3='NTN-B Princ 150535'!$B$1,'NTN-B Princ 150535'!D720,IF(Controle!$B$3='NTN-B Princ 150545'!$B$1,'NTN-B Princ 150545'!D720)))))</f>
        <v>1432.39</v>
      </c>
      <c r="E720" s="17">
        <f>IF(Controle!$B$3='NTN-B Princ 150519'!$B$1,'NTN-B Princ 150519'!E720,IF(Controle!$B$3='NTN-B Princ 150824'!$B$1,'NTN-B Princ 150824'!E720,IF(Controle!$B$3='NTN-B Princ 150826'!$B$1,'NTN-B Princ 150826'!E720,IF(Controle!$B$3='NTN-B Princ 150535'!$B$1,'NTN-B Princ 150535'!E720,IF(Controle!$B$3='NTN-B Princ 150545'!$B$1,'NTN-B Princ 150545'!E720)))))</f>
        <v>1390.98</v>
      </c>
      <c r="F720" s="18">
        <f>IF(Controle!$B$3='NTN-B Princ 150519'!$B$1,'NTN-B Princ 150519'!F720,IF(Controle!$B$3='NTN-B Princ 150824'!$B$1,'NTN-B Princ 150824'!F720,IF(Controle!$B$3='NTN-B Princ 150826'!$B$1,'NTN-B Princ 150826'!F720,IF(Controle!$B$3='NTN-B Princ 150535'!$B$1,'NTN-B Princ 150535'!F720,IF(Controle!$B$3='NTN-B Princ 150545'!$B$1,'NTN-B Princ 150545'!F720)))))</f>
        <v>1390.32</v>
      </c>
    </row>
    <row r="721" spans="1:6" x14ac:dyDescent="0.25">
      <c r="A721" s="8">
        <f>IF(Controle!$B$3='NTN-B Princ 150519'!$B$1,DATEVALUE('NTN-B Princ 150519'!A721),IF(Controle!$B$3='NTN-B Princ 150824'!$B$1,DATEVALUE('NTN-B Princ 150824'!A721),IF(Controle!$B$3='NTN-B Princ 150826'!$B$1,DATEVALUE('NTN-B Princ 150826'!A721),IF(Controle!$B$3='NTN-B Princ 150535'!$B$1,DATEVALUE('NTN-B Princ 150535'!A721),IF(Controle!$B$3='NTN-B Princ 150545'!$B$1,DATEVALUE('NTN-B Princ 150545'!A721))))))</f>
        <v>43833</v>
      </c>
      <c r="B721" s="15">
        <f>IF(Controle!$B$3='NTN-B Princ 150519'!$B$1,'NTN-B Princ 150519'!B721,IF(Controle!$B$3='NTN-B Princ 150824'!$B$1,'NTN-B Princ 150824'!B721,IF(Controle!$B$3='NTN-B Princ 150826'!$B$1,'NTN-B Princ 150826'!B721,IF(Controle!$B$3='NTN-B Princ 150535'!$B$1,'NTN-B Princ 150535'!B721,IF(Controle!$B$3='NTN-B Princ 150545'!$B$1,'NTN-B Princ 150545'!B721)))))</f>
        <v>3.39E-2</v>
      </c>
      <c r="C721" s="16">
        <f>IF(Controle!$B$3='NTN-B Princ 150519'!$B$1,'NTN-B Princ 150519'!C721,IF(Controle!$B$3='NTN-B Princ 150824'!$B$1,'NTN-B Princ 150824'!C721,IF(Controle!$B$3='NTN-B Princ 150826'!$B$1,'NTN-B Princ 150826'!C721,IF(Controle!$B$3='NTN-B Princ 150535'!$B$1,'NTN-B Princ 150535'!C721,IF(Controle!$B$3='NTN-B Princ 150545'!$B$1,'NTN-B Princ 150545'!C721)))))</f>
        <v>3.5099999999999999E-2</v>
      </c>
      <c r="D721" s="17">
        <f>IF(Controle!$B$3='NTN-B Princ 150519'!$B$1,'NTN-B Princ 150519'!D721,IF(Controle!$B$3='NTN-B Princ 150824'!$B$1,'NTN-B Princ 150824'!D721,IF(Controle!$B$3='NTN-B Princ 150826'!$B$1,'NTN-B Princ 150826'!D721,IF(Controle!$B$3='NTN-B Princ 150535'!$B$1,'NTN-B Princ 150535'!D721,IF(Controle!$B$3='NTN-B Princ 150545'!$B$1,'NTN-B Princ 150545'!D721)))))</f>
        <v>1413.14</v>
      </c>
      <c r="E721" s="17">
        <f>IF(Controle!$B$3='NTN-B Princ 150519'!$B$1,'NTN-B Princ 150519'!E721,IF(Controle!$B$3='NTN-B Princ 150824'!$B$1,'NTN-B Princ 150824'!E721,IF(Controle!$B$3='NTN-B Princ 150826'!$B$1,'NTN-B Princ 150826'!E721,IF(Controle!$B$3='NTN-B Princ 150535'!$B$1,'NTN-B Princ 150535'!E721,IF(Controle!$B$3='NTN-B Princ 150545'!$B$1,'NTN-B Princ 150545'!E721)))))</f>
        <v>1372.31</v>
      </c>
      <c r="F721" s="18">
        <f>IF(Controle!$B$3='NTN-B Princ 150519'!$B$1,'NTN-B Princ 150519'!F721,IF(Controle!$B$3='NTN-B Princ 150824'!$B$1,'NTN-B Princ 150824'!F721,IF(Controle!$B$3='NTN-B Princ 150826'!$B$1,'NTN-B Princ 150826'!F721,IF(Controle!$B$3='NTN-B Princ 150535'!$B$1,'NTN-B Princ 150535'!F721,IF(Controle!$B$3='NTN-B Princ 150545'!$B$1,'NTN-B Princ 150545'!F721)))))</f>
        <v>1370.74</v>
      </c>
    </row>
    <row r="722" spans="1:6" x14ac:dyDescent="0.25">
      <c r="A722" s="8">
        <f>IF(Controle!$B$3='NTN-B Princ 150519'!$B$1,DATEVALUE('NTN-B Princ 150519'!A722),IF(Controle!$B$3='NTN-B Princ 150824'!$B$1,DATEVALUE('NTN-B Princ 150824'!A722),IF(Controle!$B$3='NTN-B Princ 150826'!$B$1,DATEVALUE('NTN-B Princ 150826'!A722),IF(Controle!$B$3='NTN-B Princ 150535'!$B$1,DATEVALUE('NTN-B Princ 150535'!A722),IF(Controle!$B$3='NTN-B Princ 150545'!$B$1,DATEVALUE('NTN-B Princ 150545'!A722))))))</f>
        <v>43836</v>
      </c>
      <c r="B722" s="15">
        <f>IF(Controle!$B$3='NTN-B Princ 150519'!$B$1,'NTN-B Princ 150519'!B722,IF(Controle!$B$3='NTN-B Princ 150824'!$B$1,'NTN-B Princ 150824'!B722,IF(Controle!$B$3='NTN-B Princ 150826'!$B$1,'NTN-B Princ 150826'!B722,IF(Controle!$B$3='NTN-B Princ 150535'!$B$1,'NTN-B Princ 150535'!B722,IF(Controle!$B$3='NTN-B Princ 150545'!$B$1,'NTN-B Princ 150545'!B722)))))</f>
        <v>3.39E-2</v>
      </c>
      <c r="C722" s="16">
        <f>IF(Controle!$B$3='NTN-B Princ 150519'!$B$1,'NTN-B Princ 150519'!C722,IF(Controle!$B$3='NTN-B Princ 150824'!$B$1,'NTN-B Princ 150824'!C722,IF(Controle!$B$3='NTN-B Princ 150826'!$B$1,'NTN-B Princ 150826'!C722,IF(Controle!$B$3='NTN-B Princ 150535'!$B$1,'NTN-B Princ 150535'!C722,IF(Controle!$B$3='NTN-B Princ 150545'!$B$1,'NTN-B Princ 150545'!C722)))))</f>
        <v>3.5099999999999999E-2</v>
      </c>
      <c r="D722" s="17">
        <f>IF(Controle!$B$3='NTN-B Princ 150519'!$B$1,'NTN-B Princ 150519'!D722,IF(Controle!$B$3='NTN-B Princ 150824'!$B$1,'NTN-B Princ 150824'!D722,IF(Controle!$B$3='NTN-B Princ 150826'!$B$1,'NTN-B Princ 150826'!D722,IF(Controle!$B$3='NTN-B Princ 150535'!$B$1,'NTN-B Princ 150535'!D722,IF(Controle!$B$3='NTN-B Princ 150545'!$B$1,'NTN-B Princ 150545'!D722)))))</f>
        <v>1413.8</v>
      </c>
      <c r="E722" s="17">
        <f>IF(Controle!$B$3='NTN-B Princ 150519'!$B$1,'NTN-B Princ 150519'!E722,IF(Controle!$B$3='NTN-B Princ 150824'!$B$1,'NTN-B Princ 150824'!E722,IF(Controle!$B$3='NTN-B Princ 150826'!$B$1,'NTN-B Princ 150826'!E722,IF(Controle!$B$3='NTN-B Princ 150535'!$B$1,'NTN-B Princ 150535'!E722,IF(Controle!$B$3='NTN-B Princ 150545'!$B$1,'NTN-B Princ 150545'!E722)))))</f>
        <v>1372.96</v>
      </c>
      <c r="F722" s="18">
        <f>IF(Controle!$B$3='NTN-B Princ 150519'!$B$1,'NTN-B Princ 150519'!F722,IF(Controle!$B$3='NTN-B Princ 150824'!$B$1,'NTN-B Princ 150824'!F722,IF(Controle!$B$3='NTN-B Princ 150826'!$B$1,'NTN-B Princ 150826'!F722,IF(Controle!$B$3='NTN-B Princ 150535'!$B$1,'NTN-B Princ 150535'!F722,IF(Controle!$B$3='NTN-B Princ 150545'!$B$1,'NTN-B Princ 150545'!F722)))))</f>
        <v>1372.31</v>
      </c>
    </row>
    <row r="723" spans="1:6" x14ac:dyDescent="0.25">
      <c r="A723" s="8">
        <f>IF(Controle!$B$3='NTN-B Princ 150519'!$B$1,DATEVALUE('NTN-B Princ 150519'!A723),IF(Controle!$B$3='NTN-B Princ 150824'!$B$1,DATEVALUE('NTN-B Princ 150824'!A723),IF(Controle!$B$3='NTN-B Princ 150826'!$B$1,DATEVALUE('NTN-B Princ 150826'!A723),IF(Controle!$B$3='NTN-B Princ 150535'!$B$1,DATEVALUE('NTN-B Princ 150535'!A723),IF(Controle!$B$3='NTN-B Princ 150545'!$B$1,DATEVALUE('NTN-B Princ 150545'!A723))))))</f>
        <v>43837</v>
      </c>
      <c r="B723" s="15">
        <f>IF(Controle!$B$3='NTN-B Princ 150519'!$B$1,'NTN-B Princ 150519'!B723,IF(Controle!$B$3='NTN-B Princ 150824'!$B$1,'NTN-B Princ 150824'!B723,IF(Controle!$B$3='NTN-B Princ 150826'!$B$1,'NTN-B Princ 150826'!B723,IF(Controle!$B$3='NTN-B Princ 150535'!$B$1,'NTN-B Princ 150535'!B723,IF(Controle!$B$3='NTN-B Princ 150545'!$B$1,'NTN-B Princ 150545'!B723)))))</f>
        <v>3.4200000000000001E-2</v>
      </c>
      <c r="C723" s="16">
        <f>IF(Controle!$B$3='NTN-B Princ 150519'!$B$1,'NTN-B Princ 150519'!C723,IF(Controle!$B$3='NTN-B Princ 150824'!$B$1,'NTN-B Princ 150824'!C723,IF(Controle!$B$3='NTN-B Princ 150826'!$B$1,'NTN-B Princ 150826'!C723,IF(Controle!$B$3='NTN-B Princ 150535'!$B$1,'NTN-B Princ 150535'!C723,IF(Controle!$B$3='NTN-B Princ 150545'!$B$1,'NTN-B Princ 150545'!C723)))))</f>
        <v>3.5400000000000001E-2</v>
      </c>
      <c r="D723" s="17">
        <f>IF(Controle!$B$3='NTN-B Princ 150519'!$B$1,'NTN-B Princ 150519'!D723,IF(Controle!$B$3='NTN-B Princ 150824'!$B$1,'NTN-B Princ 150824'!D723,IF(Controle!$B$3='NTN-B Princ 150826'!$B$1,'NTN-B Princ 150826'!D723,IF(Controle!$B$3='NTN-B Princ 150535'!$B$1,'NTN-B Princ 150535'!D723,IF(Controle!$B$3='NTN-B Princ 150545'!$B$1,'NTN-B Princ 150545'!D723)))))</f>
        <v>1404.14</v>
      </c>
      <c r="E723" s="17">
        <f>IF(Controle!$B$3='NTN-B Princ 150519'!$B$1,'NTN-B Princ 150519'!E723,IF(Controle!$B$3='NTN-B Princ 150824'!$B$1,'NTN-B Princ 150824'!E723,IF(Controle!$B$3='NTN-B Princ 150826'!$B$1,'NTN-B Princ 150826'!E723,IF(Controle!$B$3='NTN-B Princ 150535'!$B$1,'NTN-B Princ 150535'!E723,IF(Controle!$B$3='NTN-B Princ 150545'!$B$1,'NTN-B Princ 150545'!E723)))))</f>
        <v>1363.59</v>
      </c>
      <c r="F723" s="18">
        <f>IF(Controle!$B$3='NTN-B Princ 150519'!$B$1,'NTN-B Princ 150519'!F723,IF(Controle!$B$3='NTN-B Princ 150824'!$B$1,'NTN-B Princ 150824'!F723,IF(Controle!$B$3='NTN-B Princ 150826'!$B$1,'NTN-B Princ 150826'!F723,IF(Controle!$B$3='NTN-B Princ 150535'!$B$1,'NTN-B Princ 150535'!F723,IF(Controle!$B$3='NTN-B Princ 150545'!$B$1,'NTN-B Princ 150545'!F723)))))</f>
        <v>1362.94</v>
      </c>
    </row>
    <row r="724" spans="1:6" x14ac:dyDescent="0.25">
      <c r="A724" s="8">
        <f>IF(Controle!$B$3='NTN-B Princ 150519'!$B$1,DATEVALUE('NTN-B Princ 150519'!A724),IF(Controle!$B$3='NTN-B Princ 150824'!$B$1,DATEVALUE('NTN-B Princ 150824'!A724),IF(Controle!$B$3='NTN-B Princ 150826'!$B$1,DATEVALUE('NTN-B Princ 150826'!A724),IF(Controle!$B$3='NTN-B Princ 150535'!$B$1,DATEVALUE('NTN-B Princ 150535'!A724),IF(Controle!$B$3='NTN-B Princ 150545'!$B$1,DATEVALUE('NTN-B Princ 150545'!A724))))))</f>
        <v>43838</v>
      </c>
      <c r="B724" s="15">
        <f>IF(Controle!$B$3='NTN-B Princ 150519'!$B$1,'NTN-B Princ 150519'!B724,IF(Controle!$B$3='NTN-B Princ 150824'!$B$1,'NTN-B Princ 150824'!B724,IF(Controle!$B$3='NTN-B Princ 150826'!$B$1,'NTN-B Princ 150826'!B724,IF(Controle!$B$3='NTN-B Princ 150535'!$B$1,'NTN-B Princ 150535'!B724,IF(Controle!$B$3='NTN-B Princ 150545'!$B$1,'NTN-B Princ 150545'!B724)))))</f>
        <v>3.4099999999999998E-2</v>
      </c>
      <c r="C724" s="16">
        <f>IF(Controle!$B$3='NTN-B Princ 150519'!$B$1,'NTN-B Princ 150519'!C724,IF(Controle!$B$3='NTN-B Princ 150824'!$B$1,'NTN-B Princ 150824'!C724,IF(Controle!$B$3='NTN-B Princ 150826'!$B$1,'NTN-B Princ 150826'!C724,IF(Controle!$B$3='NTN-B Princ 150535'!$B$1,'NTN-B Princ 150535'!C724,IF(Controle!$B$3='NTN-B Princ 150545'!$B$1,'NTN-B Princ 150545'!C724)))))</f>
        <v>3.5299999999999998E-2</v>
      </c>
      <c r="D724" s="17">
        <f>IF(Controle!$B$3='NTN-B Princ 150519'!$B$1,'NTN-B Princ 150519'!D724,IF(Controle!$B$3='NTN-B Princ 150824'!$B$1,'NTN-B Princ 150824'!D724,IF(Controle!$B$3='NTN-B Princ 150826'!$B$1,'NTN-B Princ 150826'!D724,IF(Controle!$B$3='NTN-B Princ 150535'!$B$1,'NTN-B Princ 150535'!D724,IF(Controle!$B$3='NTN-B Princ 150545'!$B$1,'NTN-B Princ 150545'!D724)))))</f>
        <v>1408.23</v>
      </c>
      <c r="E724" s="17">
        <f>IF(Controle!$B$3='NTN-B Princ 150519'!$B$1,'NTN-B Princ 150519'!E724,IF(Controle!$B$3='NTN-B Princ 150824'!$B$1,'NTN-B Princ 150824'!E724,IF(Controle!$B$3='NTN-B Princ 150826'!$B$1,'NTN-B Princ 150826'!E724,IF(Controle!$B$3='NTN-B Princ 150535'!$B$1,'NTN-B Princ 150535'!E724,IF(Controle!$B$3='NTN-B Princ 150545'!$B$1,'NTN-B Princ 150545'!E724)))))</f>
        <v>1367.57</v>
      </c>
      <c r="F724" s="18">
        <f>IF(Controle!$B$3='NTN-B Princ 150519'!$B$1,'NTN-B Princ 150519'!F724,IF(Controle!$B$3='NTN-B Princ 150824'!$B$1,'NTN-B Princ 150824'!F724,IF(Controle!$B$3='NTN-B Princ 150826'!$B$1,'NTN-B Princ 150826'!F724,IF(Controle!$B$3='NTN-B Princ 150535'!$B$1,'NTN-B Princ 150535'!F724,IF(Controle!$B$3='NTN-B Princ 150545'!$B$1,'NTN-B Princ 150545'!F724)))))</f>
        <v>1366.92</v>
      </c>
    </row>
    <row r="725" spans="1:6" x14ac:dyDescent="0.25">
      <c r="A725" s="8">
        <f>IF(Controle!$B$3='NTN-B Princ 150519'!$B$1,DATEVALUE('NTN-B Princ 150519'!A725),IF(Controle!$B$3='NTN-B Princ 150824'!$B$1,DATEVALUE('NTN-B Princ 150824'!A725),IF(Controle!$B$3='NTN-B Princ 150826'!$B$1,DATEVALUE('NTN-B Princ 150826'!A725),IF(Controle!$B$3='NTN-B Princ 150535'!$B$1,DATEVALUE('NTN-B Princ 150535'!A725),IF(Controle!$B$3='NTN-B Princ 150545'!$B$1,DATEVALUE('NTN-B Princ 150545'!A725))))))</f>
        <v>43839</v>
      </c>
      <c r="B725" s="15">
        <f>IF(Controle!$B$3='NTN-B Princ 150519'!$B$1,'NTN-B Princ 150519'!B725,IF(Controle!$B$3='NTN-B Princ 150824'!$B$1,'NTN-B Princ 150824'!B725,IF(Controle!$B$3='NTN-B Princ 150826'!$B$1,'NTN-B Princ 150826'!B725,IF(Controle!$B$3='NTN-B Princ 150535'!$B$1,'NTN-B Princ 150535'!B725,IF(Controle!$B$3='NTN-B Princ 150545'!$B$1,'NTN-B Princ 150545'!B725)))))</f>
        <v>3.4000000000000002E-2</v>
      </c>
      <c r="C725" s="16">
        <f>IF(Controle!$B$3='NTN-B Princ 150519'!$B$1,'NTN-B Princ 150519'!C725,IF(Controle!$B$3='NTN-B Princ 150824'!$B$1,'NTN-B Princ 150824'!C725,IF(Controle!$B$3='NTN-B Princ 150826'!$B$1,'NTN-B Princ 150826'!C725,IF(Controle!$B$3='NTN-B Princ 150535'!$B$1,'NTN-B Princ 150535'!C725,IF(Controle!$B$3='NTN-B Princ 150545'!$B$1,'NTN-B Princ 150545'!C725)))))</f>
        <v>3.5200000000000002E-2</v>
      </c>
      <c r="D725" s="17">
        <f>IF(Controle!$B$3='NTN-B Princ 150519'!$B$1,'NTN-B Princ 150519'!D725,IF(Controle!$B$3='NTN-B Princ 150824'!$B$1,'NTN-B Princ 150824'!D725,IF(Controle!$B$3='NTN-B Princ 150826'!$B$1,'NTN-B Princ 150826'!D725,IF(Controle!$B$3='NTN-B Princ 150535'!$B$1,'NTN-B Princ 150535'!D725,IF(Controle!$B$3='NTN-B Princ 150545'!$B$1,'NTN-B Princ 150545'!D725)))))</f>
        <v>1412.34</v>
      </c>
      <c r="E725" s="17">
        <f>IF(Controle!$B$3='NTN-B Princ 150519'!$B$1,'NTN-B Princ 150519'!E725,IF(Controle!$B$3='NTN-B Princ 150824'!$B$1,'NTN-B Princ 150824'!E725,IF(Controle!$B$3='NTN-B Princ 150826'!$B$1,'NTN-B Princ 150826'!E725,IF(Controle!$B$3='NTN-B Princ 150535'!$B$1,'NTN-B Princ 150535'!E725,IF(Controle!$B$3='NTN-B Princ 150545'!$B$1,'NTN-B Princ 150545'!E725)))))</f>
        <v>1371.57</v>
      </c>
      <c r="F725" s="18">
        <f>IF(Controle!$B$3='NTN-B Princ 150519'!$B$1,'NTN-B Princ 150519'!F725,IF(Controle!$B$3='NTN-B Princ 150824'!$B$1,'NTN-B Princ 150824'!F725,IF(Controle!$B$3='NTN-B Princ 150826'!$B$1,'NTN-B Princ 150826'!F725,IF(Controle!$B$3='NTN-B Princ 150535'!$B$1,'NTN-B Princ 150535'!F725,IF(Controle!$B$3='NTN-B Princ 150545'!$B$1,'NTN-B Princ 150545'!F725)))))</f>
        <v>1370.91</v>
      </c>
    </row>
    <row r="726" spans="1:6" x14ac:dyDescent="0.25">
      <c r="A726" s="8">
        <f>IF(Controle!$B$3='NTN-B Princ 150519'!$B$1,DATEVALUE('NTN-B Princ 150519'!A726),IF(Controle!$B$3='NTN-B Princ 150824'!$B$1,DATEVALUE('NTN-B Princ 150824'!A726),IF(Controle!$B$3='NTN-B Princ 150826'!$B$1,DATEVALUE('NTN-B Princ 150826'!A726),IF(Controle!$B$3='NTN-B Princ 150535'!$B$1,DATEVALUE('NTN-B Princ 150535'!A726),IF(Controle!$B$3='NTN-B Princ 150545'!$B$1,DATEVALUE('NTN-B Princ 150545'!A726))))))</f>
        <v>43840</v>
      </c>
      <c r="B726" s="15">
        <f>IF(Controle!$B$3='NTN-B Princ 150519'!$B$1,'NTN-B Princ 150519'!B726,IF(Controle!$B$3='NTN-B Princ 150824'!$B$1,'NTN-B Princ 150824'!B726,IF(Controle!$B$3='NTN-B Princ 150826'!$B$1,'NTN-B Princ 150826'!B726,IF(Controle!$B$3='NTN-B Princ 150535'!$B$1,'NTN-B Princ 150535'!B726,IF(Controle!$B$3='NTN-B Princ 150545'!$B$1,'NTN-B Princ 150545'!B726)))))</f>
        <v>3.4099999999999998E-2</v>
      </c>
      <c r="C726" s="16">
        <f>IF(Controle!$B$3='NTN-B Princ 150519'!$B$1,'NTN-B Princ 150519'!C726,IF(Controle!$B$3='NTN-B Princ 150824'!$B$1,'NTN-B Princ 150824'!C726,IF(Controle!$B$3='NTN-B Princ 150826'!$B$1,'NTN-B Princ 150826'!C726,IF(Controle!$B$3='NTN-B Princ 150535'!$B$1,'NTN-B Princ 150535'!C726,IF(Controle!$B$3='NTN-B Princ 150545'!$B$1,'NTN-B Princ 150545'!C726)))))</f>
        <v>3.5299999999999998E-2</v>
      </c>
      <c r="D726" s="17">
        <f>IF(Controle!$B$3='NTN-B Princ 150519'!$B$1,'NTN-B Princ 150519'!D726,IF(Controle!$B$3='NTN-B Princ 150824'!$B$1,'NTN-B Princ 150824'!D726,IF(Controle!$B$3='NTN-B Princ 150826'!$B$1,'NTN-B Princ 150826'!D726,IF(Controle!$B$3='NTN-B Princ 150535'!$B$1,'NTN-B Princ 150535'!D726,IF(Controle!$B$3='NTN-B Princ 150545'!$B$1,'NTN-B Princ 150545'!D726)))))</f>
        <v>1411.81</v>
      </c>
      <c r="E726" s="17">
        <f>IF(Controle!$B$3='NTN-B Princ 150519'!$B$1,'NTN-B Princ 150519'!E726,IF(Controle!$B$3='NTN-B Princ 150824'!$B$1,'NTN-B Princ 150824'!E726,IF(Controle!$B$3='NTN-B Princ 150826'!$B$1,'NTN-B Princ 150826'!E726,IF(Controle!$B$3='NTN-B Princ 150535'!$B$1,'NTN-B Princ 150535'!E726,IF(Controle!$B$3='NTN-B Princ 150545'!$B$1,'NTN-B Princ 150545'!E726)))))</f>
        <v>1371.06</v>
      </c>
      <c r="F726" s="18">
        <f>IF(Controle!$B$3='NTN-B Princ 150519'!$B$1,'NTN-B Princ 150519'!F726,IF(Controle!$B$3='NTN-B Princ 150824'!$B$1,'NTN-B Princ 150824'!F726,IF(Controle!$B$3='NTN-B Princ 150826'!$B$1,'NTN-B Princ 150826'!F726,IF(Controle!$B$3='NTN-B Princ 150535'!$B$1,'NTN-B Princ 150535'!F726,IF(Controle!$B$3='NTN-B Princ 150545'!$B$1,'NTN-B Princ 150545'!F726)))))</f>
        <v>1369.36</v>
      </c>
    </row>
    <row r="727" spans="1:6" x14ac:dyDescent="0.25">
      <c r="A727" s="8">
        <f>IF(Controle!$B$3='NTN-B Princ 150519'!$B$1,DATEVALUE('NTN-B Princ 150519'!A727),IF(Controle!$B$3='NTN-B Princ 150824'!$B$1,DATEVALUE('NTN-B Princ 150824'!A727),IF(Controle!$B$3='NTN-B Princ 150826'!$B$1,DATEVALUE('NTN-B Princ 150826'!A727),IF(Controle!$B$3='NTN-B Princ 150535'!$B$1,DATEVALUE('NTN-B Princ 150535'!A727),IF(Controle!$B$3='NTN-B Princ 150545'!$B$1,DATEVALUE('NTN-B Princ 150545'!A727))))))</f>
        <v>43843</v>
      </c>
      <c r="B727" s="15">
        <f>IF(Controle!$B$3='NTN-B Princ 150519'!$B$1,'NTN-B Princ 150519'!B727,IF(Controle!$B$3='NTN-B Princ 150824'!$B$1,'NTN-B Princ 150824'!B727,IF(Controle!$B$3='NTN-B Princ 150826'!$B$1,'NTN-B Princ 150826'!B727,IF(Controle!$B$3='NTN-B Princ 150535'!$B$1,'NTN-B Princ 150535'!B727,IF(Controle!$B$3='NTN-B Princ 150545'!$B$1,'NTN-B Princ 150545'!B727)))))</f>
        <v>3.39E-2</v>
      </c>
      <c r="C727" s="16">
        <f>IF(Controle!$B$3='NTN-B Princ 150519'!$B$1,'NTN-B Princ 150519'!C727,IF(Controle!$B$3='NTN-B Princ 150824'!$B$1,'NTN-B Princ 150824'!C727,IF(Controle!$B$3='NTN-B Princ 150826'!$B$1,'NTN-B Princ 150826'!C727,IF(Controle!$B$3='NTN-B Princ 150535'!$B$1,'NTN-B Princ 150535'!C727,IF(Controle!$B$3='NTN-B Princ 150545'!$B$1,'NTN-B Princ 150545'!C727)))))</f>
        <v>3.5099999999999999E-2</v>
      </c>
      <c r="D727" s="17">
        <f>IF(Controle!$B$3='NTN-B Princ 150519'!$B$1,'NTN-B Princ 150519'!D727,IF(Controle!$B$3='NTN-B Princ 150824'!$B$1,'NTN-B Princ 150824'!D727,IF(Controle!$B$3='NTN-B Princ 150826'!$B$1,'NTN-B Princ 150826'!D727,IF(Controle!$B$3='NTN-B Princ 150535'!$B$1,'NTN-B Princ 150535'!D727,IF(Controle!$B$3='NTN-B Princ 150545'!$B$1,'NTN-B Princ 150545'!D727)))))</f>
        <v>1419.44</v>
      </c>
      <c r="E727" s="17">
        <f>IF(Controle!$B$3='NTN-B Princ 150519'!$B$1,'NTN-B Princ 150519'!E727,IF(Controle!$B$3='NTN-B Princ 150824'!$B$1,'NTN-B Princ 150824'!E727,IF(Controle!$B$3='NTN-B Princ 150826'!$B$1,'NTN-B Princ 150826'!E727,IF(Controle!$B$3='NTN-B Princ 150535'!$B$1,'NTN-B Princ 150535'!E727,IF(Controle!$B$3='NTN-B Princ 150545'!$B$1,'NTN-B Princ 150545'!E727)))))</f>
        <v>1378.47</v>
      </c>
      <c r="F727" s="18">
        <f>IF(Controle!$B$3='NTN-B Princ 150519'!$B$1,'NTN-B Princ 150519'!F727,IF(Controle!$B$3='NTN-B Princ 150824'!$B$1,'NTN-B Princ 150824'!F727,IF(Controle!$B$3='NTN-B Princ 150826'!$B$1,'NTN-B Princ 150826'!F727,IF(Controle!$B$3='NTN-B Princ 150535'!$B$1,'NTN-B Princ 150535'!F727,IF(Controle!$B$3='NTN-B Princ 150545'!$B$1,'NTN-B Princ 150545'!F727)))))</f>
        <v>1377.77</v>
      </c>
    </row>
    <row r="728" spans="1:6" x14ac:dyDescent="0.25">
      <c r="A728" s="8">
        <f>IF(Controle!$B$3='NTN-B Princ 150519'!$B$1,DATEVALUE('NTN-B Princ 150519'!A728),IF(Controle!$B$3='NTN-B Princ 150824'!$B$1,DATEVALUE('NTN-B Princ 150824'!A728),IF(Controle!$B$3='NTN-B Princ 150826'!$B$1,DATEVALUE('NTN-B Princ 150826'!A728),IF(Controle!$B$3='NTN-B Princ 150535'!$B$1,DATEVALUE('NTN-B Princ 150535'!A728),IF(Controle!$B$3='NTN-B Princ 150545'!$B$1,DATEVALUE('NTN-B Princ 150545'!A728))))))</f>
        <v>43844</v>
      </c>
      <c r="B728" s="15">
        <f>IF(Controle!$B$3='NTN-B Princ 150519'!$B$1,'NTN-B Princ 150519'!B728,IF(Controle!$B$3='NTN-B Princ 150824'!$B$1,'NTN-B Princ 150824'!B728,IF(Controle!$B$3='NTN-B Princ 150826'!$B$1,'NTN-B Princ 150826'!B728,IF(Controle!$B$3='NTN-B Princ 150535'!$B$1,'NTN-B Princ 150535'!B728,IF(Controle!$B$3='NTN-B Princ 150545'!$B$1,'NTN-B Princ 150545'!B728)))))</f>
        <v>3.44E-2</v>
      </c>
      <c r="C728" s="16">
        <f>IF(Controle!$B$3='NTN-B Princ 150519'!$B$1,'NTN-B Princ 150519'!C728,IF(Controle!$B$3='NTN-B Princ 150824'!$B$1,'NTN-B Princ 150824'!C728,IF(Controle!$B$3='NTN-B Princ 150826'!$B$1,'NTN-B Princ 150826'!C728,IF(Controle!$B$3='NTN-B Princ 150535'!$B$1,'NTN-B Princ 150535'!C728,IF(Controle!$B$3='NTN-B Princ 150545'!$B$1,'NTN-B Princ 150545'!C728)))))</f>
        <v>3.56E-2</v>
      </c>
      <c r="D728" s="17">
        <f>IF(Controle!$B$3='NTN-B Princ 150519'!$B$1,'NTN-B Princ 150519'!D728,IF(Controle!$B$3='NTN-B Princ 150824'!$B$1,'NTN-B Princ 150824'!D728,IF(Controle!$B$3='NTN-B Princ 150826'!$B$1,'NTN-B Princ 150826'!D728,IF(Controle!$B$3='NTN-B Princ 150535'!$B$1,'NTN-B Princ 150535'!D728,IF(Controle!$B$3='NTN-B Princ 150545'!$B$1,'NTN-B Princ 150545'!D728)))))</f>
        <v>1402.92</v>
      </c>
      <c r="E728" s="17">
        <f>IF(Controle!$B$3='NTN-B Princ 150519'!$B$1,'NTN-B Princ 150519'!E728,IF(Controle!$B$3='NTN-B Princ 150824'!$B$1,'NTN-B Princ 150824'!E728,IF(Controle!$B$3='NTN-B Princ 150826'!$B$1,'NTN-B Princ 150826'!E728,IF(Controle!$B$3='NTN-B Princ 150535'!$B$1,'NTN-B Princ 150535'!E728,IF(Controle!$B$3='NTN-B Princ 150545'!$B$1,'NTN-B Princ 150545'!E728)))))</f>
        <v>1362.45</v>
      </c>
      <c r="F728" s="18">
        <f>IF(Controle!$B$3='NTN-B Princ 150519'!$B$1,'NTN-B Princ 150519'!F728,IF(Controle!$B$3='NTN-B Princ 150824'!$B$1,'NTN-B Princ 150824'!F728,IF(Controle!$B$3='NTN-B Princ 150826'!$B$1,'NTN-B Princ 150826'!F728,IF(Controle!$B$3='NTN-B Princ 150535'!$B$1,'NTN-B Princ 150535'!F728,IF(Controle!$B$3='NTN-B Princ 150545'!$B$1,'NTN-B Princ 150545'!F728)))))</f>
        <v>1361.76</v>
      </c>
    </row>
    <row r="729" spans="1:6" x14ac:dyDescent="0.25">
      <c r="A729" s="8">
        <f>IF(Controle!$B$3='NTN-B Princ 150519'!$B$1,DATEVALUE('NTN-B Princ 150519'!A729),IF(Controle!$B$3='NTN-B Princ 150824'!$B$1,DATEVALUE('NTN-B Princ 150824'!A729),IF(Controle!$B$3='NTN-B Princ 150826'!$B$1,DATEVALUE('NTN-B Princ 150826'!A729),IF(Controle!$B$3='NTN-B Princ 150535'!$B$1,DATEVALUE('NTN-B Princ 150535'!A729),IF(Controle!$B$3='NTN-B Princ 150545'!$B$1,DATEVALUE('NTN-B Princ 150545'!A729))))))</f>
        <v>43845</v>
      </c>
      <c r="B729" s="15">
        <f>IF(Controle!$B$3='NTN-B Princ 150519'!$B$1,'NTN-B Princ 150519'!B729,IF(Controle!$B$3='NTN-B Princ 150824'!$B$1,'NTN-B Princ 150824'!B729,IF(Controle!$B$3='NTN-B Princ 150826'!$B$1,'NTN-B Princ 150826'!B729,IF(Controle!$B$3='NTN-B Princ 150535'!$B$1,'NTN-B Princ 150535'!B729,IF(Controle!$B$3='NTN-B Princ 150545'!$B$1,'NTN-B Princ 150545'!B729)))))</f>
        <v>3.3500000000000002E-2</v>
      </c>
      <c r="C729" s="16">
        <f>IF(Controle!$B$3='NTN-B Princ 150519'!$B$1,'NTN-B Princ 150519'!C729,IF(Controle!$B$3='NTN-B Princ 150824'!$B$1,'NTN-B Princ 150824'!C729,IF(Controle!$B$3='NTN-B Princ 150826'!$B$1,'NTN-B Princ 150826'!C729,IF(Controle!$B$3='NTN-B Princ 150535'!$B$1,'NTN-B Princ 150535'!C729,IF(Controle!$B$3='NTN-B Princ 150545'!$B$1,'NTN-B Princ 150545'!C729)))))</f>
        <v>3.4700000000000002E-2</v>
      </c>
      <c r="D729" s="17">
        <f>IF(Controle!$B$3='NTN-B Princ 150519'!$B$1,'NTN-B Princ 150519'!D729,IF(Controle!$B$3='NTN-B Princ 150824'!$B$1,'NTN-B Princ 150824'!D729,IF(Controle!$B$3='NTN-B Princ 150826'!$B$1,'NTN-B Princ 150826'!D729,IF(Controle!$B$3='NTN-B Princ 150535'!$B$1,'NTN-B Princ 150535'!D729,IF(Controle!$B$3='NTN-B Princ 150545'!$B$1,'NTN-B Princ 150545'!D729)))))</f>
        <v>1434.44</v>
      </c>
      <c r="E729" s="17">
        <f>IF(Controle!$B$3='NTN-B Princ 150519'!$B$1,'NTN-B Princ 150519'!E729,IF(Controle!$B$3='NTN-B Princ 150824'!$B$1,'NTN-B Princ 150824'!E729,IF(Controle!$B$3='NTN-B Princ 150826'!$B$1,'NTN-B Princ 150826'!E729,IF(Controle!$B$3='NTN-B Princ 150535'!$B$1,'NTN-B Princ 150535'!E729,IF(Controle!$B$3='NTN-B Princ 150545'!$B$1,'NTN-B Princ 150545'!E729)))))</f>
        <v>1393.03</v>
      </c>
      <c r="F729" s="18">
        <f>IF(Controle!$B$3='NTN-B Princ 150519'!$B$1,'NTN-B Princ 150519'!F729,IF(Controle!$B$3='NTN-B Princ 150824'!$B$1,'NTN-B Princ 150824'!F729,IF(Controle!$B$3='NTN-B Princ 150826'!$B$1,'NTN-B Princ 150826'!F729,IF(Controle!$B$3='NTN-B Princ 150535'!$B$1,'NTN-B Princ 150535'!F729,IF(Controle!$B$3='NTN-B Princ 150545'!$B$1,'NTN-B Princ 150545'!F729)))))</f>
        <v>1392.69</v>
      </c>
    </row>
    <row r="730" spans="1:6" x14ac:dyDescent="0.25">
      <c r="A730" s="8">
        <f>IF(Controle!$B$3='NTN-B Princ 150519'!$B$1,DATEVALUE('NTN-B Princ 150519'!A730),IF(Controle!$B$3='NTN-B Princ 150824'!$B$1,DATEVALUE('NTN-B Princ 150824'!A730),IF(Controle!$B$3='NTN-B Princ 150826'!$B$1,DATEVALUE('NTN-B Princ 150826'!A730),IF(Controle!$B$3='NTN-B Princ 150535'!$B$1,DATEVALUE('NTN-B Princ 150535'!A730),IF(Controle!$B$3='NTN-B Princ 150545'!$B$1,DATEVALUE('NTN-B Princ 150545'!A730))))))</f>
        <v>43846</v>
      </c>
      <c r="B730" s="15">
        <f>IF(Controle!$B$3='NTN-B Princ 150519'!$B$1,'NTN-B Princ 150519'!B730,IF(Controle!$B$3='NTN-B Princ 150824'!$B$1,'NTN-B Princ 150824'!B730,IF(Controle!$B$3='NTN-B Princ 150826'!$B$1,'NTN-B Princ 150826'!B730,IF(Controle!$B$3='NTN-B Princ 150535'!$B$1,'NTN-B Princ 150535'!B730,IF(Controle!$B$3='NTN-B Princ 150545'!$B$1,'NTN-B Princ 150545'!B730)))))</f>
        <v>3.4099999999999998E-2</v>
      </c>
      <c r="C730" s="16">
        <f>IF(Controle!$B$3='NTN-B Princ 150519'!$B$1,'NTN-B Princ 150519'!C730,IF(Controle!$B$3='NTN-B Princ 150824'!$B$1,'NTN-B Princ 150824'!C730,IF(Controle!$B$3='NTN-B Princ 150826'!$B$1,'NTN-B Princ 150826'!C730,IF(Controle!$B$3='NTN-B Princ 150535'!$B$1,'NTN-B Princ 150535'!C730,IF(Controle!$B$3='NTN-B Princ 150545'!$B$1,'NTN-B Princ 150545'!C730)))))</f>
        <v>3.5299999999999998E-2</v>
      </c>
      <c r="D730" s="17">
        <f>IF(Controle!$B$3='NTN-B Princ 150519'!$B$1,'NTN-B Princ 150519'!D730,IF(Controle!$B$3='NTN-B Princ 150824'!$B$1,'NTN-B Princ 150824'!D730,IF(Controle!$B$3='NTN-B Princ 150826'!$B$1,'NTN-B Princ 150826'!D730,IF(Controle!$B$3='NTN-B Princ 150535'!$B$1,'NTN-B Princ 150535'!D730,IF(Controle!$B$3='NTN-B Princ 150545'!$B$1,'NTN-B Princ 150545'!D730)))))</f>
        <v>1413.92</v>
      </c>
      <c r="E730" s="17">
        <f>IF(Controle!$B$3='NTN-B Princ 150519'!$B$1,'NTN-B Princ 150519'!E730,IF(Controle!$B$3='NTN-B Princ 150824'!$B$1,'NTN-B Princ 150824'!E730,IF(Controle!$B$3='NTN-B Princ 150826'!$B$1,'NTN-B Princ 150826'!E730,IF(Controle!$B$3='NTN-B Princ 150535'!$B$1,'NTN-B Princ 150535'!E730,IF(Controle!$B$3='NTN-B Princ 150545'!$B$1,'NTN-B Princ 150545'!E730)))))</f>
        <v>1373.13</v>
      </c>
      <c r="F730" s="18">
        <f>IF(Controle!$B$3='NTN-B Princ 150519'!$B$1,'NTN-B Princ 150519'!F730,IF(Controle!$B$3='NTN-B Princ 150824'!$B$1,'NTN-B Princ 150824'!F730,IF(Controle!$B$3='NTN-B Princ 150826'!$B$1,'NTN-B Princ 150826'!F730,IF(Controle!$B$3='NTN-B Princ 150535'!$B$1,'NTN-B Princ 150535'!F730,IF(Controle!$B$3='NTN-B Princ 150545'!$B$1,'NTN-B Princ 150545'!F730)))))</f>
        <v>1372.79</v>
      </c>
    </row>
    <row r="731" spans="1:6" x14ac:dyDescent="0.25">
      <c r="A731" s="8">
        <f>IF(Controle!$B$3='NTN-B Princ 150519'!$B$1,DATEVALUE('NTN-B Princ 150519'!A731),IF(Controle!$B$3='NTN-B Princ 150824'!$B$1,DATEVALUE('NTN-B Princ 150824'!A731),IF(Controle!$B$3='NTN-B Princ 150826'!$B$1,DATEVALUE('NTN-B Princ 150826'!A731),IF(Controle!$B$3='NTN-B Princ 150535'!$B$1,DATEVALUE('NTN-B Princ 150535'!A731),IF(Controle!$B$3='NTN-B Princ 150545'!$B$1,DATEVALUE('NTN-B Princ 150545'!A731))))))</f>
        <v>43847</v>
      </c>
      <c r="B731" s="15">
        <f>IF(Controle!$B$3='NTN-B Princ 150519'!$B$1,'NTN-B Princ 150519'!B731,IF(Controle!$B$3='NTN-B Princ 150824'!$B$1,'NTN-B Princ 150824'!B731,IF(Controle!$B$3='NTN-B Princ 150826'!$B$1,'NTN-B Princ 150826'!B731,IF(Controle!$B$3='NTN-B Princ 150535'!$B$1,'NTN-B Princ 150535'!B731,IF(Controle!$B$3='NTN-B Princ 150545'!$B$1,'NTN-B Princ 150545'!B731)))))</f>
        <v>3.4300000000000004E-2</v>
      </c>
      <c r="C731" s="16">
        <f>IF(Controle!$B$3='NTN-B Princ 150519'!$B$1,'NTN-B Princ 150519'!C731,IF(Controle!$B$3='NTN-B Princ 150824'!$B$1,'NTN-B Princ 150824'!C731,IF(Controle!$B$3='NTN-B Princ 150826'!$B$1,'NTN-B Princ 150826'!C731,IF(Controle!$B$3='NTN-B Princ 150535'!$B$1,'NTN-B Princ 150535'!C731,IF(Controle!$B$3='NTN-B Princ 150545'!$B$1,'NTN-B Princ 150545'!C731)))))</f>
        <v>3.5499999999999997E-2</v>
      </c>
      <c r="D731" s="17">
        <f>IF(Controle!$B$3='NTN-B Princ 150519'!$B$1,'NTN-B Princ 150519'!D731,IF(Controle!$B$3='NTN-B Princ 150824'!$B$1,'NTN-B Princ 150824'!D731,IF(Controle!$B$3='NTN-B Princ 150826'!$B$1,'NTN-B Princ 150826'!D731,IF(Controle!$B$3='NTN-B Princ 150535'!$B$1,'NTN-B Princ 150535'!D731,IF(Controle!$B$3='NTN-B Princ 150545'!$B$1,'NTN-B Princ 150545'!D731)))))</f>
        <v>1407.68</v>
      </c>
      <c r="E731" s="17">
        <f>IF(Controle!$B$3='NTN-B Princ 150519'!$B$1,'NTN-B Princ 150519'!E731,IF(Controle!$B$3='NTN-B Princ 150824'!$B$1,'NTN-B Princ 150824'!E731,IF(Controle!$B$3='NTN-B Princ 150826'!$B$1,'NTN-B Princ 150826'!E731,IF(Controle!$B$3='NTN-B Princ 150535'!$B$1,'NTN-B Princ 150535'!E731,IF(Controle!$B$3='NTN-B Princ 150545'!$B$1,'NTN-B Princ 150545'!E731)))))</f>
        <v>1367.09</v>
      </c>
      <c r="F731" s="18">
        <f>IF(Controle!$B$3='NTN-B Princ 150519'!$B$1,'NTN-B Princ 150519'!F731,IF(Controle!$B$3='NTN-B Princ 150824'!$B$1,'NTN-B Princ 150824'!F731,IF(Controle!$B$3='NTN-B Princ 150826'!$B$1,'NTN-B Princ 150826'!F731,IF(Controle!$B$3='NTN-B Princ 150535'!$B$1,'NTN-B Princ 150535'!F731,IF(Controle!$B$3='NTN-B Princ 150545'!$B$1,'NTN-B Princ 150545'!F731)))))</f>
        <v>1366.45</v>
      </c>
    </row>
    <row r="732" spans="1:6" x14ac:dyDescent="0.25">
      <c r="A732" s="8">
        <f>IF(Controle!$B$3='NTN-B Princ 150519'!$B$1,DATEVALUE('NTN-B Princ 150519'!A732),IF(Controle!$B$3='NTN-B Princ 150824'!$B$1,DATEVALUE('NTN-B Princ 150824'!A732),IF(Controle!$B$3='NTN-B Princ 150826'!$B$1,DATEVALUE('NTN-B Princ 150826'!A732),IF(Controle!$B$3='NTN-B Princ 150535'!$B$1,DATEVALUE('NTN-B Princ 150535'!A732),IF(Controle!$B$3='NTN-B Princ 150545'!$B$1,DATEVALUE('NTN-B Princ 150545'!A732))))))</f>
        <v>43850</v>
      </c>
      <c r="B732" s="15">
        <f>IF(Controle!$B$3='NTN-B Princ 150519'!$B$1,'NTN-B Princ 150519'!B732,IF(Controle!$B$3='NTN-B Princ 150824'!$B$1,'NTN-B Princ 150824'!B732,IF(Controle!$B$3='NTN-B Princ 150826'!$B$1,'NTN-B Princ 150826'!B732,IF(Controle!$B$3='NTN-B Princ 150535'!$B$1,'NTN-B Princ 150535'!B732,IF(Controle!$B$3='NTN-B Princ 150545'!$B$1,'NTN-B Princ 150545'!B732)))))</f>
        <v>3.44E-2</v>
      </c>
      <c r="C732" s="16">
        <f>IF(Controle!$B$3='NTN-B Princ 150519'!$B$1,'NTN-B Princ 150519'!C732,IF(Controle!$B$3='NTN-B Princ 150824'!$B$1,'NTN-B Princ 150824'!C732,IF(Controle!$B$3='NTN-B Princ 150826'!$B$1,'NTN-B Princ 150826'!C732,IF(Controle!$B$3='NTN-B Princ 150535'!$B$1,'NTN-B Princ 150535'!C732,IF(Controle!$B$3='NTN-B Princ 150545'!$B$1,'NTN-B Princ 150545'!C732)))))</f>
        <v>3.56E-2</v>
      </c>
      <c r="D732" s="17">
        <f>IF(Controle!$B$3='NTN-B Princ 150519'!$B$1,'NTN-B Princ 150519'!D732,IF(Controle!$B$3='NTN-B Princ 150824'!$B$1,'NTN-B Princ 150824'!D732,IF(Controle!$B$3='NTN-B Princ 150826'!$B$1,'NTN-B Princ 150826'!D732,IF(Controle!$B$3='NTN-B Princ 150535'!$B$1,'NTN-B Princ 150535'!D732,IF(Controle!$B$3='NTN-B Princ 150545'!$B$1,'NTN-B Princ 150545'!D732)))))</f>
        <v>1404.59</v>
      </c>
      <c r="E732" s="17">
        <f>IF(Controle!$B$3='NTN-B Princ 150519'!$B$1,'NTN-B Princ 150519'!E732,IF(Controle!$B$3='NTN-B Princ 150824'!$B$1,'NTN-B Princ 150824'!E732,IF(Controle!$B$3='NTN-B Princ 150826'!$B$1,'NTN-B Princ 150826'!E732,IF(Controle!$B$3='NTN-B Princ 150535'!$B$1,'NTN-B Princ 150535'!E732,IF(Controle!$B$3='NTN-B Princ 150545'!$B$1,'NTN-B Princ 150545'!E732)))))</f>
        <v>1364.1</v>
      </c>
      <c r="F732" s="18">
        <f>IF(Controle!$B$3='NTN-B Princ 150519'!$B$1,'NTN-B Princ 150519'!F732,IF(Controle!$B$3='NTN-B Princ 150824'!$B$1,'NTN-B Princ 150824'!F732,IF(Controle!$B$3='NTN-B Princ 150826'!$B$1,'NTN-B Princ 150826'!F732,IF(Controle!$B$3='NTN-B Princ 150535'!$B$1,'NTN-B Princ 150535'!F732,IF(Controle!$B$3='NTN-B Princ 150545'!$B$1,'NTN-B Princ 150545'!F732)))))</f>
        <v>1363.76</v>
      </c>
    </row>
    <row r="733" spans="1:6" x14ac:dyDescent="0.25">
      <c r="A733" s="8">
        <f>IF(Controle!$B$3='NTN-B Princ 150519'!$B$1,DATEVALUE('NTN-B Princ 150519'!A733),IF(Controle!$B$3='NTN-B Princ 150824'!$B$1,DATEVALUE('NTN-B Princ 150824'!A733),IF(Controle!$B$3='NTN-B Princ 150826'!$B$1,DATEVALUE('NTN-B Princ 150826'!A733),IF(Controle!$B$3='NTN-B Princ 150535'!$B$1,DATEVALUE('NTN-B Princ 150535'!A733),IF(Controle!$B$3='NTN-B Princ 150545'!$B$1,DATEVALUE('NTN-B Princ 150545'!A733))))))</f>
        <v>43851</v>
      </c>
      <c r="B733" s="15">
        <f>IF(Controle!$B$3='NTN-B Princ 150519'!$B$1,'NTN-B Princ 150519'!B733,IF(Controle!$B$3='NTN-B Princ 150824'!$B$1,'NTN-B Princ 150824'!B733,IF(Controle!$B$3='NTN-B Princ 150826'!$B$1,'NTN-B Princ 150826'!B733,IF(Controle!$B$3='NTN-B Princ 150535'!$B$1,'NTN-B Princ 150535'!B733,IF(Controle!$B$3='NTN-B Princ 150545'!$B$1,'NTN-B Princ 150545'!B733)))))</f>
        <v>3.49E-2</v>
      </c>
      <c r="C733" s="16">
        <f>IF(Controle!$B$3='NTN-B Princ 150519'!$B$1,'NTN-B Princ 150519'!C733,IF(Controle!$B$3='NTN-B Princ 150824'!$B$1,'NTN-B Princ 150824'!C733,IF(Controle!$B$3='NTN-B Princ 150826'!$B$1,'NTN-B Princ 150826'!C733,IF(Controle!$B$3='NTN-B Princ 150535'!$B$1,'NTN-B Princ 150535'!C733,IF(Controle!$B$3='NTN-B Princ 150545'!$B$1,'NTN-B Princ 150545'!C733)))))</f>
        <v>3.61E-2</v>
      </c>
      <c r="D733" s="17">
        <f>IF(Controle!$B$3='NTN-B Princ 150519'!$B$1,'NTN-B Princ 150519'!D733,IF(Controle!$B$3='NTN-B Princ 150824'!$B$1,'NTN-B Princ 150824'!D733,IF(Controle!$B$3='NTN-B Princ 150826'!$B$1,'NTN-B Princ 150826'!D733,IF(Controle!$B$3='NTN-B Princ 150535'!$B$1,'NTN-B Princ 150535'!D733,IF(Controle!$B$3='NTN-B Princ 150545'!$B$1,'NTN-B Princ 150545'!D733)))))</f>
        <v>1387.91</v>
      </c>
      <c r="E733" s="17">
        <f>IF(Controle!$B$3='NTN-B Princ 150519'!$B$1,'NTN-B Princ 150519'!E733,IF(Controle!$B$3='NTN-B Princ 150824'!$B$1,'NTN-B Princ 150824'!E733,IF(Controle!$B$3='NTN-B Princ 150826'!$B$1,'NTN-B Princ 150826'!E733,IF(Controle!$B$3='NTN-B Princ 150535'!$B$1,'NTN-B Princ 150535'!E733,IF(Controle!$B$3='NTN-B Princ 150545'!$B$1,'NTN-B Princ 150545'!E733)))))</f>
        <v>1347.93</v>
      </c>
      <c r="F733" s="18">
        <f>IF(Controle!$B$3='NTN-B Princ 150519'!$B$1,'NTN-B Princ 150519'!F733,IF(Controle!$B$3='NTN-B Princ 150824'!$B$1,'NTN-B Princ 150824'!F733,IF(Controle!$B$3='NTN-B Princ 150826'!$B$1,'NTN-B Princ 150826'!F733,IF(Controle!$B$3='NTN-B Princ 150535'!$B$1,'NTN-B Princ 150535'!F733,IF(Controle!$B$3='NTN-B Princ 150545'!$B$1,'NTN-B Princ 150545'!F733)))))</f>
        <v>1347.59</v>
      </c>
    </row>
    <row r="734" spans="1:6" x14ac:dyDescent="0.25">
      <c r="A734" s="8">
        <f>IF(Controle!$B$3='NTN-B Princ 150519'!$B$1,DATEVALUE('NTN-B Princ 150519'!A734),IF(Controle!$B$3='NTN-B Princ 150824'!$B$1,DATEVALUE('NTN-B Princ 150824'!A734),IF(Controle!$B$3='NTN-B Princ 150826'!$B$1,DATEVALUE('NTN-B Princ 150826'!A734),IF(Controle!$B$3='NTN-B Princ 150535'!$B$1,DATEVALUE('NTN-B Princ 150535'!A734),IF(Controle!$B$3='NTN-B Princ 150545'!$B$1,DATEVALUE('NTN-B Princ 150545'!A734))))))</f>
        <v>43852</v>
      </c>
      <c r="B734" s="15">
        <f>IF(Controle!$B$3='NTN-B Princ 150519'!$B$1,'NTN-B Princ 150519'!B734,IF(Controle!$B$3='NTN-B Princ 150824'!$B$1,'NTN-B Princ 150824'!B734,IF(Controle!$B$3='NTN-B Princ 150826'!$B$1,'NTN-B Princ 150826'!B734,IF(Controle!$B$3='NTN-B Princ 150535'!$B$1,'NTN-B Princ 150535'!B734,IF(Controle!$B$3='NTN-B Princ 150545'!$B$1,'NTN-B Princ 150545'!B734)))))</f>
        <v>3.49E-2</v>
      </c>
      <c r="C734" s="16">
        <f>IF(Controle!$B$3='NTN-B Princ 150519'!$B$1,'NTN-B Princ 150519'!C734,IF(Controle!$B$3='NTN-B Princ 150824'!$B$1,'NTN-B Princ 150824'!C734,IF(Controle!$B$3='NTN-B Princ 150826'!$B$1,'NTN-B Princ 150826'!C734,IF(Controle!$B$3='NTN-B Princ 150535'!$B$1,'NTN-B Princ 150535'!C734,IF(Controle!$B$3='NTN-B Princ 150545'!$B$1,'NTN-B Princ 150545'!C734)))))</f>
        <v>3.61E-2</v>
      </c>
      <c r="D734" s="17">
        <f>IF(Controle!$B$3='NTN-B Princ 150519'!$B$1,'NTN-B Princ 150519'!D734,IF(Controle!$B$3='NTN-B Princ 150824'!$B$1,'NTN-B Princ 150824'!D734,IF(Controle!$B$3='NTN-B Princ 150826'!$B$1,'NTN-B Princ 150826'!D734,IF(Controle!$B$3='NTN-B Princ 150535'!$B$1,'NTN-B Princ 150535'!D734,IF(Controle!$B$3='NTN-B Princ 150545'!$B$1,'NTN-B Princ 150545'!D734)))))</f>
        <v>1388.26</v>
      </c>
      <c r="E734" s="17">
        <f>IF(Controle!$B$3='NTN-B Princ 150519'!$B$1,'NTN-B Princ 150519'!E734,IF(Controle!$B$3='NTN-B Princ 150824'!$B$1,'NTN-B Princ 150824'!E734,IF(Controle!$B$3='NTN-B Princ 150826'!$B$1,'NTN-B Princ 150826'!E734,IF(Controle!$B$3='NTN-B Princ 150535'!$B$1,'NTN-B Princ 150535'!E734,IF(Controle!$B$3='NTN-B Princ 150545'!$B$1,'NTN-B Princ 150545'!E734)))))</f>
        <v>1348.27</v>
      </c>
      <c r="F734" s="18">
        <f>IF(Controle!$B$3='NTN-B Princ 150519'!$B$1,'NTN-B Princ 150519'!F734,IF(Controle!$B$3='NTN-B Princ 150824'!$B$1,'NTN-B Princ 150824'!F734,IF(Controle!$B$3='NTN-B Princ 150826'!$B$1,'NTN-B Princ 150826'!F734,IF(Controle!$B$3='NTN-B Princ 150535'!$B$1,'NTN-B Princ 150535'!F734,IF(Controle!$B$3='NTN-B Princ 150545'!$B$1,'NTN-B Princ 150545'!F734)))))</f>
        <v>1347.93</v>
      </c>
    </row>
    <row r="735" spans="1:6" x14ac:dyDescent="0.25">
      <c r="A735" s="8">
        <f>IF(Controle!$B$3='NTN-B Princ 150519'!$B$1,DATEVALUE('NTN-B Princ 150519'!A735),IF(Controle!$B$3='NTN-B Princ 150824'!$B$1,DATEVALUE('NTN-B Princ 150824'!A735),IF(Controle!$B$3='NTN-B Princ 150826'!$B$1,DATEVALUE('NTN-B Princ 150826'!A735),IF(Controle!$B$3='NTN-B Princ 150535'!$B$1,DATEVALUE('NTN-B Princ 150535'!A735),IF(Controle!$B$3='NTN-B Princ 150545'!$B$1,DATEVALUE('NTN-B Princ 150545'!A735))))))</f>
        <v>43853</v>
      </c>
      <c r="B735" s="15">
        <f>IF(Controle!$B$3='NTN-B Princ 150519'!$B$1,'NTN-B Princ 150519'!B735,IF(Controle!$B$3='NTN-B Princ 150824'!$B$1,'NTN-B Princ 150824'!B735,IF(Controle!$B$3='NTN-B Princ 150826'!$B$1,'NTN-B Princ 150826'!B735,IF(Controle!$B$3='NTN-B Princ 150535'!$B$1,'NTN-B Princ 150535'!B735,IF(Controle!$B$3='NTN-B Princ 150545'!$B$1,'NTN-B Princ 150545'!B735)))))</f>
        <v>3.4599999999999999E-2</v>
      </c>
      <c r="C735" s="16">
        <f>IF(Controle!$B$3='NTN-B Princ 150519'!$B$1,'NTN-B Princ 150519'!C735,IF(Controle!$B$3='NTN-B Princ 150824'!$B$1,'NTN-B Princ 150824'!C735,IF(Controle!$B$3='NTN-B Princ 150826'!$B$1,'NTN-B Princ 150826'!C735,IF(Controle!$B$3='NTN-B Princ 150535'!$B$1,'NTN-B Princ 150535'!C735,IF(Controle!$B$3='NTN-B Princ 150545'!$B$1,'NTN-B Princ 150545'!C735)))))</f>
        <v>3.5799999999999998E-2</v>
      </c>
      <c r="D735" s="17">
        <f>IF(Controle!$B$3='NTN-B Princ 150519'!$B$1,'NTN-B Princ 150519'!D735,IF(Controle!$B$3='NTN-B Princ 150824'!$B$1,'NTN-B Princ 150824'!D735,IF(Controle!$B$3='NTN-B Princ 150826'!$B$1,'NTN-B Princ 150826'!D735,IF(Controle!$B$3='NTN-B Princ 150535'!$B$1,'NTN-B Princ 150535'!D735,IF(Controle!$B$3='NTN-B Princ 150545'!$B$1,'NTN-B Princ 150545'!D735)))))</f>
        <v>1398.79</v>
      </c>
      <c r="E735" s="17">
        <f>IF(Controle!$B$3='NTN-B Princ 150519'!$B$1,'NTN-B Princ 150519'!E735,IF(Controle!$B$3='NTN-B Princ 150824'!$B$1,'NTN-B Princ 150824'!E735,IF(Controle!$B$3='NTN-B Princ 150826'!$B$1,'NTN-B Princ 150826'!E735,IF(Controle!$B$3='NTN-B Princ 150535'!$B$1,'NTN-B Princ 150535'!E735,IF(Controle!$B$3='NTN-B Princ 150545'!$B$1,'NTN-B Princ 150545'!E735)))))</f>
        <v>1358.49</v>
      </c>
      <c r="F735" s="18">
        <f>IF(Controle!$B$3='NTN-B Princ 150519'!$B$1,'NTN-B Princ 150519'!F735,IF(Controle!$B$3='NTN-B Princ 150824'!$B$1,'NTN-B Princ 150824'!F735,IF(Controle!$B$3='NTN-B Princ 150826'!$B$1,'NTN-B Princ 150826'!F735,IF(Controle!$B$3='NTN-B Princ 150535'!$B$1,'NTN-B Princ 150535'!F735,IF(Controle!$B$3='NTN-B Princ 150545'!$B$1,'NTN-B Princ 150545'!F735)))))</f>
        <v>1358.15</v>
      </c>
    </row>
    <row r="736" spans="1:6" x14ac:dyDescent="0.25">
      <c r="A736" s="8">
        <f>IF(Controle!$B$3='NTN-B Princ 150519'!$B$1,DATEVALUE('NTN-B Princ 150519'!A736),IF(Controle!$B$3='NTN-B Princ 150824'!$B$1,DATEVALUE('NTN-B Princ 150824'!A736),IF(Controle!$B$3='NTN-B Princ 150826'!$B$1,DATEVALUE('NTN-B Princ 150826'!A736),IF(Controle!$B$3='NTN-B Princ 150535'!$B$1,DATEVALUE('NTN-B Princ 150535'!A736),IF(Controle!$B$3='NTN-B Princ 150545'!$B$1,DATEVALUE('NTN-B Princ 150545'!A736))))))</f>
        <v>43854</v>
      </c>
      <c r="B736" s="15">
        <f>IF(Controle!$B$3='NTN-B Princ 150519'!$B$1,'NTN-B Princ 150519'!B736,IF(Controle!$B$3='NTN-B Princ 150824'!$B$1,'NTN-B Princ 150824'!B736,IF(Controle!$B$3='NTN-B Princ 150826'!$B$1,'NTN-B Princ 150826'!B736,IF(Controle!$B$3='NTN-B Princ 150535'!$B$1,'NTN-B Princ 150535'!B736,IF(Controle!$B$3='NTN-B Princ 150545'!$B$1,'NTN-B Princ 150545'!B736)))))</f>
        <v>3.4300000000000004E-2</v>
      </c>
      <c r="C736" s="16">
        <f>IF(Controle!$B$3='NTN-B Princ 150519'!$B$1,'NTN-B Princ 150519'!C736,IF(Controle!$B$3='NTN-B Princ 150824'!$B$1,'NTN-B Princ 150824'!C736,IF(Controle!$B$3='NTN-B Princ 150826'!$B$1,'NTN-B Princ 150826'!C736,IF(Controle!$B$3='NTN-B Princ 150535'!$B$1,'NTN-B Princ 150535'!C736,IF(Controle!$B$3='NTN-B Princ 150545'!$B$1,'NTN-B Princ 150545'!C736)))))</f>
        <v>3.5499999999999997E-2</v>
      </c>
      <c r="D736" s="17">
        <f>IF(Controle!$B$3='NTN-B Princ 150519'!$B$1,'NTN-B Princ 150519'!D736,IF(Controle!$B$3='NTN-B Princ 150824'!$B$1,'NTN-B Princ 150824'!D736,IF(Controle!$B$3='NTN-B Princ 150826'!$B$1,'NTN-B Princ 150826'!D736,IF(Controle!$B$3='NTN-B Princ 150535'!$B$1,'NTN-B Princ 150535'!D736,IF(Controle!$B$3='NTN-B Princ 150545'!$B$1,'NTN-B Princ 150545'!D736)))))</f>
        <v>1409.6</v>
      </c>
      <c r="E736" s="17">
        <f>IF(Controle!$B$3='NTN-B Princ 150519'!$B$1,'NTN-B Princ 150519'!E736,IF(Controle!$B$3='NTN-B Princ 150824'!$B$1,'NTN-B Princ 150824'!E736,IF(Controle!$B$3='NTN-B Princ 150826'!$B$1,'NTN-B Princ 150826'!E736,IF(Controle!$B$3='NTN-B Princ 150535'!$B$1,'NTN-B Princ 150535'!E736,IF(Controle!$B$3='NTN-B Princ 150545'!$B$1,'NTN-B Princ 150545'!E736)))))</f>
        <v>1368.98</v>
      </c>
      <c r="F736" s="18">
        <f>IF(Controle!$B$3='NTN-B Princ 150519'!$B$1,'NTN-B Princ 150519'!F736,IF(Controle!$B$3='NTN-B Princ 150824'!$B$1,'NTN-B Princ 150824'!F736,IF(Controle!$B$3='NTN-B Princ 150826'!$B$1,'NTN-B Princ 150826'!F736,IF(Controle!$B$3='NTN-B Princ 150535'!$B$1,'NTN-B Princ 150535'!F736,IF(Controle!$B$3='NTN-B Princ 150545'!$B$1,'NTN-B Princ 150545'!F736)))))</f>
        <v>1368.37</v>
      </c>
    </row>
    <row r="737" spans="1:6" x14ac:dyDescent="0.25">
      <c r="A737" s="8">
        <f>IF(Controle!$B$3='NTN-B Princ 150519'!$B$1,DATEVALUE('NTN-B Princ 150519'!A737),IF(Controle!$B$3='NTN-B Princ 150824'!$B$1,DATEVALUE('NTN-B Princ 150824'!A737),IF(Controle!$B$3='NTN-B Princ 150826'!$B$1,DATEVALUE('NTN-B Princ 150826'!A737),IF(Controle!$B$3='NTN-B Princ 150535'!$B$1,DATEVALUE('NTN-B Princ 150535'!A737),IF(Controle!$B$3='NTN-B Princ 150545'!$B$1,DATEVALUE('NTN-B Princ 150545'!A737))))))</f>
        <v>43857</v>
      </c>
      <c r="B737" s="15">
        <f>IF(Controle!$B$3='NTN-B Princ 150519'!$B$1,'NTN-B Princ 150519'!B737,IF(Controle!$B$3='NTN-B Princ 150824'!$B$1,'NTN-B Princ 150824'!B737,IF(Controle!$B$3='NTN-B Princ 150826'!$B$1,'NTN-B Princ 150826'!B737,IF(Controle!$B$3='NTN-B Princ 150535'!$B$1,'NTN-B Princ 150535'!B737,IF(Controle!$B$3='NTN-B Princ 150545'!$B$1,'NTN-B Princ 150545'!B737)))))</f>
        <v>3.4300000000000004E-2</v>
      </c>
      <c r="C737" s="16">
        <f>IF(Controle!$B$3='NTN-B Princ 150519'!$B$1,'NTN-B Princ 150519'!C737,IF(Controle!$B$3='NTN-B Princ 150824'!$B$1,'NTN-B Princ 150824'!C737,IF(Controle!$B$3='NTN-B Princ 150826'!$B$1,'NTN-B Princ 150826'!C737,IF(Controle!$B$3='NTN-B Princ 150535'!$B$1,'NTN-B Princ 150535'!C737,IF(Controle!$B$3='NTN-B Princ 150545'!$B$1,'NTN-B Princ 150545'!C737)))))</f>
        <v>3.5499999999999997E-2</v>
      </c>
      <c r="D737" s="17">
        <f>IF(Controle!$B$3='NTN-B Princ 150519'!$B$1,'NTN-B Princ 150519'!D737,IF(Controle!$B$3='NTN-B Princ 150824'!$B$1,'NTN-B Princ 150824'!D737,IF(Controle!$B$3='NTN-B Princ 150826'!$B$1,'NTN-B Princ 150826'!D737,IF(Controle!$B$3='NTN-B Princ 150535'!$B$1,'NTN-B Princ 150535'!D737,IF(Controle!$B$3='NTN-B Princ 150545'!$B$1,'NTN-B Princ 150545'!D737)))))</f>
        <v>1409.93</v>
      </c>
      <c r="E737" s="17">
        <f>IF(Controle!$B$3='NTN-B Princ 150519'!$B$1,'NTN-B Princ 150519'!E737,IF(Controle!$B$3='NTN-B Princ 150824'!$B$1,'NTN-B Princ 150824'!E737,IF(Controle!$B$3='NTN-B Princ 150826'!$B$1,'NTN-B Princ 150826'!E737,IF(Controle!$B$3='NTN-B Princ 150535'!$B$1,'NTN-B Princ 150535'!E737,IF(Controle!$B$3='NTN-B Princ 150545'!$B$1,'NTN-B Princ 150545'!E737)))))</f>
        <v>1369.31</v>
      </c>
      <c r="F737" s="18">
        <f>IF(Controle!$B$3='NTN-B Princ 150519'!$B$1,'NTN-B Princ 150519'!F737,IF(Controle!$B$3='NTN-B Princ 150824'!$B$1,'NTN-B Princ 150824'!F737,IF(Controle!$B$3='NTN-B Princ 150826'!$B$1,'NTN-B Princ 150826'!F737,IF(Controle!$B$3='NTN-B Princ 150535'!$B$1,'NTN-B Princ 150535'!F737,IF(Controle!$B$3='NTN-B Princ 150545'!$B$1,'NTN-B Princ 150545'!F737)))))</f>
        <v>1368.98</v>
      </c>
    </row>
    <row r="738" spans="1:6" x14ac:dyDescent="0.25">
      <c r="A738" s="8">
        <f>IF(Controle!$B$3='NTN-B Princ 150519'!$B$1,DATEVALUE('NTN-B Princ 150519'!A738),IF(Controle!$B$3='NTN-B Princ 150824'!$B$1,DATEVALUE('NTN-B Princ 150824'!A738),IF(Controle!$B$3='NTN-B Princ 150826'!$B$1,DATEVALUE('NTN-B Princ 150826'!A738),IF(Controle!$B$3='NTN-B Princ 150535'!$B$1,DATEVALUE('NTN-B Princ 150535'!A738),IF(Controle!$B$3='NTN-B Princ 150545'!$B$1,DATEVALUE('NTN-B Princ 150545'!A738))))))</f>
        <v>43858</v>
      </c>
      <c r="B738" s="15">
        <f>IF(Controle!$B$3='NTN-B Princ 150519'!$B$1,'NTN-B Princ 150519'!B738,IF(Controle!$B$3='NTN-B Princ 150824'!$B$1,'NTN-B Princ 150824'!B738,IF(Controle!$B$3='NTN-B Princ 150826'!$B$1,'NTN-B Princ 150826'!B738,IF(Controle!$B$3='NTN-B Princ 150535'!$B$1,'NTN-B Princ 150535'!B738,IF(Controle!$B$3='NTN-B Princ 150545'!$B$1,'NTN-B Princ 150545'!B738)))))</f>
        <v>3.4300000000000004E-2</v>
      </c>
      <c r="C738" s="16">
        <f>IF(Controle!$B$3='NTN-B Princ 150519'!$B$1,'NTN-B Princ 150519'!C738,IF(Controle!$B$3='NTN-B Princ 150824'!$B$1,'NTN-B Princ 150824'!C738,IF(Controle!$B$3='NTN-B Princ 150826'!$B$1,'NTN-B Princ 150826'!C738,IF(Controle!$B$3='NTN-B Princ 150535'!$B$1,'NTN-B Princ 150535'!C738,IF(Controle!$B$3='NTN-B Princ 150545'!$B$1,'NTN-B Princ 150545'!C738)))))</f>
        <v>3.5499999999999997E-2</v>
      </c>
      <c r="D738" s="17">
        <f>IF(Controle!$B$3='NTN-B Princ 150519'!$B$1,'NTN-B Princ 150519'!D738,IF(Controle!$B$3='NTN-B Princ 150824'!$B$1,'NTN-B Princ 150824'!D738,IF(Controle!$B$3='NTN-B Princ 150826'!$B$1,'NTN-B Princ 150826'!D738,IF(Controle!$B$3='NTN-B Princ 150535'!$B$1,'NTN-B Princ 150535'!D738,IF(Controle!$B$3='NTN-B Princ 150545'!$B$1,'NTN-B Princ 150545'!D738)))))</f>
        <v>1410.27</v>
      </c>
      <c r="E738" s="17">
        <f>IF(Controle!$B$3='NTN-B Princ 150519'!$B$1,'NTN-B Princ 150519'!E738,IF(Controle!$B$3='NTN-B Princ 150824'!$B$1,'NTN-B Princ 150824'!E738,IF(Controle!$B$3='NTN-B Princ 150826'!$B$1,'NTN-B Princ 150826'!E738,IF(Controle!$B$3='NTN-B Princ 150535'!$B$1,'NTN-B Princ 150535'!E738,IF(Controle!$B$3='NTN-B Princ 150545'!$B$1,'NTN-B Princ 150545'!E738)))))</f>
        <v>1369.64</v>
      </c>
      <c r="F738" s="18">
        <f>IF(Controle!$B$3='NTN-B Princ 150519'!$B$1,'NTN-B Princ 150519'!F738,IF(Controle!$B$3='NTN-B Princ 150824'!$B$1,'NTN-B Princ 150824'!F738,IF(Controle!$B$3='NTN-B Princ 150826'!$B$1,'NTN-B Princ 150826'!F738,IF(Controle!$B$3='NTN-B Princ 150535'!$B$1,'NTN-B Princ 150535'!F738,IF(Controle!$B$3='NTN-B Princ 150545'!$B$1,'NTN-B Princ 150545'!F738)))))</f>
        <v>1369.31</v>
      </c>
    </row>
    <row r="739" spans="1:6" x14ac:dyDescent="0.25">
      <c r="A739" s="8">
        <f>IF(Controle!$B$3='NTN-B Princ 150519'!$B$1,DATEVALUE('NTN-B Princ 150519'!A739),IF(Controle!$B$3='NTN-B Princ 150824'!$B$1,DATEVALUE('NTN-B Princ 150824'!A739),IF(Controle!$B$3='NTN-B Princ 150826'!$B$1,DATEVALUE('NTN-B Princ 150826'!A739),IF(Controle!$B$3='NTN-B Princ 150535'!$B$1,DATEVALUE('NTN-B Princ 150535'!A739),IF(Controle!$B$3='NTN-B Princ 150545'!$B$1,DATEVALUE('NTN-B Princ 150545'!A739))))))</f>
        <v>43859</v>
      </c>
      <c r="B739" s="15">
        <f>IF(Controle!$B$3='NTN-B Princ 150519'!$B$1,'NTN-B Princ 150519'!B739,IF(Controle!$B$3='NTN-B Princ 150824'!$B$1,'NTN-B Princ 150824'!B739,IF(Controle!$B$3='NTN-B Princ 150826'!$B$1,'NTN-B Princ 150826'!B739,IF(Controle!$B$3='NTN-B Princ 150535'!$B$1,'NTN-B Princ 150535'!B739,IF(Controle!$B$3='NTN-B Princ 150545'!$B$1,'NTN-B Princ 150545'!B739)))))</f>
        <v>3.3700000000000001E-2</v>
      </c>
      <c r="C739" s="16">
        <f>IF(Controle!$B$3='NTN-B Princ 150519'!$B$1,'NTN-B Princ 150519'!C739,IF(Controle!$B$3='NTN-B Princ 150824'!$B$1,'NTN-B Princ 150824'!C739,IF(Controle!$B$3='NTN-B Princ 150826'!$B$1,'NTN-B Princ 150826'!C739,IF(Controle!$B$3='NTN-B Princ 150535'!$B$1,'NTN-B Princ 150535'!C739,IF(Controle!$B$3='NTN-B Princ 150545'!$B$1,'NTN-B Princ 150545'!C739)))))</f>
        <v>3.49E-2</v>
      </c>
      <c r="D739" s="17">
        <f>IF(Controle!$B$3='NTN-B Princ 150519'!$B$1,'NTN-B Princ 150519'!D739,IF(Controle!$B$3='NTN-B Princ 150824'!$B$1,'NTN-B Princ 150824'!D739,IF(Controle!$B$3='NTN-B Princ 150826'!$B$1,'NTN-B Princ 150826'!D739,IF(Controle!$B$3='NTN-B Princ 150535'!$B$1,'NTN-B Princ 150535'!D739,IF(Controle!$B$3='NTN-B Princ 150545'!$B$1,'NTN-B Princ 150545'!D739)))))</f>
        <v>1431.38</v>
      </c>
      <c r="E739" s="17">
        <f>IF(Controle!$B$3='NTN-B Princ 150519'!$B$1,'NTN-B Princ 150519'!E739,IF(Controle!$B$3='NTN-B Princ 150824'!$B$1,'NTN-B Princ 150824'!E739,IF(Controle!$B$3='NTN-B Princ 150826'!$B$1,'NTN-B Princ 150826'!E739,IF(Controle!$B$3='NTN-B Princ 150535'!$B$1,'NTN-B Princ 150535'!E739,IF(Controle!$B$3='NTN-B Princ 150545'!$B$1,'NTN-B Princ 150545'!E739)))))</f>
        <v>1390.13</v>
      </c>
      <c r="F739" s="18">
        <f>IF(Controle!$B$3='NTN-B Princ 150519'!$B$1,'NTN-B Princ 150519'!F739,IF(Controle!$B$3='NTN-B Princ 150824'!$B$1,'NTN-B Princ 150824'!F739,IF(Controle!$B$3='NTN-B Princ 150826'!$B$1,'NTN-B Princ 150826'!F739,IF(Controle!$B$3='NTN-B Princ 150535'!$B$1,'NTN-B Princ 150535'!F739,IF(Controle!$B$3='NTN-B Princ 150545'!$B$1,'NTN-B Princ 150545'!F739)))))</f>
        <v>1389.8</v>
      </c>
    </row>
    <row r="740" spans="1:6" x14ac:dyDescent="0.25">
      <c r="A740" s="8">
        <f>IF(Controle!$B$3='NTN-B Princ 150519'!$B$1,DATEVALUE('NTN-B Princ 150519'!A740),IF(Controle!$B$3='NTN-B Princ 150824'!$B$1,DATEVALUE('NTN-B Princ 150824'!A740),IF(Controle!$B$3='NTN-B Princ 150826'!$B$1,DATEVALUE('NTN-B Princ 150826'!A740),IF(Controle!$B$3='NTN-B Princ 150535'!$B$1,DATEVALUE('NTN-B Princ 150535'!A740),IF(Controle!$B$3='NTN-B Princ 150545'!$B$1,DATEVALUE('NTN-B Princ 150545'!A740))))))</f>
        <v>43860</v>
      </c>
      <c r="B740" s="15">
        <f>IF(Controle!$B$3='NTN-B Princ 150519'!$B$1,'NTN-B Princ 150519'!B740,IF(Controle!$B$3='NTN-B Princ 150824'!$B$1,'NTN-B Princ 150824'!B740,IF(Controle!$B$3='NTN-B Princ 150826'!$B$1,'NTN-B Princ 150826'!B740,IF(Controle!$B$3='NTN-B Princ 150535'!$B$1,'NTN-B Princ 150535'!B740,IF(Controle!$B$3='NTN-B Princ 150545'!$B$1,'NTN-B Princ 150545'!B740)))))</f>
        <v>3.3599999999999998E-2</v>
      </c>
      <c r="C740" s="16">
        <f>IF(Controle!$B$3='NTN-B Princ 150519'!$B$1,'NTN-B Princ 150519'!C740,IF(Controle!$B$3='NTN-B Princ 150824'!$B$1,'NTN-B Princ 150824'!C740,IF(Controle!$B$3='NTN-B Princ 150826'!$B$1,'NTN-B Princ 150826'!C740,IF(Controle!$B$3='NTN-B Princ 150535'!$B$1,'NTN-B Princ 150535'!C740,IF(Controle!$B$3='NTN-B Princ 150545'!$B$1,'NTN-B Princ 150545'!C740)))))</f>
        <v>3.4799999999999998E-2</v>
      </c>
      <c r="D740" s="17">
        <f>IF(Controle!$B$3='NTN-B Princ 150519'!$B$1,'NTN-B Princ 150519'!D740,IF(Controle!$B$3='NTN-B Princ 150824'!$B$1,'NTN-B Princ 150824'!D740,IF(Controle!$B$3='NTN-B Princ 150826'!$B$1,'NTN-B Princ 150826'!D740,IF(Controle!$B$3='NTN-B Princ 150535'!$B$1,'NTN-B Princ 150535'!D740,IF(Controle!$B$3='NTN-B Princ 150545'!$B$1,'NTN-B Princ 150545'!D740)))))</f>
        <v>1435.21</v>
      </c>
      <c r="E740" s="17">
        <f>IF(Controle!$B$3='NTN-B Princ 150519'!$B$1,'NTN-B Princ 150519'!E740,IF(Controle!$B$3='NTN-B Princ 150824'!$B$1,'NTN-B Princ 150824'!E740,IF(Controle!$B$3='NTN-B Princ 150826'!$B$1,'NTN-B Princ 150826'!E740,IF(Controle!$B$3='NTN-B Princ 150535'!$B$1,'NTN-B Princ 150535'!E740,IF(Controle!$B$3='NTN-B Princ 150545'!$B$1,'NTN-B Princ 150545'!E740)))))</f>
        <v>1393.86</v>
      </c>
      <c r="F740" s="18">
        <f>IF(Controle!$B$3='NTN-B Princ 150519'!$B$1,'NTN-B Princ 150519'!F740,IF(Controle!$B$3='NTN-B Princ 150824'!$B$1,'NTN-B Princ 150824'!F740,IF(Controle!$B$3='NTN-B Princ 150826'!$B$1,'NTN-B Princ 150826'!F740,IF(Controle!$B$3='NTN-B Princ 150535'!$B$1,'NTN-B Princ 150535'!F740,IF(Controle!$B$3='NTN-B Princ 150545'!$B$1,'NTN-B Princ 150545'!F740)))))</f>
        <v>1393.52</v>
      </c>
    </row>
    <row r="741" spans="1:6" x14ac:dyDescent="0.25">
      <c r="A741" s="8">
        <f>IF(Controle!$B$3='NTN-B Princ 150519'!$B$1,DATEVALUE('NTN-B Princ 150519'!A741),IF(Controle!$B$3='NTN-B Princ 150824'!$B$1,DATEVALUE('NTN-B Princ 150824'!A741),IF(Controle!$B$3='NTN-B Princ 150826'!$B$1,DATEVALUE('NTN-B Princ 150826'!A741),IF(Controle!$B$3='NTN-B Princ 150535'!$B$1,DATEVALUE('NTN-B Princ 150535'!A741),IF(Controle!$B$3='NTN-B Princ 150545'!$B$1,DATEVALUE('NTN-B Princ 150545'!A741))))))</f>
        <v>43861</v>
      </c>
      <c r="B741" s="15">
        <f>IF(Controle!$B$3='NTN-B Princ 150519'!$B$1,'NTN-B Princ 150519'!B741,IF(Controle!$B$3='NTN-B Princ 150824'!$B$1,'NTN-B Princ 150824'!B741,IF(Controle!$B$3='NTN-B Princ 150826'!$B$1,'NTN-B Princ 150826'!B741,IF(Controle!$B$3='NTN-B Princ 150535'!$B$1,'NTN-B Princ 150535'!B741,IF(Controle!$B$3='NTN-B Princ 150545'!$B$1,'NTN-B Princ 150545'!B741)))))</f>
        <v>3.3700000000000001E-2</v>
      </c>
      <c r="C741" s="16">
        <f>IF(Controle!$B$3='NTN-B Princ 150519'!$B$1,'NTN-B Princ 150519'!C741,IF(Controle!$B$3='NTN-B Princ 150824'!$B$1,'NTN-B Princ 150824'!C741,IF(Controle!$B$3='NTN-B Princ 150826'!$B$1,'NTN-B Princ 150826'!C741,IF(Controle!$B$3='NTN-B Princ 150535'!$B$1,'NTN-B Princ 150535'!C741,IF(Controle!$B$3='NTN-B Princ 150545'!$B$1,'NTN-B Princ 150545'!C741)))))</f>
        <v>3.49E-2</v>
      </c>
      <c r="D741" s="17">
        <f>IF(Controle!$B$3='NTN-B Princ 150519'!$B$1,'NTN-B Princ 150519'!D741,IF(Controle!$B$3='NTN-B Princ 150824'!$B$1,'NTN-B Princ 150824'!D741,IF(Controle!$B$3='NTN-B Princ 150826'!$B$1,'NTN-B Princ 150826'!D741,IF(Controle!$B$3='NTN-B Princ 150535'!$B$1,'NTN-B Princ 150535'!D741,IF(Controle!$B$3='NTN-B Princ 150545'!$B$1,'NTN-B Princ 150545'!D741)))))</f>
        <v>1432.35</v>
      </c>
      <c r="E741" s="17">
        <f>IF(Controle!$B$3='NTN-B Princ 150519'!$B$1,'NTN-B Princ 150519'!E741,IF(Controle!$B$3='NTN-B Princ 150824'!$B$1,'NTN-B Princ 150824'!E741,IF(Controle!$B$3='NTN-B Princ 150826'!$B$1,'NTN-B Princ 150826'!E741,IF(Controle!$B$3='NTN-B Princ 150535'!$B$1,'NTN-B Princ 150535'!E741,IF(Controle!$B$3='NTN-B Princ 150545'!$B$1,'NTN-B Princ 150545'!E741)))))</f>
        <v>1391.08</v>
      </c>
      <c r="F741" s="18">
        <f>IF(Controle!$B$3='NTN-B Princ 150519'!$B$1,'NTN-B Princ 150519'!F741,IF(Controle!$B$3='NTN-B Princ 150824'!$B$1,'NTN-B Princ 150824'!F741,IF(Controle!$B$3='NTN-B Princ 150826'!$B$1,'NTN-B Princ 150826'!F741,IF(Controle!$B$3='NTN-B Princ 150535'!$B$1,'NTN-B Princ 150535'!F741,IF(Controle!$B$3='NTN-B Princ 150545'!$B$1,'NTN-B Princ 150545'!F741)))))</f>
        <v>1390.47</v>
      </c>
    </row>
    <row r="742" spans="1:6" x14ac:dyDescent="0.25">
      <c r="A742" s="8">
        <f>IF(Controle!$B$3='NTN-B Princ 150519'!$B$1,DATEVALUE('NTN-B Princ 150519'!A742),IF(Controle!$B$3='NTN-B Princ 150824'!$B$1,DATEVALUE('NTN-B Princ 150824'!A742),IF(Controle!$B$3='NTN-B Princ 150826'!$B$1,DATEVALUE('NTN-B Princ 150826'!A742),IF(Controle!$B$3='NTN-B Princ 150535'!$B$1,DATEVALUE('NTN-B Princ 150535'!A742),IF(Controle!$B$3='NTN-B Princ 150545'!$B$1,DATEVALUE('NTN-B Princ 150545'!A742))))))</f>
        <v>43864</v>
      </c>
      <c r="B742" s="15">
        <f>IF(Controle!$B$3='NTN-B Princ 150519'!$B$1,'NTN-B Princ 150519'!B742,IF(Controle!$B$3='NTN-B Princ 150824'!$B$1,'NTN-B Princ 150824'!B742,IF(Controle!$B$3='NTN-B Princ 150826'!$B$1,'NTN-B Princ 150826'!B742,IF(Controle!$B$3='NTN-B Princ 150535'!$B$1,'NTN-B Princ 150535'!B742,IF(Controle!$B$3='NTN-B Princ 150545'!$B$1,'NTN-B Princ 150545'!B742)))))</f>
        <v>3.3799999999999997E-2</v>
      </c>
      <c r="C742" s="16">
        <f>IF(Controle!$B$3='NTN-B Princ 150519'!$B$1,'NTN-B Princ 150519'!C742,IF(Controle!$B$3='NTN-B Princ 150824'!$B$1,'NTN-B Princ 150824'!C742,IF(Controle!$B$3='NTN-B Princ 150826'!$B$1,'NTN-B Princ 150826'!C742,IF(Controle!$B$3='NTN-B Princ 150535'!$B$1,'NTN-B Princ 150535'!C742,IF(Controle!$B$3='NTN-B Princ 150545'!$B$1,'NTN-B Princ 150545'!C742)))))</f>
        <v>3.5000000000000003E-2</v>
      </c>
      <c r="D742" s="17">
        <f>IF(Controle!$B$3='NTN-B Princ 150519'!$B$1,'NTN-B Princ 150519'!D742,IF(Controle!$B$3='NTN-B Princ 150824'!$B$1,'NTN-B Princ 150824'!D742,IF(Controle!$B$3='NTN-B Princ 150826'!$B$1,'NTN-B Princ 150826'!D742,IF(Controle!$B$3='NTN-B Princ 150535'!$B$1,'NTN-B Princ 150535'!D742,IF(Controle!$B$3='NTN-B Princ 150545'!$B$1,'NTN-B Princ 150545'!D742)))))</f>
        <v>1429.2</v>
      </c>
      <c r="E742" s="17">
        <f>IF(Controle!$B$3='NTN-B Princ 150519'!$B$1,'NTN-B Princ 150519'!E742,IF(Controle!$B$3='NTN-B Princ 150824'!$B$1,'NTN-B Princ 150824'!E742,IF(Controle!$B$3='NTN-B Princ 150826'!$B$1,'NTN-B Princ 150826'!E742,IF(Controle!$B$3='NTN-B Princ 150535'!$B$1,'NTN-B Princ 150535'!E742,IF(Controle!$B$3='NTN-B Princ 150545'!$B$1,'NTN-B Princ 150545'!E742)))))</f>
        <v>1388.04</v>
      </c>
      <c r="F742" s="18">
        <f>IF(Controle!$B$3='NTN-B Princ 150519'!$B$1,'NTN-B Princ 150519'!F742,IF(Controle!$B$3='NTN-B Princ 150824'!$B$1,'NTN-B Princ 150824'!F742,IF(Controle!$B$3='NTN-B Princ 150826'!$B$1,'NTN-B Princ 150826'!F742,IF(Controle!$B$3='NTN-B Princ 150535'!$B$1,'NTN-B Princ 150535'!F742,IF(Controle!$B$3='NTN-B Princ 150545'!$B$1,'NTN-B Princ 150545'!F742)))))</f>
        <v>1387.7</v>
      </c>
    </row>
    <row r="743" spans="1:6" x14ac:dyDescent="0.25">
      <c r="A743" s="8">
        <f>IF(Controle!$B$3='NTN-B Princ 150519'!$B$1,DATEVALUE('NTN-B Princ 150519'!A743),IF(Controle!$B$3='NTN-B Princ 150824'!$B$1,DATEVALUE('NTN-B Princ 150824'!A743),IF(Controle!$B$3='NTN-B Princ 150826'!$B$1,DATEVALUE('NTN-B Princ 150826'!A743),IF(Controle!$B$3='NTN-B Princ 150535'!$B$1,DATEVALUE('NTN-B Princ 150535'!A743),IF(Controle!$B$3='NTN-B Princ 150545'!$B$1,DATEVALUE('NTN-B Princ 150545'!A743))))))</f>
        <v>43865</v>
      </c>
      <c r="B743" s="15">
        <f>IF(Controle!$B$3='NTN-B Princ 150519'!$B$1,'NTN-B Princ 150519'!B743,IF(Controle!$B$3='NTN-B Princ 150824'!$B$1,'NTN-B Princ 150824'!B743,IF(Controle!$B$3='NTN-B Princ 150826'!$B$1,'NTN-B Princ 150826'!B743,IF(Controle!$B$3='NTN-B Princ 150535'!$B$1,'NTN-B Princ 150535'!B743,IF(Controle!$B$3='NTN-B Princ 150545'!$B$1,'NTN-B Princ 150545'!B743)))))</f>
        <v>3.3700000000000001E-2</v>
      </c>
      <c r="C743" s="16">
        <f>IF(Controle!$B$3='NTN-B Princ 150519'!$B$1,'NTN-B Princ 150519'!C743,IF(Controle!$B$3='NTN-B Princ 150824'!$B$1,'NTN-B Princ 150824'!C743,IF(Controle!$B$3='NTN-B Princ 150826'!$B$1,'NTN-B Princ 150826'!C743,IF(Controle!$B$3='NTN-B Princ 150535'!$B$1,'NTN-B Princ 150535'!C743,IF(Controle!$B$3='NTN-B Princ 150545'!$B$1,'NTN-B Princ 150545'!C743)))))</f>
        <v>3.49E-2</v>
      </c>
      <c r="D743" s="17">
        <f>IF(Controle!$B$3='NTN-B Princ 150519'!$B$1,'NTN-B Princ 150519'!D743,IF(Controle!$B$3='NTN-B Princ 150824'!$B$1,'NTN-B Princ 150824'!D743,IF(Controle!$B$3='NTN-B Princ 150826'!$B$1,'NTN-B Princ 150826'!D743,IF(Controle!$B$3='NTN-B Princ 150535'!$B$1,'NTN-B Princ 150535'!D743,IF(Controle!$B$3='NTN-B Princ 150545'!$B$1,'NTN-B Princ 150545'!D743)))))</f>
        <v>1433.02</v>
      </c>
      <c r="E743" s="17">
        <f>IF(Controle!$B$3='NTN-B Princ 150519'!$B$1,'NTN-B Princ 150519'!E743,IF(Controle!$B$3='NTN-B Princ 150824'!$B$1,'NTN-B Princ 150824'!E743,IF(Controle!$B$3='NTN-B Princ 150826'!$B$1,'NTN-B Princ 150826'!E743,IF(Controle!$B$3='NTN-B Princ 150535'!$B$1,'NTN-B Princ 150535'!E743,IF(Controle!$B$3='NTN-B Princ 150545'!$B$1,'NTN-B Princ 150545'!E743)))))</f>
        <v>1391.75</v>
      </c>
      <c r="F743" s="18">
        <f>IF(Controle!$B$3='NTN-B Princ 150519'!$B$1,'NTN-B Princ 150519'!F743,IF(Controle!$B$3='NTN-B Princ 150824'!$B$1,'NTN-B Princ 150824'!F743,IF(Controle!$B$3='NTN-B Princ 150826'!$B$1,'NTN-B Princ 150826'!F743,IF(Controle!$B$3='NTN-B Princ 150535'!$B$1,'NTN-B Princ 150535'!F743,IF(Controle!$B$3='NTN-B Princ 150545'!$B$1,'NTN-B Princ 150545'!F743)))))</f>
        <v>1391.42</v>
      </c>
    </row>
    <row r="744" spans="1:6" x14ac:dyDescent="0.25">
      <c r="A744" s="8">
        <f>IF(Controle!$B$3='NTN-B Princ 150519'!$B$1,DATEVALUE('NTN-B Princ 150519'!A744),IF(Controle!$B$3='NTN-B Princ 150824'!$B$1,DATEVALUE('NTN-B Princ 150824'!A744),IF(Controle!$B$3='NTN-B Princ 150826'!$B$1,DATEVALUE('NTN-B Princ 150826'!A744),IF(Controle!$B$3='NTN-B Princ 150535'!$B$1,DATEVALUE('NTN-B Princ 150535'!A744),IF(Controle!$B$3='NTN-B Princ 150545'!$B$1,DATEVALUE('NTN-B Princ 150545'!A744))))))</f>
        <v>43866</v>
      </c>
      <c r="B744" s="15">
        <f>IF(Controle!$B$3='NTN-B Princ 150519'!$B$1,'NTN-B Princ 150519'!B744,IF(Controle!$B$3='NTN-B Princ 150824'!$B$1,'NTN-B Princ 150824'!B744,IF(Controle!$B$3='NTN-B Princ 150826'!$B$1,'NTN-B Princ 150826'!B744,IF(Controle!$B$3='NTN-B Princ 150535'!$B$1,'NTN-B Princ 150535'!B744,IF(Controle!$B$3='NTN-B Princ 150545'!$B$1,'NTN-B Princ 150545'!B744)))))</f>
        <v>3.3300000000000003E-2</v>
      </c>
      <c r="C744" s="16">
        <f>IF(Controle!$B$3='NTN-B Princ 150519'!$B$1,'NTN-B Princ 150519'!C744,IF(Controle!$B$3='NTN-B Princ 150824'!$B$1,'NTN-B Princ 150824'!C744,IF(Controle!$B$3='NTN-B Princ 150826'!$B$1,'NTN-B Princ 150826'!C744,IF(Controle!$B$3='NTN-B Princ 150535'!$B$1,'NTN-B Princ 150535'!C744,IF(Controle!$B$3='NTN-B Princ 150545'!$B$1,'NTN-B Princ 150545'!C744)))))</f>
        <v>3.4500000000000003E-2</v>
      </c>
      <c r="D744" s="17">
        <f>IF(Controle!$B$3='NTN-B Princ 150519'!$B$1,'NTN-B Princ 150519'!D744,IF(Controle!$B$3='NTN-B Princ 150824'!$B$1,'NTN-B Princ 150824'!D744,IF(Controle!$B$3='NTN-B Princ 150826'!$B$1,'NTN-B Princ 150826'!D744,IF(Controle!$B$3='NTN-B Princ 150535'!$B$1,'NTN-B Princ 150535'!D744,IF(Controle!$B$3='NTN-B Princ 150545'!$B$1,'NTN-B Princ 150545'!D744)))))</f>
        <v>1447.39</v>
      </c>
      <c r="E744" s="17">
        <f>IF(Controle!$B$3='NTN-B Princ 150519'!$B$1,'NTN-B Princ 150519'!E744,IF(Controle!$B$3='NTN-B Princ 150824'!$B$1,'NTN-B Princ 150824'!E744,IF(Controle!$B$3='NTN-B Princ 150826'!$B$1,'NTN-B Princ 150826'!E744,IF(Controle!$B$3='NTN-B Princ 150535'!$B$1,'NTN-B Princ 150535'!E744,IF(Controle!$B$3='NTN-B Princ 150545'!$B$1,'NTN-B Princ 150545'!E744)))))</f>
        <v>1405.7</v>
      </c>
      <c r="F744" s="18">
        <f>IF(Controle!$B$3='NTN-B Princ 150519'!$B$1,'NTN-B Princ 150519'!F744,IF(Controle!$B$3='NTN-B Princ 150824'!$B$1,'NTN-B Princ 150824'!F744,IF(Controle!$B$3='NTN-B Princ 150826'!$B$1,'NTN-B Princ 150826'!F744,IF(Controle!$B$3='NTN-B Princ 150535'!$B$1,'NTN-B Princ 150535'!F744,IF(Controle!$B$3='NTN-B Princ 150545'!$B$1,'NTN-B Princ 150545'!F744)))))</f>
        <v>1405.37</v>
      </c>
    </row>
    <row r="745" spans="1:6" x14ac:dyDescent="0.25">
      <c r="A745" s="8">
        <f>IF(Controle!$B$3='NTN-B Princ 150519'!$B$1,DATEVALUE('NTN-B Princ 150519'!A745),IF(Controle!$B$3='NTN-B Princ 150824'!$B$1,DATEVALUE('NTN-B Princ 150824'!A745),IF(Controle!$B$3='NTN-B Princ 150826'!$B$1,DATEVALUE('NTN-B Princ 150826'!A745),IF(Controle!$B$3='NTN-B Princ 150535'!$B$1,DATEVALUE('NTN-B Princ 150535'!A745),IF(Controle!$B$3='NTN-B Princ 150545'!$B$1,DATEVALUE('NTN-B Princ 150545'!A745))))))</f>
        <v>43867</v>
      </c>
      <c r="B745" s="15">
        <f>IF(Controle!$B$3='NTN-B Princ 150519'!$B$1,'NTN-B Princ 150519'!B745,IF(Controle!$B$3='NTN-B Princ 150824'!$B$1,'NTN-B Princ 150824'!B745,IF(Controle!$B$3='NTN-B Princ 150826'!$B$1,'NTN-B Princ 150826'!B745,IF(Controle!$B$3='NTN-B Princ 150535'!$B$1,'NTN-B Princ 150535'!B745,IF(Controle!$B$3='NTN-B Princ 150545'!$B$1,'NTN-B Princ 150545'!B745)))))</f>
        <v>3.27E-2</v>
      </c>
      <c r="C745" s="16">
        <f>IF(Controle!$B$3='NTN-B Princ 150519'!$B$1,'NTN-B Princ 150519'!C745,IF(Controle!$B$3='NTN-B Princ 150824'!$B$1,'NTN-B Princ 150824'!C745,IF(Controle!$B$3='NTN-B Princ 150826'!$B$1,'NTN-B Princ 150826'!C745,IF(Controle!$B$3='NTN-B Princ 150535'!$B$1,'NTN-B Princ 150535'!C745,IF(Controle!$B$3='NTN-B Princ 150545'!$B$1,'NTN-B Princ 150545'!C745)))))</f>
        <v>3.39E-2</v>
      </c>
      <c r="D745" s="17">
        <f>IF(Controle!$B$3='NTN-B Princ 150519'!$B$1,'NTN-B Princ 150519'!D745,IF(Controle!$B$3='NTN-B Princ 150824'!$B$1,'NTN-B Princ 150824'!D745,IF(Controle!$B$3='NTN-B Princ 150826'!$B$1,'NTN-B Princ 150826'!D745,IF(Controle!$B$3='NTN-B Princ 150535'!$B$1,'NTN-B Princ 150535'!D745,IF(Controle!$B$3='NTN-B Princ 150545'!$B$1,'NTN-B Princ 150545'!D745)))))</f>
        <v>1469.06</v>
      </c>
      <c r="E745" s="17">
        <f>IF(Controle!$B$3='NTN-B Princ 150519'!$B$1,'NTN-B Princ 150519'!E745,IF(Controle!$B$3='NTN-B Princ 150824'!$B$1,'NTN-B Princ 150824'!E745,IF(Controle!$B$3='NTN-B Princ 150826'!$B$1,'NTN-B Princ 150826'!E745,IF(Controle!$B$3='NTN-B Princ 150535'!$B$1,'NTN-B Princ 150535'!E745,IF(Controle!$B$3='NTN-B Princ 150545'!$B$1,'NTN-B Princ 150545'!E745)))))</f>
        <v>1426.72</v>
      </c>
      <c r="F745" s="18">
        <f>IF(Controle!$B$3='NTN-B Princ 150519'!$B$1,'NTN-B Princ 150519'!F745,IF(Controle!$B$3='NTN-B Princ 150824'!$B$1,'NTN-B Princ 150824'!F745,IF(Controle!$B$3='NTN-B Princ 150826'!$B$1,'NTN-B Princ 150826'!F745,IF(Controle!$B$3='NTN-B Princ 150535'!$B$1,'NTN-B Princ 150535'!F745,IF(Controle!$B$3='NTN-B Princ 150545'!$B$1,'NTN-B Princ 150545'!F745)))))</f>
        <v>1426.39</v>
      </c>
    </row>
    <row r="746" spans="1:6" x14ac:dyDescent="0.25">
      <c r="A746" s="8">
        <f>IF(Controle!$B$3='NTN-B Princ 150519'!$B$1,DATEVALUE('NTN-B Princ 150519'!A746),IF(Controle!$B$3='NTN-B Princ 150824'!$B$1,DATEVALUE('NTN-B Princ 150824'!A746),IF(Controle!$B$3='NTN-B Princ 150826'!$B$1,DATEVALUE('NTN-B Princ 150826'!A746),IF(Controle!$B$3='NTN-B Princ 150535'!$B$1,DATEVALUE('NTN-B Princ 150535'!A746),IF(Controle!$B$3='NTN-B Princ 150545'!$B$1,DATEVALUE('NTN-B Princ 150545'!A746))))))</f>
        <v>43868</v>
      </c>
      <c r="B746" s="15">
        <f>IF(Controle!$B$3='NTN-B Princ 150519'!$B$1,'NTN-B Princ 150519'!B746,IF(Controle!$B$3='NTN-B Princ 150824'!$B$1,'NTN-B Princ 150824'!B746,IF(Controle!$B$3='NTN-B Princ 150826'!$B$1,'NTN-B Princ 150826'!B746,IF(Controle!$B$3='NTN-B Princ 150535'!$B$1,'NTN-B Princ 150535'!B746,IF(Controle!$B$3='NTN-B Princ 150545'!$B$1,'NTN-B Princ 150545'!B746)))))</f>
        <v>3.3099999999999997E-2</v>
      </c>
      <c r="C746" s="16">
        <f>IF(Controle!$B$3='NTN-B Princ 150519'!$B$1,'NTN-B Princ 150519'!C746,IF(Controle!$B$3='NTN-B Princ 150824'!$B$1,'NTN-B Princ 150824'!C746,IF(Controle!$B$3='NTN-B Princ 150826'!$B$1,'NTN-B Princ 150826'!C746,IF(Controle!$B$3='NTN-B Princ 150535'!$B$1,'NTN-B Princ 150535'!C746,IF(Controle!$B$3='NTN-B Princ 150545'!$B$1,'NTN-B Princ 150545'!C746)))))</f>
        <v>3.4300000000000004E-2</v>
      </c>
      <c r="D746" s="17">
        <f>IF(Controle!$B$3='NTN-B Princ 150519'!$B$1,'NTN-B Princ 150519'!D746,IF(Controle!$B$3='NTN-B Princ 150824'!$B$1,'NTN-B Princ 150824'!D746,IF(Controle!$B$3='NTN-B Princ 150826'!$B$1,'NTN-B Princ 150826'!D746,IF(Controle!$B$3='NTN-B Princ 150535'!$B$1,'NTN-B Princ 150535'!D746,IF(Controle!$B$3='NTN-B Princ 150545'!$B$1,'NTN-B Princ 150545'!D746)))))</f>
        <v>1454.11</v>
      </c>
      <c r="E746" s="17">
        <f>IF(Controle!$B$3='NTN-B Princ 150519'!$B$1,'NTN-B Princ 150519'!E746,IF(Controle!$B$3='NTN-B Princ 150824'!$B$1,'NTN-B Princ 150824'!E746,IF(Controle!$B$3='NTN-B Princ 150826'!$B$1,'NTN-B Princ 150826'!E746,IF(Controle!$B$3='NTN-B Princ 150535'!$B$1,'NTN-B Princ 150535'!E746,IF(Controle!$B$3='NTN-B Princ 150545'!$B$1,'NTN-B Princ 150545'!E746)))))</f>
        <v>1412.22</v>
      </c>
      <c r="F746" s="18">
        <f>IF(Controle!$B$3='NTN-B Princ 150519'!$B$1,'NTN-B Princ 150519'!F746,IF(Controle!$B$3='NTN-B Princ 150824'!$B$1,'NTN-B Princ 150824'!F746,IF(Controle!$B$3='NTN-B Princ 150826'!$B$1,'NTN-B Princ 150826'!F746,IF(Controle!$B$3='NTN-B Princ 150535'!$B$1,'NTN-B Princ 150535'!F746,IF(Controle!$B$3='NTN-B Princ 150545'!$B$1,'NTN-B Princ 150545'!F746)))))</f>
        <v>1411.75</v>
      </c>
    </row>
    <row r="747" spans="1:6" x14ac:dyDescent="0.25">
      <c r="A747" s="8">
        <f>IF(Controle!$B$3='NTN-B Princ 150519'!$B$1,DATEVALUE('NTN-B Princ 150519'!A747),IF(Controle!$B$3='NTN-B Princ 150824'!$B$1,DATEVALUE('NTN-B Princ 150824'!A747),IF(Controle!$B$3='NTN-B Princ 150826'!$B$1,DATEVALUE('NTN-B Princ 150826'!A747),IF(Controle!$B$3='NTN-B Princ 150535'!$B$1,DATEVALUE('NTN-B Princ 150535'!A747),IF(Controle!$B$3='NTN-B Princ 150545'!$B$1,DATEVALUE('NTN-B Princ 150545'!A747))))))</f>
        <v>43871</v>
      </c>
      <c r="B747" s="15">
        <f>IF(Controle!$B$3='NTN-B Princ 150519'!$B$1,'NTN-B Princ 150519'!B747,IF(Controle!$B$3='NTN-B Princ 150824'!$B$1,'NTN-B Princ 150824'!B747,IF(Controle!$B$3='NTN-B Princ 150826'!$B$1,'NTN-B Princ 150826'!B747,IF(Controle!$B$3='NTN-B Princ 150535'!$B$1,'NTN-B Princ 150535'!B747,IF(Controle!$B$3='NTN-B Princ 150545'!$B$1,'NTN-B Princ 150545'!B747)))))</f>
        <v>3.3099999999999997E-2</v>
      </c>
      <c r="C747" s="16">
        <f>IF(Controle!$B$3='NTN-B Princ 150519'!$B$1,'NTN-B Princ 150519'!C747,IF(Controle!$B$3='NTN-B Princ 150824'!$B$1,'NTN-B Princ 150824'!C747,IF(Controle!$B$3='NTN-B Princ 150826'!$B$1,'NTN-B Princ 150826'!C747,IF(Controle!$B$3='NTN-B Princ 150535'!$B$1,'NTN-B Princ 150535'!C747,IF(Controle!$B$3='NTN-B Princ 150545'!$B$1,'NTN-B Princ 150545'!C747)))))</f>
        <v>3.4300000000000004E-2</v>
      </c>
      <c r="D747" s="17">
        <f>IF(Controle!$B$3='NTN-B Princ 150519'!$B$1,'NTN-B Princ 150519'!D747,IF(Controle!$B$3='NTN-B Princ 150824'!$B$1,'NTN-B Princ 150824'!D747,IF(Controle!$B$3='NTN-B Princ 150826'!$B$1,'NTN-B Princ 150826'!D747,IF(Controle!$B$3='NTN-B Princ 150535'!$B$1,'NTN-B Princ 150535'!D747,IF(Controle!$B$3='NTN-B Princ 150545'!$B$1,'NTN-B Princ 150545'!D747)))))</f>
        <v>1454.39</v>
      </c>
      <c r="E747" s="17">
        <f>IF(Controle!$B$3='NTN-B Princ 150519'!$B$1,'NTN-B Princ 150519'!E747,IF(Controle!$B$3='NTN-B Princ 150824'!$B$1,'NTN-B Princ 150824'!E747,IF(Controle!$B$3='NTN-B Princ 150826'!$B$1,'NTN-B Princ 150826'!E747,IF(Controle!$B$3='NTN-B Princ 150535'!$B$1,'NTN-B Princ 150535'!E747,IF(Controle!$B$3='NTN-B Princ 150545'!$B$1,'NTN-B Princ 150545'!E747)))))</f>
        <v>1412.51</v>
      </c>
      <c r="F747" s="18">
        <f>IF(Controle!$B$3='NTN-B Princ 150519'!$B$1,'NTN-B Princ 150519'!F747,IF(Controle!$B$3='NTN-B Princ 150824'!$B$1,'NTN-B Princ 150824'!F747,IF(Controle!$B$3='NTN-B Princ 150826'!$B$1,'NTN-B Princ 150826'!F747,IF(Controle!$B$3='NTN-B Princ 150535'!$B$1,'NTN-B Princ 150535'!F747,IF(Controle!$B$3='NTN-B Princ 150545'!$B$1,'NTN-B Princ 150545'!F747)))))</f>
        <v>1412.22</v>
      </c>
    </row>
    <row r="748" spans="1:6" x14ac:dyDescent="0.25">
      <c r="A748" s="8">
        <f>IF(Controle!$B$3='NTN-B Princ 150519'!$B$1,DATEVALUE('NTN-B Princ 150519'!A748),IF(Controle!$B$3='NTN-B Princ 150824'!$B$1,DATEVALUE('NTN-B Princ 150824'!A748),IF(Controle!$B$3='NTN-B Princ 150826'!$B$1,DATEVALUE('NTN-B Princ 150826'!A748),IF(Controle!$B$3='NTN-B Princ 150535'!$B$1,DATEVALUE('NTN-B Princ 150535'!A748),IF(Controle!$B$3='NTN-B Princ 150545'!$B$1,DATEVALUE('NTN-B Princ 150545'!A748))))))</f>
        <v>43872</v>
      </c>
      <c r="B748" s="15">
        <f>IF(Controle!$B$3='NTN-B Princ 150519'!$B$1,'NTN-B Princ 150519'!B748,IF(Controle!$B$3='NTN-B Princ 150824'!$B$1,'NTN-B Princ 150824'!B748,IF(Controle!$B$3='NTN-B Princ 150826'!$B$1,'NTN-B Princ 150826'!B748,IF(Controle!$B$3='NTN-B Princ 150535'!$B$1,'NTN-B Princ 150535'!B748,IF(Controle!$B$3='NTN-B Princ 150545'!$B$1,'NTN-B Princ 150545'!B748)))))</f>
        <v>3.2500000000000001E-2</v>
      </c>
      <c r="C748" s="16">
        <f>IF(Controle!$B$3='NTN-B Princ 150519'!$B$1,'NTN-B Princ 150519'!C748,IF(Controle!$B$3='NTN-B Princ 150824'!$B$1,'NTN-B Princ 150824'!C748,IF(Controle!$B$3='NTN-B Princ 150826'!$B$1,'NTN-B Princ 150826'!C748,IF(Controle!$B$3='NTN-B Princ 150535'!$B$1,'NTN-B Princ 150535'!C748,IF(Controle!$B$3='NTN-B Princ 150545'!$B$1,'NTN-B Princ 150545'!C748)))))</f>
        <v>3.3700000000000001E-2</v>
      </c>
      <c r="D748" s="17">
        <f>IF(Controle!$B$3='NTN-B Princ 150519'!$B$1,'NTN-B Princ 150519'!D748,IF(Controle!$B$3='NTN-B Princ 150824'!$B$1,'NTN-B Princ 150824'!D748,IF(Controle!$B$3='NTN-B Princ 150826'!$B$1,'NTN-B Princ 150826'!D748,IF(Controle!$B$3='NTN-B Princ 150535'!$B$1,'NTN-B Princ 150535'!D748,IF(Controle!$B$3='NTN-B Princ 150545'!$B$1,'NTN-B Princ 150545'!D748)))))</f>
        <v>1476.1</v>
      </c>
      <c r="E748" s="17">
        <f>IF(Controle!$B$3='NTN-B Princ 150519'!$B$1,'NTN-B Princ 150519'!E748,IF(Controle!$B$3='NTN-B Princ 150824'!$B$1,'NTN-B Princ 150824'!E748,IF(Controle!$B$3='NTN-B Princ 150826'!$B$1,'NTN-B Princ 150826'!E748,IF(Controle!$B$3='NTN-B Princ 150535'!$B$1,'NTN-B Princ 150535'!E748,IF(Controle!$B$3='NTN-B Princ 150545'!$B$1,'NTN-B Princ 150545'!E748)))))</f>
        <v>1433.58</v>
      </c>
      <c r="F748" s="18">
        <f>IF(Controle!$B$3='NTN-B Princ 150519'!$B$1,'NTN-B Princ 150519'!F748,IF(Controle!$B$3='NTN-B Princ 150824'!$B$1,'NTN-B Princ 150824'!F748,IF(Controle!$B$3='NTN-B Princ 150826'!$B$1,'NTN-B Princ 150826'!F748,IF(Controle!$B$3='NTN-B Princ 150535'!$B$1,'NTN-B Princ 150535'!F748,IF(Controle!$B$3='NTN-B Princ 150545'!$B$1,'NTN-B Princ 150545'!F748)))))</f>
        <v>1433.29</v>
      </c>
    </row>
    <row r="749" spans="1:6" x14ac:dyDescent="0.25">
      <c r="A749" s="8">
        <f>IF(Controle!$B$3='NTN-B Princ 150519'!$B$1,DATEVALUE('NTN-B Princ 150519'!A749),IF(Controle!$B$3='NTN-B Princ 150824'!$B$1,DATEVALUE('NTN-B Princ 150824'!A749),IF(Controle!$B$3='NTN-B Princ 150826'!$B$1,DATEVALUE('NTN-B Princ 150826'!A749),IF(Controle!$B$3='NTN-B Princ 150535'!$B$1,DATEVALUE('NTN-B Princ 150535'!A749),IF(Controle!$B$3='NTN-B Princ 150545'!$B$1,DATEVALUE('NTN-B Princ 150545'!A749))))))</f>
        <v>43873</v>
      </c>
      <c r="B749" s="15">
        <f>IF(Controle!$B$3='NTN-B Princ 150519'!$B$1,'NTN-B Princ 150519'!B749,IF(Controle!$B$3='NTN-B Princ 150824'!$B$1,'NTN-B Princ 150824'!B749,IF(Controle!$B$3='NTN-B Princ 150826'!$B$1,'NTN-B Princ 150826'!B749,IF(Controle!$B$3='NTN-B Princ 150535'!$B$1,'NTN-B Princ 150535'!B749,IF(Controle!$B$3='NTN-B Princ 150545'!$B$1,'NTN-B Princ 150545'!B749)))))</f>
        <v>3.2500000000000001E-2</v>
      </c>
      <c r="C749" s="16">
        <f>IF(Controle!$B$3='NTN-B Princ 150519'!$B$1,'NTN-B Princ 150519'!C749,IF(Controle!$B$3='NTN-B Princ 150824'!$B$1,'NTN-B Princ 150824'!C749,IF(Controle!$B$3='NTN-B Princ 150826'!$B$1,'NTN-B Princ 150826'!C749,IF(Controle!$B$3='NTN-B Princ 150535'!$B$1,'NTN-B Princ 150535'!C749,IF(Controle!$B$3='NTN-B Princ 150545'!$B$1,'NTN-B Princ 150545'!C749)))))</f>
        <v>3.3700000000000001E-2</v>
      </c>
      <c r="D749" s="17">
        <f>IF(Controle!$B$3='NTN-B Princ 150519'!$B$1,'NTN-B Princ 150519'!D749,IF(Controle!$B$3='NTN-B Princ 150824'!$B$1,'NTN-B Princ 150824'!D749,IF(Controle!$B$3='NTN-B Princ 150826'!$B$1,'NTN-B Princ 150826'!D749,IF(Controle!$B$3='NTN-B Princ 150535'!$B$1,'NTN-B Princ 150535'!D749,IF(Controle!$B$3='NTN-B Princ 150545'!$B$1,'NTN-B Princ 150545'!D749)))))</f>
        <v>1476.39</v>
      </c>
      <c r="E749" s="17">
        <f>IF(Controle!$B$3='NTN-B Princ 150519'!$B$1,'NTN-B Princ 150519'!E749,IF(Controle!$B$3='NTN-B Princ 150824'!$B$1,'NTN-B Princ 150824'!E749,IF(Controle!$B$3='NTN-B Princ 150826'!$B$1,'NTN-B Princ 150826'!E749,IF(Controle!$B$3='NTN-B Princ 150535'!$B$1,'NTN-B Princ 150535'!E749,IF(Controle!$B$3='NTN-B Princ 150545'!$B$1,'NTN-B Princ 150545'!E749)))))</f>
        <v>1433.86</v>
      </c>
      <c r="F749" s="18">
        <f>IF(Controle!$B$3='NTN-B Princ 150519'!$B$1,'NTN-B Princ 150519'!F749,IF(Controle!$B$3='NTN-B Princ 150824'!$B$1,'NTN-B Princ 150824'!F749,IF(Controle!$B$3='NTN-B Princ 150826'!$B$1,'NTN-B Princ 150826'!F749,IF(Controle!$B$3='NTN-B Princ 150535'!$B$1,'NTN-B Princ 150535'!F749,IF(Controle!$B$3='NTN-B Princ 150545'!$B$1,'NTN-B Princ 150545'!F749)))))</f>
        <v>1433.58</v>
      </c>
    </row>
    <row r="750" spans="1:6" x14ac:dyDescent="0.25">
      <c r="A750" s="8">
        <f>IF(Controle!$B$3='NTN-B Princ 150519'!$B$1,DATEVALUE('NTN-B Princ 150519'!A750),IF(Controle!$B$3='NTN-B Princ 150824'!$B$1,DATEVALUE('NTN-B Princ 150824'!A750),IF(Controle!$B$3='NTN-B Princ 150826'!$B$1,DATEVALUE('NTN-B Princ 150826'!A750),IF(Controle!$B$3='NTN-B Princ 150535'!$B$1,DATEVALUE('NTN-B Princ 150535'!A750),IF(Controle!$B$3='NTN-B Princ 150545'!$B$1,DATEVALUE('NTN-B Princ 150545'!A750))))))</f>
        <v>43874</v>
      </c>
      <c r="B750" s="15">
        <f>IF(Controle!$B$3='NTN-B Princ 150519'!$B$1,'NTN-B Princ 150519'!B750,IF(Controle!$B$3='NTN-B Princ 150824'!$B$1,'NTN-B Princ 150824'!B750,IF(Controle!$B$3='NTN-B Princ 150826'!$B$1,'NTN-B Princ 150826'!B750,IF(Controle!$B$3='NTN-B Princ 150535'!$B$1,'NTN-B Princ 150535'!B750,IF(Controle!$B$3='NTN-B Princ 150545'!$B$1,'NTN-B Princ 150545'!B750)))))</f>
        <v>3.2799999999999996E-2</v>
      </c>
      <c r="C750" s="16">
        <f>IF(Controle!$B$3='NTN-B Princ 150519'!$B$1,'NTN-B Princ 150519'!C750,IF(Controle!$B$3='NTN-B Princ 150824'!$B$1,'NTN-B Princ 150824'!C750,IF(Controle!$B$3='NTN-B Princ 150826'!$B$1,'NTN-B Princ 150826'!C750,IF(Controle!$B$3='NTN-B Princ 150535'!$B$1,'NTN-B Princ 150535'!C750,IF(Controle!$B$3='NTN-B Princ 150545'!$B$1,'NTN-B Princ 150545'!C750)))))</f>
        <v>3.4000000000000002E-2</v>
      </c>
      <c r="D750" s="17">
        <f>IF(Controle!$B$3='NTN-B Princ 150519'!$B$1,'NTN-B Princ 150519'!D750,IF(Controle!$B$3='NTN-B Princ 150824'!$B$1,'NTN-B Princ 150824'!D750,IF(Controle!$B$3='NTN-B Princ 150826'!$B$1,'NTN-B Princ 150826'!D750,IF(Controle!$B$3='NTN-B Princ 150535'!$B$1,'NTN-B Princ 150535'!D750,IF(Controle!$B$3='NTN-B Princ 150545'!$B$1,'NTN-B Princ 150545'!D750)))))</f>
        <v>1465.92</v>
      </c>
      <c r="E750" s="17">
        <f>IF(Controle!$B$3='NTN-B Princ 150519'!$B$1,'NTN-B Princ 150519'!E750,IF(Controle!$B$3='NTN-B Princ 150824'!$B$1,'NTN-B Princ 150824'!E750,IF(Controle!$B$3='NTN-B Princ 150826'!$B$1,'NTN-B Princ 150826'!E750,IF(Controle!$B$3='NTN-B Princ 150535'!$B$1,'NTN-B Princ 150535'!E750,IF(Controle!$B$3='NTN-B Princ 150545'!$B$1,'NTN-B Princ 150545'!E750)))))</f>
        <v>1423.71</v>
      </c>
      <c r="F750" s="18">
        <f>IF(Controle!$B$3='NTN-B Princ 150519'!$B$1,'NTN-B Princ 150519'!F750,IF(Controle!$B$3='NTN-B Princ 150824'!$B$1,'NTN-B Princ 150824'!F750,IF(Controle!$B$3='NTN-B Princ 150826'!$B$1,'NTN-B Princ 150826'!F750,IF(Controle!$B$3='NTN-B Princ 150535'!$B$1,'NTN-B Princ 150535'!F750,IF(Controle!$B$3='NTN-B Princ 150545'!$B$1,'NTN-B Princ 150545'!F750)))))</f>
        <v>1423.43</v>
      </c>
    </row>
    <row r="751" spans="1:6" x14ac:dyDescent="0.25">
      <c r="A751" s="8">
        <f>IF(Controle!$B$3='NTN-B Princ 150519'!$B$1,DATEVALUE('NTN-B Princ 150519'!A751),IF(Controle!$B$3='NTN-B Princ 150824'!$B$1,DATEVALUE('NTN-B Princ 150824'!A751),IF(Controle!$B$3='NTN-B Princ 150826'!$B$1,DATEVALUE('NTN-B Princ 150826'!A751),IF(Controle!$B$3='NTN-B Princ 150535'!$B$1,DATEVALUE('NTN-B Princ 150535'!A751),IF(Controle!$B$3='NTN-B Princ 150545'!$B$1,DATEVALUE('NTN-B Princ 150545'!A751))))))</f>
        <v>43875</v>
      </c>
      <c r="B751" s="15">
        <f>IF(Controle!$B$3='NTN-B Princ 150519'!$B$1,'NTN-B Princ 150519'!B751,IF(Controle!$B$3='NTN-B Princ 150824'!$B$1,'NTN-B Princ 150824'!B751,IF(Controle!$B$3='NTN-B Princ 150826'!$B$1,'NTN-B Princ 150826'!B751,IF(Controle!$B$3='NTN-B Princ 150535'!$B$1,'NTN-B Princ 150535'!B751,IF(Controle!$B$3='NTN-B Princ 150545'!$B$1,'NTN-B Princ 150545'!B751)))))</f>
        <v>3.2500000000000001E-2</v>
      </c>
      <c r="C751" s="16">
        <f>IF(Controle!$B$3='NTN-B Princ 150519'!$B$1,'NTN-B Princ 150519'!C751,IF(Controle!$B$3='NTN-B Princ 150824'!$B$1,'NTN-B Princ 150824'!C751,IF(Controle!$B$3='NTN-B Princ 150826'!$B$1,'NTN-B Princ 150826'!C751,IF(Controle!$B$3='NTN-B Princ 150535'!$B$1,'NTN-B Princ 150535'!C751,IF(Controle!$B$3='NTN-B Princ 150545'!$B$1,'NTN-B Princ 150545'!C751)))))</f>
        <v>3.3700000000000001E-2</v>
      </c>
      <c r="D751" s="17">
        <f>IF(Controle!$B$3='NTN-B Princ 150519'!$B$1,'NTN-B Princ 150519'!D751,IF(Controle!$B$3='NTN-B Princ 150824'!$B$1,'NTN-B Princ 150824'!D751,IF(Controle!$B$3='NTN-B Princ 150826'!$B$1,'NTN-B Princ 150826'!D751,IF(Controle!$B$3='NTN-B Princ 150535'!$B$1,'NTN-B Princ 150535'!D751,IF(Controle!$B$3='NTN-B Princ 150545'!$B$1,'NTN-B Princ 150545'!D751)))))</f>
        <v>1477.1</v>
      </c>
      <c r="E751" s="17">
        <f>IF(Controle!$B$3='NTN-B Princ 150519'!$B$1,'NTN-B Princ 150519'!E751,IF(Controle!$B$3='NTN-B Princ 150824'!$B$1,'NTN-B Princ 150824'!E751,IF(Controle!$B$3='NTN-B Princ 150826'!$B$1,'NTN-B Princ 150826'!E751,IF(Controle!$B$3='NTN-B Princ 150535'!$B$1,'NTN-B Princ 150535'!E751,IF(Controle!$B$3='NTN-B Princ 150545'!$B$1,'NTN-B Princ 150545'!E751)))))</f>
        <v>1434.57</v>
      </c>
      <c r="F751" s="18">
        <f>IF(Controle!$B$3='NTN-B Princ 150519'!$B$1,'NTN-B Princ 150519'!F751,IF(Controle!$B$3='NTN-B Princ 150824'!$B$1,'NTN-B Princ 150824'!F751,IF(Controle!$B$3='NTN-B Princ 150826'!$B$1,'NTN-B Princ 150826'!F751,IF(Controle!$B$3='NTN-B Princ 150535'!$B$1,'NTN-B Princ 150535'!F751,IF(Controle!$B$3='NTN-B Princ 150545'!$B$1,'NTN-B Princ 150545'!F751)))))</f>
        <v>1434.15</v>
      </c>
    </row>
    <row r="752" spans="1:6" x14ac:dyDescent="0.25">
      <c r="A752" s="8">
        <f>IF(Controle!$B$3='NTN-B Princ 150519'!$B$1,DATEVALUE('NTN-B Princ 150519'!A752),IF(Controle!$B$3='NTN-B Princ 150824'!$B$1,DATEVALUE('NTN-B Princ 150824'!A752),IF(Controle!$B$3='NTN-B Princ 150826'!$B$1,DATEVALUE('NTN-B Princ 150826'!A752),IF(Controle!$B$3='NTN-B Princ 150535'!$B$1,DATEVALUE('NTN-B Princ 150535'!A752),IF(Controle!$B$3='NTN-B Princ 150545'!$B$1,DATEVALUE('NTN-B Princ 150545'!A752))))))</f>
        <v>43878</v>
      </c>
      <c r="B752" s="15">
        <f>IF(Controle!$B$3='NTN-B Princ 150519'!$B$1,'NTN-B Princ 150519'!B752,IF(Controle!$B$3='NTN-B Princ 150824'!$B$1,'NTN-B Princ 150824'!B752,IF(Controle!$B$3='NTN-B Princ 150826'!$B$1,'NTN-B Princ 150826'!B752,IF(Controle!$B$3='NTN-B Princ 150535'!$B$1,'NTN-B Princ 150535'!B752,IF(Controle!$B$3='NTN-B Princ 150545'!$B$1,'NTN-B Princ 150545'!B752)))))</f>
        <v>3.2099999999999997E-2</v>
      </c>
      <c r="C752" s="16">
        <f>IF(Controle!$B$3='NTN-B Princ 150519'!$B$1,'NTN-B Princ 150519'!C752,IF(Controle!$B$3='NTN-B Princ 150824'!$B$1,'NTN-B Princ 150824'!C752,IF(Controle!$B$3='NTN-B Princ 150826'!$B$1,'NTN-B Princ 150826'!C752,IF(Controle!$B$3='NTN-B Princ 150535'!$B$1,'NTN-B Princ 150535'!C752,IF(Controle!$B$3='NTN-B Princ 150545'!$B$1,'NTN-B Princ 150545'!C752)))))</f>
        <v>3.3300000000000003E-2</v>
      </c>
      <c r="D752" s="17">
        <f>IF(Controle!$B$3='NTN-B Princ 150519'!$B$1,'NTN-B Princ 150519'!D752,IF(Controle!$B$3='NTN-B Princ 150824'!$B$1,'NTN-B Princ 150824'!D752,IF(Controle!$B$3='NTN-B Princ 150826'!$B$1,'NTN-B Princ 150826'!D752,IF(Controle!$B$3='NTN-B Princ 150535'!$B$1,'NTN-B Princ 150535'!D752,IF(Controle!$B$3='NTN-B Princ 150545'!$B$1,'NTN-B Princ 150545'!D752)))))</f>
        <v>1491.83</v>
      </c>
      <c r="E752" s="17">
        <f>IF(Controle!$B$3='NTN-B Princ 150519'!$B$1,'NTN-B Princ 150519'!E752,IF(Controle!$B$3='NTN-B Princ 150824'!$B$1,'NTN-B Princ 150824'!E752,IF(Controle!$B$3='NTN-B Princ 150826'!$B$1,'NTN-B Princ 150826'!E752,IF(Controle!$B$3='NTN-B Princ 150535'!$B$1,'NTN-B Princ 150535'!E752,IF(Controle!$B$3='NTN-B Princ 150545'!$B$1,'NTN-B Princ 150545'!E752)))))</f>
        <v>1448.86</v>
      </c>
      <c r="F752" s="18">
        <f>IF(Controle!$B$3='NTN-B Princ 150519'!$B$1,'NTN-B Princ 150519'!F752,IF(Controle!$B$3='NTN-B Princ 150824'!$B$1,'NTN-B Princ 150824'!F752,IF(Controle!$B$3='NTN-B Princ 150826'!$B$1,'NTN-B Princ 150826'!F752,IF(Controle!$B$3='NTN-B Princ 150535'!$B$1,'NTN-B Princ 150535'!F752,IF(Controle!$B$3='NTN-B Princ 150545'!$B$1,'NTN-B Princ 150545'!F752)))))</f>
        <v>1448.6</v>
      </c>
    </row>
    <row r="753" spans="1:6" x14ac:dyDescent="0.25">
      <c r="A753" s="8">
        <f>IF(Controle!$B$3='NTN-B Princ 150519'!$B$1,DATEVALUE('NTN-B Princ 150519'!A753),IF(Controle!$B$3='NTN-B Princ 150824'!$B$1,DATEVALUE('NTN-B Princ 150824'!A753),IF(Controle!$B$3='NTN-B Princ 150826'!$B$1,DATEVALUE('NTN-B Princ 150826'!A753),IF(Controle!$B$3='NTN-B Princ 150535'!$B$1,DATEVALUE('NTN-B Princ 150535'!A753),IF(Controle!$B$3='NTN-B Princ 150545'!$B$1,DATEVALUE('NTN-B Princ 150545'!A753))))))</f>
        <v>43879</v>
      </c>
      <c r="B753" s="15">
        <f>IF(Controle!$B$3='NTN-B Princ 150519'!$B$1,'NTN-B Princ 150519'!B753,IF(Controle!$B$3='NTN-B Princ 150824'!$B$1,'NTN-B Princ 150824'!B753,IF(Controle!$B$3='NTN-B Princ 150826'!$B$1,'NTN-B Princ 150826'!B753,IF(Controle!$B$3='NTN-B Princ 150535'!$B$1,'NTN-B Princ 150535'!B753,IF(Controle!$B$3='NTN-B Princ 150545'!$B$1,'NTN-B Princ 150545'!B753)))))</f>
        <v>3.2400000000000005E-2</v>
      </c>
      <c r="C753" s="16">
        <f>IF(Controle!$B$3='NTN-B Princ 150519'!$B$1,'NTN-B Princ 150519'!C753,IF(Controle!$B$3='NTN-B Princ 150824'!$B$1,'NTN-B Princ 150824'!C753,IF(Controle!$B$3='NTN-B Princ 150826'!$B$1,'NTN-B Princ 150826'!C753,IF(Controle!$B$3='NTN-B Princ 150535'!$B$1,'NTN-B Princ 150535'!C753,IF(Controle!$B$3='NTN-B Princ 150545'!$B$1,'NTN-B Princ 150545'!C753)))))</f>
        <v>3.3599999999999998E-2</v>
      </c>
      <c r="D753" s="17">
        <f>IF(Controle!$B$3='NTN-B Princ 150519'!$B$1,'NTN-B Princ 150519'!D753,IF(Controle!$B$3='NTN-B Princ 150824'!$B$1,'NTN-B Princ 150824'!D753,IF(Controle!$B$3='NTN-B Princ 150826'!$B$1,'NTN-B Princ 150826'!D753,IF(Controle!$B$3='NTN-B Princ 150535'!$B$1,'NTN-B Princ 150535'!D753,IF(Controle!$B$3='NTN-B Princ 150545'!$B$1,'NTN-B Princ 150545'!D753)))))</f>
        <v>1481.23</v>
      </c>
      <c r="E753" s="17">
        <f>IF(Controle!$B$3='NTN-B Princ 150519'!$B$1,'NTN-B Princ 150519'!E753,IF(Controle!$B$3='NTN-B Princ 150824'!$B$1,'NTN-B Princ 150824'!E753,IF(Controle!$B$3='NTN-B Princ 150826'!$B$1,'NTN-B Princ 150826'!E753,IF(Controle!$B$3='NTN-B Princ 150535'!$B$1,'NTN-B Princ 150535'!E753,IF(Controle!$B$3='NTN-B Princ 150545'!$B$1,'NTN-B Princ 150545'!E753)))))</f>
        <v>1438.58</v>
      </c>
      <c r="F753" s="18">
        <f>IF(Controle!$B$3='NTN-B Princ 150519'!$B$1,'NTN-B Princ 150519'!F753,IF(Controle!$B$3='NTN-B Princ 150824'!$B$1,'NTN-B Princ 150824'!F753,IF(Controle!$B$3='NTN-B Princ 150826'!$B$1,'NTN-B Princ 150826'!F753,IF(Controle!$B$3='NTN-B Princ 150535'!$B$1,'NTN-B Princ 150535'!F753,IF(Controle!$B$3='NTN-B Princ 150545'!$B$1,'NTN-B Princ 150545'!F753)))))</f>
        <v>1438.32</v>
      </c>
    </row>
    <row r="754" spans="1:6" x14ac:dyDescent="0.25">
      <c r="A754" s="8">
        <f>IF(Controle!$B$3='NTN-B Princ 150519'!$B$1,DATEVALUE('NTN-B Princ 150519'!A754),IF(Controle!$B$3='NTN-B Princ 150824'!$B$1,DATEVALUE('NTN-B Princ 150824'!A754),IF(Controle!$B$3='NTN-B Princ 150826'!$B$1,DATEVALUE('NTN-B Princ 150826'!A754),IF(Controle!$B$3='NTN-B Princ 150535'!$B$1,DATEVALUE('NTN-B Princ 150535'!A754),IF(Controle!$B$3='NTN-B Princ 150545'!$B$1,DATEVALUE('NTN-B Princ 150545'!A754))))))</f>
        <v>43880</v>
      </c>
      <c r="B754" s="15">
        <f>IF(Controle!$B$3='NTN-B Princ 150519'!$B$1,'NTN-B Princ 150519'!B754,IF(Controle!$B$3='NTN-B Princ 150824'!$B$1,'NTN-B Princ 150824'!B754,IF(Controle!$B$3='NTN-B Princ 150826'!$B$1,'NTN-B Princ 150826'!B754,IF(Controle!$B$3='NTN-B Princ 150535'!$B$1,'NTN-B Princ 150535'!B754,IF(Controle!$B$3='NTN-B Princ 150545'!$B$1,'NTN-B Princ 150545'!B754)))))</f>
        <v>3.2400000000000005E-2</v>
      </c>
      <c r="C754" s="16">
        <f>IF(Controle!$B$3='NTN-B Princ 150519'!$B$1,'NTN-B Princ 150519'!C754,IF(Controle!$B$3='NTN-B Princ 150824'!$B$1,'NTN-B Princ 150824'!C754,IF(Controle!$B$3='NTN-B Princ 150826'!$B$1,'NTN-B Princ 150826'!C754,IF(Controle!$B$3='NTN-B Princ 150535'!$B$1,'NTN-B Princ 150535'!C754,IF(Controle!$B$3='NTN-B Princ 150545'!$B$1,'NTN-B Princ 150545'!C754)))))</f>
        <v>3.3599999999999998E-2</v>
      </c>
      <c r="D754" s="17">
        <f>IF(Controle!$B$3='NTN-B Princ 150519'!$B$1,'NTN-B Princ 150519'!D754,IF(Controle!$B$3='NTN-B Princ 150824'!$B$1,'NTN-B Princ 150824'!D754,IF(Controle!$B$3='NTN-B Princ 150826'!$B$1,'NTN-B Princ 150826'!D754,IF(Controle!$B$3='NTN-B Princ 150535'!$B$1,'NTN-B Princ 150535'!D754,IF(Controle!$B$3='NTN-B Princ 150545'!$B$1,'NTN-B Princ 150545'!D754)))))</f>
        <v>1481.49</v>
      </c>
      <c r="E754" s="17">
        <f>IF(Controle!$B$3='NTN-B Princ 150519'!$B$1,'NTN-B Princ 150519'!E754,IF(Controle!$B$3='NTN-B Princ 150824'!$B$1,'NTN-B Princ 150824'!E754,IF(Controle!$B$3='NTN-B Princ 150826'!$B$1,'NTN-B Princ 150826'!E754,IF(Controle!$B$3='NTN-B Princ 150535'!$B$1,'NTN-B Princ 150535'!E754,IF(Controle!$B$3='NTN-B Princ 150545'!$B$1,'NTN-B Princ 150545'!E754)))))</f>
        <v>1438.84</v>
      </c>
      <c r="F754" s="18">
        <f>IF(Controle!$B$3='NTN-B Princ 150519'!$B$1,'NTN-B Princ 150519'!F754,IF(Controle!$B$3='NTN-B Princ 150824'!$B$1,'NTN-B Princ 150824'!F754,IF(Controle!$B$3='NTN-B Princ 150826'!$B$1,'NTN-B Princ 150826'!F754,IF(Controle!$B$3='NTN-B Princ 150535'!$B$1,'NTN-B Princ 150535'!F754,IF(Controle!$B$3='NTN-B Princ 150545'!$B$1,'NTN-B Princ 150545'!F754)))))</f>
        <v>1438.58</v>
      </c>
    </row>
    <row r="755" spans="1:6" x14ac:dyDescent="0.25">
      <c r="A755" s="8">
        <f>IF(Controle!$B$3='NTN-B Princ 150519'!$B$1,DATEVALUE('NTN-B Princ 150519'!A755),IF(Controle!$B$3='NTN-B Princ 150824'!$B$1,DATEVALUE('NTN-B Princ 150824'!A755),IF(Controle!$B$3='NTN-B Princ 150826'!$B$1,DATEVALUE('NTN-B Princ 150826'!A755),IF(Controle!$B$3='NTN-B Princ 150535'!$B$1,DATEVALUE('NTN-B Princ 150535'!A755),IF(Controle!$B$3='NTN-B Princ 150545'!$B$1,DATEVALUE('NTN-B Princ 150545'!A755))))))</f>
        <v>43881</v>
      </c>
      <c r="B755" s="15">
        <f>IF(Controle!$B$3='NTN-B Princ 150519'!$B$1,'NTN-B Princ 150519'!B755,IF(Controle!$B$3='NTN-B Princ 150824'!$B$1,'NTN-B Princ 150824'!B755,IF(Controle!$B$3='NTN-B Princ 150826'!$B$1,'NTN-B Princ 150826'!B755,IF(Controle!$B$3='NTN-B Princ 150535'!$B$1,'NTN-B Princ 150535'!B755,IF(Controle!$B$3='NTN-B Princ 150545'!$B$1,'NTN-B Princ 150545'!B755)))))</f>
        <v>3.1899999999999998E-2</v>
      </c>
      <c r="C755" s="16">
        <f>IF(Controle!$B$3='NTN-B Princ 150519'!$B$1,'NTN-B Princ 150519'!C755,IF(Controle!$B$3='NTN-B Princ 150824'!$B$1,'NTN-B Princ 150824'!C755,IF(Controle!$B$3='NTN-B Princ 150826'!$B$1,'NTN-B Princ 150826'!C755,IF(Controle!$B$3='NTN-B Princ 150535'!$B$1,'NTN-B Princ 150535'!C755,IF(Controle!$B$3='NTN-B Princ 150545'!$B$1,'NTN-B Princ 150545'!C755)))))</f>
        <v>3.3099999999999997E-2</v>
      </c>
      <c r="D755" s="17">
        <f>IF(Controle!$B$3='NTN-B Princ 150519'!$B$1,'NTN-B Princ 150519'!D755,IF(Controle!$B$3='NTN-B Princ 150824'!$B$1,'NTN-B Princ 150824'!D755,IF(Controle!$B$3='NTN-B Princ 150826'!$B$1,'NTN-B Princ 150826'!D755,IF(Controle!$B$3='NTN-B Princ 150535'!$B$1,'NTN-B Princ 150535'!D755,IF(Controle!$B$3='NTN-B Princ 150545'!$B$1,'NTN-B Princ 150545'!D755)))))</f>
        <v>1499.9</v>
      </c>
      <c r="E755" s="17">
        <f>IF(Controle!$B$3='NTN-B Princ 150519'!$B$1,'NTN-B Princ 150519'!E755,IF(Controle!$B$3='NTN-B Princ 150824'!$B$1,'NTN-B Princ 150824'!E755,IF(Controle!$B$3='NTN-B Princ 150826'!$B$1,'NTN-B Princ 150826'!E755,IF(Controle!$B$3='NTN-B Princ 150535'!$B$1,'NTN-B Princ 150535'!E755,IF(Controle!$B$3='NTN-B Princ 150545'!$B$1,'NTN-B Princ 150545'!E755)))))</f>
        <v>1456.71</v>
      </c>
      <c r="F755" s="18">
        <f>IF(Controle!$B$3='NTN-B Princ 150519'!$B$1,'NTN-B Princ 150519'!F755,IF(Controle!$B$3='NTN-B Princ 150824'!$B$1,'NTN-B Princ 150824'!F755,IF(Controle!$B$3='NTN-B Princ 150826'!$B$1,'NTN-B Princ 150826'!F755,IF(Controle!$B$3='NTN-B Princ 150535'!$B$1,'NTN-B Princ 150535'!F755,IF(Controle!$B$3='NTN-B Princ 150545'!$B$1,'NTN-B Princ 150545'!F755)))))</f>
        <v>1456.45</v>
      </c>
    </row>
    <row r="756" spans="1:6" x14ac:dyDescent="0.25">
      <c r="A756" s="8">
        <f>IF(Controle!$B$3='NTN-B Princ 150519'!$B$1,DATEVALUE('NTN-B Princ 150519'!A756),IF(Controle!$B$3='NTN-B Princ 150824'!$B$1,DATEVALUE('NTN-B Princ 150824'!A756),IF(Controle!$B$3='NTN-B Princ 150826'!$B$1,DATEVALUE('NTN-B Princ 150826'!A756),IF(Controle!$B$3='NTN-B Princ 150535'!$B$1,DATEVALUE('NTN-B Princ 150535'!A756),IF(Controle!$B$3='NTN-B Princ 150545'!$B$1,DATEVALUE('NTN-B Princ 150545'!A756))))))</f>
        <v>43882</v>
      </c>
      <c r="B756" s="15">
        <f>IF(Controle!$B$3='NTN-B Princ 150519'!$B$1,'NTN-B Princ 150519'!B756,IF(Controle!$B$3='NTN-B Princ 150824'!$B$1,'NTN-B Princ 150824'!B756,IF(Controle!$B$3='NTN-B Princ 150826'!$B$1,'NTN-B Princ 150826'!B756,IF(Controle!$B$3='NTN-B Princ 150535'!$B$1,'NTN-B Princ 150535'!B756,IF(Controle!$B$3='NTN-B Princ 150545'!$B$1,'NTN-B Princ 150545'!B756)))))</f>
        <v>3.2599999999999997E-2</v>
      </c>
      <c r="C756" s="16">
        <f>IF(Controle!$B$3='NTN-B Princ 150519'!$B$1,'NTN-B Princ 150519'!C756,IF(Controle!$B$3='NTN-B Princ 150824'!$B$1,'NTN-B Princ 150824'!C756,IF(Controle!$B$3='NTN-B Princ 150826'!$B$1,'NTN-B Princ 150826'!C756,IF(Controle!$B$3='NTN-B Princ 150535'!$B$1,'NTN-B Princ 150535'!C756,IF(Controle!$B$3='NTN-B Princ 150545'!$B$1,'NTN-B Princ 150545'!C756)))))</f>
        <v>3.3799999999999997E-2</v>
      </c>
      <c r="D756" s="17">
        <f>IF(Controle!$B$3='NTN-B Princ 150519'!$B$1,'NTN-B Princ 150519'!D756,IF(Controle!$B$3='NTN-B Princ 150824'!$B$1,'NTN-B Princ 150824'!D756,IF(Controle!$B$3='NTN-B Princ 150826'!$B$1,'NTN-B Princ 150826'!D756,IF(Controle!$B$3='NTN-B Princ 150535'!$B$1,'NTN-B Princ 150535'!D756,IF(Controle!$B$3='NTN-B Princ 150545'!$B$1,'NTN-B Princ 150545'!D756)))))</f>
        <v>1475.14</v>
      </c>
      <c r="E756" s="17">
        <f>IF(Controle!$B$3='NTN-B Princ 150519'!$B$1,'NTN-B Princ 150519'!E756,IF(Controle!$B$3='NTN-B Princ 150824'!$B$1,'NTN-B Princ 150824'!E756,IF(Controle!$B$3='NTN-B Princ 150826'!$B$1,'NTN-B Princ 150826'!E756,IF(Controle!$B$3='NTN-B Princ 150535'!$B$1,'NTN-B Princ 150535'!E756,IF(Controle!$B$3='NTN-B Princ 150545'!$B$1,'NTN-B Princ 150545'!E756)))))</f>
        <v>1432.7</v>
      </c>
      <c r="F756" s="18">
        <f>IF(Controle!$B$3='NTN-B Princ 150519'!$B$1,'NTN-B Princ 150519'!F756,IF(Controle!$B$3='NTN-B Princ 150824'!$B$1,'NTN-B Princ 150824'!F756,IF(Controle!$B$3='NTN-B Princ 150826'!$B$1,'NTN-B Princ 150826'!F756,IF(Controle!$B$3='NTN-B Princ 150535'!$B$1,'NTN-B Princ 150535'!F756,IF(Controle!$B$3='NTN-B Princ 150545'!$B$1,'NTN-B Princ 150545'!F756)))))</f>
        <v>1432.15</v>
      </c>
    </row>
    <row r="757" spans="1:6" x14ac:dyDescent="0.25">
      <c r="A757" s="8">
        <f>IF(Controle!$B$3='NTN-B Princ 150519'!$B$1,DATEVALUE('NTN-B Princ 150519'!A757),IF(Controle!$B$3='NTN-B Princ 150824'!$B$1,DATEVALUE('NTN-B Princ 150824'!A757),IF(Controle!$B$3='NTN-B Princ 150826'!$B$1,DATEVALUE('NTN-B Princ 150826'!A757),IF(Controle!$B$3='NTN-B Princ 150535'!$B$1,DATEVALUE('NTN-B Princ 150535'!A757),IF(Controle!$B$3='NTN-B Princ 150545'!$B$1,DATEVALUE('NTN-B Princ 150545'!A757))))))</f>
        <v>43887</v>
      </c>
      <c r="B757" s="15">
        <f>IF(Controle!$B$3='NTN-B Princ 150519'!$B$1,'NTN-B Princ 150519'!B757,IF(Controle!$B$3='NTN-B Princ 150824'!$B$1,'NTN-B Princ 150824'!B757,IF(Controle!$B$3='NTN-B Princ 150826'!$B$1,'NTN-B Princ 150826'!B757,IF(Controle!$B$3='NTN-B Princ 150535'!$B$1,'NTN-B Princ 150535'!B757,IF(Controle!$B$3='NTN-B Princ 150545'!$B$1,'NTN-B Princ 150545'!B757)))))</f>
        <v>3.32E-2</v>
      </c>
      <c r="C757" s="16">
        <f>IF(Controle!$B$3='NTN-B Princ 150519'!$B$1,'NTN-B Princ 150519'!C757,IF(Controle!$B$3='NTN-B Princ 150824'!$B$1,'NTN-B Princ 150824'!C757,IF(Controle!$B$3='NTN-B Princ 150826'!$B$1,'NTN-B Princ 150826'!C757,IF(Controle!$B$3='NTN-B Princ 150535'!$B$1,'NTN-B Princ 150535'!C757,IF(Controle!$B$3='NTN-B Princ 150545'!$B$1,'NTN-B Princ 150545'!C757)))))</f>
        <v>3.44E-2</v>
      </c>
      <c r="D757" s="17">
        <f>IF(Controle!$B$3='NTN-B Princ 150519'!$B$1,'NTN-B Princ 150519'!D757,IF(Controle!$B$3='NTN-B Princ 150824'!$B$1,'NTN-B Princ 150824'!D757,IF(Controle!$B$3='NTN-B Princ 150826'!$B$1,'NTN-B Princ 150826'!D757,IF(Controle!$B$3='NTN-B Princ 150535'!$B$1,'NTN-B Princ 150535'!D757,IF(Controle!$B$3='NTN-B Princ 150545'!$B$1,'NTN-B Princ 150545'!D757)))))</f>
        <v>1454.03</v>
      </c>
      <c r="E757" s="17">
        <f>IF(Controle!$B$3='NTN-B Princ 150519'!$B$1,'NTN-B Princ 150519'!E757,IF(Controle!$B$3='NTN-B Princ 150824'!$B$1,'NTN-B Princ 150824'!E757,IF(Controle!$B$3='NTN-B Princ 150826'!$B$1,'NTN-B Princ 150826'!E757,IF(Controle!$B$3='NTN-B Princ 150535'!$B$1,'NTN-B Princ 150535'!E757,IF(Controle!$B$3='NTN-B Princ 150545'!$B$1,'NTN-B Princ 150545'!E757)))))</f>
        <v>1412.22</v>
      </c>
      <c r="F757" s="18">
        <f>IF(Controle!$B$3='NTN-B Princ 150519'!$B$1,'NTN-B Princ 150519'!F757,IF(Controle!$B$3='NTN-B Princ 150824'!$B$1,'NTN-B Princ 150824'!F757,IF(Controle!$B$3='NTN-B Princ 150826'!$B$1,'NTN-B Princ 150826'!F757,IF(Controle!$B$3='NTN-B Princ 150535'!$B$1,'NTN-B Princ 150535'!F757,IF(Controle!$B$3='NTN-B Princ 150545'!$B$1,'NTN-B Princ 150545'!F757)))))</f>
        <v>1411.96</v>
      </c>
    </row>
    <row r="758" spans="1:6" x14ac:dyDescent="0.25">
      <c r="A758" s="8">
        <f>IF(Controle!$B$3='NTN-B Princ 150519'!$B$1,DATEVALUE('NTN-B Princ 150519'!A758),IF(Controle!$B$3='NTN-B Princ 150824'!$B$1,DATEVALUE('NTN-B Princ 150824'!A758),IF(Controle!$B$3='NTN-B Princ 150826'!$B$1,DATEVALUE('NTN-B Princ 150826'!A758),IF(Controle!$B$3='NTN-B Princ 150535'!$B$1,DATEVALUE('NTN-B Princ 150535'!A758),IF(Controle!$B$3='NTN-B Princ 150545'!$B$1,DATEVALUE('NTN-B Princ 150545'!A758))))))</f>
        <v>43888</v>
      </c>
      <c r="B758" s="15">
        <f>IF(Controle!$B$3='NTN-B Princ 150519'!$B$1,'NTN-B Princ 150519'!B758,IF(Controle!$B$3='NTN-B Princ 150824'!$B$1,'NTN-B Princ 150824'!B758,IF(Controle!$B$3='NTN-B Princ 150826'!$B$1,'NTN-B Princ 150826'!B758,IF(Controle!$B$3='NTN-B Princ 150535'!$B$1,'NTN-B Princ 150535'!B758,IF(Controle!$B$3='NTN-B Princ 150545'!$B$1,'NTN-B Princ 150545'!B758)))))</f>
        <v>3.4200000000000001E-2</v>
      </c>
      <c r="C758" s="16">
        <f>IF(Controle!$B$3='NTN-B Princ 150519'!$B$1,'NTN-B Princ 150519'!C758,IF(Controle!$B$3='NTN-B Princ 150824'!$B$1,'NTN-B Princ 150824'!C758,IF(Controle!$B$3='NTN-B Princ 150826'!$B$1,'NTN-B Princ 150826'!C758,IF(Controle!$B$3='NTN-B Princ 150535'!$B$1,'NTN-B Princ 150535'!C758,IF(Controle!$B$3='NTN-B Princ 150545'!$B$1,'NTN-B Princ 150545'!C758)))))</f>
        <v>3.5400000000000001E-2</v>
      </c>
      <c r="D758" s="17">
        <f>IF(Controle!$B$3='NTN-B Princ 150519'!$B$1,'NTN-B Princ 150519'!D758,IF(Controle!$B$3='NTN-B Princ 150824'!$B$1,'NTN-B Princ 150824'!D758,IF(Controle!$B$3='NTN-B Princ 150826'!$B$1,'NTN-B Princ 150826'!D758,IF(Controle!$B$3='NTN-B Princ 150535'!$B$1,'NTN-B Princ 150535'!D758,IF(Controle!$B$3='NTN-B Princ 150545'!$B$1,'NTN-B Princ 150545'!D758)))))</f>
        <v>1419.37</v>
      </c>
      <c r="E758" s="17">
        <f>IF(Controle!$B$3='NTN-B Princ 150519'!$B$1,'NTN-B Princ 150519'!E758,IF(Controle!$B$3='NTN-B Princ 150824'!$B$1,'NTN-B Princ 150824'!E758,IF(Controle!$B$3='NTN-B Princ 150826'!$B$1,'NTN-B Princ 150826'!E758,IF(Controle!$B$3='NTN-B Princ 150535'!$B$1,'NTN-B Princ 150535'!E758,IF(Controle!$B$3='NTN-B Princ 150545'!$B$1,'NTN-B Princ 150545'!E758)))))</f>
        <v>1378.6</v>
      </c>
      <c r="F758" s="18">
        <f>IF(Controle!$B$3='NTN-B Princ 150519'!$B$1,'NTN-B Princ 150519'!F758,IF(Controle!$B$3='NTN-B Princ 150824'!$B$1,'NTN-B Princ 150824'!F758,IF(Controle!$B$3='NTN-B Princ 150826'!$B$1,'NTN-B Princ 150826'!F758,IF(Controle!$B$3='NTN-B Princ 150535'!$B$1,'NTN-B Princ 150535'!F758,IF(Controle!$B$3='NTN-B Princ 150545'!$B$1,'NTN-B Princ 150545'!F758)))))</f>
        <v>1378.34</v>
      </c>
    </row>
    <row r="759" spans="1:6" x14ac:dyDescent="0.25">
      <c r="A759" s="8">
        <f>IF(Controle!$B$3='NTN-B Princ 150519'!$B$1,DATEVALUE('NTN-B Princ 150519'!A759),IF(Controle!$B$3='NTN-B Princ 150824'!$B$1,DATEVALUE('NTN-B Princ 150824'!A759),IF(Controle!$B$3='NTN-B Princ 150826'!$B$1,DATEVALUE('NTN-B Princ 150826'!A759),IF(Controle!$B$3='NTN-B Princ 150535'!$B$1,DATEVALUE('NTN-B Princ 150535'!A759),IF(Controle!$B$3='NTN-B Princ 150545'!$B$1,DATEVALUE('NTN-B Princ 150545'!A759))))))</f>
        <v>43889</v>
      </c>
      <c r="B759" s="15">
        <f>IF(Controle!$B$3='NTN-B Princ 150519'!$B$1,'NTN-B Princ 150519'!B759,IF(Controle!$B$3='NTN-B Princ 150824'!$B$1,'NTN-B Princ 150824'!B759,IF(Controle!$B$3='NTN-B Princ 150826'!$B$1,'NTN-B Princ 150826'!B759,IF(Controle!$B$3='NTN-B Princ 150535'!$B$1,'NTN-B Princ 150535'!B759,IF(Controle!$B$3='NTN-B Princ 150545'!$B$1,'NTN-B Princ 150545'!B759)))))</f>
        <v>3.39E-2</v>
      </c>
      <c r="C759" s="16">
        <f>IF(Controle!$B$3='NTN-B Princ 150519'!$B$1,'NTN-B Princ 150519'!C759,IF(Controle!$B$3='NTN-B Princ 150824'!$B$1,'NTN-B Princ 150824'!C759,IF(Controle!$B$3='NTN-B Princ 150826'!$B$1,'NTN-B Princ 150826'!C759,IF(Controle!$B$3='NTN-B Princ 150535'!$B$1,'NTN-B Princ 150535'!C759,IF(Controle!$B$3='NTN-B Princ 150545'!$B$1,'NTN-B Princ 150545'!C759)))))</f>
        <v>3.5099999999999999E-2</v>
      </c>
      <c r="D759" s="17">
        <f>IF(Controle!$B$3='NTN-B Princ 150519'!$B$1,'NTN-B Princ 150519'!D759,IF(Controle!$B$3='NTN-B Princ 150824'!$B$1,'NTN-B Princ 150824'!D759,IF(Controle!$B$3='NTN-B Princ 150826'!$B$1,'NTN-B Princ 150826'!D759,IF(Controle!$B$3='NTN-B Princ 150535'!$B$1,'NTN-B Princ 150535'!D759,IF(Controle!$B$3='NTN-B Princ 150545'!$B$1,'NTN-B Princ 150545'!D759)))))</f>
        <v>1430.16</v>
      </c>
      <c r="E759" s="17">
        <f>IF(Controle!$B$3='NTN-B Princ 150519'!$B$1,'NTN-B Princ 150519'!E759,IF(Controle!$B$3='NTN-B Princ 150824'!$B$1,'NTN-B Princ 150824'!E759,IF(Controle!$B$3='NTN-B Princ 150826'!$B$1,'NTN-B Princ 150826'!E759,IF(Controle!$B$3='NTN-B Princ 150535'!$B$1,'NTN-B Princ 150535'!E759,IF(Controle!$B$3='NTN-B Princ 150545'!$B$1,'NTN-B Princ 150545'!E759)))))</f>
        <v>1389.08</v>
      </c>
      <c r="F759" s="18">
        <f>IF(Controle!$B$3='NTN-B Princ 150519'!$B$1,'NTN-B Princ 150519'!F759,IF(Controle!$B$3='NTN-B Princ 150824'!$B$1,'NTN-B Princ 150824'!F759,IF(Controle!$B$3='NTN-B Princ 150826'!$B$1,'NTN-B Princ 150826'!F759,IF(Controle!$B$3='NTN-B Princ 150535'!$B$1,'NTN-B Princ 150535'!F759,IF(Controle!$B$3='NTN-B Princ 150545'!$B$1,'NTN-B Princ 150545'!F759)))))</f>
        <v>1388.68</v>
      </c>
    </row>
    <row r="760" spans="1:6" x14ac:dyDescent="0.25">
      <c r="A760" s="8">
        <f>IF(Controle!$B$3='NTN-B Princ 150519'!$B$1,DATEVALUE('NTN-B Princ 150519'!A760),IF(Controle!$B$3='NTN-B Princ 150824'!$B$1,DATEVALUE('NTN-B Princ 150824'!A760),IF(Controle!$B$3='NTN-B Princ 150826'!$B$1,DATEVALUE('NTN-B Princ 150826'!A760),IF(Controle!$B$3='NTN-B Princ 150535'!$B$1,DATEVALUE('NTN-B Princ 150535'!A760),IF(Controle!$B$3='NTN-B Princ 150545'!$B$1,DATEVALUE('NTN-B Princ 150545'!A760))))))</f>
        <v>43892</v>
      </c>
      <c r="B760" s="15">
        <f>IF(Controle!$B$3='NTN-B Princ 150519'!$B$1,'NTN-B Princ 150519'!B760,IF(Controle!$B$3='NTN-B Princ 150824'!$B$1,'NTN-B Princ 150824'!B760,IF(Controle!$B$3='NTN-B Princ 150826'!$B$1,'NTN-B Princ 150826'!B760,IF(Controle!$B$3='NTN-B Princ 150535'!$B$1,'NTN-B Princ 150535'!B760,IF(Controle!$B$3='NTN-B Princ 150545'!$B$1,'NTN-B Princ 150545'!B760)))))</f>
        <v>3.2899999999999999E-2</v>
      </c>
      <c r="C760" s="16">
        <f>IF(Controle!$B$3='NTN-B Princ 150519'!$B$1,'NTN-B Princ 150519'!C760,IF(Controle!$B$3='NTN-B Princ 150824'!$B$1,'NTN-B Princ 150824'!C760,IF(Controle!$B$3='NTN-B Princ 150826'!$B$1,'NTN-B Princ 150826'!C760,IF(Controle!$B$3='NTN-B Princ 150535'!$B$1,'NTN-B Princ 150535'!C760,IF(Controle!$B$3='NTN-B Princ 150545'!$B$1,'NTN-B Princ 150545'!C760)))))</f>
        <v>3.4099999999999998E-2</v>
      </c>
      <c r="D760" s="17">
        <f>IF(Controle!$B$3='NTN-B Princ 150519'!$B$1,'NTN-B Princ 150519'!D760,IF(Controle!$B$3='NTN-B Princ 150824'!$B$1,'NTN-B Princ 150824'!D760,IF(Controle!$B$3='NTN-B Princ 150826'!$B$1,'NTN-B Princ 150826'!D760,IF(Controle!$B$3='NTN-B Princ 150535'!$B$1,'NTN-B Princ 150535'!D760,IF(Controle!$B$3='NTN-B Princ 150545'!$B$1,'NTN-B Princ 150545'!D760)))))</f>
        <v>1465.62</v>
      </c>
      <c r="E760" s="17">
        <f>IF(Controle!$B$3='NTN-B Princ 150519'!$B$1,'NTN-B Princ 150519'!E760,IF(Controle!$B$3='NTN-B Princ 150824'!$B$1,'NTN-B Princ 150824'!E760,IF(Controle!$B$3='NTN-B Princ 150826'!$B$1,'NTN-B Princ 150826'!E760,IF(Controle!$B$3='NTN-B Princ 150535'!$B$1,'NTN-B Princ 150535'!E760,IF(Controle!$B$3='NTN-B Princ 150545'!$B$1,'NTN-B Princ 150545'!E760)))))</f>
        <v>1423.49</v>
      </c>
      <c r="F760" s="18">
        <f>IF(Controle!$B$3='NTN-B Princ 150519'!$B$1,'NTN-B Princ 150519'!F760,IF(Controle!$B$3='NTN-B Princ 150824'!$B$1,'NTN-B Princ 150824'!F760,IF(Controle!$B$3='NTN-B Princ 150826'!$B$1,'NTN-B Princ 150826'!F760,IF(Controle!$B$3='NTN-B Princ 150535'!$B$1,'NTN-B Princ 150535'!F760,IF(Controle!$B$3='NTN-B Princ 150545'!$B$1,'NTN-B Princ 150545'!F760)))))</f>
        <v>1423.23</v>
      </c>
    </row>
    <row r="761" spans="1:6" x14ac:dyDescent="0.25">
      <c r="A761" s="8">
        <f>IF(Controle!$B$3='NTN-B Princ 150519'!$B$1,DATEVALUE('NTN-B Princ 150519'!A761),IF(Controle!$B$3='NTN-B Princ 150824'!$B$1,DATEVALUE('NTN-B Princ 150824'!A761),IF(Controle!$B$3='NTN-B Princ 150826'!$B$1,DATEVALUE('NTN-B Princ 150826'!A761),IF(Controle!$B$3='NTN-B Princ 150535'!$B$1,DATEVALUE('NTN-B Princ 150535'!A761),IF(Controle!$B$3='NTN-B Princ 150545'!$B$1,DATEVALUE('NTN-B Princ 150545'!A761))))))</f>
        <v>43893</v>
      </c>
      <c r="B761" s="15">
        <f>IF(Controle!$B$3='NTN-B Princ 150519'!$B$1,'NTN-B Princ 150519'!B761,IF(Controle!$B$3='NTN-B Princ 150824'!$B$1,'NTN-B Princ 150824'!B761,IF(Controle!$B$3='NTN-B Princ 150826'!$B$1,'NTN-B Princ 150826'!B761,IF(Controle!$B$3='NTN-B Princ 150535'!$B$1,'NTN-B Princ 150535'!B761,IF(Controle!$B$3='NTN-B Princ 150545'!$B$1,'NTN-B Princ 150545'!B761)))))</f>
        <v>3.3099999999999997E-2</v>
      </c>
      <c r="C761" s="16">
        <f>IF(Controle!$B$3='NTN-B Princ 150519'!$B$1,'NTN-B Princ 150519'!C761,IF(Controle!$B$3='NTN-B Princ 150824'!$B$1,'NTN-B Princ 150824'!C761,IF(Controle!$B$3='NTN-B Princ 150826'!$B$1,'NTN-B Princ 150826'!C761,IF(Controle!$B$3='NTN-B Princ 150535'!$B$1,'NTN-B Princ 150535'!C761,IF(Controle!$B$3='NTN-B Princ 150545'!$B$1,'NTN-B Princ 150545'!C761)))))</f>
        <v>3.4300000000000004E-2</v>
      </c>
      <c r="D761" s="17">
        <f>IF(Controle!$B$3='NTN-B Princ 150519'!$B$1,'NTN-B Princ 150519'!D761,IF(Controle!$B$3='NTN-B Princ 150824'!$B$1,'NTN-B Princ 150824'!D761,IF(Controle!$B$3='NTN-B Princ 150826'!$B$1,'NTN-B Princ 150826'!D761,IF(Controle!$B$3='NTN-B Princ 150535'!$B$1,'NTN-B Princ 150535'!D761,IF(Controle!$B$3='NTN-B Princ 150545'!$B$1,'NTN-B Princ 150545'!D761)))))</f>
        <v>1458.77</v>
      </c>
      <c r="E761" s="17">
        <f>IF(Controle!$B$3='NTN-B Princ 150519'!$B$1,'NTN-B Princ 150519'!E761,IF(Controle!$B$3='NTN-B Princ 150824'!$B$1,'NTN-B Princ 150824'!E761,IF(Controle!$B$3='NTN-B Princ 150826'!$B$1,'NTN-B Princ 150826'!E761,IF(Controle!$B$3='NTN-B Princ 150535'!$B$1,'NTN-B Princ 150535'!E761,IF(Controle!$B$3='NTN-B Princ 150545'!$B$1,'NTN-B Princ 150545'!E761)))))</f>
        <v>1416.86</v>
      </c>
      <c r="F761" s="18">
        <f>IF(Controle!$B$3='NTN-B Princ 150519'!$B$1,'NTN-B Princ 150519'!F761,IF(Controle!$B$3='NTN-B Princ 150824'!$B$1,'NTN-B Princ 150824'!F761,IF(Controle!$B$3='NTN-B Princ 150826'!$B$1,'NTN-B Princ 150826'!F761,IF(Controle!$B$3='NTN-B Princ 150535'!$B$1,'NTN-B Princ 150535'!F761,IF(Controle!$B$3='NTN-B Princ 150545'!$B$1,'NTN-B Princ 150545'!F761)))))</f>
        <v>1416.59</v>
      </c>
    </row>
    <row r="762" spans="1:6" x14ac:dyDescent="0.25">
      <c r="A762" s="8">
        <f>IF(Controle!$B$3='NTN-B Princ 150519'!$B$1,DATEVALUE('NTN-B Princ 150519'!A762),IF(Controle!$B$3='NTN-B Princ 150824'!$B$1,DATEVALUE('NTN-B Princ 150824'!A762),IF(Controle!$B$3='NTN-B Princ 150826'!$B$1,DATEVALUE('NTN-B Princ 150826'!A762),IF(Controle!$B$3='NTN-B Princ 150535'!$B$1,DATEVALUE('NTN-B Princ 150535'!A762),IF(Controle!$B$3='NTN-B Princ 150545'!$B$1,DATEVALUE('NTN-B Princ 150545'!A762))))))</f>
        <v>43894</v>
      </c>
      <c r="B762" s="15">
        <f>IF(Controle!$B$3='NTN-B Princ 150519'!$B$1,'NTN-B Princ 150519'!B762,IF(Controle!$B$3='NTN-B Princ 150824'!$B$1,'NTN-B Princ 150824'!B762,IF(Controle!$B$3='NTN-B Princ 150826'!$B$1,'NTN-B Princ 150826'!B762,IF(Controle!$B$3='NTN-B Princ 150535'!$B$1,'NTN-B Princ 150535'!B762,IF(Controle!$B$3='NTN-B Princ 150545'!$B$1,'NTN-B Princ 150545'!B762)))))</f>
        <v>3.2899999999999999E-2</v>
      </c>
      <c r="C762" s="16">
        <f>IF(Controle!$B$3='NTN-B Princ 150519'!$B$1,'NTN-B Princ 150519'!C762,IF(Controle!$B$3='NTN-B Princ 150824'!$B$1,'NTN-B Princ 150824'!C762,IF(Controle!$B$3='NTN-B Princ 150826'!$B$1,'NTN-B Princ 150826'!C762,IF(Controle!$B$3='NTN-B Princ 150535'!$B$1,'NTN-B Princ 150535'!C762,IF(Controle!$B$3='NTN-B Princ 150545'!$B$1,'NTN-B Princ 150545'!C762)))))</f>
        <v>3.4099999999999998E-2</v>
      </c>
      <c r="D762" s="17">
        <f>IF(Controle!$B$3='NTN-B Princ 150519'!$B$1,'NTN-B Princ 150519'!D762,IF(Controle!$B$3='NTN-B Princ 150824'!$B$1,'NTN-B Princ 150824'!D762,IF(Controle!$B$3='NTN-B Princ 150826'!$B$1,'NTN-B Princ 150826'!D762,IF(Controle!$B$3='NTN-B Princ 150535'!$B$1,'NTN-B Princ 150535'!D762,IF(Controle!$B$3='NTN-B Princ 150545'!$B$1,'NTN-B Princ 150545'!D762)))))</f>
        <v>1466.15</v>
      </c>
      <c r="E762" s="17">
        <f>IF(Controle!$B$3='NTN-B Princ 150519'!$B$1,'NTN-B Princ 150519'!E762,IF(Controle!$B$3='NTN-B Princ 150824'!$B$1,'NTN-B Princ 150824'!E762,IF(Controle!$B$3='NTN-B Princ 150826'!$B$1,'NTN-B Princ 150826'!E762,IF(Controle!$B$3='NTN-B Princ 150535'!$B$1,'NTN-B Princ 150535'!E762,IF(Controle!$B$3='NTN-B Princ 150545'!$B$1,'NTN-B Princ 150545'!E762)))))</f>
        <v>1424.02</v>
      </c>
      <c r="F762" s="18">
        <f>IF(Controle!$B$3='NTN-B Princ 150519'!$B$1,'NTN-B Princ 150519'!F762,IF(Controle!$B$3='NTN-B Princ 150824'!$B$1,'NTN-B Princ 150824'!F762,IF(Controle!$B$3='NTN-B Princ 150826'!$B$1,'NTN-B Princ 150826'!F762,IF(Controle!$B$3='NTN-B Princ 150535'!$B$1,'NTN-B Princ 150535'!F762,IF(Controle!$B$3='NTN-B Princ 150545'!$B$1,'NTN-B Princ 150545'!F762)))))</f>
        <v>1423.76</v>
      </c>
    </row>
    <row r="763" spans="1:6" x14ac:dyDescent="0.25">
      <c r="A763" s="8">
        <f>IF(Controle!$B$3='NTN-B Princ 150519'!$B$1,DATEVALUE('NTN-B Princ 150519'!A763),IF(Controle!$B$3='NTN-B Princ 150824'!$B$1,DATEVALUE('NTN-B Princ 150824'!A763),IF(Controle!$B$3='NTN-B Princ 150826'!$B$1,DATEVALUE('NTN-B Princ 150826'!A763),IF(Controle!$B$3='NTN-B Princ 150535'!$B$1,DATEVALUE('NTN-B Princ 150535'!A763),IF(Controle!$B$3='NTN-B Princ 150545'!$B$1,DATEVALUE('NTN-B Princ 150545'!A763))))))</f>
        <v>43895</v>
      </c>
      <c r="B763" s="15">
        <f>IF(Controle!$B$3='NTN-B Princ 150519'!$B$1,'NTN-B Princ 150519'!B763,IF(Controle!$B$3='NTN-B Princ 150824'!$B$1,'NTN-B Princ 150824'!B763,IF(Controle!$B$3='NTN-B Princ 150826'!$B$1,'NTN-B Princ 150826'!B763,IF(Controle!$B$3='NTN-B Princ 150535'!$B$1,'NTN-B Princ 150535'!B763,IF(Controle!$B$3='NTN-B Princ 150545'!$B$1,'NTN-B Princ 150545'!B763)))))</f>
        <v>3.3099999999999997E-2</v>
      </c>
      <c r="C763" s="16">
        <f>IF(Controle!$B$3='NTN-B Princ 150519'!$B$1,'NTN-B Princ 150519'!C763,IF(Controle!$B$3='NTN-B Princ 150824'!$B$1,'NTN-B Princ 150824'!C763,IF(Controle!$B$3='NTN-B Princ 150826'!$B$1,'NTN-B Princ 150826'!C763,IF(Controle!$B$3='NTN-B Princ 150535'!$B$1,'NTN-B Princ 150535'!C763,IF(Controle!$B$3='NTN-B Princ 150545'!$B$1,'NTN-B Princ 150545'!C763)))))</f>
        <v>3.4300000000000004E-2</v>
      </c>
      <c r="D763" s="17">
        <f>IF(Controle!$B$3='NTN-B Princ 150519'!$B$1,'NTN-B Princ 150519'!D763,IF(Controle!$B$3='NTN-B Princ 150824'!$B$1,'NTN-B Princ 150824'!D763,IF(Controle!$B$3='NTN-B Princ 150826'!$B$1,'NTN-B Princ 150826'!D763,IF(Controle!$B$3='NTN-B Princ 150535'!$B$1,'NTN-B Princ 150535'!D763,IF(Controle!$B$3='NTN-B Princ 150545'!$B$1,'NTN-B Princ 150545'!D763)))))</f>
        <v>1459.3</v>
      </c>
      <c r="E763" s="17">
        <f>IF(Controle!$B$3='NTN-B Princ 150519'!$B$1,'NTN-B Princ 150519'!E763,IF(Controle!$B$3='NTN-B Princ 150824'!$B$1,'NTN-B Princ 150824'!E763,IF(Controle!$B$3='NTN-B Princ 150826'!$B$1,'NTN-B Princ 150826'!E763,IF(Controle!$B$3='NTN-B Princ 150535'!$B$1,'NTN-B Princ 150535'!E763,IF(Controle!$B$3='NTN-B Princ 150545'!$B$1,'NTN-B Princ 150545'!E763)))))</f>
        <v>1417.38</v>
      </c>
      <c r="F763" s="18">
        <f>IF(Controle!$B$3='NTN-B Princ 150519'!$B$1,'NTN-B Princ 150519'!F763,IF(Controle!$B$3='NTN-B Princ 150824'!$B$1,'NTN-B Princ 150824'!F763,IF(Controle!$B$3='NTN-B Princ 150826'!$B$1,'NTN-B Princ 150826'!F763,IF(Controle!$B$3='NTN-B Princ 150535'!$B$1,'NTN-B Princ 150535'!F763,IF(Controle!$B$3='NTN-B Princ 150545'!$B$1,'NTN-B Princ 150545'!F763)))))</f>
        <v>1417.12</v>
      </c>
    </row>
    <row r="764" spans="1:6" x14ac:dyDescent="0.25">
      <c r="A764" s="8">
        <f>IF(Controle!$B$3='NTN-B Princ 150519'!$B$1,DATEVALUE('NTN-B Princ 150519'!A764),IF(Controle!$B$3='NTN-B Princ 150824'!$B$1,DATEVALUE('NTN-B Princ 150824'!A764),IF(Controle!$B$3='NTN-B Princ 150826'!$B$1,DATEVALUE('NTN-B Princ 150826'!A764),IF(Controle!$B$3='NTN-B Princ 150535'!$B$1,DATEVALUE('NTN-B Princ 150535'!A764),IF(Controle!$B$3='NTN-B Princ 150545'!$B$1,DATEVALUE('NTN-B Princ 150545'!A764))))))</f>
        <v>43896</v>
      </c>
      <c r="B764" s="15">
        <f>IF(Controle!$B$3='NTN-B Princ 150519'!$B$1,'NTN-B Princ 150519'!B764,IF(Controle!$B$3='NTN-B Princ 150824'!$B$1,'NTN-B Princ 150824'!B764,IF(Controle!$B$3='NTN-B Princ 150826'!$B$1,'NTN-B Princ 150826'!B764,IF(Controle!$B$3='NTN-B Princ 150535'!$B$1,'NTN-B Princ 150535'!B764,IF(Controle!$B$3='NTN-B Princ 150545'!$B$1,'NTN-B Princ 150545'!B764)))))</f>
        <v>3.49E-2</v>
      </c>
      <c r="C764" s="16">
        <f>IF(Controle!$B$3='NTN-B Princ 150519'!$B$1,'NTN-B Princ 150519'!C764,IF(Controle!$B$3='NTN-B Princ 150824'!$B$1,'NTN-B Princ 150824'!C764,IF(Controle!$B$3='NTN-B Princ 150826'!$B$1,'NTN-B Princ 150826'!C764,IF(Controle!$B$3='NTN-B Princ 150535'!$B$1,'NTN-B Princ 150535'!C764,IF(Controle!$B$3='NTN-B Princ 150545'!$B$1,'NTN-B Princ 150545'!C764)))))</f>
        <v>3.61E-2</v>
      </c>
      <c r="D764" s="17">
        <f>IF(Controle!$B$3='NTN-B Princ 150519'!$B$1,'NTN-B Princ 150519'!D764,IF(Controle!$B$3='NTN-B Princ 150824'!$B$1,'NTN-B Princ 150824'!D764,IF(Controle!$B$3='NTN-B Princ 150826'!$B$1,'NTN-B Princ 150826'!D764,IF(Controle!$B$3='NTN-B Princ 150535'!$B$1,'NTN-B Princ 150535'!D764,IF(Controle!$B$3='NTN-B Princ 150545'!$B$1,'NTN-B Princ 150545'!D764)))))</f>
        <v>1397.3</v>
      </c>
      <c r="E764" s="17">
        <f>IF(Controle!$B$3='NTN-B Princ 150519'!$B$1,'NTN-B Princ 150519'!E764,IF(Controle!$B$3='NTN-B Princ 150824'!$B$1,'NTN-B Princ 150824'!E764,IF(Controle!$B$3='NTN-B Princ 150826'!$B$1,'NTN-B Princ 150826'!E764,IF(Controle!$B$3='NTN-B Princ 150535'!$B$1,'NTN-B Princ 150535'!E764,IF(Controle!$B$3='NTN-B Princ 150545'!$B$1,'NTN-B Princ 150545'!E764)))))</f>
        <v>1357.24</v>
      </c>
      <c r="F764" s="18">
        <f>IF(Controle!$B$3='NTN-B Princ 150519'!$B$1,'NTN-B Princ 150519'!F764,IF(Controle!$B$3='NTN-B Princ 150824'!$B$1,'NTN-B Princ 150824'!F764,IF(Controle!$B$3='NTN-B Princ 150826'!$B$1,'NTN-B Princ 150826'!F764,IF(Controle!$B$3='NTN-B Princ 150535'!$B$1,'NTN-B Princ 150535'!F764,IF(Controle!$B$3='NTN-B Princ 150545'!$B$1,'NTN-B Princ 150545'!F764)))))</f>
        <v>1356.84</v>
      </c>
    </row>
    <row r="765" spans="1:6" x14ac:dyDescent="0.25">
      <c r="A765" s="8">
        <f>IF(Controle!$B$3='NTN-B Princ 150519'!$B$1,DATEVALUE('NTN-B Princ 150519'!A765),IF(Controle!$B$3='NTN-B Princ 150824'!$B$1,DATEVALUE('NTN-B Princ 150824'!A765),IF(Controle!$B$3='NTN-B Princ 150826'!$B$1,DATEVALUE('NTN-B Princ 150826'!A765),IF(Controle!$B$3='NTN-B Princ 150535'!$B$1,DATEVALUE('NTN-B Princ 150535'!A765),IF(Controle!$B$3='NTN-B Princ 150545'!$B$1,DATEVALUE('NTN-B Princ 150545'!A765))))))</f>
        <v>43899</v>
      </c>
      <c r="B765" s="15">
        <f>IF(Controle!$B$3='NTN-B Princ 150519'!$B$1,'NTN-B Princ 150519'!B765,IF(Controle!$B$3='NTN-B Princ 150824'!$B$1,'NTN-B Princ 150824'!B765,IF(Controle!$B$3='NTN-B Princ 150826'!$B$1,'NTN-B Princ 150826'!B765,IF(Controle!$B$3='NTN-B Princ 150535'!$B$1,'NTN-B Princ 150535'!B765,IF(Controle!$B$3='NTN-B Princ 150545'!$B$1,'NTN-B Princ 150545'!B765)))))</f>
        <v>3.5099999999999999E-2</v>
      </c>
      <c r="C765" s="16">
        <f>IF(Controle!$B$3='NTN-B Princ 150519'!$B$1,'NTN-B Princ 150519'!C765,IF(Controle!$B$3='NTN-B Princ 150824'!$B$1,'NTN-B Princ 150824'!C765,IF(Controle!$B$3='NTN-B Princ 150826'!$B$1,'NTN-B Princ 150826'!C765,IF(Controle!$B$3='NTN-B Princ 150535'!$B$1,'NTN-B Princ 150535'!C765,IF(Controle!$B$3='NTN-B Princ 150545'!$B$1,'NTN-B Princ 150545'!C765)))))</f>
        <v>3.6299999999999999E-2</v>
      </c>
      <c r="D765" s="17">
        <f>IF(Controle!$B$3='NTN-B Princ 150519'!$B$1,'NTN-B Princ 150519'!D765,IF(Controle!$B$3='NTN-B Princ 150824'!$B$1,'NTN-B Princ 150824'!D765,IF(Controle!$B$3='NTN-B Princ 150826'!$B$1,'NTN-B Princ 150826'!D765,IF(Controle!$B$3='NTN-B Princ 150535'!$B$1,'NTN-B Princ 150535'!D765,IF(Controle!$B$3='NTN-B Princ 150545'!$B$1,'NTN-B Princ 150545'!D765)))))</f>
        <v>1390.8</v>
      </c>
      <c r="E765" s="17">
        <f>IF(Controle!$B$3='NTN-B Princ 150519'!$B$1,'NTN-B Princ 150519'!E765,IF(Controle!$B$3='NTN-B Princ 150824'!$B$1,'NTN-B Princ 150824'!E765,IF(Controle!$B$3='NTN-B Princ 150826'!$B$1,'NTN-B Princ 150826'!E765,IF(Controle!$B$3='NTN-B Princ 150535'!$B$1,'NTN-B Princ 150535'!E765,IF(Controle!$B$3='NTN-B Princ 150545'!$B$1,'NTN-B Princ 150545'!E765)))))</f>
        <v>1350.94</v>
      </c>
      <c r="F765" s="18">
        <f>IF(Controle!$B$3='NTN-B Princ 150519'!$B$1,'NTN-B Princ 150519'!F765,IF(Controle!$B$3='NTN-B Princ 150824'!$B$1,'NTN-B Princ 150824'!F765,IF(Controle!$B$3='NTN-B Princ 150826'!$B$1,'NTN-B Princ 150826'!F765,IF(Controle!$B$3='NTN-B Princ 150535'!$B$1,'NTN-B Princ 150535'!F765,IF(Controle!$B$3='NTN-B Princ 150545'!$B$1,'NTN-B Princ 150545'!F765)))))</f>
        <v>1350.68</v>
      </c>
    </row>
    <row r="766" spans="1:6" x14ac:dyDescent="0.25">
      <c r="A766" s="8">
        <f>IF(Controle!$B$3='NTN-B Princ 150519'!$B$1,DATEVALUE('NTN-B Princ 150519'!A766),IF(Controle!$B$3='NTN-B Princ 150824'!$B$1,DATEVALUE('NTN-B Princ 150824'!A766),IF(Controle!$B$3='NTN-B Princ 150826'!$B$1,DATEVALUE('NTN-B Princ 150826'!A766),IF(Controle!$B$3='NTN-B Princ 150535'!$B$1,DATEVALUE('NTN-B Princ 150535'!A766),IF(Controle!$B$3='NTN-B Princ 150545'!$B$1,DATEVALUE('NTN-B Princ 150545'!A766))))))</f>
        <v>43900</v>
      </c>
      <c r="B766" s="15">
        <f>IF(Controle!$B$3='NTN-B Princ 150519'!$B$1,'NTN-B Princ 150519'!B766,IF(Controle!$B$3='NTN-B Princ 150824'!$B$1,'NTN-B Princ 150824'!B766,IF(Controle!$B$3='NTN-B Princ 150826'!$B$1,'NTN-B Princ 150826'!B766,IF(Controle!$B$3='NTN-B Princ 150535'!$B$1,'NTN-B Princ 150535'!B766,IF(Controle!$B$3='NTN-B Princ 150545'!$B$1,'NTN-B Princ 150545'!B766)))))</f>
        <v>3.6900000000000002E-2</v>
      </c>
      <c r="C766" s="16">
        <f>IF(Controle!$B$3='NTN-B Princ 150519'!$B$1,'NTN-B Princ 150519'!C766,IF(Controle!$B$3='NTN-B Princ 150824'!$B$1,'NTN-B Princ 150824'!C766,IF(Controle!$B$3='NTN-B Princ 150826'!$B$1,'NTN-B Princ 150826'!C766,IF(Controle!$B$3='NTN-B Princ 150535'!$B$1,'NTN-B Princ 150535'!C766,IF(Controle!$B$3='NTN-B Princ 150545'!$B$1,'NTN-B Princ 150545'!C766)))))</f>
        <v>3.8100000000000002E-2</v>
      </c>
      <c r="D766" s="17">
        <f>IF(Controle!$B$3='NTN-B Princ 150519'!$B$1,'NTN-B Princ 150519'!D766,IF(Controle!$B$3='NTN-B Princ 150824'!$B$1,'NTN-B Princ 150824'!D766,IF(Controle!$B$3='NTN-B Princ 150826'!$B$1,'NTN-B Princ 150826'!D766,IF(Controle!$B$3='NTN-B Princ 150535'!$B$1,'NTN-B Princ 150535'!D766,IF(Controle!$B$3='NTN-B Princ 150545'!$B$1,'NTN-B Princ 150545'!D766)))))</f>
        <v>1331.71</v>
      </c>
      <c r="E766" s="17">
        <f>IF(Controle!$B$3='NTN-B Princ 150519'!$B$1,'NTN-B Princ 150519'!E766,IF(Controle!$B$3='NTN-B Princ 150824'!$B$1,'NTN-B Princ 150824'!E766,IF(Controle!$B$3='NTN-B Princ 150826'!$B$1,'NTN-B Princ 150826'!E766,IF(Controle!$B$3='NTN-B Princ 150535'!$B$1,'NTN-B Princ 150535'!E766,IF(Controle!$B$3='NTN-B Princ 150545'!$B$1,'NTN-B Princ 150545'!E766)))))</f>
        <v>1293.6199999999999</v>
      </c>
      <c r="F766" s="18">
        <f>IF(Controle!$B$3='NTN-B Princ 150519'!$B$1,'NTN-B Princ 150519'!F766,IF(Controle!$B$3='NTN-B Princ 150824'!$B$1,'NTN-B Princ 150824'!F766,IF(Controle!$B$3='NTN-B Princ 150826'!$B$1,'NTN-B Princ 150826'!F766,IF(Controle!$B$3='NTN-B Princ 150535'!$B$1,'NTN-B Princ 150535'!F766,IF(Controle!$B$3='NTN-B Princ 150545'!$B$1,'NTN-B Princ 150545'!F766)))))</f>
        <v>1293.3599999999999</v>
      </c>
    </row>
    <row r="767" spans="1:6" x14ac:dyDescent="0.25">
      <c r="A767" s="8">
        <f>IF(Controle!$B$3='NTN-B Princ 150519'!$B$1,DATEVALUE('NTN-B Princ 150519'!A767),IF(Controle!$B$3='NTN-B Princ 150824'!$B$1,DATEVALUE('NTN-B Princ 150824'!A767),IF(Controle!$B$3='NTN-B Princ 150826'!$B$1,DATEVALUE('NTN-B Princ 150826'!A767),IF(Controle!$B$3='NTN-B Princ 150535'!$B$1,DATEVALUE('NTN-B Princ 150535'!A767),IF(Controle!$B$3='NTN-B Princ 150545'!$B$1,DATEVALUE('NTN-B Princ 150545'!A767))))))</f>
        <v>43901</v>
      </c>
      <c r="B767" s="15">
        <f>IF(Controle!$B$3='NTN-B Princ 150519'!$B$1,'NTN-B Princ 150519'!B767,IF(Controle!$B$3='NTN-B Princ 150824'!$B$1,'NTN-B Princ 150824'!B767,IF(Controle!$B$3='NTN-B Princ 150826'!$B$1,'NTN-B Princ 150826'!B767,IF(Controle!$B$3='NTN-B Princ 150535'!$B$1,'NTN-B Princ 150535'!B767,IF(Controle!$B$3='NTN-B Princ 150545'!$B$1,'NTN-B Princ 150545'!B767)))))</f>
        <v>3.6000000000000004E-2</v>
      </c>
      <c r="C767" s="16">
        <f>IF(Controle!$B$3='NTN-B Princ 150519'!$B$1,'NTN-B Princ 150519'!C767,IF(Controle!$B$3='NTN-B Princ 150824'!$B$1,'NTN-B Princ 150824'!C767,IF(Controle!$B$3='NTN-B Princ 150826'!$B$1,'NTN-B Princ 150826'!C767,IF(Controle!$B$3='NTN-B Princ 150535'!$B$1,'NTN-B Princ 150535'!C767,IF(Controle!$B$3='NTN-B Princ 150545'!$B$1,'NTN-B Princ 150545'!C767)))))</f>
        <v>3.7200000000000004E-2</v>
      </c>
      <c r="D767" s="17">
        <f>IF(Controle!$B$3='NTN-B Princ 150519'!$B$1,'NTN-B Princ 150519'!D767,IF(Controle!$B$3='NTN-B Princ 150824'!$B$1,'NTN-B Princ 150824'!D767,IF(Controle!$B$3='NTN-B Princ 150826'!$B$1,'NTN-B Princ 150826'!D767,IF(Controle!$B$3='NTN-B Princ 150535'!$B$1,'NTN-B Princ 150535'!D767,IF(Controle!$B$3='NTN-B Princ 150545'!$B$1,'NTN-B Princ 150545'!D767)))))</f>
        <v>1362.53</v>
      </c>
      <c r="E767" s="17">
        <f>IF(Controle!$B$3='NTN-B Princ 150519'!$B$1,'NTN-B Princ 150519'!E767,IF(Controle!$B$3='NTN-B Princ 150824'!$B$1,'NTN-B Princ 150824'!E767,IF(Controle!$B$3='NTN-B Princ 150826'!$B$1,'NTN-B Princ 150826'!E767,IF(Controle!$B$3='NTN-B Princ 150535'!$B$1,'NTN-B Princ 150535'!E767,IF(Controle!$B$3='NTN-B Princ 150545'!$B$1,'NTN-B Princ 150545'!E767)))))</f>
        <v>1323.53</v>
      </c>
      <c r="F767" s="18">
        <f>IF(Controle!$B$3='NTN-B Princ 150519'!$B$1,'NTN-B Princ 150519'!F767,IF(Controle!$B$3='NTN-B Princ 150824'!$B$1,'NTN-B Princ 150824'!F767,IF(Controle!$B$3='NTN-B Princ 150826'!$B$1,'NTN-B Princ 150826'!F767,IF(Controle!$B$3='NTN-B Princ 150535'!$B$1,'NTN-B Princ 150535'!F767,IF(Controle!$B$3='NTN-B Princ 150545'!$B$1,'NTN-B Princ 150545'!F767)))))</f>
        <v>1323.22</v>
      </c>
    </row>
    <row r="768" spans="1:6" x14ac:dyDescent="0.25">
      <c r="A768" s="8">
        <f>IF(Controle!$B$3='NTN-B Princ 150519'!$B$1,DATEVALUE('NTN-B Princ 150519'!A768),IF(Controle!$B$3='NTN-B Princ 150824'!$B$1,DATEVALUE('NTN-B Princ 150824'!A768),IF(Controle!$B$3='NTN-B Princ 150826'!$B$1,DATEVALUE('NTN-B Princ 150826'!A768),IF(Controle!$B$3='NTN-B Princ 150535'!$B$1,DATEVALUE('NTN-B Princ 150535'!A768),IF(Controle!$B$3='NTN-B Princ 150545'!$B$1,DATEVALUE('NTN-B Princ 150545'!A768))))))</f>
        <v>43902</v>
      </c>
      <c r="B768" s="15">
        <f>IF(Controle!$B$3='NTN-B Princ 150519'!$B$1,'NTN-B Princ 150519'!B768,IF(Controle!$B$3='NTN-B Princ 150824'!$B$1,'NTN-B Princ 150824'!B768,IF(Controle!$B$3='NTN-B Princ 150826'!$B$1,'NTN-B Princ 150826'!B768,IF(Controle!$B$3='NTN-B Princ 150535'!$B$1,'NTN-B Princ 150535'!B768,IF(Controle!$B$3='NTN-B Princ 150545'!$B$1,'NTN-B Princ 150545'!B768)))))</f>
        <v>4.7800000000000002E-2</v>
      </c>
      <c r="C768" s="16">
        <f>IF(Controle!$B$3='NTN-B Princ 150519'!$B$1,'NTN-B Princ 150519'!C768,IF(Controle!$B$3='NTN-B Princ 150824'!$B$1,'NTN-B Princ 150824'!C768,IF(Controle!$B$3='NTN-B Princ 150826'!$B$1,'NTN-B Princ 150826'!C768,IF(Controle!$B$3='NTN-B Princ 150535'!$B$1,'NTN-B Princ 150535'!C768,IF(Controle!$B$3='NTN-B Princ 150545'!$B$1,'NTN-B Princ 150545'!C768)))))</f>
        <v>4.9000000000000002E-2</v>
      </c>
      <c r="D768" s="17">
        <f>IF(Controle!$B$3='NTN-B Princ 150519'!$B$1,'NTN-B Princ 150519'!D768,IF(Controle!$B$3='NTN-B Princ 150824'!$B$1,'NTN-B Princ 150824'!D768,IF(Controle!$B$3='NTN-B Princ 150826'!$B$1,'NTN-B Princ 150826'!D768,IF(Controle!$B$3='NTN-B Princ 150535'!$B$1,'NTN-B Princ 150535'!D768,IF(Controle!$B$3='NTN-B Princ 150545'!$B$1,'NTN-B Princ 150545'!D768)))))</f>
        <v>1025.77</v>
      </c>
      <c r="E768" s="17">
        <f>IF(Controle!$B$3='NTN-B Princ 150519'!$B$1,'NTN-B Princ 150519'!E768,IF(Controle!$B$3='NTN-B Princ 150824'!$B$1,'NTN-B Princ 150824'!E768,IF(Controle!$B$3='NTN-B Princ 150826'!$B$1,'NTN-B Princ 150826'!E768,IF(Controle!$B$3='NTN-B Princ 150535'!$B$1,'NTN-B Princ 150535'!E768,IF(Controle!$B$3='NTN-B Princ 150545'!$B$1,'NTN-B Princ 150545'!E768)))))</f>
        <v>996.73</v>
      </c>
      <c r="F768" s="18">
        <f>IF(Controle!$B$3='NTN-B Princ 150519'!$B$1,'NTN-B Princ 150519'!F768,IF(Controle!$B$3='NTN-B Princ 150824'!$B$1,'NTN-B Princ 150824'!F768,IF(Controle!$B$3='NTN-B Princ 150826'!$B$1,'NTN-B Princ 150826'!F768,IF(Controle!$B$3='NTN-B Princ 150535'!$B$1,'NTN-B Princ 150535'!F768,IF(Controle!$B$3='NTN-B Princ 150545'!$B$1,'NTN-B Princ 150545'!F768)))))</f>
        <v>996.46</v>
      </c>
    </row>
    <row r="769" spans="1:6" x14ac:dyDescent="0.25">
      <c r="A769" s="8">
        <f>IF(Controle!$B$3='NTN-B Princ 150519'!$B$1,DATEVALUE('NTN-B Princ 150519'!A769),IF(Controle!$B$3='NTN-B Princ 150824'!$B$1,DATEVALUE('NTN-B Princ 150824'!A769),IF(Controle!$B$3='NTN-B Princ 150826'!$B$1,DATEVALUE('NTN-B Princ 150826'!A769),IF(Controle!$B$3='NTN-B Princ 150535'!$B$1,DATEVALUE('NTN-B Princ 150535'!A769),IF(Controle!$B$3='NTN-B Princ 150545'!$B$1,DATEVALUE('NTN-B Princ 150545'!A769))))))</f>
        <v>43903</v>
      </c>
      <c r="B769" s="15">
        <f>IF(Controle!$B$3='NTN-B Princ 150519'!$B$1,'NTN-B Princ 150519'!B769,IF(Controle!$B$3='NTN-B Princ 150824'!$B$1,'NTN-B Princ 150824'!B769,IF(Controle!$B$3='NTN-B Princ 150826'!$B$1,'NTN-B Princ 150826'!B769,IF(Controle!$B$3='NTN-B Princ 150535'!$B$1,'NTN-B Princ 150535'!B769,IF(Controle!$B$3='NTN-B Princ 150545'!$B$1,'NTN-B Princ 150545'!B769)))))</f>
        <v>4.1700000000000001E-2</v>
      </c>
      <c r="C769" s="16">
        <f>IF(Controle!$B$3='NTN-B Princ 150519'!$B$1,'NTN-B Princ 150519'!C769,IF(Controle!$B$3='NTN-B Princ 150824'!$B$1,'NTN-B Princ 150824'!C769,IF(Controle!$B$3='NTN-B Princ 150826'!$B$1,'NTN-B Princ 150826'!C769,IF(Controle!$B$3='NTN-B Princ 150535'!$B$1,'NTN-B Princ 150535'!C769,IF(Controle!$B$3='NTN-B Princ 150545'!$B$1,'NTN-B Princ 150545'!C769)))))</f>
        <v>4.2900000000000001E-2</v>
      </c>
      <c r="D769" s="17">
        <f>IF(Controle!$B$3='NTN-B Princ 150519'!$B$1,'NTN-B Princ 150519'!D769,IF(Controle!$B$3='NTN-B Princ 150824'!$B$1,'NTN-B Princ 150824'!D769,IF(Controle!$B$3='NTN-B Princ 150826'!$B$1,'NTN-B Princ 150826'!D769,IF(Controle!$B$3='NTN-B Princ 150535'!$B$1,'NTN-B Princ 150535'!D769,IF(Controle!$B$3='NTN-B Princ 150545'!$B$1,'NTN-B Princ 150545'!D769)))))</f>
        <v>1188.02</v>
      </c>
      <c r="E769" s="17">
        <f>IF(Controle!$B$3='NTN-B Princ 150519'!$B$1,'NTN-B Princ 150519'!E769,IF(Controle!$B$3='NTN-B Princ 150824'!$B$1,'NTN-B Princ 150824'!E769,IF(Controle!$B$3='NTN-B Princ 150826'!$B$1,'NTN-B Princ 150826'!E769,IF(Controle!$B$3='NTN-B Princ 150535'!$B$1,'NTN-B Princ 150535'!E769,IF(Controle!$B$3='NTN-B Princ 150545'!$B$1,'NTN-B Princ 150545'!E769)))))</f>
        <v>1154.2</v>
      </c>
      <c r="F769" s="18">
        <f>IF(Controle!$B$3='NTN-B Princ 150519'!$B$1,'NTN-B Princ 150519'!F769,IF(Controle!$B$3='NTN-B Princ 150824'!$B$1,'NTN-B Princ 150824'!F769,IF(Controle!$B$3='NTN-B Princ 150826'!$B$1,'NTN-B Princ 150826'!F769,IF(Controle!$B$3='NTN-B Princ 150535'!$B$1,'NTN-B Princ 150535'!F769,IF(Controle!$B$3='NTN-B Princ 150545'!$B$1,'NTN-B Princ 150545'!F769)))))</f>
        <v>1153.77</v>
      </c>
    </row>
    <row r="770" spans="1:6" x14ac:dyDescent="0.25">
      <c r="A770" s="8">
        <f>IF(Controle!$B$3='NTN-B Princ 150519'!$B$1,DATEVALUE('NTN-B Princ 150519'!A770),IF(Controle!$B$3='NTN-B Princ 150824'!$B$1,DATEVALUE('NTN-B Princ 150824'!A770),IF(Controle!$B$3='NTN-B Princ 150826'!$B$1,DATEVALUE('NTN-B Princ 150826'!A770),IF(Controle!$B$3='NTN-B Princ 150535'!$B$1,DATEVALUE('NTN-B Princ 150535'!A770),IF(Controle!$B$3='NTN-B Princ 150545'!$B$1,DATEVALUE('NTN-B Princ 150545'!A770))))))</f>
        <v>43906</v>
      </c>
      <c r="B770" s="15">
        <f>IF(Controle!$B$3='NTN-B Princ 150519'!$B$1,'NTN-B Princ 150519'!B770,IF(Controle!$B$3='NTN-B Princ 150824'!$B$1,'NTN-B Princ 150824'!B770,IF(Controle!$B$3='NTN-B Princ 150826'!$B$1,'NTN-B Princ 150826'!B770,IF(Controle!$B$3='NTN-B Princ 150535'!$B$1,'NTN-B Princ 150535'!B770,IF(Controle!$B$3='NTN-B Princ 150545'!$B$1,'NTN-B Princ 150545'!B770)))))</f>
        <v>4.3499999999999997E-2</v>
      </c>
      <c r="C770" s="16">
        <f>IF(Controle!$B$3='NTN-B Princ 150519'!$B$1,'NTN-B Princ 150519'!C770,IF(Controle!$B$3='NTN-B Princ 150824'!$B$1,'NTN-B Princ 150824'!C770,IF(Controle!$B$3='NTN-B Princ 150826'!$B$1,'NTN-B Princ 150826'!C770,IF(Controle!$B$3='NTN-B Princ 150535'!$B$1,'NTN-B Princ 150535'!C770,IF(Controle!$B$3='NTN-B Princ 150545'!$B$1,'NTN-B Princ 150545'!C770)))))</f>
        <v>4.4699999999999997E-2</v>
      </c>
      <c r="D770" s="17">
        <f>IF(Controle!$B$3='NTN-B Princ 150519'!$B$1,'NTN-B Princ 150519'!D770,IF(Controle!$B$3='NTN-B Princ 150824'!$B$1,'NTN-B Princ 150824'!D770,IF(Controle!$B$3='NTN-B Princ 150826'!$B$1,'NTN-B Princ 150826'!D770,IF(Controle!$B$3='NTN-B Princ 150535'!$B$1,'NTN-B Princ 150535'!D770,IF(Controle!$B$3='NTN-B Princ 150545'!$B$1,'NTN-B Princ 150545'!D770)))))</f>
        <v>1137.9000000000001</v>
      </c>
      <c r="E770" s="17">
        <f>IF(Controle!$B$3='NTN-B Princ 150519'!$B$1,'NTN-B Princ 150519'!E770,IF(Controle!$B$3='NTN-B Princ 150824'!$B$1,'NTN-B Princ 150824'!E770,IF(Controle!$B$3='NTN-B Princ 150826'!$B$1,'NTN-B Princ 150826'!E770,IF(Controle!$B$3='NTN-B Princ 150535'!$B$1,'NTN-B Princ 150535'!E770,IF(Controle!$B$3='NTN-B Princ 150545'!$B$1,'NTN-B Princ 150545'!E770)))))</f>
        <v>1105.57</v>
      </c>
      <c r="F770" s="18">
        <f>IF(Controle!$B$3='NTN-B Princ 150519'!$B$1,'NTN-B Princ 150519'!F770,IF(Controle!$B$3='NTN-B Princ 150824'!$B$1,'NTN-B Princ 150824'!F770,IF(Controle!$B$3='NTN-B Princ 150826'!$B$1,'NTN-B Princ 150826'!F770,IF(Controle!$B$3='NTN-B Princ 150535'!$B$1,'NTN-B Princ 150535'!F770,IF(Controle!$B$3='NTN-B Princ 150545'!$B$1,'NTN-B Princ 150545'!F770)))))</f>
        <v>1105.3399999999999</v>
      </c>
    </row>
    <row r="771" spans="1:6" x14ac:dyDescent="0.25">
      <c r="A771" s="8">
        <f>IF(Controle!$B$3='NTN-B Princ 150519'!$B$1,DATEVALUE('NTN-B Princ 150519'!A771),IF(Controle!$B$3='NTN-B Princ 150824'!$B$1,DATEVALUE('NTN-B Princ 150824'!A771),IF(Controle!$B$3='NTN-B Princ 150826'!$B$1,DATEVALUE('NTN-B Princ 150826'!A771),IF(Controle!$B$3='NTN-B Princ 150535'!$B$1,DATEVALUE('NTN-B Princ 150535'!A771),IF(Controle!$B$3='NTN-B Princ 150545'!$B$1,DATEVALUE('NTN-B Princ 150545'!A771))))))</f>
        <v>43907</v>
      </c>
      <c r="B771" s="15">
        <f>IF(Controle!$B$3='NTN-B Princ 150519'!$B$1,'NTN-B Princ 150519'!B771,IF(Controle!$B$3='NTN-B Princ 150824'!$B$1,'NTN-B Princ 150824'!B771,IF(Controle!$B$3='NTN-B Princ 150826'!$B$1,'NTN-B Princ 150826'!B771,IF(Controle!$B$3='NTN-B Princ 150535'!$B$1,'NTN-B Princ 150535'!B771,IF(Controle!$B$3='NTN-B Princ 150545'!$B$1,'NTN-B Princ 150545'!B771)))))</f>
        <v>4.0999999999999995E-2</v>
      </c>
      <c r="C771" s="16">
        <f>IF(Controle!$B$3='NTN-B Princ 150519'!$B$1,'NTN-B Princ 150519'!C771,IF(Controle!$B$3='NTN-B Princ 150824'!$B$1,'NTN-B Princ 150824'!C771,IF(Controle!$B$3='NTN-B Princ 150826'!$B$1,'NTN-B Princ 150826'!C771,IF(Controle!$B$3='NTN-B Princ 150535'!$B$1,'NTN-B Princ 150535'!C771,IF(Controle!$B$3='NTN-B Princ 150545'!$B$1,'NTN-B Princ 150545'!C771)))))</f>
        <v>4.2199999999999994E-2</v>
      </c>
      <c r="D771" s="17">
        <f>IF(Controle!$B$3='NTN-B Princ 150519'!$B$1,'NTN-B Princ 150519'!D771,IF(Controle!$B$3='NTN-B Princ 150824'!$B$1,'NTN-B Princ 150824'!D771,IF(Controle!$B$3='NTN-B Princ 150826'!$B$1,'NTN-B Princ 150826'!D771,IF(Controle!$B$3='NTN-B Princ 150535'!$B$1,'NTN-B Princ 150535'!D771,IF(Controle!$B$3='NTN-B Princ 150545'!$B$1,'NTN-B Princ 150545'!D771)))))</f>
        <v>1208.7</v>
      </c>
      <c r="E771" s="17">
        <f>IF(Controle!$B$3='NTN-B Princ 150519'!$B$1,'NTN-B Princ 150519'!E771,IF(Controle!$B$3='NTN-B Princ 150824'!$B$1,'NTN-B Princ 150824'!E771,IF(Controle!$B$3='NTN-B Princ 150826'!$B$1,'NTN-B Princ 150826'!E771,IF(Controle!$B$3='NTN-B Princ 150535'!$B$1,'NTN-B Princ 150535'!E771,IF(Controle!$B$3='NTN-B Princ 150545'!$B$1,'NTN-B Princ 150545'!E771)))))</f>
        <v>1174.28</v>
      </c>
      <c r="F771" s="18">
        <f>IF(Controle!$B$3='NTN-B Princ 150519'!$B$1,'NTN-B Princ 150519'!F771,IF(Controle!$B$3='NTN-B Princ 150824'!$B$1,'NTN-B Princ 150824'!F771,IF(Controle!$B$3='NTN-B Princ 150826'!$B$1,'NTN-B Princ 150826'!F771,IF(Controle!$B$3='NTN-B Princ 150535'!$B$1,'NTN-B Princ 150535'!F771,IF(Controle!$B$3='NTN-B Princ 150545'!$B$1,'NTN-B Princ 150545'!F771)))))</f>
        <v>1174.04</v>
      </c>
    </row>
    <row r="772" spans="1:6" x14ac:dyDescent="0.25">
      <c r="A772" s="8">
        <f>IF(Controle!$B$3='NTN-B Princ 150519'!$B$1,DATEVALUE('NTN-B Princ 150519'!A772),IF(Controle!$B$3='NTN-B Princ 150824'!$B$1,DATEVALUE('NTN-B Princ 150824'!A772),IF(Controle!$B$3='NTN-B Princ 150826'!$B$1,DATEVALUE('NTN-B Princ 150826'!A772),IF(Controle!$B$3='NTN-B Princ 150535'!$B$1,DATEVALUE('NTN-B Princ 150535'!A772),IF(Controle!$B$3='NTN-B Princ 150545'!$B$1,DATEVALUE('NTN-B Princ 150545'!A772))))))</f>
        <v>43908</v>
      </c>
      <c r="B772" s="15">
        <f>IF(Controle!$B$3='NTN-B Princ 150519'!$B$1,'NTN-B Princ 150519'!B772,IF(Controle!$B$3='NTN-B Princ 150824'!$B$1,'NTN-B Princ 150824'!B772,IF(Controle!$B$3='NTN-B Princ 150826'!$B$1,'NTN-B Princ 150826'!B772,IF(Controle!$B$3='NTN-B Princ 150535'!$B$1,'NTN-B Princ 150535'!B772,IF(Controle!$B$3='NTN-B Princ 150545'!$B$1,'NTN-B Princ 150545'!B772)))))</f>
        <v>4.4600000000000001E-2</v>
      </c>
      <c r="C772" s="16">
        <f>IF(Controle!$B$3='NTN-B Princ 150519'!$B$1,'NTN-B Princ 150519'!C772,IF(Controle!$B$3='NTN-B Princ 150824'!$B$1,'NTN-B Princ 150824'!C772,IF(Controle!$B$3='NTN-B Princ 150826'!$B$1,'NTN-B Princ 150826'!C772,IF(Controle!$B$3='NTN-B Princ 150535'!$B$1,'NTN-B Princ 150535'!C772,IF(Controle!$B$3='NTN-B Princ 150545'!$B$1,'NTN-B Princ 150545'!C772)))))</f>
        <v>4.58E-2</v>
      </c>
      <c r="D772" s="17">
        <f>IF(Controle!$B$3='NTN-B Princ 150519'!$B$1,'NTN-B Princ 150519'!D772,IF(Controle!$B$3='NTN-B Princ 150824'!$B$1,'NTN-B Princ 150824'!D772,IF(Controle!$B$3='NTN-B Princ 150826'!$B$1,'NTN-B Princ 150826'!D772,IF(Controle!$B$3='NTN-B Princ 150535'!$B$1,'NTN-B Princ 150535'!D772,IF(Controle!$B$3='NTN-B Princ 150545'!$B$1,'NTN-B Princ 150545'!D772)))))</f>
        <v>1108.7</v>
      </c>
      <c r="E772" s="17">
        <f>IF(Controle!$B$3='NTN-B Princ 150519'!$B$1,'NTN-B Princ 150519'!E772,IF(Controle!$B$3='NTN-B Princ 150824'!$B$1,'NTN-B Princ 150824'!E772,IF(Controle!$B$3='NTN-B Princ 150826'!$B$1,'NTN-B Princ 150826'!E772,IF(Controle!$B$3='NTN-B Princ 150535'!$B$1,'NTN-B Princ 150535'!E772,IF(Controle!$B$3='NTN-B Princ 150545'!$B$1,'NTN-B Princ 150545'!E772)))))</f>
        <v>1077.24</v>
      </c>
      <c r="F772" s="18">
        <f>IF(Controle!$B$3='NTN-B Princ 150519'!$B$1,'NTN-B Princ 150519'!F772,IF(Controle!$B$3='NTN-B Princ 150824'!$B$1,'NTN-B Princ 150824'!F772,IF(Controle!$B$3='NTN-B Princ 150826'!$B$1,'NTN-B Princ 150826'!F772,IF(Controle!$B$3='NTN-B Princ 150535'!$B$1,'NTN-B Princ 150535'!F772,IF(Controle!$B$3='NTN-B Princ 150545'!$B$1,'NTN-B Princ 150545'!F772)))))</f>
        <v>1077.01</v>
      </c>
    </row>
    <row r="773" spans="1:6" x14ac:dyDescent="0.25">
      <c r="A773" s="8">
        <f>IF(Controle!$B$3='NTN-B Princ 150519'!$B$1,DATEVALUE('NTN-B Princ 150519'!A773),IF(Controle!$B$3='NTN-B Princ 150824'!$B$1,DATEVALUE('NTN-B Princ 150824'!A773),IF(Controle!$B$3='NTN-B Princ 150826'!$B$1,DATEVALUE('NTN-B Princ 150826'!A773),IF(Controle!$B$3='NTN-B Princ 150535'!$B$1,DATEVALUE('NTN-B Princ 150535'!A773),IF(Controle!$B$3='NTN-B Princ 150545'!$B$1,DATEVALUE('NTN-B Princ 150545'!A773))))))</f>
        <v>43909</v>
      </c>
      <c r="B773" s="15">
        <f>IF(Controle!$B$3='NTN-B Princ 150519'!$B$1,'NTN-B Princ 150519'!B773,IF(Controle!$B$3='NTN-B Princ 150824'!$B$1,'NTN-B Princ 150824'!B773,IF(Controle!$B$3='NTN-B Princ 150826'!$B$1,'NTN-B Princ 150826'!B773,IF(Controle!$B$3='NTN-B Princ 150535'!$B$1,'NTN-B Princ 150535'!B773,IF(Controle!$B$3='NTN-B Princ 150545'!$B$1,'NTN-B Princ 150545'!B773)))))</f>
        <v>4.7300000000000002E-2</v>
      </c>
      <c r="C773" s="16">
        <f>IF(Controle!$B$3='NTN-B Princ 150519'!$B$1,'NTN-B Princ 150519'!C773,IF(Controle!$B$3='NTN-B Princ 150824'!$B$1,'NTN-B Princ 150824'!C773,IF(Controle!$B$3='NTN-B Princ 150826'!$B$1,'NTN-B Princ 150826'!C773,IF(Controle!$B$3='NTN-B Princ 150535'!$B$1,'NTN-B Princ 150535'!C773,IF(Controle!$B$3='NTN-B Princ 150545'!$B$1,'NTN-B Princ 150545'!C773)))))</f>
        <v>4.8499999999999995E-2</v>
      </c>
      <c r="D773" s="17">
        <f>IF(Controle!$B$3='NTN-B Princ 150519'!$B$1,'NTN-B Princ 150519'!D773,IF(Controle!$B$3='NTN-B Princ 150824'!$B$1,'NTN-B Princ 150824'!D773,IF(Controle!$B$3='NTN-B Princ 150826'!$B$1,'NTN-B Princ 150826'!D773,IF(Controle!$B$3='NTN-B Princ 150535'!$B$1,'NTN-B Princ 150535'!D773,IF(Controle!$B$3='NTN-B Princ 150545'!$B$1,'NTN-B Princ 150545'!D773)))))</f>
        <v>1039.44</v>
      </c>
      <c r="E773" s="17">
        <f>IF(Controle!$B$3='NTN-B Princ 150519'!$B$1,'NTN-B Princ 150519'!E773,IF(Controle!$B$3='NTN-B Princ 150824'!$B$1,'NTN-B Princ 150824'!E773,IF(Controle!$B$3='NTN-B Princ 150826'!$B$1,'NTN-B Princ 150826'!E773,IF(Controle!$B$3='NTN-B Princ 150535'!$B$1,'NTN-B Princ 150535'!E773,IF(Controle!$B$3='NTN-B Princ 150545'!$B$1,'NTN-B Princ 150545'!E773)))))</f>
        <v>1010.03</v>
      </c>
      <c r="F773" s="18">
        <f>IF(Controle!$B$3='NTN-B Princ 150519'!$B$1,'NTN-B Princ 150519'!F773,IF(Controle!$B$3='NTN-B Princ 150824'!$B$1,'NTN-B Princ 150824'!F773,IF(Controle!$B$3='NTN-B Princ 150826'!$B$1,'NTN-B Princ 150826'!F773,IF(Controle!$B$3='NTN-B Princ 150535'!$B$1,'NTN-B Princ 150535'!F773,IF(Controle!$B$3='NTN-B Princ 150545'!$B$1,'NTN-B Princ 150545'!F773)))))</f>
        <v>1009.8</v>
      </c>
    </row>
    <row r="774" spans="1:6" x14ac:dyDescent="0.25">
      <c r="A774" s="8">
        <f>IF(Controle!$B$3='NTN-B Princ 150519'!$B$1,DATEVALUE('NTN-B Princ 150519'!A774),IF(Controle!$B$3='NTN-B Princ 150824'!$B$1,DATEVALUE('NTN-B Princ 150824'!A774),IF(Controle!$B$3='NTN-B Princ 150826'!$B$1,DATEVALUE('NTN-B Princ 150826'!A774),IF(Controle!$B$3='NTN-B Princ 150535'!$B$1,DATEVALUE('NTN-B Princ 150535'!A774),IF(Controle!$B$3='NTN-B Princ 150545'!$B$1,DATEVALUE('NTN-B Princ 150545'!A774))))))</f>
        <v>43910</v>
      </c>
      <c r="B774" s="15">
        <f>IF(Controle!$B$3='NTN-B Princ 150519'!$B$1,'NTN-B Princ 150519'!B774,IF(Controle!$B$3='NTN-B Princ 150824'!$B$1,'NTN-B Princ 150824'!B774,IF(Controle!$B$3='NTN-B Princ 150826'!$B$1,'NTN-B Princ 150826'!B774,IF(Controle!$B$3='NTN-B Princ 150535'!$B$1,'NTN-B Princ 150535'!B774,IF(Controle!$B$3='NTN-B Princ 150545'!$B$1,'NTN-B Princ 150545'!B774)))))</f>
        <v>4.8300000000000003E-2</v>
      </c>
      <c r="C774" s="16">
        <f>IF(Controle!$B$3='NTN-B Princ 150519'!$B$1,'NTN-B Princ 150519'!C774,IF(Controle!$B$3='NTN-B Princ 150824'!$B$1,'NTN-B Princ 150824'!C774,IF(Controle!$B$3='NTN-B Princ 150826'!$B$1,'NTN-B Princ 150826'!C774,IF(Controle!$B$3='NTN-B Princ 150535'!$B$1,'NTN-B Princ 150535'!C774,IF(Controle!$B$3='NTN-B Princ 150545'!$B$1,'NTN-B Princ 150545'!C774)))))</f>
        <v>4.9500000000000002E-2</v>
      </c>
      <c r="D774" s="17">
        <f>IF(Controle!$B$3='NTN-B Princ 150519'!$B$1,'NTN-B Princ 150519'!D774,IF(Controle!$B$3='NTN-B Princ 150824'!$B$1,'NTN-B Princ 150824'!D774,IF(Controle!$B$3='NTN-B Princ 150826'!$B$1,'NTN-B Princ 150826'!D774,IF(Controle!$B$3='NTN-B Princ 150535'!$B$1,'NTN-B Princ 150535'!D774,IF(Controle!$B$3='NTN-B Princ 150545'!$B$1,'NTN-B Princ 150545'!D774)))))</f>
        <v>1015.17</v>
      </c>
      <c r="E774" s="17">
        <f>IF(Controle!$B$3='NTN-B Princ 150519'!$B$1,'NTN-B Princ 150519'!E774,IF(Controle!$B$3='NTN-B Princ 150824'!$B$1,'NTN-B Princ 150824'!E774,IF(Controle!$B$3='NTN-B Princ 150826'!$B$1,'NTN-B Princ 150826'!E774,IF(Controle!$B$3='NTN-B Princ 150535'!$B$1,'NTN-B Princ 150535'!E774,IF(Controle!$B$3='NTN-B Princ 150545'!$B$1,'NTN-B Princ 150545'!E774)))))</f>
        <v>986.47</v>
      </c>
      <c r="F774" s="18">
        <f>IF(Controle!$B$3='NTN-B Princ 150519'!$B$1,'NTN-B Princ 150519'!F774,IF(Controle!$B$3='NTN-B Princ 150824'!$B$1,'NTN-B Princ 150824'!F774,IF(Controle!$B$3='NTN-B Princ 150826'!$B$1,'NTN-B Princ 150826'!F774,IF(Controle!$B$3='NTN-B Princ 150535'!$B$1,'NTN-B Princ 150535'!F774,IF(Controle!$B$3='NTN-B Princ 150545'!$B$1,'NTN-B Princ 150545'!F774)))))</f>
        <v>986.18</v>
      </c>
    </row>
    <row r="775" spans="1:6" x14ac:dyDescent="0.25">
      <c r="A775" s="8">
        <f>IF(Controle!$B$3='NTN-B Princ 150519'!$B$1,DATEVALUE('NTN-B Princ 150519'!A775),IF(Controle!$B$3='NTN-B Princ 150824'!$B$1,DATEVALUE('NTN-B Princ 150824'!A775),IF(Controle!$B$3='NTN-B Princ 150826'!$B$1,DATEVALUE('NTN-B Princ 150826'!A775),IF(Controle!$B$3='NTN-B Princ 150535'!$B$1,DATEVALUE('NTN-B Princ 150535'!A775),IF(Controle!$B$3='NTN-B Princ 150545'!$B$1,DATEVALUE('NTN-B Princ 150545'!A775))))))</f>
        <v>43913</v>
      </c>
      <c r="B775" s="15">
        <f>IF(Controle!$B$3='NTN-B Princ 150519'!$B$1,'NTN-B Princ 150519'!B775,IF(Controle!$B$3='NTN-B Princ 150824'!$B$1,'NTN-B Princ 150824'!B775,IF(Controle!$B$3='NTN-B Princ 150826'!$B$1,'NTN-B Princ 150826'!B775,IF(Controle!$B$3='NTN-B Princ 150535'!$B$1,'NTN-B Princ 150535'!B775,IF(Controle!$B$3='NTN-B Princ 150545'!$B$1,'NTN-B Princ 150545'!B775)))))</f>
        <v>4.7500000000000001E-2</v>
      </c>
      <c r="C775" s="16">
        <f>IF(Controle!$B$3='NTN-B Princ 150519'!$B$1,'NTN-B Princ 150519'!C775,IF(Controle!$B$3='NTN-B Princ 150824'!$B$1,'NTN-B Princ 150824'!C775,IF(Controle!$B$3='NTN-B Princ 150826'!$B$1,'NTN-B Princ 150826'!C775,IF(Controle!$B$3='NTN-B Princ 150535'!$B$1,'NTN-B Princ 150535'!C775,IF(Controle!$B$3='NTN-B Princ 150545'!$B$1,'NTN-B Princ 150545'!C775)))))</f>
        <v>4.87E-2</v>
      </c>
      <c r="D775" s="17">
        <f>IF(Controle!$B$3='NTN-B Princ 150519'!$B$1,'NTN-B Princ 150519'!D775,IF(Controle!$B$3='NTN-B Princ 150824'!$B$1,'NTN-B Princ 150824'!D775,IF(Controle!$B$3='NTN-B Princ 150826'!$B$1,'NTN-B Princ 150826'!D775,IF(Controle!$B$3='NTN-B Princ 150535'!$B$1,'NTN-B Princ 150535'!D775,IF(Controle!$B$3='NTN-B Princ 150545'!$B$1,'NTN-B Princ 150545'!D775)))))</f>
        <v>1035</v>
      </c>
      <c r="E775" s="17">
        <f>IF(Controle!$B$3='NTN-B Princ 150519'!$B$1,'NTN-B Princ 150519'!E775,IF(Controle!$B$3='NTN-B Princ 150824'!$B$1,'NTN-B Princ 150824'!E775,IF(Controle!$B$3='NTN-B Princ 150826'!$B$1,'NTN-B Princ 150826'!E775,IF(Controle!$B$3='NTN-B Princ 150535'!$B$1,'NTN-B Princ 150535'!E775,IF(Controle!$B$3='NTN-B Princ 150545'!$B$1,'NTN-B Princ 150545'!E775)))))</f>
        <v>1005.73</v>
      </c>
      <c r="F775" s="18">
        <f>IF(Controle!$B$3='NTN-B Princ 150519'!$B$1,'NTN-B Princ 150519'!F775,IF(Controle!$B$3='NTN-B Princ 150824'!$B$1,'NTN-B Princ 150824'!F775,IF(Controle!$B$3='NTN-B Princ 150826'!$B$1,'NTN-B Princ 150826'!F775,IF(Controle!$B$3='NTN-B Princ 150535'!$B$1,'NTN-B Princ 150535'!F775,IF(Controle!$B$3='NTN-B Princ 150545'!$B$1,'NTN-B Princ 150545'!F775)))))</f>
        <v>1005.51</v>
      </c>
    </row>
    <row r="776" spans="1:6" x14ac:dyDescent="0.25">
      <c r="A776" s="8">
        <f>IF(Controle!$B$3='NTN-B Princ 150519'!$B$1,DATEVALUE('NTN-B Princ 150519'!A776),IF(Controle!$B$3='NTN-B Princ 150824'!$B$1,DATEVALUE('NTN-B Princ 150824'!A776),IF(Controle!$B$3='NTN-B Princ 150826'!$B$1,DATEVALUE('NTN-B Princ 150826'!A776),IF(Controle!$B$3='NTN-B Princ 150535'!$B$1,DATEVALUE('NTN-B Princ 150535'!A776),IF(Controle!$B$3='NTN-B Princ 150545'!$B$1,DATEVALUE('NTN-B Princ 150545'!A776))))))</f>
        <v>43914</v>
      </c>
      <c r="B776" s="15">
        <f>IF(Controle!$B$3='NTN-B Princ 150519'!$B$1,'NTN-B Princ 150519'!B776,IF(Controle!$B$3='NTN-B Princ 150824'!$B$1,'NTN-B Princ 150824'!B776,IF(Controle!$B$3='NTN-B Princ 150826'!$B$1,'NTN-B Princ 150826'!B776,IF(Controle!$B$3='NTN-B Princ 150535'!$B$1,'NTN-B Princ 150535'!B776,IF(Controle!$B$3='NTN-B Princ 150545'!$B$1,'NTN-B Princ 150545'!B776)))))</f>
        <v>4.8300000000000003E-2</v>
      </c>
      <c r="C776" s="16">
        <f>IF(Controle!$B$3='NTN-B Princ 150519'!$B$1,'NTN-B Princ 150519'!C776,IF(Controle!$B$3='NTN-B Princ 150824'!$B$1,'NTN-B Princ 150824'!C776,IF(Controle!$B$3='NTN-B Princ 150826'!$B$1,'NTN-B Princ 150826'!C776,IF(Controle!$B$3='NTN-B Princ 150535'!$B$1,'NTN-B Princ 150535'!C776,IF(Controle!$B$3='NTN-B Princ 150545'!$B$1,'NTN-B Princ 150545'!C776)))))</f>
        <v>4.9500000000000002E-2</v>
      </c>
      <c r="D776" s="17">
        <f>IF(Controle!$B$3='NTN-B Princ 150519'!$B$1,'NTN-B Princ 150519'!D776,IF(Controle!$B$3='NTN-B Princ 150824'!$B$1,'NTN-B Princ 150824'!D776,IF(Controle!$B$3='NTN-B Princ 150826'!$B$1,'NTN-B Princ 150826'!D776,IF(Controle!$B$3='NTN-B Princ 150535'!$B$1,'NTN-B Princ 150535'!D776,IF(Controle!$B$3='NTN-B Princ 150545'!$B$1,'NTN-B Princ 150545'!D776)))))</f>
        <v>1015.62</v>
      </c>
      <c r="E776" s="17">
        <f>IF(Controle!$B$3='NTN-B Princ 150519'!$B$1,'NTN-B Princ 150519'!E776,IF(Controle!$B$3='NTN-B Princ 150824'!$B$1,'NTN-B Princ 150824'!E776,IF(Controle!$B$3='NTN-B Princ 150826'!$B$1,'NTN-B Princ 150826'!E776,IF(Controle!$B$3='NTN-B Princ 150535'!$B$1,'NTN-B Princ 150535'!E776,IF(Controle!$B$3='NTN-B Princ 150545'!$B$1,'NTN-B Princ 150545'!E776)))))</f>
        <v>986.92</v>
      </c>
      <c r="F776" s="18">
        <f>IF(Controle!$B$3='NTN-B Princ 150519'!$B$1,'NTN-B Princ 150519'!F776,IF(Controle!$B$3='NTN-B Princ 150824'!$B$1,'NTN-B Princ 150824'!F776,IF(Controle!$B$3='NTN-B Princ 150826'!$B$1,'NTN-B Princ 150826'!F776,IF(Controle!$B$3='NTN-B Princ 150535'!$B$1,'NTN-B Princ 150535'!F776,IF(Controle!$B$3='NTN-B Princ 150545'!$B$1,'NTN-B Princ 150545'!F776)))))</f>
        <v>986.69</v>
      </c>
    </row>
    <row r="777" spans="1:6" x14ac:dyDescent="0.25">
      <c r="A777" s="8">
        <f>IF(Controle!$B$3='NTN-B Princ 150519'!$B$1,DATEVALUE('NTN-B Princ 150519'!A777),IF(Controle!$B$3='NTN-B Princ 150824'!$B$1,DATEVALUE('NTN-B Princ 150824'!A777),IF(Controle!$B$3='NTN-B Princ 150826'!$B$1,DATEVALUE('NTN-B Princ 150826'!A777),IF(Controle!$B$3='NTN-B Princ 150535'!$B$1,DATEVALUE('NTN-B Princ 150535'!A777),IF(Controle!$B$3='NTN-B Princ 150545'!$B$1,DATEVALUE('NTN-B Princ 150545'!A777))))))</f>
        <v>43915</v>
      </c>
      <c r="B777" s="15">
        <f>IF(Controle!$B$3='NTN-B Princ 150519'!$B$1,'NTN-B Princ 150519'!B777,IF(Controle!$B$3='NTN-B Princ 150824'!$B$1,'NTN-B Princ 150824'!B777,IF(Controle!$B$3='NTN-B Princ 150826'!$B$1,'NTN-B Princ 150826'!B777,IF(Controle!$B$3='NTN-B Princ 150535'!$B$1,'NTN-B Princ 150535'!B777,IF(Controle!$B$3='NTN-B Princ 150545'!$B$1,'NTN-B Princ 150545'!B777)))))</f>
        <v>4.7800000000000002E-2</v>
      </c>
      <c r="C777" s="16">
        <f>IF(Controle!$B$3='NTN-B Princ 150519'!$B$1,'NTN-B Princ 150519'!C777,IF(Controle!$B$3='NTN-B Princ 150824'!$B$1,'NTN-B Princ 150824'!C777,IF(Controle!$B$3='NTN-B Princ 150826'!$B$1,'NTN-B Princ 150826'!C777,IF(Controle!$B$3='NTN-B Princ 150535'!$B$1,'NTN-B Princ 150535'!C777,IF(Controle!$B$3='NTN-B Princ 150545'!$B$1,'NTN-B Princ 150545'!C777)))))</f>
        <v>4.9000000000000002E-2</v>
      </c>
      <c r="D777" s="17">
        <f>IF(Controle!$B$3='NTN-B Princ 150519'!$B$1,'NTN-B Princ 150519'!D777,IF(Controle!$B$3='NTN-B Princ 150824'!$B$1,'NTN-B Princ 150824'!D777,IF(Controle!$B$3='NTN-B Princ 150826'!$B$1,'NTN-B Princ 150826'!D777,IF(Controle!$B$3='NTN-B Princ 150535'!$B$1,'NTN-B Princ 150535'!D777,IF(Controle!$B$3='NTN-B Princ 150545'!$B$1,'NTN-B Princ 150545'!D777)))))</f>
        <v>1028.06</v>
      </c>
      <c r="E777" s="17">
        <f>IF(Controle!$B$3='NTN-B Princ 150519'!$B$1,'NTN-B Princ 150519'!E777,IF(Controle!$B$3='NTN-B Princ 150824'!$B$1,'NTN-B Princ 150824'!E777,IF(Controle!$B$3='NTN-B Princ 150826'!$B$1,'NTN-B Princ 150826'!E777,IF(Controle!$B$3='NTN-B Princ 150535'!$B$1,'NTN-B Princ 150535'!E777,IF(Controle!$B$3='NTN-B Princ 150545'!$B$1,'NTN-B Princ 150545'!E777)))))</f>
        <v>999</v>
      </c>
      <c r="F777" s="18">
        <f>IF(Controle!$B$3='NTN-B Princ 150519'!$B$1,'NTN-B Princ 150519'!F777,IF(Controle!$B$3='NTN-B Princ 150824'!$B$1,'NTN-B Princ 150824'!F777,IF(Controle!$B$3='NTN-B Princ 150826'!$B$1,'NTN-B Princ 150826'!F777,IF(Controle!$B$3='NTN-B Princ 150535'!$B$1,'NTN-B Princ 150535'!F777,IF(Controle!$B$3='NTN-B Princ 150545'!$B$1,'NTN-B Princ 150545'!F777)))))</f>
        <v>998.77</v>
      </c>
    </row>
    <row r="778" spans="1:6" x14ac:dyDescent="0.25">
      <c r="A778" s="8">
        <f>IF(Controle!$B$3='NTN-B Princ 150519'!$B$1,DATEVALUE('NTN-B Princ 150519'!A778),IF(Controle!$B$3='NTN-B Princ 150824'!$B$1,DATEVALUE('NTN-B Princ 150824'!A778),IF(Controle!$B$3='NTN-B Princ 150826'!$B$1,DATEVALUE('NTN-B Princ 150826'!A778),IF(Controle!$B$3='NTN-B Princ 150535'!$B$1,DATEVALUE('NTN-B Princ 150535'!A778),IF(Controle!$B$3='NTN-B Princ 150545'!$B$1,DATEVALUE('NTN-B Princ 150545'!A778))))))</f>
        <v>43916</v>
      </c>
      <c r="B778" s="15">
        <f>IF(Controle!$B$3='NTN-B Princ 150519'!$B$1,'NTN-B Princ 150519'!B778,IF(Controle!$B$3='NTN-B Princ 150824'!$B$1,'NTN-B Princ 150824'!B778,IF(Controle!$B$3='NTN-B Princ 150826'!$B$1,'NTN-B Princ 150826'!B778,IF(Controle!$B$3='NTN-B Princ 150535'!$B$1,'NTN-B Princ 150535'!B778,IF(Controle!$B$3='NTN-B Princ 150545'!$B$1,'NTN-B Princ 150545'!B778)))))</f>
        <v>4.5899999999999996E-2</v>
      </c>
      <c r="C778" s="16">
        <f>IF(Controle!$B$3='NTN-B Princ 150519'!$B$1,'NTN-B Princ 150519'!C778,IF(Controle!$B$3='NTN-B Princ 150824'!$B$1,'NTN-B Princ 150824'!C778,IF(Controle!$B$3='NTN-B Princ 150826'!$B$1,'NTN-B Princ 150826'!C778,IF(Controle!$B$3='NTN-B Princ 150535'!$B$1,'NTN-B Princ 150535'!C778,IF(Controle!$B$3='NTN-B Princ 150545'!$B$1,'NTN-B Princ 150545'!C778)))))</f>
        <v>4.7100000000000003E-2</v>
      </c>
      <c r="D778" s="17">
        <f>IF(Controle!$B$3='NTN-B Princ 150519'!$B$1,'NTN-B Princ 150519'!D778,IF(Controle!$B$3='NTN-B Princ 150824'!$B$1,'NTN-B Princ 150824'!D778,IF(Controle!$B$3='NTN-B Princ 150826'!$B$1,'NTN-B Princ 150826'!D778,IF(Controle!$B$3='NTN-B Princ 150535'!$B$1,'NTN-B Princ 150535'!D778,IF(Controle!$B$3='NTN-B Princ 150545'!$B$1,'NTN-B Princ 150545'!D778)))))</f>
        <v>1076.1099999999999</v>
      </c>
      <c r="E778" s="17">
        <f>IF(Controle!$B$3='NTN-B Princ 150519'!$B$1,'NTN-B Princ 150519'!E778,IF(Controle!$B$3='NTN-B Princ 150824'!$B$1,'NTN-B Princ 150824'!E778,IF(Controle!$B$3='NTN-B Princ 150826'!$B$1,'NTN-B Princ 150826'!E778,IF(Controle!$B$3='NTN-B Princ 150535'!$B$1,'NTN-B Princ 150535'!E778,IF(Controle!$B$3='NTN-B Princ 150545'!$B$1,'NTN-B Princ 150545'!E778)))))</f>
        <v>1045.6400000000001</v>
      </c>
      <c r="F778" s="18">
        <f>IF(Controle!$B$3='NTN-B Princ 150519'!$B$1,'NTN-B Princ 150519'!F778,IF(Controle!$B$3='NTN-B Princ 150824'!$B$1,'NTN-B Princ 150824'!F778,IF(Controle!$B$3='NTN-B Princ 150826'!$B$1,'NTN-B Princ 150826'!F778,IF(Controle!$B$3='NTN-B Princ 150535'!$B$1,'NTN-B Princ 150535'!F778,IF(Controle!$B$3='NTN-B Princ 150545'!$B$1,'NTN-B Princ 150545'!F778)))))</f>
        <v>1045.4100000000001</v>
      </c>
    </row>
    <row r="779" spans="1:6" x14ac:dyDescent="0.25">
      <c r="A779" s="8">
        <f>IF(Controle!$B$3='NTN-B Princ 150519'!$B$1,DATEVALUE('NTN-B Princ 150519'!A779),IF(Controle!$B$3='NTN-B Princ 150824'!$B$1,DATEVALUE('NTN-B Princ 150824'!A779),IF(Controle!$B$3='NTN-B Princ 150826'!$B$1,DATEVALUE('NTN-B Princ 150826'!A779),IF(Controle!$B$3='NTN-B Princ 150535'!$B$1,DATEVALUE('NTN-B Princ 150535'!A779),IF(Controle!$B$3='NTN-B Princ 150545'!$B$1,DATEVALUE('NTN-B Princ 150545'!A779))))))</f>
        <v>43917</v>
      </c>
      <c r="B779" s="15">
        <f>IF(Controle!$B$3='NTN-B Princ 150519'!$B$1,'NTN-B Princ 150519'!B779,IF(Controle!$B$3='NTN-B Princ 150824'!$B$1,'NTN-B Princ 150824'!B779,IF(Controle!$B$3='NTN-B Princ 150826'!$B$1,'NTN-B Princ 150826'!B779,IF(Controle!$B$3='NTN-B Princ 150535'!$B$1,'NTN-B Princ 150535'!B779,IF(Controle!$B$3='NTN-B Princ 150545'!$B$1,'NTN-B Princ 150545'!B779)))))</f>
        <v>4.4600000000000001E-2</v>
      </c>
      <c r="C779" s="16">
        <f>IF(Controle!$B$3='NTN-B Princ 150519'!$B$1,'NTN-B Princ 150519'!C779,IF(Controle!$B$3='NTN-B Princ 150824'!$B$1,'NTN-B Princ 150824'!C779,IF(Controle!$B$3='NTN-B Princ 150826'!$B$1,'NTN-B Princ 150826'!C779,IF(Controle!$B$3='NTN-B Princ 150535'!$B$1,'NTN-B Princ 150535'!C779,IF(Controle!$B$3='NTN-B Princ 150545'!$B$1,'NTN-B Princ 150545'!C779)))))</f>
        <v>4.58E-2</v>
      </c>
      <c r="D779" s="17">
        <f>IF(Controle!$B$3='NTN-B Princ 150519'!$B$1,'NTN-B Princ 150519'!D779,IF(Controle!$B$3='NTN-B Princ 150824'!$B$1,'NTN-B Princ 150824'!D779,IF(Controle!$B$3='NTN-B Princ 150826'!$B$1,'NTN-B Princ 150826'!D779,IF(Controle!$B$3='NTN-B Princ 150535'!$B$1,'NTN-B Princ 150535'!D779,IF(Controle!$B$3='NTN-B Princ 150545'!$B$1,'NTN-B Princ 150545'!D779)))))</f>
        <v>1110.47</v>
      </c>
      <c r="E779" s="17">
        <f>IF(Controle!$B$3='NTN-B Princ 150519'!$B$1,'NTN-B Princ 150519'!E779,IF(Controle!$B$3='NTN-B Princ 150824'!$B$1,'NTN-B Princ 150824'!E779,IF(Controle!$B$3='NTN-B Princ 150826'!$B$1,'NTN-B Princ 150826'!E779,IF(Controle!$B$3='NTN-B Princ 150535'!$B$1,'NTN-B Princ 150535'!E779,IF(Controle!$B$3='NTN-B Princ 150545'!$B$1,'NTN-B Princ 150545'!E779)))))</f>
        <v>1079</v>
      </c>
      <c r="F779" s="18">
        <f>IF(Controle!$B$3='NTN-B Princ 150519'!$B$1,'NTN-B Princ 150519'!F779,IF(Controle!$B$3='NTN-B Princ 150824'!$B$1,'NTN-B Princ 150824'!F779,IF(Controle!$B$3='NTN-B Princ 150826'!$B$1,'NTN-B Princ 150826'!F779,IF(Controle!$B$3='NTN-B Princ 150535'!$B$1,'NTN-B Princ 150535'!F779,IF(Controle!$B$3='NTN-B Princ 150545'!$B$1,'NTN-B Princ 150545'!F779)))))</f>
        <v>1078.69</v>
      </c>
    </row>
    <row r="780" spans="1:6" x14ac:dyDescent="0.25">
      <c r="A780" s="8">
        <f>IF(Controle!$B$3='NTN-B Princ 150519'!$B$1,DATEVALUE('NTN-B Princ 150519'!A780),IF(Controle!$B$3='NTN-B Princ 150824'!$B$1,DATEVALUE('NTN-B Princ 150824'!A780),IF(Controle!$B$3='NTN-B Princ 150826'!$B$1,DATEVALUE('NTN-B Princ 150826'!A780),IF(Controle!$B$3='NTN-B Princ 150535'!$B$1,DATEVALUE('NTN-B Princ 150535'!A780),IF(Controle!$B$3='NTN-B Princ 150545'!$B$1,DATEVALUE('NTN-B Princ 150545'!A780))))))</f>
        <v>43920</v>
      </c>
      <c r="B780" s="15">
        <f>IF(Controle!$B$3='NTN-B Princ 150519'!$B$1,'NTN-B Princ 150519'!B780,IF(Controle!$B$3='NTN-B Princ 150824'!$B$1,'NTN-B Princ 150824'!B780,IF(Controle!$B$3='NTN-B Princ 150826'!$B$1,'NTN-B Princ 150826'!B780,IF(Controle!$B$3='NTN-B Princ 150535'!$B$1,'NTN-B Princ 150535'!B780,IF(Controle!$B$3='NTN-B Princ 150545'!$B$1,'NTN-B Princ 150545'!B780)))))</f>
        <v>4.36E-2</v>
      </c>
      <c r="C780" s="16">
        <f>IF(Controle!$B$3='NTN-B Princ 150519'!$B$1,'NTN-B Princ 150519'!C780,IF(Controle!$B$3='NTN-B Princ 150824'!$B$1,'NTN-B Princ 150824'!C780,IF(Controle!$B$3='NTN-B Princ 150826'!$B$1,'NTN-B Princ 150826'!C780,IF(Controle!$B$3='NTN-B Princ 150535'!$B$1,'NTN-B Princ 150535'!C780,IF(Controle!$B$3='NTN-B Princ 150545'!$B$1,'NTN-B Princ 150545'!C780)))))</f>
        <v>4.4800000000000006E-2</v>
      </c>
      <c r="D780" s="17">
        <f>IF(Controle!$B$3='NTN-B Princ 150519'!$B$1,'NTN-B Princ 150519'!D780,IF(Controle!$B$3='NTN-B Princ 150824'!$B$1,'NTN-B Princ 150824'!D780,IF(Controle!$B$3='NTN-B Princ 150826'!$B$1,'NTN-B Princ 150826'!D780,IF(Controle!$B$3='NTN-B Princ 150535'!$B$1,'NTN-B Princ 150535'!D780,IF(Controle!$B$3='NTN-B Princ 150545'!$B$1,'NTN-B Princ 150545'!D780)))))</f>
        <v>1137.6600000000001</v>
      </c>
      <c r="E780" s="17">
        <f>IF(Controle!$B$3='NTN-B Princ 150519'!$B$1,'NTN-B Princ 150519'!E780,IF(Controle!$B$3='NTN-B Princ 150824'!$B$1,'NTN-B Princ 150824'!E780,IF(Controle!$B$3='NTN-B Princ 150826'!$B$1,'NTN-B Princ 150826'!E780,IF(Controle!$B$3='NTN-B Princ 150535'!$B$1,'NTN-B Princ 150535'!E780,IF(Controle!$B$3='NTN-B Princ 150545'!$B$1,'NTN-B Princ 150545'!E780)))))</f>
        <v>1105.3900000000001</v>
      </c>
      <c r="F780" s="18">
        <f>IF(Controle!$B$3='NTN-B Princ 150519'!$B$1,'NTN-B Princ 150519'!F780,IF(Controle!$B$3='NTN-B Princ 150824'!$B$1,'NTN-B Princ 150824'!F780,IF(Controle!$B$3='NTN-B Princ 150826'!$B$1,'NTN-B Princ 150826'!F780,IF(Controle!$B$3='NTN-B Princ 150535'!$B$1,'NTN-B Princ 150535'!F780,IF(Controle!$B$3='NTN-B Princ 150545'!$B$1,'NTN-B Princ 150545'!F780)))))</f>
        <v>1105.1600000000001</v>
      </c>
    </row>
    <row r="781" spans="1:6" x14ac:dyDescent="0.25">
      <c r="A781" s="8">
        <f>IF(Controle!$B$3='NTN-B Princ 150519'!$B$1,DATEVALUE('NTN-B Princ 150519'!A781),IF(Controle!$B$3='NTN-B Princ 150824'!$B$1,DATEVALUE('NTN-B Princ 150824'!A781),IF(Controle!$B$3='NTN-B Princ 150826'!$B$1,DATEVALUE('NTN-B Princ 150826'!A781),IF(Controle!$B$3='NTN-B Princ 150535'!$B$1,DATEVALUE('NTN-B Princ 150535'!A781),IF(Controle!$B$3='NTN-B Princ 150545'!$B$1,DATEVALUE('NTN-B Princ 150545'!A781))))))</f>
        <v>43921</v>
      </c>
      <c r="B781" s="15">
        <f>IF(Controle!$B$3='NTN-B Princ 150519'!$B$1,'NTN-B Princ 150519'!B781,IF(Controle!$B$3='NTN-B Princ 150824'!$B$1,'NTN-B Princ 150824'!B781,IF(Controle!$B$3='NTN-B Princ 150826'!$B$1,'NTN-B Princ 150826'!B781,IF(Controle!$B$3='NTN-B Princ 150535'!$B$1,'NTN-B Princ 150535'!B781,IF(Controle!$B$3='NTN-B Princ 150545'!$B$1,'NTN-B Princ 150545'!B781)))))</f>
        <v>4.4500000000000005E-2</v>
      </c>
      <c r="C781" s="16">
        <f>IF(Controle!$B$3='NTN-B Princ 150519'!$B$1,'NTN-B Princ 150519'!C781,IF(Controle!$B$3='NTN-B Princ 150824'!$B$1,'NTN-B Princ 150824'!C781,IF(Controle!$B$3='NTN-B Princ 150826'!$B$1,'NTN-B Princ 150826'!C781,IF(Controle!$B$3='NTN-B Princ 150535'!$B$1,'NTN-B Princ 150535'!C781,IF(Controle!$B$3='NTN-B Princ 150545'!$B$1,'NTN-B Princ 150545'!C781)))))</f>
        <v>4.5700000000000005E-2</v>
      </c>
      <c r="D781" s="17">
        <f>IF(Controle!$B$3='NTN-B Princ 150519'!$B$1,'NTN-B Princ 150519'!D781,IF(Controle!$B$3='NTN-B Princ 150824'!$B$1,'NTN-B Princ 150824'!D781,IF(Controle!$B$3='NTN-B Princ 150826'!$B$1,'NTN-B Princ 150826'!D781,IF(Controle!$B$3='NTN-B Princ 150535'!$B$1,'NTN-B Princ 150535'!D781,IF(Controle!$B$3='NTN-B Princ 150545'!$B$1,'NTN-B Princ 150545'!D781)))))</f>
        <v>1113.5999999999999</v>
      </c>
      <c r="E781" s="17">
        <f>IF(Controle!$B$3='NTN-B Princ 150519'!$B$1,'NTN-B Princ 150519'!E781,IF(Controle!$B$3='NTN-B Princ 150824'!$B$1,'NTN-B Princ 150824'!E781,IF(Controle!$B$3='NTN-B Princ 150826'!$B$1,'NTN-B Princ 150826'!E781,IF(Controle!$B$3='NTN-B Princ 150535'!$B$1,'NTN-B Princ 150535'!E781,IF(Controle!$B$3='NTN-B Princ 150545'!$B$1,'NTN-B Princ 150545'!E781)))))</f>
        <v>1082.04</v>
      </c>
      <c r="F781" s="18">
        <f>IF(Controle!$B$3='NTN-B Princ 150519'!$B$1,'NTN-B Princ 150519'!F781,IF(Controle!$B$3='NTN-B Princ 150824'!$B$1,'NTN-B Princ 150824'!F781,IF(Controle!$B$3='NTN-B Princ 150826'!$B$1,'NTN-B Princ 150826'!F781,IF(Controle!$B$3='NTN-B Princ 150535'!$B$1,'NTN-B Princ 150535'!F781,IF(Controle!$B$3='NTN-B Princ 150545'!$B$1,'NTN-B Princ 150545'!F781)))))</f>
        <v>1081.82</v>
      </c>
    </row>
    <row r="782" spans="1:6" x14ac:dyDescent="0.25">
      <c r="A782" s="8">
        <f>IF(Controle!$B$3='NTN-B Princ 150519'!$B$1,DATEVALUE('NTN-B Princ 150519'!A782),IF(Controle!$B$3='NTN-B Princ 150824'!$B$1,DATEVALUE('NTN-B Princ 150824'!A782),IF(Controle!$B$3='NTN-B Princ 150826'!$B$1,DATEVALUE('NTN-B Princ 150826'!A782),IF(Controle!$B$3='NTN-B Princ 150535'!$B$1,DATEVALUE('NTN-B Princ 150535'!A782),IF(Controle!$B$3='NTN-B Princ 150545'!$B$1,DATEVALUE('NTN-B Princ 150545'!A782))))))</f>
        <v>43922</v>
      </c>
      <c r="B782" s="15">
        <f>IF(Controle!$B$3='NTN-B Princ 150519'!$B$1,'NTN-B Princ 150519'!B782,IF(Controle!$B$3='NTN-B Princ 150824'!$B$1,'NTN-B Princ 150824'!B782,IF(Controle!$B$3='NTN-B Princ 150826'!$B$1,'NTN-B Princ 150826'!B782,IF(Controle!$B$3='NTN-B Princ 150535'!$B$1,'NTN-B Princ 150535'!B782,IF(Controle!$B$3='NTN-B Princ 150545'!$B$1,'NTN-B Princ 150545'!B782)))))</f>
        <v>4.5599999999999995E-2</v>
      </c>
      <c r="C782" s="16">
        <f>IF(Controle!$B$3='NTN-B Princ 150519'!$B$1,'NTN-B Princ 150519'!C782,IF(Controle!$B$3='NTN-B Princ 150824'!$B$1,'NTN-B Princ 150824'!C782,IF(Controle!$B$3='NTN-B Princ 150826'!$B$1,'NTN-B Princ 150826'!C782,IF(Controle!$B$3='NTN-B Princ 150535'!$B$1,'NTN-B Princ 150535'!C782,IF(Controle!$B$3='NTN-B Princ 150545'!$B$1,'NTN-B Princ 150545'!C782)))))</f>
        <v>4.6799999999999994E-2</v>
      </c>
      <c r="D782" s="17">
        <f>IF(Controle!$B$3='NTN-B Princ 150519'!$B$1,'NTN-B Princ 150519'!D782,IF(Controle!$B$3='NTN-B Princ 150824'!$B$1,'NTN-B Princ 150824'!D782,IF(Controle!$B$3='NTN-B Princ 150826'!$B$1,'NTN-B Princ 150826'!D782,IF(Controle!$B$3='NTN-B Princ 150535'!$B$1,'NTN-B Princ 150535'!D782,IF(Controle!$B$3='NTN-B Princ 150545'!$B$1,'NTN-B Princ 150545'!D782)))))</f>
        <v>1084.8699999999999</v>
      </c>
      <c r="E782" s="17">
        <f>IF(Controle!$B$3='NTN-B Princ 150519'!$B$1,'NTN-B Princ 150519'!E782,IF(Controle!$B$3='NTN-B Princ 150824'!$B$1,'NTN-B Princ 150824'!E782,IF(Controle!$B$3='NTN-B Princ 150826'!$B$1,'NTN-B Princ 150826'!E782,IF(Controle!$B$3='NTN-B Princ 150535'!$B$1,'NTN-B Princ 150535'!E782,IF(Controle!$B$3='NTN-B Princ 150545'!$B$1,'NTN-B Princ 150545'!E782)))))</f>
        <v>1054.1600000000001</v>
      </c>
      <c r="F782" s="18">
        <f>IF(Controle!$B$3='NTN-B Princ 150519'!$B$1,'NTN-B Princ 150519'!F782,IF(Controle!$B$3='NTN-B Princ 150824'!$B$1,'NTN-B Princ 150824'!F782,IF(Controle!$B$3='NTN-B Princ 150826'!$B$1,'NTN-B Princ 150826'!F782,IF(Controle!$B$3='NTN-B Princ 150535'!$B$1,'NTN-B Princ 150535'!F782,IF(Controle!$B$3='NTN-B Princ 150545'!$B$1,'NTN-B Princ 150545'!F782)))))</f>
        <v>1053.94</v>
      </c>
    </row>
    <row r="783" spans="1:6" x14ac:dyDescent="0.25">
      <c r="A783" s="8">
        <f>IF(Controle!$B$3='NTN-B Princ 150519'!$B$1,DATEVALUE('NTN-B Princ 150519'!A783),IF(Controle!$B$3='NTN-B Princ 150824'!$B$1,DATEVALUE('NTN-B Princ 150824'!A783),IF(Controle!$B$3='NTN-B Princ 150826'!$B$1,DATEVALUE('NTN-B Princ 150826'!A783),IF(Controle!$B$3='NTN-B Princ 150535'!$B$1,DATEVALUE('NTN-B Princ 150535'!A783),IF(Controle!$B$3='NTN-B Princ 150545'!$B$1,DATEVALUE('NTN-B Princ 150545'!A783))))))</f>
        <v>43923</v>
      </c>
      <c r="B783" s="15">
        <f>IF(Controle!$B$3='NTN-B Princ 150519'!$B$1,'NTN-B Princ 150519'!B783,IF(Controle!$B$3='NTN-B Princ 150824'!$B$1,'NTN-B Princ 150824'!B783,IF(Controle!$B$3='NTN-B Princ 150826'!$B$1,'NTN-B Princ 150826'!B783,IF(Controle!$B$3='NTN-B Princ 150535'!$B$1,'NTN-B Princ 150535'!B783,IF(Controle!$B$3='NTN-B Princ 150545'!$B$1,'NTN-B Princ 150545'!B783)))))</f>
        <v>4.5499999999999999E-2</v>
      </c>
      <c r="C783" s="16">
        <f>IF(Controle!$B$3='NTN-B Princ 150519'!$B$1,'NTN-B Princ 150519'!C783,IF(Controle!$B$3='NTN-B Princ 150824'!$B$1,'NTN-B Princ 150824'!C783,IF(Controle!$B$3='NTN-B Princ 150826'!$B$1,'NTN-B Princ 150826'!C783,IF(Controle!$B$3='NTN-B Princ 150535'!$B$1,'NTN-B Princ 150535'!C783,IF(Controle!$B$3='NTN-B Princ 150545'!$B$1,'NTN-B Princ 150545'!C783)))))</f>
        <v>4.6699999999999998E-2</v>
      </c>
      <c r="D783" s="17">
        <f>IF(Controle!$B$3='NTN-B Princ 150519'!$B$1,'NTN-B Princ 150519'!D783,IF(Controle!$B$3='NTN-B Princ 150824'!$B$1,'NTN-B Princ 150824'!D783,IF(Controle!$B$3='NTN-B Princ 150826'!$B$1,'NTN-B Princ 150826'!D783,IF(Controle!$B$3='NTN-B Princ 150535'!$B$1,'NTN-B Princ 150535'!D783,IF(Controle!$B$3='NTN-B Princ 150545'!$B$1,'NTN-B Princ 150545'!D783)))))</f>
        <v>1087.7</v>
      </c>
      <c r="E783" s="17">
        <f>IF(Controle!$B$3='NTN-B Princ 150519'!$B$1,'NTN-B Princ 150519'!E783,IF(Controle!$B$3='NTN-B Princ 150824'!$B$1,'NTN-B Princ 150824'!E783,IF(Controle!$B$3='NTN-B Princ 150826'!$B$1,'NTN-B Princ 150826'!E783,IF(Controle!$B$3='NTN-B Princ 150535'!$B$1,'NTN-B Princ 150535'!E783,IF(Controle!$B$3='NTN-B Princ 150545'!$B$1,'NTN-B Princ 150545'!E783)))))</f>
        <v>1056.92</v>
      </c>
      <c r="F783" s="18">
        <f>IF(Controle!$B$3='NTN-B Princ 150519'!$B$1,'NTN-B Princ 150519'!F783,IF(Controle!$B$3='NTN-B Princ 150824'!$B$1,'NTN-B Princ 150824'!F783,IF(Controle!$B$3='NTN-B Princ 150826'!$B$1,'NTN-B Princ 150826'!F783,IF(Controle!$B$3='NTN-B Princ 150535'!$B$1,'NTN-B Princ 150535'!F783,IF(Controle!$B$3='NTN-B Princ 150545'!$B$1,'NTN-B Princ 150545'!F783)))))</f>
        <v>1056.69</v>
      </c>
    </row>
    <row r="784" spans="1:6" x14ac:dyDescent="0.25">
      <c r="A784" s="8">
        <f>IF(Controle!$B$3='NTN-B Princ 150519'!$B$1,DATEVALUE('NTN-B Princ 150519'!A784),IF(Controle!$B$3='NTN-B Princ 150824'!$B$1,DATEVALUE('NTN-B Princ 150824'!A784),IF(Controle!$B$3='NTN-B Princ 150826'!$B$1,DATEVALUE('NTN-B Princ 150826'!A784),IF(Controle!$B$3='NTN-B Princ 150535'!$B$1,DATEVALUE('NTN-B Princ 150535'!A784),IF(Controle!$B$3='NTN-B Princ 150545'!$B$1,DATEVALUE('NTN-B Princ 150545'!A784))))))</f>
        <v>43924</v>
      </c>
      <c r="B784" s="15">
        <f>IF(Controle!$B$3='NTN-B Princ 150519'!$B$1,'NTN-B Princ 150519'!B784,IF(Controle!$B$3='NTN-B Princ 150824'!$B$1,'NTN-B Princ 150824'!B784,IF(Controle!$B$3='NTN-B Princ 150826'!$B$1,'NTN-B Princ 150826'!B784,IF(Controle!$B$3='NTN-B Princ 150535'!$B$1,'NTN-B Princ 150535'!B784,IF(Controle!$B$3='NTN-B Princ 150545'!$B$1,'NTN-B Princ 150545'!B784)))))</f>
        <v>4.6500000000000007E-2</v>
      </c>
      <c r="C784" s="16">
        <f>IF(Controle!$B$3='NTN-B Princ 150519'!$B$1,'NTN-B Princ 150519'!C784,IF(Controle!$B$3='NTN-B Princ 150824'!$B$1,'NTN-B Princ 150824'!C784,IF(Controle!$B$3='NTN-B Princ 150826'!$B$1,'NTN-B Princ 150826'!C784,IF(Controle!$B$3='NTN-B Princ 150535'!$B$1,'NTN-B Princ 150535'!C784,IF(Controle!$B$3='NTN-B Princ 150545'!$B$1,'NTN-B Princ 150545'!C784)))))</f>
        <v>4.7699999999999992E-2</v>
      </c>
      <c r="D784" s="17">
        <f>IF(Controle!$B$3='NTN-B Princ 150519'!$B$1,'NTN-B Princ 150519'!D784,IF(Controle!$B$3='NTN-B Princ 150824'!$B$1,'NTN-B Princ 150824'!D784,IF(Controle!$B$3='NTN-B Princ 150826'!$B$1,'NTN-B Princ 150826'!D784,IF(Controle!$B$3='NTN-B Princ 150535'!$B$1,'NTN-B Princ 150535'!D784,IF(Controle!$B$3='NTN-B Princ 150545'!$B$1,'NTN-B Princ 150545'!D784)))))</f>
        <v>1062.29</v>
      </c>
      <c r="E784" s="17">
        <f>IF(Controle!$B$3='NTN-B Princ 150519'!$B$1,'NTN-B Princ 150519'!E784,IF(Controle!$B$3='NTN-B Princ 150824'!$B$1,'NTN-B Princ 150824'!E784,IF(Controle!$B$3='NTN-B Princ 150826'!$B$1,'NTN-B Princ 150826'!E784,IF(Controle!$B$3='NTN-B Princ 150535'!$B$1,'NTN-B Princ 150535'!E784,IF(Controle!$B$3='NTN-B Princ 150545'!$B$1,'NTN-B Princ 150545'!E784)))))</f>
        <v>1032.26</v>
      </c>
      <c r="F784" s="18">
        <f>IF(Controle!$B$3='NTN-B Princ 150519'!$B$1,'NTN-B Princ 150519'!F784,IF(Controle!$B$3='NTN-B Princ 150824'!$B$1,'NTN-B Princ 150824'!F784,IF(Controle!$B$3='NTN-B Princ 150826'!$B$1,'NTN-B Princ 150826'!F784,IF(Controle!$B$3='NTN-B Princ 150535'!$B$1,'NTN-B Princ 150535'!F784,IF(Controle!$B$3='NTN-B Princ 150545'!$B$1,'NTN-B Princ 150545'!F784)))))</f>
        <v>1031.96</v>
      </c>
    </row>
    <row r="785" spans="1:6" x14ac:dyDescent="0.25">
      <c r="A785" s="8">
        <f>IF(Controle!$B$3='NTN-B Princ 150519'!$B$1,DATEVALUE('NTN-B Princ 150519'!A785),IF(Controle!$B$3='NTN-B Princ 150824'!$B$1,DATEVALUE('NTN-B Princ 150824'!A785),IF(Controle!$B$3='NTN-B Princ 150826'!$B$1,DATEVALUE('NTN-B Princ 150826'!A785),IF(Controle!$B$3='NTN-B Princ 150535'!$B$1,DATEVALUE('NTN-B Princ 150535'!A785),IF(Controle!$B$3='NTN-B Princ 150545'!$B$1,DATEVALUE('NTN-B Princ 150545'!A785))))))</f>
        <v>43927</v>
      </c>
      <c r="B785" s="15">
        <f>IF(Controle!$B$3='NTN-B Princ 150519'!$B$1,'NTN-B Princ 150519'!B785,IF(Controle!$B$3='NTN-B Princ 150824'!$B$1,'NTN-B Princ 150824'!B785,IF(Controle!$B$3='NTN-B Princ 150826'!$B$1,'NTN-B Princ 150826'!B785,IF(Controle!$B$3='NTN-B Princ 150535'!$B$1,'NTN-B Princ 150535'!B785,IF(Controle!$B$3='NTN-B Princ 150545'!$B$1,'NTN-B Princ 150545'!B785)))))</f>
        <v>4.6500000000000007E-2</v>
      </c>
      <c r="C785" s="16">
        <f>IF(Controle!$B$3='NTN-B Princ 150519'!$B$1,'NTN-B Princ 150519'!C785,IF(Controle!$B$3='NTN-B Princ 150824'!$B$1,'NTN-B Princ 150824'!C785,IF(Controle!$B$3='NTN-B Princ 150826'!$B$1,'NTN-B Princ 150826'!C785,IF(Controle!$B$3='NTN-B Princ 150535'!$B$1,'NTN-B Princ 150535'!C785,IF(Controle!$B$3='NTN-B Princ 150545'!$B$1,'NTN-B Princ 150545'!C785)))))</f>
        <v>4.7699999999999992E-2</v>
      </c>
      <c r="D785" s="17">
        <f>IF(Controle!$B$3='NTN-B Princ 150519'!$B$1,'NTN-B Princ 150519'!D785,IF(Controle!$B$3='NTN-B Princ 150824'!$B$1,'NTN-B Princ 150824'!D785,IF(Controle!$B$3='NTN-B Princ 150826'!$B$1,'NTN-B Princ 150826'!D785,IF(Controle!$B$3='NTN-B Princ 150535'!$B$1,'NTN-B Princ 150535'!D785,IF(Controle!$B$3='NTN-B Princ 150545'!$B$1,'NTN-B Princ 150545'!D785)))))</f>
        <v>1062.52</v>
      </c>
      <c r="E785" s="17">
        <f>IF(Controle!$B$3='NTN-B Princ 150519'!$B$1,'NTN-B Princ 150519'!E785,IF(Controle!$B$3='NTN-B Princ 150824'!$B$1,'NTN-B Princ 150824'!E785,IF(Controle!$B$3='NTN-B Princ 150826'!$B$1,'NTN-B Princ 150826'!E785,IF(Controle!$B$3='NTN-B Princ 150535'!$B$1,'NTN-B Princ 150535'!E785,IF(Controle!$B$3='NTN-B Princ 150545'!$B$1,'NTN-B Princ 150545'!E785)))))</f>
        <v>1032.48</v>
      </c>
      <c r="F785" s="18">
        <f>IF(Controle!$B$3='NTN-B Princ 150519'!$B$1,'NTN-B Princ 150519'!F785,IF(Controle!$B$3='NTN-B Princ 150824'!$B$1,'NTN-B Princ 150824'!F785,IF(Controle!$B$3='NTN-B Princ 150826'!$B$1,'NTN-B Princ 150826'!F785,IF(Controle!$B$3='NTN-B Princ 150535'!$B$1,'NTN-B Princ 150535'!F785,IF(Controle!$B$3='NTN-B Princ 150545'!$B$1,'NTN-B Princ 150545'!F785)))))</f>
        <v>1032.26</v>
      </c>
    </row>
    <row r="786" spans="1:6" x14ac:dyDescent="0.25">
      <c r="A786" s="8">
        <f>IF(Controle!$B$3='NTN-B Princ 150519'!$B$1,DATEVALUE('NTN-B Princ 150519'!A786),IF(Controle!$B$3='NTN-B Princ 150824'!$B$1,DATEVALUE('NTN-B Princ 150824'!A786),IF(Controle!$B$3='NTN-B Princ 150826'!$B$1,DATEVALUE('NTN-B Princ 150826'!A786),IF(Controle!$B$3='NTN-B Princ 150535'!$B$1,DATEVALUE('NTN-B Princ 150535'!A786),IF(Controle!$B$3='NTN-B Princ 150545'!$B$1,DATEVALUE('NTN-B Princ 150545'!A786))))))</f>
        <v>43928</v>
      </c>
      <c r="B786" s="15">
        <f>IF(Controle!$B$3='NTN-B Princ 150519'!$B$1,'NTN-B Princ 150519'!B786,IF(Controle!$B$3='NTN-B Princ 150824'!$B$1,'NTN-B Princ 150824'!B786,IF(Controle!$B$3='NTN-B Princ 150826'!$B$1,'NTN-B Princ 150826'!B786,IF(Controle!$B$3='NTN-B Princ 150535'!$B$1,'NTN-B Princ 150535'!B786,IF(Controle!$B$3='NTN-B Princ 150545'!$B$1,'NTN-B Princ 150545'!B786)))))</f>
        <v>4.6100000000000002E-2</v>
      </c>
      <c r="C786" s="16">
        <f>IF(Controle!$B$3='NTN-B Princ 150519'!$B$1,'NTN-B Princ 150519'!C786,IF(Controle!$B$3='NTN-B Princ 150824'!$B$1,'NTN-B Princ 150824'!C786,IF(Controle!$B$3='NTN-B Princ 150826'!$B$1,'NTN-B Princ 150826'!C786,IF(Controle!$B$3='NTN-B Princ 150535'!$B$1,'NTN-B Princ 150535'!C786,IF(Controle!$B$3='NTN-B Princ 150545'!$B$1,'NTN-B Princ 150545'!C786)))))</f>
        <v>4.7300000000000002E-2</v>
      </c>
      <c r="D786" s="17">
        <f>IF(Controle!$B$3='NTN-B Princ 150519'!$B$1,'NTN-B Princ 150519'!D786,IF(Controle!$B$3='NTN-B Princ 150824'!$B$1,'NTN-B Princ 150824'!D786,IF(Controle!$B$3='NTN-B Princ 150826'!$B$1,'NTN-B Princ 150826'!D786,IF(Controle!$B$3='NTN-B Princ 150535'!$B$1,'NTN-B Princ 150535'!D786,IF(Controle!$B$3='NTN-B Princ 150545'!$B$1,'NTN-B Princ 150545'!D786)))))</f>
        <v>1072.96</v>
      </c>
      <c r="E786" s="17">
        <f>IF(Controle!$B$3='NTN-B Princ 150519'!$B$1,'NTN-B Princ 150519'!E786,IF(Controle!$B$3='NTN-B Princ 150824'!$B$1,'NTN-B Princ 150824'!E786,IF(Controle!$B$3='NTN-B Princ 150826'!$B$1,'NTN-B Princ 150826'!E786,IF(Controle!$B$3='NTN-B Princ 150535'!$B$1,'NTN-B Princ 150535'!E786,IF(Controle!$B$3='NTN-B Princ 150545'!$B$1,'NTN-B Princ 150545'!E786)))))</f>
        <v>1042.6300000000001</v>
      </c>
      <c r="F786" s="18">
        <f>IF(Controle!$B$3='NTN-B Princ 150519'!$B$1,'NTN-B Princ 150519'!F786,IF(Controle!$B$3='NTN-B Princ 150824'!$B$1,'NTN-B Princ 150824'!F786,IF(Controle!$B$3='NTN-B Princ 150826'!$B$1,'NTN-B Princ 150826'!F786,IF(Controle!$B$3='NTN-B Princ 150535'!$B$1,'NTN-B Princ 150535'!F786,IF(Controle!$B$3='NTN-B Princ 150545'!$B$1,'NTN-B Princ 150545'!F786)))))</f>
        <v>1042.4000000000001</v>
      </c>
    </row>
    <row r="787" spans="1:6" x14ac:dyDescent="0.25">
      <c r="A787" s="8">
        <f>IF(Controle!$B$3='NTN-B Princ 150519'!$B$1,DATEVALUE('NTN-B Princ 150519'!A787),IF(Controle!$B$3='NTN-B Princ 150824'!$B$1,DATEVALUE('NTN-B Princ 150824'!A787),IF(Controle!$B$3='NTN-B Princ 150826'!$B$1,DATEVALUE('NTN-B Princ 150826'!A787),IF(Controle!$B$3='NTN-B Princ 150535'!$B$1,DATEVALUE('NTN-B Princ 150535'!A787),IF(Controle!$B$3='NTN-B Princ 150545'!$B$1,DATEVALUE('NTN-B Princ 150545'!A787))))))</f>
        <v>43929</v>
      </c>
      <c r="B787" s="15">
        <f>IF(Controle!$B$3='NTN-B Princ 150519'!$B$1,'NTN-B Princ 150519'!B787,IF(Controle!$B$3='NTN-B Princ 150824'!$B$1,'NTN-B Princ 150824'!B787,IF(Controle!$B$3='NTN-B Princ 150826'!$B$1,'NTN-B Princ 150826'!B787,IF(Controle!$B$3='NTN-B Princ 150535'!$B$1,'NTN-B Princ 150535'!B787,IF(Controle!$B$3='NTN-B Princ 150545'!$B$1,'NTN-B Princ 150545'!B787)))))</f>
        <v>4.7300000000000002E-2</v>
      </c>
      <c r="C787" s="16">
        <f>IF(Controle!$B$3='NTN-B Princ 150519'!$B$1,'NTN-B Princ 150519'!C787,IF(Controle!$B$3='NTN-B Princ 150824'!$B$1,'NTN-B Princ 150824'!C787,IF(Controle!$B$3='NTN-B Princ 150826'!$B$1,'NTN-B Princ 150826'!C787,IF(Controle!$B$3='NTN-B Princ 150535'!$B$1,'NTN-B Princ 150535'!C787,IF(Controle!$B$3='NTN-B Princ 150545'!$B$1,'NTN-B Princ 150545'!C787)))))</f>
        <v>4.8499999999999995E-2</v>
      </c>
      <c r="D787" s="17">
        <f>IF(Controle!$B$3='NTN-B Princ 150519'!$B$1,'NTN-B Princ 150519'!D787,IF(Controle!$B$3='NTN-B Princ 150824'!$B$1,'NTN-B Princ 150824'!D787,IF(Controle!$B$3='NTN-B Princ 150826'!$B$1,'NTN-B Princ 150826'!D787,IF(Controle!$B$3='NTN-B Princ 150535'!$B$1,'NTN-B Princ 150535'!D787,IF(Controle!$B$3='NTN-B Princ 150545'!$B$1,'NTN-B Princ 150545'!D787)))))</f>
        <v>1042.8499999999999</v>
      </c>
      <c r="E787" s="17">
        <f>IF(Controle!$B$3='NTN-B Princ 150519'!$B$1,'NTN-B Princ 150519'!E787,IF(Controle!$B$3='NTN-B Princ 150824'!$B$1,'NTN-B Princ 150824'!E787,IF(Controle!$B$3='NTN-B Princ 150826'!$B$1,'NTN-B Princ 150826'!E787,IF(Controle!$B$3='NTN-B Princ 150535'!$B$1,'NTN-B Princ 150535'!E787,IF(Controle!$B$3='NTN-B Princ 150545'!$B$1,'NTN-B Princ 150545'!E787)))))</f>
        <v>1013.41</v>
      </c>
      <c r="F787" s="18">
        <f>IF(Controle!$B$3='NTN-B Princ 150519'!$B$1,'NTN-B Princ 150519'!F787,IF(Controle!$B$3='NTN-B Princ 150824'!$B$1,'NTN-B Princ 150824'!F787,IF(Controle!$B$3='NTN-B Princ 150826'!$B$1,'NTN-B Princ 150826'!F787,IF(Controle!$B$3='NTN-B Princ 150535'!$B$1,'NTN-B Princ 150535'!F787,IF(Controle!$B$3='NTN-B Princ 150545'!$B$1,'NTN-B Princ 150545'!F787)))))</f>
        <v>1013.18</v>
      </c>
    </row>
    <row r="788" spans="1:6" x14ac:dyDescent="0.25">
      <c r="A788" s="8">
        <f>IF(Controle!$B$3='NTN-B Princ 150519'!$B$1,DATEVALUE('NTN-B Princ 150519'!A788),IF(Controle!$B$3='NTN-B Princ 150824'!$B$1,DATEVALUE('NTN-B Princ 150824'!A788),IF(Controle!$B$3='NTN-B Princ 150826'!$B$1,DATEVALUE('NTN-B Princ 150826'!A788),IF(Controle!$B$3='NTN-B Princ 150535'!$B$1,DATEVALUE('NTN-B Princ 150535'!A788),IF(Controle!$B$3='NTN-B Princ 150545'!$B$1,DATEVALUE('NTN-B Princ 150545'!A788))))))</f>
        <v>43930</v>
      </c>
      <c r="B788" s="15">
        <f>IF(Controle!$B$3='NTN-B Princ 150519'!$B$1,'NTN-B Princ 150519'!B788,IF(Controle!$B$3='NTN-B Princ 150824'!$B$1,'NTN-B Princ 150824'!B788,IF(Controle!$B$3='NTN-B Princ 150826'!$B$1,'NTN-B Princ 150826'!B788,IF(Controle!$B$3='NTN-B Princ 150535'!$B$1,'NTN-B Princ 150535'!B788,IF(Controle!$B$3='NTN-B Princ 150545'!$B$1,'NTN-B Princ 150545'!B788)))))</f>
        <v>4.6399999999999997E-2</v>
      </c>
      <c r="C788" s="16">
        <f>IF(Controle!$B$3='NTN-B Princ 150519'!$B$1,'NTN-B Princ 150519'!C788,IF(Controle!$B$3='NTN-B Princ 150824'!$B$1,'NTN-B Princ 150824'!C788,IF(Controle!$B$3='NTN-B Princ 150826'!$B$1,'NTN-B Princ 150826'!C788,IF(Controle!$B$3='NTN-B Princ 150535'!$B$1,'NTN-B Princ 150535'!C788,IF(Controle!$B$3='NTN-B Princ 150545'!$B$1,'NTN-B Princ 150545'!C788)))))</f>
        <v>4.7599999999999996E-2</v>
      </c>
      <c r="D788" s="17">
        <f>IF(Controle!$B$3='NTN-B Princ 150519'!$B$1,'NTN-B Princ 150519'!D788,IF(Controle!$B$3='NTN-B Princ 150824'!$B$1,'NTN-B Princ 150824'!D788,IF(Controle!$B$3='NTN-B Princ 150826'!$B$1,'NTN-B Princ 150826'!D788,IF(Controle!$B$3='NTN-B Princ 150535'!$B$1,'NTN-B Princ 150535'!D788,IF(Controle!$B$3='NTN-B Princ 150545'!$B$1,'NTN-B Princ 150545'!D788)))))</f>
        <v>1065.46</v>
      </c>
      <c r="E788" s="17">
        <f>IF(Controle!$B$3='NTN-B Princ 150519'!$B$1,'NTN-B Princ 150519'!E788,IF(Controle!$B$3='NTN-B Princ 150824'!$B$1,'NTN-B Princ 150824'!E788,IF(Controle!$B$3='NTN-B Princ 150826'!$B$1,'NTN-B Princ 150826'!E788,IF(Controle!$B$3='NTN-B Princ 150535'!$B$1,'NTN-B Princ 150535'!E788,IF(Controle!$B$3='NTN-B Princ 150545'!$B$1,'NTN-B Princ 150545'!E788)))))</f>
        <v>1035.3599999999999</v>
      </c>
      <c r="F788" s="18">
        <f>IF(Controle!$B$3='NTN-B Princ 150519'!$B$1,'NTN-B Princ 150519'!F788,IF(Controle!$B$3='NTN-B Princ 150824'!$B$1,'NTN-B Princ 150824'!F788,IF(Controle!$B$3='NTN-B Princ 150826'!$B$1,'NTN-B Princ 150826'!F788,IF(Controle!$B$3='NTN-B Princ 150535'!$B$1,'NTN-B Princ 150535'!F788,IF(Controle!$B$3='NTN-B Princ 150545'!$B$1,'NTN-B Princ 150545'!F788)))))</f>
        <v>1035.08</v>
      </c>
    </row>
    <row r="789" spans="1:6" x14ac:dyDescent="0.25">
      <c r="A789" s="8">
        <f>IF(Controle!$B$3='NTN-B Princ 150519'!$B$1,DATEVALUE('NTN-B Princ 150519'!A789),IF(Controle!$B$3='NTN-B Princ 150824'!$B$1,DATEVALUE('NTN-B Princ 150824'!A789),IF(Controle!$B$3='NTN-B Princ 150826'!$B$1,DATEVALUE('NTN-B Princ 150826'!A789),IF(Controle!$B$3='NTN-B Princ 150535'!$B$1,DATEVALUE('NTN-B Princ 150535'!A789),IF(Controle!$B$3='NTN-B Princ 150545'!$B$1,DATEVALUE('NTN-B Princ 150545'!A789))))))</f>
        <v>43934</v>
      </c>
      <c r="B789" s="15">
        <f>IF(Controle!$B$3='NTN-B Princ 150519'!$B$1,'NTN-B Princ 150519'!B789,IF(Controle!$B$3='NTN-B Princ 150824'!$B$1,'NTN-B Princ 150824'!B789,IF(Controle!$B$3='NTN-B Princ 150826'!$B$1,'NTN-B Princ 150826'!B789,IF(Controle!$B$3='NTN-B Princ 150535'!$B$1,'NTN-B Princ 150535'!B789,IF(Controle!$B$3='NTN-B Princ 150545'!$B$1,'NTN-B Princ 150545'!B789)))))</f>
        <v>4.58E-2</v>
      </c>
      <c r="C789" s="16">
        <f>IF(Controle!$B$3='NTN-B Princ 150519'!$B$1,'NTN-B Princ 150519'!C789,IF(Controle!$B$3='NTN-B Princ 150824'!$B$1,'NTN-B Princ 150824'!C789,IF(Controle!$B$3='NTN-B Princ 150826'!$B$1,'NTN-B Princ 150826'!C789,IF(Controle!$B$3='NTN-B Princ 150535'!$B$1,'NTN-B Princ 150535'!C789,IF(Controle!$B$3='NTN-B Princ 150545'!$B$1,'NTN-B Princ 150545'!C789)))))</f>
        <v>4.7E-2</v>
      </c>
      <c r="D789" s="17">
        <f>IF(Controle!$B$3='NTN-B Princ 150519'!$B$1,'NTN-B Princ 150519'!D789,IF(Controle!$B$3='NTN-B Princ 150824'!$B$1,'NTN-B Princ 150824'!D789,IF(Controle!$B$3='NTN-B Princ 150826'!$B$1,'NTN-B Princ 150826'!D789,IF(Controle!$B$3='NTN-B Princ 150535'!$B$1,'NTN-B Princ 150535'!D789,IF(Controle!$B$3='NTN-B Princ 150545'!$B$1,'NTN-B Princ 150545'!D789)))))</f>
        <v>1081.07</v>
      </c>
      <c r="E789" s="17">
        <f>IF(Controle!$B$3='NTN-B Princ 150519'!$B$1,'NTN-B Princ 150519'!E789,IF(Controle!$B$3='NTN-B Princ 150824'!$B$1,'NTN-B Princ 150824'!E789,IF(Controle!$B$3='NTN-B Princ 150826'!$B$1,'NTN-B Princ 150826'!E789,IF(Controle!$B$3='NTN-B Princ 150535'!$B$1,'NTN-B Princ 150535'!E789,IF(Controle!$B$3='NTN-B Princ 150545'!$B$1,'NTN-B Princ 150545'!E789)))))</f>
        <v>1050.52</v>
      </c>
      <c r="F789" s="18">
        <f>IF(Controle!$B$3='NTN-B Princ 150519'!$B$1,'NTN-B Princ 150519'!F789,IF(Controle!$B$3='NTN-B Princ 150824'!$B$1,'NTN-B Princ 150824'!F789,IF(Controle!$B$3='NTN-B Princ 150826'!$B$1,'NTN-B Princ 150826'!F789,IF(Controle!$B$3='NTN-B Princ 150535'!$B$1,'NTN-B Princ 150535'!F789,IF(Controle!$B$3='NTN-B Princ 150545'!$B$1,'NTN-B Princ 150545'!F789)))))</f>
        <v>1050.3</v>
      </c>
    </row>
    <row r="790" spans="1:6" x14ac:dyDescent="0.25">
      <c r="A790" s="8">
        <f>IF(Controle!$B$3='NTN-B Princ 150519'!$B$1,DATEVALUE('NTN-B Princ 150519'!A790),IF(Controle!$B$3='NTN-B Princ 150824'!$B$1,DATEVALUE('NTN-B Princ 150824'!A790),IF(Controle!$B$3='NTN-B Princ 150826'!$B$1,DATEVALUE('NTN-B Princ 150826'!A790),IF(Controle!$B$3='NTN-B Princ 150535'!$B$1,DATEVALUE('NTN-B Princ 150535'!A790),IF(Controle!$B$3='NTN-B Princ 150545'!$B$1,DATEVALUE('NTN-B Princ 150545'!A790))))))</f>
        <v>43935</v>
      </c>
      <c r="B790" s="15">
        <f>IF(Controle!$B$3='NTN-B Princ 150519'!$B$1,'NTN-B Princ 150519'!B790,IF(Controle!$B$3='NTN-B Princ 150824'!$B$1,'NTN-B Princ 150824'!B790,IF(Controle!$B$3='NTN-B Princ 150826'!$B$1,'NTN-B Princ 150826'!B790,IF(Controle!$B$3='NTN-B Princ 150535'!$B$1,'NTN-B Princ 150535'!B790,IF(Controle!$B$3='NTN-B Princ 150545'!$B$1,'NTN-B Princ 150545'!B790)))))</f>
        <v>4.5700000000000005E-2</v>
      </c>
      <c r="C790" s="16">
        <f>IF(Controle!$B$3='NTN-B Princ 150519'!$B$1,'NTN-B Princ 150519'!C790,IF(Controle!$B$3='NTN-B Princ 150824'!$B$1,'NTN-B Princ 150824'!C790,IF(Controle!$B$3='NTN-B Princ 150826'!$B$1,'NTN-B Princ 150826'!C790,IF(Controle!$B$3='NTN-B Princ 150535'!$B$1,'NTN-B Princ 150535'!C790,IF(Controle!$B$3='NTN-B Princ 150545'!$B$1,'NTN-B Princ 150545'!C790)))))</f>
        <v>4.6900000000000004E-2</v>
      </c>
      <c r="D790" s="17">
        <f>IF(Controle!$B$3='NTN-B Princ 150519'!$B$1,'NTN-B Princ 150519'!D790,IF(Controle!$B$3='NTN-B Princ 150824'!$B$1,'NTN-B Princ 150824'!D790,IF(Controle!$B$3='NTN-B Princ 150826'!$B$1,'NTN-B Princ 150826'!D790,IF(Controle!$B$3='NTN-B Princ 150535'!$B$1,'NTN-B Princ 150535'!D790,IF(Controle!$B$3='NTN-B Princ 150545'!$B$1,'NTN-B Princ 150545'!D790)))))</f>
        <v>1083.8800000000001</v>
      </c>
      <c r="E790" s="17">
        <f>IF(Controle!$B$3='NTN-B Princ 150519'!$B$1,'NTN-B Princ 150519'!E790,IF(Controle!$B$3='NTN-B Princ 150824'!$B$1,'NTN-B Princ 150824'!E790,IF(Controle!$B$3='NTN-B Princ 150826'!$B$1,'NTN-B Princ 150826'!E790,IF(Controle!$B$3='NTN-B Princ 150535'!$B$1,'NTN-B Princ 150535'!E790,IF(Controle!$B$3='NTN-B Princ 150545'!$B$1,'NTN-B Princ 150545'!E790)))))</f>
        <v>1053.24</v>
      </c>
      <c r="F790" s="18">
        <f>IF(Controle!$B$3='NTN-B Princ 150519'!$B$1,'NTN-B Princ 150519'!F790,IF(Controle!$B$3='NTN-B Princ 150824'!$B$1,'NTN-B Princ 150824'!F790,IF(Controle!$B$3='NTN-B Princ 150826'!$B$1,'NTN-B Princ 150826'!F790,IF(Controle!$B$3='NTN-B Princ 150535'!$B$1,'NTN-B Princ 150535'!F790,IF(Controle!$B$3='NTN-B Princ 150545'!$B$1,'NTN-B Princ 150545'!F790)))))</f>
        <v>1053.03</v>
      </c>
    </row>
    <row r="791" spans="1:6" x14ac:dyDescent="0.25">
      <c r="A791" s="8">
        <f>IF(Controle!$B$3='NTN-B Princ 150519'!$B$1,DATEVALUE('NTN-B Princ 150519'!A791),IF(Controle!$B$3='NTN-B Princ 150824'!$B$1,DATEVALUE('NTN-B Princ 150824'!A791),IF(Controle!$B$3='NTN-B Princ 150826'!$B$1,DATEVALUE('NTN-B Princ 150826'!A791),IF(Controle!$B$3='NTN-B Princ 150535'!$B$1,DATEVALUE('NTN-B Princ 150535'!A791),IF(Controle!$B$3='NTN-B Princ 150545'!$B$1,DATEVALUE('NTN-B Princ 150545'!A791))))))</f>
        <v>43936</v>
      </c>
      <c r="B791" s="15">
        <f>IF(Controle!$B$3='NTN-B Princ 150519'!$B$1,'NTN-B Princ 150519'!B791,IF(Controle!$B$3='NTN-B Princ 150824'!$B$1,'NTN-B Princ 150824'!B791,IF(Controle!$B$3='NTN-B Princ 150826'!$B$1,'NTN-B Princ 150826'!B791,IF(Controle!$B$3='NTN-B Princ 150535'!$B$1,'NTN-B Princ 150535'!B791,IF(Controle!$B$3='NTN-B Princ 150545'!$B$1,'NTN-B Princ 150545'!B791)))))</f>
        <v>4.5199999999999997E-2</v>
      </c>
      <c r="C791" s="16">
        <f>IF(Controle!$B$3='NTN-B Princ 150519'!$B$1,'NTN-B Princ 150519'!C791,IF(Controle!$B$3='NTN-B Princ 150824'!$B$1,'NTN-B Princ 150824'!C791,IF(Controle!$B$3='NTN-B Princ 150826'!$B$1,'NTN-B Princ 150826'!C791,IF(Controle!$B$3='NTN-B Princ 150535'!$B$1,'NTN-B Princ 150535'!C791,IF(Controle!$B$3='NTN-B Princ 150545'!$B$1,'NTN-B Princ 150545'!C791)))))</f>
        <v>4.6399999999999997E-2</v>
      </c>
      <c r="D791" s="17">
        <f>IF(Controle!$B$3='NTN-B Princ 150519'!$B$1,'NTN-B Princ 150519'!D791,IF(Controle!$B$3='NTN-B Princ 150824'!$B$1,'NTN-B Princ 150824'!D791,IF(Controle!$B$3='NTN-B Princ 150826'!$B$1,'NTN-B Princ 150826'!D791,IF(Controle!$B$3='NTN-B Princ 150535'!$B$1,'NTN-B Princ 150535'!D791,IF(Controle!$B$3='NTN-B Princ 150545'!$B$1,'NTN-B Princ 150545'!D791)))))</f>
        <v>1097.0899999999999</v>
      </c>
      <c r="E791" s="17">
        <f>IF(Controle!$B$3='NTN-B Princ 150519'!$B$1,'NTN-B Princ 150519'!E791,IF(Controle!$B$3='NTN-B Princ 150824'!$B$1,'NTN-B Princ 150824'!E791,IF(Controle!$B$3='NTN-B Princ 150826'!$B$1,'NTN-B Princ 150826'!E791,IF(Controle!$B$3='NTN-B Princ 150535'!$B$1,'NTN-B Princ 150535'!E791,IF(Controle!$B$3='NTN-B Princ 150545'!$B$1,'NTN-B Princ 150545'!E791)))))</f>
        <v>1066.07</v>
      </c>
      <c r="F791" s="18">
        <f>IF(Controle!$B$3='NTN-B Princ 150519'!$B$1,'NTN-B Princ 150519'!F791,IF(Controle!$B$3='NTN-B Princ 150824'!$B$1,'NTN-B Princ 150824'!F791,IF(Controle!$B$3='NTN-B Princ 150826'!$B$1,'NTN-B Princ 150826'!F791,IF(Controle!$B$3='NTN-B Princ 150535'!$B$1,'NTN-B Princ 150535'!F791,IF(Controle!$B$3='NTN-B Princ 150545'!$B$1,'NTN-B Princ 150545'!F791)))))</f>
        <v>1065.9000000000001</v>
      </c>
    </row>
    <row r="792" spans="1:6" x14ac:dyDescent="0.25">
      <c r="A792" s="8">
        <f>IF(Controle!$B$3='NTN-B Princ 150519'!$B$1,DATEVALUE('NTN-B Princ 150519'!A792),IF(Controle!$B$3='NTN-B Princ 150824'!$B$1,DATEVALUE('NTN-B Princ 150824'!A792),IF(Controle!$B$3='NTN-B Princ 150826'!$B$1,DATEVALUE('NTN-B Princ 150826'!A792),IF(Controle!$B$3='NTN-B Princ 150535'!$B$1,DATEVALUE('NTN-B Princ 150535'!A792),IF(Controle!$B$3='NTN-B Princ 150545'!$B$1,DATEVALUE('NTN-B Princ 150545'!A792))))))</f>
        <v>43937</v>
      </c>
      <c r="B792" s="15">
        <f>IF(Controle!$B$3='NTN-B Princ 150519'!$B$1,'NTN-B Princ 150519'!B792,IF(Controle!$B$3='NTN-B Princ 150824'!$B$1,'NTN-B Princ 150824'!B792,IF(Controle!$B$3='NTN-B Princ 150826'!$B$1,'NTN-B Princ 150826'!B792,IF(Controle!$B$3='NTN-B Princ 150535'!$B$1,'NTN-B Princ 150535'!B792,IF(Controle!$B$3='NTN-B Princ 150545'!$B$1,'NTN-B Princ 150545'!B792)))))</f>
        <v>4.3700000000000003E-2</v>
      </c>
      <c r="C792" s="16">
        <f>IF(Controle!$B$3='NTN-B Princ 150519'!$B$1,'NTN-B Princ 150519'!C792,IF(Controle!$B$3='NTN-B Princ 150824'!$B$1,'NTN-B Princ 150824'!C792,IF(Controle!$B$3='NTN-B Princ 150826'!$B$1,'NTN-B Princ 150826'!C792,IF(Controle!$B$3='NTN-B Princ 150535'!$B$1,'NTN-B Princ 150535'!C792,IF(Controle!$B$3='NTN-B Princ 150545'!$B$1,'NTN-B Princ 150545'!C792)))))</f>
        <v>4.4900000000000002E-2</v>
      </c>
      <c r="D792" s="17">
        <f>IF(Controle!$B$3='NTN-B Princ 150519'!$B$1,'NTN-B Princ 150519'!D792,IF(Controle!$B$3='NTN-B Princ 150824'!$B$1,'NTN-B Princ 150824'!D792,IF(Controle!$B$3='NTN-B Princ 150826'!$B$1,'NTN-B Princ 150826'!D792,IF(Controle!$B$3='NTN-B Princ 150535'!$B$1,'NTN-B Princ 150535'!D792,IF(Controle!$B$3='NTN-B Princ 150545'!$B$1,'NTN-B Princ 150545'!D792)))))</f>
        <v>1137.3699999999999</v>
      </c>
      <c r="E792" s="17">
        <f>IF(Controle!$B$3='NTN-B Princ 150519'!$B$1,'NTN-B Princ 150519'!E792,IF(Controle!$B$3='NTN-B Princ 150824'!$B$1,'NTN-B Princ 150824'!E792,IF(Controle!$B$3='NTN-B Princ 150826'!$B$1,'NTN-B Princ 150826'!E792,IF(Controle!$B$3='NTN-B Princ 150535'!$B$1,'NTN-B Princ 150535'!E792,IF(Controle!$B$3='NTN-B Princ 150545'!$B$1,'NTN-B Princ 150545'!E792)))))</f>
        <v>1105.17</v>
      </c>
      <c r="F792" s="18">
        <f>IF(Controle!$B$3='NTN-B Princ 150519'!$B$1,'NTN-B Princ 150519'!F792,IF(Controle!$B$3='NTN-B Princ 150824'!$B$1,'NTN-B Princ 150824'!F792,IF(Controle!$B$3='NTN-B Princ 150826'!$B$1,'NTN-B Princ 150826'!F792,IF(Controle!$B$3='NTN-B Princ 150535'!$B$1,'NTN-B Princ 150535'!F792,IF(Controle!$B$3='NTN-B Princ 150545'!$B$1,'NTN-B Princ 150545'!F792)))))</f>
        <v>1104.99</v>
      </c>
    </row>
    <row r="793" spans="1:6" x14ac:dyDescent="0.25">
      <c r="A793" s="8">
        <f>IF(Controle!$B$3='NTN-B Princ 150519'!$B$1,DATEVALUE('NTN-B Princ 150519'!A793),IF(Controle!$B$3='NTN-B Princ 150824'!$B$1,DATEVALUE('NTN-B Princ 150824'!A793),IF(Controle!$B$3='NTN-B Princ 150826'!$B$1,DATEVALUE('NTN-B Princ 150826'!A793),IF(Controle!$B$3='NTN-B Princ 150535'!$B$1,DATEVALUE('NTN-B Princ 150535'!A793),IF(Controle!$B$3='NTN-B Princ 150545'!$B$1,DATEVALUE('NTN-B Princ 150545'!A793))))))</f>
        <v>43938</v>
      </c>
      <c r="B793" s="15">
        <f>IF(Controle!$B$3='NTN-B Princ 150519'!$B$1,'NTN-B Princ 150519'!B793,IF(Controle!$B$3='NTN-B Princ 150824'!$B$1,'NTN-B Princ 150824'!B793,IF(Controle!$B$3='NTN-B Princ 150826'!$B$1,'NTN-B Princ 150826'!B793,IF(Controle!$B$3='NTN-B Princ 150535'!$B$1,'NTN-B Princ 150535'!B793,IF(Controle!$B$3='NTN-B Princ 150545'!$B$1,'NTN-B Princ 150545'!B793)))))</f>
        <v>4.2300000000000004E-2</v>
      </c>
      <c r="C793" s="16">
        <f>IF(Controle!$B$3='NTN-B Princ 150519'!$B$1,'NTN-B Princ 150519'!C793,IF(Controle!$B$3='NTN-B Princ 150824'!$B$1,'NTN-B Princ 150824'!C793,IF(Controle!$B$3='NTN-B Princ 150826'!$B$1,'NTN-B Princ 150826'!C793,IF(Controle!$B$3='NTN-B Princ 150535'!$B$1,'NTN-B Princ 150535'!C793,IF(Controle!$B$3='NTN-B Princ 150545'!$B$1,'NTN-B Princ 150545'!C793)))))</f>
        <v>4.3499999999999997E-2</v>
      </c>
      <c r="D793" s="17">
        <f>IF(Controle!$B$3='NTN-B Princ 150519'!$B$1,'NTN-B Princ 150519'!D793,IF(Controle!$B$3='NTN-B Princ 150824'!$B$1,'NTN-B Princ 150824'!D793,IF(Controle!$B$3='NTN-B Princ 150826'!$B$1,'NTN-B Princ 150826'!D793,IF(Controle!$B$3='NTN-B Princ 150535'!$B$1,'NTN-B Princ 150535'!D793,IF(Controle!$B$3='NTN-B Princ 150545'!$B$1,'NTN-B Princ 150545'!D793)))))</f>
        <v>1176.32</v>
      </c>
      <c r="E793" s="17">
        <f>IF(Controle!$B$3='NTN-B Princ 150519'!$B$1,'NTN-B Princ 150519'!E793,IF(Controle!$B$3='NTN-B Princ 150824'!$B$1,'NTN-B Princ 150824'!E793,IF(Controle!$B$3='NTN-B Princ 150826'!$B$1,'NTN-B Princ 150826'!E793,IF(Controle!$B$3='NTN-B Princ 150535'!$B$1,'NTN-B Princ 150535'!E793,IF(Controle!$B$3='NTN-B Princ 150545'!$B$1,'NTN-B Princ 150545'!E793)))))</f>
        <v>1142.98</v>
      </c>
      <c r="F793" s="18">
        <f>IF(Controle!$B$3='NTN-B Princ 150519'!$B$1,'NTN-B Princ 150519'!F793,IF(Controle!$B$3='NTN-B Princ 150824'!$B$1,'NTN-B Princ 150824'!F793,IF(Controle!$B$3='NTN-B Princ 150826'!$B$1,'NTN-B Princ 150826'!F793,IF(Controle!$B$3='NTN-B Princ 150535'!$B$1,'NTN-B Princ 150535'!F793,IF(Controle!$B$3='NTN-B Princ 150545'!$B$1,'NTN-B Princ 150545'!F793)))))</f>
        <v>1142.83</v>
      </c>
    </row>
    <row r="794" spans="1:6" x14ac:dyDescent="0.25">
      <c r="A794" s="8">
        <f>IF(Controle!$B$3='NTN-B Princ 150519'!$B$1,DATEVALUE('NTN-B Princ 150519'!A794),IF(Controle!$B$3='NTN-B Princ 150824'!$B$1,DATEVALUE('NTN-B Princ 150824'!A794),IF(Controle!$B$3='NTN-B Princ 150826'!$B$1,DATEVALUE('NTN-B Princ 150826'!A794),IF(Controle!$B$3='NTN-B Princ 150535'!$B$1,DATEVALUE('NTN-B Princ 150535'!A794),IF(Controle!$B$3='NTN-B Princ 150545'!$B$1,DATEVALUE('NTN-B Princ 150545'!A794))))))</f>
        <v>43941</v>
      </c>
      <c r="B794" s="15">
        <f>IF(Controle!$B$3='NTN-B Princ 150519'!$B$1,'NTN-B Princ 150519'!B794,IF(Controle!$B$3='NTN-B Princ 150824'!$B$1,'NTN-B Princ 150824'!B794,IF(Controle!$B$3='NTN-B Princ 150826'!$B$1,'NTN-B Princ 150826'!B794,IF(Controle!$B$3='NTN-B Princ 150535'!$B$1,'NTN-B Princ 150535'!B794,IF(Controle!$B$3='NTN-B Princ 150545'!$B$1,'NTN-B Princ 150545'!B794)))))</f>
        <v>4.24E-2</v>
      </c>
      <c r="C794" s="16">
        <f>IF(Controle!$B$3='NTN-B Princ 150519'!$B$1,'NTN-B Princ 150519'!C794,IF(Controle!$B$3='NTN-B Princ 150824'!$B$1,'NTN-B Princ 150824'!C794,IF(Controle!$B$3='NTN-B Princ 150826'!$B$1,'NTN-B Princ 150826'!C794,IF(Controle!$B$3='NTN-B Princ 150535'!$B$1,'NTN-B Princ 150535'!C794,IF(Controle!$B$3='NTN-B Princ 150545'!$B$1,'NTN-B Princ 150545'!C794)))))</f>
        <v>4.36E-2</v>
      </c>
      <c r="D794" s="17">
        <f>IF(Controle!$B$3='NTN-B Princ 150519'!$B$1,'NTN-B Princ 150519'!D794,IF(Controle!$B$3='NTN-B Princ 150824'!$B$1,'NTN-B Princ 150824'!D794,IF(Controle!$B$3='NTN-B Princ 150826'!$B$1,'NTN-B Princ 150826'!D794,IF(Controle!$B$3='NTN-B Princ 150535'!$B$1,'NTN-B Princ 150535'!D794,IF(Controle!$B$3='NTN-B Princ 150545'!$B$1,'NTN-B Princ 150545'!D794)))))</f>
        <v>1173.6600000000001</v>
      </c>
      <c r="E794" s="17">
        <f>IF(Controle!$B$3='NTN-B Princ 150519'!$B$1,'NTN-B Princ 150519'!E794,IF(Controle!$B$3='NTN-B Princ 150824'!$B$1,'NTN-B Princ 150824'!E794,IF(Controle!$B$3='NTN-B Princ 150826'!$B$1,'NTN-B Princ 150826'!E794,IF(Controle!$B$3='NTN-B Princ 150535'!$B$1,'NTN-B Princ 150535'!E794,IF(Controle!$B$3='NTN-B Princ 150545'!$B$1,'NTN-B Princ 150545'!E794)))))</f>
        <v>1140.4100000000001</v>
      </c>
      <c r="F794" s="18">
        <f>IF(Controle!$B$3='NTN-B Princ 150519'!$B$1,'NTN-B Princ 150519'!F794,IF(Controle!$B$3='NTN-B Princ 150824'!$B$1,'NTN-B Princ 150824'!F794,IF(Controle!$B$3='NTN-B Princ 150826'!$B$1,'NTN-B Princ 150826'!F794,IF(Controle!$B$3='NTN-B Princ 150535'!$B$1,'NTN-B Princ 150535'!F794,IF(Controle!$B$3='NTN-B Princ 150545'!$B$1,'NTN-B Princ 150545'!F794)))))</f>
        <v>1140.24</v>
      </c>
    </row>
    <row r="795" spans="1:6" x14ac:dyDescent="0.25">
      <c r="A795" s="8">
        <f>IF(Controle!$B$3='NTN-B Princ 150519'!$B$1,DATEVALUE('NTN-B Princ 150519'!A795),IF(Controle!$B$3='NTN-B Princ 150824'!$B$1,DATEVALUE('NTN-B Princ 150824'!A795),IF(Controle!$B$3='NTN-B Princ 150826'!$B$1,DATEVALUE('NTN-B Princ 150826'!A795),IF(Controle!$B$3='NTN-B Princ 150535'!$B$1,DATEVALUE('NTN-B Princ 150535'!A795),IF(Controle!$B$3='NTN-B Princ 150545'!$B$1,DATEVALUE('NTN-B Princ 150545'!A795))))))</f>
        <v>43943</v>
      </c>
      <c r="B795" s="15">
        <f>IF(Controle!$B$3='NTN-B Princ 150519'!$B$1,'NTN-B Princ 150519'!B795,IF(Controle!$B$3='NTN-B Princ 150824'!$B$1,'NTN-B Princ 150824'!B795,IF(Controle!$B$3='NTN-B Princ 150826'!$B$1,'NTN-B Princ 150826'!B795,IF(Controle!$B$3='NTN-B Princ 150535'!$B$1,'NTN-B Princ 150535'!B795,IF(Controle!$B$3='NTN-B Princ 150545'!$B$1,'NTN-B Princ 150545'!B795)))))</f>
        <v>4.0999999999999995E-2</v>
      </c>
      <c r="C795" s="16">
        <f>IF(Controle!$B$3='NTN-B Princ 150519'!$B$1,'NTN-B Princ 150519'!C795,IF(Controle!$B$3='NTN-B Princ 150824'!$B$1,'NTN-B Princ 150824'!C795,IF(Controle!$B$3='NTN-B Princ 150826'!$B$1,'NTN-B Princ 150826'!C795,IF(Controle!$B$3='NTN-B Princ 150535'!$B$1,'NTN-B Princ 150535'!C795,IF(Controle!$B$3='NTN-B Princ 150545'!$B$1,'NTN-B Princ 150545'!C795)))))</f>
        <v>4.2199999999999994E-2</v>
      </c>
      <c r="D795" s="17">
        <f>IF(Controle!$B$3='NTN-B Princ 150519'!$B$1,'NTN-B Princ 150519'!D795,IF(Controle!$B$3='NTN-B Princ 150824'!$B$1,'NTN-B Princ 150824'!D795,IF(Controle!$B$3='NTN-B Princ 150826'!$B$1,'NTN-B Princ 150826'!D795,IF(Controle!$B$3='NTN-B Princ 150535'!$B$1,'NTN-B Princ 150535'!D795,IF(Controle!$B$3='NTN-B Princ 150545'!$B$1,'NTN-B Princ 150545'!D795)))))</f>
        <v>1213.92</v>
      </c>
      <c r="E795" s="17">
        <f>IF(Controle!$B$3='NTN-B Princ 150519'!$B$1,'NTN-B Princ 150519'!E795,IF(Controle!$B$3='NTN-B Princ 150824'!$B$1,'NTN-B Princ 150824'!E795,IF(Controle!$B$3='NTN-B Princ 150826'!$B$1,'NTN-B Princ 150826'!E795,IF(Controle!$B$3='NTN-B Princ 150535'!$B$1,'NTN-B Princ 150535'!E795,IF(Controle!$B$3='NTN-B Princ 150545'!$B$1,'NTN-B Princ 150545'!E795)))))</f>
        <v>1179.48</v>
      </c>
      <c r="F795" s="18">
        <f>IF(Controle!$B$3='NTN-B Princ 150519'!$B$1,'NTN-B Princ 150519'!F795,IF(Controle!$B$3='NTN-B Princ 150824'!$B$1,'NTN-B Princ 150824'!F795,IF(Controle!$B$3='NTN-B Princ 150826'!$B$1,'NTN-B Princ 150826'!F795,IF(Controle!$B$3='NTN-B Princ 150535'!$B$1,'NTN-B Princ 150535'!F795,IF(Controle!$B$3='NTN-B Princ 150545'!$B$1,'NTN-B Princ 150545'!F795)))))</f>
        <v>1179.3</v>
      </c>
    </row>
    <row r="796" spans="1:6" x14ac:dyDescent="0.25">
      <c r="A796" s="8">
        <f>IF(Controle!$B$3='NTN-B Princ 150519'!$B$1,DATEVALUE('NTN-B Princ 150519'!A796),IF(Controle!$B$3='NTN-B Princ 150824'!$B$1,DATEVALUE('NTN-B Princ 150824'!A796),IF(Controle!$B$3='NTN-B Princ 150826'!$B$1,DATEVALUE('NTN-B Princ 150826'!A796),IF(Controle!$B$3='NTN-B Princ 150535'!$B$1,DATEVALUE('NTN-B Princ 150535'!A796),IF(Controle!$B$3='NTN-B Princ 150545'!$B$1,DATEVALUE('NTN-B Princ 150545'!A796))))))</f>
        <v>43944</v>
      </c>
      <c r="B796" s="15">
        <f>IF(Controle!$B$3='NTN-B Princ 150519'!$B$1,'NTN-B Princ 150519'!B796,IF(Controle!$B$3='NTN-B Princ 150824'!$B$1,'NTN-B Princ 150824'!B796,IF(Controle!$B$3='NTN-B Princ 150826'!$B$1,'NTN-B Princ 150826'!B796,IF(Controle!$B$3='NTN-B Princ 150535'!$B$1,'NTN-B Princ 150535'!B796,IF(Controle!$B$3='NTN-B Princ 150545'!$B$1,'NTN-B Princ 150545'!B796)))))</f>
        <v>4.1399999999999999E-2</v>
      </c>
      <c r="C796" s="16">
        <f>IF(Controle!$B$3='NTN-B Princ 150519'!$B$1,'NTN-B Princ 150519'!C796,IF(Controle!$B$3='NTN-B Princ 150824'!$B$1,'NTN-B Princ 150824'!C796,IF(Controle!$B$3='NTN-B Princ 150826'!$B$1,'NTN-B Princ 150826'!C796,IF(Controle!$B$3='NTN-B Princ 150535'!$B$1,'NTN-B Princ 150535'!C796,IF(Controle!$B$3='NTN-B Princ 150545'!$B$1,'NTN-B Princ 150545'!C796)))))</f>
        <v>4.2599999999999999E-2</v>
      </c>
      <c r="D796" s="17">
        <f>IF(Controle!$B$3='NTN-B Princ 150519'!$B$1,'NTN-B Princ 150519'!D796,IF(Controle!$B$3='NTN-B Princ 150824'!$B$1,'NTN-B Princ 150824'!D796,IF(Controle!$B$3='NTN-B Princ 150826'!$B$1,'NTN-B Princ 150826'!D796,IF(Controle!$B$3='NTN-B Princ 150535'!$B$1,'NTN-B Princ 150535'!D796,IF(Controle!$B$3='NTN-B Princ 150545'!$B$1,'NTN-B Princ 150545'!D796)))))</f>
        <v>1202.5</v>
      </c>
      <c r="E796" s="17">
        <f>IF(Controle!$B$3='NTN-B Princ 150519'!$B$1,'NTN-B Princ 150519'!E796,IF(Controle!$B$3='NTN-B Princ 150824'!$B$1,'NTN-B Princ 150824'!E796,IF(Controle!$B$3='NTN-B Princ 150826'!$B$1,'NTN-B Princ 150826'!E796,IF(Controle!$B$3='NTN-B Princ 150535'!$B$1,'NTN-B Princ 150535'!E796,IF(Controle!$B$3='NTN-B Princ 150545'!$B$1,'NTN-B Princ 150545'!E796)))))</f>
        <v>1168.4100000000001</v>
      </c>
      <c r="F796" s="18">
        <f>IF(Controle!$B$3='NTN-B Princ 150519'!$B$1,'NTN-B Princ 150519'!F796,IF(Controle!$B$3='NTN-B Princ 150824'!$B$1,'NTN-B Princ 150824'!F796,IF(Controle!$B$3='NTN-B Princ 150826'!$B$1,'NTN-B Princ 150826'!F796,IF(Controle!$B$3='NTN-B Princ 150535'!$B$1,'NTN-B Princ 150535'!F796,IF(Controle!$B$3='NTN-B Princ 150545'!$B$1,'NTN-B Princ 150545'!F796)))))</f>
        <v>1168.23</v>
      </c>
    </row>
    <row r="797" spans="1:6" x14ac:dyDescent="0.25">
      <c r="A797" s="8">
        <f>IF(Controle!$B$3='NTN-B Princ 150519'!$B$1,DATEVALUE('NTN-B Princ 150519'!A797),IF(Controle!$B$3='NTN-B Princ 150824'!$B$1,DATEVALUE('NTN-B Princ 150824'!A797),IF(Controle!$B$3='NTN-B Princ 150826'!$B$1,DATEVALUE('NTN-B Princ 150826'!A797),IF(Controle!$B$3='NTN-B Princ 150535'!$B$1,DATEVALUE('NTN-B Princ 150535'!A797),IF(Controle!$B$3='NTN-B Princ 150545'!$B$1,DATEVALUE('NTN-B Princ 150545'!A797))))))</f>
        <v>43945</v>
      </c>
      <c r="B797" s="15">
        <f>IF(Controle!$B$3='NTN-B Princ 150519'!$B$1,'NTN-B Princ 150519'!B797,IF(Controle!$B$3='NTN-B Princ 150824'!$B$1,'NTN-B Princ 150824'!B797,IF(Controle!$B$3='NTN-B Princ 150826'!$B$1,'NTN-B Princ 150826'!B797,IF(Controle!$B$3='NTN-B Princ 150535'!$B$1,'NTN-B Princ 150535'!B797,IF(Controle!$B$3='NTN-B Princ 150545'!$B$1,'NTN-B Princ 150545'!B797)))))</f>
        <v>4.3200000000000002E-2</v>
      </c>
      <c r="C797" s="16">
        <f>IF(Controle!$B$3='NTN-B Princ 150519'!$B$1,'NTN-B Princ 150519'!C797,IF(Controle!$B$3='NTN-B Princ 150824'!$B$1,'NTN-B Princ 150824'!C797,IF(Controle!$B$3='NTN-B Princ 150826'!$B$1,'NTN-B Princ 150826'!C797,IF(Controle!$B$3='NTN-B Princ 150535'!$B$1,'NTN-B Princ 150535'!C797,IF(Controle!$B$3='NTN-B Princ 150545'!$B$1,'NTN-B Princ 150545'!C797)))))</f>
        <v>4.4400000000000002E-2</v>
      </c>
      <c r="D797" s="17">
        <f>IF(Controle!$B$3='NTN-B Princ 150519'!$B$1,'NTN-B Princ 150519'!D797,IF(Controle!$B$3='NTN-B Princ 150824'!$B$1,'NTN-B Princ 150824'!D797,IF(Controle!$B$3='NTN-B Princ 150826'!$B$1,'NTN-B Princ 150826'!D797,IF(Controle!$B$3='NTN-B Princ 150535'!$B$1,'NTN-B Princ 150535'!D797,IF(Controle!$B$3='NTN-B Princ 150545'!$B$1,'NTN-B Princ 150545'!D797)))))</f>
        <v>1151.8800000000001</v>
      </c>
      <c r="E797" s="17">
        <f>IF(Controle!$B$3='NTN-B Princ 150519'!$B$1,'NTN-B Princ 150519'!E797,IF(Controle!$B$3='NTN-B Princ 150824'!$B$1,'NTN-B Princ 150824'!E797,IF(Controle!$B$3='NTN-B Princ 150826'!$B$1,'NTN-B Princ 150826'!E797,IF(Controle!$B$3='NTN-B Princ 150535'!$B$1,'NTN-B Princ 150535'!E797,IF(Controle!$B$3='NTN-B Princ 150545'!$B$1,'NTN-B Princ 150545'!E797)))))</f>
        <v>1119.29</v>
      </c>
      <c r="F797" s="18">
        <f>IF(Controle!$B$3='NTN-B Princ 150519'!$B$1,'NTN-B Princ 150519'!F797,IF(Controle!$B$3='NTN-B Princ 150824'!$B$1,'NTN-B Princ 150824'!F797,IF(Controle!$B$3='NTN-B Princ 150826'!$B$1,'NTN-B Princ 150826'!F797,IF(Controle!$B$3='NTN-B Princ 150535'!$B$1,'NTN-B Princ 150535'!F797,IF(Controle!$B$3='NTN-B Princ 150545'!$B$1,'NTN-B Princ 150545'!F797)))))</f>
        <v>1119.1400000000001</v>
      </c>
    </row>
    <row r="798" spans="1:6" x14ac:dyDescent="0.25">
      <c r="A798" s="8">
        <f>IF(Controle!$B$3='NTN-B Princ 150519'!$B$1,DATEVALUE('NTN-B Princ 150519'!A798),IF(Controle!$B$3='NTN-B Princ 150824'!$B$1,DATEVALUE('NTN-B Princ 150824'!A798),IF(Controle!$B$3='NTN-B Princ 150826'!$B$1,DATEVALUE('NTN-B Princ 150826'!A798),IF(Controle!$B$3='NTN-B Princ 150535'!$B$1,DATEVALUE('NTN-B Princ 150535'!A798),IF(Controle!$B$3='NTN-B Princ 150545'!$B$1,DATEVALUE('NTN-B Princ 150545'!A798))))))</f>
        <v>43948</v>
      </c>
      <c r="B798" s="15">
        <f>IF(Controle!$B$3='NTN-B Princ 150519'!$B$1,'NTN-B Princ 150519'!B798,IF(Controle!$B$3='NTN-B Princ 150824'!$B$1,'NTN-B Princ 150824'!B798,IF(Controle!$B$3='NTN-B Princ 150826'!$B$1,'NTN-B Princ 150826'!B798,IF(Controle!$B$3='NTN-B Princ 150535'!$B$1,'NTN-B Princ 150535'!B798,IF(Controle!$B$3='NTN-B Princ 150545'!$B$1,'NTN-B Princ 150545'!B798)))))</f>
        <v>4.5100000000000001E-2</v>
      </c>
      <c r="C798" s="16">
        <f>IF(Controle!$B$3='NTN-B Princ 150519'!$B$1,'NTN-B Princ 150519'!C798,IF(Controle!$B$3='NTN-B Princ 150824'!$B$1,'NTN-B Princ 150824'!C798,IF(Controle!$B$3='NTN-B Princ 150826'!$B$1,'NTN-B Princ 150826'!C798,IF(Controle!$B$3='NTN-B Princ 150535'!$B$1,'NTN-B Princ 150535'!C798,IF(Controle!$B$3='NTN-B Princ 150545'!$B$1,'NTN-B Princ 150545'!C798)))))</f>
        <v>4.6300000000000001E-2</v>
      </c>
      <c r="D798" s="17">
        <f>IF(Controle!$B$3='NTN-B Princ 150519'!$B$1,'NTN-B Princ 150519'!D798,IF(Controle!$B$3='NTN-B Princ 150824'!$B$1,'NTN-B Princ 150824'!D798,IF(Controle!$B$3='NTN-B Princ 150826'!$B$1,'NTN-B Princ 150826'!D798,IF(Controle!$B$3='NTN-B Princ 150535'!$B$1,'NTN-B Princ 150535'!D798,IF(Controle!$B$3='NTN-B Princ 150545'!$B$1,'NTN-B Princ 150545'!D798)))))</f>
        <v>1100.8900000000001</v>
      </c>
      <c r="E798" s="17">
        <f>IF(Controle!$B$3='NTN-B Princ 150519'!$B$1,'NTN-B Princ 150519'!E798,IF(Controle!$B$3='NTN-B Princ 150824'!$B$1,'NTN-B Princ 150824'!E798,IF(Controle!$B$3='NTN-B Princ 150826'!$B$1,'NTN-B Princ 150826'!E798,IF(Controle!$B$3='NTN-B Princ 150535'!$B$1,'NTN-B Princ 150535'!E798,IF(Controle!$B$3='NTN-B Princ 150545'!$B$1,'NTN-B Princ 150545'!E798)))))</f>
        <v>1069.8</v>
      </c>
      <c r="F798" s="18">
        <f>IF(Controle!$B$3='NTN-B Princ 150519'!$B$1,'NTN-B Princ 150519'!F798,IF(Controle!$B$3='NTN-B Princ 150824'!$B$1,'NTN-B Princ 150824'!F798,IF(Controle!$B$3='NTN-B Princ 150826'!$B$1,'NTN-B Princ 150826'!F798,IF(Controle!$B$3='NTN-B Princ 150535'!$B$1,'NTN-B Princ 150535'!F798,IF(Controle!$B$3='NTN-B Princ 150545'!$B$1,'NTN-B Princ 150545'!F798)))))</f>
        <v>1069.6199999999999</v>
      </c>
    </row>
    <row r="799" spans="1:6" x14ac:dyDescent="0.25">
      <c r="A799" s="8">
        <f>IF(Controle!$B$3='NTN-B Princ 150519'!$B$1,DATEVALUE('NTN-B Princ 150519'!A799),IF(Controle!$B$3='NTN-B Princ 150824'!$B$1,DATEVALUE('NTN-B Princ 150824'!A799),IF(Controle!$B$3='NTN-B Princ 150826'!$B$1,DATEVALUE('NTN-B Princ 150826'!A799),IF(Controle!$B$3='NTN-B Princ 150535'!$B$1,DATEVALUE('NTN-B Princ 150535'!A799),IF(Controle!$B$3='NTN-B Princ 150545'!$B$1,DATEVALUE('NTN-B Princ 150545'!A799))))))</f>
        <v>43949</v>
      </c>
      <c r="B799" s="15">
        <f>IF(Controle!$B$3='NTN-B Princ 150519'!$B$1,'NTN-B Princ 150519'!B799,IF(Controle!$B$3='NTN-B Princ 150824'!$B$1,'NTN-B Princ 150824'!B799,IF(Controle!$B$3='NTN-B Princ 150826'!$B$1,'NTN-B Princ 150826'!B799,IF(Controle!$B$3='NTN-B Princ 150535'!$B$1,'NTN-B Princ 150535'!B799,IF(Controle!$B$3='NTN-B Princ 150545'!$B$1,'NTN-B Princ 150545'!B799)))))</f>
        <v>4.5400000000000003E-2</v>
      </c>
      <c r="C799" s="16">
        <f>IF(Controle!$B$3='NTN-B Princ 150519'!$B$1,'NTN-B Princ 150519'!C799,IF(Controle!$B$3='NTN-B Princ 150824'!$B$1,'NTN-B Princ 150824'!C799,IF(Controle!$B$3='NTN-B Princ 150826'!$B$1,'NTN-B Princ 150826'!C799,IF(Controle!$B$3='NTN-B Princ 150535'!$B$1,'NTN-B Princ 150535'!C799,IF(Controle!$B$3='NTN-B Princ 150545'!$B$1,'NTN-B Princ 150545'!C799)))))</f>
        <v>4.6600000000000003E-2</v>
      </c>
      <c r="D799" s="17">
        <f>IF(Controle!$B$3='NTN-B Princ 150519'!$B$1,'NTN-B Princ 150519'!D799,IF(Controle!$B$3='NTN-B Princ 150824'!$B$1,'NTN-B Princ 150824'!D799,IF(Controle!$B$3='NTN-B Princ 150826'!$B$1,'NTN-B Princ 150826'!D799,IF(Controle!$B$3='NTN-B Princ 150535'!$B$1,'NTN-B Princ 150535'!D799,IF(Controle!$B$3='NTN-B Princ 150545'!$B$1,'NTN-B Princ 150545'!D799)))))</f>
        <v>1093.21</v>
      </c>
      <c r="E799" s="17">
        <f>IF(Controle!$B$3='NTN-B Princ 150519'!$B$1,'NTN-B Princ 150519'!E799,IF(Controle!$B$3='NTN-B Princ 150824'!$B$1,'NTN-B Princ 150824'!E799,IF(Controle!$B$3='NTN-B Princ 150826'!$B$1,'NTN-B Princ 150826'!E799,IF(Controle!$B$3='NTN-B Princ 150535'!$B$1,'NTN-B Princ 150535'!E799,IF(Controle!$B$3='NTN-B Princ 150545'!$B$1,'NTN-B Princ 150545'!E799)))))</f>
        <v>1062.3399999999999</v>
      </c>
      <c r="F799" s="18">
        <f>IF(Controle!$B$3='NTN-B Princ 150519'!$B$1,'NTN-B Princ 150519'!F799,IF(Controle!$B$3='NTN-B Princ 150824'!$B$1,'NTN-B Princ 150824'!F799,IF(Controle!$B$3='NTN-B Princ 150826'!$B$1,'NTN-B Princ 150826'!F799,IF(Controle!$B$3='NTN-B Princ 150535'!$B$1,'NTN-B Princ 150535'!F799,IF(Controle!$B$3='NTN-B Princ 150545'!$B$1,'NTN-B Princ 150545'!F799)))))</f>
        <v>1062.1600000000001</v>
      </c>
    </row>
    <row r="800" spans="1:6" x14ac:dyDescent="0.25">
      <c r="A800" s="8">
        <f>IF(Controle!$B$3='NTN-B Princ 150519'!$B$1,DATEVALUE('NTN-B Princ 150519'!A800),IF(Controle!$B$3='NTN-B Princ 150824'!$B$1,DATEVALUE('NTN-B Princ 150824'!A800),IF(Controle!$B$3='NTN-B Princ 150826'!$B$1,DATEVALUE('NTN-B Princ 150826'!A800),IF(Controle!$B$3='NTN-B Princ 150535'!$B$1,DATEVALUE('NTN-B Princ 150535'!A800),IF(Controle!$B$3='NTN-B Princ 150545'!$B$1,DATEVALUE('NTN-B Princ 150545'!A800))))))</f>
        <v>43950</v>
      </c>
      <c r="B800" s="15">
        <f>IF(Controle!$B$3='NTN-B Princ 150519'!$B$1,'NTN-B Princ 150519'!B800,IF(Controle!$B$3='NTN-B Princ 150824'!$B$1,'NTN-B Princ 150824'!B800,IF(Controle!$B$3='NTN-B Princ 150826'!$B$1,'NTN-B Princ 150826'!B800,IF(Controle!$B$3='NTN-B Princ 150535'!$B$1,'NTN-B Princ 150535'!B800,IF(Controle!$B$3='NTN-B Princ 150545'!$B$1,'NTN-B Princ 150545'!B800)))))</f>
        <v>4.2699999999999995E-2</v>
      </c>
      <c r="C800" s="16">
        <f>IF(Controle!$B$3='NTN-B Princ 150519'!$B$1,'NTN-B Princ 150519'!C800,IF(Controle!$B$3='NTN-B Princ 150824'!$B$1,'NTN-B Princ 150824'!C800,IF(Controle!$B$3='NTN-B Princ 150826'!$B$1,'NTN-B Princ 150826'!C800,IF(Controle!$B$3='NTN-B Princ 150535'!$B$1,'NTN-B Princ 150535'!C800,IF(Controle!$B$3='NTN-B Princ 150545'!$B$1,'NTN-B Princ 150545'!C800)))))</f>
        <v>4.3899999999999995E-2</v>
      </c>
      <c r="D800" s="17">
        <f>IF(Controle!$B$3='NTN-B Princ 150519'!$B$1,'NTN-B Princ 150519'!D800,IF(Controle!$B$3='NTN-B Princ 150824'!$B$1,'NTN-B Princ 150824'!D800,IF(Controle!$B$3='NTN-B Princ 150826'!$B$1,'NTN-B Princ 150826'!D800,IF(Controle!$B$3='NTN-B Princ 150535'!$B$1,'NTN-B Princ 150535'!D800,IF(Controle!$B$3='NTN-B Princ 150545'!$B$1,'NTN-B Princ 150545'!D800)))))</f>
        <v>1165.3</v>
      </c>
      <c r="E800" s="17">
        <f>IF(Controle!$B$3='NTN-B Princ 150519'!$B$1,'NTN-B Princ 150519'!E800,IF(Controle!$B$3='NTN-B Princ 150824'!$B$1,'NTN-B Princ 150824'!E800,IF(Controle!$B$3='NTN-B Princ 150826'!$B$1,'NTN-B Princ 150826'!E800,IF(Controle!$B$3='NTN-B Princ 150535'!$B$1,'NTN-B Princ 150535'!E800,IF(Controle!$B$3='NTN-B Princ 150545'!$B$1,'NTN-B Princ 150545'!E800)))))</f>
        <v>1132.32</v>
      </c>
      <c r="F800" s="18">
        <f>IF(Controle!$B$3='NTN-B Princ 150519'!$B$1,'NTN-B Princ 150519'!F800,IF(Controle!$B$3='NTN-B Princ 150824'!$B$1,'NTN-B Princ 150824'!F800,IF(Controle!$B$3='NTN-B Princ 150826'!$B$1,'NTN-B Princ 150826'!F800,IF(Controle!$B$3='NTN-B Princ 150535'!$B$1,'NTN-B Princ 150535'!F800,IF(Controle!$B$3='NTN-B Princ 150545'!$B$1,'NTN-B Princ 150545'!F800)))))</f>
        <v>1132.21</v>
      </c>
    </row>
    <row r="801" spans="1:6" x14ac:dyDescent="0.25">
      <c r="A801" s="8">
        <f>IF(Controle!$B$3='NTN-B Princ 150519'!$B$1,DATEVALUE('NTN-B Princ 150519'!A801),IF(Controle!$B$3='NTN-B Princ 150824'!$B$1,DATEVALUE('NTN-B Princ 150824'!A801),IF(Controle!$B$3='NTN-B Princ 150826'!$B$1,DATEVALUE('NTN-B Princ 150826'!A801),IF(Controle!$B$3='NTN-B Princ 150535'!$B$1,DATEVALUE('NTN-B Princ 150535'!A801),IF(Controle!$B$3='NTN-B Princ 150545'!$B$1,DATEVALUE('NTN-B Princ 150545'!A801))))))</f>
        <v>43951</v>
      </c>
      <c r="B801" s="15">
        <f>IF(Controle!$B$3='NTN-B Princ 150519'!$B$1,'NTN-B Princ 150519'!B801,IF(Controle!$B$3='NTN-B Princ 150824'!$B$1,'NTN-B Princ 150824'!B801,IF(Controle!$B$3='NTN-B Princ 150826'!$B$1,'NTN-B Princ 150826'!B801,IF(Controle!$B$3='NTN-B Princ 150535'!$B$1,'NTN-B Princ 150535'!B801,IF(Controle!$B$3='NTN-B Princ 150545'!$B$1,'NTN-B Princ 150545'!B801)))))</f>
        <v>4.2500000000000003E-2</v>
      </c>
      <c r="C801" s="16">
        <f>IF(Controle!$B$3='NTN-B Princ 150519'!$B$1,'NTN-B Princ 150519'!C801,IF(Controle!$B$3='NTN-B Princ 150824'!$B$1,'NTN-B Princ 150824'!C801,IF(Controle!$B$3='NTN-B Princ 150826'!$B$1,'NTN-B Princ 150826'!C801,IF(Controle!$B$3='NTN-B Princ 150535'!$B$1,'NTN-B Princ 150535'!C801,IF(Controle!$B$3='NTN-B Princ 150545'!$B$1,'NTN-B Princ 150545'!C801)))))</f>
        <v>4.3700000000000003E-2</v>
      </c>
      <c r="D801" s="17">
        <f>IF(Controle!$B$3='NTN-B Princ 150519'!$B$1,'NTN-B Princ 150519'!D801,IF(Controle!$B$3='NTN-B Princ 150824'!$B$1,'NTN-B Princ 150824'!D801,IF(Controle!$B$3='NTN-B Princ 150826'!$B$1,'NTN-B Princ 150826'!D801,IF(Controle!$B$3='NTN-B Princ 150535'!$B$1,'NTN-B Princ 150535'!D801,IF(Controle!$B$3='NTN-B Princ 150545'!$B$1,'NTN-B Princ 150545'!D801)))))</f>
        <v>1170.76</v>
      </c>
      <c r="E801" s="17">
        <f>IF(Controle!$B$3='NTN-B Princ 150519'!$B$1,'NTN-B Princ 150519'!E801,IF(Controle!$B$3='NTN-B Princ 150824'!$B$1,'NTN-B Princ 150824'!E801,IF(Controle!$B$3='NTN-B Princ 150826'!$B$1,'NTN-B Princ 150826'!E801,IF(Controle!$B$3='NTN-B Princ 150535'!$B$1,'NTN-B Princ 150535'!E801,IF(Controle!$B$3='NTN-B Princ 150545'!$B$1,'NTN-B Princ 150545'!E801)))))</f>
        <v>1137.6199999999999</v>
      </c>
      <c r="F801" s="18">
        <f>IF(Controle!$B$3='NTN-B Princ 150519'!$B$1,'NTN-B Princ 150519'!F801,IF(Controle!$B$3='NTN-B Princ 150824'!$B$1,'NTN-B Princ 150824'!F801,IF(Controle!$B$3='NTN-B Princ 150826'!$B$1,'NTN-B Princ 150826'!F801,IF(Controle!$B$3='NTN-B Princ 150535'!$B$1,'NTN-B Princ 150535'!F801,IF(Controle!$B$3='NTN-B Princ 150545'!$B$1,'NTN-B Princ 150545'!F801)))))</f>
        <v>1137.75</v>
      </c>
    </row>
    <row r="802" spans="1:6" x14ac:dyDescent="0.25">
      <c r="A802" s="8">
        <f>IF(Controle!$B$3='NTN-B Princ 150519'!$B$1,DATEVALUE('NTN-B Princ 150519'!A802),IF(Controle!$B$3='NTN-B Princ 150824'!$B$1,DATEVALUE('NTN-B Princ 150824'!A802),IF(Controle!$B$3='NTN-B Princ 150826'!$B$1,DATEVALUE('NTN-B Princ 150826'!A802),IF(Controle!$B$3='NTN-B Princ 150535'!$B$1,DATEVALUE('NTN-B Princ 150535'!A802),IF(Controle!$B$3='NTN-B Princ 150545'!$B$1,DATEVALUE('NTN-B Princ 150545'!A802))))))</f>
        <v>43955</v>
      </c>
      <c r="B802" s="15">
        <f>IF(Controle!$B$3='NTN-B Princ 150519'!$B$1,'NTN-B Princ 150519'!B802,IF(Controle!$B$3='NTN-B Princ 150824'!$B$1,'NTN-B Princ 150824'!B802,IF(Controle!$B$3='NTN-B Princ 150826'!$B$1,'NTN-B Princ 150826'!B802,IF(Controle!$B$3='NTN-B Princ 150535'!$B$1,'NTN-B Princ 150535'!B802,IF(Controle!$B$3='NTN-B Princ 150545'!$B$1,'NTN-B Princ 150545'!B802)))))</f>
        <v>4.41E-2</v>
      </c>
      <c r="C802" s="16">
        <f>IF(Controle!$B$3='NTN-B Princ 150519'!$B$1,'NTN-B Princ 150519'!C802,IF(Controle!$B$3='NTN-B Princ 150824'!$B$1,'NTN-B Princ 150824'!C802,IF(Controle!$B$3='NTN-B Princ 150826'!$B$1,'NTN-B Princ 150826'!C802,IF(Controle!$B$3='NTN-B Princ 150535'!$B$1,'NTN-B Princ 150535'!C802,IF(Controle!$B$3='NTN-B Princ 150545'!$B$1,'NTN-B Princ 150545'!C802)))))</f>
        <v>4.53E-2</v>
      </c>
      <c r="D802" s="17">
        <f>IF(Controle!$B$3='NTN-B Princ 150519'!$B$1,'NTN-B Princ 150519'!D802,IF(Controle!$B$3='NTN-B Princ 150824'!$B$1,'NTN-B Princ 150824'!D802,IF(Controle!$B$3='NTN-B Princ 150826'!$B$1,'NTN-B Princ 150826'!D802,IF(Controle!$B$3='NTN-B Princ 150535'!$B$1,'NTN-B Princ 150535'!D802,IF(Controle!$B$3='NTN-B Princ 150545'!$B$1,'NTN-B Princ 150545'!D802)))))</f>
        <v>1126.9100000000001</v>
      </c>
      <c r="E802" s="17">
        <f>IF(Controle!$B$3='NTN-B Princ 150519'!$B$1,'NTN-B Princ 150519'!E802,IF(Controle!$B$3='NTN-B Princ 150824'!$B$1,'NTN-B Princ 150824'!E802,IF(Controle!$B$3='NTN-B Princ 150826'!$B$1,'NTN-B Princ 150826'!E802,IF(Controle!$B$3='NTN-B Princ 150535'!$B$1,'NTN-B Princ 150535'!E802,IF(Controle!$B$3='NTN-B Princ 150545'!$B$1,'NTN-B Princ 150545'!E802)))))</f>
        <v>1095.07</v>
      </c>
      <c r="F802" s="18">
        <f>IF(Controle!$B$3='NTN-B Princ 150519'!$B$1,'NTN-B Princ 150519'!F802,IF(Controle!$B$3='NTN-B Princ 150824'!$B$1,'NTN-B Princ 150824'!F802,IF(Controle!$B$3='NTN-B Princ 150826'!$B$1,'NTN-B Princ 150826'!F802,IF(Controle!$B$3='NTN-B Princ 150535'!$B$1,'NTN-B Princ 150535'!F802,IF(Controle!$B$3='NTN-B Princ 150545'!$B$1,'NTN-B Princ 150545'!F802)))))</f>
        <v>1094.95</v>
      </c>
    </row>
    <row r="803" spans="1:6" x14ac:dyDescent="0.25">
      <c r="A803" s="8">
        <f>IF(Controle!$B$3='NTN-B Princ 150519'!$B$1,DATEVALUE('NTN-B Princ 150519'!A803),IF(Controle!$B$3='NTN-B Princ 150824'!$B$1,DATEVALUE('NTN-B Princ 150824'!A803),IF(Controle!$B$3='NTN-B Princ 150826'!$B$1,DATEVALUE('NTN-B Princ 150826'!A803),IF(Controle!$B$3='NTN-B Princ 150535'!$B$1,DATEVALUE('NTN-B Princ 150535'!A803),IF(Controle!$B$3='NTN-B Princ 150545'!$B$1,DATEVALUE('NTN-B Princ 150545'!A803))))))</f>
        <v>43956</v>
      </c>
      <c r="B803" s="15">
        <f>IF(Controle!$B$3='NTN-B Princ 150519'!$B$1,'NTN-B Princ 150519'!B803,IF(Controle!$B$3='NTN-B Princ 150824'!$B$1,'NTN-B Princ 150824'!B803,IF(Controle!$B$3='NTN-B Princ 150826'!$B$1,'NTN-B Princ 150826'!B803,IF(Controle!$B$3='NTN-B Princ 150535'!$B$1,'NTN-B Princ 150535'!B803,IF(Controle!$B$3='NTN-B Princ 150545'!$B$1,'NTN-B Princ 150545'!B803)))))</f>
        <v>4.24E-2</v>
      </c>
      <c r="C803" s="16">
        <f>IF(Controle!$B$3='NTN-B Princ 150519'!$B$1,'NTN-B Princ 150519'!C803,IF(Controle!$B$3='NTN-B Princ 150824'!$B$1,'NTN-B Princ 150824'!C803,IF(Controle!$B$3='NTN-B Princ 150826'!$B$1,'NTN-B Princ 150826'!C803,IF(Controle!$B$3='NTN-B Princ 150535'!$B$1,'NTN-B Princ 150535'!C803,IF(Controle!$B$3='NTN-B Princ 150545'!$B$1,'NTN-B Princ 150545'!C803)))))</f>
        <v>4.36E-2</v>
      </c>
      <c r="D803" s="17">
        <f>IF(Controle!$B$3='NTN-B Princ 150519'!$B$1,'NTN-B Princ 150519'!D803,IF(Controle!$B$3='NTN-B Princ 150824'!$B$1,'NTN-B Princ 150824'!D803,IF(Controle!$B$3='NTN-B Princ 150826'!$B$1,'NTN-B Princ 150826'!D803,IF(Controle!$B$3='NTN-B Princ 150535'!$B$1,'NTN-B Princ 150535'!D803,IF(Controle!$B$3='NTN-B Princ 150545'!$B$1,'NTN-B Princ 150545'!D803)))))</f>
        <v>1173.79</v>
      </c>
      <c r="E803" s="17">
        <f>IF(Controle!$B$3='NTN-B Princ 150519'!$B$1,'NTN-B Princ 150519'!E803,IF(Controle!$B$3='NTN-B Princ 150824'!$B$1,'NTN-B Princ 150824'!E803,IF(Controle!$B$3='NTN-B Princ 150826'!$B$1,'NTN-B Princ 150826'!E803,IF(Controle!$B$3='NTN-B Princ 150535'!$B$1,'NTN-B Princ 150535'!E803,IF(Controle!$B$3='NTN-B Princ 150545'!$B$1,'NTN-B Princ 150545'!E803)))))</f>
        <v>1140.57</v>
      </c>
      <c r="F803" s="18">
        <f>IF(Controle!$B$3='NTN-B Princ 150519'!$B$1,'NTN-B Princ 150519'!F803,IF(Controle!$B$3='NTN-B Princ 150824'!$B$1,'NTN-B Princ 150824'!F803,IF(Controle!$B$3='NTN-B Princ 150826'!$B$1,'NTN-B Princ 150826'!F803,IF(Controle!$B$3='NTN-B Princ 150535'!$B$1,'NTN-B Princ 150535'!F803,IF(Controle!$B$3='NTN-B Princ 150545'!$B$1,'NTN-B Princ 150545'!F803)))))</f>
        <v>1140.46</v>
      </c>
    </row>
    <row r="804" spans="1:6" x14ac:dyDescent="0.25">
      <c r="A804" s="8">
        <f>IF(Controle!$B$3='NTN-B Princ 150519'!$B$1,DATEVALUE('NTN-B Princ 150519'!A804),IF(Controle!$B$3='NTN-B Princ 150824'!$B$1,DATEVALUE('NTN-B Princ 150824'!A804),IF(Controle!$B$3='NTN-B Princ 150826'!$B$1,DATEVALUE('NTN-B Princ 150826'!A804),IF(Controle!$B$3='NTN-B Princ 150535'!$B$1,DATEVALUE('NTN-B Princ 150535'!A804),IF(Controle!$B$3='NTN-B Princ 150545'!$B$1,DATEVALUE('NTN-B Princ 150545'!A804))))))</f>
        <v>43957</v>
      </c>
      <c r="B804" s="15">
        <f>IF(Controle!$B$3='NTN-B Princ 150519'!$B$1,'NTN-B Princ 150519'!B804,IF(Controle!$B$3='NTN-B Princ 150824'!$B$1,'NTN-B Princ 150824'!B804,IF(Controle!$B$3='NTN-B Princ 150826'!$B$1,'NTN-B Princ 150826'!B804,IF(Controle!$B$3='NTN-B Princ 150535'!$B$1,'NTN-B Princ 150535'!B804,IF(Controle!$B$3='NTN-B Princ 150545'!$B$1,'NTN-B Princ 150545'!B804)))))</f>
        <v>4.3700000000000003E-2</v>
      </c>
      <c r="C804" s="16">
        <f>IF(Controle!$B$3='NTN-B Princ 150519'!$B$1,'NTN-B Princ 150519'!C804,IF(Controle!$B$3='NTN-B Princ 150824'!$B$1,'NTN-B Princ 150824'!C804,IF(Controle!$B$3='NTN-B Princ 150826'!$B$1,'NTN-B Princ 150826'!C804,IF(Controle!$B$3='NTN-B Princ 150535'!$B$1,'NTN-B Princ 150535'!C804,IF(Controle!$B$3='NTN-B Princ 150545'!$B$1,'NTN-B Princ 150545'!C804)))))</f>
        <v>4.4900000000000002E-2</v>
      </c>
      <c r="D804" s="17">
        <f>IF(Controle!$B$3='NTN-B Princ 150519'!$B$1,'NTN-B Princ 150519'!D804,IF(Controle!$B$3='NTN-B Princ 150824'!$B$1,'NTN-B Princ 150824'!D804,IF(Controle!$B$3='NTN-B Princ 150826'!$B$1,'NTN-B Princ 150826'!D804,IF(Controle!$B$3='NTN-B Princ 150535'!$B$1,'NTN-B Princ 150535'!D804,IF(Controle!$B$3='NTN-B Princ 150545'!$B$1,'NTN-B Princ 150545'!D804)))))</f>
        <v>1137.96</v>
      </c>
      <c r="E804" s="17">
        <f>IF(Controle!$B$3='NTN-B Princ 150519'!$B$1,'NTN-B Princ 150519'!E804,IF(Controle!$B$3='NTN-B Princ 150824'!$B$1,'NTN-B Princ 150824'!E804,IF(Controle!$B$3='NTN-B Princ 150826'!$B$1,'NTN-B Princ 150826'!E804,IF(Controle!$B$3='NTN-B Princ 150535'!$B$1,'NTN-B Princ 150535'!E804,IF(Controle!$B$3='NTN-B Princ 150545'!$B$1,'NTN-B Princ 150545'!E804)))))</f>
        <v>1105.81</v>
      </c>
      <c r="F804" s="18">
        <f>IF(Controle!$B$3='NTN-B Princ 150519'!$B$1,'NTN-B Princ 150519'!F804,IF(Controle!$B$3='NTN-B Princ 150824'!$B$1,'NTN-B Princ 150824'!F804,IF(Controle!$B$3='NTN-B Princ 150826'!$B$1,'NTN-B Princ 150826'!F804,IF(Controle!$B$3='NTN-B Princ 150535'!$B$1,'NTN-B Princ 150535'!F804,IF(Controle!$B$3='NTN-B Princ 150545'!$B$1,'NTN-B Princ 150545'!F804)))))</f>
        <v>1105.7</v>
      </c>
    </row>
    <row r="805" spans="1:6" x14ac:dyDescent="0.25">
      <c r="A805" s="8">
        <f>IF(Controle!$B$3='NTN-B Princ 150519'!$B$1,DATEVALUE('NTN-B Princ 150519'!A805),IF(Controle!$B$3='NTN-B Princ 150824'!$B$1,DATEVALUE('NTN-B Princ 150824'!A805),IF(Controle!$B$3='NTN-B Princ 150826'!$B$1,DATEVALUE('NTN-B Princ 150826'!A805),IF(Controle!$B$3='NTN-B Princ 150535'!$B$1,DATEVALUE('NTN-B Princ 150535'!A805),IF(Controle!$B$3='NTN-B Princ 150545'!$B$1,DATEVALUE('NTN-B Princ 150545'!A805))))))</f>
        <v>43958</v>
      </c>
      <c r="B805" s="15">
        <f>IF(Controle!$B$3='NTN-B Princ 150519'!$B$1,'NTN-B Princ 150519'!B805,IF(Controle!$B$3='NTN-B Princ 150824'!$B$1,'NTN-B Princ 150824'!B805,IF(Controle!$B$3='NTN-B Princ 150826'!$B$1,'NTN-B Princ 150826'!B805,IF(Controle!$B$3='NTN-B Princ 150535'!$B$1,'NTN-B Princ 150535'!B805,IF(Controle!$B$3='NTN-B Princ 150545'!$B$1,'NTN-B Princ 150545'!B805)))))</f>
        <v>4.3499999999999997E-2</v>
      </c>
      <c r="C805" s="16">
        <f>IF(Controle!$B$3='NTN-B Princ 150519'!$B$1,'NTN-B Princ 150519'!C805,IF(Controle!$B$3='NTN-B Princ 150824'!$B$1,'NTN-B Princ 150824'!C805,IF(Controle!$B$3='NTN-B Princ 150826'!$B$1,'NTN-B Princ 150826'!C805,IF(Controle!$B$3='NTN-B Princ 150535'!$B$1,'NTN-B Princ 150535'!C805,IF(Controle!$B$3='NTN-B Princ 150545'!$B$1,'NTN-B Princ 150545'!C805)))))</f>
        <v>4.4699999999999997E-2</v>
      </c>
      <c r="D805" s="17">
        <f>IF(Controle!$B$3='NTN-B Princ 150519'!$B$1,'NTN-B Princ 150519'!D805,IF(Controle!$B$3='NTN-B Princ 150824'!$B$1,'NTN-B Princ 150824'!D805,IF(Controle!$B$3='NTN-B Princ 150826'!$B$1,'NTN-B Princ 150826'!D805,IF(Controle!$B$3='NTN-B Princ 150535'!$B$1,'NTN-B Princ 150535'!D805,IF(Controle!$B$3='NTN-B Princ 150545'!$B$1,'NTN-B Princ 150545'!D805)))))</f>
        <v>1143.53</v>
      </c>
      <c r="E805" s="17">
        <f>IF(Controle!$B$3='NTN-B Princ 150519'!$B$1,'NTN-B Princ 150519'!E805,IF(Controle!$B$3='NTN-B Princ 150824'!$B$1,'NTN-B Princ 150824'!E805,IF(Controle!$B$3='NTN-B Princ 150826'!$B$1,'NTN-B Princ 150826'!E805,IF(Controle!$B$3='NTN-B Princ 150535'!$B$1,'NTN-B Princ 150535'!E805,IF(Controle!$B$3='NTN-B Princ 150545'!$B$1,'NTN-B Princ 150545'!E805)))))</f>
        <v>1111.22</v>
      </c>
      <c r="F805" s="18">
        <f>IF(Controle!$B$3='NTN-B Princ 150519'!$B$1,'NTN-B Princ 150519'!F805,IF(Controle!$B$3='NTN-B Princ 150824'!$B$1,'NTN-B Princ 150824'!F805,IF(Controle!$B$3='NTN-B Princ 150826'!$B$1,'NTN-B Princ 150826'!F805,IF(Controle!$B$3='NTN-B Princ 150535'!$B$1,'NTN-B Princ 150535'!F805,IF(Controle!$B$3='NTN-B Princ 150545'!$B$1,'NTN-B Princ 150545'!F805)))))</f>
        <v>1111.0999999999999</v>
      </c>
    </row>
    <row r="806" spans="1:6" x14ac:dyDescent="0.25">
      <c r="A806" s="8">
        <f>IF(Controle!$B$3='NTN-B Princ 150519'!$B$1,DATEVALUE('NTN-B Princ 150519'!A806),IF(Controle!$B$3='NTN-B Princ 150824'!$B$1,DATEVALUE('NTN-B Princ 150824'!A806),IF(Controle!$B$3='NTN-B Princ 150826'!$B$1,DATEVALUE('NTN-B Princ 150826'!A806),IF(Controle!$B$3='NTN-B Princ 150535'!$B$1,DATEVALUE('NTN-B Princ 150535'!A806),IF(Controle!$B$3='NTN-B Princ 150545'!$B$1,DATEVALUE('NTN-B Princ 150545'!A806))))))</f>
        <v>43959</v>
      </c>
      <c r="B806" s="15">
        <f>IF(Controle!$B$3='NTN-B Princ 150519'!$B$1,'NTN-B Princ 150519'!B806,IF(Controle!$B$3='NTN-B Princ 150824'!$B$1,'NTN-B Princ 150824'!B806,IF(Controle!$B$3='NTN-B Princ 150826'!$B$1,'NTN-B Princ 150826'!B806,IF(Controle!$B$3='NTN-B Princ 150535'!$B$1,'NTN-B Princ 150535'!B806,IF(Controle!$B$3='NTN-B Princ 150545'!$B$1,'NTN-B Princ 150545'!B806)))))</f>
        <v>4.4699999999999997E-2</v>
      </c>
      <c r="C806" s="16">
        <f>IF(Controle!$B$3='NTN-B Princ 150519'!$B$1,'NTN-B Princ 150519'!C806,IF(Controle!$B$3='NTN-B Princ 150824'!$B$1,'NTN-B Princ 150824'!C806,IF(Controle!$B$3='NTN-B Princ 150826'!$B$1,'NTN-B Princ 150826'!C806,IF(Controle!$B$3='NTN-B Princ 150535'!$B$1,'NTN-B Princ 150535'!C806,IF(Controle!$B$3='NTN-B Princ 150545'!$B$1,'NTN-B Princ 150545'!C806)))))</f>
        <v>4.5899999999999996E-2</v>
      </c>
      <c r="D806" s="17">
        <f>IF(Controle!$B$3='NTN-B Princ 150519'!$B$1,'NTN-B Princ 150519'!D806,IF(Controle!$B$3='NTN-B Princ 150824'!$B$1,'NTN-B Princ 150824'!D806,IF(Controle!$B$3='NTN-B Princ 150826'!$B$1,'NTN-B Princ 150826'!D806,IF(Controle!$B$3='NTN-B Princ 150535'!$B$1,'NTN-B Princ 150535'!D806,IF(Controle!$B$3='NTN-B Princ 150545'!$B$1,'NTN-B Princ 150545'!D806)))))</f>
        <v>1110.21</v>
      </c>
      <c r="E806" s="17">
        <f>IF(Controle!$B$3='NTN-B Princ 150519'!$B$1,'NTN-B Princ 150519'!E806,IF(Controle!$B$3='NTN-B Princ 150824'!$B$1,'NTN-B Princ 150824'!E806,IF(Controle!$B$3='NTN-B Princ 150826'!$B$1,'NTN-B Princ 150826'!E806,IF(Controle!$B$3='NTN-B Princ 150535'!$B$1,'NTN-B Princ 150535'!E806,IF(Controle!$B$3='NTN-B Princ 150545'!$B$1,'NTN-B Princ 150545'!E806)))))</f>
        <v>1078.8800000000001</v>
      </c>
      <c r="F806" s="18">
        <f>IF(Controle!$B$3='NTN-B Princ 150519'!$B$1,'NTN-B Princ 150519'!F806,IF(Controle!$B$3='NTN-B Princ 150824'!$B$1,'NTN-B Princ 150824'!F806,IF(Controle!$B$3='NTN-B Princ 150826'!$B$1,'NTN-B Princ 150826'!F806,IF(Controle!$B$3='NTN-B Princ 150535'!$B$1,'NTN-B Princ 150535'!F806,IF(Controle!$B$3='NTN-B Princ 150545'!$B$1,'NTN-B Princ 150545'!F806)))))</f>
        <v>1079.02</v>
      </c>
    </row>
    <row r="807" spans="1:6" x14ac:dyDescent="0.25">
      <c r="A807" s="8">
        <f>IF(Controle!$B$3='NTN-B Princ 150519'!$B$1,DATEVALUE('NTN-B Princ 150519'!A807),IF(Controle!$B$3='NTN-B Princ 150824'!$B$1,DATEVALUE('NTN-B Princ 150824'!A807),IF(Controle!$B$3='NTN-B Princ 150826'!$B$1,DATEVALUE('NTN-B Princ 150826'!A807),IF(Controle!$B$3='NTN-B Princ 150535'!$B$1,DATEVALUE('NTN-B Princ 150535'!A807),IF(Controle!$B$3='NTN-B Princ 150545'!$B$1,DATEVALUE('NTN-B Princ 150545'!A807))))))</f>
        <v>43962</v>
      </c>
      <c r="B807" s="15">
        <f>IF(Controle!$B$3='NTN-B Princ 150519'!$B$1,'NTN-B Princ 150519'!B807,IF(Controle!$B$3='NTN-B Princ 150824'!$B$1,'NTN-B Princ 150824'!B807,IF(Controle!$B$3='NTN-B Princ 150826'!$B$1,'NTN-B Princ 150826'!B807,IF(Controle!$B$3='NTN-B Princ 150535'!$B$1,'NTN-B Princ 150535'!B807,IF(Controle!$B$3='NTN-B Princ 150545'!$B$1,'NTN-B Princ 150545'!B807)))))</f>
        <v>4.5199999999999997E-2</v>
      </c>
      <c r="C807" s="16">
        <f>IF(Controle!$B$3='NTN-B Princ 150519'!$B$1,'NTN-B Princ 150519'!C807,IF(Controle!$B$3='NTN-B Princ 150824'!$B$1,'NTN-B Princ 150824'!C807,IF(Controle!$B$3='NTN-B Princ 150826'!$B$1,'NTN-B Princ 150826'!C807,IF(Controle!$B$3='NTN-B Princ 150535'!$B$1,'NTN-B Princ 150535'!C807,IF(Controle!$B$3='NTN-B Princ 150545'!$B$1,'NTN-B Princ 150545'!C807)))))</f>
        <v>4.6399999999999997E-2</v>
      </c>
      <c r="D807" s="17">
        <f>IF(Controle!$B$3='NTN-B Princ 150519'!$B$1,'NTN-B Princ 150519'!D807,IF(Controle!$B$3='NTN-B Princ 150824'!$B$1,'NTN-B Princ 150824'!D807,IF(Controle!$B$3='NTN-B Princ 150826'!$B$1,'NTN-B Princ 150826'!D807,IF(Controle!$B$3='NTN-B Princ 150535'!$B$1,'NTN-B Princ 150535'!D807,IF(Controle!$B$3='NTN-B Princ 150545'!$B$1,'NTN-B Princ 150545'!D807)))))</f>
        <v>1097.1199999999999</v>
      </c>
      <c r="E807" s="17">
        <f>IF(Controle!$B$3='NTN-B Princ 150519'!$B$1,'NTN-B Princ 150519'!E807,IF(Controle!$B$3='NTN-B Princ 150824'!$B$1,'NTN-B Princ 150824'!E807,IF(Controle!$B$3='NTN-B Princ 150826'!$B$1,'NTN-B Princ 150826'!E807,IF(Controle!$B$3='NTN-B Princ 150535'!$B$1,'NTN-B Princ 150535'!E807,IF(Controle!$B$3='NTN-B Princ 150545'!$B$1,'NTN-B Princ 150545'!E807)))))</f>
        <v>1066.18</v>
      </c>
      <c r="F807" s="18">
        <f>IF(Controle!$B$3='NTN-B Princ 150519'!$B$1,'NTN-B Princ 150519'!F807,IF(Controle!$B$3='NTN-B Princ 150824'!$B$1,'NTN-B Princ 150824'!F807,IF(Controle!$B$3='NTN-B Princ 150826'!$B$1,'NTN-B Princ 150826'!F807,IF(Controle!$B$3='NTN-B Princ 150535'!$B$1,'NTN-B Princ 150535'!F807,IF(Controle!$B$3='NTN-B Princ 150545'!$B$1,'NTN-B Princ 150545'!F807)))))</f>
        <v>1066.0999999999999</v>
      </c>
    </row>
    <row r="808" spans="1:6" x14ac:dyDescent="0.25">
      <c r="A808" s="8">
        <f>IF(Controle!$B$3='NTN-B Princ 150519'!$B$1,DATEVALUE('NTN-B Princ 150519'!A808),IF(Controle!$B$3='NTN-B Princ 150824'!$B$1,DATEVALUE('NTN-B Princ 150824'!A808),IF(Controle!$B$3='NTN-B Princ 150826'!$B$1,DATEVALUE('NTN-B Princ 150826'!A808),IF(Controle!$B$3='NTN-B Princ 150535'!$B$1,DATEVALUE('NTN-B Princ 150535'!A808),IF(Controle!$B$3='NTN-B Princ 150545'!$B$1,DATEVALUE('NTN-B Princ 150545'!A808))))))</f>
        <v>43963</v>
      </c>
      <c r="B808" s="15">
        <f>IF(Controle!$B$3='NTN-B Princ 150519'!$B$1,'NTN-B Princ 150519'!B808,IF(Controle!$B$3='NTN-B Princ 150824'!$B$1,'NTN-B Princ 150824'!B808,IF(Controle!$B$3='NTN-B Princ 150826'!$B$1,'NTN-B Princ 150826'!B808,IF(Controle!$B$3='NTN-B Princ 150535'!$B$1,'NTN-B Princ 150535'!B808,IF(Controle!$B$3='NTN-B Princ 150545'!$B$1,'NTN-B Princ 150545'!B808)))))</f>
        <v>4.4299999999999999E-2</v>
      </c>
      <c r="C808" s="16">
        <f>IF(Controle!$B$3='NTN-B Princ 150519'!$B$1,'NTN-B Princ 150519'!C808,IF(Controle!$B$3='NTN-B Princ 150824'!$B$1,'NTN-B Princ 150824'!C808,IF(Controle!$B$3='NTN-B Princ 150826'!$B$1,'NTN-B Princ 150826'!C808,IF(Controle!$B$3='NTN-B Princ 150535'!$B$1,'NTN-B Princ 150535'!C808,IF(Controle!$B$3='NTN-B Princ 150545'!$B$1,'NTN-B Princ 150545'!C808)))))</f>
        <v>4.5499999999999999E-2</v>
      </c>
      <c r="D808" s="17">
        <f>IF(Controle!$B$3='NTN-B Princ 150519'!$B$1,'NTN-B Princ 150519'!D808,IF(Controle!$B$3='NTN-B Princ 150824'!$B$1,'NTN-B Princ 150824'!D808,IF(Controle!$B$3='NTN-B Princ 150826'!$B$1,'NTN-B Princ 150826'!D808,IF(Controle!$B$3='NTN-B Princ 150535'!$B$1,'NTN-B Princ 150535'!D808,IF(Controle!$B$3='NTN-B Princ 150545'!$B$1,'NTN-B Princ 150545'!D808)))))</f>
        <v>1121.02</v>
      </c>
      <c r="E808" s="17">
        <f>IF(Controle!$B$3='NTN-B Princ 150519'!$B$1,'NTN-B Princ 150519'!E808,IF(Controle!$B$3='NTN-B Princ 150824'!$B$1,'NTN-B Princ 150824'!E808,IF(Controle!$B$3='NTN-B Princ 150826'!$B$1,'NTN-B Princ 150826'!E808,IF(Controle!$B$3='NTN-B Princ 150535'!$B$1,'NTN-B Princ 150535'!E808,IF(Controle!$B$3='NTN-B Princ 150545'!$B$1,'NTN-B Princ 150545'!E808)))))</f>
        <v>1089.3800000000001</v>
      </c>
      <c r="F808" s="18">
        <f>IF(Controle!$B$3='NTN-B Princ 150519'!$B$1,'NTN-B Princ 150519'!F808,IF(Controle!$B$3='NTN-B Princ 150824'!$B$1,'NTN-B Princ 150824'!F808,IF(Controle!$B$3='NTN-B Princ 150826'!$B$1,'NTN-B Princ 150826'!F808,IF(Controle!$B$3='NTN-B Princ 150535'!$B$1,'NTN-B Princ 150535'!F808,IF(Controle!$B$3='NTN-B Princ 150545'!$B$1,'NTN-B Princ 150545'!F808)))))</f>
        <v>1089.3</v>
      </c>
    </row>
    <row r="809" spans="1:6" x14ac:dyDescent="0.25">
      <c r="A809" s="8">
        <f>IF(Controle!$B$3='NTN-B Princ 150519'!$B$1,DATEVALUE('NTN-B Princ 150519'!A809),IF(Controle!$B$3='NTN-B Princ 150824'!$B$1,DATEVALUE('NTN-B Princ 150824'!A809),IF(Controle!$B$3='NTN-B Princ 150826'!$B$1,DATEVALUE('NTN-B Princ 150826'!A809),IF(Controle!$B$3='NTN-B Princ 150535'!$B$1,DATEVALUE('NTN-B Princ 150535'!A809),IF(Controle!$B$3='NTN-B Princ 150545'!$B$1,DATEVALUE('NTN-B Princ 150545'!A809))))))</f>
        <v>43964</v>
      </c>
      <c r="B809" s="15">
        <f>IF(Controle!$B$3='NTN-B Princ 150519'!$B$1,'NTN-B Princ 150519'!B809,IF(Controle!$B$3='NTN-B Princ 150824'!$B$1,'NTN-B Princ 150824'!B809,IF(Controle!$B$3='NTN-B Princ 150826'!$B$1,'NTN-B Princ 150826'!B809,IF(Controle!$B$3='NTN-B Princ 150535'!$B$1,'NTN-B Princ 150535'!B809,IF(Controle!$B$3='NTN-B Princ 150545'!$B$1,'NTN-B Princ 150545'!B809)))))</f>
        <v>4.6100000000000002E-2</v>
      </c>
      <c r="C809" s="16">
        <f>IF(Controle!$B$3='NTN-B Princ 150519'!$B$1,'NTN-B Princ 150519'!C809,IF(Controle!$B$3='NTN-B Princ 150824'!$B$1,'NTN-B Princ 150824'!C809,IF(Controle!$B$3='NTN-B Princ 150826'!$B$1,'NTN-B Princ 150826'!C809,IF(Controle!$B$3='NTN-B Princ 150535'!$B$1,'NTN-B Princ 150535'!C809,IF(Controle!$B$3='NTN-B Princ 150545'!$B$1,'NTN-B Princ 150545'!C809)))))</f>
        <v>4.7300000000000002E-2</v>
      </c>
      <c r="D809" s="17">
        <f>IF(Controle!$B$3='NTN-B Princ 150519'!$B$1,'NTN-B Princ 150519'!D809,IF(Controle!$B$3='NTN-B Princ 150824'!$B$1,'NTN-B Princ 150824'!D809,IF(Controle!$B$3='NTN-B Princ 150826'!$B$1,'NTN-B Princ 150826'!D809,IF(Controle!$B$3='NTN-B Princ 150535'!$B$1,'NTN-B Princ 150535'!D809,IF(Controle!$B$3='NTN-B Princ 150545'!$B$1,'NTN-B Princ 150545'!D809)))))</f>
        <v>1073.99</v>
      </c>
      <c r="E809" s="17">
        <f>IF(Controle!$B$3='NTN-B Princ 150519'!$B$1,'NTN-B Princ 150519'!E809,IF(Controle!$B$3='NTN-B Princ 150824'!$B$1,'NTN-B Princ 150824'!E809,IF(Controle!$B$3='NTN-B Princ 150826'!$B$1,'NTN-B Princ 150826'!E809,IF(Controle!$B$3='NTN-B Princ 150535'!$B$1,'NTN-B Princ 150535'!E809,IF(Controle!$B$3='NTN-B Princ 150545'!$B$1,'NTN-B Princ 150545'!E809)))))</f>
        <v>1043.74</v>
      </c>
      <c r="F809" s="18">
        <f>IF(Controle!$B$3='NTN-B Princ 150519'!$B$1,'NTN-B Princ 150519'!F809,IF(Controle!$B$3='NTN-B Princ 150824'!$B$1,'NTN-B Princ 150824'!F809,IF(Controle!$B$3='NTN-B Princ 150826'!$B$1,'NTN-B Princ 150826'!F809,IF(Controle!$B$3='NTN-B Princ 150535'!$B$1,'NTN-B Princ 150535'!F809,IF(Controle!$B$3='NTN-B Princ 150545'!$B$1,'NTN-B Princ 150545'!F809)))))</f>
        <v>1043.6500000000001</v>
      </c>
    </row>
    <row r="810" spans="1:6" x14ac:dyDescent="0.25">
      <c r="A810" s="8">
        <f>IF(Controle!$B$3='NTN-B Princ 150519'!$B$1,DATEVALUE('NTN-B Princ 150519'!A810),IF(Controle!$B$3='NTN-B Princ 150824'!$B$1,DATEVALUE('NTN-B Princ 150824'!A810),IF(Controle!$B$3='NTN-B Princ 150826'!$B$1,DATEVALUE('NTN-B Princ 150826'!A810),IF(Controle!$B$3='NTN-B Princ 150535'!$B$1,DATEVALUE('NTN-B Princ 150535'!A810),IF(Controle!$B$3='NTN-B Princ 150545'!$B$1,DATEVALUE('NTN-B Princ 150545'!A810))))))</f>
        <v>43965</v>
      </c>
      <c r="B810" s="15">
        <f>IF(Controle!$B$3='NTN-B Princ 150519'!$B$1,'NTN-B Princ 150519'!B810,IF(Controle!$B$3='NTN-B Princ 150824'!$B$1,'NTN-B Princ 150824'!B810,IF(Controle!$B$3='NTN-B Princ 150826'!$B$1,'NTN-B Princ 150826'!B810,IF(Controle!$B$3='NTN-B Princ 150535'!$B$1,'NTN-B Princ 150535'!B810,IF(Controle!$B$3='NTN-B Princ 150545'!$B$1,'NTN-B Princ 150545'!B810)))))</f>
        <v>4.7699999999999992E-2</v>
      </c>
      <c r="C810" s="16">
        <f>IF(Controle!$B$3='NTN-B Princ 150519'!$B$1,'NTN-B Princ 150519'!C810,IF(Controle!$B$3='NTN-B Princ 150824'!$B$1,'NTN-B Princ 150824'!C810,IF(Controle!$B$3='NTN-B Princ 150826'!$B$1,'NTN-B Princ 150826'!C810,IF(Controle!$B$3='NTN-B Princ 150535'!$B$1,'NTN-B Princ 150535'!C810,IF(Controle!$B$3='NTN-B Princ 150545'!$B$1,'NTN-B Princ 150545'!C810)))))</f>
        <v>4.8899999999999999E-2</v>
      </c>
      <c r="D810" s="17">
        <f>IF(Controle!$B$3='NTN-B Princ 150519'!$B$1,'NTN-B Princ 150519'!D810,IF(Controle!$B$3='NTN-B Princ 150824'!$B$1,'NTN-B Princ 150824'!D810,IF(Controle!$B$3='NTN-B Princ 150826'!$B$1,'NTN-B Princ 150826'!D810,IF(Controle!$B$3='NTN-B Princ 150535'!$B$1,'NTN-B Princ 150535'!D810,IF(Controle!$B$3='NTN-B Princ 150545'!$B$1,'NTN-B Princ 150545'!D810)))))</f>
        <v>1033.93</v>
      </c>
      <c r="E810" s="17">
        <f>IF(Controle!$B$3='NTN-B Princ 150519'!$B$1,'NTN-B Princ 150519'!E810,IF(Controle!$B$3='NTN-B Princ 150824'!$B$1,'NTN-B Princ 150824'!E810,IF(Controle!$B$3='NTN-B Princ 150826'!$B$1,'NTN-B Princ 150826'!E810,IF(Controle!$B$3='NTN-B Princ 150535'!$B$1,'NTN-B Princ 150535'!E810,IF(Controle!$B$3='NTN-B Princ 150545'!$B$1,'NTN-B Princ 150545'!E810)))))</f>
        <v>1004.86</v>
      </c>
      <c r="F810" s="18">
        <f>IF(Controle!$B$3='NTN-B Princ 150519'!$B$1,'NTN-B Princ 150519'!F810,IF(Controle!$B$3='NTN-B Princ 150824'!$B$1,'NTN-B Princ 150824'!F810,IF(Controle!$B$3='NTN-B Princ 150826'!$B$1,'NTN-B Princ 150826'!F810,IF(Controle!$B$3='NTN-B Princ 150535'!$B$1,'NTN-B Princ 150535'!F810,IF(Controle!$B$3='NTN-B Princ 150545'!$B$1,'NTN-B Princ 150545'!F810)))))</f>
        <v>1004.77</v>
      </c>
    </row>
    <row r="811" spans="1:6" x14ac:dyDescent="0.25">
      <c r="A811" s="8">
        <f>IF(Controle!$B$3='NTN-B Princ 150519'!$B$1,DATEVALUE('NTN-B Princ 150519'!A811),IF(Controle!$B$3='NTN-B Princ 150824'!$B$1,DATEVALUE('NTN-B Princ 150824'!A811),IF(Controle!$B$3='NTN-B Princ 150826'!$B$1,DATEVALUE('NTN-B Princ 150826'!A811),IF(Controle!$B$3='NTN-B Princ 150535'!$B$1,DATEVALUE('NTN-B Princ 150535'!A811),IF(Controle!$B$3='NTN-B Princ 150545'!$B$1,DATEVALUE('NTN-B Princ 150545'!A811))))))</f>
        <v>43966</v>
      </c>
      <c r="B811" s="15">
        <f>IF(Controle!$B$3='NTN-B Princ 150519'!$B$1,'NTN-B Princ 150519'!B811,IF(Controle!$B$3='NTN-B Princ 150824'!$B$1,'NTN-B Princ 150824'!B811,IF(Controle!$B$3='NTN-B Princ 150826'!$B$1,'NTN-B Princ 150826'!B811,IF(Controle!$B$3='NTN-B Princ 150535'!$B$1,'NTN-B Princ 150535'!B811,IF(Controle!$B$3='NTN-B Princ 150545'!$B$1,'NTN-B Princ 150545'!B811)))))</f>
        <v>4.6199999999999998E-2</v>
      </c>
      <c r="C811" s="16">
        <f>IF(Controle!$B$3='NTN-B Princ 150519'!$B$1,'NTN-B Princ 150519'!C811,IF(Controle!$B$3='NTN-B Princ 150824'!$B$1,'NTN-B Princ 150824'!C811,IF(Controle!$B$3='NTN-B Princ 150826'!$B$1,'NTN-B Princ 150826'!C811,IF(Controle!$B$3='NTN-B Princ 150535'!$B$1,'NTN-B Princ 150535'!C811,IF(Controle!$B$3='NTN-B Princ 150545'!$B$1,'NTN-B Princ 150545'!C811)))))</f>
        <v>4.7400000000000005E-2</v>
      </c>
      <c r="D811" s="17">
        <f>IF(Controle!$B$3='NTN-B Princ 150519'!$B$1,'NTN-B Princ 150519'!D811,IF(Controle!$B$3='NTN-B Princ 150824'!$B$1,'NTN-B Princ 150824'!D811,IF(Controle!$B$3='NTN-B Princ 150826'!$B$1,'NTN-B Princ 150826'!D811,IF(Controle!$B$3='NTN-B Princ 150535'!$B$1,'NTN-B Princ 150535'!D811,IF(Controle!$B$3='NTN-B Princ 150545'!$B$1,'NTN-B Princ 150545'!D811)))))</f>
        <v>1071.32</v>
      </c>
      <c r="E811" s="17">
        <f>IF(Controle!$B$3='NTN-B Princ 150519'!$B$1,'NTN-B Princ 150519'!E811,IF(Controle!$B$3='NTN-B Princ 150824'!$B$1,'NTN-B Princ 150824'!E811,IF(Controle!$B$3='NTN-B Princ 150826'!$B$1,'NTN-B Princ 150826'!E811,IF(Controle!$B$3='NTN-B Princ 150535'!$B$1,'NTN-B Princ 150535'!E811,IF(Controle!$B$3='NTN-B Princ 150545'!$B$1,'NTN-B Princ 150545'!E811)))))</f>
        <v>1041.1600000000001</v>
      </c>
      <c r="F811" s="18">
        <f>IF(Controle!$B$3='NTN-B Princ 150519'!$B$1,'NTN-B Princ 150519'!F811,IF(Controle!$B$3='NTN-B Princ 150824'!$B$1,'NTN-B Princ 150824'!F811,IF(Controle!$B$3='NTN-B Princ 150826'!$B$1,'NTN-B Princ 150826'!F811,IF(Controle!$B$3='NTN-B Princ 150535'!$B$1,'NTN-B Princ 150535'!F811,IF(Controle!$B$3='NTN-B Princ 150545'!$B$1,'NTN-B Princ 150545'!F811)))))</f>
        <v>1041.3399999999999</v>
      </c>
    </row>
    <row r="812" spans="1:6" x14ac:dyDescent="0.25">
      <c r="A812" s="8">
        <f>IF(Controle!$B$3='NTN-B Princ 150519'!$B$1,DATEVALUE('NTN-B Princ 150519'!A812),IF(Controle!$B$3='NTN-B Princ 150824'!$B$1,DATEVALUE('NTN-B Princ 150824'!A812),IF(Controle!$B$3='NTN-B Princ 150826'!$B$1,DATEVALUE('NTN-B Princ 150826'!A812),IF(Controle!$B$3='NTN-B Princ 150535'!$B$1,DATEVALUE('NTN-B Princ 150535'!A812),IF(Controle!$B$3='NTN-B Princ 150545'!$B$1,DATEVALUE('NTN-B Princ 150545'!A812))))))</f>
        <v>43969</v>
      </c>
      <c r="B812" s="15">
        <f>IF(Controle!$B$3='NTN-B Princ 150519'!$B$1,'NTN-B Princ 150519'!B812,IF(Controle!$B$3='NTN-B Princ 150824'!$B$1,'NTN-B Princ 150824'!B812,IF(Controle!$B$3='NTN-B Princ 150826'!$B$1,'NTN-B Princ 150826'!B812,IF(Controle!$B$3='NTN-B Princ 150535'!$B$1,'NTN-B Princ 150535'!B812,IF(Controle!$B$3='NTN-B Princ 150545'!$B$1,'NTN-B Princ 150545'!B812)))))</f>
        <v>4.5199999999999997E-2</v>
      </c>
      <c r="C812" s="16">
        <f>IF(Controle!$B$3='NTN-B Princ 150519'!$B$1,'NTN-B Princ 150519'!C812,IF(Controle!$B$3='NTN-B Princ 150824'!$B$1,'NTN-B Princ 150824'!C812,IF(Controle!$B$3='NTN-B Princ 150826'!$B$1,'NTN-B Princ 150826'!C812,IF(Controle!$B$3='NTN-B Princ 150535'!$B$1,'NTN-B Princ 150535'!C812,IF(Controle!$B$3='NTN-B Princ 150545'!$B$1,'NTN-B Princ 150545'!C812)))))</f>
        <v>4.6399999999999997E-2</v>
      </c>
      <c r="D812" s="17">
        <f>IF(Controle!$B$3='NTN-B Princ 150519'!$B$1,'NTN-B Princ 150519'!D812,IF(Controle!$B$3='NTN-B Princ 150824'!$B$1,'NTN-B Princ 150824'!D812,IF(Controle!$B$3='NTN-B Princ 150826'!$B$1,'NTN-B Princ 150826'!D812,IF(Controle!$B$3='NTN-B Princ 150535'!$B$1,'NTN-B Princ 150535'!D812,IF(Controle!$B$3='NTN-B Princ 150545'!$B$1,'NTN-B Princ 150545'!D812)))))</f>
        <v>1097.22</v>
      </c>
      <c r="E812" s="17">
        <f>IF(Controle!$B$3='NTN-B Princ 150519'!$B$1,'NTN-B Princ 150519'!E812,IF(Controle!$B$3='NTN-B Princ 150824'!$B$1,'NTN-B Princ 150824'!E812,IF(Controle!$B$3='NTN-B Princ 150826'!$B$1,'NTN-B Princ 150826'!E812,IF(Controle!$B$3='NTN-B Princ 150535'!$B$1,'NTN-B Princ 150535'!E812,IF(Controle!$B$3='NTN-B Princ 150545'!$B$1,'NTN-B Princ 150545'!E812)))))</f>
        <v>1066.3</v>
      </c>
      <c r="F812" s="18">
        <f>IF(Controle!$B$3='NTN-B Princ 150519'!$B$1,'NTN-B Princ 150519'!F812,IF(Controle!$B$3='NTN-B Princ 150824'!$B$1,'NTN-B Princ 150824'!F812,IF(Controle!$B$3='NTN-B Princ 150826'!$B$1,'NTN-B Princ 150826'!F812,IF(Controle!$B$3='NTN-B Princ 150535'!$B$1,'NTN-B Princ 150535'!F812,IF(Controle!$B$3='NTN-B Princ 150545'!$B$1,'NTN-B Princ 150545'!F812)))))</f>
        <v>1066.23</v>
      </c>
    </row>
    <row r="813" spans="1:6" x14ac:dyDescent="0.25">
      <c r="A813" s="8">
        <f>IF(Controle!$B$3='NTN-B Princ 150519'!$B$1,DATEVALUE('NTN-B Princ 150519'!A813),IF(Controle!$B$3='NTN-B Princ 150824'!$B$1,DATEVALUE('NTN-B Princ 150824'!A813),IF(Controle!$B$3='NTN-B Princ 150826'!$B$1,DATEVALUE('NTN-B Princ 150826'!A813),IF(Controle!$B$3='NTN-B Princ 150535'!$B$1,DATEVALUE('NTN-B Princ 150535'!A813),IF(Controle!$B$3='NTN-B Princ 150545'!$B$1,DATEVALUE('NTN-B Princ 150545'!A813))))))</f>
        <v>43970</v>
      </c>
      <c r="B813" s="15">
        <f>IF(Controle!$B$3='NTN-B Princ 150519'!$B$1,'NTN-B Princ 150519'!B813,IF(Controle!$B$3='NTN-B Princ 150824'!$B$1,'NTN-B Princ 150824'!B813,IF(Controle!$B$3='NTN-B Princ 150826'!$B$1,'NTN-B Princ 150826'!B813,IF(Controle!$B$3='NTN-B Princ 150535'!$B$1,'NTN-B Princ 150535'!B813,IF(Controle!$B$3='NTN-B Princ 150545'!$B$1,'NTN-B Princ 150545'!B813)))))</f>
        <v>4.4699999999999997E-2</v>
      </c>
      <c r="C813" s="16">
        <f>IF(Controle!$B$3='NTN-B Princ 150519'!$B$1,'NTN-B Princ 150519'!C813,IF(Controle!$B$3='NTN-B Princ 150824'!$B$1,'NTN-B Princ 150824'!C813,IF(Controle!$B$3='NTN-B Princ 150826'!$B$1,'NTN-B Princ 150826'!C813,IF(Controle!$B$3='NTN-B Princ 150535'!$B$1,'NTN-B Princ 150535'!C813,IF(Controle!$B$3='NTN-B Princ 150545'!$B$1,'NTN-B Princ 150545'!C813)))))</f>
        <v>4.5899999999999996E-2</v>
      </c>
      <c r="D813" s="17">
        <f>IF(Controle!$B$3='NTN-B Princ 150519'!$B$1,'NTN-B Princ 150519'!D813,IF(Controle!$B$3='NTN-B Princ 150824'!$B$1,'NTN-B Princ 150824'!D813,IF(Controle!$B$3='NTN-B Princ 150826'!$B$1,'NTN-B Princ 150826'!D813,IF(Controle!$B$3='NTN-B Princ 150535'!$B$1,'NTN-B Princ 150535'!D813,IF(Controle!$B$3='NTN-B Princ 150545'!$B$1,'NTN-B Princ 150545'!D813)))))</f>
        <v>1110.44</v>
      </c>
      <c r="E813" s="17">
        <f>IF(Controle!$B$3='NTN-B Princ 150519'!$B$1,'NTN-B Princ 150519'!E813,IF(Controle!$B$3='NTN-B Princ 150824'!$B$1,'NTN-B Princ 150824'!E813,IF(Controle!$B$3='NTN-B Princ 150826'!$B$1,'NTN-B Princ 150826'!E813,IF(Controle!$B$3='NTN-B Princ 150535'!$B$1,'NTN-B Princ 150535'!E813,IF(Controle!$B$3='NTN-B Princ 150545'!$B$1,'NTN-B Princ 150545'!E813)))))</f>
        <v>1079.1300000000001</v>
      </c>
      <c r="F813" s="18">
        <f>IF(Controle!$B$3='NTN-B Princ 150519'!$B$1,'NTN-B Princ 150519'!F813,IF(Controle!$B$3='NTN-B Princ 150824'!$B$1,'NTN-B Princ 150824'!F813,IF(Controle!$B$3='NTN-B Princ 150826'!$B$1,'NTN-B Princ 150826'!F813,IF(Controle!$B$3='NTN-B Princ 150535'!$B$1,'NTN-B Princ 150535'!F813,IF(Controle!$B$3='NTN-B Princ 150545'!$B$1,'NTN-B Princ 150545'!F813)))))</f>
        <v>1079.07</v>
      </c>
    </row>
    <row r="814" spans="1:6" x14ac:dyDescent="0.25">
      <c r="A814" s="8">
        <f>IF(Controle!$B$3='NTN-B Princ 150519'!$B$1,DATEVALUE('NTN-B Princ 150519'!A814),IF(Controle!$B$3='NTN-B Princ 150824'!$B$1,DATEVALUE('NTN-B Princ 150824'!A814),IF(Controle!$B$3='NTN-B Princ 150826'!$B$1,DATEVALUE('NTN-B Princ 150826'!A814),IF(Controle!$B$3='NTN-B Princ 150535'!$B$1,DATEVALUE('NTN-B Princ 150535'!A814),IF(Controle!$B$3='NTN-B Princ 150545'!$B$1,DATEVALUE('NTN-B Princ 150545'!A814))))))</f>
        <v>43971</v>
      </c>
      <c r="B814" s="15">
        <f>IF(Controle!$B$3='NTN-B Princ 150519'!$B$1,'NTN-B Princ 150519'!B814,IF(Controle!$B$3='NTN-B Princ 150824'!$B$1,'NTN-B Princ 150824'!B814,IF(Controle!$B$3='NTN-B Princ 150826'!$B$1,'NTN-B Princ 150826'!B814,IF(Controle!$B$3='NTN-B Princ 150535'!$B$1,'NTN-B Princ 150535'!B814,IF(Controle!$B$3='NTN-B Princ 150545'!$B$1,'NTN-B Princ 150545'!B814)))))</f>
        <v>4.4199999999999996E-2</v>
      </c>
      <c r="C814" s="16">
        <f>IF(Controle!$B$3='NTN-B Princ 150519'!$B$1,'NTN-B Princ 150519'!C814,IF(Controle!$B$3='NTN-B Princ 150824'!$B$1,'NTN-B Princ 150824'!C814,IF(Controle!$B$3='NTN-B Princ 150826'!$B$1,'NTN-B Princ 150826'!C814,IF(Controle!$B$3='NTN-B Princ 150535'!$B$1,'NTN-B Princ 150535'!C814,IF(Controle!$B$3='NTN-B Princ 150545'!$B$1,'NTN-B Princ 150545'!C814)))))</f>
        <v>4.5400000000000003E-2</v>
      </c>
      <c r="D814" s="17">
        <f>IF(Controle!$B$3='NTN-B Princ 150519'!$B$1,'NTN-B Princ 150519'!D814,IF(Controle!$B$3='NTN-B Princ 150824'!$B$1,'NTN-B Princ 150824'!D814,IF(Controle!$B$3='NTN-B Princ 150826'!$B$1,'NTN-B Princ 150826'!D814,IF(Controle!$B$3='NTN-B Princ 150535'!$B$1,'NTN-B Princ 150535'!D814,IF(Controle!$B$3='NTN-B Princ 150545'!$B$1,'NTN-B Princ 150545'!D814)))))</f>
        <v>1123.82</v>
      </c>
      <c r="E814" s="17">
        <f>IF(Controle!$B$3='NTN-B Princ 150519'!$B$1,'NTN-B Princ 150519'!E814,IF(Controle!$B$3='NTN-B Princ 150824'!$B$1,'NTN-B Princ 150824'!E814,IF(Controle!$B$3='NTN-B Princ 150826'!$B$1,'NTN-B Princ 150826'!E814,IF(Controle!$B$3='NTN-B Princ 150535'!$B$1,'NTN-B Princ 150535'!E814,IF(Controle!$B$3='NTN-B Princ 150545'!$B$1,'NTN-B Princ 150545'!E814)))))</f>
        <v>1092.1199999999999</v>
      </c>
      <c r="F814" s="18">
        <f>IF(Controle!$B$3='NTN-B Princ 150519'!$B$1,'NTN-B Princ 150519'!F814,IF(Controle!$B$3='NTN-B Princ 150824'!$B$1,'NTN-B Princ 150824'!F814,IF(Controle!$B$3='NTN-B Princ 150826'!$B$1,'NTN-B Princ 150826'!F814,IF(Controle!$B$3='NTN-B Princ 150535'!$B$1,'NTN-B Princ 150535'!F814,IF(Controle!$B$3='NTN-B Princ 150545'!$B$1,'NTN-B Princ 150545'!F814)))))</f>
        <v>1092.06</v>
      </c>
    </row>
    <row r="815" spans="1:6" x14ac:dyDescent="0.25">
      <c r="A815" s="8">
        <f>IF(Controle!$B$3='NTN-B Princ 150519'!$B$1,DATEVALUE('NTN-B Princ 150519'!A815),IF(Controle!$B$3='NTN-B Princ 150824'!$B$1,DATEVALUE('NTN-B Princ 150824'!A815),IF(Controle!$B$3='NTN-B Princ 150826'!$B$1,DATEVALUE('NTN-B Princ 150826'!A815),IF(Controle!$B$3='NTN-B Princ 150535'!$B$1,DATEVALUE('NTN-B Princ 150535'!A815),IF(Controle!$B$3='NTN-B Princ 150545'!$B$1,DATEVALUE('NTN-B Princ 150545'!A815))))))</f>
        <v>43972</v>
      </c>
      <c r="B815" s="15">
        <f>IF(Controle!$B$3='NTN-B Princ 150519'!$B$1,'NTN-B Princ 150519'!B815,IF(Controle!$B$3='NTN-B Princ 150824'!$B$1,'NTN-B Princ 150824'!B815,IF(Controle!$B$3='NTN-B Princ 150826'!$B$1,'NTN-B Princ 150826'!B815,IF(Controle!$B$3='NTN-B Princ 150535'!$B$1,'NTN-B Princ 150535'!B815,IF(Controle!$B$3='NTN-B Princ 150545'!$B$1,'NTN-B Princ 150545'!B815)))))</f>
        <v>4.4000000000000004E-2</v>
      </c>
      <c r="C815" s="16">
        <f>IF(Controle!$B$3='NTN-B Princ 150519'!$B$1,'NTN-B Princ 150519'!C815,IF(Controle!$B$3='NTN-B Princ 150824'!$B$1,'NTN-B Princ 150824'!C815,IF(Controle!$B$3='NTN-B Princ 150826'!$B$1,'NTN-B Princ 150826'!C815,IF(Controle!$B$3='NTN-B Princ 150535'!$B$1,'NTN-B Princ 150535'!C815,IF(Controle!$B$3='NTN-B Princ 150545'!$B$1,'NTN-B Princ 150545'!C815)))))</f>
        <v>4.5199999999999997E-2</v>
      </c>
      <c r="D815" s="17">
        <f>IF(Controle!$B$3='NTN-B Princ 150519'!$B$1,'NTN-B Princ 150519'!D815,IF(Controle!$B$3='NTN-B Princ 150824'!$B$1,'NTN-B Princ 150824'!D815,IF(Controle!$B$3='NTN-B Princ 150826'!$B$1,'NTN-B Princ 150826'!D815,IF(Controle!$B$3='NTN-B Princ 150535'!$B$1,'NTN-B Princ 150535'!D815,IF(Controle!$B$3='NTN-B Princ 150545'!$B$1,'NTN-B Princ 150545'!D815)))))</f>
        <v>1129.25</v>
      </c>
      <c r="E815" s="17">
        <f>IF(Controle!$B$3='NTN-B Princ 150519'!$B$1,'NTN-B Princ 150519'!E815,IF(Controle!$B$3='NTN-B Princ 150824'!$B$1,'NTN-B Princ 150824'!E815,IF(Controle!$B$3='NTN-B Princ 150826'!$B$1,'NTN-B Princ 150826'!E815,IF(Controle!$B$3='NTN-B Princ 150535'!$B$1,'NTN-B Princ 150535'!E815,IF(Controle!$B$3='NTN-B Princ 150545'!$B$1,'NTN-B Princ 150545'!E815)))))</f>
        <v>1097.4000000000001</v>
      </c>
      <c r="F815" s="18">
        <f>IF(Controle!$B$3='NTN-B Princ 150519'!$B$1,'NTN-B Princ 150519'!F815,IF(Controle!$B$3='NTN-B Princ 150824'!$B$1,'NTN-B Princ 150824'!F815,IF(Controle!$B$3='NTN-B Princ 150826'!$B$1,'NTN-B Princ 150826'!F815,IF(Controle!$B$3='NTN-B Princ 150535'!$B$1,'NTN-B Princ 150535'!F815,IF(Controle!$B$3='NTN-B Princ 150545'!$B$1,'NTN-B Princ 150545'!F815)))))</f>
        <v>1097.3399999999999</v>
      </c>
    </row>
    <row r="816" spans="1:6" x14ac:dyDescent="0.25">
      <c r="A816" s="8">
        <f>IF(Controle!$B$3='NTN-B Princ 150519'!$B$1,DATEVALUE('NTN-B Princ 150519'!A816),IF(Controle!$B$3='NTN-B Princ 150824'!$B$1,DATEVALUE('NTN-B Princ 150824'!A816),IF(Controle!$B$3='NTN-B Princ 150826'!$B$1,DATEVALUE('NTN-B Princ 150826'!A816),IF(Controle!$B$3='NTN-B Princ 150535'!$B$1,DATEVALUE('NTN-B Princ 150535'!A816),IF(Controle!$B$3='NTN-B Princ 150545'!$B$1,DATEVALUE('NTN-B Princ 150545'!A816))))))</f>
        <v>43973</v>
      </c>
      <c r="B816" s="15">
        <f>IF(Controle!$B$3='NTN-B Princ 150519'!$B$1,'NTN-B Princ 150519'!B816,IF(Controle!$B$3='NTN-B Princ 150824'!$B$1,'NTN-B Princ 150824'!B816,IF(Controle!$B$3='NTN-B Princ 150826'!$B$1,'NTN-B Princ 150826'!B816,IF(Controle!$B$3='NTN-B Princ 150535'!$B$1,'NTN-B Princ 150535'!B816,IF(Controle!$B$3='NTN-B Princ 150545'!$B$1,'NTN-B Princ 150545'!B816)))))</f>
        <v>4.3099999999999999E-2</v>
      </c>
      <c r="C816" s="16">
        <f>IF(Controle!$B$3='NTN-B Princ 150519'!$B$1,'NTN-B Princ 150519'!C816,IF(Controle!$B$3='NTN-B Princ 150824'!$B$1,'NTN-B Princ 150824'!C816,IF(Controle!$B$3='NTN-B Princ 150826'!$B$1,'NTN-B Princ 150826'!C816,IF(Controle!$B$3='NTN-B Princ 150535'!$B$1,'NTN-B Princ 150535'!C816,IF(Controle!$B$3='NTN-B Princ 150545'!$B$1,'NTN-B Princ 150545'!C816)))))</f>
        <v>4.4299999999999999E-2</v>
      </c>
      <c r="D816" s="17">
        <f>IF(Controle!$B$3='NTN-B Princ 150519'!$B$1,'NTN-B Princ 150519'!D816,IF(Controle!$B$3='NTN-B Princ 150824'!$B$1,'NTN-B Princ 150824'!D816,IF(Controle!$B$3='NTN-B Princ 150826'!$B$1,'NTN-B Princ 150826'!D816,IF(Controle!$B$3='NTN-B Princ 150535'!$B$1,'NTN-B Princ 150535'!D816,IF(Controle!$B$3='NTN-B Princ 150545'!$B$1,'NTN-B Princ 150545'!D816)))))</f>
        <v>1153.54</v>
      </c>
      <c r="E816" s="17">
        <f>IF(Controle!$B$3='NTN-B Princ 150519'!$B$1,'NTN-B Princ 150519'!E816,IF(Controle!$B$3='NTN-B Princ 150824'!$B$1,'NTN-B Princ 150824'!E816,IF(Controle!$B$3='NTN-B Princ 150826'!$B$1,'NTN-B Princ 150826'!E816,IF(Controle!$B$3='NTN-B Princ 150535'!$B$1,'NTN-B Princ 150535'!E816,IF(Controle!$B$3='NTN-B Princ 150545'!$B$1,'NTN-B Princ 150545'!E816)))))</f>
        <v>1120.99</v>
      </c>
      <c r="F816" s="18">
        <f>IF(Controle!$B$3='NTN-B Princ 150519'!$B$1,'NTN-B Princ 150519'!F816,IF(Controle!$B$3='NTN-B Princ 150824'!$B$1,'NTN-B Princ 150824'!F816,IF(Controle!$B$3='NTN-B Princ 150826'!$B$1,'NTN-B Princ 150826'!F816,IF(Controle!$B$3='NTN-B Princ 150535'!$B$1,'NTN-B Princ 150535'!F816,IF(Controle!$B$3='NTN-B Princ 150545'!$B$1,'NTN-B Princ 150545'!F816)))))</f>
        <v>1121.2</v>
      </c>
    </row>
    <row r="817" spans="1:6" x14ac:dyDescent="0.25">
      <c r="A817" s="8">
        <f>IF(Controle!$B$3='NTN-B Princ 150519'!$B$1,DATEVALUE('NTN-B Princ 150519'!A817),IF(Controle!$B$3='NTN-B Princ 150824'!$B$1,DATEVALUE('NTN-B Princ 150824'!A817),IF(Controle!$B$3='NTN-B Princ 150826'!$B$1,DATEVALUE('NTN-B Princ 150826'!A817),IF(Controle!$B$3='NTN-B Princ 150535'!$B$1,DATEVALUE('NTN-B Princ 150535'!A817),IF(Controle!$B$3='NTN-B Princ 150545'!$B$1,DATEVALUE('NTN-B Princ 150545'!A817))))))</f>
        <v>43976</v>
      </c>
      <c r="B817" s="15">
        <f>IF(Controle!$B$3='NTN-B Princ 150519'!$B$1,'NTN-B Princ 150519'!B817,IF(Controle!$B$3='NTN-B Princ 150824'!$B$1,'NTN-B Princ 150824'!B817,IF(Controle!$B$3='NTN-B Princ 150826'!$B$1,'NTN-B Princ 150826'!B817,IF(Controle!$B$3='NTN-B Princ 150535'!$B$1,'NTN-B Princ 150535'!B817,IF(Controle!$B$3='NTN-B Princ 150545'!$B$1,'NTN-B Princ 150545'!B817)))))</f>
        <v>4.1799999999999997E-2</v>
      </c>
      <c r="C817" s="16">
        <f>IF(Controle!$B$3='NTN-B Princ 150519'!$B$1,'NTN-B Princ 150519'!C817,IF(Controle!$B$3='NTN-B Princ 150824'!$B$1,'NTN-B Princ 150824'!C817,IF(Controle!$B$3='NTN-B Princ 150826'!$B$1,'NTN-B Princ 150826'!C817,IF(Controle!$B$3='NTN-B Princ 150535'!$B$1,'NTN-B Princ 150535'!C817,IF(Controle!$B$3='NTN-B Princ 150545'!$B$1,'NTN-B Princ 150545'!C817)))))</f>
        <v>4.2999999999999997E-2</v>
      </c>
      <c r="D817" s="17">
        <f>IF(Controle!$B$3='NTN-B Princ 150519'!$B$1,'NTN-B Princ 150519'!D817,IF(Controle!$B$3='NTN-B Princ 150824'!$B$1,'NTN-B Princ 150824'!D817,IF(Controle!$B$3='NTN-B Princ 150826'!$B$1,'NTN-B Princ 150826'!D817,IF(Controle!$B$3='NTN-B Princ 150535'!$B$1,'NTN-B Princ 150535'!D817,IF(Controle!$B$3='NTN-B Princ 150545'!$B$1,'NTN-B Princ 150545'!D817)))))</f>
        <v>1189.97</v>
      </c>
      <c r="E817" s="17">
        <f>IF(Controle!$B$3='NTN-B Princ 150519'!$B$1,'NTN-B Princ 150519'!E817,IF(Controle!$B$3='NTN-B Princ 150824'!$B$1,'NTN-B Princ 150824'!E817,IF(Controle!$B$3='NTN-B Princ 150826'!$B$1,'NTN-B Princ 150826'!E817,IF(Controle!$B$3='NTN-B Princ 150535'!$B$1,'NTN-B Princ 150535'!E817,IF(Controle!$B$3='NTN-B Princ 150545'!$B$1,'NTN-B Princ 150545'!E817)))))</f>
        <v>1156.3499999999999</v>
      </c>
      <c r="F817" s="18">
        <f>IF(Controle!$B$3='NTN-B Princ 150519'!$B$1,'NTN-B Princ 150519'!F817,IF(Controle!$B$3='NTN-B Princ 150824'!$B$1,'NTN-B Princ 150824'!F817,IF(Controle!$B$3='NTN-B Princ 150826'!$B$1,'NTN-B Princ 150826'!F817,IF(Controle!$B$3='NTN-B Princ 150535'!$B$1,'NTN-B Princ 150535'!F817,IF(Controle!$B$3='NTN-B Princ 150545'!$B$1,'NTN-B Princ 150545'!F817)))))</f>
        <v>1156.3</v>
      </c>
    </row>
    <row r="818" spans="1:6" x14ac:dyDescent="0.25">
      <c r="A818" s="8">
        <f>IF(Controle!$B$3='NTN-B Princ 150519'!$B$1,DATEVALUE('NTN-B Princ 150519'!A818),IF(Controle!$B$3='NTN-B Princ 150824'!$B$1,DATEVALUE('NTN-B Princ 150824'!A818),IF(Controle!$B$3='NTN-B Princ 150826'!$B$1,DATEVALUE('NTN-B Princ 150826'!A818),IF(Controle!$B$3='NTN-B Princ 150535'!$B$1,DATEVALUE('NTN-B Princ 150535'!A818),IF(Controle!$B$3='NTN-B Princ 150545'!$B$1,DATEVALUE('NTN-B Princ 150545'!A818))))))</f>
        <v>43977</v>
      </c>
      <c r="B818" s="15">
        <f>IF(Controle!$B$3='NTN-B Princ 150519'!$B$1,'NTN-B Princ 150519'!B818,IF(Controle!$B$3='NTN-B Princ 150824'!$B$1,'NTN-B Princ 150824'!B818,IF(Controle!$B$3='NTN-B Princ 150826'!$B$1,'NTN-B Princ 150826'!B818,IF(Controle!$B$3='NTN-B Princ 150535'!$B$1,'NTN-B Princ 150535'!B818,IF(Controle!$B$3='NTN-B Princ 150545'!$B$1,'NTN-B Princ 150545'!B818)))))</f>
        <v>4.1100000000000005E-2</v>
      </c>
      <c r="C818" s="16">
        <f>IF(Controle!$B$3='NTN-B Princ 150519'!$B$1,'NTN-B Princ 150519'!C818,IF(Controle!$B$3='NTN-B Princ 150824'!$B$1,'NTN-B Princ 150824'!C818,IF(Controle!$B$3='NTN-B Princ 150826'!$B$1,'NTN-B Princ 150826'!C818,IF(Controle!$B$3='NTN-B Princ 150535'!$B$1,'NTN-B Princ 150535'!C818,IF(Controle!$B$3='NTN-B Princ 150545'!$B$1,'NTN-B Princ 150545'!C818)))))</f>
        <v>4.2300000000000004E-2</v>
      </c>
      <c r="D818" s="17">
        <f>IF(Controle!$B$3='NTN-B Princ 150519'!$B$1,'NTN-B Princ 150519'!D818,IF(Controle!$B$3='NTN-B Princ 150824'!$B$1,'NTN-B Princ 150824'!D818,IF(Controle!$B$3='NTN-B Princ 150826'!$B$1,'NTN-B Princ 150826'!D818,IF(Controle!$B$3='NTN-B Princ 150535'!$B$1,'NTN-B Princ 150535'!D818,IF(Controle!$B$3='NTN-B Princ 150545'!$B$1,'NTN-B Princ 150545'!D818)))))</f>
        <v>1210.0899999999999</v>
      </c>
      <c r="E818" s="17">
        <f>IF(Controle!$B$3='NTN-B Princ 150519'!$B$1,'NTN-B Princ 150519'!E818,IF(Controle!$B$3='NTN-B Princ 150824'!$B$1,'NTN-B Princ 150824'!E818,IF(Controle!$B$3='NTN-B Princ 150826'!$B$1,'NTN-B Princ 150826'!E818,IF(Controle!$B$3='NTN-B Princ 150535'!$B$1,'NTN-B Princ 150535'!E818,IF(Controle!$B$3='NTN-B Princ 150545'!$B$1,'NTN-B Princ 150545'!E818)))))</f>
        <v>1175.8900000000001</v>
      </c>
      <c r="F818" s="18">
        <f>IF(Controle!$B$3='NTN-B Princ 150519'!$B$1,'NTN-B Princ 150519'!F818,IF(Controle!$B$3='NTN-B Princ 150824'!$B$1,'NTN-B Princ 150824'!F818,IF(Controle!$B$3='NTN-B Princ 150826'!$B$1,'NTN-B Princ 150826'!F818,IF(Controle!$B$3='NTN-B Princ 150535'!$B$1,'NTN-B Princ 150535'!F818,IF(Controle!$B$3='NTN-B Princ 150545'!$B$1,'NTN-B Princ 150545'!F818)))))</f>
        <v>1175.8399999999999</v>
      </c>
    </row>
    <row r="819" spans="1:6" x14ac:dyDescent="0.25">
      <c r="A819" s="8">
        <f>IF(Controle!$B$3='NTN-B Princ 150519'!$B$1,DATEVALUE('NTN-B Princ 150519'!A819),IF(Controle!$B$3='NTN-B Princ 150824'!$B$1,DATEVALUE('NTN-B Princ 150824'!A819),IF(Controle!$B$3='NTN-B Princ 150826'!$B$1,DATEVALUE('NTN-B Princ 150826'!A819),IF(Controle!$B$3='NTN-B Princ 150535'!$B$1,DATEVALUE('NTN-B Princ 150535'!A819),IF(Controle!$B$3='NTN-B Princ 150545'!$B$1,DATEVALUE('NTN-B Princ 150545'!A819))))))</f>
        <v>43978</v>
      </c>
      <c r="B819" s="15">
        <f>IF(Controle!$B$3='NTN-B Princ 150519'!$B$1,'NTN-B Princ 150519'!B819,IF(Controle!$B$3='NTN-B Princ 150824'!$B$1,'NTN-B Princ 150824'!B819,IF(Controle!$B$3='NTN-B Princ 150826'!$B$1,'NTN-B Princ 150826'!B819,IF(Controle!$B$3='NTN-B Princ 150535'!$B$1,'NTN-B Princ 150535'!B819,IF(Controle!$B$3='NTN-B Princ 150545'!$B$1,'NTN-B Princ 150545'!B819)))))</f>
        <v>4.2300000000000004E-2</v>
      </c>
      <c r="C819" s="16">
        <f>IF(Controle!$B$3='NTN-B Princ 150519'!$B$1,'NTN-B Princ 150519'!C819,IF(Controle!$B$3='NTN-B Princ 150824'!$B$1,'NTN-B Princ 150824'!C819,IF(Controle!$B$3='NTN-B Princ 150826'!$B$1,'NTN-B Princ 150826'!C819,IF(Controle!$B$3='NTN-B Princ 150535'!$B$1,'NTN-B Princ 150535'!C819,IF(Controle!$B$3='NTN-B Princ 150545'!$B$1,'NTN-B Princ 150545'!C819)))))</f>
        <v>4.3499999999999997E-2</v>
      </c>
      <c r="D819" s="17">
        <f>IF(Controle!$B$3='NTN-B Princ 150519'!$B$1,'NTN-B Princ 150519'!D819,IF(Controle!$B$3='NTN-B Princ 150824'!$B$1,'NTN-B Princ 150824'!D819,IF(Controle!$B$3='NTN-B Princ 150826'!$B$1,'NTN-B Princ 150826'!D819,IF(Controle!$B$3='NTN-B Princ 150535'!$B$1,'NTN-B Princ 150535'!D819,IF(Controle!$B$3='NTN-B Princ 150545'!$B$1,'NTN-B Princ 150545'!D819)))))</f>
        <v>1175.55</v>
      </c>
      <c r="E819" s="17">
        <f>IF(Controle!$B$3='NTN-B Princ 150519'!$B$1,'NTN-B Princ 150519'!E819,IF(Controle!$B$3='NTN-B Princ 150824'!$B$1,'NTN-B Princ 150824'!E819,IF(Controle!$B$3='NTN-B Princ 150826'!$B$1,'NTN-B Princ 150826'!E819,IF(Controle!$B$3='NTN-B Princ 150535'!$B$1,'NTN-B Princ 150535'!E819,IF(Controle!$B$3='NTN-B Princ 150545'!$B$1,'NTN-B Princ 150545'!E819)))))</f>
        <v>1142.3699999999999</v>
      </c>
      <c r="F819" s="18">
        <f>IF(Controle!$B$3='NTN-B Princ 150519'!$B$1,'NTN-B Princ 150519'!F819,IF(Controle!$B$3='NTN-B Princ 150824'!$B$1,'NTN-B Princ 150824'!F819,IF(Controle!$B$3='NTN-B Princ 150826'!$B$1,'NTN-B Princ 150826'!F819,IF(Controle!$B$3='NTN-B Princ 150535'!$B$1,'NTN-B Princ 150535'!F819,IF(Controle!$B$3='NTN-B Princ 150545'!$B$1,'NTN-B Princ 150545'!F819)))))</f>
        <v>1142.3399999999999</v>
      </c>
    </row>
    <row r="820" spans="1:6" x14ac:dyDescent="0.25">
      <c r="A820" s="8">
        <f>IF(Controle!$B$3='NTN-B Princ 150519'!$B$1,DATEVALUE('NTN-B Princ 150519'!A820),IF(Controle!$B$3='NTN-B Princ 150824'!$B$1,DATEVALUE('NTN-B Princ 150824'!A820),IF(Controle!$B$3='NTN-B Princ 150826'!$B$1,DATEVALUE('NTN-B Princ 150826'!A820),IF(Controle!$B$3='NTN-B Princ 150535'!$B$1,DATEVALUE('NTN-B Princ 150535'!A820),IF(Controle!$B$3='NTN-B Princ 150545'!$B$1,DATEVALUE('NTN-B Princ 150545'!A820))))))</f>
        <v>43979</v>
      </c>
      <c r="B820" s="15">
        <f>IF(Controle!$B$3='NTN-B Princ 150519'!$B$1,'NTN-B Princ 150519'!B820,IF(Controle!$B$3='NTN-B Princ 150824'!$B$1,'NTN-B Princ 150824'!B820,IF(Controle!$B$3='NTN-B Princ 150826'!$B$1,'NTN-B Princ 150826'!B820,IF(Controle!$B$3='NTN-B Princ 150535'!$B$1,'NTN-B Princ 150535'!B820,IF(Controle!$B$3='NTN-B Princ 150545'!$B$1,'NTN-B Princ 150545'!B820)))))</f>
        <v>4.2800000000000005E-2</v>
      </c>
      <c r="C820" s="16">
        <f>IF(Controle!$B$3='NTN-B Princ 150519'!$B$1,'NTN-B Princ 150519'!C820,IF(Controle!$B$3='NTN-B Princ 150824'!$B$1,'NTN-B Princ 150824'!C820,IF(Controle!$B$3='NTN-B Princ 150826'!$B$1,'NTN-B Princ 150826'!C820,IF(Controle!$B$3='NTN-B Princ 150535'!$B$1,'NTN-B Princ 150535'!C820,IF(Controle!$B$3='NTN-B Princ 150545'!$B$1,'NTN-B Princ 150545'!C820)))))</f>
        <v>4.4000000000000004E-2</v>
      </c>
      <c r="D820" s="17">
        <f>IF(Controle!$B$3='NTN-B Princ 150519'!$B$1,'NTN-B Princ 150519'!D820,IF(Controle!$B$3='NTN-B Princ 150824'!$B$1,'NTN-B Princ 150824'!D820,IF(Controle!$B$3='NTN-B Princ 150826'!$B$1,'NTN-B Princ 150826'!D820,IF(Controle!$B$3='NTN-B Princ 150535'!$B$1,'NTN-B Princ 150535'!D820,IF(Controle!$B$3='NTN-B Princ 150545'!$B$1,'NTN-B Princ 150545'!D820)))))</f>
        <v>1161.6300000000001</v>
      </c>
      <c r="E820" s="17">
        <f>IF(Controle!$B$3='NTN-B Princ 150519'!$B$1,'NTN-B Princ 150519'!E820,IF(Controle!$B$3='NTN-B Princ 150824'!$B$1,'NTN-B Princ 150824'!E820,IF(Controle!$B$3='NTN-B Princ 150826'!$B$1,'NTN-B Princ 150826'!E820,IF(Controle!$B$3='NTN-B Princ 150535'!$B$1,'NTN-B Princ 150535'!E820,IF(Controle!$B$3='NTN-B Princ 150545'!$B$1,'NTN-B Princ 150545'!E820)))))</f>
        <v>1128.8599999999999</v>
      </c>
      <c r="F820" s="18">
        <f>IF(Controle!$B$3='NTN-B Princ 150519'!$B$1,'NTN-B Princ 150519'!F820,IF(Controle!$B$3='NTN-B Princ 150824'!$B$1,'NTN-B Princ 150824'!F820,IF(Controle!$B$3='NTN-B Princ 150826'!$B$1,'NTN-B Princ 150826'!F820,IF(Controle!$B$3='NTN-B Princ 150535'!$B$1,'NTN-B Princ 150535'!F820,IF(Controle!$B$3='NTN-B Princ 150545'!$B$1,'NTN-B Princ 150545'!F820)))))</f>
        <v>1128.83</v>
      </c>
    </row>
    <row r="821" spans="1:6" x14ac:dyDescent="0.25">
      <c r="A821" s="8">
        <f>IF(Controle!$B$3='NTN-B Princ 150519'!$B$1,DATEVALUE('NTN-B Princ 150519'!A821),IF(Controle!$B$3='NTN-B Princ 150824'!$B$1,DATEVALUE('NTN-B Princ 150824'!A821),IF(Controle!$B$3='NTN-B Princ 150826'!$B$1,DATEVALUE('NTN-B Princ 150826'!A821),IF(Controle!$B$3='NTN-B Princ 150535'!$B$1,DATEVALUE('NTN-B Princ 150535'!A821),IF(Controle!$B$3='NTN-B Princ 150545'!$B$1,DATEVALUE('NTN-B Princ 150545'!A821))))))</f>
        <v>43980</v>
      </c>
      <c r="B821" s="15">
        <f>IF(Controle!$B$3='NTN-B Princ 150519'!$B$1,'NTN-B Princ 150519'!B821,IF(Controle!$B$3='NTN-B Princ 150824'!$B$1,'NTN-B Princ 150824'!B821,IF(Controle!$B$3='NTN-B Princ 150826'!$B$1,'NTN-B Princ 150826'!B821,IF(Controle!$B$3='NTN-B Princ 150535'!$B$1,'NTN-B Princ 150535'!B821,IF(Controle!$B$3='NTN-B Princ 150545'!$B$1,'NTN-B Princ 150545'!B821)))))</f>
        <v>4.2199999999999994E-2</v>
      </c>
      <c r="C821" s="16">
        <f>IF(Controle!$B$3='NTN-B Princ 150519'!$B$1,'NTN-B Princ 150519'!C821,IF(Controle!$B$3='NTN-B Princ 150824'!$B$1,'NTN-B Princ 150824'!C821,IF(Controle!$B$3='NTN-B Princ 150826'!$B$1,'NTN-B Princ 150826'!C821,IF(Controle!$B$3='NTN-B Princ 150535'!$B$1,'NTN-B Princ 150535'!C821,IF(Controle!$B$3='NTN-B Princ 150545'!$B$1,'NTN-B Princ 150545'!C821)))))</f>
        <v>4.3400000000000001E-2</v>
      </c>
      <c r="D821" s="17">
        <f>IF(Controle!$B$3='NTN-B Princ 150519'!$B$1,'NTN-B Princ 150519'!D821,IF(Controle!$B$3='NTN-B Princ 150824'!$B$1,'NTN-B Princ 150824'!D821,IF(Controle!$B$3='NTN-B Princ 150826'!$B$1,'NTN-B Princ 150826'!D821,IF(Controle!$B$3='NTN-B Princ 150535'!$B$1,'NTN-B Princ 150535'!D821,IF(Controle!$B$3='NTN-B Princ 150545'!$B$1,'NTN-B Princ 150545'!D821)))))</f>
        <v>1178.06</v>
      </c>
      <c r="E821" s="17">
        <f>IF(Controle!$B$3='NTN-B Princ 150519'!$B$1,'NTN-B Princ 150519'!E821,IF(Controle!$B$3='NTN-B Princ 150824'!$B$1,'NTN-B Princ 150824'!E821,IF(Controle!$B$3='NTN-B Princ 150826'!$B$1,'NTN-B Princ 150826'!E821,IF(Controle!$B$3='NTN-B Princ 150535'!$B$1,'NTN-B Princ 150535'!E821,IF(Controle!$B$3='NTN-B Princ 150545'!$B$1,'NTN-B Princ 150545'!E821)))))</f>
        <v>1144.81</v>
      </c>
      <c r="F821" s="18">
        <f>IF(Controle!$B$3='NTN-B Princ 150519'!$B$1,'NTN-B Princ 150519'!F821,IF(Controle!$B$3='NTN-B Princ 150824'!$B$1,'NTN-B Princ 150824'!F821,IF(Controle!$B$3='NTN-B Princ 150826'!$B$1,'NTN-B Princ 150826'!F821,IF(Controle!$B$3='NTN-B Princ 150535'!$B$1,'NTN-B Princ 150535'!F821,IF(Controle!$B$3='NTN-B Princ 150545'!$B$1,'NTN-B Princ 150545'!F821)))))</f>
        <v>1145.1199999999999</v>
      </c>
    </row>
    <row r="822" spans="1:6" x14ac:dyDescent="0.25">
      <c r="A822" s="8">
        <f>IF(Controle!$B$3='NTN-B Princ 150519'!$B$1,DATEVALUE('NTN-B Princ 150519'!A822),IF(Controle!$B$3='NTN-B Princ 150824'!$B$1,DATEVALUE('NTN-B Princ 150824'!A822),IF(Controle!$B$3='NTN-B Princ 150826'!$B$1,DATEVALUE('NTN-B Princ 150826'!A822),IF(Controle!$B$3='NTN-B Princ 150535'!$B$1,DATEVALUE('NTN-B Princ 150535'!A822),IF(Controle!$B$3='NTN-B Princ 150545'!$B$1,DATEVALUE('NTN-B Princ 150545'!A822))))))</f>
        <v>43983</v>
      </c>
      <c r="B822" s="15">
        <f>IF(Controle!$B$3='NTN-B Princ 150519'!$B$1,'NTN-B Princ 150519'!B822,IF(Controle!$B$3='NTN-B Princ 150824'!$B$1,'NTN-B Princ 150824'!B822,IF(Controle!$B$3='NTN-B Princ 150826'!$B$1,'NTN-B Princ 150826'!B822,IF(Controle!$B$3='NTN-B Princ 150535'!$B$1,'NTN-B Princ 150535'!B822,IF(Controle!$B$3='NTN-B Princ 150545'!$B$1,'NTN-B Princ 150545'!B822)))))</f>
        <v>4.2500000000000003E-2</v>
      </c>
      <c r="C822" s="16">
        <f>IF(Controle!$B$3='NTN-B Princ 150519'!$B$1,'NTN-B Princ 150519'!C822,IF(Controle!$B$3='NTN-B Princ 150824'!$B$1,'NTN-B Princ 150824'!C822,IF(Controle!$B$3='NTN-B Princ 150826'!$B$1,'NTN-B Princ 150826'!C822,IF(Controle!$B$3='NTN-B Princ 150535'!$B$1,'NTN-B Princ 150535'!C822,IF(Controle!$B$3='NTN-B Princ 150545'!$B$1,'NTN-B Princ 150545'!C822)))))</f>
        <v>4.3700000000000003E-2</v>
      </c>
      <c r="D822" s="17">
        <f>IF(Controle!$B$3='NTN-B Princ 150519'!$B$1,'NTN-B Princ 150519'!D822,IF(Controle!$B$3='NTN-B Princ 150824'!$B$1,'NTN-B Princ 150824'!D822,IF(Controle!$B$3='NTN-B Princ 150826'!$B$1,'NTN-B Princ 150826'!D822,IF(Controle!$B$3='NTN-B Princ 150535'!$B$1,'NTN-B Princ 150535'!D822,IF(Controle!$B$3='NTN-B Princ 150545'!$B$1,'NTN-B Princ 150545'!D822)))))</f>
        <v>1169.68</v>
      </c>
      <c r="E822" s="17">
        <f>IF(Controle!$B$3='NTN-B Princ 150519'!$B$1,'NTN-B Princ 150519'!E822,IF(Controle!$B$3='NTN-B Princ 150824'!$B$1,'NTN-B Princ 150824'!E822,IF(Controle!$B$3='NTN-B Princ 150826'!$B$1,'NTN-B Princ 150826'!E822,IF(Controle!$B$3='NTN-B Princ 150535'!$B$1,'NTN-B Princ 150535'!E822,IF(Controle!$B$3='NTN-B Princ 150545'!$B$1,'NTN-B Princ 150545'!E822)))))</f>
        <v>1136.68</v>
      </c>
      <c r="F822" s="18">
        <f>IF(Controle!$B$3='NTN-B Princ 150519'!$B$1,'NTN-B Princ 150519'!F822,IF(Controle!$B$3='NTN-B Princ 150824'!$B$1,'NTN-B Princ 150824'!F822,IF(Controle!$B$3='NTN-B Princ 150826'!$B$1,'NTN-B Princ 150826'!F822,IF(Controle!$B$3='NTN-B Princ 150535'!$B$1,'NTN-B Princ 150535'!F822,IF(Controle!$B$3='NTN-B Princ 150545'!$B$1,'NTN-B Princ 150545'!F822)))))</f>
        <v>1136.6500000000001</v>
      </c>
    </row>
    <row r="823" spans="1:6" x14ac:dyDescent="0.25">
      <c r="A823" s="8">
        <f>IF(Controle!$B$3='NTN-B Princ 150519'!$B$1,DATEVALUE('NTN-B Princ 150519'!A823),IF(Controle!$B$3='NTN-B Princ 150824'!$B$1,DATEVALUE('NTN-B Princ 150824'!A823),IF(Controle!$B$3='NTN-B Princ 150826'!$B$1,DATEVALUE('NTN-B Princ 150826'!A823),IF(Controle!$B$3='NTN-B Princ 150535'!$B$1,DATEVALUE('NTN-B Princ 150535'!A823),IF(Controle!$B$3='NTN-B Princ 150545'!$B$1,DATEVALUE('NTN-B Princ 150545'!A823))))))</f>
        <v>43984</v>
      </c>
      <c r="B823" s="15">
        <f>IF(Controle!$B$3='NTN-B Princ 150519'!$B$1,'NTN-B Princ 150519'!B823,IF(Controle!$B$3='NTN-B Princ 150824'!$B$1,'NTN-B Princ 150824'!B823,IF(Controle!$B$3='NTN-B Princ 150826'!$B$1,'NTN-B Princ 150826'!B823,IF(Controle!$B$3='NTN-B Princ 150535'!$B$1,'NTN-B Princ 150535'!B823,IF(Controle!$B$3='NTN-B Princ 150545'!$B$1,'NTN-B Princ 150545'!B823)))))</f>
        <v>4.2000000000000003E-2</v>
      </c>
      <c r="C823" s="16">
        <f>IF(Controle!$B$3='NTN-B Princ 150519'!$B$1,'NTN-B Princ 150519'!C823,IF(Controle!$B$3='NTN-B Princ 150824'!$B$1,'NTN-B Princ 150824'!C823,IF(Controle!$B$3='NTN-B Princ 150826'!$B$1,'NTN-B Princ 150826'!C823,IF(Controle!$B$3='NTN-B Princ 150535'!$B$1,'NTN-B Princ 150535'!C823,IF(Controle!$B$3='NTN-B Princ 150545'!$B$1,'NTN-B Princ 150545'!C823)))))</f>
        <v>4.3200000000000002E-2</v>
      </c>
      <c r="D823" s="17">
        <f>IF(Controle!$B$3='NTN-B Princ 150519'!$B$1,'NTN-B Princ 150519'!D823,IF(Controle!$B$3='NTN-B Princ 150824'!$B$1,'NTN-B Princ 150824'!D823,IF(Controle!$B$3='NTN-B Princ 150826'!$B$1,'NTN-B Princ 150826'!D823,IF(Controle!$B$3='NTN-B Princ 150535'!$B$1,'NTN-B Princ 150535'!D823,IF(Controle!$B$3='NTN-B Princ 150545'!$B$1,'NTN-B Princ 150545'!D823)))))</f>
        <v>1183.74</v>
      </c>
      <c r="E823" s="17">
        <f>IF(Controle!$B$3='NTN-B Princ 150519'!$B$1,'NTN-B Princ 150519'!E823,IF(Controle!$B$3='NTN-B Princ 150824'!$B$1,'NTN-B Princ 150824'!E823,IF(Controle!$B$3='NTN-B Princ 150826'!$B$1,'NTN-B Princ 150826'!E823,IF(Controle!$B$3='NTN-B Princ 150535'!$B$1,'NTN-B Princ 150535'!E823,IF(Controle!$B$3='NTN-B Princ 150545'!$B$1,'NTN-B Princ 150545'!E823)))))</f>
        <v>1150.3399999999999</v>
      </c>
      <c r="F823" s="18">
        <f>IF(Controle!$B$3='NTN-B Princ 150519'!$B$1,'NTN-B Princ 150519'!F823,IF(Controle!$B$3='NTN-B Princ 150824'!$B$1,'NTN-B Princ 150824'!F823,IF(Controle!$B$3='NTN-B Princ 150826'!$B$1,'NTN-B Princ 150826'!F823,IF(Controle!$B$3='NTN-B Princ 150535'!$B$1,'NTN-B Princ 150535'!F823,IF(Controle!$B$3='NTN-B Princ 150545'!$B$1,'NTN-B Princ 150545'!F823)))))</f>
        <v>1150.31</v>
      </c>
    </row>
    <row r="824" spans="1:6" x14ac:dyDescent="0.25">
      <c r="A824" s="8">
        <f>IF(Controle!$B$3='NTN-B Princ 150519'!$B$1,DATEVALUE('NTN-B Princ 150519'!A824),IF(Controle!$B$3='NTN-B Princ 150824'!$B$1,DATEVALUE('NTN-B Princ 150824'!A824),IF(Controle!$B$3='NTN-B Princ 150826'!$B$1,DATEVALUE('NTN-B Princ 150826'!A824),IF(Controle!$B$3='NTN-B Princ 150535'!$B$1,DATEVALUE('NTN-B Princ 150535'!A824),IF(Controle!$B$3='NTN-B Princ 150545'!$B$1,DATEVALUE('NTN-B Princ 150545'!A824))))))</f>
        <v>43985</v>
      </c>
      <c r="B824" s="15">
        <f>IF(Controle!$B$3='NTN-B Princ 150519'!$B$1,'NTN-B Princ 150519'!B824,IF(Controle!$B$3='NTN-B Princ 150824'!$B$1,'NTN-B Princ 150824'!B824,IF(Controle!$B$3='NTN-B Princ 150826'!$B$1,'NTN-B Princ 150826'!B824,IF(Controle!$B$3='NTN-B Princ 150535'!$B$1,'NTN-B Princ 150535'!B824,IF(Controle!$B$3='NTN-B Princ 150545'!$B$1,'NTN-B Princ 150545'!B824)))))</f>
        <v>4.1599999999999998E-2</v>
      </c>
      <c r="C824" s="16">
        <f>IF(Controle!$B$3='NTN-B Princ 150519'!$B$1,'NTN-B Princ 150519'!C824,IF(Controle!$B$3='NTN-B Princ 150824'!$B$1,'NTN-B Princ 150824'!C824,IF(Controle!$B$3='NTN-B Princ 150826'!$B$1,'NTN-B Princ 150826'!C824,IF(Controle!$B$3='NTN-B Princ 150535'!$B$1,'NTN-B Princ 150535'!C824,IF(Controle!$B$3='NTN-B Princ 150545'!$B$1,'NTN-B Princ 150545'!C824)))))</f>
        <v>4.2800000000000005E-2</v>
      </c>
      <c r="D824" s="17">
        <f>IF(Controle!$B$3='NTN-B Princ 150519'!$B$1,'NTN-B Princ 150519'!D824,IF(Controle!$B$3='NTN-B Princ 150824'!$B$1,'NTN-B Princ 150824'!D824,IF(Controle!$B$3='NTN-B Princ 150826'!$B$1,'NTN-B Princ 150826'!D824,IF(Controle!$B$3='NTN-B Princ 150535'!$B$1,'NTN-B Princ 150535'!D824,IF(Controle!$B$3='NTN-B Princ 150545'!$B$1,'NTN-B Princ 150545'!D824)))))</f>
        <v>1195.1199999999999</v>
      </c>
      <c r="E824" s="17">
        <f>IF(Controle!$B$3='NTN-B Princ 150519'!$B$1,'NTN-B Princ 150519'!E824,IF(Controle!$B$3='NTN-B Princ 150824'!$B$1,'NTN-B Princ 150824'!E824,IF(Controle!$B$3='NTN-B Princ 150826'!$B$1,'NTN-B Princ 150826'!E824,IF(Controle!$B$3='NTN-B Princ 150535'!$B$1,'NTN-B Princ 150535'!E824,IF(Controle!$B$3='NTN-B Princ 150545'!$B$1,'NTN-B Princ 150545'!E824)))))</f>
        <v>1161.3900000000001</v>
      </c>
      <c r="F824" s="18">
        <f>IF(Controle!$B$3='NTN-B Princ 150519'!$B$1,'NTN-B Princ 150519'!F824,IF(Controle!$B$3='NTN-B Princ 150824'!$B$1,'NTN-B Princ 150824'!F824,IF(Controle!$B$3='NTN-B Princ 150826'!$B$1,'NTN-B Princ 150826'!F824,IF(Controle!$B$3='NTN-B Princ 150535'!$B$1,'NTN-B Princ 150535'!F824,IF(Controle!$B$3='NTN-B Princ 150545'!$B$1,'NTN-B Princ 150545'!F824)))))</f>
        <v>1161.3599999999999</v>
      </c>
    </row>
    <row r="825" spans="1:6" x14ac:dyDescent="0.25">
      <c r="A825" s="8">
        <f>IF(Controle!$B$3='NTN-B Princ 150519'!$B$1,DATEVALUE('NTN-B Princ 150519'!A825),IF(Controle!$B$3='NTN-B Princ 150824'!$B$1,DATEVALUE('NTN-B Princ 150824'!A825),IF(Controle!$B$3='NTN-B Princ 150826'!$B$1,DATEVALUE('NTN-B Princ 150826'!A825),IF(Controle!$B$3='NTN-B Princ 150535'!$B$1,DATEVALUE('NTN-B Princ 150535'!A825),IF(Controle!$B$3='NTN-B Princ 150545'!$B$1,DATEVALUE('NTN-B Princ 150545'!A825))))))</f>
        <v>43986</v>
      </c>
      <c r="B825" s="15">
        <f>IF(Controle!$B$3='NTN-B Princ 150519'!$B$1,'NTN-B Princ 150519'!B825,IF(Controle!$B$3='NTN-B Princ 150824'!$B$1,'NTN-B Princ 150824'!B825,IF(Controle!$B$3='NTN-B Princ 150826'!$B$1,'NTN-B Princ 150826'!B825,IF(Controle!$B$3='NTN-B Princ 150535'!$B$1,'NTN-B Princ 150535'!B825,IF(Controle!$B$3='NTN-B Princ 150545'!$B$1,'NTN-B Princ 150545'!B825)))))</f>
        <v>4.1299999999999996E-2</v>
      </c>
      <c r="C825" s="16">
        <f>IF(Controle!$B$3='NTN-B Princ 150519'!$B$1,'NTN-B Princ 150519'!C825,IF(Controle!$B$3='NTN-B Princ 150824'!$B$1,'NTN-B Princ 150824'!C825,IF(Controle!$B$3='NTN-B Princ 150826'!$B$1,'NTN-B Princ 150826'!C825,IF(Controle!$B$3='NTN-B Princ 150535'!$B$1,'NTN-B Princ 150535'!C825,IF(Controle!$B$3='NTN-B Princ 150545'!$B$1,'NTN-B Princ 150545'!C825)))))</f>
        <v>4.2500000000000003E-2</v>
      </c>
      <c r="D825" s="17">
        <f>IF(Controle!$B$3='NTN-B Princ 150519'!$B$1,'NTN-B Princ 150519'!D825,IF(Controle!$B$3='NTN-B Princ 150824'!$B$1,'NTN-B Princ 150824'!D825,IF(Controle!$B$3='NTN-B Princ 150826'!$B$1,'NTN-B Princ 150826'!D825,IF(Controle!$B$3='NTN-B Princ 150535'!$B$1,'NTN-B Princ 150535'!D825,IF(Controle!$B$3='NTN-B Princ 150545'!$B$1,'NTN-B Princ 150545'!D825)))))</f>
        <v>1203.73</v>
      </c>
      <c r="E825" s="17">
        <f>IF(Controle!$B$3='NTN-B Princ 150519'!$B$1,'NTN-B Princ 150519'!E825,IF(Controle!$B$3='NTN-B Princ 150824'!$B$1,'NTN-B Princ 150824'!E825,IF(Controle!$B$3='NTN-B Princ 150826'!$B$1,'NTN-B Princ 150826'!E825,IF(Controle!$B$3='NTN-B Princ 150535'!$B$1,'NTN-B Princ 150535'!E825,IF(Controle!$B$3='NTN-B Princ 150545'!$B$1,'NTN-B Princ 150545'!E825)))))</f>
        <v>1169.75</v>
      </c>
      <c r="F825" s="18">
        <f>IF(Controle!$B$3='NTN-B Princ 150519'!$B$1,'NTN-B Princ 150519'!F825,IF(Controle!$B$3='NTN-B Princ 150824'!$B$1,'NTN-B Princ 150824'!F825,IF(Controle!$B$3='NTN-B Princ 150826'!$B$1,'NTN-B Princ 150826'!F825,IF(Controle!$B$3='NTN-B Princ 150535'!$B$1,'NTN-B Princ 150535'!F825,IF(Controle!$B$3='NTN-B Princ 150545'!$B$1,'NTN-B Princ 150545'!F825)))))</f>
        <v>1169.72</v>
      </c>
    </row>
    <row r="826" spans="1:6" x14ac:dyDescent="0.25">
      <c r="A826" s="8">
        <f>IF(Controle!$B$3='NTN-B Princ 150519'!$B$1,DATEVALUE('NTN-B Princ 150519'!A826),IF(Controle!$B$3='NTN-B Princ 150824'!$B$1,DATEVALUE('NTN-B Princ 150824'!A826),IF(Controle!$B$3='NTN-B Princ 150826'!$B$1,DATEVALUE('NTN-B Princ 150826'!A826),IF(Controle!$B$3='NTN-B Princ 150535'!$B$1,DATEVALUE('NTN-B Princ 150535'!A826),IF(Controle!$B$3='NTN-B Princ 150545'!$B$1,DATEVALUE('NTN-B Princ 150545'!A826))))))</f>
        <v>43987</v>
      </c>
      <c r="B826" s="15">
        <f>IF(Controle!$B$3='NTN-B Princ 150519'!$B$1,'NTN-B Princ 150519'!B826,IF(Controle!$B$3='NTN-B Princ 150824'!$B$1,'NTN-B Princ 150824'!B826,IF(Controle!$B$3='NTN-B Princ 150826'!$B$1,'NTN-B Princ 150826'!B826,IF(Controle!$B$3='NTN-B Princ 150535'!$B$1,'NTN-B Princ 150535'!B826,IF(Controle!$B$3='NTN-B Princ 150545'!$B$1,'NTN-B Princ 150545'!B826)))))</f>
        <v>4.07E-2</v>
      </c>
      <c r="C826" s="16">
        <f>IF(Controle!$B$3='NTN-B Princ 150519'!$B$1,'NTN-B Princ 150519'!C826,IF(Controle!$B$3='NTN-B Princ 150824'!$B$1,'NTN-B Princ 150824'!C826,IF(Controle!$B$3='NTN-B Princ 150826'!$B$1,'NTN-B Princ 150826'!C826,IF(Controle!$B$3='NTN-B Princ 150535'!$B$1,'NTN-B Princ 150535'!C826,IF(Controle!$B$3='NTN-B Princ 150545'!$B$1,'NTN-B Princ 150545'!C826)))))</f>
        <v>4.1900000000000007E-2</v>
      </c>
      <c r="D826" s="17">
        <f>IF(Controle!$B$3='NTN-B Princ 150519'!$B$1,'NTN-B Princ 150519'!D826,IF(Controle!$B$3='NTN-B Princ 150824'!$B$1,'NTN-B Princ 150824'!D826,IF(Controle!$B$3='NTN-B Princ 150826'!$B$1,'NTN-B Princ 150826'!D826,IF(Controle!$B$3='NTN-B Princ 150535'!$B$1,'NTN-B Princ 150535'!D826,IF(Controle!$B$3='NTN-B Princ 150545'!$B$1,'NTN-B Princ 150545'!D826)))))</f>
        <v>1220.76</v>
      </c>
      <c r="E826" s="17">
        <f>IF(Controle!$B$3='NTN-B Princ 150519'!$B$1,'NTN-B Princ 150519'!E826,IF(Controle!$B$3='NTN-B Princ 150824'!$B$1,'NTN-B Princ 150824'!E826,IF(Controle!$B$3='NTN-B Princ 150826'!$B$1,'NTN-B Princ 150826'!E826,IF(Controle!$B$3='NTN-B Princ 150535'!$B$1,'NTN-B Princ 150535'!E826,IF(Controle!$B$3='NTN-B Princ 150545'!$B$1,'NTN-B Princ 150545'!E826)))))</f>
        <v>1186.28</v>
      </c>
      <c r="F826" s="18">
        <f>IF(Controle!$B$3='NTN-B Princ 150519'!$B$1,'NTN-B Princ 150519'!F826,IF(Controle!$B$3='NTN-B Princ 150824'!$B$1,'NTN-B Princ 150824'!F826,IF(Controle!$B$3='NTN-B Princ 150826'!$B$1,'NTN-B Princ 150826'!F826,IF(Controle!$B$3='NTN-B Princ 150535'!$B$1,'NTN-B Princ 150535'!F826,IF(Controle!$B$3='NTN-B Princ 150545'!$B$1,'NTN-B Princ 150545'!F826)))))</f>
        <v>1186.6099999999999</v>
      </c>
    </row>
    <row r="827" spans="1:6" x14ac:dyDescent="0.25">
      <c r="A827" s="8">
        <f>IF(Controle!$B$3='NTN-B Princ 150519'!$B$1,DATEVALUE('NTN-B Princ 150519'!A827),IF(Controle!$B$3='NTN-B Princ 150824'!$B$1,DATEVALUE('NTN-B Princ 150824'!A827),IF(Controle!$B$3='NTN-B Princ 150826'!$B$1,DATEVALUE('NTN-B Princ 150826'!A827),IF(Controle!$B$3='NTN-B Princ 150535'!$B$1,DATEVALUE('NTN-B Princ 150535'!A827),IF(Controle!$B$3='NTN-B Princ 150545'!$B$1,DATEVALUE('NTN-B Princ 150545'!A827))))))</f>
        <v>43990</v>
      </c>
      <c r="B827" s="15">
        <f>IF(Controle!$B$3='NTN-B Princ 150519'!$B$1,'NTN-B Princ 150519'!B827,IF(Controle!$B$3='NTN-B Princ 150824'!$B$1,'NTN-B Princ 150824'!B827,IF(Controle!$B$3='NTN-B Princ 150826'!$B$1,'NTN-B Princ 150826'!B827,IF(Controle!$B$3='NTN-B Princ 150535'!$B$1,'NTN-B Princ 150535'!B827,IF(Controle!$B$3='NTN-B Princ 150545'!$B$1,'NTN-B Princ 150545'!B827)))))</f>
        <v>4.0899999999999999E-2</v>
      </c>
      <c r="C827" s="16">
        <f>IF(Controle!$B$3='NTN-B Princ 150519'!$B$1,'NTN-B Princ 150519'!C827,IF(Controle!$B$3='NTN-B Princ 150824'!$B$1,'NTN-B Princ 150824'!C827,IF(Controle!$B$3='NTN-B Princ 150826'!$B$1,'NTN-B Princ 150826'!C827,IF(Controle!$B$3='NTN-B Princ 150535'!$B$1,'NTN-B Princ 150535'!C827,IF(Controle!$B$3='NTN-B Princ 150545'!$B$1,'NTN-B Princ 150545'!C827)))))</f>
        <v>4.2099999999999999E-2</v>
      </c>
      <c r="D827" s="17">
        <f>IF(Controle!$B$3='NTN-B Princ 150519'!$B$1,'NTN-B Princ 150519'!D827,IF(Controle!$B$3='NTN-B Princ 150824'!$B$1,'NTN-B Princ 150824'!D827,IF(Controle!$B$3='NTN-B Princ 150826'!$B$1,'NTN-B Princ 150826'!D827,IF(Controle!$B$3='NTN-B Princ 150535'!$B$1,'NTN-B Princ 150535'!D827,IF(Controle!$B$3='NTN-B Princ 150545'!$B$1,'NTN-B Princ 150545'!D827)))))</f>
        <v>1214.96</v>
      </c>
      <c r="E827" s="17">
        <f>IF(Controle!$B$3='NTN-B Princ 150519'!$B$1,'NTN-B Princ 150519'!E827,IF(Controle!$B$3='NTN-B Princ 150824'!$B$1,'NTN-B Princ 150824'!E827,IF(Controle!$B$3='NTN-B Princ 150826'!$B$1,'NTN-B Princ 150826'!E827,IF(Controle!$B$3='NTN-B Princ 150535'!$B$1,'NTN-B Princ 150535'!E827,IF(Controle!$B$3='NTN-B Princ 150545'!$B$1,'NTN-B Princ 150545'!E827)))))</f>
        <v>1180.6600000000001</v>
      </c>
      <c r="F827" s="18">
        <f>IF(Controle!$B$3='NTN-B Princ 150519'!$B$1,'NTN-B Princ 150519'!F827,IF(Controle!$B$3='NTN-B Princ 150824'!$B$1,'NTN-B Princ 150824'!F827,IF(Controle!$B$3='NTN-B Princ 150826'!$B$1,'NTN-B Princ 150826'!F827,IF(Controle!$B$3='NTN-B Princ 150535'!$B$1,'NTN-B Princ 150535'!F827,IF(Controle!$B$3='NTN-B Princ 150545'!$B$1,'NTN-B Princ 150545'!F827)))))</f>
        <v>1180.6400000000001</v>
      </c>
    </row>
    <row r="828" spans="1:6" x14ac:dyDescent="0.25">
      <c r="A828" s="8">
        <f>IF(Controle!$B$3='NTN-B Princ 150519'!$B$1,DATEVALUE('NTN-B Princ 150519'!A828),IF(Controle!$B$3='NTN-B Princ 150824'!$B$1,DATEVALUE('NTN-B Princ 150824'!A828),IF(Controle!$B$3='NTN-B Princ 150826'!$B$1,DATEVALUE('NTN-B Princ 150826'!A828),IF(Controle!$B$3='NTN-B Princ 150535'!$B$1,DATEVALUE('NTN-B Princ 150535'!A828),IF(Controle!$B$3='NTN-B Princ 150545'!$B$1,DATEVALUE('NTN-B Princ 150545'!A828))))))</f>
        <v>43991</v>
      </c>
      <c r="B828" s="15">
        <f>IF(Controle!$B$3='NTN-B Princ 150519'!$B$1,'NTN-B Princ 150519'!B828,IF(Controle!$B$3='NTN-B Princ 150824'!$B$1,'NTN-B Princ 150824'!B828,IF(Controle!$B$3='NTN-B Princ 150826'!$B$1,'NTN-B Princ 150826'!B828,IF(Controle!$B$3='NTN-B Princ 150535'!$B$1,'NTN-B Princ 150535'!B828,IF(Controle!$B$3='NTN-B Princ 150545'!$B$1,'NTN-B Princ 150545'!B828)))))</f>
        <v>4.0999999999999995E-2</v>
      </c>
      <c r="C828" s="16">
        <f>IF(Controle!$B$3='NTN-B Princ 150519'!$B$1,'NTN-B Princ 150519'!C828,IF(Controle!$B$3='NTN-B Princ 150824'!$B$1,'NTN-B Princ 150824'!C828,IF(Controle!$B$3='NTN-B Princ 150826'!$B$1,'NTN-B Princ 150826'!C828,IF(Controle!$B$3='NTN-B Princ 150535'!$B$1,'NTN-B Princ 150535'!C828,IF(Controle!$B$3='NTN-B Princ 150545'!$B$1,'NTN-B Princ 150545'!C828)))))</f>
        <v>4.2199999999999994E-2</v>
      </c>
      <c r="D828" s="17">
        <f>IF(Controle!$B$3='NTN-B Princ 150519'!$B$1,'NTN-B Princ 150519'!D828,IF(Controle!$B$3='NTN-B Princ 150824'!$B$1,'NTN-B Princ 150824'!D828,IF(Controle!$B$3='NTN-B Princ 150826'!$B$1,'NTN-B Princ 150826'!D828,IF(Controle!$B$3='NTN-B Princ 150535'!$B$1,'NTN-B Princ 150535'!D828,IF(Controle!$B$3='NTN-B Princ 150545'!$B$1,'NTN-B Princ 150545'!D828)))))</f>
        <v>1212.08</v>
      </c>
      <c r="E828" s="17">
        <f>IF(Controle!$B$3='NTN-B Princ 150519'!$B$1,'NTN-B Princ 150519'!E828,IF(Controle!$B$3='NTN-B Princ 150824'!$B$1,'NTN-B Princ 150824'!E828,IF(Controle!$B$3='NTN-B Princ 150826'!$B$1,'NTN-B Princ 150826'!E828,IF(Controle!$B$3='NTN-B Princ 150535'!$B$1,'NTN-B Princ 150535'!E828,IF(Controle!$B$3='NTN-B Princ 150545'!$B$1,'NTN-B Princ 150545'!E828)))))</f>
        <v>1177.8699999999999</v>
      </c>
      <c r="F828" s="18">
        <f>IF(Controle!$B$3='NTN-B Princ 150519'!$B$1,'NTN-B Princ 150519'!F828,IF(Controle!$B$3='NTN-B Princ 150824'!$B$1,'NTN-B Princ 150824'!F828,IF(Controle!$B$3='NTN-B Princ 150826'!$B$1,'NTN-B Princ 150826'!F828,IF(Controle!$B$3='NTN-B Princ 150535'!$B$1,'NTN-B Princ 150535'!F828,IF(Controle!$B$3='NTN-B Princ 150545'!$B$1,'NTN-B Princ 150545'!F828)))))</f>
        <v>1177.8499999999999</v>
      </c>
    </row>
    <row r="829" spans="1:6" x14ac:dyDescent="0.25">
      <c r="A829" s="8">
        <f>IF(Controle!$B$3='NTN-B Princ 150519'!$B$1,DATEVALUE('NTN-B Princ 150519'!A829),IF(Controle!$B$3='NTN-B Princ 150824'!$B$1,DATEVALUE('NTN-B Princ 150824'!A829),IF(Controle!$B$3='NTN-B Princ 150826'!$B$1,DATEVALUE('NTN-B Princ 150826'!A829),IF(Controle!$B$3='NTN-B Princ 150535'!$B$1,DATEVALUE('NTN-B Princ 150535'!A829),IF(Controle!$B$3='NTN-B Princ 150545'!$B$1,DATEVALUE('NTN-B Princ 150545'!A829))))))</f>
        <v>43992</v>
      </c>
      <c r="B829" s="15">
        <f>IF(Controle!$B$3='NTN-B Princ 150519'!$B$1,'NTN-B Princ 150519'!B829,IF(Controle!$B$3='NTN-B Princ 150824'!$B$1,'NTN-B Princ 150824'!B829,IF(Controle!$B$3='NTN-B Princ 150826'!$B$1,'NTN-B Princ 150826'!B829,IF(Controle!$B$3='NTN-B Princ 150535'!$B$1,'NTN-B Princ 150535'!B829,IF(Controle!$B$3='NTN-B Princ 150545'!$B$1,'NTN-B Princ 150545'!B829)))))</f>
        <v>4.0800000000000003E-2</v>
      </c>
      <c r="C829" s="16">
        <f>IF(Controle!$B$3='NTN-B Princ 150519'!$B$1,'NTN-B Princ 150519'!C829,IF(Controle!$B$3='NTN-B Princ 150824'!$B$1,'NTN-B Princ 150824'!C829,IF(Controle!$B$3='NTN-B Princ 150826'!$B$1,'NTN-B Princ 150826'!C829,IF(Controle!$B$3='NTN-B Princ 150535'!$B$1,'NTN-B Princ 150535'!C829,IF(Controle!$B$3='NTN-B Princ 150545'!$B$1,'NTN-B Princ 150545'!C829)))))</f>
        <v>4.2000000000000003E-2</v>
      </c>
      <c r="D829" s="17">
        <f>IF(Controle!$B$3='NTN-B Princ 150519'!$B$1,'NTN-B Princ 150519'!D829,IF(Controle!$B$3='NTN-B Princ 150824'!$B$1,'NTN-B Princ 150824'!D829,IF(Controle!$B$3='NTN-B Princ 150826'!$B$1,'NTN-B Princ 150826'!D829,IF(Controle!$B$3='NTN-B Princ 150535'!$B$1,'NTN-B Princ 150535'!D829,IF(Controle!$B$3='NTN-B Princ 150545'!$B$1,'NTN-B Princ 150545'!D829)))))</f>
        <v>1218.49</v>
      </c>
      <c r="E829" s="17">
        <f>IF(Controle!$B$3='NTN-B Princ 150519'!$B$1,'NTN-B Princ 150519'!E829,IF(Controle!$B$3='NTN-B Princ 150824'!$B$1,'NTN-B Princ 150824'!E829,IF(Controle!$B$3='NTN-B Princ 150826'!$B$1,'NTN-B Princ 150826'!E829,IF(Controle!$B$3='NTN-B Princ 150535'!$B$1,'NTN-B Princ 150535'!E829,IF(Controle!$B$3='NTN-B Princ 150545'!$B$1,'NTN-B Princ 150545'!E829)))))</f>
        <v>1184.0999999999999</v>
      </c>
      <c r="F829" s="18">
        <f>IF(Controle!$B$3='NTN-B Princ 150519'!$B$1,'NTN-B Princ 150519'!F829,IF(Controle!$B$3='NTN-B Princ 150824'!$B$1,'NTN-B Princ 150824'!F829,IF(Controle!$B$3='NTN-B Princ 150826'!$B$1,'NTN-B Princ 150826'!F829,IF(Controle!$B$3='NTN-B Princ 150535'!$B$1,'NTN-B Princ 150535'!F829,IF(Controle!$B$3='NTN-B Princ 150545'!$B$1,'NTN-B Princ 150545'!F829)))))</f>
        <v>1184.2</v>
      </c>
    </row>
    <row r="830" spans="1:6" x14ac:dyDescent="0.25">
      <c r="A830" s="8">
        <f>IF(Controle!$B$3='NTN-B Princ 150519'!$B$1,DATEVALUE('NTN-B Princ 150519'!A830),IF(Controle!$B$3='NTN-B Princ 150824'!$B$1,DATEVALUE('NTN-B Princ 150824'!A830),IF(Controle!$B$3='NTN-B Princ 150826'!$B$1,DATEVALUE('NTN-B Princ 150826'!A830),IF(Controle!$B$3='NTN-B Princ 150535'!$B$1,DATEVALUE('NTN-B Princ 150535'!A830),IF(Controle!$B$3='NTN-B Princ 150545'!$B$1,DATEVALUE('NTN-B Princ 150545'!A830))))))</f>
        <v>43994</v>
      </c>
      <c r="B830" s="15">
        <f>IF(Controle!$B$3='NTN-B Princ 150519'!$B$1,'NTN-B Princ 150519'!B830,IF(Controle!$B$3='NTN-B Princ 150824'!$B$1,'NTN-B Princ 150824'!B830,IF(Controle!$B$3='NTN-B Princ 150826'!$B$1,'NTN-B Princ 150826'!B830,IF(Controle!$B$3='NTN-B Princ 150535'!$B$1,'NTN-B Princ 150535'!B830,IF(Controle!$B$3='NTN-B Princ 150545'!$B$1,'NTN-B Princ 150545'!B830)))))</f>
        <v>4.0599999999999997E-2</v>
      </c>
      <c r="C830" s="16">
        <f>IF(Controle!$B$3='NTN-B Princ 150519'!$B$1,'NTN-B Princ 150519'!C830,IF(Controle!$B$3='NTN-B Princ 150824'!$B$1,'NTN-B Princ 150824'!C830,IF(Controle!$B$3='NTN-B Princ 150826'!$B$1,'NTN-B Princ 150826'!C830,IF(Controle!$B$3='NTN-B Princ 150535'!$B$1,'NTN-B Princ 150535'!C830,IF(Controle!$B$3='NTN-B Princ 150545'!$B$1,'NTN-B Princ 150545'!C830)))))</f>
        <v>4.1799999999999997E-2</v>
      </c>
      <c r="D830" s="17">
        <f>IF(Controle!$B$3='NTN-B Princ 150519'!$B$1,'NTN-B Princ 150519'!D830,IF(Controle!$B$3='NTN-B Princ 150824'!$B$1,'NTN-B Princ 150824'!D830,IF(Controle!$B$3='NTN-B Princ 150826'!$B$1,'NTN-B Princ 150826'!D830,IF(Controle!$B$3='NTN-B Princ 150535'!$B$1,'NTN-B Princ 150535'!D830,IF(Controle!$B$3='NTN-B Princ 150545'!$B$1,'NTN-B Princ 150545'!D830)))))</f>
        <v>1224.06</v>
      </c>
      <c r="E830" s="17">
        <f>IF(Controle!$B$3='NTN-B Princ 150519'!$B$1,'NTN-B Princ 150519'!E830,IF(Controle!$B$3='NTN-B Princ 150824'!$B$1,'NTN-B Princ 150824'!E830,IF(Controle!$B$3='NTN-B Princ 150826'!$B$1,'NTN-B Princ 150826'!E830,IF(Controle!$B$3='NTN-B Princ 150535'!$B$1,'NTN-B Princ 150535'!E830,IF(Controle!$B$3='NTN-B Princ 150545'!$B$1,'NTN-B Princ 150545'!E830)))))</f>
        <v>1189.52</v>
      </c>
      <c r="F830" s="18">
        <f>IF(Controle!$B$3='NTN-B Princ 150519'!$B$1,'NTN-B Princ 150519'!F830,IF(Controle!$B$3='NTN-B Princ 150824'!$B$1,'NTN-B Princ 150824'!F830,IF(Controle!$B$3='NTN-B Princ 150826'!$B$1,'NTN-B Princ 150826'!F830,IF(Controle!$B$3='NTN-B Princ 150535'!$B$1,'NTN-B Princ 150535'!F830,IF(Controle!$B$3='NTN-B Princ 150545'!$B$1,'NTN-B Princ 150545'!F830)))))</f>
        <v>1189.76</v>
      </c>
    </row>
    <row r="831" spans="1:6" x14ac:dyDescent="0.25">
      <c r="A831" s="8">
        <f>IF(Controle!$B$3='NTN-B Princ 150519'!$B$1,DATEVALUE('NTN-B Princ 150519'!A831),IF(Controle!$B$3='NTN-B Princ 150824'!$B$1,DATEVALUE('NTN-B Princ 150824'!A831),IF(Controle!$B$3='NTN-B Princ 150826'!$B$1,DATEVALUE('NTN-B Princ 150826'!A831),IF(Controle!$B$3='NTN-B Princ 150535'!$B$1,DATEVALUE('NTN-B Princ 150535'!A831),IF(Controle!$B$3='NTN-B Princ 150545'!$B$1,DATEVALUE('NTN-B Princ 150545'!A831))))))</f>
        <v>43997</v>
      </c>
      <c r="B831" s="15">
        <f>IF(Controle!$B$3='NTN-B Princ 150519'!$B$1,'NTN-B Princ 150519'!B831,IF(Controle!$B$3='NTN-B Princ 150824'!$B$1,'NTN-B Princ 150824'!B831,IF(Controle!$B$3='NTN-B Princ 150826'!$B$1,'NTN-B Princ 150826'!B831,IF(Controle!$B$3='NTN-B Princ 150535'!$B$1,'NTN-B Princ 150535'!B831,IF(Controle!$B$3='NTN-B Princ 150545'!$B$1,'NTN-B Princ 150545'!B831)))))</f>
        <v>4.0800000000000003E-2</v>
      </c>
      <c r="C831" s="16">
        <f>IF(Controle!$B$3='NTN-B Princ 150519'!$B$1,'NTN-B Princ 150519'!C831,IF(Controle!$B$3='NTN-B Princ 150824'!$B$1,'NTN-B Princ 150824'!C831,IF(Controle!$B$3='NTN-B Princ 150826'!$B$1,'NTN-B Princ 150826'!C831,IF(Controle!$B$3='NTN-B Princ 150535'!$B$1,'NTN-B Princ 150535'!C831,IF(Controle!$B$3='NTN-B Princ 150545'!$B$1,'NTN-B Princ 150545'!C831)))))</f>
        <v>4.2000000000000003E-2</v>
      </c>
      <c r="D831" s="17">
        <f>IF(Controle!$B$3='NTN-B Princ 150519'!$B$1,'NTN-B Princ 150519'!D831,IF(Controle!$B$3='NTN-B Princ 150824'!$B$1,'NTN-B Princ 150824'!D831,IF(Controle!$B$3='NTN-B Princ 150826'!$B$1,'NTN-B Princ 150826'!D831,IF(Controle!$B$3='NTN-B Princ 150535'!$B$1,'NTN-B Princ 150535'!D831,IF(Controle!$B$3='NTN-B Princ 150545'!$B$1,'NTN-B Princ 150545'!D831)))))</f>
        <v>1218.52</v>
      </c>
      <c r="E831" s="17">
        <f>IF(Controle!$B$3='NTN-B Princ 150519'!$B$1,'NTN-B Princ 150519'!E831,IF(Controle!$B$3='NTN-B Princ 150824'!$B$1,'NTN-B Princ 150824'!E831,IF(Controle!$B$3='NTN-B Princ 150826'!$B$1,'NTN-B Princ 150826'!E831,IF(Controle!$B$3='NTN-B Princ 150535'!$B$1,'NTN-B Princ 150535'!E831,IF(Controle!$B$3='NTN-B Princ 150545'!$B$1,'NTN-B Princ 150545'!E831)))))</f>
        <v>1184.1400000000001</v>
      </c>
      <c r="F831" s="18">
        <f>IF(Controle!$B$3='NTN-B Princ 150519'!$B$1,'NTN-B Princ 150519'!F831,IF(Controle!$B$3='NTN-B Princ 150824'!$B$1,'NTN-B Princ 150824'!F831,IF(Controle!$B$3='NTN-B Princ 150826'!$B$1,'NTN-B Princ 150826'!F831,IF(Controle!$B$3='NTN-B Princ 150535'!$B$1,'NTN-B Princ 150535'!F831,IF(Controle!$B$3='NTN-B Princ 150545'!$B$1,'NTN-B Princ 150545'!F831)))))</f>
        <v>1183.8599999999999</v>
      </c>
    </row>
    <row r="832" spans="1:6" x14ac:dyDescent="0.25">
      <c r="A832" s="8">
        <f>IF(Controle!$B$3='NTN-B Princ 150519'!$B$1,DATEVALUE('NTN-B Princ 150519'!A832),IF(Controle!$B$3='NTN-B Princ 150824'!$B$1,DATEVALUE('NTN-B Princ 150824'!A832),IF(Controle!$B$3='NTN-B Princ 150826'!$B$1,DATEVALUE('NTN-B Princ 150826'!A832),IF(Controle!$B$3='NTN-B Princ 150535'!$B$1,DATEVALUE('NTN-B Princ 150535'!A832),IF(Controle!$B$3='NTN-B Princ 150545'!$B$1,DATEVALUE('NTN-B Princ 150545'!A832))))))</f>
        <v>43998</v>
      </c>
      <c r="B832" s="15">
        <f>IF(Controle!$B$3='NTN-B Princ 150519'!$B$1,'NTN-B Princ 150519'!B832,IF(Controle!$B$3='NTN-B Princ 150824'!$B$1,'NTN-B Princ 150824'!B832,IF(Controle!$B$3='NTN-B Princ 150826'!$B$1,'NTN-B Princ 150826'!B832,IF(Controle!$B$3='NTN-B Princ 150535'!$B$1,'NTN-B Princ 150535'!B832,IF(Controle!$B$3='NTN-B Princ 150545'!$B$1,'NTN-B Princ 150545'!B832)))))</f>
        <v>3.9699999999999999E-2</v>
      </c>
      <c r="C832" s="16">
        <f>IF(Controle!$B$3='NTN-B Princ 150519'!$B$1,'NTN-B Princ 150519'!C832,IF(Controle!$B$3='NTN-B Princ 150824'!$B$1,'NTN-B Princ 150824'!C832,IF(Controle!$B$3='NTN-B Princ 150826'!$B$1,'NTN-B Princ 150826'!C832,IF(Controle!$B$3='NTN-B Princ 150535'!$B$1,'NTN-B Princ 150535'!C832,IF(Controle!$B$3='NTN-B Princ 150545'!$B$1,'NTN-B Princ 150545'!C832)))))</f>
        <v>4.0899999999999999E-2</v>
      </c>
      <c r="D832" s="17">
        <f>IF(Controle!$B$3='NTN-B Princ 150519'!$B$1,'NTN-B Princ 150519'!D832,IF(Controle!$B$3='NTN-B Princ 150824'!$B$1,'NTN-B Princ 150824'!D832,IF(Controle!$B$3='NTN-B Princ 150826'!$B$1,'NTN-B Princ 150826'!D832,IF(Controle!$B$3='NTN-B Princ 150535'!$B$1,'NTN-B Princ 150535'!D832,IF(Controle!$B$3='NTN-B Princ 150545'!$B$1,'NTN-B Princ 150545'!D832)))))</f>
        <v>1251.23</v>
      </c>
      <c r="E832" s="17">
        <f>IF(Controle!$B$3='NTN-B Princ 150519'!$B$1,'NTN-B Princ 150519'!E832,IF(Controle!$B$3='NTN-B Princ 150824'!$B$1,'NTN-B Princ 150824'!E832,IF(Controle!$B$3='NTN-B Princ 150826'!$B$1,'NTN-B Princ 150826'!E832,IF(Controle!$B$3='NTN-B Princ 150535'!$B$1,'NTN-B Princ 150535'!E832,IF(Controle!$B$3='NTN-B Princ 150545'!$B$1,'NTN-B Princ 150545'!E832)))))</f>
        <v>1215.9000000000001</v>
      </c>
      <c r="F832" s="18">
        <f>IF(Controle!$B$3='NTN-B Princ 150519'!$B$1,'NTN-B Princ 150519'!F832,IF(Controle!$B$3='NTN-B Princ 150824'!$B$1,'NTN-B Princ 150824'!F832,IF(Controle!$B$3='NTN-B Princ 150826'!$B$1,'NTN-B Princ 150826'!F832,IF(Controle!$B$3='NTN-B Princ 150535'!$B$1,'NTN-B Princ 150535'!F832,IF(Controle!$B$3='NTN-B Princ 150545'!$B$1,'NTN-B Princ 150545'!F832)))))</f>
        <v>1215.6099999999999</v>
      </c>
    </row>
    <row r="833" spans="1:6" x14ac:dyDescent="0.25">
      <c r="A833" s="8">
        <f>IF(Controle!$B$3='NTN-B Princ 150519'!$B$1,DATEVALUE('NTN-B Princ 150519'!A833),IF(Controle!$B$3='NTN-B Princ 150824'!$B$1,DATEVALUE('NTN-B Princ 150824'!A833),IF(Controle!$B$3='NTN-B Princ 150826'!$B$1,DATEVALUE('NTN-B Princ 150826'!A833),IF(Controle!$B$3='NTN-B Princ 150535'!$B$1,DATEVALUE('NTN-B Princ 150535'!A833),IF(Controle!$B$3='NTN-B Princ 150545'!$B$1,DATEVALUE('NTN-B Princ 150545'!A833))))))</f>
        <v>43999</v>
      </c>
      <c r="B833" s="15">
        <f>IF(Controle!$B$3='NTN-B Princ 150519'!$B$1,'NTN-B Princ 150519'!B833,IF(Controle!$B$3='NTN-B Princ 150824'!$B$1,'NTN-B Princ 150824'!B833,IF(Controle!$B$3='NTN-B Princ 150826'!$B$1,'NTN-B Princ 150826'!B833,IF(Controle!$B$3='NTN-B Princ 150535'!$B$1,'NTN-B Princ 150535'!B833,IF(Controle!$B$3='NTN-B Princ 150545'!$B$1,'NTN-B Princ 150545'!B833)))))</f>
        <v>0.04</v>
      </c>
      <c r="C833" s="16">
        <f>IF(Controle!$B$3='NTN-B Princ 150519'!$B$1,'NTN-B Princ 150519'!C833,IF(Controle!$B$3='NTN-B Princ 150824'!$B$1,'NTN-B Princ 150824'!C833,IF(Controle!$B$3='NTN-B Princ 150826'!$B$1,'NTN-B Princ 150826'!C833,IF(Controle!$B$3='NTN-B Princ 150535'!$B$1,'NTN-B Princ 150535'!C833,IF(Controle!$B$3='NTN-B Princ 150545'!$B$1,'NTN-B Princ 150545'!C833)))))</f>
        <v>4.1200000000000001E-2</v>
      </c>
      <c r="D833" s="17">
        <f>IF(Controle!$B$3='NTN-B Princ 150519'!$B$1,'NTN-B Princ 150519'!D833,IF(Controle!$B$3='NTN-B Princ 150824'!$B$1,'NTN-B Princ 150824'!D833,IF(Controle!$B$3='NTN-B Princ 150826'!$B$1,'NTN-B Princ 150826'!D833,IF(Controle!$B$3='NTN-B Princ 150535'!$B$1,'NTN-B Princ 150535'!D833,IF(Controle!$B$3='NTN-B Princ 150545'!$B$1,'NTN-B Princ 150545'!D833)))))</f>
        <v>1242.58</v>
      </c>
      <c r="E833" s="17">
        <f>IF(Controle!$B$3='NTN-B Princ 150519'!$B$1,'NTN-B Princ 150519'!E833,IF(Controle!$B$3='NTN-B Princ 150824'!$B$1,'NTN-B Princ 150824'!E833,IF(Controle!$B$3='NTN-B Princ 150826'!$B$1,'NTN-B Princ 150826'!E833,IF(Controle!$B$3='NTN-B Princ 150535'!$B$1,'NTN-B Princ 150535'!E833,IF(Controle!$B$3='NTN-B Princ 150545'!$B$1,'NTN-B Princ 150545'!E833)))))</f>
        <v>1207.51</v>
      </c>
      <c r="F833" s="18">
        <f>IF(Controle!$B$3='NTN-B Princ 150519'!$B$1,'NTN-B Princ 150519'!F833,IF(Controle!$B$3='NTN-B Princ 150824'!$B$1,'NTN-B Princ 150824'!F833,IF(Controle!$B$3='NTN-B Princ 150826'!$B$1,'NTN-B Princ 150826'!F833,IF(Controle!$B$3='NTN-B Princ 150535'!$B$1,'NTN-B Princ 150535'!F833,IF(Controle!$B$3='NTN-B Princ 150545'!$B$1,'NTN-B Princ 150545'!F833)))))</f>
        <v>1207.23</v>
      </c>
    </row>
    <row r="834" spans="1:6" x14ac:dyDescent="0.25">
      <c r="A834" s="8">
        <f>IF(Controle!$B$3='NTN-B Princ 150519'!$B$1,DATEVALUE('NTN-B Princ 150519'!A834),IF(Controle!$B$3='NTN-B Princ 150824'!$B$1,DATEVALUE('NTN-B Princ 150824'!A834),IF(Controle!$B$3='NTN-B Princ 150826'!$B$1,DATEVALUE('NTN-B Princ 150826'!A834),IF(Controle!$B$3='NTN-B Princ 150535'!$B$1,DATEVALUE('NTN-B Princ 150535'!A834),IF(Controle!$B$3='NTN-B Princ 150545'!$B$1,DATEVALUE('NTN-B Princ 150545'!A834))))))</f>
        <v>44000</v>
      </c>
      <c r="B834" s="15">
        <f>IF(Controle!$B$3='NTN-B Princ 150519'!$B$1,'NTN-B Princ 150519'!B834,IF(Controle!$B$3='NTN-B Princ 150824'!$B$1,'NTN-B Princ 150824'!B834,IF(Controle!$B$3='NTN-B Princ 150826'!$B$1,'NTN-B Princ 150826'!B834,IF(Controle!$B$3='NTN-B Princ 150535'!$B$1,'NTN-B Princ 150535'!B834,IF(Controle!$B$3='NTN-B Princ 150545'!$B$1,'NTN-B Princ 150545'!B834)))))</f>
        <v>4.0399999999999998E-2</v>
      </c>
      <c r="C834" s="16">
        <f>IF(Controle!$B$3='NTN-B Princ 150519'!$B$1,'NTN-B Princ 150519'!C834,IF(Controle!$B$3='NTN-B Princ 150824'!$B$1,'NTN-B Princ 150824'!C834,IF(Controle!$B$3='NTN-B Princ 150826'!$B$1,'NTN-B Princ 150826'!C834,IF(Controle!$B$3='NTN-B Princ 150535'!$B$1,'NTN-B Princ 150535'!C834,IF(Controle!$B$3='NTN-B Princ 150545'!$B$1,'NTN-B Princ 150545'!C834)))))</f>
        <v>4.1599999999999998E-2</v>
      </c>
      <c r="D834" s="17">
        <f>IF(Controle!$B$3='NTN-B Princ 150519'!$B$1,'NTN-B Princ 150519'!D834,IF(Controle!$B$3='NTN-B Princ 150824'!$B$1,'NTN-B Princ 150824'!D834,IF(Controle!$B$3='NTN-B Princ 150826'!$B$1,'NTN-B Princ 150826'!D834,IF(Controle!$B$3='NTN-B Princ 150535'!$B$1,'NTN-B Princ 150535'!D834,IF(Controle!$B$3='NTN-B Princ 150545'!$B$1,'NTN-B Princ 150545'!D834)))))</f>
        <v>1231.06</v>
      </c>
      <c r="E834" s="17">
        <f>IF(Controle!$B$3='NTN-B Princ 150519'!$B$1,'NTN-B Princ 150519'!E834,IF(Controle!$B$3='NTN-B Princ 150824'!$B$1,'NTN-B Princ 150824'!E834,IF(Controle!$B$3='NTN-B Princ 150826'!$B$1,'NTN-B Princ 150826'!E834,IF(Controle!$B$3='NTN-B Princ 150535'!$B$1,'NTN-B Princ 150535'!E834,IF(Controle!$B$3='NTN-B Princ 150545'!$B$1,'NTN-B Princ 150545'!E834)))))</f>
        <v>1196.33</v>
      </c>
      <c r="F834" s="18">
        <f>IF(Controle!$B$3='NTN-B Princ 150519'!$B$1,'NTN-B Princ 150519'!F834,IF(Controle!$B$3='NTN-B Princ 150824'!$B$1,'NTN-B Princ 150824'!F834,IF(Controle!$B$3='NTN-B Princ 150826'!$B$1,'NTN-B Princ 150826'!F834,IF(Controle!$B$3='NTN-B Princ 150535'!$B$1,'NTN-B Princ 150535'!F834,IF(Controle!$B$3='NTN-B Princ 150545'!$B$1,'NTN-B Princ 150545'!F834)))))</f>
        <v>1196.05</v>
      </c>
    </row>
    <row r="835" spans="1:6" x14ac:dyDescent="0.25">
      <c r="A835" s="8">
        <f>IF(Controle!$B$3='NTN-B Princ 150519'!$B$1,DATEVALUE('NTN-B Princ 150519'!A835),IF(Controle!$B$3='NTN-B Princ 150824'!$B$1,DATEVALUE('NTN-B Princ 150824'!A835),IF(Controle!$B$3='NTN-B Princ 150826'!$B$1,DATEVALUE('NTN-B Princ 150826'!A835),IF(Controle!$B$3='NTN-B Princ 150535'!$B$1,DATEVALUE('NTN-B Princ 150535'!A835),IF(Controle!$B$3='NTN-B Princ 150545'!$B$1,DATEVALUE('NTN-B Princ 150545'!A835))))))</f>
        <v>44001</v>
      </c>
      <c r="B835" s="15">
        <f>IF(Controle!$B$3='NTN-B Princ 150519'!$B$1,'NTN-B Princ 150519'!B835,IF(Controle!$B$3='NTN-B Princ 150824'!$B$1,'NTN-B Princ 150824'!B835,IF(Controle!$B$3='NTN-B Princ 150826'!$B$1,'NTN-B Princ 150826'!B835,IF(Controle!$B$3='NTN-B Princ 150535'!$B$1,'NTN-B Princ 150535'!B835,IF(Controle!$B$3='NTN-B Princ 150545'!$B$1,'NTN-B Princ 150545'!B835)))))</f>
        <v>4.0500000000000001E-2</v>
      </c>
      <c r="C835" s="16">
        <f>IF(Controle!$B$3='NTN-B Princ 150519'!$B$1,'NTN-B Princ 150519'!C835,IF(Controle!$B$3='NTN-B Princ 150824'!$B$1,'NTN-B Princ 150824'!C835,IF(Controle!$B$3='NTN-B Princ 150826'!$B$1,'NTN-B Princ 150826'!C835,IF(Controle!$B$3='NTN-B Princ 150535'!$B$1,'NTN-B Princ 150535'!C835,IF(Controle!$B$3='NTN-B Princ 150545'!$B$1,'NTN-B Princ 150545'!C835)))))</f>
        <v>4.1700000000000001E-2</v>
      </c>
      <c r="D835" s="17">
        <f>IF(Controle!$B$3='NTN-B Princ 150519'!$B$1,'NTN-B Princ 150519'!D835,IF(Controle!$B$3='NTN-B Princ 150824'!$B$1,'NTN-B Princ 150824'!D835,IF(Controle!$B$3='NTN-B Princ 150826'!$B$1,'NTN-B Princ 150826'!D835,IF(Controle!$B$3='NTN-B Princ 150535'!$B$1,'NTN-B Princ 150535'!D835,IF(Controle!$B$3='NTN-B Princ 150545'!$B$1,'NTN-B Princ 150545'!D835)))))</f>
        <v>1228.5899999999999</v>
      </c>
      <c r="E835" s="17">
        <f>IF(Controle!$B$3='NTN-B Princ 150519'!$B$1,'NTN-B Princ 150519'!E835,IF(Controle!$B$3='NTN-B Princ 150824'!$B$1,'NTN-B Princ 150824'!E835,IF(Controle!$B$3='NTN-B Princ 150826'!$B$1,'NTN-B Princ 150826'!E835,IF(Controle!$B$3='NTN-B Princ 150535'!$B$1,'NTN-B Princ 150535'!E835,IF(Controle!$B$3='NTN-B Princ 150545'!$B$1,'NTN-B Princ 150545'!E835)))))</f>
        <v>1193.94</v>
      </c>
      <c r="F835" s="18">
        <f>IF(Controle!$B$3='NTN-B Princ 150519'!$B$1,'NTN-B Princ 150519'!F835,IF(Controle!$B$3='NTN-B Princ 150824'!$B$1,'NTN-B Princ 150824'!F835,IF(Controle!$B$3='NTN-B Princ 150826'!$B$1,'NTN-B Princ 150826'!F835,IF(Controle!$B$3='NTN-B Princ 150535'!$B$1,'NTN-B Princ 150535'!F835,IF(Controle!$B$3='NTN-B Princ 150545'!$B$1,'NTN-B Princ 150545'!F835)))))</f>
        <v>1193.48</v>
      </c>
    </row>
    <row r="836" spans="1:6" x14ac:dyDescent="0.25">
      <c r="A836" s="8">
        <f>IF(Controle!$B$3='NTN-B Princ 150519'!$B$1,DATEVALUE('NTN-B Princ 150519'!A836),IF(Controle!$B$3='NTN-B Princ 150824'!$B$1,DATEVALUE('NTN-B Princ 150824'!A836),IF(Controle!$B$3='NTN-B Princ 150826'!$B$1,DATEVALUE('NTN-B Princ 150826'!A836),IF(Controle!$B$3='NTN-B Princ 150535'!$B$1,DATEVALUE('NTN-B Princ 150535'!A836),IF(Controle!$B$3='NTN-B Princ 150545'!$B$1,DATEVALUE('NTN-B Princ 150545'!A836))))))</f>
        <v>44004</v>
      </c>
      <c r="B836" s="15">
        <f>IF(Controle!$B$3='NTN-B Princ 150519'!$B$1,'NTN-B Princ 150519'!B836,IF(Controle!$B$3='NTN-B Princ 150824'!$B$1,'NTN-B Princ 150824'!B836,IF(Controle!$B$3='NTN-B Princ 150826'!$B$1,'NTN-B Princ 150826'!B836,IF(Controle!$B$3='NTN-B Princ 150535'!$B$1,'NTN-B Princ 150535'!B836,IF(Controle!$B$3='NTN-B Princ 150545'!$B$1,'NTN-B Princ 150545'!B836)))))</f>
        <v>4.0999999999999995E-2</v>
      </c>
      <c r="C836" s="16">
        <f>IF(Controle!$B$3='NTN-B Princ 150519'!$B$1,'NTN-B Princ 150519'!C836,IF(Controle!$B$3='NTN-B Princ 150824'!$B$1,'NTN-B Princ 150824'!C836,IF(Controle!$B$3='NTN-B Princ 150826'!$B$1,'NTN-B Princ 150826'!C836,IF(Controle!$B$3='NTN-B Princ 150535'!$B$1,'NTN-B Princ 150535'!C836,IF(Controle!$B$3='NTN-B Princ 150545'!$B$1,'NTN-B Princ 150545'!C836)))))</f>
        <v>4.2199999999999994E-2</v>
      </c>
      <c r="D836" s="17">
        <f>IF(Controle!$B$3='NTN-B Princ 150519'!$B$1,'NTN-B Princ 150519'!D836,IF(Controle!$B$3='NTN-B Princ 150824'!$B$1,'NTN-B Princ 150824'!D836,IF(Controle!$B$3='NTN-B Princ 150826'!$B$1,'NTN-B Princ 150826'!D836,IF(Controle!$B$3='NTN-B Princ 150535'!$B$1,'NTN-B Princ 150535'!D836,IF(Controle!$B$3='NTN-B Princ 150545'!$B$1,'NTN-B Princ 150545'!D836)))))</f>
        <v>1214.31</v>
      </c>
      <c r="E836" s="17">
        <f>IF(Controle!$B$3='NTN-B Princ 150519'!$B$1,'NTN-B Princ 150519'!E836,IF(Controle!$B$3='NTN-B Princ 150824'!$B$1,'NTN-B Princ 150824'!E836,IF(Controle!$B$3='NTN-B Princ 150826'!$B$1,'NTN-B Princ 150826'!E836,IF(Controle!$B$3='NTN-B Princ 150535'!$B$1,'NTN-B Princ 150535'!E836,IF(Controle!$B$3='NTN-B Princ 150545'!$B$1,'NTN-B Princ 150545'!E836)))))</f>
        <v>1180.08</v>
      </c>
      <c r="F836" s="18">
        <f>IF(Controle!$B$3='NTN-B Princ 150519'!$B$1,'NTN-B Princ 150519'!F836,IF(Controle!$B$3='NTN-B Princ 150824'!$B$1,'NTN-B Princ 150824'!F836,IF(Controle!$B$3='NTN-B Princ 150826'!$B$1,'NTN-B Princ 150826'!F836,IF(Controle!$B$3='NTN-B Princ 150535'!$B$1,'NTN-B Princ 150535'!F836,IF(Controle!$B$3='NTN-B Princ 150545'!$B$1,'NTN-B Princ 150545'!F836)))))</f>
        <v>1179.8</v>
      </c>
    </row>
    <row r="837" spans="1:6" x14ac:dyDescent="0.25">
      <c r="A837" s="8">
        <f>IF(Controle!$B$3='NTN-B Princ 150519'!$B$1,DATEVALUE('NTN-B Princ 150519'!A837),IF(Controle!$B$3='NTN-B Princ 150824'!$B$1,DATEVALUE('NTN-B Princ 150824'!A837),IF(Controle!$B$3='NTN-B Princ 150826'!$B$1,DATEVALUE('NTN-B Princ 150826'!A837),IF(Controle!$B$3='NTN-B Princ 150535'!$B$1,DATEVALUE('NTN-B Princ 150535'!A837),IF(Controle!$B$3='NTN-B Princ 150545'!$B$1,DATEVALUE('NTN-B Princ 150545'!A837))))))</f>
        <v>44005</v>
      </c>
      <c r="B837" s="15">
        <f>IF(Controle!$B$3='NTN-B Princ 150519'!$B$1,'NTN-B Princ 150519'!B837,IF(Controle!$B$3='NTN-B Princ 150824'!$B$1,'NTN-B Princ 150824'!B837,IF(Controle!$B$3='NTN-B Princ 150826'!$B$1,'NTN-B Princ 150826'!B837,IF(Controle!$B$3='NTN-B Princ 150535'!$B$1,'NTN-B Princ 150535'!B837,IF(Controle!$B$3='NTN-B Princ 150545'!$B$1,'NTN-B Princ 150545'!B837)))))</f>
        <v>4.1100000000000005E-2</v>
      </c>
      <c r="C837" s="16">
        <f>IF(Controle!$B$3='NTN-B Princ 150519'!$B$1,'NTN-B Princ 150519'!C837,IF(Controle!$B$3='NTN-B Princ 150824'!$B$1,'NTN-B Princ 150824'!C837,IF(Controle!$B$3='NTN-B Princ 150826'!$B$1,'NTN-B Princ 150826'!C837,IF(Controle!$B$3='NTN-B Princ 150535'!$B$1,'NTN-B Princ 150535'!C837,IF(Controle!$B$3='NTN-B Princ 150545'!$B$1,'NTN-B Princ 150545'!C837)))))</f>
        <v>4.2300000000000004E-2</v>
      </c>
      <c r="D837" s="17">
        <f>IF(Controle!$B$3='NTN-B Princ 150519'!$B$1,'NTN-B Princ 150519'!D837,IF(Controle!$B$3='NTN-B Princ 150824'!$B$1,'NTN-B Princ 150824'!D837,IF(Controle!$B$3='NTN-B Princ 150826'!$B$1,'NTN-B Princ 150826'!D837,IF(Controle!$B$3='NTN-B Princ 150535'!$B$1,'NTN-B Princ 150535'!D837,IF(Controle!$B$3='NTN-B Princ 150545'!$B$1,'NTN-B Princ 150545'!D837)))))</f>
        <v>1211.7</v>
      </c>
      <c r="E837" s="17">
        <f>IF(Controle!$B$3='NTN-B Princ 150519'!$B$1,'NTN-B Princ 150519'!E837,IF(Controle!$B$3='NTN-B Princ 150824'!$B$1,'NTN-B Princ 150824'!E837,IF(Controle!$B$3='NTN-B Princ 150826'!$B$1,'NTN-B Princ 150826'!E837,IF(Controle!$B$3='NTN-B Princ 150535'!$B$1,'NTN-B Princ 150535'!E837,IF(Controle!$B$3='NTN-B Princ 150545'!$B$1,'NTN-B Princ 150545'!E837)))))</f>
        <v>1177.55</v>
      </c>
      <c r="F837" s="18">
        <f>IF(Controle!$B$3='NTN-B Princ 150519'!$B$1,'NTN-B Princ 150519'!F837,IF(Controle!$B$3='NTN-B Princ 150824'!$B$1,'NTN-B Princ 150824'!F837,IF(Controle!$B$3='NTN-B Princ 150826'!$B$1,'NTN-B Princ 150826'!F837,IF(Controle!$B$3='NTN-B Princ 150535'!$B$1,'NTN-B Princ 150535'!F837,IF(Controle!$B$3='NTN-B Princ 150545'!$B$1,'NTN-B Princ 150545'!F837)))))</f>
        <v>1177.27</v>
      </c>
    </row>
    <row r="838" spans="1:6" x14ac:dyDescent="0.25">
      <c r="A838" s="8">
        <f>IF(Controle!$B$3='NTN-B Princ 150519'!$B$1,DATEVALUE('NTN-B Princ 150519'!A838),IF(Controle!$B$3='NTN-B Princ 150824'!$B$1,DATEVALUE('NTN-B Princ 150824'!A838),IF(Controle!$B$3='NTN-B Princ 150826'!$B$1,DATEVALUE('NTN-B Princ 150826'!A838),IF(Controle!$B$3='NTN-B Princ 150535'!$B$1,DATEVALUE('NTN-B Princ 150535'!A838),IF(Controle!$B$3='NTN-B Princ 150545'!$B$1,DATEVALUE('NTN-B Princ 150545'!A838))))))</f>
        <v>44006</v>
      </c>
      <c r="B838" s="15">
        <f>IF(Controle!$B$3='NTN-B Princ 150519'!$B$1,'NTN-B Princ 150519'!B838,IF(Controle!$B$3='NTN-B Princ 150824'!$B$1,'NTN-B Princ 150824'!B838,IF(Controle!$B$3='NTN-B Princ 150826'!$B$1,'NTN-B Princ 150826'!B838,IF(Controle!$B$3='NTN-B Princ 150535'!$B$1,'NTN-B Princ 150535'!B838,IF(Controle!$B$3='NTN-B Princ 150545'!$B$1,'NTN-B Princ 150545'!B838)))))</f>
        <v>4.1200000000000001E-2</v>
      </c>
      <c r="C838" s="16">
        <f>IF(Controle!$B$3='NTN-B Princ 150519'!$B$1,'NTN-B Princ 150519'!C838,IF(Controle!$B$3='NTN-B Princ 150824'!$B$1,'NTN-B Princ 150824'!C838,IF(Controle!$B$3='NTN-B Princ 150826'!$B$1,'NTN-B Princ 150826'!C838,IF(Controle!$B$3='NTN-B Princ 150535'!$B$1,'NTN-B Princ 150535'!C838,IF(Controle!$B$3='NTN-B Princ 150545'!$B$1,'NTN-B Princ 150545'!C838)))))</f>
        <v>4.24E-2</v>
      </c>
      <c r="D838" s="17">
        <f>IF(Controle!$B$3='NTN-B Princ 150519'!$B$1,'NTN-B Princ 150519'!D838,IF(Controle!$B$3='NTN-B Princ 150824'!$B$1,'NTN-B Princ 150824'!D838,IF(Controle!$B$3='NTN-B Princ 150826'!$B$1,'NTN-B Princ 150826'!D838,IF(Controle!$B$3='NTN-B Princ 150535'!$B$1,'NTN-B Princ 150535'!D838,IF(Controle!$B$3='NTN-B Princ 150545'!$B$1,'NTN-B Princ 150545'!D838)))))</f>
        <v>1209.0999999999999</v>
      </c>
      <c r="E838" s="17">
        <f>IF(Controle!$B$3='NTN-B Princ 150519'!$B$1,'NTN-B Princ 150519'!E838,IF(Controle!$B$3='NTN-B Princ 150824'!$B$1,'NTN-B Princ 150824'!E838,IF(Controle!$B$3='NTN-B Princ 150826'!$B$1,'NTN-B Princ 150826'!E838,IF(Controle!$B$3='NTN-B Princ 150535'!$B$1,'NTN-B Princ 150535'!E838,IF(Controle!$B$3='NTN-B Princ 150545'!$B$1,'NTN-B Princ 150545'!E838)))))</f>
        <v>1175.03</v>
      </c>
      <c r="F838" s="18">
        <f>IF(Controle!$B$3='NTN-B Princ 150519'!$B$1,'NTN-B Princ 150519'!F838,IF(Controle!$B$3='NTN-B Princ 150824'!$B$1,'NTN-B Princ 150824'!F838,IF(Controle!$B$3='NTN-B Princ 150826'!$B$1,'NTN-B Princ 150826'!F838,IF(Controle!$B$3='NTN-B Princ 150535'!$B$1,'NTN-B Princ 150535'!F838,IF(Controle!$B$3='NTN-B Princ 150545'!$B$1,'NTN-B Princ 150545'!F838)))))</f>
        <v>1174.75</v>
      </c>
    </row>
    <row r="839" spans="1:6" x14ac:dyDescent="0.25">
      <c r="A839" s="8">
        <f>IF(Controle!$B$3='NTN-B Princ 150519'!$B$1,DATEVALUE('NTN-B Princ 150519'!A839),IF(Controle!$B$3='NTN-B Princ 150824'!$B$1,DATEVALUE('NTN-B Princ 150824'!A839),IF(Controle!$B$3='NTN-B Princ 150826'!$B$1,DATEVALUE('NTN-B Princ 150826'!A839),IF(Controle!$B$3='NTN-B Princ 150535'!$B$1,DATEVALUE('NTN-B Princ 150535'!A839),IF(Controle!$B$3='NTN-B Princ 150545'!$B$1,DATEVALUE('NTN-B Princ 150545'!A839))))))</f>
        <v>44007</v>
      </c>
      <c r="B839" s="15">
        <f>IF(Controle!$B$3='NTN-B Princ 150519'!$B$1,'NTN-B Princ 150519'!B839,IF(Controle!$B$3='NTN-B Princ 150824'!$B$1,'NTN-B Princ 150824'!B839,IF(Controle!$B$3='NTN-B Princ 150826'!$B$1,'NTN-B Princ 150826'!B839,IF(Controle!$B$3='NTN-B Princ 150535'!$B$1,'NTN-B Princ 150535'!B839,IF(Controle!$B$3='NTN-B Princ 150545'!$B$1,'NTN-B Princ 150545'!B839)))))</f>
        <v>4.1700000000000001E-2</v>
      </c>
      <c r="C839" s="16">
        <f>IF(Controle!$B$3='NTN-B Princ 150519'!$B$1,'NTN-B Princ 150519'!C839,IF(Controle!$B$3='NTN-B Princ 150824'!$B$1,'NTN-B Princ 150824'!C839,IF(Controle!$B$3='NTN-B Princ 150826'!$B$1,'NTN-B Princ 150826'!C839,IF(Controle!$B$3='NTN-B Princ 150535'!$B$1,'NTN-B Princ 150535'!C839,IF(Controle!$B$3='NTN-B Princ 150545'!$B$1,'NTN-B Princ 150545'!C839)))))</f>
        <v>4.2900000000000001E-2</v>
      </c>
      <c r="D839" s="17">
        <f>IF(Controle!$B$3='NTN-B Princ 150519'!$B$1,'NTN-B Princ 150519'!D839,IF(Controle!$B$3='NTN-B Princ 150824'!$B$1,'NTN-B Princ 150824'!D839,IF(Controle!$B$3='NTN-B Princ 150826'!$B$1,'NTN-B Princ 150826'!D839,IF(Controle!$B$3='NTN-B Princ 150535'!$B$1,'NTN-B Princ 150535'!D839,IF(Controle!$B$3='NTN-B Princ 150545'!$B$1,'NTN-B Princ 150545'!D839)))))</f>
        <v>1195.06</v>
      </c>
      <c r="E839" s="17">
        <f>IF(Controle!$B$3='NTN-B Princ 150519'!$B$1,'NTN-B Princ 150519'!E839,IF(Controle!$B$3='NTN-B Princ 150824'!$B$1,'NTN-B Princ 150824'!E839,IF(Controle!$B$3='NTN-B Princ 150826'!$B$1,'NTN-B Princ 150826'!E839,IF(Controle!$B$3='NTN-B Princ 150535'!$B$1,'NTN-B Princ 150535'!E839,IF(Controle!$B$3='NTN-B Princ 150545'!$B$1,'NTN-B Princ 150545'!E839)))))</f>
        <v>1161.4100000000001</v>
      </c>
      <c r="F839" s="18">
        <f>IF(Controle!$B$3='NTN-B Princ 150519'!$B$1,'NTN-B Princ 150519'!F839,IF(Controle!$B$3='NTN-B Princ 150824'!$B$1,'NTN-B Princ 150824'!F839,IF(Controle!$B$3='NTN-B Princ 150826'!$B$1,'NTN-B Princ 150826'!F839,IF(Controle!$B$3='NTN-B Princ 150535'!$B$1,'NTN-B Princ 150535'!F839,IF(Controle!$B$3='NTN-B Princ 150545'!$B$1,'NTN-B Princ 150545'!F839)))))</f>
        <v>1161.1400000000001</v>
      </c>
    </row>
    <row r="840" spans="1:6" x14ac:dyDescent="0.25">
      <c r="A840" s="8">
        <f>IF(Controle!$B$3='NTN-B Princ 150519'!$B$1,DATEVALUE('NTN-B Princ 150519'!A840),IF(Controle!$B$3='NTN-B Princ 150824'!$B$1,DATEVALUE('NTN-B Princ 150824'!A840),IF(Controle!$B$3='NTN-B Princ 150826'!$B$1,DATEVALUE('NTN-B Princ 150826'!A840),IF(Controle!$B$3='NTN-B Princ 150535'!$B$1,DATEVALUE('NTN-B Princ 150535'!A840),IF(Controle!$B$3='NTN-B Princ 150545'!$B$1,DATEVALUE('NTN-B Princ 150545'!A840))))))</f>
        <v>44008</v>
      </c>
      <c r="B840" s="15">
        <f>IF(Controle!$B$3='NTN-B Princ 150519'!$B$1,'NTN-B Princ 150519'!B840,IF(Controle!$B$3='NTN-B Princ 150824'!$B$1,'NTN-B Princ 150824'!B840,IF(Controle!$B$3='NTN-B Princ 150826'!$B$1,'NTN-B Princ 150826'!B840,IF(Controle!$B$3='NTN-B Princ 150535'!$B$1,'NTN-B Princ 150535'!B840,IF(Controle!$B$3='NTN-B Princ 150545'!$B$1,'NTN-B Princ 150545'!B840)))))</f>
        <v>4.0899999999999999E-2</v>
      </c>
      <c r="C840" s="16">
        <f>IF(Controle!$B$3='NTN-B Princ 150519'!$B$1,'NTN-B Princ 150519'!C840,IF(Controle!$B$3='NTN-B Princ 150824'!$B$1,'NTN-B Princ 150824'!C840,IF(Controle!$B$3='NTN-B Princ 150826'!$B$1,'NTN-B Princ 150826'!C840,IF(Controle!$B$3='NTN-B Princ 150535'!$B$1,'NTN-B Princ 150535'!C840,IF(Controle!$B$3='NTN-B Princ 150545'!$B$1,'NTN-B Princ 150545'!C840)))))</f>
        <v>4.2099999999999999E-2</v>
      </c>
      <c r="D840" s="17">
        <f>IF(Controle!$B$3='NTN-B Princ 150519'!$B$1,'NTN-B Princ 150519'!D840,IF(Controle!$B$3='NTN-B Princ 150824'!$B$1,'NTN-B Princ 150824'!D840,IF(Controle!$B$3='NTN-B Princ 150826'!$B$1,'NTN-B Princ 150826'!D840,IF(Controle!$B$3='NTN-B Princ 150535'!$B$1,'NTN-B Princ 150535'!D840,IF(Controle!$B$3='NTN-B Princ 150545'!$B$1,'NTN-B Princ 150545'!D840)))))</f>
        <v>1218.8</v>
      </c>
      <c r="E840" s="17">
        <f>IF(Controle!$B$3='NTN-B Princ 150519'!$B$1,'NTN-B Princ 150519'!E840,IF(Controle!$B$3='NTN-B Princ 150824'!$B$1,'NTN-B Princ 150824'!E840,IF(Controle!$B$3='NTN-B Princ 150826'!$B$1,'NTN-B Princ 150826'!E840,IF(Controle!$B$3='NTN-B Princ 150535'!$B$1,'NTN-B Princ 150535'!E840,IF(Controle!$B$3='NTN-B Princ 150545'!$B$1,'NTN-B Princ 150545'!E840)))))</f>
        <v>1184.47</v>
      </c>
      <c r="F840" s="18">
        <f>IF(Controle!$B$3='NTN-B Princ 150519'!$B$1,'NTN-B Princ 150519'!F840,IF(Controle!$B$3='NTN-B Princ 150824'!$B$1,'NTN-B Princ 150824'!F840,IF(Controle!$B$3='NTN-B Princ 150826'!$B$1,'NTN-B Princ 150826'!F840,IF(Controle!$B$3='NTN-B Princ 150535'!$B$1,'NTN-B Princ 150535'!F840,IF(Controle!$B$3='NTN-B Princ 150545'!$B$1,'NTN-B Princ 150545'!F840)))))</f>
        <v>1183.95</v>
      </c>
    </row>
    <row r="841" spans="1:6" x14ac:dyDescent="0.25">
      <c r="A841" s="8">
        <f>IF(Controle!$B$3='NTN-B Princ 150519'!$B$1,DATEVALUE('NTN-B Princ 150519'!A841),IF(Controle!$B$3='NTN-B Princ 150824'!$B$1,DATEVALUE('NTN-B Princ 150824'!A841),IF(Controle!$B$3='NTN-B Princ 150826'!$B$1,DATEVALUE('NTN-B Princ 150826'!A841),IF(Controle!$B$3='NTN-B Princ 150535'!$B$1,DATEVALUE('NTN-B Princ 150535'!A841),IF(Controle!$B$3='NTN-B Princ 150545'!$B$1,DATEVALUE('NTN-B Princ 150545'!A841))))))</f>
        <v>44011</v>
      </c>
      <c r="B841" s="15">
        <f>IF(Controle!$B$3='NTN-B Princ 150519'!$B$1,'NTN-B Princ 150519'!B841,IF(Controle!$B$3='NTN-B Princ 150824'!$B$1,'NTN-B Princ 150824'!B841,IF(Controle!$B$3='NTN-B Princ 150826'!$B$1,'NTN-B Princ 150826'!B841,IF(Controle!$B$3='NTN-B Princ 150535'!$B$1,'NTN-B Princ 150535'!B841,IF(Controle!$B$3='NTN-B Princ 150545'!$B$1,'NTN-B Princ 150545'!B841)))))</f>
        <v>4.1299999999999996E-2</v>
      </c>
      <c r="C841" s="16">
        <f>IF(Controle!$B$3='NTN-B Princ 150519'!$B$1,'NTN-B Princ 150519'!C841,IF(Controle!$B$3='NTN-B Princ 150824'!$B$1,'NTN-B Princ 150824'!C841,IF(Controle!$B$3='NTN-B Princ 150826'!$B$1,'NTN-B Princ 150826'!C841,IF(Controle!$B$3='NTN-B Princ 150535'!$B$1,'NTN-B Princ 150535'!C841,IF(Controle!$B$3='NTN-B Princ 150545'!$B$1,'NTN-B Princ 150545'!C841)))))</f>
        <v>4.2500000000000003E-2</v>
      </c>
      <c r="D841" s="17">
        <f>IF(Controle!$B$3='NTN-B Princ 150519'!$B$1,'NTN-B Princ 150519'!D841,IF(Controle!$B$3='NTN-B Princ 150824'!$B$1,'NTN-B Princ 150824'!D841,IF(Controle!$B$3='NTN-B Princ 150826'!$B$1,'NTN-B Princ 150826'!D841,IF(Controle!$B$3='NTN-B Princ 150535'!$B$1,'NTN-B Princ 150535'!D841,IF(Controle!$B$3='NTN-B Princ 150545'!$B$1,'NTN-B Princ 150545'!D841)))))</f>
        <v>1207.54</v>
      </c>
      <c r="E841" s="17">
        <f>IF(Controle!$B$3='NTN-B Princ 150519'!$B$1,'NTN-B Princ 150519'!E841,IF(Controle!$B$3='NTN-B Princ 150824'!$B$1,'NTN-B Princ 150824'!E841,IF(Controle!$B$3='NTN-B Princ 150826'!$B$1,'NTN-B Princ 150826'!E841,IF(Controle!$B$3='NTN-B Princ 150535'!$B$1,'NTN-B Princ 150535'!E841,IF(Controle!$B$3='NTN-B Princ 150545'!$B$1,'NTN-B Princ 150545'!E841)))))</f>
        <v>1173.54</v>
      </c>
      <c r="F841" s="18">
        <f>IF(Controle!$B$3='NTN-B Princ 150519'!$B$1,'NTN-B Princ 150519'!F841,IF(Controle!$B$3='NTN-B Princ 150824'!$B$1,'NTN-B Princ 150824'!F841,IF(Controle!$B$3='NTN-B Princ 150826'!$B$1,'NTN-B Princ 150826'!F841,IF(Controle!$B$3='NTN-B Princ 150535'!$B$1,'NTN-B Princ 150535'!F841,IF(Controle!$B$3='NTN-B Princ 150545'!$B$1,'NTN-B Princ 150545'!F841)))))</f>
        <v>1173.24</v>
      </c>
    </row>
    <row r="842" spans="1:6" x14ac:dyDescent="0.25">
      <c r="A842" s="8">
        <f>IF(Controle!$B$3='NTN-B Princ 150519'!$B$1,DATEVALUE('NTN-B Princ 150519'!A842),IF(Controle!$B$3='NTN-B Princ 150824'!$B$1,DATEVALUE('NTN-B Princ 150824'!A842),IF(Controle!$B$3='NTN-B Princ 150826'!$B$1,DATEVALUE('NTN-B Princ 150826'!A842),IF(Controle!$B$3='NTN-B Princ 150535'!$B$1,DATEVALUE('NTN-B Princ 150535'!A842),IF(Controle!$B$3='NTN-B Princ 150545'!$B$1,DATEVALUE('NTN-B Princ 150545'!A842))))))</f>
        <v>44012</v>
      </c>
      <c r="B842" s="15">
        <f>IF(Controle!$B$3='NTN-B Princ 150519'!$B$1,'NTN-B Princ 150519'!B842,IF(Controle!$B$3='NTN-B Princ 150824'!$B$1,'NTN-B Princ 150824'!B842,IF(Controle!$B$3='NTN-B Princ 150826'!$B$1,'NTN-B Princ 150826'!B842,IF(Controle!$B$3='NTN-B Princ 150535'!$B$1,'NTN-B Princ 150535'!B842,IF(Controle!$B$3='NTN-B Princ 150545'!$B$1,'NTN-B Princ 150545'!B842)))))</f>
        <v>4.07E-2</v>
      </c>
      <c r="C842" s="16">
        <f>IF(Controle!$B$3='NTN-B Princ 150519'!$B$1,'NTN-B Princ 150519'!C842,IF(Controle!$B$3='NTN-B Princ 150824'!$B$1,'NTN-B Princ 150824'!C842,IF(Controle!$B$3='NTN-B Princ 150826'!$B$1,'NTN-B Princ 150826'!C842,IF(Controle!$B$3='NTN-B Princ 150535'!$B$1,'NTN-B Princ 150535'!C842,IF(Controle!$B$3='NTN-B Princ 150545'!$B$1,'NTN-B Princ 150545'!C842)))))</f>
        <v>4.1900000000000007E-2</v>
      </c>
      <c r="D842" s="17">
        <f>IF(Controle!$B$3='NTN-B Princ 150519'!$B$1,'NTN-B Princ 150519'!D842,IF(Controle!$B$3='NTN-B Princ 150824'!$B$1,'NTN-B Princ 150824'!D842,IF(Controle!$B$3='NTN-B Princ 150826'!$B$1,'NTN-B Princ 150826'!D842,IF(Controle!$B$3='NTN-B Princ 150535'!$B$1,'NTN-B Princ 150535'!D842,IF(Controle!$B$3='NTN-B Princ 150545'!$B$1,'NTN-B Princ 150545'!D842)))))</f>
        <v>1225.23</v>
      </c>
      <c r="E842" s="17">
        <f>IF(Controle!$B$3='NTN-B Princ 150519'!$B$1,'NTN-B Princ 150519'!E842,IF(Controle!$B$3='NTN-B Princ 150824'!$B$1,'NTN-B Princ 150824'!E842,IF(Controle!$B$3='NTN-B Princ 150826'!$B$1,'NTN-B Princ 150826'!E842,IF(Controle!$B$3='NTN-B Princ 150535'!$B$1,'NTN-B Princ 150535'!E842,IF(Controle!$B$3='NTN-B Princ 150545'!$B$1,'NTN-B Princ 150545'!E842)))))</f>
        <v>1190.72</v>
      </c>
      <c r="F842" s="18">
        <f>IF(Controle!$B$3='NTN-B Princ 150519'!$B$1,'NTN-B Princ 150519'!F842,IF(Controle!$B$3='NTN-B Princ 150824'!$B$1,'NTN-B Princ 150824'!F842,IF(Controle!$B$3='NTN-B Princ 150826'!$B$1,'NTN-B Princ 150826'!F842,IF(Controle!$B$3='NTN-B Princ 150535'!$B$1,'NTN-B Princ 150535'!F842,IF(Controle!$B$3='NTN-B Princ 150545'!$B$1,'NTN-B Princ 150545'!F842)))))</f>
        <v>1190.42</v>
      </c>
    </row>
    <row r="843" spans="1:6" x14ac:dyDescent="0.25">
      <c r="A843" s="8">
        <f>IF(Controle!$B$3='NTN-B Princ 150519'!$B$1,DATEVALUE('NTN-B Princ 150519'!A843),IF(Controle!$B$3='NTN-B Princ 150824'!$B$1,DATEVALUE('NTN-B Princ 150824'!A843),IF(Controle!$B$3='NTN-B Princ 150826'!$B$1,DATEVALUE('NTN-B Princ 150826'!A843),IF(Controle!$B$3='NTN-B Princ 150535'!$B$1,DATEVALUE('NTN-B Princ 150535'!A843),IF(Controle!$B$3='NTN-B Princ 150545'!$B$1,DATEVALUE('NTN-B Princ 150545'!A843))))))</f>
        <v>44013</v>
      </c>
      <c r="B843" s="15">
        <f>IF(Controle!$B$3='NTN-B Princ 150519'!$B$1,'NTN-B Princ 150519'!B843,IF(Controle!$B$3='NTN-B Princ 150824'!$B$1,'NTN-B Princ 150824'!B843,IF(Controle!$B$3='NTN-B Princ 150826'!$B$1,'NTN-B Princ 150826'!B843,IF(Controle!$B$3='NTN-B Princ 150535'!$B$1,'NTN-B Princ 150535'!B843,IF(Controle!$B$3='NTN-B Princ 150545'!$B$1,'NTN-B Princ 150545'!B843)))))</f>
        <v>4.0099999999999997E-2</v>
      </c>
      <c r="C843" s="16">
        <f>IF(Controle!$B$3='NTN-B Princ 150519'!$B$1,'NTN-B Princ 150519'!C843,IF(Controle!$B$3='NTN-B Princ 150824'!$B$1,'NTN-B Princ 150824'!C843,IF(Controle!$B$3='NTN-B Princ 150826'!$B$1,'NTN-B Princ 150826'!C843,IF(Controle!$B$3='NTN-B Princ 150535'!$B$1,'NTN-B Princ 150535'!C843,IF(Controle!$B$3='NTN-B Princ 150545'!$B$1,'NTN-B Princ 150545'!C843)))))</f>
        <v>4.1299999999999996E-2</v>
      </c>
      <c r="D843" s="17">
        <f>IF(Controle!$B$3='NTN-B Princ 150519'!$B$1,'NTN-B Princ 150519'!D843,IF(Controle!$B$3='NTN-B Princ 150824'!$B$1,'NTN-B Princ 150824'!D843,IF(Controle!$B$3='NTN-B Princ 150826'!$B$1,'NTN-B Princ 150826'!D843,IF(Controle!$B$3='NTN-B Princ 150535'!$B$1,'NTN-B Princ 150535'!D843,IF(Controle!$B$3='NTN-B Princ 150545'!$B$1,'NTN-B Princ 150545'!D843)))))</f>
        <v>1243.18</v>
      </c>
      <c r="E843" s="17">
        <f>IF(Controle!$B$3='NTN-B Princ 150519'!$B$1,'NTN-B Princ 150519'!E843,IF(Controle!$B$3='NTN-B Princ 150824'!$B$1,'NTN-B Princ 150824'!E843,IF(Controle!$B$3='NTN-B Princ 150826'!$B$1,'NTN-B Princ 150826'!E843,IF(Controle!$B$3='NTN-B Princ 150535'!$B$1,'NTN-B Princ 150535'!E843,IF(Controle!$B$3='NTN-B Princ 150545'!$B$1,'NTN-B Princ 150545'!E843)))))</f>
        <v>1208.1500000000001</v>
      </c>
      <c r="F843" s="18">
        <f>IF(Controle!$B$3='NTN-B Princ 150519'!$B$1,'NTN-B Princ 150519'!F843,IF(Controle!$B$3='NTN-B Princ 150824'!$B$1,'NTN-B Princ 150824'!F843,IF(Controle!$B$3='NTN-B Princ 150826'!$B$1,'NTN-B Princ 150826'!F843,IF(Controle!$B$3='NTN-B Princ 150535'!$B$1,'NTN-B Princ 150535'!F843,IF(Controle!$B$3='NTN-B Princ 150545'!$B$1,'NTN-B Princ 150545'!F843)))))</f>
        <v>1207.8399999999999</v>
      </c>
    </row>
    <row r="844" spans="1:6" x14ac:dyDescent="0.25">
      <c r="A844" s="8">
        <f>IF(Controle!$B$3='NTN-B Princ 150519'!$B$1,DATEVALUE('NTN-B Princ 150519'!A844),IF(Controle!$B$3='NTN-B Princ 150824'!$B$1,DATEVALUE('NTN-B Princ 150824'!A844),IF(Controle!$B$3='NTN-B Princ 150826'!$B$1,DATEVALUE('NTN-B Princ 150826'!A844),IF(Controle!$B$3='NTN-B Princ 150535'!$B$1,DATEVALUE('NTN-B Princ 150535'!A844),IF(Controle!$B$3='NTN-B Princ 150545'!$B$1,DATEVALUE('NTN-B Princ 150545'!A844))))))</f>
        <v>44014</v>
      </c>
      <c r="B844" s="15">
        <f>IF(Controle!$B$3='NTN-B Princ 150519'!$B$1,'NTN-B Princ 150519'!B844,IF(Controle!$B$3='NTN-B Princ 150824'!$B$1,'NTN-B Princ 150824'!B844,IF(Controle!$B$3='NTN-B Princ 150826'!$B$1,'NTN-B Princ 150826'!B844,IF(Controle!$B$3='NTN-B Princ 150535'!$B$1,'NTN-B Princ 150535'!B844,IF(Controle!$B$3='NTN-B Princ 150545'!$B$1,'NTN-B Princ 150545'!B844)))))</f>
        <v>3.9599999999999996E-2</v>
      </c>
      <c r="C844" s="16">
        <f>IF(Controle!$B$3='NTN-B Princ 150519'!$B$1,'NTN-B Princ 150519'!C844,IF(Controle!$B$3='NTN-B Princ 150824'!$B$1,'NTN-B Princ 150824'!C844,IF(Controle!$B$3='NTN-B Princ 150826'!$B$1,'NTN-B Princ 150826'!C844,IF(Controle!$B$3='NTN-B Princ 150535'!$B$1,'NTN-B Princ 150535'!C844,IF(Controle!$B$3='NTN-B Princ 150545'!$B$1,'NTN-B Princ 150545'!C844)))))</f>
        <v>4.0800000000000003E-2</v>
      </c>
      <c r="D844" s="17">
        <f>IF(Controle!$B$3='NTN-B Princ 150519'!$B$1,'NTN-B Princ 150519'!D844,IF(Controle!$B$3='NTN-B Princ 150824'!$B$1,'NTN-B Princ 150824'!D844,IF(Controle!$B$3='NTN-B Princ 150826'!$B$1,'NTN-B Princ 150826'!D844,IF(Controle!$B$3='NTN-B Princ 150535'!$B$1,'NTN-B Princ 150535'!D844,IF(Controle!$B$3='NTN-B Princ 150545'!$B$1,'NTN-B Princ 150545'!D844)))))</f>
        <v>1258.3900000000001</v>
      </c>
      <c r="E844" s="17">
        <f>IF(Controle!$B$3='NTN-B Princ 150519'!$B$1,'NTN-B Princ 150519'!E844,IF(Controle!$B$3='NTN-B Princ 150824'!$B$1,'NTN-B Princ 150824'!E844,IF(Controle!$B$3='NTN-B Princ 150826'!$B$1,'NTN-B Princ 150826'!E844,IF(Controle!$B$3='NTN-B Princ 150535'!$B$1,'NTN-B Princ 150535'!E844,IF(Controle!$B$3='NTN-B Princ 150545'!$B$1,'NTN-B Princ 150545'!E844)))))</f>
        <v>1222.92</v>
      </c>
      <c r="F844" s="18">
        <f>IF(Controle!$B$3='NTN-B Princ 150519'!$B$1,'NTN-B Princ 150519'!F844,IF(Controle!$B$3='NTN-B Princ 150824'!$B$1,'NTN-B Princ 150824'!F844,IF(Controle!$B$3='NTN-B Princ 150826'!$B$1,'NTN-B Princ 150826'!F844,IF(Controle!$B$3='NTN-B Princ 150535'!$B$1,'NTN-B Princ 150535'!F844,IF(Controle!$B$3='NTN-B Princ 150545'!$B$1,'NTN-B Princ 150545'!F844)))))</f>
        <v>1222.6199999999999</v>
      </c>
    </row>
    <row r="845" spans="1:6" x14ac:dyDescent="0.25">
      <c r="A845" s="8">
        <f>IF(Controle!$B$3='NTN-B Princ 150519'!$B$1,DATEVALUE('NTN-B Princ 150519'!A845),IF(Controle!$B$3='NTN-B Princ 150824'!$B$1,DATEVALUE('NTN-B Princ 150824'!A845),IF(Controle!$B$3='NTN-B Princ 150826'!$B$1,DATEVALUE('NTN-B Princ 150826'!A845),IF(Controle!$B$3='NTN-B Princ 150535'!$B$1,DATEVALUE('NTN-B Princ 150535'!A845),IF(Controle!$B$3='NTN-B Princ 150545'!$B$1,DATEVALUE('NTN-B Princ 150545'!A845))))))</f>
        <v>44015</v>
      </c>
      <c r="B845" s="15">
        <f>IF(Controle!$B$3='NTN-B Princ 150519'!$B$1,'NTN-B Princ 150519'!B845,IF(Controle!$B$3='NTN-B Princ 150824'!$B$1,'NTN-B Princ 150824'!B845,IF(Controle!$B$3='NTN-B Princ 150826'!$B$1,'NTN-B Princ 150826'!B845,IF(Controle!$B$3='NTN-B Princ 150535'!$B$1,'NTN-B Princ 150535'!B845,IF(Controle!$B$3='NTN-B Princ 150545'!$B$1,'NTN-B Princ 150545'!B845)))))</f>
        <v>3.9199999999999999E-2</v>
      </c>
      <c r="C845" s="16">
        <f>IF(Controle!$B$3='NTN-B Princ 150519'!$B$1,'NTN-B Princ 150519'!C845,IF(Controle!$B$3='NTN-B Princ 150824'!$B$1,'NTN-B Princ 150824'!C845,IF(Controle!$B$3='NTN-B Princ 150826'!$B$1,'NTN-B Princ 150826'!C845,IF(Controle!$B$3='NTN-B Princ 150535'!$B$1,'NTN-B Princ 150535'!C845,IF(Controle!$B$3='NTN-B Princ 150545'!$B$1,'NTN-B Princ 150545'!C845)))))</f>
        <v>4.0399999999999998E-2</v>
      </c>
      <c r="D845" s="17">
        <f>IF(Controle!$B$3='NTN-B Princ 150519'!$B$1,'NTN-B Princ 150519'!D845,IF(Controle!$B$3='NTN-B Princ 150824'!$B$1,'NTN-B Princ 150824'!D845,IF(Controle!$B$3='NTN-B Princ 150826'!$B$1,'NTN-B Princ 150826'!D845,IF(Controle!$B$3='NTN-B Princ 150535'!$B$1,'NTN-B Princ 150535'!D845,IF(Controle!$B$3='NTN-B Princ 150545'!$B$1,'NTN-B Princ 150545'!D845)))))</f>
        <v>1270.99</v>
      </c>
      <c r="E845" s="17">
        <f>IF(Controle!$B$3='NTN-B Princ 150519'!$B$1,'NTN-B Princ 150519'!E845,IF(Controle!$B$3='NTN-B Princ 150824'!$B$1,'NTN-B Princ 150824'!E845,IF(Controle!$B$3='NTN-B Princ 150826'!$B$1,'NTN-B Princ 150826'!E845,IF(Controle!$B$3='NTN-B Princ 150535'!$B$1,'NTN-B Princ 150535'!E845,IF(Controle!$B$3='NTN-B Princ 150545'!$B$1,'NTN-B Princ 150545'!E845)))))</f>
        <v>1235.1600000000001</v>
      </c>
      <c r="F845" s="18">
        <f>IF(Controle!$B$3='NTN-B Princ 150519'!$B$1,'NTN-B Princ 150519'!F845,IF(Controle!$B$3='NTN-B Princ 150824'!$B$1,'NTN-B Princ 150824'!F845,IF(Controle!$B$3='NTN-B Princ 150826'!$B$1,'NTN-B Princ 150826'!F845,IF(Controle!$B$3='NTN-B Princ 150535'!$B$1,'NTN-B Princ 150535'!F845,IF(Controle!$B$3='NTN-B Princ 150545'!$B$1,'NTN-B Princ 150545'!F845)))))</f>
        <v>1234.6300000000001</v>
      </c>
    </row>
    <row r="846" spans="1:6" x14ac:dyDescent="0.25">
      <c r="A846" s="8">
        <f>IF(Controle!$B$3='NTN-B Princ 150519'!$B$1,DATEVALUE('NTN-B Princ 150519'!A846),IF(Controle!$B$3='NTN-B Princ 150824'!$B$1,DATEVALUE('NTN-B Princ 150824'!A846),IF(Controle!$B$3='NTN-B Princ 150826'!$B$1,DATEVALUE('NTN-B Princ 150826'!A846),IF(Controle!$B$3='NTN-B Princ 150535'!$B$1,DATEVALUE('NTN-B Princ 150535'!A846),IF(Controle!$B$3='NTN-B Princ 150545'!$B$1,DATEVALUE('NTN-B Princ 150545'!A846))))))</f>
        <v>44018</v>
      </c>
      <c r="B846" s="15">
        <f>IF(Controle!$B$3='NTN-B Princ 150519'!$B$1,'NTN-B Princ 150519'!B846,IF(Controle!$B$3='NTN-B Princ 150824'!$B$1,'NTN-B Princ 150824'!B846,IF(Controle!$B$3='NTN-B Princ 150826'!$B$1,'NTN-B Princ 150826'!B846,IF(Controle!$B$3='NTN-B Princ 150535'!$B$1,'NTN-B Princ 150535'!B846,IF(Controle!$B$3='NTN-B Princ 150545'!$B$1,'NTN-B Princ 150545'!B846)))))</f>
        <v>3.8300000000000001E-2</v>
      </c>
      <c r="C846" s="16">
        <f>IF(Controle!$B$3='NTN-B Princ 150519'!$B$1,'NTN-B Princ 150519'!C846,IF(Controle!$B$3='NTN-B Princ 150824'!$B$1,'NTN-B Princ 150824'!C846,IF(Controle!$B$3='NTN-B Princ 150826'!$B$1,'NTN-B Princ 150826'!C846,IF(Controle!$B$3='NTN-B Princ 150535'!$B$1,'NTN-B Princ 150535'!C846,IF(Controle!$B$3='NTN-B Princ 150545'!$B$1,'NTN-B Princ 150545'!C846)))))</f>
        <v>3.95E-2</v>
      </c>
      <c r="D846" s="17">
        <f>IF(Controle!$B$3='NTN-B Princ 150519'!$B$1,'NTN-B Princ 150519'!D846,IF(Controle!$B$3='NTN-B Princ 150824'!$B$1,'NTN-B Princ 150824'!D846,IF(Controle!$B$3='NTN-B Princ 150826'!$B$1,'NTN-B Princ 150826'!D846,IF(Controle!$B$3='NTN-B Princ 150535'!$B$1,'NTN-B Princ 150535'!D846,IF(Controle!$B$3='NTN-B Princ 150545'!$B$1,'NTN-B Princ 150545'!D846)))))</f>
        <v>1298.8900000000001</v>
      </c>
      <c r="E846" s="17">
        <f>IF(Controle!$B$3='NTN-B Princ 150519'!$B$1,'NTN-B Princ 150519'!E846,IF(Controle!$B$3='NTN-B Princ 150824'!$B$1,'NTN-B Princ 150824'!E846,IF(Controle!$B$3='NTN-B Princ 150826'!$B$1,'NTN-B Princ 150826'!E846,IF(Controle!$B$3='NTN-B Princ 150535'!$B$1,'NTN-B Princ 150535'!E846,IF(Controle!$B$3='NTN-B Princ 150545'!$B$1,'NTN-B Princ 150545'!E846)))))</f>
        <v>1262.24</v>
      </c>
      <c r="F846" s="18">
        <f>IF(Controle!$B$3='NTN-B Princ 150519'!$B$1,'NTN-B Princ 150519'!F846,IF(Controle!$B$3='NTN-B Princ 150824'!$B$1,'NTN-B Princ 150824'!F846,IF(Controle!$B$3='NTN-B Princ 150826'!$B$1,'NTN-B Princ 150826'!F846,IF(Controle!$B$3='NTN-B Princ 150535'!$B$1,'NTN-B Princ 150535'!F846,IF(Controle!$B$3='NTN-B Princ 150545'!$B$1,'NTN-B Princ 150545'!F846)))))</f>
        <v>1261.93</v>
      </c>
    </row>
    <row r="847" spans="1:6" x14ac:dyDescent="0.25">
      <c r="A847" s="8">
        <f>IF(Controle!$B$3='NTN-B Princ 150519'!$B$1,DATEVALUE('NTN-B Princ 150519'!A847),IF(Controle!$B$3='NTN-B Princ 150824'!$B$1,DATEVALUE('NTN-B Princ 150824'!A847),IF(Controle!$B$3='NTN-B Princ 150826'!$B$1,DATEVALUE('NTN-B Princ 150826'!A847),IF(Controle!$B$3='NTN-B Princ 150535'!$B$1,DATEVALUE('NTN-B Princ 150535'!A847),IF(Controle!$B$3='NTN-B Princ 150545'!$B$1,DATEVALUE('NTN-B Princ 150545'!A847))))))</f>
        <v>44019</v>
      </c>
      <c r="B847" s="15">
        <f>IF(Controle!$B$3='NTN-B Princ 150519'!$B$1,'NTN-B Princ 150519'!B847,IF(Controle!$B$3='NTN-B Princ 150824'!$B$1,'NTN-B Princ 150824'!B847,IF(Controle!$B$3='NTN-B Princ 150826'!$B$1,'NTN-B Princ 150826'!B847,IF(Controle!$B$3='NTN-B Princ 150535'!$B$1,'NTN-B Princ 150535'!B847,IF(Controle!$B$3='NTN-B Princ 150545'!$B$1,'NTN-B Princ 150545'!B847)))))</f>
        <v>3.8699999999999998E-2</v>
      </c>
      <c r="C847" s="16">
        <f>IF(Controle!$B$3='NTN-B Princ 150519'!$B$1,'NTN-B Princ 150519'!C847,IF(Controle!$B$3='NTN-B Princ 150824'!$B$1,'NTN-B Princ 150824'!C847,IF(Controle!$B$3='NTN-B Princ 150826'!$B$1,'NTN-B Princ 150826'!C847,IF(Controle!$B$3='NTN-B Princ 150535'!$B$1,'NTN-B Princ 150535'!C847,IF(Controle!$B$3='NTN-B Princ 150545'!$B$1,'NTN-B Princ 150545'!C847)))))</f>
        <v>3.9900000000000005E-2</v>
      </c>
      <c r="D847" s="17">
        <f>IF(Controle!$B$3='NTN-B Princ 150519'!$B$1,'NTN-B Princ 150519'!D847,IF(Controle!$B$3='NTN-B Princ 150824'!$B$1,'NTN-B Princ 150824'!D847,IF(Controle!$B$3='NTN-B Princ 150826'!$B$1,'NTN-B Princ 150826'!D847,IF(Controle!$B$3='NTN-B Princ 150535'!$B$1,'NTN-B Princ 150535'!D847,IF(Controle!$B$3='NTN-B Princ 150545'!$B$1,'NTN-B Princ 150545'!D847)))))</f>
        <v>1286.8599999999999</v>
      </c>
      <c r="E847" s="17">
        <f>IF(Controle!$B$3='NTN-B Princ 150519'!$B$1,'NTN-B Princ 150519'!E847,IF(Controle!$B$3='NTN-B Princ 150824'!$B$1,'NTN-B Princ 150824'!E847,IF(Controle!$B$3='NTN-B Princ 150826'!$B$1,'NTN-B Princ 150826'!E847,IF(Controle!$B$3='NTN-B Princ 150535'!$B$1,'NTN-B Princ 150535'!E847,IF(Controle!$B$3='NTN-B Princ 150545'!$B$1,'NTN-B Princ 150545'!E847)))))</f>
        <v>1250.57</v>
      </c>
      <c r="F847" s="18">
        <f>IF(Controle!$B$3='NTN-B Princ 150519'!$B$1,'NTN-B Princ 150519'!F847,IF(Controle!$B$3='NTN-B Princ 150824'!$B$1,'NTN-B Princ 150824'!F847,IF(Controle!$B$3='NTN-B Princ 150826'!$B$1,'NTN-B Princ 150826'!F847,IF(Controle!$B$3='NTN-B Princ 150535'!$B$1,'NTN-B Princ 150535'!F847,IF(Controle!$B$3='NTN-B Princ 150545'!$B$1,'NTN-B Princ 150545'!F847)))))</f>
        <v>1250.27</v>
      </c>
    </row>
    <row r="848" spans="1:6" x14ac:dyDescent="0.25">
      <c r="A848" s="8">
        <f>IF(Controle!$B$3='NTN-B Princ 150519'!$B$1,DATEVALUE('NTN-B Princ 150519'!A848),IF(Controle!$B$3='NTN-B Princ 150824'!$B$1,DATEVALUE('NTN-B Princ 150824'!A848),IF(Controle!$B$3='NTN-B Princ 150826'!$B$1,DATEVALUE('NTN-B Princ 150826'!A848),IF(Controle!$B$3='NTN-B Princ 150535'!$B$1,DATEVALUE('NTN-B Princ 150535'!A848),IF(Controle!$B$3='NTN-B Princ 150545'!$B$1,DATEVALUE('NTN-B Princ 150545'!A848))))))</f>
        <v>44020</v>
      </c>
      <c r="B848" s="15">
        <f>IF(Controle!$B$3='NTN-B Princ 150519'!$B$1,'NTN-B Princ 150519'!B848,IF(Controle!$B$3='NTN-B Princ 150824'!$B$1,'NTN-B Princ 150824'!B848,IF(Controle!$B$3='NTN-B Princ 150826'!$B$1,'NTN-B Princ 150826'!B848,IF(Controle!$B$3='NTN-B Princ 150535'!$B$1,'NTN-B Princ 150535'!B848,IF(Controle!$B$3='NTN-B Princ 150545'!$B$1,'NTN-B Princ 150545'!B848)))))</f>
        <v>3.9100000000000003E-2</v>
      </c>
      <c r="C848" s="16">
        <f>IF(Controle!$B$3='NTN-B Princ 150519'!$B$1,'NTN-B Princ 150519'!C848,IF(Controle!$B$3='NTN-B Princ 150824'!$B$1,'NTN-B Princ 150824'!C848,IF(Controle!$B$3='NTN-B Princ 150826'!$B$1,'NTN-B Princ 150826'!C848,IF(Controle!$B$3='NTN-B Princ 150535'!$B$1,'NTN-B Princ 150535'!C848,IF(Controle!$B$3='NTN-B Princ 150545'!$B$1,'NTN-B Princ 150545'!C848)))))</f>
        <v>4.0300000000000002E-2</v>
      </c>
      <c r="D848" s="17">
        <f>IF(Controle!$B$3='NTN-B Princ 150519'!$B$1,'NTN-B Princ 150519'!D848,IF(Controle!$B$3='NTN-B Princ 150824'!$B$1,'NTN-B Princ 150824'!D848,IF(Controle!$B$3='NTN-B Princ 150826'!$B$1,'NTN-B Princ 150826'!D848,IF(Controle!$B$3='NTN-B Princ 150535'!$B$1,'NTN-B Princ 150535'!D848,IF(Controle!$B$3='NTN-B Princ 150545'!$B$1,'NTN-B Princ 150545'!D848)))))</f>
        <v>1274.95</v>
      </c>
      <c r="E848" s="17">
        <f>IF(Controle!$B$3='NTN-B Princ 150519'!$B$1,'NTN-B Princ 150519'!E848,IF(Controle!$B$3='NTN-B Princ 150824'!$B$1,'NTN-B Princ 150824'!E848,IF(Controle!$B$3='NTN-B Princ 150826'!$B$1,'NTN-B Princ 150826'!E848,IF(Controle!$B$3='NTN-B Princ 150535'!$B$1,'NTN-B Princ 150535'!E848,IF(Controle!$B$3='NTN-B Princ 150545'!$B$1,'NTN-B Princ 150545'!E848)))))</f>
        <v>1239.02</v>
      </c>
      <c r="F848" s="18">
        <f>IF(Controle!$B$3='NTN-B Princ 150519'!$B$1,'NTN-B Princ 150519'!F848,IF(Controle!$B$3='NTN-B Princ 150824'!$B$1,'NTN-B Princ 150824'!F848,IF(Controle!$B$3='NTN-B Princ 150826'!$B$1,'NTN-B Princ 150826'!F848,IF(Controle!$B$3='NTN-B Princ 150535'!$B$1,'NTN-B Princ 150535'!F848,IF(Controle!$B$3='NTN-B Princ 150545'!$B$1,'NTN-B Princ 150545'!F848)))))</f>
        <v>1238.71</v>
      </c>
    </row>
    <row r="849" spans="1:6" x14ac:dyDescent="0.25">
      <c r="A849" s="8">
        <f>IF(Controle!$B$3='NTN-B Princ 150519'!$B$1,DATEVALUE('NTN-B Princ 150519'!A849),IF(Controle!$B$3='NTN-B Princ 150824'!$B$1,DATEVALUE('NTN-B Princ 150824'!A849),IF(Controle!$B$3='NTN-B Princ 150826'!$B$1,DATEVALUE('NTN-B Princ 150826'!A849),IF(Controle!$B$3='NTN-B Princ 150535'!$B$1,DATEVALUE('NTN-B Princ 150535'!A849),IF(Controle!$B$3='NTN-B Princ 150545'!$B$1,DATEVALUE('NTN-B Princ 150545'!A849))))))</f>
        <v>44021</v>
      </c>
      <c r="B849" s="15">
        <f>IF(Controle!$B$3='NTN-B Princ 150519'!$B$1,'NTN-B Princ 150519'!B849,IF(Controle!$B$3='NTN-B Princ 150824'!$B$1,'NTN-B Princ 150824'!B849,IF(Controle!$B$3='NTN-B Princ 150826'!$B$1,'NTN-B Princ 150826'!B849,IF(Controle!$B$3='NTN-B Princ 150535'!$B$1,'NTN-B Princ 150535'!B849,IF(Controle!$B$3='NTN-B Princ 150545'!$B$1,'NTN-B Princ 150545'!B849)))))</f>
        <v>3.8800000000000001E-2</v>
      </c>
      <c r="C849" s="16">
        <f>IF(Controle!$B$3='NTN-B Princ 150519'!$B$1,'NTN-B Princ 150519'!C849,IF(Controle!$B$3='NTN-B Princ 150824'!$B$1,'NTN-B Princ 150824'!C849,IF(Controle!$B$3='NTN-B Princ 150826'!$B$1,'NTN-B Princ 150826'!C849,IF(Controle!$B$3='NTN-B Princ 150535'!$B$1,'NTN-B Princ 150535'!C849,IF(Controle!$B$3='NTN-B Princ 150545'!$B$1,'NTN-B Princ 150545'!C849)))))</f>
        <v>0.04</v>
      </c>
      <c r="D849" s="17">
        <f>IF(Controle!$B$3='NTN-B Princ 150519'!$B$1,'NTN-B Princ 150519'!D849,IF(Controle!$B$3='NTN-B Princ 150824'!$B$1,'NTN-B Princ 150824'!D849,IF(Controle!$B$3='NTN-B Princ 150826'!$B$1,'NTN-B Princ 150826'!D849,IF(Controle!$B$3='NTN-B Princ 150535'!$B$1,'NTN-B Princ 150535'!D849,IF(Controle!$B$3='NTN-B Princ 150545'!$B$1,'NTN-B Princ 150545'!D849)))))</f>
        <v>1284.4100000000001</v>
      </c>
      <c r="E849" s="17">
        <f>IF(Controle!$B$3='NTN-B Princ 150519'!$B$1,'NTN-B Princ 150519'!E849,IF(Controle!$B$3='NTN-B Princ 150824'!$B$1,'NTN-B Princ 150824'!E849,IF(Controle!$B$3='NTN-B Princ 150826'!$B$1,'NTN-B Princ 150826'!E849,IF(Controle!$B$3='NTN-B Princ 150535'!$B$1,'NTN-B Princ 150535'!E849,IF(Controle!$B$3='NTN-B Princ 150545'!$B$1,'NTN-B Princ 150545'!E849)))))</f>
        <v>1248.21</v>
      </c>
      <c r="F849" s="18">
        <f>IF(Controle!$B$3='NTN-B Princ 150519'!$B$1,'NTN-B Princ 150519'!F849,IF(Controle!$B$3='NTN-B Princ 150824'!$B$1,'NTN-B Princ 150824'!F849,IF(Controle!$B$3='NTN-B Princ 150826'!$B$1,'NTN-B Princ 150826'!F849,IF(Controle!$B$3='NTN-B Princ 150535'!$B$1,'NTN-B Princ 150535'!F849,IF(Controle!$B$3='NTN-B Princ 150545'!$B$1,'NTN-B Princ 150545'!F849)))))</f>
        <v>1247.9000000000001</v>
      </c>
    </row>
    <row r="850" spans="1:6" x14ac:dyDescent="0.25">
      <c r="A850" s="8">
        <f>IF(Controle!$B$3='NTN-B Princ 150519'!$B$1,DATEVALUE('NTN-B Princ 150519'!A850),IF(Controle!$B$3='NTN-B Princ 150824'!$B$1,DATEVALUE('NTN-B Princ 150824'!A850),IF(Controle!$B$3='NTN-B Princ 150826'!$B$1,DATEVALUE('NTN-B Princ 150826'!A850),IF(Controle!$B$3='NTN-B Princ 150535'!$B$1,DATEVALUE('NTN-B Princ 150535'!A850),IF(Controle!$B$3='NTN-B Princ 150545'!$B$1,DATEVALUE('NTN-B Princ 150545'!A850))))))</f>
        <v>44022</v>
      </c>
      <c r="B850" s="15">
        <f>IF(Controle!$B$3='NTN-B Princ 150519'!$B$1,'NTN-B Princ 150519'!B850,IF(Controle!$B$3='NTN-B Princ 150824'!$B$1,'NTN-B Princ 150824'!B850,IF(Controle!$B$3='NTN-B Princ 150826'!$B$1,'NTN-B Princ 150826'!B850,IF(Controle!$B$3='NTN-B Princ 150535'!$B$1,'NTN-B Princ 150535'!B850,IF(Controle!$B$3='NTN-B Princ 150545'!$B$1,'NTN-B Princ 150545'!B850)))))</f>
        <v>3.7900000000000003E-2</v>
      </c>
      <c r="C850" s="16">
        <f>IF(Controle!$B$3='NTN-B Princ 150519'!$B$1,'NTN-B Princ 150519'!C850,IF(Controle!$B$3='NTN-B Princ 150824'!$B$1,'NTN-B Princ 150824'!C850,IF(Controle!$B$3='NTN-B Princ 150826'!$B$1,'NTN-B Princ 150826'!C850,IF(Controle!$B$3='NTN-B Princ 150535'!$B$1,'NTN-B Princ 150535'!C850,IF(Controle!$B$3='NTN-B Princ 150545'!$B$1,'NTN-B Princ 150545'!C850)))))</f>
        <v>3.9100000000000003E-2</v>
      </c>
      <c r="D850" s="17">
        <f>IF(Controle!$B$3='NTN-B Princ 150519'!$B$1,'NTN-B Princ 150519'!D850,IF(Controle!$B$3='NTN-B Princ 150824'!$B$1,'NTN-B Princ 150824'!D850,IF(Controle!$B$3='NTN-B Princ 150826'!$B$1,'NTN-B Princ 150826'!D850,IF(Controle!$B$3='NTN-B Princ 150535'!$B$1,'NTN-B Princ 150535'!D850,IF(Controle!$B$3='NTN-B Princ 150545'!$B$1,'NTN-B Princ 150545'!D850)))))</f>
        <v>1312.71</v>
      </c>
      <c r="E850" s="17">
        <f>IF(Controle!$B$3='NTN-B Princ 150519'!$B$1,'NTN-B Princ 150519'!E850,IF(Controle!$B$3='NTN-B Princ 150824'!$B$1,'NTN-B Princ 150824'!E850,IF(Controle!$B$3='NTN-B Princ 150826'!$B$1,'NTN-B Princ 150826'!E850,IF(Controle!$B$3='NTN-B Princ 150535'!$B$1,'NTN-B Princ 150535'!E850,IF(Controle!$B$3='NTN-B Princ 150545'!$B$1,'NTN-B Princ 150545'!E850)))))</f>
        <v>1275.68</v>
      </c>
      <c r="F850" s="18">
        <f>IF(Controle!$B$3='NTN-B Princ 150519'!$B$1,'NTN-B Princ 150519'!F850,IF(Controle!$B$3='NTN-B Princ 150824'!$B$1,'NTN-B Princ 150824'!F850,IF(Controle!$B$3='NTN-B Princ 150826'!$B$1,'NTN-B Princ 150826'!F850,IF(Controle!$B$3='NTN-B Princ 150535'!$B$1,'NTN-B Princ 150535'!F850,IF(Controle!$B$3='NTN-B Princ 150545'!$B$1,'NTN-B Princ 150545'!F850)))))</f>
        <v>1275.1600000000001</v>
      </c>
    </row>
    <row r="851" spans="1:6" x14ac:dyDescent="0.25">
      <c r="A851" s="8">
        <f>IF(Controle!$B$3='NTN-B Princ 150519'!$B$1,DATEVALUE('NTN-B Princ 150519'!A851),IF(Controle!$B$3='NTN-B Princ 150824'!$B$1,DATEVALUE('NTN-B Princ 150824'!A851),IF(Controle!$B$3='NTN-B Princ 150826'!$B$1,DATEVALUE('NTN-B Princ 150826'!A851),IF(Controle!$B$3='NTN-B Princ 150535'!$B$1,DATEVALUE('NTN-B Princ 150535'!A851),IF(Controle!$B$3='NTN-B Princ 150545'!$B$1,DATEVALUE('NTN-B Princ 150545'!A851))))))</f>
        <v>44025</v>
      </c>
      <c r="B851" s="15">
        <f>IF(Controle!$B$3='NTN-B Princ 150519'!$B$1,'NTN-B Princ 150519'!B851,IF(Controle!$B$3='NTN-B Princ 150824'!$B$1,'NTN-B Princ 150824'!B851,IF(Controle!$B$3='NTN-B Princ 150826'!$B$1,'NTN-B Princ 150826'!B851,IF(Controle!$B$3='NTN-B Princ 150535'!$B$1,'NTN-B Princ 150535'!B851,IF(Controle!$B$3='NTN-B Princ 150545'!$B$1,'NTN-B Princ 150545'!B851)))))</f>
        <v>3.7200000000000004E-2</v>
      </c>
      <c r="C851" s="16">
        <f>IF(Controle!$B$3='NTN-B Princ 150519'!$B$1,'NTN-B Princ 150519'!C851,IF(Controle!$B$3='NTN-B Princ 150824'!$B$1,'NTN-B Princ 150824'!C851,IF(Controle!$B$3='NTN-B Princ 150826'!$B$1,'NTN-B Princ 150826'!C851,IF(Controle!$B$3='NTN-B Princ 150535'!$B$1,'NTN-B Princ 150535'!C851,IF(Controle!$B$3='NTN-B Princ 150545'!$B$1,'NTN-B Princ 150545'!C851)))))</f>
        <v>3.8399999999999997E-2</v>
      </c>
      <c r="D851" s="17">
        <f>IF(Controle!$B$3='NTN-B Princ 150519'!$B$1,'NTN-B Princ 150519'!D851,IF(Controle!$B$3='NTN-B Princ 150824'!$B$1,'NTN-B Princ 150824'!D851,IF(Controle!$B$3='NTN-B Princ 150826'!$B$1,'NTN-B Princ 150826'!D851,IF(Controle!$B$3='NTN-B Princ 150535'!$B$1,'NTN-B Princ 150535'!D851,IF(Controle!$B$3='NTN-B Princ 150545'!$B$1,'NTN-B Princ 150545'!D851)))))</f>
        <v>1335.13</v>
      </c>
      <c r="E851" s="17">
        <f>IF(Controle!$B$3='NTN-B Princ 150519'!$B$1,'NTN-B Princ 150519'!E851,IF(Controle!$B$3='NTN-B Princ 150824'!$B$1,'NTN-B Princ 150824'!E851,IF(Controle!$B$3='NTN-B Princ 150826'!$B$1,'NTN-B Princ 150826'!E851,IF(Controle!$B$3='NTN-B Princ 150535'!$B$1,'NTN-B Princ 150535'!E851,IF(Controle!$B$3='NTN-B Princ 150545'!$B$1,'NTN-B Princ 150545'!E851)))))</f>
        <v>1297.45</v>
      </c>
      <c r="F851" s="18">
        <f>IF(Controle!$B$3='NTN-B Princ 150519'!$B$1,'NTN-B Princ 150519'!F851,IF(Controle!$B$3='NTN-B Princ 150824'!$B$1,'NTN-B Princ 150824'!F851,IF(Controle!$B$3='NTN-B Princ 150826'!$B$1,'NTN-B Princ 150826'!F851,IF(Controle!$B$3='NTN-B Princ 150535'!$B$1,'NTN-B Princ 150535'!F851,IF(Controle!$B$3='NTN-B Princ 150545'!$B$1,'NTN-B Princ 150545'!F851)))))</f>
        <v>1297.1500000000001</v>
      </c>
    </row>
    <row r="852" spans="1:6" x14ac:dyDescent="0.25">
      <c r="A852" s="8">
        <f>IF(Controle!$B$3='NTN-B Princ 150519'!$B$1,DATEVALUE('NTN-B Princ 150519'!A852),IF(Controle!$B$3='NTN-B Princ 150824'!$B$1,DATEVALUE('NTN-B Princ 150824'!A852),IF(Controle!$B$3='NTN-B Princ 150826'!$B$1,DATEVALUE('NTN-B Princ 150826'!A852),IF(Controle!$B$3='NTN-B Princ 150535'!$B$1,DATEVALUE('NTN-B Princ 150535'!A852),IF(Controle!$B$3='NTN-B Princ 150545'!$B$1,DATEVALUE('NTN-B Princ 150545'!A852))))))</f>
        <v>44026</v>
      </c>
      <c r="B852" s="15">
        <f>IF(Controle!$B$3='NTN-B Princ 150519'!$B$1,'NTN-B Princ 150519'!B852,IF(Controle!$B$3='NTN-B Princ 150824'!$B$1,'NTN-B Princ 150824'!B852,IF(Controle!$B$3='NTN-B Princ 150826'!$B$1,'NTN-B Princ 150826'!B852,IF(Controle!$B$3='NTN-B Princ 150535'!$B$1,'NTN-B Princ 150535'!B852,IF(Controle!$B$3='NTN-B Princ 150545'!$B$1,'NTN-B Princ 150545'!B852)))))</f>
        <v>3.7599999999999995E-2</v>
      </c>
      <c r="C852" s="16">
        <f>IF(Controle!$B$3='NTN-B Princ 150519'!$B$1,'NTN-B Princ 150519'!C852,IF(Controle!$B$3='NTN-B Princ 150824'!$B$1,'NTN-B Princ 150824'!C852,IF(Controle!$B$3='NTN-B Princ 150826'!$B$1,'NTN-B Princ 150826'!C852,IF(Controle!$B$3='NTN-B Princ 150535'!$B$1,'NTN-B Princ 150535'!C852,IF(Controle!$B$3='NTN-B Princ 150545'!$B$1,'NTN-B Princ 150545'!C852)))))</f>
        <v>3.8800000000000001E-2</v>
      </c>
      <c r="D852" s="17">
        <f>IF(Controle!$B$3='NTN-B Princ 150519'!$B$1,'NTN-B Princ 150519'!D852,IF(Controle!$B$3='NTN-B Princ 150824'!$B$1,'NTN-B Princ 150824'!D852,IF(Controle!$B$3='NTN-B Princ 150826'!$B$1,'NTN-B Princ 150826'!D852,IF(Controle!$B$3='NTN-B Princ 150535'!$B$1,'NTN-B Princ 150535'!D852,IF(Controle!$B$3='NTN-B Princ 150545'!$B$1,'NTN-B Princ 150545'!D852)))))</f>
        <v>1322.75</v>
      </c>
      <c r="E852" s="17">
        <f>IF(Controle!$B$3='NTN-B Princ 150519'!$B$1,'NTN-B Princ 150519'!E852,IF(Controle!$B$3='NTN-B Princ 150824'!$B$1,'NTN-B Princ 150824'!E852,IF(Controle!$B$3='NTN-B Princ 150826'!$B$1,'NTN-B Princ 150826'!E852,IF(Controle!$B$3='NTN-B Princ 150535'!$B$1,'NTN-B Princ 150535'!E852,IF(Controle!$B$3='NTN-B Princ 150545'!$B$1,'NTN-B Princ 150545'!E852)))))</f>
        <v>1285.44</v>
      </c>
      <c r="F852" s="18">
        <f>IF(Controle!$B$3='NTN-B Princ 150519'!$B$1,'NTN-B Princ 150519'!F852,IF(Controle!$B$3='NTN-B Princ 150824'!$B$1,'NTN-B Princ 150824'!F852,IF(Controle!$B$3='NTN-B Princ 150826'!$B$1,'NTN-B Princ 150826'!F852,IF(Controle!$B$3='NTN-B Princ 150535'!$B$1,'NTN-B Princ 150535'!F852,IF(Controle!$B$3='NTN-B Princ 150545'!$B$1,'NTN-B Princ 150545'!F852)))))</f>
        <v>1285.1400000000001</v>
      </c>
    </row>
    <row r="853" spans="1:6" x14ac:dyDescent="0.25">
      <c r="A853" s="8">
        <f>IF(Controle!$B$3='NTN-B Princ 150519'!$B$1,DATEVALUE('NTN-B Princ 150519'!A853),IF(Controle!$B$3='NTN-B Princ 150824'!$B$1,DATEVALUE('NTN-B Princ 150824'!A853),IF(Controle!$B$3='NTN-B Princ 150826'!$B$1,DATEVALUE('NTN-B Princ 150826'!A853),IF(Controle!$B$3='NTN-B Princ 150535'!$B$1,DATEVALUE('NTN-B Princ 150535'!A853),IF(Controle!$B$3='NTN-B Princ 150545'!$B$1,DATEVALUE('NTN-B Princ 150545'!A853))))))</f>
        <v>44027</v>
      </c>
      <c r="B853" s="15">
        <f>IF(Controle!$B$3='NTN-B Princ 150519'!$B$1,'NTN-B Princ 150519'!B853,IF(Controle!$B$3='NTN-B Princ 150824'!$B$1,'NTN-B Princ 150824'!B853,IF(Controle!$B$3='NTN-B Princ 150826'!$B$1,'NTN-B Princ 150826'!B853,IF(Controle!$B$3='NTN-B Princ 150535'!$B$1,'NTN-B Princ 150535'!B853,IF(Controle!$B$3='NTN-B Princ 150545'!$B$1,'NTN-B Princ 150545'!B853)))))</f>
        <v>3.73E-2</v>
      </c>
      <c r="C853" s="16">
        <f>IF(Controle!$B$3='NTN-B Princ 150519'!$B$1,'NTN-B Princ 150519'!C853,IF(Controle!$B$3='NTN-B Princ 150824'!$B$1,'NTN-B Princ 150824'!C853,IF(Controle!$B$3='NTN-B Princ 150826'!$B$1,'NTN-B Princ 150826'!C853,IF(Controle!$B$3='NTN-B Princ 150535'!$B$1,'NTN-B Princ 150535'!C853,IF(Controle!$B$3='NTN-B Princ 150545'!$B$1,'NTN-B Princ 150545'!C853)))))</f>
        <v>3.85E-2</v>
      </c>
      <c r="D853" s="17">
        <f>IF(Controle!$B$3='NTN-B Princ 150519'!$B$1,'NTN-B Princ 150519'!D853,IF(Controle!$B$3='NTN-B Princ 150824'!$B$1,'NTN-B Princ 150824'!D853,IF(Controle!$B$3='NTN-B Princ 150826'!$B$1,'NTN-B Princ 150826'!D853,IF(Controle!$B$3='NTN-B Princ 150535'!$B$1,'NTN-B Princ 150535'!D853,IF(Controle!$B$3='NTN-B Princ 150545'!$B$1,'NTN-B Princ 150545'!D853)))))</f>
        <v>1332.67</v>
      </c>
      <c r="E853" s="17">
        <f>IF(Controle!$B$3='NTN-B Princ 150519'!$B$1,'NTN-B Princ 150519'!E853,IF(Controle!$B$3='NTN-B Princ 150824'!$B$1,'NTN-B Princ 150824'!E853,IF(Controle!$B$3='NTN-B Princ 150826'!$B$1,'NTN-B Princ 150826'!E853,IF(Controle!$B$3='NTN-B Princ 150535'!$B$1,'NTN-B Princ 150535'!E853,IF(Controle!$B$3='NTN-B Princ 150545'!$B$1,'NTN-B Princ 150545'!E853)))))</f>
        <v>1295.07</v>
      </c>
      <c r="F853" s="18">
        <f>IF(Controle!$B$3='NTN-B Princ 150519'!$B$1,'NTN-B Princ 150519'!F853,IF(Controle!$B$3='NTN-B Princ 150824'!$B$1,'NTN-B Princ 150824'!F853,IF(Controle!$B$3='NTN-B Princ 150826'!$B$1,'NTN-B Princ 150826'!F853,IF(Controle!$B$3='NTN-B Princ 150535'!$B$1,'NTN-B Princ 150535'!F853,IF(Controle!$B$3='NTN-B Princ 150545'!$B$1,'NTN-B Princ 150545'!F853)))))</f>
        <v>1294.67</v>
      </c>
    </row>
    <row r="854" spans="1:6" x14ac:dyDescent="0.25">
      <c r="A854" s="8">
        <f>IF(Controle!$B$3='NTN-B Princ 150519'!$B$1,DATEVALUE('NTN-B Princ 150519'!A854),IF(Controle!$B$3='NTN-B Princ 150824'!$B$1,DATEVALUE('NTN-B Princ 150824'!A854),IF(Controle!$B$3='NTN-B Princ 150826'!$B$1,DATEVALUE('NTN-B Princ 150826'!A854),IF(Controle!$B$3='NTN-B Princ 150535'!$B$1,DATEVALUE('NTN-B Princ 150535'!A854),IF(Controle!$B$3='NTN-B Princ 150545'!$B$1,DATEVALUE('NTN-B Princ 150545'!A854))))))</f>
        <v>44028</v>
      </c>
      <c r="B854" s="15">
        <f>IF(Controle!$B$3='NTN-B Princ 150519'!$B$1,'NTN-B Princ 150519'!B854,IF(Controle!$B$3='NTN-B Princ 150824'!$B$1,'NTN-B Princ 150824'!B854,IF(Controle!$B$3='NTN-B Princ 150826'!$B$1,'NTN-B Princ 150826'!B854,IF(Controle!$B$3='NTN-B Princ 150535'!$B$1,'NTN-B Princ 150535'!B854,IF(Controle!$B$3='NTN-B Princ 150545'!$B$1,'NTN-B Princ 150545'!B854)))))</f>
        <v>3.73E-2</v>
      </c>
      <c r="C854" s="16">
        <f>IF(Controle!$B$3='NTN-B Princ 150519'!$B$1,'NTN-B Princ 150519'!C854,IF(Controle!$B$3='NTN-B Princ 150824'!$B$1,'NTN-B Princ 150824'!C854,IF(Controle!$B$3='NTN-B Princ 150826'!$B$1,'NTN-B Princ 150826'!C854,IF(Controle!$B$3='NTN-B Princ 150535'!$B$1,'NTN-B Princ 150535'!C854,IF(Controle!$B$3='NTN-B Princ 150545'!$B$1,'NTN-B Princ 150545'!C854)))))</f>
        <v>3.85E-2</v>
      </c>
      <c r="D854" s="17">
        <f>IF(Controle!$B$3='NTN-B Princ 150519'!$B$1,'NTN-B Princ 150519'!D854,IF(Controle!$B$3='NTN-B Princ 150824'!$B$1,'NTN-B Princ 150824'!D854,IF(Controle!$B$3='NTN-B Princ 150826'!$B$1,'NTN-B Princ 150826'!D854,IF(Controle!$B$3='NTN-B Princ 150535'!$B$1,'NTN-B Princ 150535'!D854,IF(Controle!$B$3='NTN-B Princ 150545'!$B$1,'NTN-B Princ 150545'!D854)))))</f>
        <v>1333.08</v>
      </c>
      <c r="E854" s="17">
        <f>IF(Controle!$B$3='NTN-B Princ 150519'!$B$1,'NTN-B Princ 150519'!E854,IF(Controle!$B$3='NTN-B Princ 150824'!$B$1,'NTN-B Princ 150824'!E854,IF(Controle!$B$3='NTN-B Princ 150826'!$B$1,'NTN-B Princ 150826'!E854,IF(Controle!$B$3='NTN-B Princ 150535'!$B$1,'NTN-B Princ 150535'!E854,IF(Controle!$B$3='NTN-B Princ 150545'!$B$1,'NTN-B Princ 150545'!E854)))))</f>
        <v>1295.48</v>
      </c>
      <c r="F854" s="18">
        <f>IF(Controle!$B$3='NTN-B Princ 150519'!$B$1,'NTN-B Princ 150519'!F854,IF(Controle!$B$3='NTN-B Princ 150824'!$B$1,'NTN-B Princ 150824'!F854,IF(Controle!$B$3='NTN-B Princ 150826'!$B$1,'NTN-B Princ 150826'!F854,IF(Controle!$B$3='NTN-B Princ 150535'!$B$1,'NTN-B Princ 150535'!F854,IF(Controle!$B$3='NTN-B Princ 150545'!$B$1,'NTN-B Princ 150545'!F854)))))</f>
        <v>1295.07</v>
      </c>
    </row>
    <row r="855" spans="1:6" x14ac:dyDescent="0.25">
      <c r="A855" s="8">
        <f>IF(Controle!$B$3='NTN-B Princ 150519'!$B$1,DATEVALUE('NTN-B Princ 150519'!A855),IF(Controle!$B$3='NTN-B Princ 150824'!$B$1,DATEVALUE('NTN-B Princ 150824'!A855),IF(Controle!$B$3='NTN-B Princ 150826'!$B$1,DATEVALUE('NTN-B Princ 150826'!A855),IF(Controle!$B$3='NTN-B Princ 150535'!$B$1,DATEVALUE('NTN-B Princ 150535'!A855),IF(Controle!$B$3='NTN-B Princ 150545'!$B$1,DATEVALUE('NTN-B Princ 150545'!A855))))))</f>
        <v>44029</v>
      </c>
      <c r="B855" s="15">
        <f>IF(Controle!$B$3='NTN-B Princ 150519'!$B$1,'NTN-B Princ 150519'!B855,IF(Controle!$B$3='NTN-B Princ 150824'!$B$1,'NTN-B Princ 150824'!B855,IF(Controle!$B$3='NTN-B Princ 150826'!$B$1,'NTN-B Princ 150826'!B855,IF(Controle!$B$3='NTN-B Princ 150535'!$B$1,'NTN-B Princ 150535'!B855,IF(Controle!$B$3='NTN-B Princ 150545'!$B$1,'NTN-B Princ 150545'!B855)))))</f>
        <v>3.6400000000000002E-2</v>
      </c>
      <c r="C855" s="16">
        <f>IF(Controle!$B$3='NTN-B Princ 150519'!$B$1,'NTN-B Princ 150519'!C855,IF(Controle!$B$3='NTN-B Princ 150824'!$B$1,'NTN-B Princ 150824'!C855,IF(Controle!$B$3='NTN-B Princ 150826'!$B$1,'NTN-B Princ 150826'!C855,IF(Controle!$B$3='NTN-B Princ 150535'!$B$1,'NTN-B Princ 150535'!C855,IF(Controle!$B$3='NTN-B Princ 150545'!$B$1,'NTN-B Princ 150545'!C855)))))</f>
        <v>3.7599999999999995E-2</v>
      </c>
      <c r="D855" s="17">
        <f>IF(Controle!$B$3='NTN-B Princ 150519'!$B$1,'NTN-B Princ 150519'!D855,IF(Controle!$B$3='NTN-B Princ 150824'!$B$1,'NTN-B Princ 150824'!D855,IF(Controle!$B$3='NTN-B Princ 150826'!$B$1,'NTN-B Princ 150826'!D855,IF(Controle!$B$3='NTN-B Princ 150535'!$B$1,'NTN-B Princ 150535'!D855,IF(Controle!$B$3='NTN-B Princ 150545'!$B$1,'NTN-B Princ 150545'!D855)))))</f>
        <v>1362.89</v>
      </c>
      <c r="E855" s="17">
        <f>IF(Controle!$B$3='NTN-B Princ 150519'!$B$1,'NTN-B Princ 150519'!E855,IF(Controle!$B$3='NTN-B Princ 150824'!$B$1,'NTN-B Princ 150824'!E855,IF(Controle!$B$3='NTN-B Princ 150826'!$B$1,'NTN-B Princ 150826'!E855,IF(Controle!$B$3='NTN-B Princ 150535'!$B$1,'NTN-B Princ 150535'!E855,IF(Controle!$B$3='NTN-B Princ 150545'!$B$1,'NTN-B Princ 150545'!E855)))))</f>
        <v>1324.42</v>
      </c>
      <c r="F855" s="18">
        <f>IF(Controle!$B$3='NTN-B Princ 150519'!$B$1,'NTN-B Princ 150519'!F855,IF(Controle!$B$3='NTN-B Princ 150824'!$B$1,'NTN-B Princ 150824'!F855,IF(Controle!$B$3='NTN-B Princ 150826'!$B$1,'NTN-B Princ 150826'!F855,IF(Controle!$B$3='NTN-B Princ 150535'!$B$1,'NTN-B Princ 150535'!F855,IF(Controle!$B$3='NTN-B Princ 150545'!$B$1,'NTN-B Princ 150545'!F855)))))</f>
        <v>1323.58</v>
      </c>
    </row>
    <row r="856" spans="1:6" x14ac:dyDescent="0.25">
      <c r="A856" s="8">
        <f>IF(Controle!$B$3='NTN-B Princ 150519'!$B$1,DATEVALUE('NTN-B Princ 150519'!A856),IF(Controle!$B$3='NTN-B Princ 150824'!$B$1,DATEVALUE('NTN-B Princ 150824'!A856),IF(Controle!$B$3='NTN-B Princ 150826'!$B$1,DATEVALUE('NTN-B Princ 150826'!A856),IF(Controle!$B$3='NTN-B Princ 150535'!$B$1,DATEVALUE('NTN-B Princ 150535'!A856),IF(Controle!$B$3='NTN-B Princ 150545'!$B$1,DATEVALUE('NTN-B Princ 150545'!A856))))))</f>
        <v>44032</v>
      </c>
      <c r="B856" s="15">
        <f>IF(Controle!$B$3='NTN-B Princ 150519'!$B$1,'NTN-B Princ 150519'!B856,IF(Controle!$B$3='NTN-B Princ 150824'!$B$1,'NTN-B Princ 150824'!B856,IF(Controle!$B$3='NTN-B Princ 150826'!$B$1,'NTN-B Princ 150826'!B856,IF(Controle!$B$3='NTN-B Princ 150535'!$B$1,'NTN-B Princ 150535'!B856,IF(Controle!$B$3='NTN-B Princ 150545'!$B$1,'NTN-B Princ 150545'!B856)))))</f>
        <v>3.5799999999999998E-2</v>
      </c>
      <c r="C856" s="16">
        <f>IF(Controle!$B$3='NTN-B Princ 150519'!$B$1,'NTN-B Princ 150519'!C856,IF(Controle!$B$3='NTN-B Princ 150824'!$B$1,'NTN-B Princ 150824'!C856,IF(Controle!$B$3='NTN-B Princ 150826'!$B$1,'NTN-B Princ 150826'!C856,IF(Controle!$B$3='NTN-B Princ 150535'!$B$1,'NTN-B Princ 150535'!C856,IF(Controle!$B$3='NTN-B Princ 150545'!$B$1,'NTN-B Princ 150545'!C856)))))</f>
        <v>3.7000000000000005E-2</v>
      </c>
      <c r="D856" s="17">
        <f>IF(Controle!$B$3='NTN-B Princ 150519'!$B$1,'NTN-B Princ 150519'!D856,IF(Controle!$B$3='NTN-B Princ 150824'!$B$1,'NTN-B Princ 150824'!D856,IF(Controle!$B$3='NTN-B Princ 150826'!$B$1,'NTN-B Princ 150826'!D856,IF(Controle!$B$3='NTN-B Princ 150535'!$B$1,'NTN-B Princ 150535'!D856,IF(Controle!$B$3='NTN-B Princ 150545'!$B$1,'NTN-B Princ 150545'!D856)))))</f>
        <v>1382.98</v>
      </c>
      <c r="E856" s="17">
        <f>IF(Controle!$B$3='NTN-B Princ 150519'!$B$1,'NTN-B Princ 150519'!E856,IF(Controle!$B$3='NTN-B Princ 150824'!$B$1,'NTN-B Princ 150824'!E856,IF(Controle!$B$3='NTN-B Princ 150826'!$B$1,'NTN-B Princ 150826'!E856,IF(Controle!$B$3='NTN-B Princ 150535'!$B$1,'NTN-B Princ 150535'!E856,IF(Controle!$B$3='NTN-B Princ 150545'!$B$1,'NTN-B Princ 150545'!E856)))))</f>
        <v>1343.93</v>
      </c>
      <c r="F856" s="18">
        <f>IF(Controle!$B$3='NTN-B Princ 150519'!$B$1,'NTN-B Princ 150519'!F856,IF(Controle!$B$3='NTN-B Princ 150824'!$B$1,'NTN-B Princ 150824'!F856,IF(Controle!$B$3='NTN-B Princ 150826'!$B$1,'NTN-B Princ 150826'!F856,IF(Controle!$B$3='NTN-B Princ 150535'!$B$1,'NTN-B Princ 150535'!F856,IF(Controle!$B$3='NTN-B Princ 150545'!$B$1,'NTN-B Princ 150545'!F856)))))</f>
        <v>1343.51</v>
      </c>
    </row>
    <row r="857" spans="1:6" x14ac:dyDescent="0.25">
      <c r="A857" s="8">
        <f>IF(Controle!$B$3='NTN-B Princ 150519'!$B$1,DATEVALUE('NTN-B Princ 150519'!A857),IF(Controle!$B$3='NTN-B Princ 150824'!$B$1,DATEVALUE('NTN-B Princ 150824'!A857),IF(Controle!$B$3='NTN-B Princ 150826'!$B$1,DATEVALUE('NTN-B Princ 150826'!A857),IF(Controle!$B$3='NTN-B Princ 150535'!$B$1,DATEVALUE('NTN-B Princ 150535'!A857),IF(Controle!$B$3='NTN-B Princ 150545'!$B$1,DATEVALUE('NTN-B Princ 150545'!A857))))))</f>
        <v>44033</v>
      </c>
      <c r="B857" s="15">
        <f>IF(Controle!$B$3='NTN-B Princ 150519'!$B$1,'NTN-B Princ 150519'!B857,IF(Controle!$B$3='NTN-B Princ 150824'!$B$1,'NTN-B Princ 150824'!B857,IF(Controle!$B$3='NTN-B Princ 150826'!$B$1,'NTN-B Princ 150826'!B857,IF(Controle!$B$3='NTN-B Princ 150535'!$B$1,'NTN-B Princ 150535'!B857,IF(Controle!$B$3='NTN-B Princ 150545'!$B$1,'NTN-B Princ 150545'!B857)))))</f>
        <v>3.6299999999999999E-2</v>
      </c>
      <c r="C857" s="16">
        <f>IF(Controle!$B$3='NTN-B Princ 150519'!$B$1,'NTN-B Princ 150519'!C857,IF(Controle!$B$3='NTN-B Princ 150824'!$B$1,'NTN-B Princ 150824'!C857,IF(Controle!$B$3='NTN-B Princ 150826'!$B$1,'NTN-B Princ 150826'!C857,IF(Controle!$B$3='NTN-B Princ 150535'!$B$1,'NTN-B Princ 150535'!C857,IF(Controle!$B$3='NTN-B Princ 150545'!$B$1,'NTN-B Princ 150545'!C857)))))</f>
        <v>3.7499999999999999E-2</v>
      </c>
      <c r="D857" s="17">
        <f>IF(Controle!$B$3='NTN-B Princ 150519'!$B$1,'NTN-B Princ 150519'!D857,IF(Controle!$B$3='NTN-B Princ 150824'!$B$1,'NTN-B Princ 150824'!D857,IF(Controle!$B$3='NTN-B Princ 150826'!$B$1,'NTN-B Princ 150826'!D857,IF(Controle!$B$3='NTN-B Princ 150535'!$B$1,'NTN-B Princ 150535'!D857,IF(Controle!$B$3='NTN-B Princ 150545'!$B$1,'NTN-B Princ 150545'!D857)))))</f>
        <v>1366.98</v>
      </c>
      <c r="E857" s="17">
        <f>IF(Controle!$B$3='NTN-B Princ 150519'!$B$1,'NTN-B Princ 150519'!E857,IF(Controle!$B$3='NTN-B Princ 150824'!$B$1,'NTN-B Princ 150824'!E857,IF(Controle!$B$3='NTN-B Princ 150826'!$B$1,'NTN-B Princ 150826'!E857,IF(Controle!$B$3='NTN-B Princ 150535'!$B$1,'NTN-B Princ 150535'!E857,IF(Controle!$B$3='NTN-B Princ 150545'!$B$1,'NTN-B Princ 150545'!E857)))))</f>
        <v>1328.41</v>
      </c>
      <c r="F857" s="18">
        <f>IF(Controle!$B$3='NTN-B Princ 150519'!$B$1,'NTN-B Princ 150519'!F857,IF(Controle!$B$3='NTN-B Princ 150824'!$B$1,'NTN-B Princ 150824'!F857,IF(Controle!$B$3='NTN-B Princ 150826'!$B$1,'NTN-B Princ 150826'!F857,IF(Controle!$B$3='NTN-B Princ 150535'!$B$1,'NTN-B Princ 150535'!F857,IF(Controle!$B$3='NTN-B Princ 150545'!$B$1,'NTN-B Princ 150545'!F857)))))</f>
        <v>1328</v>
      </c>
    </row>
    <row r="858" spans="1:6" x14ac:dyDescent="0.25">
      <c r="A858" s="8">
        <f>IF(Controle!$B$3='NTN-B Princ 150519'!$B$1,DATEVALUE('NTN-B Princ 150519'!A858),IF(Controle!$B$3='NTN-B Princ 150824'!$B$1,DATEVALUE('NTN-B Princ 150824'!A858),IF(Controle!$B$3='NTN-B Princ 150826'!$B$1,DATEVALUE('NTN-B Princ 150826'!A858),IF(Controle!$B$3='NTN-B Princ 150535'!$B$1,DATEVALUE('NTN-B Princ 150535'!A858),IF(Controle!$B$3='NTN-B Princ 150545'!$B$1,DATEVALUE('NTN-B Princ 150545'!A858))))))</f>
        <v>44034</v>
      </c>
      <c r="B858" s="15">
        <f>IF(Controle!$B$3='NTN-B Princ 150519'!$B$1,'NTN-B Princ 150519'!B858,IF(Controle!$B$3='NTN-B Princ 150824'!$B$1,'NTN-B Princ 150824'!B858,IF(Controle!$B$3='NTN-B Princ 150826'!$B$1,'NTN-B Princ 150826'!B858,IF(Controle!$B$3='NTN-B Princ 150535'!$B$1,'NTN-B Princ 150535'!B858,IF(Controle!$B$3='NTN-B Princ 150545'!$B$1,'NTN-B Princ 150545'!B858)))))</f>
        <v>3.6000000000000004E-2</v>
      </c>
      <c r="C858" s="16">
        <f>IF(Controle!$B$3='NTN-B Princ 150519'!$B$1,'NTN-B Princ 150519'!C858,IF(Controle!$B$3='NTN-B Princ 150824'!$B$1,'NTN-B Princ 150824'!C858,IF(Controle!$B$3='NTN-B Princ 150826'!$B$1,'NTN-B Princ 150826'!C858,IF(Controle!$B$3='NTN-B Princ 150535'!$B$1,'NTN-B Princ 150535'!C858,IF(Controle!$B$3='NTN-B Princ 150545'!$B$1,'NTN-B Princ 150545'!C858)))))</f>
        <v>3.7200000000000004E-2</v>
      </c>
      <c r="D858" s="17">
        <f>IF(Controle!$B$3='NTN-B Princ 150519'!$B$1,'NTN-B Princ 150519'!D858,IF(Controle!$B$3='NTN-B Princ 150824'!$B$1,'NTN-B Princ 150824'!D858,IF(Controle!$B$3='NTN-B Princ 150826'!$B$1,'NTN-B Princ 150826'!D858,IF(Controle!$B$3='NTN-B Princ 150535'!$B$1,'NTN-B Princ 150535'!D858,IF(Controle!$B$3='NTN-B Princ 150545'!$B$1,'NTN-B Princ 150545'!D858)))))</f>
        <v>1377.23</v>
      </c>
      <c r="E858" s="17">
        <f>IF(Controle!$B$3='NTN-B Princ 150519'!$B$1,'NTN-B Princ 150519'!E858,IF(Controle!$B$3='NTN-B Princ 150824'!$B$1,'NTN-B Princ 150824'!E858,IF(Controle!$B$3='NTN-B Princ 150826'!$B$1,'NTN-B Princ 150826'!E858,IF(Controle!$B$3='NTN-B Princ 150535'!$B$1,'NTN-B Princ 150535'!E858,IF(Controle!$B$3='NTN-B Princ 150545'!$B$1,'NTN-B Princ 150545'!E858)))))</f>
        <v>1338.36</v>
      </c>
      <c r="F858" s="18">
        <f>IF(Controle!$B$3='NTN-B Princ 150519'!$B$1,'NTN-B Princ 150519'!F858,IF(Controle!$B$3='NTN-B Princ 150824'!$B$1,'NTN-B Princ 150824'!F858,IF(Controle!$B$3='NTN-B Princ 150826'!$B$1,'NTN-B Princ 150826'!F858,IF(Controle!$B$3='NTN-B Princ 150535'!$B$1,'NTN-B Princ 150535'!F858,IF(Controle!$B$3='NTN-B Princ 150545'!$B$1,'NTN-B Princ 150545'!F858)))))</f>
        <v>1337.95</v>
      </c>
    </row>
    <row r="859" spans="1:6" x14ac:dyDescent="0.25">
      <c r="A859" s="8">
        <f>IF(Controle!$B$3='NTN-B Princ 150519'!$B$1,DATEVALUE('NTN-B Princ 150519'!A859),IF(Controle!$B$3='NTN-B Princ 150824'!$B$1,DATEVALUE('NTN-B Princ 150824'!A859),IF(Controle!$B$3='NTN-B Princ 150826'!$B$1,DATEVALUE('NTN-B Princ 150826'!A859),IF(Controle!$B$3='NTN-B Princ 150535'!$B$1,DATEVALUE('NTN-B Princ 150535'!A859),IF(Controle!$B$3='NTN-B Princ 150545'!$B$1,DATEVALUE('NTN-B Princ 150545'!A859))))))</f>
        <v>44035</v>
      </c>
      <c r="B859" s="15">
        <f>IF(Controle!$B$3='NTN-B Princ 150519'!$B$1,'NTN-B Princ 150519'!B859,IF(Controle!$B$3='NTN-B Princ 150824'!$B$1,'NTN-B Princ 150824'!B859,IF(Controle!$B$3='NTN-B Princ 150826'!$B$1,'NTN-B Princ 150826'!B859,IF(Controle!$B$3='NTN-B Princ 150535'!$B$1,'NTN-B Princ 150535'!B859,IF(Controle!$B$3='NTN-B Princ 150545'!$B$1,'NTN-B Princ 150545'!B859)))))</f>
        <v>3.6000000000000004E-2</v>
      </c>
      <c r="C859" s="16">
        <f>IF(Controle!$B$3='NTN-B Princ 150519'!$B$1,'NTN-B Princ 150519'!C859,IF(Controle!$B$3='NTN-B Princ 150824'!$B$1,'NTN-B Princ 150824'!C859,IF(Controle!$B$3='NTN-B Princ 150826'!$B$1,'NTN-B Princ 150826'!C859,IF(Controle!$B$3='NTN-B Princ 150535'!$B$1,'NTN-B Princ 150535'!C859,IF(Controle!$B$3='NTN-B Princ 150545'!$B$1,'NTN-B Princ 150545'!C859)))))</f>
        <v>3.7200000000000004E-2</v>
      </c>
      <c r="D859" s="17">
        <f>IF(Controle!$B$3='NTN-B Princ 150519'!$B$1,'NTN-B Princ 150519'!D859,IF(Controle!$B$3='NTN-B Princ 150824'!$B$1,'NTN-B Princ 150824'!D859,IF(Controle!$B$3='NTN-B Princ 150826'!$B$1,'NTN-B Princ 150826'!D859,IF(Controle!$B$3='NTN-B Princ 150535'!$B$1,'NTN-B Princ 150535'!D859,IF(Controle!$B$3='NTN-B Princ 150545'!$B$1,'NTN-B Princ 150545'!D859)))))</f>
        <v>1377.65</v>
      </c>
      <c r="E859" s="17">
        <f>IF(Controle!$B$3='NTN-B Princ 150519'!$B$1,'NTN-B Princ 150519'!E859,IF(Controle!$B$3='NTN-B Princ 150824'!$B$1,'NTN-B Princ 150824'!E859,IF(Controle!$B$3='NTN-B Princ 150826'!$B$1,'NTN-B Princ 150826'!E859,IF(Controle!$B$3='NTN-B Princ 150535'!$B$1,'NTN-B Princ 150535'!E859,IF(Controle!$B$3='NTN-B Princ 150545'!$B$1,'NTN-B Princ 150545'!E859)))))</f>
        <v>1338.77</v>
      </c>
      <c r="F859" s="18">
        <f>IF(Controle!$B$3='NTN-B Princ 150519'!$B$1,'NTN-B Princ 150519'!F859,IF(Controle!$B$3='NTN-B Princ 150824'!$B$1,'NTN-B Princ 150824'!F859,IF(Controle!$B$3='NTN-B Princ 150826'!$B$1,'NTN-B Princ 150826'!F859,IF(Controle!$B$3='NTN-B Princ 150535'!$B$1,'NTN-B Princ 150535'!F859,IF(Controle!$B$3='NTN-B Princ 150545'!$B$1,'NTN-B Princ 150545'!F859)))))</f>
        <v>1338.36</v>
      </c>
    </row>
    <row r="860" spans="1:6" x14ac:dyDescent="0.25">
      <c r="A860" s="8">
        <f>IF(Controle!$B$3='NTN-B Princ 150519'!$B$1,DATEVALUE('NTN-B Princ 150519'!A860),IF(Controle!$B$3='NTN-B Princ 150824'!$B$1,DATEVALUE('NTN-B Princ 150824'!A860),IF(Controle!$B$3='NTN-B Princ 150826'!$B$1,DATEVALUE('NTN-B Princ 150826'!A860),IF(Controle!$B$3='NTN-B Princ 150535'!$B$1,DATEVALUE('NTN-B Princ 150535'!A860),IF(Controle!$B$3='NTN-B Princ 150545'!$B$1,DATEVALUE('NTN-B Princ 150545'!A860))))))</f>
        <v>44036</v>
      </c>
      <c r="B860" s="15">
        <f>IF(Controle!$B$3='NTN-B Princ 150519'!$B$1,'NTN-B Princ 150519'!B860,IF(Controle!$B$3='NTN-B Princ 150824'!$B$1,'NTN-B Princ 150824'!B860,IF(Controle!$B$3='NTN-B Princ 150826'!$B$1,'NTN-B Princ 150826'!B860,IF(Controle!$B$3='NTN-B Princ 150535'!$B$1,'NTN-B Princ 150535'!B860,IF(Controle!$B$3='NTN-B Princ 150545'!$B$1,'NTN-B Princ 150545'!B860)))))</f>
        <v>3.5499999999999997E-2</v>
      </c>
      <c r="C860" s="16">
        <f>IF(Controle!$B$3='NTN-B Princ 150519'!$B$1,'NTN-B Princ 150519'!C860,IF(Controle!$B$3='NTN-B Princ 150824'!$B$1,'NTN-B Princ 150824'!C860,IF(Controle!$B$3='NTN-B Princ 150826'!$B$1,'NTN-B Princ 150826'!C860,IF(Controle!$B$3='NTN-B Princ 150535'!$B$1,'NTN-B Princ 150535'!C860,IF(Controle!$B$3='NTN-B Princ 150545'!$B$1,'NTN-B Princ 150545'!C860)))))</f>
        <v>3.6699999999999997E-2</v>
      </c>
      <c r="D860" s="17">
        <f>IF(Controle!$B$3='NTN-B Princ 150519'!$B$1,'NTN-B Princ 150519'!D860,IF(Controle!$B$3='NTN-B Princ 150824'!$B$1,'NTN-B Princ 150824'!D860,IF(Controle!$B$3='NTN-B Princ 150826'!$B$1,'NTN-B Princ 150826'!D860,IF(Controle!$B$3='NTN-B Princ 150535'!$B$1,'NTN-B Princ 150535'!D860,IF(Controle!$B$3='NTN-B Princ 150545'!$B$1,'NTN-B Princ 150545'!D860)))))</f>
        <v>1395.07</v>
      </c>
      <c r="E860" s="17">
        <f>IF(Controle!$B$3='NTN-B Princ 150519'!$B$1,'NTN-B Princ 150519'!E860,IF(Controle!$B$3='NTN-B Princ 150824'!$B$1,'NTN-B Princ 150824'!E860,IF(Controle!$B$3='NTN-B Princ 150826'!$B$1,'NTN-B Princ 150826'!E860,IF(Controle!$B$3='NTN-B Princ 150535'!$B$1,'NTN-B Princ 150535'!E860,IF(Controle!$B$3='NTN-B Princ 150545'!$B$1,'NTN-B Princ 150545'!E860)))))</f>
        <v>1355.69</v>
      </c>
      <c r="F860" s="18">
        <f>IF(Controle!$B$3='NTN-B Princ 150519'!$B$1,'NTN-B Princ 150519'!F860,IF(Controle!$B$3='NTN-B Princ 150824'!$B$1,'NTN-B Princ 150824'!F860,IF(Controle!$B$3='NTN-B Princ 150826'!$B$1,'NTN-B Princ 150826'!F860,IF(Controle!$B$3='NTN-B Princ 150535'!$B$1,'NTN-B Princ 150535'!F860,IF(Controle!$B$3='NTN-B Princ 150545'!$B$1,'NTN-B Princ 150545'!F860)))))</f>
        <v>1354.83</v>
      </c>
    </row>
    <row r="861" spans="1:6" x14ac:dyDescent="0.25">
      <c r="A861" s="8">
        <f>IF(Controle!$B$3='NTN-B Princ 150519'!$B$1,DATEVALUE('NTN-B Princ 150519'!A861),IF(Controle!$B$3='NTN-B Princ 150824'!$B$1,DATEVALUE('NTN-B Princ 150824'!A861),IF(Controle!$B$3='NTN-B Princ 150826'!$B$1,DATEVALUE('NTN-B Princ 150826'!A861),IF(Controle!$B$3='NTN-B Princ 150535'!$B$1,DATEVALUE('NTN-B Princ 150535'!A861),IF(Controle!$B$3='NTN-B Princ 150545'!$B$1,DATEVALUE('NTN-B Princ 150545'!A861))))))</f>
        <v>44039</v>
      </c>
      <c r="B861" s="15">
        <f>IF(Controle!$B$3='NTN-B Princ 150519'!$B$1,'NTN-B Princ 150519'!B861,IF(Controle!$B$3='NTN-B Princ 150824'!$B$1,'NTN-B Princ 150824'!B861,IF(Controle!$B$3='NTN-B Princ 150826'!$B$1,'NTN-B Princ 150826'!B861,IF(Controle!$B$3='NTN-B Princ 150535'!$B$1,'NTN-B Princ 150535'!B861,IF(Controle!$B$3='NTN-B Princ 150545'!$B$1,'NTN-B Princ 150545'!B861)))))</f>
        <v>3.56E-2</v>
      </c>
      <c r="C861" s="16">
        <f>IF(Controle!$B$3='NTN-B Princ 150519'!$B$1,'NTN-B Princ 150519'!C861,IF(Controle!$B$3='NTN-B Princ 150824'!$B$1,'NTN-B Princ 150824'!C861,IF(Controle!$B$3='NTN-B Princ 150826'!$B$1,'NTN-B Princ 150826'!C861,IF(Controle!$B$3='NTN-B Princ 150535'!$B$1,'NTN-B Princ 150535'!C861,IF(Controle!$B$3='NTN-B Princ 150545'!$B$1,'NTN-B Princ 150545'!C861)))))</f>
        <v>3.6799999999999999E-2</v>
      </c>
      <c r="D861" s="17">
        <f>IF(Controle!$B$3='NTN-B Princ 150519'!$B$1,'NTN-B Princ 150519'!D861,IF(Controle!$B$3='NTN-B Princ 150824'!$B$1,'NTN-B Princ 150824'!D861,IF(Controle!$B$3='NTN-B Princ 150826'!$B$1,'NTN-B Princ 150826'!D861,IF(Controle!$B$3='NTN-B Princ 150535'!$B$1,'NTN-B Princ 150535'!D861,IF(Controle!$B$3='NTN-B Princ 150545'!$B$1,'NTN-B Princ 150545'!D861)))))</f>
        <v>1391.35</v>
      </c>
      <c r="E861" s="17">
        <f>IF(Controle!$B$3='NTN-B Princ 150519'!$B$1,'NTN-B Princ 150519'!E861,IF(Controle!$B$3='NTN-B Princ 150824'!$B$1,'NTN-B Princ 150824'!E861,IF(Controle!$B$3='NTN-B Princ 150826'!$B$1,'NTN-B Princ 150826'!E861,IF(Controle!$B$3='NTN-B Princ 150535'!$B$1,'NTN-B Princ 150535'!E861,IF(Controle!$B$3='NTN-B Princ 150545'!$B$1,'NTN-B Princ 150545'!E861)))))</f>
        <v>1352.09</v>
      </c>
      <c r="F861" s="18">
        <f>IF(Controle!$B$3='NTN-B Princ 150519'!$B$1,'NTN-B Princ 150519'!F861,IF(Controle!$B$3='NTN-B Princ 150824'!$B$1,'NTN-B Princ 150824'!F861,IF(Controle!$B$3='NTN-B Princ 150826'!$B$1,'NTN-B Princ 150826'!F861,IF(Controle!$B$3='NTN-B Princ 150535'!$B$1,'NTN-B Princ 150535'!F861,IF(Controle!$B$3='NTN-B Princ 150545'!$B$1,'NTN-B Princ 150545'!F861)))))</f>
        <v>1351.73</v>
      </c>
    </row>
    <row r="862" spans="1:6" x14ac:dyDescent="0.25">
      <c r="A862" s="8">
        <f>IF(Controle!$B$3='NTN-B Princ 150519'!$B$1,DATEVALUE('NTN-B Princ 150519'!A862),IF(Controle!$B$3='NTN-B Princ 150824'!$B$1,DATEVALUE('NTN-B Princ 150824'!A862),IF(Controle!$B$3='NTN-B Princ 150826'!$B$1,DATEVALUE('NTN-B Princ 150826'!A862),IF(Controle!$B$3='NTN-B Princ 150535'!$B$1,DATEVALUE('NTN-B Princ 150535'!A862),IF(Controle!$B$3='NTN-B Princ 150545'!$B$1,DATEVALUE('NTN-B Princ 150545'!A862))))))</f>
        <v>44040</v>
      </c>
      <c r="B862" s="15">
        <f>IF(Controle!$B$3='NTN-B Princ 150519'!$B$1,'NTN-B Princ 150519'!B862,IF(Controle!$B$3='NTN-B Princ 150824'!$B$1,'NTN-B Princ 150824'!B862,IF(Controle!$B$3='NTN-B Princ 150826'!$B$1,'NTN-B Princ 150826'!B862,IF(Controle!$B$3='NTN-B Princ 150535'!$B$1,'NTN-B Princ 150535'!B862,IF(Controle!$B$3='NTN-B Princ 150545'!$B$1,'NTN-B Princ 150545'!B862)))))</f>
        <v>3.5299999999999998E-2</v>
      </c>
      <c r="C862" s="16">
        <f>IF(Controle!$B$3='NTN-B Princ 150519'!$B$1,'NTN-B Princ 150519'!C862,IF(Controle!$B$3='NTN-B Princ 150824'!$B$1,'NTN-B Princ 150824'!C862,IF(Controle!$B$3='NTN-B Princ 150826'!$B$1,'NTN-B Princ 150826'!C862,IF(Controle!$B$3='NTN-B Princ 150535'!$B$1,'NTN-B Princ 150535'!C862,IF(Controle!$B$3='NTN-B Princ 150545'!$B$1,'NTN-B Princ 150545'!C862)))))</f>
        <v>3.6499999999999998E-2</v>
      </c>
      <c r="D862" s="17">
        <f>IF(Controle!$B$3='NTN-B Princ 150519'!$B$1,'NTN-B Princ 150519'!D862,IF(Controle!$B$3='NTN-B Princ 150824'!$B$1,'NTN-B Princ 150824'!D862,IF(Controle!$B$3='NTN-B Princ 150826'!$B$1,'NTN-B Princ 150826'!D862,IF(Controle!$B$3='NTN-B Princ 150535'!$B$1,'NTN-B Princ 150535'!D862,IF(Controle!$B$3='NTN-B Princ 150545'!$B$1,'NTN-B Princ 150545'!D862)))))</f>
        <v>1401.71</v>
      </c>
      <c r="E862" s="17">
        <f>IF(Controle!$B$3='NTN-B Princ 150519'!$B$1,'NTN-B Princ 150519'!E862,IF(Controle!$B$3='NTN-B Princ 150824'!$B$1,'NTN-B Princ 150824'!E862,IF(Controle!$B$3='NTN-B Princ 150826'!$B$1,'NTN-B Princ 150826'!E862,IF(Controle!$B$3='NTN-B Princ 150535'!$B$1,'NTN-B Princ 150535'!E862,IF(Controle!$B$3='NTN-B Princ 150545'!$B$1,'NTN-B Princ 150545'!E862)))))</f>
        <v>1362.15</v>
      </c>
      <c r="F862" s="18">
        <f>IF(Controle!$B$3='NTN-B Princ 150519'!$B$1,'NTN-B Princ 150519'!F862,IF(Controle!$B$3='NTN-B Princ 150824'!$B$1,'NTN-B Princ 150824'!F862,IF(Controle!$B$3='NTN-B Princ 150826'!$B$1,'NTN-B Princ 150826'!F862,IF(Controle!$B$3='NTN-B Princ 150535'!$B$1,'NTN-B Princ 150535'!F862,IF(Controle!$B$3='NTN-B Princ 150545'!$B$1,'NTN-B Princ 150545'!F862)))))</f>
        <v>1361.79</v>
      </c>
    </row>
    <row r="863" spans="1:6" x14ac:dyDescent="0.25">
      <c r="A863" s="8">
        <f>IF(Controle!$B$3='NTN-B Princ 150519'!$B$1,DATEVALUE('NTN-B Princ 150519'!A863),IF(Controle!$B$3='NTN-B Princ 150824'!$B$1,DATEVALUE('NTN-B Princ 150824'!A863),IF(Controle!$B$3='NTN-B Princ 150826'!$B$1,DATEVALUE('NTN-B Princ 150826'!A863),IF(Controle!$B$3='NTN-B Princ 150535'!$B$1,DATEVALUE('NTN-B Princ 150535'!A863),IF(Controle!$B$3='NTN-B Princ 150545'!$B$1,DATEVALUE('NTN-B Princ 150545'!A863))))))</f>
        <v>44041</v>
      </c>
      <c r="B863" s="15">
        <f>IF(Controle!$B$3='NTN-B Princ 150519'!$B$1,'NTN-B Princ 150519'!B863,IF(Controle!$B$3='NTN-B Princ 150824'!$B$1,'NTN-B Princ 150824'!B863,IF(Controle!$B$3='NTN-B Princ 150826'!$B$1,'NTN-B Princ 150826'!B863,IF(Controle!$B$3='NTN-B Princ 150535'!$B$1,'NTN-B Princ 150535'!B863,IF(Controle!$B$3='NTN-B Princ 150545'!$B$1,'NTN-B Princ 150545'!B863)))))</f>
        <v>3.5000000000000003E-2</v>
      </c>
      <c r="C863" s="16">
        <f>IF(Controle!$B$3='NTN-B Princ 150519'!$B$1,'NTN-B Princ 150519'!C863,IF(Controle!$B$3='NTN-B Princ 150824'!$B$1,'NTN-B Princ 150824'!C863,IF(Controle!$B$3='NTN-B Princ 150826'!$B$1,'NTN-B Princ 150826'!C863,IF(Controle!$B$3='NTN-B Princ 150535'!$B$1,'NTN-B Princ 150535'!C863,IF(Controle!$B$3='NTN-B Princ 150545'!$B$1,'NTN-B Princ 150545'!C863)))))</f>
        <v>3.6200000000000003E-2</v>
      </c>
      <c r="D863" s="17">
        <f>IF(Controle!$B$3='NTN-B Princ 150519'!$B$1,'NTN-B Princ 150519'!D863,IF(Controle!$B$3='NTN-B Princ 150824'!$B$1,'NTN-B Princ 150824'!D863,IF(Controle!$B$3='NTN-B Princ 150826'!$B$1,'NTN-B Princ 150826'!D863,IF(Controle!$B$3='NTN-B Princ 150535'!$B$1,'NTN-B Princ 150535'!D863,IF(Controle!$B$3='NTN-B Princ 150545'!$B$1,'NTN-B Princ 150545'!D863)))))</f>
        <v>1412.15</v>
      </c>
      <c r="E863" s="17">
        <f>IF(Controle!$B$3='NTN-B Princ 150519'!$B$1,'NTN-B Princ 150519'!E863,IF(Controle!$B$3='NTN-B Princ 150824'!$B$1,'NTN-B Princ 150824'!E863,IF(Controle!$B$3='NTN-B Princ 150826'!$B$1,'NTN-B Princ 150826'!E863,IF(Controle!$B$3='NTN-B Princ 150535'!$B$1,'NTN-B Princ 150535'!E863,IF(Controle!$B$3='NTN-B Princ 150545'!$B$1,'NTN-B Princ 150545'!E863)))))</f>
        <v>1372.29</v>
      </c>
      <c r="F863" s="18">
        <f>IF(Controle!$B$3='NTN-B Princ 150519'!$B$1,'NTN-B Princ 150519'!F863,IF(Controle!$B$3='NTN-B Princ 150824'!$B$1,'NTN-B Princ 150824'!F863,IF(Controle!$B$3='NTN-B Princ 150826'!$B$1,'NTN-B Princ 150826'!F863,IF(Controle!$B$3='NTN-B Princ 150535'!$B$1,'NTN-B Princ 150535'!F863,IF(Controle!$B$3='NTN-B Princ 150545'!$B$1,'NTN-B Princ 150545'!F863)))))</f>
        <v>1371.93</v>
      </c>
    </row>
    <row r="864" spans="1:6" x14ac:dyDescent="0.25">
      <c r="A864" s="8">
        <f>IF(Controle!$B$3='NTN-B Princ 150519'!$B$1,DATEVALUE('NTN-B Princ 150519'!A864),IF(Controle!$B$3='NTN-B Princ 150824'!$B$1,DATEVALUE('NTN-B Princ 150824'!A864),IF(Controle!$B$3='NTN-B Princ 150826'!$B$1,DATEVALUE('NTN-B Princ 150826'!A864),IF(Controle!$B$3='NTN-B Princ 150535'!$B$1,DATEVALUE('NTN-B Princ 150535'!A864),IF(Controle!$B$3='NTN-B Princ 150545'!$B$1,DATEVALUE('NTN-B Princ 150545'!A864))))))</f>
        <v>44042</v>
      </c>
      <c r="B864" s="15">
        <f>IF(Controle!$B$3='NTN-B Princ 150519'!$B$1,'NTN-B Princ 150519'!B864,IF(Controle!$B$3='NTN-B Princ 150824'!$B$1,'NTN-B Princ 150824'!B864,IF(Controle!$B$3='NTN-B Princ 150826'!$B$1,'NTN-B Princ 150826'!B864,IF(Controle!$B$3='NTN-B Princ 150535'!$B$1,'NTN-B Princ 150535'!B864,IF(Controle!$B$3='NTN-B Princ 150545'!$B$1,'NTN-B Princ 150545'!B864)))))</f>
        <v>3.5400000000000001E-2</v>
      </c>
      <c r="C864" s="16">
        <f>IF(Controle!$B$3='NTN-B Princ 150519'!$B$1,'NTN-B Princ 150519'!C864,IF(Controle!$B$3='NTN-B Princ 150824'!$B$1,'NTN-B Princ 150824'!C864,IF(Controle!$B$3='NTN-B Princ 150826'!$B$1,'NTN-B Princ 150826'!C864,IF(Controle!$B$3='NTN-B Princ 150535'!$B$1,'NTN-B Princ 150535'!C864,IF(Controle!$B$3='NTN-B Princ 150545'!$B$1,'NTN-B Princ 150545'!C864)))))</f>
        <v>3.6600000000000001E-2</v>
      </c>
      <c r="D864" s="17">
        <f>IF(Controle!$B$3='NTN-B Princ 150519'!$B$1,'NTN-B Princ 150519'!D864,IF(Controle!$B$3='NTN-B Princ 150824'!$B$1,'NTN-B Princ 150824'!D864,IF(Controle!$B$3='NTN-B Princ 150826'!$B$1,'NTN-B Princ 150826'!D864,IF(Controle!$B$3='NTN-B Princ 150535'!$B$1,'NTN-B Princ 150535'!D864,IF(Controle!$B$3='NTN-B Princ 150545'!$B$1,'NTN-B Princ 150545'!D864)))))</f>
        <v>1399.09</v>
      </c>
      <c r="E864" s="17">
        <f>IF(Controle!$B$3='NTN-B Princ 150519'!$B$1,'NTN-B Princ 150519'!E864,IF(Controle!$B$3='NTN-B Princ 150824'!$B$1,'NTN-B Princ 150824'!E864,IF(Controle!$B$3='NTN-B Princ 150826'!$B$1,'NTN-B Princ 150826'!E864,IF(Controle!$B$3='NTN-B Princ 150535'!$B$1,'NTN-B Princ 150535'!E864,IF(Controle!$B$3='NTN-B Princ 150545'!$B$1,'NTN-B Princ 150545'!E864)))))</f>
        <v>1359.62</v>
      </c>
      <c r="F864" s="18">
        <f>IF(Controle!$B$3='NTN-B Princ 150519'!$B$1,'NTN-B Princ 150519'!F864,IF(Controle!$B$3='NTN-B Princ 150824'!$B$1,'NTN-B Princ 150824'!F864,IF(Controle!$B$3='NTN-B Princ 150826'!$B$1,'NTN-B Princ 150826'!F864,IF(Controle!$B$3='NTN-B Princ 150535'!$B$1,'NTN-B Princ 150535'!F864,IF(Controle!$B$3='NTN-B Princ 150545'!$B$1,'NTN-B Princ 150545'!F864)))))</f>
        <v>1359.26</v>
      </c>
    </row>
    <row r="865" spans="1:6" x14ac:dyDescent="0.25">
      <c r="A865" s="8">
        <f>IF(Controle!$B$3='NTN-B Princ 150519'!$B$1,DATEVALUE('NTN-B Princ 150519'!A865),IF(Controle!$B$3='NTN-B Princ 150824'!$B$1,DATEVALUE('NTN-B Princ 150824'!A865),IF(Controle!$B$3='NTN-B Princ 150826'!$B$1,DATEVALUE('NTN-B Princ 150826'!A865),IF(Controle!$B$3='NTN-B Princ 150535'!$B$1,DATEVALUE('NTN-B Princ 150535'!A865),IF(Controle!$B$3='NTN-B Princ 150545'!$B$1,DATEVALUE('NTN-B Princ 150545'!A865))))))</f>
        <v>44043</v>
      </c>
      <c r="B865" s="15">
        <f>IF(Controle!$B$3='NTN-B Princ 150519'!$B$1,'NTN-B Princ 150519'!B865,IF(Controle!$B$3='NTN-B Princ 150824'!$B$1,'NTN-B Princ 150824'!B865,IF(Controle!$B$3='NTN-B Princ 150826'!$B$1,'NTN-B Princ 150826'!B865,IF(Controle!$B$3='NTN-B Princ 150535'!$B$1,'NTN-B Princ 150535'!B865,IF(Controle!$B$3='NTN-B Princ 150545'!$B$1,'NTN-B Princ 150545'!B865)))))</f>
        <v>3.4000000000000002E-2</v>
      </c>
      <c r="C865" s="16">
        <f>IF(Controle!$B$3='NTN-B Princ 150519'!$B$1,'NTN-B Princ 150519'!C865,IF(Controle!$B$3='NTN-B Princ 150824'!$B$1,'NTN-B Princ 150824'!C865,IF(Controle!$B$3='NTN-B Princ 150826'!$B$1,'NTN-B Princ 150826'!C865,IF(Controle!$B$3='NTN-B Princ 150535'!$B$1,'NTN-B Princ 150535'!C865,IF(Controle!$B$3='NTN-B Princ 150545'!$B$1,'NTN-B Princ 150545'!C865)))))</f>
        <v>3.5200000000000002E-2</v>
      </c>
      <c r="D865" s="17">
        <f>IF(Controle!$B$3='NTN-B Princ 150519'!$B$1,'NTN-B Princ 150519'!D865,IF(Controle!$B$3='NTN-B Princ 150824'!$B$1,'NTN-B Princ 150824'!D865,IF(Controle!$B$3='NTN-B Princ 150826'!$B$1,'NTN-B Princ 150826'!D865,IF(Controle!$B$3='NTN-B Princ 150535'!$B$1,'NTN-B Princ 150535'!D865,IF(Controle!$B$3='NTN-B Princ 150545'!$B$1,'NTN-B Princ 150545'!D865)))))</f>
        <v>1447.36</v>
      </c>
      <c r="E865" s="17">
        <f>IF(Controle!$B$3='NTN-B Princ 150519'!$B$1,'NTN-B Princ 150519'!E865,IF(Controle!$B$3='NTN-B Princ 150824'!$B$1,'NTN-B Princ 150824'!E865,IF(Controle!$B$3='NTN-B Princ 150826'!$B$1,'NTN-B Princ 150826'!E865,IF(Controle!$B$3='NTN-B Princ 150535'!$B$1,'NTN-B Princ 150535'!E865,IF(Controle!$B$3='NTN-B Princ 150545'!$B$1,'NTN-B Princ 150545'!E865)))))</f>
        <v>1406.48</v>
      </c>
      <c r="F865" s="18">
        <f>IF(Controle!$B$3='NTN-B Princ 150519'!$B$1,'NTN-B Princ 150519'!F865,IF(Controle!$B$3='NTN-B Princ 150824'!$B$1,'NTN-B Princ 150824'!F865,IF(Controle!$B$3='NTN-B Princ 150826'!$B$1,'NTN-B Princ 150826'!F865,IF(Controle!$B$3='NTN-B Princ 150535'!$B$1,'NTN-B Princ 150535'!F865,IF(Controle!$B$3='NTN-B Princ 150545'!$B$1,'NTN-B Princ 150545'!F865)))))</f>
        <v>1405.78</v>
      </c>
    </row>
    <row r="866" spans="1:6" x14ac:dyDescent="0.25">
      <c r="A866" s="8">
        <f>IF(Controle!$B$3='NTN-B Princ 150519'!$B$1,DATEVALUE('NTN-B Princ 150519'!A866),IF(Controle!$B$3='NTN-B Princ 150824'!$B$1,DATEVALUE('NTN-B Princ 150824'!A866),IF(Controle!$B$3='NTN-B Princ 150826'!$B$1,DATEVALUE('NTN-B Princ 150826'!A866),IF(Controle!$B$3='NTN-B Princ 150535'!$B$1,DATEVALUE('NTN-B Princ 150535'!A866),IF(Controle!$B$3='NTN-B Princ 150545'!$B$1,DATEVALUE('NTN-B Princ 150545'!A866))))))</f>
        <v>44046</v>
      </c>
      <c r="B866" s="15">
        <f>IF(Controle!$B$3='NTN-B Princ 150519'!$B$1,'NTN-B Princ 150519'!B866,IF(Controle!$B$3='NTN-B Princ 150824'!$B$1,'NTN-B Princ 150824'!B866,IF(Controle!$B$3='NTN-B Princ 150826'!$B$1,'NTN-B Princ 150826'!B866,IF(Controle!$B$3='NTN-B Princ 150535'!$B$1,'NTN-B Princ 150535'!B866,IF(Controle!$B$3='NTN-B Princ 150545'!$B$1,'NTN-B Princ 150545'!B866)))))</f>
        <v>3.4000000000000002E-2</v>
      </c>
      <c r="C866" s="16">
        <f>IF(Controle!$B$3='NTN-B Princ 150519'!$B$1,'NTN-B Princ 150519'!C866,IF(Controle!$B$3='NTN-B Princ 150824'!$B$1,'NTN-B Princ 150824'!C866,IF(Controle!$B$3='NTN-B Princ 150826'!$B$1,'NTN-B Princ 150826'!C866,IF(Controle!$B$3='NTN-B Princ 150535'!$B$1,'NTN-B Princ 150535'!C866,IF(Controle!$B$3='NTN-B Princ 150545'!$B$1,'NTN-B Princ 150545'!C866)))))</f>
        <v>3.5200000000000002E-2</v>
      </c>
      <c r="D866" s="17">
        <f>IF(Controle!$B$3='NTN-B Princ 150519'!$B$1,'NTN-B Princ 150519'!D866,IF(Controle!$B$3='NTN-B Princ 150824'!$B$1,'NTN-B Princ 150824'!D866,IF(Controle!$B$3='NTN-B Princ 150826'!$B$1,'NTN-B Princ 150826'!D866,IF(Controle!$B$3='NTN-B Princ 150535'!$B$1,'NTN-B Princ 150535'!D866,IF(Controle!$B$3='NTN-B Princ 150545'!$B$1,'NTN-B Princ 150545'!D866)))))</f>
        <v>1447.72</v>
      </c>
      <c r="E866" s="17">
        <f>IF(Controle!$B$3='NTN-B Princ 150519'!$B$1,'NTN-B Princ 150519'!E866,IF(Controle!$B$3='NTN-B Princ 150824'!$B$1,'NTN-B Princ 150824'!E866,IF(Controle!$B$3='NTN-B Princ 150826'!$B$1,'NTN-B Princ 150826'!E866,IF(Controle!$B$3='NTN-B Princ 150535'!$B$1,'NTN-B Princ 150535'!E866,IF(Controle!$B$3='NTN-B Princ 150545'!$B$1,'NTN-B Princ 150545'!E866)))))</f>
        <v>1406.84</v>
      </c>
      <c r="F866" s="18">
        <f>IF(Controle!$B$3='NTN-B Princ 150519'!$B$1,'NTN-B Princ 150519'!F866,IF(Controle!$B$3='NTN-B Princ 150824'!$B$1,'NTN-B Princ 150824'!F866,IF(Controle!$B$3='NTN-B Princ 150826'!$B$1,'NTN-B Princ 150826'!F866,IF(Controle!$B$3='NTN-B Princ 150535'!$B$1,'NTN-B Princ 150535'!F866,IF(Controle!$B$3='NTN-B Princ 150545'!$B$1,'NTN-B Princ 150545'!F866)))))</f>
        <v>1406.48</v>
      </c>
    </row>
    <row r="867" spans="1:6" x14ac:dyDescent="0.25">
      <c r="A867" s="8">
        <f>IF(Controle!$B$3='NTN-B Princ 150519'!$B$1,DATEVALUE('NTN-B Princ 150519'!A867),IF(Controle!$B$3='NTN-B Princ 150824'!$B$1,DATEVALUE('NTN-B Princ 150824'!A867),IF(Controle!$B$3='NTN-B Princ 150826'!$B$1,DATEVALUE('NTN-B Princ 150826'!A867),IF(Controle!$B$3='NTN-B Princ 150535'!$B$1,DATEVALUE('NTN-B Princ 150535'!A867),IF(Controle!$B$3='NTN-B Princ 150545'!$B$1,DATEVALUE('NTN-B Princ 150545'!A867))))))</f>
        <v>44047</v>
      </c>
      <c r="B867" s="15">
        <f>IF(Controle!$B$3='NTN-B Princ 150519'!$B$1,'NTN-B Princ 150519'!B867,IF(Controle!$B$3='NTN-B Princ 150824'!$B$1,'NTN-B Princ 150824'!B867,IF(Controle!$B$3='NTN-B Princ 150826'!$B$1,'NTN-B Princ 150826'!B867,IF(Controle!$B$3='NTN-B Princ 150535'!$B$1,'NTN-B Princ 150535'!B867,IF(Controle!$B$3='NTN-B Princ 150545'!$B$1,'NTN-B Princ 150545'!B867)))))</f>
        <v>3.4000000000000002E-2</v>
      </c>
      <c r="C867" s="16">
        <f>IF(Controle!$B$3='NTN-B Princ 150519'!$B$1,'NTN-B Princ 150519'!C867,IF(Controle!$B$3='NTN-B Princ 150824'!$B$1,'NTN-B Princ 150824'!C867,IF(Controle!$B$3='NTN-B Princ 150826'!$B$1,'NTN-B Princ 150826'!C867,IF(Controle!$B$3='NTN-B Princ 150535'!$B$1,'NTN-B Princ 150535'!C867,IF(Controle!$B$3='NTN-B Princ 150545'!$B$1,'NTN-B Princ 150545'!C867)))))</f>
        <v>3.5200000000000002E-2</v>
      </c>
      <c r="D867" s="17">
        <f>IF(Controle!$B$3='NTN-B Princ 150519'!$B$1,'NTN-B Princ 150519'!D867,IF(Controle!$B$3='NTN-B Princ 150824'!$B$1,'NTN-B Princ 150824'!D867,IF(Controle!$B$3='NTN-B Princ 150826'!$B$1,'NTN-B Princ 150826'!D867,IF(Controle!$B$3='NTN-B Princ 150535'!$B$1,'NTN-B Princ 150535'!D867,IF(Controle!$B$3='NTN-B Princ 150545'!$B$1,'NTN-B Princ 150545'!D867)))))</f>
        <v>1448.09</v>
      </c>
      <c r="E867" s="17">
        <f>IF(Controle!$B$3='NTN-B Princ 150519'!$B$1,'NTN-B Princ 150519'!E867,IF(Controle!$B$3='NTN-B Princ 150824'!$B$1,'NTN-B Princ 150824'!E867,IF(Controle!$B$3='NTN-B Princ 150826'!$B$1,'NTN-B Princ 150826'!E867,IF(Controle!$B$3='NTN-B Princ 150535'!$B$1,'NTN-B Princ 150535'!E867,IF(Controle!$B$3='NTN-B Princ 150545'!$B$1,'NTN-B Princ 150545'!E867)))))</f>
        <v>1407.2</v>
      </c>
      <c r="F867" s="18">
        <f>IF(Controle!$B$3='NTN-B Princ 150519'!$B$1,'NTN-B Princ 150519'!F867,IF(Controle!$B$3='NTN-B Princ 150824'!$B$1,'NTN-B Princ 150824'!F867,IF(Controle!$B$3='NTN-B Princ 150826'!$B$1,'NTN-B Princ 150826'!F867,IF(Controle!$B$3='NTN-B Princ 150535'!$B$1,'NTN-B Princ 150535'!F867,IF(Controle!$B$3='NTN-B Princ 150545'!$B$1,'NTN-B Princ 150545'!F867)))))</f>
        <v>1406.84</v>
      </c>
    </row>
    <row r="868" spans="1:6" x14ac:dyDescent="0.25">
      <c r="A868" s="8">
        <f>IF(Controle!$B$3='NTN-B Princ 150519'!$B$1,DATEVALUE('NTN-B Princ 150519'!A868),IF(Controle!$B$3='NTN-B Princ 150824'!$B$1,DATEVALUE('NTN-B Princ 150824'!A868),IF(Controle!$B$3='NTN-B Princ 150826'!$B$1,DATEVALUE('NTN-B Princ 150826'!A868),IF(Controle!$B$3='NTN-B Princ 150535'!$B$1,DATEVALUE('NTN-B Princ 150535'!A868),IF(Controle!$B$3='NTN-B Princ 150545'!$B$1,DATEVALUE('NTN-B Princ 150545'!A868))))))</f>
        <v>44048</v>
      </c>
      <c r="B868" s="15">
        <f>IF(Controle!$B$3='NTN-B Princ 150519'!$B$1,'NTN-B Princ 150519'!B868,IF(Controle!$B$3='NTN-B Princ 150824'!$B$1,'NTN-B Princ 150824'!B868,IF(Controle!$B$3='NTN-B Princ 150826'!$B$1,'NTN-B Princ 150826'!B868,IF(Controle!$B$3='NTN-B Princ 150535'!$B$1,'NTN-B Princ 150535'!B868,IF(Controle!$B$3='NTN-B Princ 150545'!$B$1,'NTN-B Princ 150545'!B868)))))</f>
        <v>3.3799999999999997E-2</v>
      </c>
      <c r="C868" s="16">
        <f>IF(Controle!$B$3='NTN-B Princ 150519'!$B$1,'NTN-B Princ 150519'!C868,IF(Controle!$B$3='NTN-B Princ 150824'!$B$1,'NTN-B Princ 150824'!C868,IF(Controle!$B$3='NTN-B Princ 150826'!$B$1,'NTN-B Princ 150826'!C868,IF(Controle!$B$3='NTN-B Princ 150535'!$B$1,'NTN-B Princ 150535'!C868,IF(Controle!$B$3='NTN-B Princ 150545'!$B$1,'NTN-B Princ 150545'!C868)))))</f>
        <v>3.5000000000000003E-2</v>
      </c>
      <c r="D868" s="17">
        <f>IF(Controle!$B$3='NTN-B Princ 150519'!$B$1,'NTN-B Princ 150519'!D868,IF(Controle!$B$3='NTN-B Princ 150824'!$B$1,'NTN-B Princ 150824'!D868,IF(Controle!$B$3='NTN-B Princ 150826'!$B$1,'NTN-B Princ 150826'!D868,IF(Controle!$B$3='NTN-B Princ 150535'!$B$1,'NTN-B Princ 150535'!D868,IF(Controle!$B$3='NTN-B Princ 150545'!$B$1,'NTN-B Princ 150545'!D868)))))</f>
        <v>1455.39</v>
      </c>
      <c r="E868" s="17">
        <f>IF(Controle!$B$3='NTN-B Princ 150519'!$B$1,'NTN-B Princ 150519'!E868,IF(Controle!$B$3='NTN-B Princ 150824'!$B$1,'NTN-B Princ 150824'!E868,IF(Controle!$B$3='NTN-B Princ 150826'!$B$1,'NTN-B Princ 150826'!E868,IF(Controle!$B$3='NTN-B Princ 150535'!$B$1,'NTN-B Princ 150535'!E868,IF(Controle!$B$3='NTN-B Princ 150545'!$B$1,'NTN-B Princ 150545'!E868)))))</f>
        <v>1414.29</v>
      </c>
      <c r="F868" s="18">
        <f>IF(Controle!$B$3='NTN-B Princ 150519'!$B$1,'NTN-B Princ 150519'!F868,IF(Controle!$B$3='NTN-B Princ 150824'!$B$1,'NTN-B Princ 150824'!F868,IF(Controle!$B$3='NTN-B Princ 150826'!$B$1,'NTN-B Princ 150826'!F868,IF(Controle!$B$3='NTN-B Princ 150535'!$B$1,'NTN-B Princ 150535'!F868,IF(Controle!$B$3='NTN-B Princ 150545'!$B$1,'NTN-B Princ 150545'!F868)))))</f>
        <v>1413.93</v>
      </c>
    </row>
    <row r="869" spans="1:6" x14ac:dyDescent="0.25">
      <c r="A869" s="8">
        <f>IF(Controle!$B$3='NTN-B Princ 150519'!$B$1,DATEVALUE('NTN-B Princ 150519'!A869),IF(Controle!$B$3='NTN-B Princ 150824'!$B$1,DATEVALUE('NTN-B Princ 150824'!A869),IF(Controle!$B$3='NTN-B Princ 150826'!$B$1,DATEVALUE('NTN-B Princ 150826'!A869),IF(Controle!$B$3='NTN-B Princ 150535'!$B$1,DATEVALUE('NTN-B Princ 150535'!A869),IF(Controle!$B$3='NTN-B Princ 150545'!$B$1,DATEVALUE('NTN-B Princ 150545'!A869))))))</f>
        <v>44049</v>
      </c>
      <c r="B869" s="15">
        <f>IF(Controle!$B$3='NTN-B Princ 150519'!$B$1,'NTN-B Princ 150519'!B869,IF(Controle!$B$3='NTN-B Princ 150824'!$B$1,'NTN-B Princ 150824'!B869,IF(Controle!$B$3='NTN-B Princ 150826'!$B$1,'NTN-B Princ 150826'!B869,IF(Controle!$B$3='NTN-B Princ 150535'!$B$1,'NTN-B Princ 150535'!B869,IF(Controle!$B$3='NTN-B Princ 150545'!$B$1,'NTN-B Princ 150545'!B869)))))</f>
        <v>3.5099999999999999E-2</v>
      </c>
      <c r="C869" s="16">
        <f>IF(Controle!$B$3='NTN-B Princ 150519'!$B$1,'NTN-B Princ 150519'!C869,IF(Controle!$B$3='NTN-B Princ 150824'!$B$1,'NTN-B Princ 150824'!C869,IF(Controle!$B$3='NTN-B Princ 150826'!$B$1,'NTN-B Princ 150826'!C869,IF(Controle!$B$3='NTN-B Princ 150535'!$B$1,'NTN-B Princ 150535'!C869,IF(Controle!$B$3='NTN-B Princ 150545'!$B$1,'NTN-B Princ 150545'!C869)))))</f>
        <v>3.6299999999999999E-2</v>
      </c>
      <c r="D869" s="17">
        <f>IF(Controle!$B$3='NTN-B Princ 150519'!$B$1,'NTN-B Princ 150519'!D869,IF(Controle!$B$3='NTN-B Princ 150824'!$B$1,'NTN-B Princ 150824'!D869,IF(Controle!$B$3='NTN-B Princ 150826'!$B$1,'NTN-B Princ 150826'!D869,IF(Controle!$B$3='NTN-B Princ 150535'!$B$1,'NTN-B Princ 150535'!D869,IF(Controle!$B$3='NTN-B Princ 150545'!$B$1,'NTN-B Princ 150545'!D869)))))</f>
        <v>1411.28</v>
      </c>
      <c r="E869" s="17">
        <f>IF(Controle!$B$3='NTN-B Princ 150519'!$B$1,'NTN-B Princ 150519'!E869,IF(Controle!$B$3='NTN-B Princ 150824'!$B$1,'NTN-B Princ 150824'!E869,IF(Controle!$B$3='NTN-B Princ 150826'!$B$1,'NTN-B Princ 150826'!E869,IF(Controle!$B$3='NTN-B Princ 150535'!$B$1,'NTN-B Princ 150535'!E869,IF(Controle!$B$3='NTN-B Princ 150545'!$B$1,'NTN-B Princ 150545'!E869)))))</f>
        <v>1371.49</v>
      </c>
      <c r="F869" s="18">
        <f>IF(Controle!$B$3='NTN-B Princ 150519'!$B$1,'NTN-B Princ 150519'!F869,IF(Controle!$B$3='NTN-B Princ 150824'!$B$1,'NTN-B Princ 150824'!F869,IF(Controle!$B$3='NTN-B Princ 150826'!$B$1,'NTN-B Princ 150826'!F869,IF(Controle!$B$3='NTN-B Princ 150535'!$B$1,'NTN-B Princ 150535'!F869,IF(Controle!$B$3='NTN-B Princ 150545'!$B$1,'NTN-B Princ 150545'!F869)))))</f>
        <v>1371.13</v>
      </c>
    </row>
    <row r="870" spans="1:6" x14ac:dyDescent="0.25">
      <c r="A870" s="8">
        <f>IF(Controle!$B$3='NTN-B Princ 150519'!$B$1,DATEVALUE('NTN-B Princ 150519'!A870),IF(Controle!$B$3='NTN-B Princ 150824'!$B$1,DATEVALUE('NTN-B Princ 150824'!A870),IF(Controle!$B$3='NTN-B Princ 150826'!$B$1,DATEVALUE('NTN-B Princ 150826'!A870),IF(Controle!$B$3='NTN-B Princ 150535'!$B$1,DATEVALUE('NTN-B Princ 150535'!A870),IF(Controle!$B$3='NTN-B Princ 150545'!$B$1,DATEVALUE('NTN-B Princ 150545'!A870))))))</f>
        <v>44050</v>
      </c>
      <c r="B870" s="15">
        <f>IF(Controle!$B$3='NTN-B Princ 150519'!$B$1,'NTN-B Princ 150519'!B870,IF(Controle!$B$3='NTN-B Princ 150824'!$B$1,'NTN-B Princ 150824'!B870,IF(Controle!$B$3='NTN-B Princ 150826'!$B$1,'NTN-B Princ 150826'!B870,IF(Controle!$B$3='NTN-B Princ 150535'!$B$1,'NTN-B Princ 150535'!B870,IF(Controle!$B$3='NTN-B Princ 150545'!$B$1,'NTN-B Princ 150545'!B870)))))</f>
        <v>3.4599999999999999E-2</v>
      </c>
      <c r="C870" s="16">
        <f>IF(Controle!$B$3='NTN-B Princ 150519'!$B$1,'NTN-B Princ 150519'!C870,IF(Controle!$B$3='NTN-B Princ 150824'!$B$1,'NTN-B Princ 150824'!C870,IF(Controle!$B$3='NTN-B Princ 150826'!$B$1,'NTN-B Princ 150826'!C870,IF(Controle!$B$3='NTN-B Princ 150535'!$B$1,'NTN-B Princ 150535'!C870,IF(Controle!$B$3='NTN-B Princ 150545'!$B$1,'NTN-B Princ 150545'!C870)))))</f>
        <v>3.5799999999999998E-2</v>
      </c>
      <c r="D870" s="17">
        <f>IF(Controle!$B$3='NTN-B Princ 150519'!$B$1,'NTN-B Princ 150519'!D870,IF(Controle!$B$3='NTN-B Princ 150824'!$B$1,'NTN-B Princ 150824'!D870,IF(Controle!$B$3='NTN-B Princ 150826'!$B$1,'NTN-B Princ 150826'!D870,IF(Controle!$B$3='NTN-B Princ 150535'!$B$1,'NTN-B Princ 150535'!D870,IF(Controle!$B$3='NTN-B Princ 150545'!$B$1,'NTN-B Princ 150545'!D870)))))</f>
        <v>1428.8</v>
      </c>
      <c r="E870" s="17">
        <f>IF(Controle!$B$3='NTN-B Princ 150519'!$B$1,'NTN-B Princ 150519'!E870,IF(Controle!$B$3='NTN-B Princ 150824'!$B$1,'NTN-B Princ 150824'!E870,IF(Controle!$B$3='NTN-B Princ 150826'!$B$1,'NTN-B Princ 150826'!E870,IF(Controle!$B$3='NTN-B Princ 150535'!$B$1,'NTN-B Princ 150535'!E870,IF(Controle!$B$3='NTN-B Princ 150545'!$B$1,'NTN-B Princ 150545'!E870)))))</f>
        <v>1388.5</v>
      </c>
      <c r="F870" s="18">
        <f>IF(Controle!$B$3='NTN-B Princ 150519'!$B$1,'NTN-B Princ 150519'!F870,IF(Controle!$B$3='NTN-B Princ 150824'!$B$1,'NTN-B Princ 150824'!F870,IF(Controle!$B$3='NTN-B Princ 150826'!$B$1,'NTN-B Princ 150826'!F870,IF(Controle!$B$3='NTN-B Princ 150535'!$B$1,'NTN-B Princ 150535'!F870,IF(Controle!$B$3='NTN-B Princ 150545'!$B$1,'NTN-B Princ 150545'!F870)))))</f>
        <v>1387.82</v>
      </c>
    </row>
    <row r="871" spans="1:6" x14ac:dyDescent="0.25">
      <c r="A871" s="8">
        <f>IF(Controle!$B$3='NTN-B Princ 150519'!$B$1,DATEVALUE('NTN-B Princ 150519'!A871),IF(Controle!$B$3='NTN-B Princ 150824'!$B$1,DATEVALUE('NTN-B Princ 150824'!A871),IF(Controle!$B$3='NTN-B Princ 150826'!$B$1,DATEVALUE('NTN-B Princ 150826'!A871),IF(Controle!$B$3='NTN-B Princ 150535'!$B$1,DATEVALUE('NTN-B Princ 150535'!A871),IF(Controle!$B$3='NTN-B Princ 150545'!$B$1,DATEVALUE('NTN-B Princ 150545'!A871))))))</f>
        <v>44053</v>
      </c>
      <c r="B871" s="15">
        <f>IF(Controle!$B$3='NTN-B Princ 150519'!$B$1,'NTN-B Princ 150519'!B871,IF(Controle!$B$3='NTN-B Princ 150824'!$B$1,'NTN-B Princ 150824'!B871,IF(Controle!$B$3='NTN-B Princ 150826'!$B$1,'NTN-B Princ 150826'!B871,IF(Controle!$B$3='NTN-B Princ 150535'!$B$1,'NTN-B Princ 150535'!B871,IF(Controle!$B$3='NTN-B Princ 150545'!$B$1,'NTN-B Princ 150545'!B871)))))</f>
        <v>3.5099999999999999E-2</v>
      </c>
      <c r="C871" s="16">
        <f>IF(Controle!$B$3='NTN-B Princ 150519'!$B$1,'NTN-B Princ 150519'!C871,IF(Controle!$B$3='NTN-B Princ 150824'!$B$1,'NTN-B Princ 150824'!C871,IF(Controle!$B$3='NTN-B Princ 150826'!$B$1,'NTN-B Princ 150826'!C871,IF(Controle!$B$3='NTN-B Princ 150535'!$B$1,'NTN-B Princ 150535'!C871,IF(Controle!$B$3='NTN-B Princ 150545'!$B$1,'NTN-B Princ 150545'!C871)))))</f>
        <v>3.6299999999999999E-2</v>
      </c>
      <c r="D871" s="17">
        <f>IF(Controle!$B$3='NTN-B Princ 150519'!$B$1,'NTN-B Princ 150519'!D871,IF(Controle!$B$3='NTN-B Princ 150824'!$B$1,'NTN-B Princ 150824'!D871,IF(Controle!$B$3='NTN-B Princ 150826'!$B$1,'NTN-B Princ 150826'!D871,IF(Controle!$B$3='NTN-B Princ 150535'!$B$1,'NTN-B Princ 150535'!D871,IF(Controle!$B$3='NTN-B Princ 150545'!$B$1,'NTN-B Princ 150545'!D871)))))</f>
        <v>1412.22</v>
      </c>
      <c r="E871" s="17">
        <f>IF(Controle!$B$3='NTN-B Princ 150519'!$B$1,'NTN-B Princ 150519'!E871,IF(Controle!$B$3='NTN-B Princ 150824'!$B$1,'NTN-B Princ 150824'!E871,IF(Controle!$B$3='NTN-B Princ 150826'!$B$1,'NTN-B Princ 150826'!E871,IF(Controle!$B$3='NTN-B Princ 150535'!$B$1,'NTN-B Princ 150535'!E871,IF(Controle!$B$3='NTN-B Princ 150545'!$B$1,'NTN-B Princ 150545'!E871)))))</f>
        <v>1372.41</v>
      </c>
      <c r="F871" s="18">
        <f>IF(Controle!$B$3='NTN-B Princ 150519'!$B$1,'NTN-B Princ 150519'!F871,IF(Controle!$B$3='NTN-B Princ 150824'!$B$1,'NTN-B Princ 150824'!F871,IF(Controle!$B$3='NTN-B Princ 150826'!$B$1,'NTN-B Princ 150826'!F871,IF(Controle!$B$3='NTN-B Princ 150535'!$B$1,'NTN-B Princ 150535'!F871,IF(Controle!$B$3='NTN-B Princ 150545'!$B$1,'NTN-B Princ 150545'!F871)))))</f>
        <v>1372.06</v>
      </c>
    </row>
    <row r="872" spans="1:6" x14ac:dyDescent="0.25">
      <c r="A872" s="8">
        <f>IF(Controle!$B$3='NTN-B Princ 150519'!$B$1,DATEVALUE('NTN-B Princ 150519'!A872),IF(Controle!$B$3='NTN-B Princ 150824'!$B$1,DATEVALUE('NTN-B Princ 150824'!A872),IF(Controle!$B$3='NTN-B Princ 150826'!$B$1,DATEVALUE('NTN-B Princ 150826'!A872),IF(Controle!$B$3='NTN-B Princ 150535'!$B$1,DATEVALUE('NTN-B Princ 150535'!A872),IF(Controle!$B$3='NTN-B Princ 150545'!$B$1,DATEVALUE('NTN-B Princ 150545'!A872))))))</f>
        <v>44054</v>
      </c>
      <c r="B872" s="15">
        <f>IF(Controle!$B$3='NTN-B Princ 150519'!$B$1,'NTN-B Princ 150519'!B872,IF(Controle!$B$3='NTN-B Princ 150824'!$B$1,'NTN-B Princ 150824'!B872,IF(Controle!$B$3='NTN-B Princ 150826'!$B$1,'NTN-B Princ 150826'!B872,IF(Controle!$B$3='NTN-B Princ 150535'!$B$1,'NTN-B Princ 150535'!B872,IF(Controle!$B$3='NTN-B Princ 150545'!$B$1,'NTN-B Princ 150545'!B872)))))</f>
        <v>3.6200000000000003E-2</v>
      </c>
      <c r="C872" s="16">
        <f>IF(Controle!$B$3='NTN-B Princ 150519'!$B$1,'NTN-B Princ 150519'!C872,IF(Controle!$B$3='NTN-B Princ 150824'!$B$1,'NTN-B Princ 150824'!C872,IF(Controle!$B$3='NTN-B Princ 150826'!$B$1,'NTN-B Princ 150826'!C872,IF(Controle!$B$3='NTN-B Princ 150535'!$B$1,'NTN-B Princ 150535'!C872,IF(Controle!$B$3='NTN-B Princ 150545'!$B$1,'NTN-B Princ 150545'!C872)))))</f>
        <v>3.7400000000000003E-2</v>
      </c>
      <c r="D872" s="17">
        <f>IF(Controle!$B$3='NTN-B Princ 150519'!$B$1,'NTN-B Princ 150519'!D872,IF(Controle!$B$3='NTN-B Princ 150824'!$B$1,'NTN-B Princ 150824'!D872,IF(Controle!$B$3='NTN-B Princ 150826'!$B$1,'NTN-B Princ 150826'!D872,IF(Controle!$B$3='NTN-B Princ 150535'!$B$1,'NTN-B Princ 150535'!D872,IF(Controle!$B$3='NTN-B Princ 150545'!$B$1,'NTN-B Princ 150545'!D872)))))</f>
        <v>1376.03</v>
      </c>
      <c r="E872" s="17">
        <f>IF(Controle!$B$3='NTN-B Princ 150519'!$B$1,'NTN-B Princ 150519'!E872,IF(Controle!$B$3='NTN-B Princ 150824'!$B$1,'NTN-B Princ 150824'!E872,IF(Controle!$B$3='NTN-B Princ 150826'!$B$1,'NTN-B Princ 150826'!E872,IF(Controle!$B$3='NTN-B Princ 150535'!$B$1,'NTN-B Princ 150535'!E872,IF(Controle!$B$3='NTN-B Princ 150545'!$B$1,'NTN-B Princ 150545'!E872)))))</f>
        <v>1337.29</v>
      </c>
      <c r="F872" s="18">
        <f>IF(Controle!$B$3='NTN-B Princ 150519'!$B$1,'NTN-B Princ 150519'!F872,IF(Controle!$B$3='NTN-B Princ 150824'!$B$1,'NTN-B Princ 150824'!F872,IF(Controle!$B$3='NTN-B Princ 150826'!$B$1,'NTN-B Princ 150826'!F872,IF(Controle!$B$3='NTN-B Princ 150535'!$B$1,'NTN-B Princ 150535'!F872,IF(Controle!$B$3='NTN-B Princ 150545'!$B$1,'NTN-B Princ 150545'!F872)))))</f>
        <v>1336.94</v>
      </c>
    </row>
    <row r="873" spans="1:6" x14ac:dyDescent="0.25">
      <c r="A873" s="8">
        <f>IF(Controle!$B$3='NTN-B Princ 150519'!$B$1,DATEVALUE('NTN-B Princ 150519'!A873),IF(Controle!$B$3='NTN-B Princ 150824'!$B$1,DATEVALUE('NTN-B Princ 150824'!A873),IF(Controle!$B$3='NTN-B Princ 150826'!$B$1,DATEVALUE('NTN-B Princ 150826'!A873),IF(Controle!$B$3='NTN-B Princ 150535'!$B$1,DATEVALUE('NTN-B Princ 150535'!A873),IF(Controle!$B$3='NTN-B Princ 150545'!$B$1,DATEVALUE('NTN-B Princ 150545'!A873))))))</f>
        <v>44055</v>
      </c>
      <c r="B873" s="15">
        <f>IF(Controle!$B$3='NTN-B Princ 150519'!$B$1,'NTN-B Princ 150519'!B873,IF(Controle!$B$3='NTN-B Princ 150824'!$B$1,'NTN-B Princ 150824'!B873,IF(Controle!$B$3='NTN-B Princ 150826'!$B$1,'NTN-B Princ 150826'!B873,IF(Controle!$B$3='NTN-B Princ 150535'!$B$1,'NTN-B Princ 150535'!B873,IF(Controle!$B$3='NTN-B Princ 150545'!$B$1,'NTN-B Princ 150545'!B873)))))</f>
        <v>3.7000000000000005E-2</v>
      </c>
      <c r="C873" s="16">
        <f>IF(Controle!$B$3='NTN-B Princ 150519'!$B$1,'NTN-B Princ 150519'!C873,IF(Controle!$B$3='NTN-B Princ 150824'!$B$1,'NTN-B Princ 150824'!C873,IF(Controle!$B$3='NTN-B Princ 150826'!$B$1,'NTN-B Princ 150826'!C873,IF(Controle!$B$3='NTN-B Princ 150535'!$B$1,'NTN-B Princ 150535'!C873,IF(Controle!$B$3='NTN-B Princ 150545'!$B$1,'NTN-B Princ 150545'!C873)))))</f>
        <v>3.8199999999999998E-2</v>
      </c>
      <c r="D873" s="17">
        <f>IF(Controle!$B$3='NTN-B Princ 150519'!$B$1,'NTN-B Princ 150519'!D873,IF(Controle!$B$3='NTN-B Princ 150824'!$B$1,'NTN-B Princ 150824'!D873,IF(Controle!$B$3='NTN-B Princ 150826'!$B$1,'NTN-B Princ 150826'!D873,IF(Controle!$B$3='NTN-B Princ 150535'!$B$1,'NTN-B Princ 150535'!D873,IF(Controle!$B$3='NTN-B Princ 150545'!$B$1,'NTN-B Princ 150545'!D873)))))</f>
        <v>1350.43</v>
      </c>
      <c r="E873" s="17">
        <f>IF(Controle!$B$3='NTN-B Princ 150519'!$B$1,'NTN-B Princ 150519'!E873,IF(Controle!$B$3='NTN-B Princ 150824'!$B$1,'NTN-B Princ 150824'!E873,IF(Controle!$B$3='NTN-B Princ 150826'!$B$1,'NTN-B Princ 150826'!E873,IF(Controle!$B$3='NTN-B Princ 150535'!$B$1,'NTN-B Princ 150535'!E873,IF(Controle!$B$3='NTN-B Princ 150545'!$B$1,'NTN-B Princ 150545'!E873)))))</f>
        <v>1312.45</v>
      </c>
      <c r="F873" s="18">
        <f>IF(Controle!$B$3='NTN-B Princ 150519'!$B$1,'NTN-B Princ 150519'!F873,IF(Controle!$B$3='NTN-B Princ 150824'!$B$1,'NTN-B Princ 150824'!F873,IF(Controle!$B$3='NTN-B Princ 150826'!$B$1,'NTN-B Princ 150826'!F873,IF(Controle!$B$3='NTN-B Princ 150535'!$B$1,'NTN-B Princ 150535'!F873,IF(Controle!$B$3='NTN-B Princ 150545'!$B$1,'NTN-B Princ 150545'!F873)))))</f>
        <v>1312.1</v>
      </c>
    </row>
    <row r="874" spans="1:6" x14ac:dyDescent="0.25">
      <c r="A874" s="8">
        <f>IF(Controle!$B$3='NTN-B Princ 150519'!$B$1,DATEVALUE('NTN-B Princ 150519'!A874),IF(Controle!$B$3='NTN-B Princ 150824'!$B$1,DATEVALUE('NTN-B Princ 150824'!A874),IF(Controle!$B$3='NTN-B Princ 150826'!$B$1,DATEVALUE('NTN-B Princ 150826'!A874),IF(Controle!$B$3='NTN-B Princ 150535'!$B$1,DATEVALUE('NTN-B Princ 150535'!A874),IF(Controle!$B$3='NTN-B Princ 150545'!$B$1,DATEVALUE('NTN-B Princ 150545'!A874))))))</f>
        <v>44056</v>
      </c>
      <c r="B874" s="15">
        <f>IF(Controle!$B$3='NTN-B Princ 150519'!$B$1,'NTN-B Princ 150519'!B874,IF(Controle!$B$3='NTN-B Princ 150824'!$B$1,'NTN-B Princ 150824'!B874,IF(Controle!$B$3='NTN-B Princ 150826'!$B$1,'NTN-B Princ 150826'!B874,IF(Controle!$B$3='NTN-B Princ 150535'!$B$1,'NTN-B Princ 150535'!B874,IF(Controle!$B$3='NTN-B Princ 150545'!$B$1,'NTN-B Princ 150545'!B874)))))</f>
        <v>3.6499999999999998E-2</v>
      </c>
      <c r="C874" s="16">
        <f>IF(Controle!$B$3='NTN-B Princ 150519'!$B$1,'NTN-B Princ 150519'!C874,IF(Controle!$B$3='NTN-B Princ 150824'!$B$1,'NTN-B Princ 150824'!C874,IF(Controle!$B$3='NTN-B Princ 150826'!$B$1,'NTN-B Princ 150826'!C874,IF(Controle!$B$3='NTN-B Princ 150535'!$B$1,'NTN-B Princ 150535'!C874,IF(Controle!$B$3='NTN-B Princ 150545'!$B$1,'NTN-B Princ 150545'!C874)))))</f>
        <v>3.7699999999999997E-2</v>
      </c>
      <c r="D874" s="17">
        <f>IF(Controle!$B$3='NTN-B Princ 150519'!$B$1,'NTN-B Princ 150519'!D874,IF(Controle!$B$3='NTN-B Princ 150824'!$B$1,'NTN-B Princ 150824'!D874,IF(Controle!$B$3='NTN-B Princ 150826'!$B$1,'NTN-B Princ 150826'!D874,IF(Controle!$B$3='NTN-B Princ 150535'!$B$1,'NTN-B Princ 150535'!D874,IF(Controle!$B$3='NTN-B Princ 150545'!$B$1,'NTN-B Princ 150545'!D874)))))</f>
        <v>1366.95</v>
      </c>
      <c r="E874" s="17">
        <f>IF(Controle!$B$3='NTN-B Princ 150519'!$B$1,'NTN-B Princ 150519'!E874,IF(Controle!$B$3='NTN-B Princ 150824'!$B$1,'NTN-B Princ 150824'!E874,IF(Controle!$B$3='NTN-B Princ 150826'!$B$1,'NTN-B Princ 150826'!E874,IF(Controle!$B$3='NTN-B Princ 150535'!$B$1,'NTN-B Princ 150535'!E874,IF(Controle!$B$3='NTN-B Princ 150545'!$B$1,'NTN-B Princ 150545'!E874)))))</f>
        <v>1328.48</v>
      </c>
      <c r="F874" s="18">
        <f>IF(Controle!$B$3='NTN-B Princ 150519'!$B$1,'NTN-B Princ 150519'!F874,IF(Controle!$B$3='NTN-B Princ 150824'!$B$1,'NTN-B Princ 150824'!F874,IF(Controle!$B$3='NTN-B Princ 150826'!$B$1,'NTN-B Princ 150826'!F874,IF(Controle!$B$3='NTN-B Princ 150535'!$B$1,'NTN-B Princ 150535'!F874,IF(Controle!$B$3='NTN-B Princ 150545'!$B$1,'NTN-B Princ 150545'!F874)))))</f>
        <v>1328.14</v>
      </c>
    </row>
    <row r="875" spans="1:6" x14ac:dyDescent="0.25">
      <c r="A875" s="8">
        <f>IF(Controle!$B$3='NTN-B Princ 150519'!$B$1,DATEVALUE('NTN-B Princ 150519'!A875),IF(Controle!$B$3='NTN-B Princ 150824'!$B$1,DATEVALUE('NTN-B Princ 150824'!A875),IF(Controle!$B$3='NTN-B Princ 150826'!$B$1,DATEVALUE('NTN-B Princ 150826'!A875),IF(Controle!$B$3='NTN-B Princ 150535'!$B$1,DATEVALUE('NTN-B Princ 150535'!A875),IF(Controle!$B$3='NTN-B Princ 150545'!$B$1,DATEVALUE('NTN-B Princ 150545'!A875))))))</f>
        <v>44057</v>
      </c>
      <c r="B875" s="15">
        <f>IF(Controle!$B$3='NTN-B Princ 150519'!$B$1,'NTN-B Princ 150519'!B875,IF(Controle!$B$3='NTN-B Princ 150824'!$B$1,'NTN-B Princ 150824'!B875,IF(Controle!$B$3='NTN-B Princ 150826'!$B$1,'NTN-B Princ 150826'!B875,IF(Controle!$B$3='NTN-B Princ 150535'!$B$1,'NTN-B Princ 150535'!B875,IF(Controle!$B$3='NTN-B Princ 150545'!$B$1,'NTN-B Princ 150545'!B875)))))</f>
        <v>3.8100000000000002E-2</v>
      </c>
      <c r="C875" s="16">
        <f>IF(Controle!$B$3='NTN-B Princ 150519'!$B$1,'NTN-B Princ 150519'!C875,IF(Controle!$B$3='NTN-B Princ 150824'!$B$1,'NTN-B Princ 150824'!C875,IF(Controle!$B$3='NTN-B Princ 150826'!$B$1,'NTN-B Princ 150826'!C875,IF(Controle!$B$3='NTN-B Princ 150535'!$B$1,'NTN-B Princ 150535'!C875,IF(Controle!$B$3='NTN-B Princ 150545'!$B$1,'NTN-B Princ 150545'!C875)))))</f>
        <v>3.9300000000000002E-2</v>
      </c>
      <c r="D875" s="17">
        <f>IF(Controle!$B$3='NTN-B Princ 150519'!$B$1,'NTN-B Princ 150519'!D875,IF(Controle!$B$3='NTN-B Princ 150824'!$B$1,'NTN-B Princ 150824'!D875,IF(Controle!$B$3='NTN-B Princ 150826'!$B$1,'NTN-B Princ 150826'!D875,IF(Controle!$B$3='NTN-B Princ 150535'!$B$1,'NTN-B Princ 150535'!D875,IF(Controle!$B$3='NTN-B Princ 150545'!$B$1,'NTN-B Princ 150545'!D875)))))</f>
        <v>1316.37</v>
      </c>
      <c r="E875" s="17">
        <f>IF(Controle!$B$3='NTN-B Princ 150519'!$B$1,'NTN-B Princ 150519'!E875,IF(Controle!$B$3='NTN-B Princ 150824'!$B$1,'NTN-B Princ 150824'!E875,IF(Controle!$B$3='NTN-B Princ 150826'!$B$1,'NTN-B Princ 150826'!E875,IF(Controle!$B$3='NTN-B Princ 150535'!$B$1,'NTN-B Princ 150535'!E875,IF(Controle!$B$3='NTN-B Princ 150545'!$B$1,'NTN-B Princ 150545'!E875)))))</f>
        <v>1279.3900000000001</v>
      </c>
      <c r="F875" s="18">
        <f>IF(Controle!$B$3='NTN-B Princ 150519'!$B$1,'NTN-B Princ 150519'!F875,IF(Controle!$B$3='NTN-B Princ 150824'!$B$1,'NTN-B Princ 150824'!F875,IF(Controle!$B$3='NTN-B Princ 150826'!$B$1,'NTN-B Princ 150826'!F875,IF(Controle!$B$3='NTN-B Princ 150535'!$B$1,'NTN-B Princ 150535'!F875,IF(Controle!$B$3='NTN-B Princ 150545'!$B$1,'NTN-B Princ 150545'!F875)))))</f>
        <v>1278.94</v>
      </c>
    </row>
    <row r="876" spans="1:6" x14ac:dyDescent="0.25">
      <c r="A876" s="8">
        <f>IF(Controle!$B$3='NTN-B Princ 150519'!$B$1,DATEVALUE('NTN-B Princ 150519'!A876),IF(Controle!$B$3='NTN-B Princ 150824'!$B$1,DATEVALUE('NTN-B Princ 150824'!A876),IF(Controle!$B$3='NTN-B Princ 150826'!$B$1,DATEVALUE('NTN-B Princ 150826'!A876),IF(Controle!$B$3='NTN-B Princ 150535'!$B$1,DATEVALUE('NTN-B Princ 150535'!A876),IF(Controle!$B$3='NTN-B Princ 150545'!$B$1,DATEVALUE('NTN-B Princ 150545'!A876))))))</f>
        <v>44060</v>
      </c>
      <c r="B876" s="15">
        <f>IF(Controle!$B$3='NTN-B Princ 150519'!$B$1,'NTN-B Princ 150519'!B876,IF(Controle!$B$3='NTN-B Princ 150824'!$B$1,'NTN-B Princ 150824'!B876,IF(Controle!$B$3='NTN-B Princ 150826'!$B$1,'NTN-B Princ 150826'!B876,IF(Controle!$B$3='NTN-B Princ 150535'!$B$1,'NTN-B Princ 150535'!B876,IF(Controle!$B$3='NTN-B Princ 150545'!$B$1,'NTN-B Princ 150545'!B876)))))</f>
        <v>3.7699999999999997E-2</v>
      </c>
      <c r="C876" s="16">
        <f>IF(Controle!$B$3='NTN-B Princ 150519'!$B$1,'NTN-B Princ 150519'!C876,IF(Controle!$B$3='NTN-B Princ 150824'!$B$1,'NTN-B Princ 150824'!C876,IF(Controle!$B$3='NTN-B Princ 150826'!$B$1,'NTN-B Princ 150826'!C876,IF(Controle!$B$3='NTN-B Princ 150535'!$B$1,'NTN-B Princ 150535'!C876,IF(Controle!$B$3='NTN-B Princ 150545'!$B$1,'NTN-B Princ 150545'!C876)))))</f>
        <v>3.8900000000000004E-2</v>
      </c>
      <c r="D876" s="17">
        <f>IF(Controle!$B$3='NTN-B Princ 150519'!$B$1,'NTN-B Princ 150519'!D876,IF(Controle!$B$3='NTN-B Princ 150824'!$B$1,'NTN-B Princ 150824'!D876,IF(Controle!$B$3='NTN-B Princ 150826'!$B$1,'NTN-B Princ 150826'!D876,IF(Controle!$B$3='NTN-B Princ 150535'!$B$1,'NTN-B Princ 150535'!D876,IF(Controle!$B$3='NTN-B Princ 150545'!$B$1,'NTN-B Princ 150545'!D876)))))</f>
        <v>1329.18</v>
      </c>
      <c r="E876" s="17">
        <f>IF(Controle!$B$3='NTN-B Princ 150519'!$B$1,'NTN-B Princ 150519'!E876,IF(Controle!$B$3='NTN-B Princ 150824'!$B$1,'NTN-B Princ 150824'!E876,IF(Controle!$B$3='NTN-B Princ 150826'!$B$1,'NTN-B Princ 150826'!E876,IF(Controle!$B$3='NTN-B Princ 150535'!$B$1,'NTN-B Princ 150535'!E876,IF(Controle!$B$3='NTN-B Princ 150545'!$B$1,'NTN-B Princ 150545'!E876)))))</f>
        <v>1291.8399999999999</v>
      </c>
      <c r="F876" s="18">
        <f>IF(Controle!$B$3='NTN-B Princ 150519'!$B$1,'NTN-B Princ 150519'!F876,IF(Controle!$B$3='NTN-B Princ 150824'!$B$1,'NTN-B Princ 150824'!F876,IF(Controle!$B$3='NTN-B Princ 150826'!$B$1,'NTN-B Princ 150826'!F876,IF(Controle!$B$3='NTN-B Princ 150535'!$B$1,'NTN-B Princ 150535'!F876,IF(Controle!$B$3='NTN-B Princ 150545'!$B$1,'NTN-B Princ 150545'!F876)))))</f>
        <v>1291.5899999999999</v>
      </c>
    </row>
    <row r="877" spans="1:6" x14ac:dyDescent="0.25">
      <c r="A877" s="8">
        <f>IF(Controle!$B$3='NTN-B Princ 150519'!$B$1,DATEVALUE('NTN-B Princ 150519'!A877),IF(Controle!$B$3='NTN-B Princ 150824'!$B$1,DATEVALUE('NTN-B Princ 150824'!A877),IF(Controle!$B$3='NTN-B Princ 150826'!$B$1,DATEVALUE('NTN-B Princ 150826'!A877),IF(Controle!$B$3='NTN-B Princ 150535'!$B$1,DATEVALUE('NTN-B Princ 150535'!A877),IF(Controle!$B$3='NTN-B Princ 150545'!$B$1,DATEVALUE('NTN-B Princ 150545'!A877))))))</f>
        <v>44061</v>
      </c>
      <c r="B877" s="15">
        <f>IF(Controle!$B$3='NTN-B Princ 150519'!$B$1,'NTN-B Princ 150519'!B877,IF(Controle!$B$3='NTN-B Princ 150824'!$B$1,'NTN-B Princ 150824'!B877,IF(Controle!$B$3='NTN-B Princ 150826'!$B$1,'NTN-B Princ 150826'!B877,IF(Controle!$B$3='NTN-B Princ 150535'!$B$1,'NTN-B Princ 150535'!B877,IF(Controle!$B$3='NTN-B Princ 150545'!$B$1,'NTN-B Princ 150545'!B877)))))</f>
        <v>3.6299999999999999E-2</v>
      </c>
      <c r="C877" s="16">
        <f>IF(Controle!$B$3='NTN-B Princ 150519'!$B$1,'NTN-B Princ 150519'!C877,IF(Controle!$B$3='NTN-B Princ 150824'!$B$1,'NTN-B Princ 150824'!C877,IF(Controle!$B$3='NTN-B Princ 150826'!$B$1,'NTN-B Princ 150826'!C877,IF(Controle!$B$3='NTN-B Princ 150535'!$B$1,'NTN-B Princ 150535'!C877,IF(Controle!$B$3='NTN-B Princ 150545'!$B$1,'NTN-B Princ 150545'!C877)))))</f>
        <v>3.7499999999999999E-2</v>
      </c>
      <c r="D877" s="17">
        <f>IF(Controle!$B$3='NTN-B Princ 150519'!$B$1,'NTN-B Princ 150519'!D877,IF(Controle!$B$3='NTN-B Princ 150824'!$B$1,'NTN-B Princ 150824'!D877,IF(Controle!$B$3='NTN-B Princ 150826'!$B$1,'NTN-B Princ 150826'!D877,IF(Controle!$B$3='NTN-B Princ 150535'!$B$1,'NTN-B Princ 150535'!D877,IF(Controle!$B$3='NTN-B Princ 150545'!$B$1,'NTN-B Princ 150545'!D877)))))</f>
        <v>1374.43</v>
      </c>
      <c r="E877" s="17">
        <f>IF(Controle!$B$3='NTN-B Princ 150519'!$B$1,'NTN-B Princ 150519'!E877,IF(Controle!$B$3='NTN-B Princ 150824'!$B$1,'NTN-B Princ 150824'!E877,IF(Controle!$B$3='NTN-B Princ 150826'!$B$1,'NTN-B Princ 150826'!E877,IF(Controle!$B$3='NTN-B Princ 150535'!$B$1,'NTN-B Princ 150535'!E877,IF(Controle!$B$3='NTN-B Princ 150545'!$B$1,'NTN-B Princ 150545'!E877)))))</f>
        <v>1335.76</v>
      </c>
      <c r="F877" s="18">
        <f>IF(Controle!$B$3='NTN-B Princ 150519'!$B$1,'NTN-B Princ 150519'!F877,IF(Controle!$B$3='NTN-B Princ 150824'!$B$1,'NTN-B Princ 150824'!F877,IF(Controle!$B$3='NTN-B Princ 150826'!$B$1,'NTN-B Princ 150826'!F877,IF(Controle!$B$3='NTN-B Princ 150535'!$B$1,'NTN-B Princ 150535'!F877,IF(Controle!$B$3='NTN-B Princ 150545'!$B$1,'NTN-B Princ 150545'!F877)))))</f>
        <v>1335.52</v>
      </c>
    </row>
    <row r="878" spans="1:6" x14ac:dyDescent="0.25">
      <c r="A878" s="8">
        <f>IF(Controle!$B$3='NTN-B Princ 150519'!$B$1,DATEVALUE('NTN-B Princ 150519'!A878),IF(Controle!$B$3='NTN-B Princ 150824'!$B$1,DATEVALUE('NTN-B Princ 150824'!A878),IF(Controle!$B$3='NTN-B Princ 150826'!$B$1,DATEVALUE('NTN-B Princ 150826'!A878),IF(Controle!$B$3='NTN-B Princ 150535'!$B$1,DATEVALUE('NTN-B Princ 150535'!A878),IF(Controle!$B$3='NTN-B Princ 150545'!$B$1,DATEVALUE('NTN-B Princ 150545'!A878))))))</f>
        <v>44062</v>
      </c>
      <c r="B878" s="15">
        <f>IF(Controle!$B$3='NTN-B Princ 150519'!$B$1,'NTN-B Princ 150519'!B878,IF(Controle!$B$3='NTN-B Princ 150824'!$B$1,'NTN-B Princ 150824'!B878,IF(Controle!$B$3='NTN-B Princ 150826'!$B$1,'NTN-B Princ 150826'!B878,IF(Controle!$B$3='NTN-B Princ 150535'!$B$1,'NTN-B Princ 150535'!B878,IF(Controle!$B$3='NTN-B Princ 150545'!$B$1,'NTN-B Princ 150545'!B878)))))</f>
        <v>3.61E-2</v>
      </c>
      <c r="C878" s="16">
        <f>IF(Controle!$B$3='NTN-B Princ 150519'!$B$1,'NTN-B Princ 150519'!C878,IF(Controle!$B$3='NTN-B Princ 150824'!$B$1,'NTN-B Princ 150824'!C878,IF(Controle!$B$3='NTN-B Princ 150826'!$B$1,'NTN-B Princ 150826'!C878,IF(Controle!$B$3='NTN-B Princ 150535'!$B$1,'NTN-B Princ 150535'!C878,IF(Controle!$B$3='NTN-B Princ 150545'!$B$1,'NTN-B Princ 150545'!C878)))))</f>
        <v>3.73E-2</v>
      </c>
      <c r="D878" s="17">
        <f>IF(Controle!$B$3='NTN-B Princ 150519'!$B$1,'NTN-B Princ 150519'!D878,IF(Controle!$B$3='NTN-B Princ 150824'!$B$1,'NTN-B Princ 150824'!D878,IF(Controle!$B$3='NTN-B Princ 150826'!$B$1,'NTN-B Princ 150826'!D878,IF(Controle!$B$3='NTN-B Princ 150535'!$B$1,'NTN-B Princ 150535'!D878,IF(Controle!$B$3='NTN-B Princ 150545'!$B$1,'NTN-B Princ 150545'!D878)))))</f>
        <v>1381.23</v>
      </c>
      <c r="E878" s="17">
        <f>IF(Controle!$B$3='NTN-B Princ 150519'!$B$1,'NTN-B Princ 150519'!E878,IF(Controle!$B$3='NTN-B Princ 150824'!$B$1,'NTN-B Princ 150824'!E878,IF(Controle!$B$3='NTN-B Princ 150826'!$B$1,'NTN-B Princ 150826'!E878,IF(Controle!$B$3='NTN-B Princ 150535'!$B$1,'NTN-B Princ 150535'!E878,IF(Controle!$B$3='NTN-B Princ 150545'!$B$1,'NTN-B Princ 150545'!E878)))))</f>
        <v>1342.37</v>
      </c>
      <c r="F878" s="18">
        <f>IF(Controle!$B$3='NTN-B Princ 150519'!$B$1,'NTN-B Princ 150519'!F878,IF(Controle!$B$3='NTN-B Princ 150824'!$B$1,'NTN-B Princ 150824'!F878,IF(Controle!$B$3='NTN-B Princ 150826'!$B$1,'NTN-B Princ 150826'!F878,IF(Controle!$B$3='NTN-B Princ 150535'!$B$1,'NTN-B Princ 150535'!F878,IF(Controle!$B$3='NTN-B Princ 150545'!$B$1,'NTN-B Princ 150545'!F878)))))</f>
        <v>1342.13</v>
      </c>
    </row>
    <row r="879" spans="1:6" x14ac:dyDescent="0.25">
      <c r="A879" s="8">
        <f>IF(Controle!$B$3='NTN-B Princ 150519'!$B$1,DATEVALUE('NTN-B Princ 150519'!A879),IF(Controle!$B$3='NTN-B Princ 150824'!$B$1,DATEVALUE('NTN-B Princ 150824'!A879),IF(Controle!$B$3='NTN-B Princ 150826'!$B$1,DATEVALUE('NTN-B Princ 150826'!A879),IF(Controle!$B$3='NTN-B Princ 150535'!$B$1,DATEVALUE('NTN-B Princ 150535'!A879),IF(Controle!$B$3='NTN-B Princ 150545'!$B$1,DATEVALUE('NTN-B Princ 150545'!A879))))))</f>
        <v>44063</v>
      </c>
      <c r="B879" s="15">
        <f>IF(Controle!$B$3='NTN-B Princ 150519'!$B$1,'NTN-B Princ 150519'!B879,IF(Controle!$B$3='NTN-B Princ 150824'!$B$1,'NTN-B Princ 150824'!B879,IF(Controle!$B$3='NTN-B Princ 150826'!$B$1,'NTN-B Princ 150826'!B879,IF(Controle!$B$3='NTN-B Princ 150535'!$B$1,'NTN-B Princ 150535'!B879,IF(Controle!$B$3='NTN-B Princ 150545'!$B$1,'NTN-B Princ 150545'!B879)))))</f>
        <v>3.8300000000000001E-2</v>
      </c>
      <c r="C879" s="16">
        <f>IF(Controle!$B$3='NTN-B Princ 150519'!$B$1,'NTN-B Princ 150519'!C879,IF(Controle!$B$3='NTN-B Princ 150824'!$B$1,'NTN-B Princ 150824'!C879,IF(Controle!$B$3='NTN-B Princ 150826'!$B$1,'NTN-B Princ 150826'!C879,IF(Controle!$B$3='NTN-B Princ 150535'!$B$1,'NTN-B Princ 150535'!C879,IF(Controle!$B$3='NTN-B Princ 150545'!$B$1,'NTN-B Princ 150545'!C879)))))</f>
        <v>3.95E-2</v>
      </c>
      <c r="D879" s="17">
        <f>IF(Controle!$B$3='NTN-B Princ 150519'!$B$1,'NTN-B Princ 150519'!D879,IF(Controle!$B$3='NTN-B Princ 150824'!$B$1,'NTN-B Princ 150824'!D879,IF(Controle!$B$3='NTN-B Princ 150826'!$B$1,'NTN-B Princ 150826'!D879,IF(Controle!$B$3='NTN-B Princ 150535'!$B$1,'NTN-B Princ 150535'!D879,IF(Controle!$B$3='NTN-B Princ 150545'!$B$1,'NTN-B Princ 150545'!D879)))))</f>
        <v>1311.11</v>
      </c>
      <c r="E879" s="17">
        <f>IF(Controle!$B$3='NTN-B Princ 150519'!$B$1,'NTN-B Princ 150519'!E879,IF(Controle!$B$3='NTN-B Princ 150824'!$B$1,'NTN-B Princ 150824'!E879,IF(Controle!$B$3='NTN-B Princ 150826'!$B$1,'NTN-B Princ 150826'!E879,IF(Controle!$B$3='NTN-B Princ 150535'!$B$1,'NTN-B Princ 150535'!E879,IF(Controle!$B$3='NTN-B Princ 150545'!$B$1,'NTN-B Princ 150545'!E879)))))</f>
        <v>1274.31</v>
      </c>
      <c r="F879" s="18">
        <f>IF(Controle!$B$3='NTN-B Princ 150519'!$B$1,'NTN-B Princ 150519'!F879,IF(Controle!$B$3='NTN-B Princ 150824'!$B$1,'NTN-B Princ 150824'!F879,IF(Controle!$B$3='NTN-B Princ 150826'!$B$1,'NTN-B Princ 150826'!F879,IF(Controle!$B$3='NTN-B Princ 150535'!$B$1,'NTN-B Princ 150535'!F879,IF(Controle!$B$3='NTN-B Princ 150545'!$B$1,'NTN-B Princ 150545'!F879)))))</f>
        <v>1274.07</v>
      </c>
    </row>
    <row r="880" spans="1:6" x14ac:dyDescent="0.25">
      <c r="A880" s="8">
        <f>IF(Controle!$B$3='NTN-B Princ 150519'!$B$1,DATEVALUE('NTN-B Princ 150519'!A880),IF(Controle!$B$3='NTN-B Princ 150824'!$B$1,DATEVALUE('NTN-B Princ 150824'!A880),IF(Controle!$B$3='NTN-B Princ 150826'!$B$1,DATEVALUE('NTN-B Princ 150826'!A880),IF(Controle!$B$3='NTN-B Princ 150535'!$B$1,DATEVALUE('NTN-B Princ 150535'!A880),IF(Controle!$B$3='NTN-B Princ 150545'!$B$1,DATEVALUE('NTN-B Princ 150545'!A880))))))</f>
        <v>44064</v>
      </c>
      <c r="B880" s="15">
        <f>IF(Controle!$B$3='NTN-B Princ 150519'!$B$1,'NTN-B Princ 150519'!B880,IF(Controle!$B$3='NTN-B Princ 150824'!$B$1,'NTN-B Princ 150824'!B880,IF(Controle!$B$3='NTN-B Princ 150826'!$B$1,'NTN-B Princ 150826'!B880,IF(Controle!$B$3='NTN-B Princ 150535'!$B$1,'NTN-B Princ 150535'!B880,IF(Controle!$B$3='NTN-B Princ 150545'!$B$1,'NTN-B Princ 150545'!B880)))))</f>
        <v>3.6799999999999999E-2</v>
      </c>
      <c r="C880" s="16">
        <f>IF(Controle!$B$3='NTN-B Princ 150519'!$B$1,'NTN-B Princ 150519'!C880,IF(Controle!$B$3='NTN-B Princ 150824'!$B$1,'NTN-B Princ 150824'!C880,IF(Controle!$B$3='NTN-B Princ 150826'!$B$1,'NTN-B Princ 150826'!C880,IF(Controle!$B$3='NTN-B Princ 150535'!$B$1,'NTN-B Princ 150535'!C880,IF(Controle!$B$3='NTN-B Princ 150545'!$B$1,'NTN-B Princ 150545'!C880)))))</f>
        <v>3.7999999999999999E-2</v>
      </c>
      <c r="D880" s="17">
        <f>IF(Controle!$B$3='NTN-B Princ 150519'!$B$1,'NTN-B Princ 150519'!D880,IF(Controle!$B$3='NTN-B Princ 150824'!$B$1,'NTN-B Princ 150824'!D880,IF(Controle!$B$3='NTN-B Princ 150826'!$B$1,'NTN-B Princ 150826'!D880,IF(Controle!$B$3='NTN-B Princ 150535'!$B$1,'NTN-B Princ 150535'!D880,IF(Controle!$B$3='NTN-B Princ 150545'!$B$1,'NTN-B Princ 150545'!D880)))))</f>
        <v>1359.03</v>
      </c>
      <c r="E880" s="17">
        <f>IF(Controle!$B$3='NTN-B Princ 150519'!$B$1,'NTN-B Princ 150519'!E880,IF(Controle!$B$3='NTN-B Princ 150824'!$B$1,'NTN-B Princ 150824'!E880,IF(Controle!$B$3='NTN-B Princ 150826'!$B$1,'NTN-B Princ 150826'!E880,IF(Controle!$B$3='NTN-B Princ 150535'!$B$1,'NTN-B Princ 150535'!E880,IF(Controle!$B$3='NTN-B Princ 150545'!$B$1,'NTN-B Princ 150545'!E880)))))</f>
        <v>1320.83</v>
      </c>
      <c r="F880" s="18">
        <f>IF(Controle!$B$3='NTN-B Princ 150519'!$B$1,'NTN-B Princ 150519'!F880,IF(Controle!$B$3='NTN-B Princ 150824'!$B$1,'NTN-B Princ 150824'!F880,IF(Controle!$B$3='NTN-B Princ 150826'!$B$1,'NTN-B Princ 150826'!F880,IF(Controle!$B$3='NTN-B Princ 150535'!$B$1,'NTN-B Princ 150535'!F880,IF(Controle!$B$3='NTN-B Princ 150545'!$B$1,'NTN-B Princ 150545'!F880)))))</f>
        <v>1320.48</v>
      </c>
    </row>
    <row r="881" spans="1:6" x14ac:dyDescent="0.25">
      <c r="A881" s="8">
        <f>IF(Controle!$B$3='NTN-B Princ 150519'!$B$1,DATEVALUE('NTN-B Princ 150519'!A881),IF(Controle!$B$3='NTN-B Princ 150824'!$B$1,DATEVALUE('NTN-B Princ 150824'!A881),IF(Controle!$B$3='NTN-B Princ 150826'!$B$1,DATEVALUE('NTN-B Princ 150826'!A881),IF(Controle!$B$3='NTN-B Princ 150535'!$B$1,DATEVALUE('NTN-B Princ 150535'!A881),IF(Controle!$B$3='NTN-B Princ 150545'!$B$1,DATEVALUE('NTN-B Princ 150545'!A881))))))</f>
        <v>44067</v>
      </c>
      <c r="B881" s="15">
        <f>IF(Controle!$B$3='NTN-B Princ 150519'!$B$1,'NTN-B Princ 150519'!B881,IF(Controle!$B$3='NTN-B Princ 150824'!$B$1,'NTN-B Princ 150824'!B881,IF(Controle!$B$3='NTN-B Princ 150826'!$B$1,'NTN-B Princ 150826'!B881,IF(Controle!$B$3='NTN-B Princ 150535'!$B$1,'NTN-B Princ 150535'!B881,IF(Controle!$B$3='NTN-B Princ 150545'!$B$1,'NTN-B Princ 150545'!B881)))))</f>
        <v>3.6000000000000004E-2</v>
      </c>
      <c r="C881" s="16">
        <f>IF(Controle!$B$3='NTN-B Princ 150519'!$B$1,'NTN-B Princ 150519'!C881,IF(Controle!$B$3='NTN-B Princ 150824'!$B$1,'NTN-B Princ 150824'!C881,IF(Controle!$B$3='NTN-B Princ 150826'!$B$1,'NTN-B Princ 150826'!C881,IF(Controle!$B$3='NTN-B Princ 150535'!$B$1,'NTN-B Princ 150535'!C881,IF(Controle!$B$3='NTN-B Princ 150545'!$B$1,'NTN-B Princ 150545'!C881)))))</f>
        <v>3.7200000000000004E-2</v>
      </c>
      <c r="D881" s="17">
        <f>IF(Controle!$B$3='NTN-B Princ 150519'!$B$1,'NTN-B Princ 150519'!D881,IF(Controle!$B$3='NTN-B Princ 150824'!$B$1,'NTN-B Princ 150824'!D881,IF(Controle!$B$3='NTN-B Princ 150826'!$B$1,'NTN-B Princ 150826'!D881,IF(Controle!$B$3='NTN-B Princ 150535'!$B$1,'NTN-B Princ 150535'!D881,IF(Controle!$B$3='NTN-B Princ 150545'!$B$1,'NTN-B Princ 150545'!D881)))))</f>
        <v>1385.37</v>
      </c>
      <c r="E881" s="17">
        <f>IF(Controle!$B$3='NTN-B Princ 150519'!$B$1,'NTN-B Princ 150519'!E881,IF(Controle!$B$3='NTN-B Princ 150824'!$B$1,'NTN-B Princ 150824'!E881,IF(Controle!$B$3='NTN-B Princ 150826'!$B$1,'NTN-B Princ 150826'!E881,IF(Controle!$B$3='NTN-B Princ 150535'!$B$1,'NTN-B Princ 150535'!E881,IF(Controle!$B$3='NTN-B Princ 150545'!$B$1,'NTN-B Princ 150545'!E881)))))</f>
        <v>1346.42</v>
      </c>
      <c r="F881" s="18">
        <f>IF(Controle!$B$3='NTN-B Princ 150519'!$B$1,'NTN-B Princ 150519'!F881,IF(Controle!$B$3='NTN-B Princ 150824'!$B$1,'NTN-B Princ 150824'!F881,IF(Controle!$B$3='NTN-B Princ 150826'!$B$1,'NTN-B Princ 150826'!F881,IF(Controle!$B$3='NTN-B Princ 150535'!$B$1,'NTN-B Princ 150535'!F881,IF(Controle!$B$3='NTN-B Princ 150545'!$B$1,'NTN-B Princ 150545'!F881)))))</f>
        <v>1346.17</v>
      </c>
    </row>
    <row r="882" spans="1:6" x14ac:dyDescent="0.25">
      <c r="A882" s="8">
        <f>IF(Controle!$B$3='NTN-B Princ 150519'!$B$1,DATEVALUE('NTN-B Princ 150519'!A882),IF(Controle!$B$3='NTN-B Princ 150824'!$B$1,DATEVALUE('NTN-B Princ 150824'!A882),IF(Controle!$B$3='NTN-B Princ 150826'!$B$1,DATEVALUE('NTN-B Princ 150826'!A882),IF(Controle!$B$3='NTN-B Princ 150535'!$B$1,DATEVALUE('NTN-B Princ 150535'!A882),IF(Controle!$B$3='NTN-B Princ 150545'!$B$1,DATEVALUE('NTN-B Princ 150545'!A882))))))</f>
        <v>44068</v>
      </c>
      <c r="B882" s="15">
        <f>IF(Controle!$B$3='NTN-B Princ 150519'!$B$1,'NTN-B Princ 150519'!B882,IF(Controle!$B$3='NTN-B Princ 150824'!$B$1,'NTN-B Princ 150824'!B882,IF(Controle!$B$3='NTN-B Princ 150826'!$B$1,'NTN-B Princ 150826'!B882,IF(Controle!$B$3='NTN-B Princ 150535'!$B$1,'NTN-B Princ 150535'!B882,IF(Controle!$B$3='NTN-B Princ 150545'!$B$1,'NTN-B Princ 150545'!B882)))))</f>
        <v>3.6799999999999999E-2</v>
      </c>
      <c r="C882" s="16">
        <f>IF(Controle!$B$3='NTN-B Princ 150519'!$B$1,'NTN-B Princ 150519'!C882,IF(Controle!$B$3='NTN-B Princ 150824'!$B$1,'NTN-B Princ 150824'!C882,IF(Controle!$B$3='NTN-B Princ 150826'!$B$1,'NTN-B Princ 150826'!C882,IF(Controle!$B$3='NTN-B Princ 150535'!$B$1,'NTN-B Princ 150535'!C882,IF(Controle!$B$3='NTN-B Princ 150545'!$B$1,'NTN-B Princ 150545'!C882)))))</f>
        <v>3.7999999999999999E-2</v>
      </c>
      <c r="D882" s="17">
        <f>IF(Controle!$B$3='NTN-B Princ 150519'!$B$1,'NTN-B Princ 150519'!D882,IF(Controle!$B$3='NTN-B Princ 150824'!$B$1,'NTN-B Princ 150824'!D882,IF(Controle!$B$3='NTN-B Princ 150826'!$B$1,'NTN-B Princ 150826'!D882,IF(Controle!$B$3='NTN-B Princ 150535'!$B$1,'NTN-B Princ 150535'!D882,IF(Controle!$B$3='NTN-B Princ 150545'!$B$1,'NTN-B Princ 150545'!D882)))))</f>
        <v>1359.52</v>
      </c>
      <c r="E882" s="17">
        <f>IF(Controle!$B$3='NTN-B Princ 150519'!$B$1,'NTN-B Princ 150519'!E882,IF(Controle!$B$3='NTN-B Princ 150824'!$B$1,'NTN-B Princ 150824'!E882,IF(Controle!$B$3='NTN-B Princ 150826'!$B$1,'NTN-B Princ 150826'!E882,IF(Controle!$B$3='NTN-B Princ 150535'!$B$1,'NTN-B Princ 150535'!E882,IF(Controle!$B$3='NTN-B Princ 150545'!$B$1,'NTN-B Princ 150545'!E882)))))</f>
        <v>1321.33</v>
      </c>
      <c r="F882" s="18">
        <f>IF(Controle!$B$3='NTN-B Princ 150519'!$B$1,'NTN-B Princ 150519'!F882,IF(Controle!$B$3='NTN-B Princ 150824'!$B$1,'NTN-B Princ 150824'!F882,IF(Controle!$B$3='NTN-B Princ 150826'!$B$1,'NTN-B Princ 150826'!F882,IF(Controle!$B$3='NTN-B Princ 150535'!$B$1,'NTN-B Princ 150535'!F882,IF(Controle!$B$3='NTN-B Princ 150545'!$B$1,'NTN-B Princ 150545'!F882)))))</f>
        <v>1321.08</v>
      </c>
    </row>
    <row r="883" spans="1:6" x14ac:dyDescent="0.25">
      <c r="A883" s="8">
        <f>IF(Controle!$B$3='NTN-B Princ 150519'!$B$1,DATEVALUE('NTN-B Princ 150519'!A883),IF(Controle!$B$3='NTN-B Princ 150824'!$B$1,DATEVALUE('NTN-B Princ 150824'!A883),IF(Controle!$B$3='NTN-B Princ 150826'!$B$1,DATEVALUE('NTN-B Princ 150826'!A883),IF(Controle!$B$3='NTN-B Princ 150535'!$B$1,DATEVALUE('NTN-B Princ 150535'!A883),IF(Controle!$B$3='NTN-B Princ 150545'!$B$1,DATEVALUE('NTN-B Princ 150545'!A883))))))</f>
        <v>44069</v>
      </c>
      <c r="B883" s="15">
        <f>IF(Controle!$B$3='NTN-B Princ 150519'!$B$1,'NTN-B Princ 150519'!B883,IF(Controle!$B$3='NTN-B Princ 150824'!$B$1,'NTN-B Princ 150824'!B883,IF(Controle!$B$3='NTN-B Princ 150826'!$B$1,'NTN-B Princ 150826'!B883,IF(Controle!$B$3='NTN-B Princ 150535'!$B$1,'NTN-B Princ 150535'!B883,IF(Controle!$B$3='NTN-B Princ 150545'!$B$1,'NTN-B Princ 150545'!B883)))))</f>
        <v>3.7000000000000005E-2</v>
      </c>
      <c r="C883" s="16">
        <f>IF(Controle!$B$3='NTN-B Princ 150519'!$B$1,'NTN-B Princ 150519'!C883,IF(Controle!$B$3='NTN-B Princ 150824'!$B$1,'NTN-B Princ 150824'!C883,IF(Controle!$B$3='NTN-B Princ 150826'!$B$1,'NTN-B Princ 150826'!C883,IF(Controle!$B$3='NTN-B Princ 150535'!$B$1,'NTN-B Princ 150535'!C883,IF(Controle!$B$3='NTN-B Princ 150545'!$B$1,'NTN-B Princ 150545'!C883)))))</f>
        <v>3.8199999999999998E-2</v>
      </c>
      <c r="D883" s="17">
        <f>IF(Controle!$B$3='NTN-B Princ 150519'!$B$1,'NTN-B Princ 150519'!D883,IF(Controle!$B$3='NTN-B Princ 150824'!$B$1,'NTN-B Princ 150824'!D883,IF(Controle!$B$3='NTN-B Princ 150826'!$B$1,'NTN-B Princ 150826'!D883,IF(Controle!$B$3='NTN-B Princ 150535'!$B$1,'NTN-B Princ 150535'!D883,IF(Controle!$B$3='NTN-B Princ 150545'!$B$1,'NTN-B Princ 150545'!D883)))))</f>
        <v>1353.79</v>
      </c>
      <c r="E883" s="17">
        <f>IF(Controle!$B$3='NTN-B Princ 150519'!$B$1,'NTN-B Princ 150519'!E883,IF(Controle!$B$3='NTN-B Princ 150824'!$B$1,'NTN-B Princ 150824'!E883,IF(Controle!$B$3='NTN-B Princ 150826'!$B$1,'NTN-B Princ 150826'!E883,IF(Controle!$B$3='NTN-B Princ 150535'!$B$1,'NTN-B Princ 150535'!E883,IF(Controle!$B$3='NTN-B Princ 150545'!$B$1,'NTN-B Princ 150545'!E883)))))</f>
        <v>1315.77</v>
      </c>
      <c r="F883" s="18">
        <f>IF(Controle!$B$3='NTN-B Princ 150519'!$B$1,'NTN-B Princ 150519'!F883,IF(Controle!$B$3='NTN-B Princ 150824'!$B$1,'NTN-B Princ 150824'!F883,IF(Controle!$B$3='NTN-B Princ 150826'!$B$1,'NTN-B Princ 150826'!F883,IF(Controle!$B$3='NTN-B Princ 150535'!$B$1,'NTN-B Princ 150535'!F883,IF(Controle!$B$3='NTN-B Princ 150545'!$B$1,'NTN-B Princ 150545'!F883)))))</f>
        <v>1315.49</v>
      </c>
    </row>
    <row r="884" spans="1:6" x14ac:dyDescent="0.25">
      <c r="A884" s="8">
        <f>IF(Controle!$B$3='NTN-B Princ 150519'!$B$1,DATEVALUE('NTN-B Princ 150519'!A884),IF(Controle!$B$3='NTN-B Princ 150824'!$B$1,DATEVALUE('NTN-B Princ 150824'!A884),IF(Controle!$B$3='NTN-B Princ 150826'!$B$1,DATEVALUE('NTN-B Princ 150826'!A884),IF(Controle!$B$3='NTN-B Princ 150535'!$B$1,DATEVALUE('NTN-B Princ 150535'!A884),IF(Controle!$B$3='NTN-B Princ 150545'!$B$1,DATEVALUE('NTN-B Princ 150545'!A884))))))</f>
        <v>44070</v>
      </c>
      <c r="B884" s="15">
        <f>IF(Controle!$B$3='NTN-B Princ 150519'!$B$1,'NTN-B Princ 150519'!B884,IF(Controle!$B$3='NTN-B Princ 150824'!$B$1,'NTN-B Princ 150824'!B884,IF(Controle!$B$3='NTN-B Princ 150826'!$B$1,'NTN-B Princ 150826'!B884,IF(Controle!$B$3='NTN-B Princ 150535'!$B$1,'NTN-B Princ 150535'!B884,IF(Controle!$B$3='NTN-B Princ 150545'!$B$1,'NTN-B Princ 150545'!B884)))))</f>
        <v>3.6799999999999999E-2</v>
      </c>
      <c r="C884" s="16">
        <f>IF(Controle!$B$3='NTN-B Princ 150519'!$B$1,'NTN-B Princ 150519'!C884,IF(Controle!$B$3='NTN-B Princ 150824'!$B$1,'NTN-B Princ 150824'!C884,IF(Controle!$B$3='NTN-B Princ 150826'!$B$1,'NTN-B Princ 150826'!C884,IF(Controle!$B$3='NTN-B Princ 150535'!$B$1,'NTN-B Princ 150535'!C884,IF(Controle!$B$3='NTN-B Princ 150545'!$B$1,'NTN-B Princ 150545'!C884)))))</f>
        <v>3.7999999999999999E-2</v>
      </c>
      <c r="D884" s="17">
        <f>IF(Controle!$B$3='NTN-B Princ 150519'!$B$1,'NTN-B Princ 150519'!D884,IF(Controle!$B$3='NTN-B Princ 150824'!$B$1,'NTN-B Princ 150824'!D884,IF(Controle!$B$3='NTN-B Princ 150826'!$B$1,'NTN-B Princ 150826'!D884,IF(Controle!$B$3='NTN-B Princ 150535'!$B$1,'NTN-B Princ 150535'!D884,IF(Controle!$B$3='NTN-B Princ 150545'!$B$1,'NTN-B Princ 150545'!D884)))))</f>
        <v>1360.53</v>
      </c>
      <c r="E884" s="17">
        <f>IF(Controle!$B$3='NTN-B Princ 150519'!$B$1,'NTN-B Princ 150519'!E884,IF(Controle!$B$3='NTN-B Princ 150824'!$B$1,'NTN-B Princ 150824'!E884,IF(Controle!$B$3='NTN-B Princ 150826'!$B$1,'NTN-B Princ 150826'!E884,IF(Controle!$B$3='NTN-B Princ 150535'!$B$1,'NTN-B Princ 150535'!E884,IF(Controle!$B$3='NTN-B Princ 150545'!$B$1,'NTN-B Princ 150545'!E884)))))</f>
        <v>1322.32</v>
      </c>
      <c r="F884" s="18">
        <f>IF(Controle!$B$3='NTN-B Princ 150519'!$B$1,'NTN-B Princ 150519'!F884,IF(Controle!$B$3='NTN-B Princ 150824'!$B$1,'NTN-B Princ 150824'!F884,IF(Controle!$B$3='NTN-B Princ 150826'!$B$1,'NTN-B Princ 150826'!F884,IF(Controle!$B$3='NTN-B Princ 150535'!$B$1,'NTN-B Princ 150535'!F884,IF(Controle!$B$3='NTN-B Princ 150545'!$B$1,'NTN-B Princ 150545'!F884)))))</f>
        <v>1322.03</v>
      </c>
    </row>
    <row r="885" spans="1:6" x14ac:dyDescent="0.25">
      <c r="A885" s="8">
        <f>IF(Controle!$B$3='NTN-B Princ 150519'!$B$1,DATEVALUE('NTN-B Princ 150519'!A885),IF(Controle!$B$3='NTN-B Princ 150824'!$B$1,DATEVALUE('NTN-B Princ 150824'!A885),IF(Controle!$B$3='NTN-B Princ 150826'!$B$1,DATEVALUE('NTN-B Princ 150826'!A885),IF(Controle!$B$3='NTN-B Princ 150535'!$B$1,DATEVALUE('NTN-B Princ 150535'!A885),IF(Controle!$B$3='NTN-B Princ 150545'!$B$1,DATEVALUE('NTN-B Princ 150545'!A885))))))</f>
        <v>44071</v>
      </c>
      <c r="B885" s="15">
        <f>IF(Controle!$B$3='NTN-B Princ 150519'!$B$1,'NTN-B Princ 150519'!B885,IF(Controle!$B$3='NTN-B Princ 150824'!$B$1,'NTN-B Princ 150824'!B885,IF(Controle!$B$3='NTN-B Princ 150826'!$B$1,'NTN-B Princ 150826'!B885,IF(Controle!$B$3='NTN-B Princ 150535'!$B$1,'NTN-B Princ 150535'!B885,IF(Controle!$B$3='NTN-B Princ 150545'!$B$1,'NTN-B Princ 150545'!B885)))))</f>
        <v>3.6699999999999997E-2</v>
      </c>
      <c r="C885" s="16">
        <f>IF(Controle!$B$3='NTN-B Princ 150519'!$B$1,'NTN-B Princ 150519'!C885,IF(Controle!$B$3='NTN-B Princ 150824'!$B$1,'NTN-B Princ 150824'!C885,IF(Controle!$B$3='NTN-B Princ 150826'!$B$1,'NTN-B Princ 150826'!C885,IF(Controle!$B$3='NTN-B Princ 150535'!$B$1,'NTN-B Princ 150535'!C885,IF(Controle!$B$3='NTN-B Princ 150545'!$B$1,'NTN-B Princ 150545'!C885)))))</f>
        <v>3.7900000000000003E-2</v>
      </c>
      <c r="D885" s="17">
        <f>IF(Controle!$B$3='NTN-B Princ 150519'!$B$1,'NTN-B Princ 150519'!D885,IF(Controle!$B$3='NTN-B Princ 150824'!$B$1,'NTN-B Princ 150824'!D885,IF(Controle!$B$3='NTN-B Princ 150826'!$B$1,'NTN-B Princ 150826'!D885,IF(Controle!$B$3='NTN-B Princ 150535'!$B$1,'NTN-B Princ 150535'!D885,IF(Controle!$B$3='NTN-B Princ 150545'!$B$1,'NTN-B Princ 150545'!D885)))))</f>
        <v>1364.24</v>
      </c>
      <c r="E885" s="17">
        <f>IF(Controle!$B$3='NTN-B Princ 150519'!$B$1,'NTN-B Princ 150519'!E885,IF(Controle!$B$3='NTN-B Princ 150824'!$B$1,'NTN-B Princ 150824'!E885,IF(Controle!$B$3='NTN-B Princ 150826'!$B$1,'NTN-B Princ 150826'!E885,IF(Controle!$B$3='NTN-B Princ 150535'!$B$1,'NTN-B Princ 150535'!E885,IF(Controle!$B$3='NTN-B Princ 150545'!$B$1,'NTN-B Princ 150545'!E885)))))</f>
        <v>1325.92</v>
      </c>
      <c r="F885" s="18">
        <f>IF(Controle!$B$3='NTN-B Princ 150519'!$B$1,'NTN-B Princ 150519'!F885,IF(Controle!$B$3='NTN-B Princ 150824'!$B$1,'NTN-B Princ 150824'!F885,IF(Controle!$B$3='NTN-B Princ 150826'!$B$1,'NTN-B Princ 150826'!F885,IF(Controle!$B$3='NTN-B Princ 150535'!$B$1,'NTN-B Princ 150535'!F885,IF(Controle!$B$3='NTN-B Princ 150545'!$B$1,'NTN-B Princ 150545'!F885)))))</f>
        <v>1325.46</v>
      </c>
    </row>
    <row r="886" spans="1:6" x14ac:dyDescent="0.25">
      <c r="A886" s="8">
        <f>IF(Controle!$B$3='NTN-B Princ 150519'!$B$1,DATEVALUE('NTN-B Princ 150519'!A886),IF(Controle!$B$3='NTN-B Princ 150824'!$B$1,DATEVALUE('NTN-B Princ 150824'!A886),IF(Controle!$B$3='NTN-B Princ 150826'!$B$1,DATEVALUE('NTN-B Princ 150826'!A886),IF(Controle!$B$3='NTN-B Princ 150535'!$B$1,DATEVALUE('NTN-B Princ 150535'!A886),IF(Controle!$B$3='NTN-B Princ 150545'!$B$1,DATEVALUE('NTN-B Princ 150545'!A886))))))</f>
        <v>44074</v>
      </c>
      <c r="B886" s="15">
        <f>IF(Controle!$B$3='NTN-B Princ 150519'!$B$1,'NTN-B Princ 150519'!B886,IF(Controle!$B$3='NTN-B Princ 150824'!$B$1,'NTN-B Princ 150824'!B886,IF(Controle!$B$3='NTN-B Princ 150826'!$B$1,'NTN-B Princ 150826'!B886,IF(Controle!$B$3='NTN-B Princ 150535'!$B$1,'NTN-B Princ 150535'!B886,IF(Controle!$B$3='NTN-B Princ 150545'!$B$1,'NTN-B Princ 150545'!B886)))))</f>
        <v>3.7200000000000004E-2</v>
      </c>
      <c r="C886" s="16">
        <f>IF(Controle!$B$3='NTN-B Princ 150519'!$B$1,'NTN-B Princ 150519'!C886,IF(Controle!$B$3='NTN-B Princ 150824'!$B$1,'NTN-B Princ 150824'!C886,IF(Controle!$B$3='NTN-B Princ 150826'!$B$1,'NTN-B Princ 150826'!C886,IF(Controle!$B$3='NTN-B Princ 150535'!$B$1,'NTN-B Princ 150535'!C886,IF(Controle!$B$3='NTN-B Princ 150545'!$B$1,'NTN-B Princ 150545'!C886)))))</f>
        <v>3.8399999999999997E-2</v>
      </c>
      <c r="D886" s="17">
        <f>IF(Controle!$B$3='NTN-B Princ 150519'!$B$1,'NTN-B Princ 150519'!D886,IF(Controle!$B$3='NTN-B Princ 150824'!$B$1,'NTN-B Princ 150824'!D886,IF(Controle!$B$3='NTN-B Princ 150826'!$B$1,'NTN-B Princ 150826'!D886,IF(Controle!$B$3='NTN-B Princ 150535'!$B$1,'NTN-B Princ 150535'!D886,IF(Controle!$B$3='NTN-B Princ 150545'!$B$1,'NTN-B Princ 150545'!D886)))))</f>
        <v>1348.42</v>
      </c>
      <c r="E886" s="17">
        <f>IF(Controle!$B$3='NTN-B Princ 150519'!$B$1,'NTN-B Princ 150519'!E886,IF(Controle!$B$3='NTN-B Princ 150824'!$B$1,'NTN-B Princ 150824'!E886,IF(Controle!$B$3='NTN-B Princ 150826'!$B$1,'NTN-B Princ 150826'!E886,IF(Controle!$B$3='NTN-B Princ 150535'!$B$1,'NTN-B Princ 150535'!E886,IF(Controle!$B$3='NTN-B Princ 150545'!$B$1,'NTN-B Princ 150545'!E886)))))</f>
        <v>1310.58</v>
      </c>
      <c r="F886" s="18">
        <f>IF(Controle!$B$3='NTN-B Princ 150519'!$B$1,'NTN-B Princ 150519'!F886,IF(Controle!$B$3='NTN-B Princ 150824'!$B$1,'NTN-B Princ 150824'!F886,IF(Controle!$B$3='NTN-B Princ 150826'!$B$1,'NTN-B Princ 150826'!F886,IF(Controle!$B$3='NTN-B Princ 150535'!$B$1,'NTN-B Princ 150535'!F886,IF(Controle!$B$3='NTN-B Princ 150545'!$B$1,'NTN-B Princ 150545'!F886)))))</f>
        <v>1310.29</v>
      </c>
    </row>
    <row r="887" spans="1:6" x14ac:dyDescent="0.25">
      <c r="A887" s="8">
        <f>IF(Controle!$B$3='NTN-B Princ 150519'!$B$1,DATEVALUE('NTN-B Princ 150519'!A887),IF(Controle!$B$3='NTN-B Princ 150824'!$B$1,DATEVALUE('NTN-B Princ 150824'!A887),IF(Controle!$B$3='NTN-B Princ 150826'!$B$1,DATEVALUE('NTN-B Princ 150826'!A887),IF(Controle!$B$3='NTN-B Princ 150535'!$B$1,DATEVALUE('NTN-B Princ 150535'!A887),IF(Controle!$B$3='NTN-B Princ 150545'!$B$1,DATEVALUE('NTN-B Princ 150545'!A887))))))</f>
        <v>44075</v>
      </c>
      <c r="B887" s="15">
        <f>IF(Controle!$B$3='NTN-B Princ 150519'!$B$1,'NTN-B Princ 150519'!B887,IF(Controle!$B$3='NTN-B Princ 150824'!$B$1,'NTN-B Princ 150824'!B887,IF(Controle!$B$3='NTN-B Princ 150826'!$B$1,'NTN-B Princ 150826'!B887,IF(Controle!$B$3='NTN-B Princ 150535'!$B$1,'NTN-B Princ 150535'!B887,IF(Controle!$B$3='NTN-B Princ 150545'!$B$1,'NTN-B Princ 150545'!B887)))))</f>
        <v>3.7499999999999999E-2</v>
      </c>
      <c r="C887" s="16">
        <f>IF(Controle!$B$3='NTN-B Princ 150519'!$B$1,'NTN-B Princ 150519'!C887,IF(Controle!$B$3='NTN-B Princ 150824'!$B$1,'NTN-B Princ 150824'!C887,IF(Controle!$B$3='NTN-B Princ 150826'!$B$1,'NTN-B Princ 150826'!C887,IF(Controle!$B$3='NTN-B Princ 150535'!$B$1,'NTN-B Princ 150535'!C887,IF(Controle!$B$3='NTN-B Princ 150545'!$B$1,'NTN-B Princ 150545'!C887)))))</f>
        <v>3.8699999999999998E-2</v>
      </c>
      <c r="D887" s="17">
        <f>IF(Controle!$B$3='NTN-B Princ 150519'!$B$1,'NTN-B Princ 150519'!D887,IF(Controle!$B$3='NTN-B Princ 150824'!$B$1,'NTN-B Princ 150824'!D887,IF(Controle!$B$3='NTN-B Princ 150826'!$B$1,'NTN-B Princ 150826'!D887,IF(Controle!$B$3='NTN-B Princ 150535'!$B$1,'NTN-B Princ 150535'!D887,IF(Controle!$B$3='NTN-B Princ 150545'!$B$1,'NTN-B Princ 150545'!D887)))))</f>
        <v>1339.14</v>
      </c>
      <c r="E887" s="17">
        <f>IF(Controle!$B$3='NTN-B Princ 150519'!$B$1,'NTN-B Princ 150519'!E887,IF(Controle!$B$3='NTN-B Princ 150824'!$B$1,'NTN-B Princ 150824'!E887,IF(Controle!$B$3='NTN-B Princ 150826'!$B$1,'NTN-B Princ 150826'!E887,IF(Controle!$B$3='NTN-B Princ 150535'!$B$1,'NTN-B Princ 150535'!E887,IF(Controle!$B$3='NTN-B Princ 150545'!$B$1,'NTN-B Princ 150545'!E887)))))</f>
        <v>1301.57</v>
      </c>
      <c r="F887" s="18">
        <f>IF(Controle!$B$3='NTN-B Princ 150519'!$B$1,'NTN-B Princ 150519'!F887,IF(Controle!$B$3='NTN-B Princ 150824'!$B$1,'NTN-B Princ 150824'!F887,IF(Controle!$B$3='NTN-B Princ 150826'!$B$1,'NTN-B Princ 150826'!F887,IF(Controle!$B$3='NTN-B Princ 150535'!$B$1,'NTN-B Princ 150535'!F887,IF(Controle!$B$3='NTN-B Princ 150545'!$B$1,'NTN-B Princ 150545'!F887)))))</f>
        <v>1301.29</v>
      </c>
    </row>
    <row r="888" spans="1:6" x14ac:dyDescent="0.25">
      <c r="A888" s="8">
        <f>IF(Controle!$B$3='NTN-B Princ 150519'!$B$1,DATEVALUE('NTN-B Princ 150519'!A888),IF(Controle!$B$3='NTN-B Princ 150824'!$B$1,DATEVALUE('NTN-B Princ 150824'!A888),IF(Controle!$B$3='NTN-B Princ 150826'!$B$1,DATEVALUE('NTN-B Princ 150826'!A888),IF(Controle!$B$3='NTN-B Princ 150535'!$B$1,DATEVALUE('NTN-B Princ 150535'!A888),IF(Controle!$B$3='NTN-B Princ 150545'!$B$1,DATEVALUE('NTN-B Princ 150545'!A888))))))</f>
        <v>44076</v>
      </c>
      <c r="B888" s="15">
        <f>IF(Controle!$B$3='NTN-B Princ 150519'!$B$1,'NTN-B Princ 150519'!B888,IF(Controle!$B$3='NTN-B Princ 150824'!$B$1,'NTN-B Princ 150824'!B888,IF(Controle!$B$3='NTN-B Princ 150826'!$B$1,'NTN-B Princ 150826'!B888,IF(Controle!$B$3='NTN-B Princ 150535'!$B$1,'NTN-B Princ 150535'!B888,IF(Controle!$B$3='NTN-B Princ 150545'!$B$1,'NTN-B Princ 150545'!B888)))))</f>
        <v>3.7100000000000001E-2</v>
      </c>
      <c r="C888" s="16">
        <f>IF(Controle!$B$3='NTN-B Princ 150519'!$B$1,'NTN-B Princ 150519'!C888,IF(Controle!$B$3='NTN-B Princ 150824'!$B$1,'NTN-B Princ 150824'!C888,IF(Controle!$B$3='NTN-B Princ 150826'!$B$1,'NTN-B Princ 150826'!C888,IF(Controle!$B$3='NTN-B Princ 150535'!$B$1,'NTN-B Princ 150535'!C888,IF(Controle!$B$3='NTN-B Princ 150545'!$B$1,'NTN-B Princ 150545'!C888)))))</f>
        <v>3.8300000000000001E-2</v>
      </c>
      <c r="D888" s="17">
        <f>IF(Controle!$B$3='NTN-B Princ 150519'!$B$1,'NTN-B Princ 150519'!D888,IF(Controle!$B$3='NTN-B Princ 150824'!$B$1,'NTN-B Princ 150824'!D888,IF(Controle!$B$3='NTN-B Princ 150826'!$B$1,'NTN-B Princ 150826'!D888,IF(Controle!$B$3='NTN-B Princ 150535'!$B$1,'NTN-B Princ 150535'!D888,IF(Controle!$B$3='NTN-B Princ 150545'!$B$1,'NTN-B Princ 150545'!D888)))))</f>
        <v>1352.2</v>
      </c>
      <c r="E888" s="17">
        <f>IF(Controle!$B$3='NTN-B Princ 150519'!$B$1,'NTN-B Princ 150519'!E888,IF(Controle!$B$3='NTN-B Princ 150824'!$B$1,'NTN-B Princ 150824'!E888,IF(Controle!$B$3='NTN-B Princ 150826'!$B$1,'NTN-B Princ 150826'!E888,IF(Controle!$B$3='NTN-B Princ 150535'!$B$1,'NTN-B Princ 150535'!E888,IF(Controle!$B$3='NTN-B Princ 150545'!$B$1,'NTN-B Princ 150545'!E888)))))</f>
        <v>1314.26</v>
      </c>
      <c r="F888" s="18">
        <f>IF(Controle!$B$3='NTN-B Princ 150519'!$B$1,'NTN-B Princ 150519'!F888,IF(Controle!$B$3='NTN-B Princ 150824'!$B$1,'NTN-B Princ 150824'!F888,IF(Controle!$B$3='NTN-B Princ 150826'!$B$1,'NTN-B Princ 150826'!F888,IF(Controle!$B$3='NTN-B Princ 150535'!$B$1,'NTN-B Princ 150535'!F888,IF(Controle!$B$3='NTN-B Princ 150545'!$B$1,'NTN-B Princ 150545'!F888)))))</f>
        <v>1313.97</v>
      </c>
    </row>
    <row r="889" spans="1:6" x14ac:dyDescent="0.25">
      <c r="A889" s="8">
        <f>IF(Controle!$B$3='NTN-B Princ 150519'!$B$1,DATEVALUE('NTN-B Princ 150519'!A889),IF(Controle!$B$3='NTN-B Princ 150824'!$B$1,DATEVALUE('NTN-B Princ 150824'!A889),IF(Controle!$B$3='NTN-B Princ 150826'!$B$1,DATEVALUE('NTN-B Princ 150826'!A889),IF(Controle!$B$3='NTN-B Princ 150535'!$B$1,DATEVALUE('NTN-B Princ 150535'!A889),IF(Controle!$B$3='NTN-B Princ 150545'!$B$1,DATEVALUE('NTN-B Princ 150545'!A889))))))</f>
        <v>44077</v>
      </c>
      <c r="B889" s="15">
        <f>IF(Controle!$B$3='NTN-B Princ 150519'!$B$1,'NTN-B Princ 150519'!B889,IF(Controle!$B$3='NTN-B Princ 150824'!$B$1,'NTN-B Princ 150824'!B889,IF(Controle!$B$3='NTN-B Princ 150826'!$B$1,'NTN-B Princ 150826'!B889,IF(Controle!$B$3='NTN-B Princ 150535'!$B$1,'NTN-B Princ 150535'!B889,IF(Controle!$B$3='NTN-B Princ 150545'!$B$1,'NTN-B Princ 150545'!B889)))))</f>
        <v>3.7200000000000004E-2</v>
      </c>
      <c r="C889" s="16">
        <f>IF(Controle!$B$3='NTN-B Princ 150519'!$B$1,'NTN-B Princ 150519'!C889,IF(Controle!$B$3='NTN-B Princ 150824'!$B$1,'NTN-B Princ 150824'!C889,IF(Controle!$B$3='NTN-B Princ 150826'!$B$1,'NTN-B Princ 150826'!C889,IF(Controle!$B$3='NTN-B Princ 150535'!$B$1,'NTN-B Princ 150535'!C889,IF(Controle!$B$3='NTN-B Princ 150545'!$B$1,'NTN-B Princ 150545'!C889)))))</f>
        <v>3.8399999999999997E-2</v>
      </c>
      <c r="D889" s="17">
        <f>IF(Controle!$B$3='NTN-B Princ 150519'!$B$1,'NTN-B Princ 150519'!D889,IF(Controle!$B$3='NTN-B Princ 150824'!$B$1,'NTN-B Princ 150824'!D889,IF(Controle!$B$3='NTN-B Princ 150826'!$B$1,'NTN-B Princ 150826'!D889,IF(Controle!$B$3='NTN-B Princ 150535'!$B$1,'NTN-B Princ 150535'!D889,IF(Controle!$B$3='NTN-B Princ 150545'!$B$1,'NTN-B Princ 150545'!D889)))))</f>
        <v>1349.28</v>
      </c>
      <c r="E889" s="17">
        <f>IF(Controle!$B$3='NTN-B Princ 150519'!$B$1,'NTN-B Princ 150519'!E889,IF(Controle!$B$3='NTN-B Princ 150824'!$B$1,'NTN-B Princ 150824'!E889,IF(Controle!$B$3='NTN-B Princ 150826'!$B$1,'NTN-B Princ 150826'!E889,IF(Controle!$B$3='NTN-B Princ 150535'!$B$1,'NTN-B Princ 150535'!E889,IF(Controle!$B$3='NTN-B Princ 150545'!$B$1,'NTN-B Princ 150545'!E889)))))</f>
        <v>1311.43</v>
      </c>
      <c r="F889" s="18">
        <f>IF(Controle!$B$3='NTN-B Princ 150519'!$B$1,'NTN-B Princ 150519'!F889,IF(Controle!$B$3='NTN-B Princ 150824'!$B$1,'NTN-B Princ 150824'!F889,IF(Controle!$B$3='NTN-B Princ 150826'!$B$1,'NTN-B Princ 150826'!F889,IF(Controle!$B$3='NTN-B Princ 150535'!$B$1,'NTN-B Princ 150535'!F889,IF(Controle!$B$3='NTN-B Princ 150545'!$B$1,'NTN-B Princ 150545'!F889)))))</f>
        <v>1311.14</v>
      </c>
    </row>
    <row r="890" spans="1:6" x14ac:dyDescent="0.25">
      <c r="A890" s="8">
        <f>IF(Controle!$B$3='NTN-B Princ 150519'!$B$1,DATEVALUE('NTN-B Princ 150519'!A890),IF(Controle!$B$3='NTN-B Princ 150824'!$B$1,DATEVALUE('NTN-B Princ 150824'!A890),IF(Controle!$B$3='NTN-B Princ 150826'!$B$1,DATEVALUE('NTN-B Princ 150826'!A890),IF(Controle!$B$3='NTN-B Princ 150535'!$B$1,DATEVALUE('NTN-B Princ 150535'!A890),IF(Controle!$B$3='NTN-B Princ 150545'!$B$1,DATEVALUE('NTN-B Princ 150545'!A890))))))</f>
        <v>44078</v>
      </c>
      <c r="B890" s="15">
        <f>IF(Controle!$B$3='NTN-B Princ 150519'!$B$1,'NTN-B Princ 150519'!B890,IF(Controle!$B$3='NTN-B Princ 150824'!$B$1,'NTN-B Princ 150824'!B890,IF(Controle!$B$3='NTN-B Princ 150826'!$B$1,'NTN-B Princ 150826'!B890,IF(Controle!$B$3='NTN-B Princ 150535'!$B$1,'NTN-B Princ 150535'!B890,IF(Controle!$B$3='NTN-B Princ 150545'!$B$1,'NTN-B Princ 150545'!B890)))))</f>
        <v>3.6499999999999998E-2</v>
      </c>
      <c r="C890" s="16">
        <f>IF(Controle!$B$3='NTN-B Princ 150519'!$B$1,'NTN-B Princ 150519'!C890,IF(Controle!$B$3='NTN-B Princ 150824'!$B$1,'NTN-B Princ 150824'!C890,IF(Controle!$B$3='NTN-B Princ 150826'!$B$1,'NTN-B Princ 150826'!C890,IF(Controle!$B$3='NTN-B Princ 150535'!$B$1,'NTN-B Princ 150535'!C890,IF(Controle!$B$3='NTN-B Princ 150545'!$B$1,'NTN-B Princ 150545'!C890)))))</f>
        <v>3.7699999999999997E-2</v>
      </c>
      <c r="D890" s="17">
        <f>IF(Controle!$B$3='NTN-B Princ 150519'!$B$1,'NTN-B Princ 150519'!D890,IF(Controle!$B$3='NTN-B Princ 150824'!$B$1,'NTN-B Princ 150824'!D890,IF(Controle!$B$3='NTN-B Princ 150826'!$B$1,'NTN-B Princ 150826'!D890,IF(Controle!$B$3='NTN-B Princ 150535'!$B$1,'NTN-B Princ 150535'!D890,IF(Controle!$B$3='NTN-B Princ 150545'!$B$1,'NTN-B Princ 150545'!D890)))))</f>
        <v>1372.45</v>
      </c>
      <c r="E890" s="17">
        <f>IF(Controle!$B$3='NTN-B Princ 150519'!$B$1,'NTN-B Princ 150519'!E890,IF(Controle!$B$3='NTN-B Princ 150824'!$B$1,'NTN-B Princ 150824'!E890,IF(Controle!$B$3='NTN-B Princ 150826'!$B$1,'NTN-B Princ 150826'!E890,IF(Controle!$B$3='NTN-B Princ 150535'!$B$1,'NTN-B Princ 150535'!E890,IF(Controle!$B$3='NTN-B Princ 150545'!$B$1,'NTN-B Princ 150545'!E890)))))</f>
        <v>1333.93</v>
      </c>
      <c r="F890" s="18">
        <f>IF(Controle!$B$3='NTN-B Princ 150519'!$B$1,'NTN-B Princ 150519'!F890,IF(Controle!$B$3='NTN-B Princ 150824'!$B$1,'NTN-B Princ 150824'!F890,IF(Controle!$B$3='NTN-B Princ 150826'!$B$1,'NTN-B Princ 150826'!F890,IF(Controle!$B$3='NTN-B Princ 150535'!$B$1,'NTN-B Princ 150535'!F890,IF(Controle!$B$3='NTN-B Princ 150545'!$B$1,'NTN-B Princ 150545'!F890)))))</f>
        <v>1333.37</v>
      </c>
    </row>
    <row r="891" spans="1:6" x14ac:dyDescent="0.25">
      <c r="A891" s="8">
        <f>IF(Controle!$B$3='NTN-B Princ 150519'!$B$1,DATEVALUE('NTN-B Princ 150519'!A891),IF(Controle!$B$3='NTN-B Princ 150824'!$B$1,DATEVALUE('NTN-B Princ 150824'!A891),IF(Controle!$B$3='NTN-B Princ 150826'!$B$1,DATEVALUE('NTN-B Princ 150826'!A891),IF(Controle!$B$3='NTN-B Princ 150535'!$B$1,DATEVALUE('NTN-B Princ 150535'!A891),IF(Controle!$B$3='NTN-B Princ 150545'!$B$1,DATEVALUE('NTN-B Princ 150545'!A891))))))</f>
        <v>44082</v>
      </c>
      <c r="B891" s="15">
        <f>IF(Controle!$B$3='NTN-B Princ 150519'!$B$1,'NTN-B Princ 150519'!B891,IF(Controle!$B$3='NTN-B Princ 150824'!$B$1,'NTN-B Princ 150824'!B891,IF(Controle!$B$3='NTN-B Princ 150826'!$B$1,'NTN-B Princ 150826'!B891,IF(Controle!$B$3='NTN-B Princ 150535'!$B$1,'NTN-B Princ 150535'!B891,IF(Controle!$B$3='NTN-B Princ 150545'!$B$1,'NTN-B Princ 150545'!B891)))))</f>
        <v>3.7499999999999999E-2</v>
      </c>
      <c r="C891" s="16">
        <f>IF(Controle!$B$3='NTN-B Princ 150519'!$B$1,'NTN-B Princ 150519'!C891,IF(Controle!$B$3='NTN-B Princ 150824'!$B$1,'NTN-B Princ 150824'!C891,IF(Controle!$B$3='NTN-B Princ 150826'!$B$1,'NTN-B Princ 150826'!C891,IF(Controle!$B$3='NTN-B Princ 150535'!$B$1,'NTN-B Princ 150535'!C891,IF(Controle!$B$3='NTN-B Princ 150545'!$B$1,'NTN-B Princ 150545'!C891)))))</f>
        <v>3.8699999999999998E-2</v>
      </c>
      <c r="D891" s="17">
        <f>IF(Controle!$B$3='NTN-B Princ 150519'!$B$1,'NTN-B Princ 150519'!D891,IF(Controle!$B$3='NTN-B Princ 150824'!$B$1,'NTN-B Princ 150824'!D891,IF(Controle!$B$3='NTN-B Princ 150826'!$B$1,'NTN-B Princ 150826'!D891,IF(Controle!$B$3='NTN-B Princ 150535'!$B$1,'NTN-B Princ 150535'!D891,IF(Controle!$B$3='NTN-B Princ 150545'!$B$1,'NTN-B Princ 150545'!D891)))))</f>
        <v>1340.56</v>
      </c>
      <c r="E891" s="17">
        <f>IF(Controle!$B$3='NTN-B Princ 150519'!$B$1,'NTN-B Princ 150519'!E891,IF(Controle!$B$3='NTN-B Princ 150824'!$B$1,'NTN-B Princ 150824'!E891,IF(Controle!$B$3='NTN-B Princ 150826'!$B$1,'NTN-B Princ 150826'!E891,IF(Controle!$B$3='NTN-B Princ 150535'!$B$1,'NTN-B Princ 150535'!E891,IF(Controle!$B$3='NTN-B Princ 150545'!$B$1,'NTN-B Princ 150545'!E891)))))</f>
        <v>1302.97</v>
      </c>
      <c r="F891" s="18">
        <f>IF(Controle!$B$3='NTN-B Princ 150519'!$B$1,'NTN-B Princ 150519'!F891,IF(Controle!$B$3='NTN-B Princ 150824'!$B$1,'NTN-B Princ 150824'!F891,IF(Controle!$B$3='NTN-B Princ 150826'!$B$1,'NTN-B Princ 150826'!F891,IF(Controle!$B$3='NTN-B Princ 150535'!$B$1,'NTN-B Princ 150535'!F891,IF(Controle!$B$3='NTN-B Princ 150545'!$B$1,'NTN-B Princ 150545'!F891)))))</f>
        <v>1302.69</v>
      </c>
    </row>
    <row r="892" spans="1:6" x14ac:dyDescent="0.25">
      <c r="A892" s="8">
        <f>IF(Controle!$B$3='NTN-B Princ 150519'!$B$1,DATEVALUE('NTN-B Princ 150519'!A892),IF(Controle!$B$3='NTN-B Princ 150824'!$B$1,DATEVALUE('NTN-B Princ 150824'!A892),IF(Controle!$B$3='NTN-B Princ 150826'!$B$1,DATEVALUE('NTN-B Princ 150826'!A892),IF(Controle!$B$3='NTN-B Princ 150535'!$B$1,DATEVALUE('NTN-B Princ 150535'!A892),IF(Controle!$B$3='NTN-B Princ 150545'!$B$1,DATEVALUE('NTN-B Princ 150545'!A892))))))</f>
        <v>44083</v>
      </c>
      <c r="B892" s="15">
        <f>IF(Controle!$B$3='NTN-B Princ 150519'!$B$1,'NTN-B Princ 150519'!B892,IF(Controle!$B$3='NTN-B Princ 150824'!$B$1,'NTN-B Princ 150824'!B892,IF(Controle!$B$3='NTN-B Princ 150826'!$B$1,'NTN-B Princ 150826'!B892,IF(Controle!$B$3='NTN-B Princ 150535'!$B$1,'NTN-B Princ 150535'!B892,IF(Controle!$B$3='NTN-B Princ 150545'!$B$1,'NTN-B Princ 150545'!B892)))))</f>
        <v>3.7000000000000005E-2</v>
      </c>
      <c r="C892" s="16">
        <f>IF(Controle!$B$3='NTN-B Princ 150519'!$B$1,'NTN-B Princ 150519'!C892,IF(Controle!$B$3='NTN-B Princ 150824'!$B$1,'NTN-B Princ 150824'!C892,IF(Controle!$B$3='NTN-B Princ 150826'!$B$1,'NTN-B Princ 150826'!C892,IF(Controle!$B$3='NTN-B Princ 150535'!$B$1,'NTN-B Princ 150535'!C892,IF(Controle!$B$3='NTN-B Princ 150545'!$B$1,'NTN-B Princ 150545'!C892)))))</f>
        <v>3.8199999999999998E-2</v>
      </c>
      <c r="D892" s="17">
        <f>IF(Controle!$B$3='NTN-B Princ 150519'!$B$1,'NTN-B Princ 150519'!D892,IF(Controle!$B$3='NTN-B Princ 150824'!$B$1,'NTN-B Princ 150824'!D892,IF(Controle!$B$3='NTN-B Princ 150826'!$B$1,'NTN-B Princ 150826'!D892,IF(Controle!$B$3='NTN-B Princ 150535'!$B$1,'NTN-B Princ 150535'!D892,IF(Controle!$B$3='NTN-B Princ 150545'!$B$1,'NTN-B Princ 150545'!D892)))))</f>
        <v>1357.18</v>
      </c>
      <c r="E892" s="17">
        <f>IF(Controle!$B$3='NTN-B Princ 150519'!$B$1,'NTN-B Princ 150519'!E892,IF(Controle!$B$3='NTN-B Princ 150824'!$B$1,'NTN-B Princ 150824'!E892,IF(Controle!$B$3='NTN-B Princ 150826'!$B$1,'NTN-B Princ 150826'!E892,IF(Controle!$B$3='NTN-B Princ 150535'!$B$1,'NTN-B Princ 150535'!E892,IF(Controle!$B$3='NTN-B Princ 150545'!$B$1,'NTN-B Princ 150545'!E892)))))</f>
        <v>1319.11</v>
      </c>
      <c r="F892" s="18">
        <f>IF(Controle!$B$3='NTN-B Princ 150519'!$B$1,'NTN-B Princ 150519'!F892,IF(Controle!$B$3='NTN-B Princ 150824'!$B$1,'NTN-B Princ 150824'!F892,IF(Controle!$B$3='NTN-B Princ 150826'!$B$1,'NTN-B Princ 150826'!F892,IF(Controle!$B$3='NTN-B Princ 150535'!$B$1,'NTN-B Princ 150535'!F892,IF(Controle!$B$3='NTN-B Princ 150545'!$B$1,'NTN-B Princ 150545'!F892)))))</f>
        <v>1318.82</v>
      </c>
    </row>
    <row r="893" spans="1:6" x14ac:dyDescent="0.25">
      <c r="A893" s="8">
        <f>IF(Controle!$B$3='NTN-B Princ 150519'!$B$1,DATEVALUE('NTN-B Princ 150519'!A893),IF(Controle!$B$3='NTN-B Princ 150824'!$B$1,DATEVALUE('NTN-B Princ 150824'!A893),IF(Controle!$B$3='NTN-B Princ 150826'!$B$1,DATEVALUE('NTN-B Princ 150826'!A893),IF(Controle!$B$3='NTN-B Princ 150535'!$B$1,DATEVALUE('NTN-B Princ 150535'!A893),IF(Controle!$B$3='NTN-B Princ 150545'!$B$1,DATEVALUE('NTN-B Princ 150545'!A893))))))</f>
        <v>44084</v>
      </c>
      <c r="B893" s="15">
        <f>IF(Controle!$B$3='NTN-B Princ 150519'!$B$1,'NTN-B Princ 150519'!B893,IF(Controle!$B$3='NTN-B Princ 150824'!$B$1,'NTN-B Princ 150824'!B893,IF(Controle!$B$3='NTN-B Princ 150826'!$B$1,'NTN-B Princ 150826'!B893,IF(Controle!$B$3='NTN-B Princ 150535'!$B$1,'NTN-B Princ 150535'!B893,IF(Controle!$B$3='NTN-B Princ 150545'!$B$1,'NTN-B Princ 150545'!B893)))))</f>
        <v>3.73E-2</v>
      </c>
      <c r="C893" s="16">
        <f>IF(Controle!$B$3='NTN-B Princ 150519'!$B$1,'NTN-B Princ 150519'!C893,IF(Controle!$B$3='NTN-B Princ 150824'!$B$1,'NTN-B Princ 150824'!C893,IF(Controle!$B$3='NTN-B Princ 150826'!$B$1,'NTN-B Princ 150826'!C893,IF(Controle!$B$3='NTN-B Princ 150535'!$B$1,'NTN-B Princ 150535'!C893,IF(Controle!$B$3='NTN-B Princ 150545'!$B$1,'NTN-B Princ 150545'!C893)))))</f>
        <v>3.85E-2</v>
      </c>
      <c r="D893" s="17">
        <f>IF(Controle!$B$3='NTN-B Princ 150519'!$B$1,'NTN-B Princ 150519'!D893,IF(Controle!$B$3='NTN-B Princ 150824'!$B$1,'NTN-B Princ 150824'!D893,IF(Controle!$B$3='NTN-B Princ 150826'!$B$1,'NTN-B Princ 150826'!D893,IF(Controle!$B$3='NTN-B Princ 150535'!$B$1,'NTN-B Princ 150535'!D893,IF(Controle!$B$3='NTN-B Princ 150545'!$B$1,'NTN-B Princ 150545'!D893)))))</f>
        <v>1347.85</v>
      </c>
      <c r="E893" s="17">
        <f>IF(Controle!$B$3='NTN-B Princ 150519'!$B$1,'NTN-B Princ 150519'!E893,IF(Controle!$B$3='NTN-B Princ 150824'!$B$1,'NTN-B Princ 150824'!E893,IF(Controle!$B$3='NTN-B Princ 150826'!$B$1,'NTN-B Princ 150826'!E893,IF(Controle!$B$3='NTN-B Princ 150535'!$B$1,'NTN-B Princ 150535'!E893,IF(Controle!$B$3='NTN-B Princ 150545'!$B$1,'NTN-B Princ 150545'!E893)))))</f>
        <v>1310.07</v>
      </c>
      <c r="F893" s="18">
        <f>IF(Controle!$B$3='NTN-B Princ 150519'!$B$1,'NTN-B Princ 150519'!F893,IF(Controle!$B$3='NTN-B Princ 150824'!$B$1,'NTN-B Princ 150824'!F893,IF(Controle!$B$3='NTN-B Princ 150826'!$B$1,'NTN-B Princ 150826'!F893,IF(Controle!$B$3='NTN-B Princ 150535'!$B$1,'NTN-B Princ 150535'!F893,IF(Controle!$B$3='NTN-B Princ 150545'!$B$1,'NTN-B Princ 150545'!F893)))))</f>
        <v>1309.77</v>
      </c>
    </row>
    <row r="894" spans="1:6" x14ac:dyDescent="0.25">
      <c r="A894" s="8">
        <f>IF(Controle!$B$3='NTN-B Princ 150519'!$B$1,DATEVALUE('NTN-B Princ 150519'!A894),IF(Controle!$B$3='NTN-B Princ 150824'!$B$1,DATEVALUE('NTN-B Princ 150824'!A894),IF(Controle!$B$3='NTN-B Princ 150826'!$B$1,DATEVALUE('NTN-B Princ 150826'!A894),IF(Controle!$B$3='NTN-B Princ 150535'!$B$1,DATEVALUE('NTN-B Princ 150535'!A894),IF(Controle!$B$3='NTN-B Princ 150545'!$B$1,DATEVALUE('NTN-B Princ 150545'!A894))))))</f>
        <v>44085</v>
      </c>
      <c r="B894" s="15">
        <f>IF(Controle!$B$3='NTN-B Princ 150519'!$B$1,'NTN-B Princ 150519'!B894,IF(Controle!$B$3='NTN-B Princ 150824'!$B$1,'NTN-B Princ 150824'!B894,IF(Controle!$B$3='NTN-B Princ 150826'!$B$1,'NTN-B Princ 150826'!B894,IF(Controle!$B$3='NTN-B Princ 150535'!$B$1,'NTN-B Princ 150535'!B894,IF(Controle!$B$3='NTN-B Princ 150545'!$B$1,'NTN-B Princ 150545'!B894)))))</f>
        <v>3.7900000000000003E-2</v>
      </c>
      <c r="C894" s="16">
        <f>IF(Controle!$B$3='NTN-B Princ 150519'!$B$1,'NTN-B Princ 150519'!C894,IF(Controle!$B$3='NTN-B Princ 150824'!$B$1,'NTN-B Princ 150824'!C894,IF(Controle!$B$3='NTN-B Princ 150826'!$B$1,'NTN-B Princ 150826'!C894,IF(Controle!$B$3='NTN-B Princ 150535'!$B$1,'NTN-B Princ 150535'!C894,IF(Controle!$B$3='NTN-B Princ 150545'!$B$1,'NTN-B Princ 150545'!C894)))))</f>
        <v>3.9100000000000003E-2</v>
      </c>
      <c r="D894" s="17">
        <f>IF(Controle!$B$3='NTN-B Princ 150519'!$B$1,'NTN-B Princ 150519'!D894,IF(Controle!$B$3='NTN-B Princ 150824'!$B$1,'NTN-B Princ 150824'!D894,IF(Controle!$B$3='NTN-B Princ 150826'!$B$1,'NTN-B Princ 150826'!D894,IF(Controle!$B$3='NTN-B Princ 150535'!$B$1,'NTN-B Princ 150535'!D894,IF(Controle!$B$3='NTN-B Princ 150545'!$B$1,'NTN-B Princ 150545'!D894)))))</f>
        <v>1329.33</v>
      </c>
      <c r="E894" s="17">
        <f>IF(Controle!$B$3='NTN-B Princ 150519'!$B$1,'NTN-B Princ 150519'!E894,IF(Controle!$B$3='NTN-B Princ 150824'!$B$1,'NTN-B Princ 150824'!E894,IF(Controle!$B$3='NTN-B Princ 150826'!$B$1,'NTN-B Princ 150826'!E894,IF(Controle!$B$3='NTN-B Princ 150535'!$B$1,'NTN-B Princ 150535'!E894,IF(Controle!$B$3='NTN-B Princ 150545'!$B$1,'NTN-B Princ 150545'!E894)))))</f>
        <v>1292.0899999999999</v>
      </c>
      <c r="F894" s="18">
        <f>IF(Controle!$B$3='NTN-B Princ 150519'!$B$1,'NTN-B Princ 150519'!F894,IF(Controle!$B$3='NTN-B Princ 150824'!$B$1,'NTN-B Princ 150824'!F894,IF(Controle!$B$3='NTN-B Princ 150826'!$B$1,'NTN-B Princ 150826'!F894,IF(Controle!$B$3='NTN-B Princ 150535'!$B$1,'NTN-B Princ 150535'!F894,IF(Controle!$B$3='NTN-B Princ 150545'!$B$1,'NTN-B Princ 150545'!F894)))))</f>
        <v>1291.5899999999999</v>
      </c>
    </row>
    <row r="895" spans="1:6" x14ac:dyDescent="0.25">
      <c r="A895" s="8">
        <f>IF(Controle!$B$3='NTN-B Princ 150519'!$B$1,DATEVALUE('NTN-B Princ 150519'!A895),IF(Controle!$B$3='NTN-B Princ 150824'!$B$1,DATEVALUE('NTN-B Princ 150824'!A895),IF(Controle!$B$3='NTN-B Princ 150826'!$B$1,DATEVALUE('NTN-B Princ 150826'!A895),IF(Controle!$B$3='NTN-B Princ 150535'!$B$1,DATEVALUE('NTN-B Princ 150535'!A895),IF(Controle!$B$3='NTN-B Princ 150545'!$B$1,DATEVALUE('NTN-B Princ 150545'!A895))))))</f>
        <v>44088</v>
      </c>
      <c r="B895" s="15">
        <f>IF(Controle!$B$3='NTN-B Princ 150519'!$B$1,'NTN-B Princ 150519'!B895,IF(Controle!$B$3='NTN-B Princ 150824'!$B$1,'NTN-B Princ 150824'!B895,IF(Controle!$B$3='NTN-B Princ 150826'!$B$1,'NTN-B Princ 150826'!B895,IF(Controle!$B$3='NTN-B Princ 150535'!$B$1,'NTN-B Princ 150535'!B895,IF(Controle!$B$3='NTN-B Princ 150545'!$B$1,'NTN-B Princ 150545'!B895)))))</f>
        <v>3.7699999999999997E-2</v>
      </c>
      <c r="C895" s="16">
        <f>IF(Controle!$B$3='NTN-B Princ 150519'!$B$1,'NTN-B Princ 150519'!C895,IF(Controle!$B$3='NTN-B Princ 150824'!$B$1,'NTN-B Princ 150824'!C895,IF(Controle!$B$3='NTN-B Princ 150826'!$B$1,'NTN-B Princ 150826'!C895,IF(Controle!$B$3='NTN-B Princ 150535'!$B$1,'NTN-B Princ 150535'!C895,IF(Controle!$B$3='NTN-B Princ 150545'!$B$1,'NTN-B Princ 150545'!C895)))))</f>
        <v>3.8900000000000004E-2</v>
      </c>
      <c r="D895" s="17">
        <f>IF(Controle!$B$3='NTN-B Princ 150519'!$B$1,'NTN-B Princ 150519'!D895,IF(Controle!$B$3='NTN-B Princ 150824'!$B$1,'NTN-B Princ 150824'!D895,IF(Controle!$B$3='NTN-B Princ 150826'!$B$1,'NTN-B Princ 150826'!D895,IF(Controle!$B$3='NTN-B Princ 150535'!$B$1,'NTN-B Princ 150535'!D895,IF(Controle!$B$3='NTN-B Princ 150545'!$B$1,'NTN-B Princ 150545'!D895)))))</f>
        <v>1335.94</v>
      </c>
      <c r="E895" s="17">
        <f>IF(Controle!$B$3='NTN-B Princ 150519'!$B$1,'NTN-B Princ 150519'!E895,IF(Controle!$B$3='NTN-B Princ 150824'!$B$1,'NTN-B Princ 150824'!E895,IF(Controle!$B$3='NTN-B Princ 150826'!$B$1,'NTN-B Princ 150826'!E895,IF(Controle!$B$3='NTN-B Princ 150535'!$B$1,'NTN-B Princ 150535'!E895,IF(Controle!$B$3='NTN-B Princ 150545'!$B$1,'NTN-B Princ 150545'!E895)))))</f>
        <v>1298.52</v>
      </c>
      <c r="F895" s="18">
        <f>IF(Controle!$B$3='NTN-B Princ 150519'!$B$1,'NTN-B Princ 150519'!F895,IF(Controle!$B$3='NTN-B Princ 150824'!$B$1,'NTN-B Princ 150824'!F895,IF(Controle!$B$3='NTN-B Princ 150826'!$B$1,'NTN-B Princ 150826'!F895,IF(Controle!$B$3='NTN-B Princ 150535'!$B$1,'NTN-B Princ 150535'!F895,IF(Controle!$B$3='NTN-B Princ 150545'!$B$1,'NTN-B Princ 150545'!F895)))))</f>
        <v>1298.22</v>
      </c>
    </row>
    <row r="896" spans="1:6" x14ac:dyDescent="0.25">
      <c r="A896" s="8">
        <f>IF(Controle!$B$3='NTN-B Princ 150519'!$B$1,DATEVALUE('NTN-B Princ 150519'!A896),IF(Controle!$B$3='NTN-B Princ 150824'!$B$1,DATEVALUE('NTN-B Princ 150824'!A896),IF(Controle!$B$3='NTN-B Princ 150826'!$B$1,DATEVALUE('NTN-B Princ 150826'!A896),IF(Controle!$B$3='NTN-B Princ 150535'!$B$1,DATEVALUE('NTN-B Princ 150535'!A896),IF(Controle!$B$3='NTN-B Princ 150545'!$B$1,DATEVALUE('NTN-B Princ 150545'!A896))))))</f>
        <v>44089</v>
      </c>
      <c r="B896" s="15">
        <f>IF(Controle!$B$3='NTN-B Princ 150519'!$B$1,'NTN-B Princ 150519'!B896,IF(Controle!$B$3='NTN-B Princ 150824'!$B$1,'NTN-B Princ 150824'!B896,IF(Controle!$B$3='NTN-B Princ 150826'!$B$1,'NTN-B Princ 150826'!B896,IF(Controle!$B$3='NTN-B Princ 150535'!$B$1,'NTN-B Princ 150535'!B896,IF(Controle!$B$3='NTN-B Princ 150545'!$B$1,'NTN-B Princ 150545'!B896)))))</f>
        <v>3.7999999999999999E-2</v>
      </c>
      <c r="C896" s="16">
        <f>IF(Controle!$B$3='NTN-B Princ 150519'!$B$1,'NTN-B Princ 150519'!C896,IF(Controle!$B$3='NTN-B Princ 150824'!$B$1,'NTN-B Princ 150824'!C896,IF(Controle!$B$3='NTN-B Princ 150826'!$B$1,'NTN-B Princ 150826'!C896,IF(Controle!$B$3='NTN-B Princ 150535'!$B$1,'NTN-B Princ 150535'!C896,IF(Controle!$B$3='NTN-B Princ 150545'!$B$1,'NTN-B Princ 150545'!C896)))))</f>
        <v>3.9199999999999999E-2</v>
      </c>
      <c r="D896" s="17">
        <f>IF(Controle!$B$3='NTN-B Princ 150519'!$B$1,'NTN-B Princ 150519'!D896,IF(Controle!$B$3='NTN-B Princ 150824'!$B$1,'NTN-B Princ 150824'!D896,IF(Controle!$B$3='NTN-B Princ 150826'!$B$1,'NTN-B Princ 150826'!D896,IF(Controle!$B$3='NTN-B Princ 150535'!$B$1,'NTN-B Princ 150535'!D896,IF(Controle!$B$3='NTN-B Princ 150545'!$B$1,'NTN-B Princ 150545'!D896)))))</f>
        <v>1326.79</v>
      </c>
      <c r="E896" s="17">
        <f>IF(Controle!$B$3='NTN-B Princ 150519'!$B$1,'NTN-B Princ 150519'!E896,IF(Controle!$B$3='NTN-B Princ 150824'!$B$1,'NTN-B Princ 150824'!E896,IF(Controle!$B$3='NTN-B Princ 150826'!$B$1,'NTN-B Princ 150826'!E896,IF(Controle!$B$3='NTN-B Princ 150535'!$B$1,'NTN-B Princ 150535'!E896,IF(Controle!$B$3='NTN-B Princ 150545'!$B$1,'NTN-B Princ 150545'!E896)))))</f>
        <v>1289.6400000000001</v>
      </c>
      <c r="F896" s="18">
        <f>IF(Controle!$B$3='NTN-B Princ 150519'!$B$1,'NTN-B Princ 150519'!F896,IF(Controle!$B$3='NTN-B Princ 150824'!$B$1,'NTN-B Princ 150824'!F896,IF(Controle!$B$3='NTN-B Princ 150826'!$B$1,'NTN-B Princ 150826'!F896,IF(Controle!$B$3='NTN-B Princ 150535'!$B$1,'NTN-B Princ 150535'!F896,IF(Controle!$B$3='NTN-B Princ 150545'!$B$1,'NTN-B Princ 150545'!F896)))))</f>
        <v>1289.3399999999999</v>
      </c>
    </row>
    <row r="897" spans="1:6" x14ac:dyDescent="0.25">
      <c r="A897" s="8">
        <f>IF(Controle!$B$3='NTN-B Princ 150519'!$B$1,DATEVALUE('NTN-B Princ 150519'!A897),IF(Controle!$B$3='NTN-B Princ 150824'!$B$1,DATEVALUE('NTN-B Princ 150824'!A897),IF(Controle!$B$3='NTN-B Princ 150826'!$B$1,DATEVALUE('NTN-B Princ 150826'!A897),IF(Controle!$B$3='NTN-B Princ 150535'!$B$1,DATEVALUE('NTN-B Princ 150535'!A897),IF(Controle!$B$3='NTN-B Princ 150545'!$B$1,DATEVALUE('NTN-B Princ 150545'!A897))))))</f>
        <v>44090</v>
      </c>
      <c r="B897" s="15">
        <f>IF(Controle!$B$3='NTN-B Princ 150519'!$B$1,'NTN-B Princ 150519'!B897,IF(Controle!$B$3='NTN-B Princ 150824'!$B$1,'NTN-B Princ 150824'!B897,IF(Controle!$B$3='NTN-B Princ 150826'!$B$1,'NTN-B Princ 150826'!B897,IF(Controle!$B$3='NTN-B Princ 150535'!$B$1,'NTN-B Princ 150535'!B897,IF(Controle!$B$3='NTN-B Princ 150545'!$B$1,'NTN-B Princ 150545'!B897)))))</f>
        <v>3.8300000000000001E-2</v>
      </c>
      <c r="C897" s="16">
        <f>IF(Controle!$B$3='NTN-B Princ 150519'!$B$1,'NTN-B Princ 150519'!C897,IF(Controle!$B$3='NTN-B Princ 150824'!$B$1,'NTN-B Princ 150824'!C897,IF(Controle!$B$3='NTN-B Princ 150826'!$B$1,'NTN-B Princ 150826'!C897,IF(Controle!$B$3='NTN-B Princ 150535'!$B$1,'NTN-B Princ 150535'!C897,IF(Controle!$B$3='NTN-B Princ 150545'!$B$1,'NTN-B Princ 150545'!C897)))))</f>
        <v>3.95E-2</v>
      </c>
      <c r="D897" s="17">
        <f>IF(Controle!$B$3='NTN-B Princ 150519'!$B$1,'NTN-B Princ 150519'!D897,IF(Controle!$B$3='NTN-B Princ 150824'!$B$1,'NTN-B Princ 150824'!D897,IF(Controle!$B$3='NTN-B Princ 150826'!$B$1,'NTN-B Princ 150826'!D897,IF(Controle!$B$3='NTN-B Princ 150535'!$B$1,'NTN-B Princ 150535'!D897,IF(Controle!$B$3='NTN-B Princ 150545'!$B$1,'NTN-B Princ 150545'!D897)))))</f>
        <v>1317.7</v>
      </c>
      <c r="E897" s="17">
        <f>IF(Controle!$B$3='NTN-B Princ 150519'!$B$1,'NTN-B Princ 150519'!E897,IF(Controle!$B$3='NTN-B Princ 150824'!$B$1,'NTN-B Princ 150824'!E897,IF(Controle!$B$3='NTN-B Princ 150826'!$B$1,'NTN-B Princ 150826'!E897,IF(Controle!$B$3='NTN-B Princ 150535'!$B$1,'NTN-B Princ 150535'!E897,IF(Controle!$B$3='NTN-B Princ 150545'!$B$1,'NTN-B Princ 150545'!E897)))))</f>
        <v>1280.83</v>
      </c>
      <c r="F897" s="18">
        <f>IF(Controle!$B$3='NTN-B Princ 150519'!$B$1,'NTN-B Princ 150519'!F897,IF(Controle!$B$3='NTN-B Princ 150824'!$B$1,'NTN-B Princ 150824'!F897,IF(Controle!$B$3='NTN-B Princ 150826'!$B$1,'NTN-B Princ 150826'!F897,IF(Controle!$B$3='NTN-B Princ 150535'!$B$1,'NTN-B Princ 150535'!F897,IF(Controle!$B$3='NTN-B Princ 150545'!$B$1,'NTN-B Princ 150545'!F897)))))</f>
        <v>1280.52</v>
      </c>
    </row>
    <row r="898" spans="1:6" x14ac:dyDescent="0.25">
      <c r="A898" s="8">
        <f>IF(Controle!$B$3='NTN-B Princ 150519'!$B$1,DATEVALUE('NTN-B Princ 150519'!A898),IF(Controle!$B$3='NTN-B Princ 150824'!$B$1,DATEVALUE('NTN-B Princ 150824'!A898),IF(Controle!$B$3='NTN-B Princ 150826'!$B$1,DATEVALUE('NTN-B Princ 150826'!A898),IF(Controle!$B$3='NTN-B Princ 150535'!$B$1,DATEVALUE('NTN-B Princ 150535'!A898),IF(Controle!$B$3='NTN-B Princ 150545'!$B$1,DATEVALUE('NTN-B Princ 150545'!A898))))))</f>
        <v>44091</v>
      </c>
      <c r="B898" s="15">
        <f>IF(Controle!$B$3='NTN-B Princ 150519'!$B$1,'NTN-B Princ 150519'!B898,IF(Controle!$B$3='NTN-B Princ 150824'!$B$1,'NTN-B Princ 150824'!B898,IF(Controle!$B$3='NTN-B Princ 150826'!$B$1,'NTN-B Princ 150826'!B898,IF(Controle!$B$3='NTN-B Princ 150535'!$B$1,'NTN-B Princ 150535'!B898,IF(Controle!$B$3='NTN-B Princ 150545'!$B$1,'NTN-B Princ 150545'!B898)))))</f>
        <v>3.9E-2</v>
      </c>
      <c r="C898" s="16">
        <f>IF(Controle!$B$3='NTN-B Princ 150519'!$B$1,'NTN-B Princ 150519'!C898,IF(Controle!$B$3='NTN-B Princ 150824'!$B$1,'NTN-B Princ 150824'!C898,IF(Controle!$B$3='NTN-B Princ 150826'!$B$1,'NTN-B Princ 150826'!C898,IF(Controle!$B$3='NTN-B Princ 150535'!$B$1,'NTN-B Princ 150535'!C898,IF(Controle!$B$3='NTN-B Princ 150545'!$B$1,'NTN-B Princ 150545'!C898)))))</f>
        <v>4.0199999999999993E-2</v>
      </c>
      <c r="D898" s="17">
        <f>IF(Controle!$B$3='NTN-B Princ 150519'!$B$1,'NTN-B Princ 150519'!D898,IF(Controle!$B$3='NTN-B Princ 150824'!$B$1,'NTN-B Princ 150824'!D898,IF(Controle!$B$3='NTN-B Princ 150826'!$B$1,'NTN-B Princ 150826'!D898,IF(Controle!$B$3='NTN-B Princ 150535'!$B$1,'NTN-B Princ 150535'!D898,IF(Controle!$B$3='NTN-B Princ 150545'!$B$1,'NTN-B Princ 150545'!D898)))))</f>
        <v>1296.3699999999999</v>
      </c>
      <c r="E898" s="17">
        <f>IF(Controle!$B$3='NTN-B Princ 150519'!$B$1,'NTN-B Princ 150519'!E898,IF(Controle!$B$3='NTN-B Princ 150824'!$B$1,'NTN-B Princ 150824'!E898,IF(Controle!$B$3='NTN-B Princ 150826'!$B$1,'NTN-B Princ 150826'!E898,IF(Controle!$B$3='NTN-B Princ 150535'!$B$1,'NTN-B Princ 150535'!E898,IF(Controle!$B$3='NTN-B Princ 150545'!$B$1,'NTN-B Princ 150545'!E898)))))</f>
        <v>1260.1099999999999</v>
      </c>
      <c r="F898" s="18">
        <f>IF(Controle!$B$3='NTN-B Princ 150519'!$B$1,'NTN-B Princ 150519'!F898,IF(Controle!$B$3='NTN-B Princ 150824'!$B$1,'NTN-B Princ 150824'!F898,IF(Controle!$B$3='NTN-B Princ 150826'!$B$1,'NTN-B Princ 150826'!F898,IF(Controle!$B$3='NTN-B Princ 150535'!$B$1,'NTN-B Princ 150535'!F898,IF(Controle!$B$3='NTN-B Princ 150545'!$B$1,'NTN-B Princ 150545'!F898)))))</f>
        <v>1259.81</v>
      </c>
    </row>
    <row r="899" spans="1:6" x14ac:dyDescent="0.25">
      <c r="A899" s="8">
        <f>IF(Controle!$B$3='NTN-B Princ 150519'!$B$1,DATEVALUE('NTN-B Princ 150519'!A899),IF(Controle!$B$3='NTN-B Princ 150824'!$B$1,DATEVALUE('NTN-B Princ 150824'!A899),IF(Controle!$B$3='NTN-B Princ 150826'!$B$1,DATEVALUE('NTN-B Princ 150826'!A899),IF(Controle!$B$3='NTN-B Princ 150535'!$B$1,DATEVALUE('NTN-B Princ 150535'!A899),IF(Controle!$B$3='NTN-B Princ 150545'!$B$1,DATEVALUE('NTN-B Princ 150545'!A899))))))</f>
        <v>44092</v>
      </c>
      <c r="B899" s="15">
        <f>IF(Controle!$B$3='NTN-B Princ 150519'!$B$1,'NTN-B Princ 150519'!B899,IF(Controle!$B$3='NTN-B Princ 150824'!$B$1,'NTN-B Princ 150824'!B899,IF(Controle!$B$3='NTN-B Princ 150826'!$B$1,'NTN-B Princ 150826'!B899,IF(Controle!$B$3='NTN-B Princ 150535'!$B$1,'NTN-B Princ 150535'!B899,IF(Controle!$B$3='NTN-B Princ 150545'!$B$1,'NTN-B Princ 150545'!B899)))))</f>
        <v>3.9E-2</v>
      </c>
      <c r="C899" s="16">
        <f>IF(Controle!$B$3='NTN-B Princ 150519'!$B$1,'NTN-B Princ 150519'!C899,IF(Controle!$B$3='NTN-B Princ 150824'!$B$1,'NTN-B Princ 150824'!C899,IF(Controle!$B$3='NTN-B Princ 150826'!$B$1,'NTN-B Princ 150826'!C899,IF(Controle!$B$3='NTN-B Princ 150535'!$B$1,'NTN-B Princ 150535'!C899,IF(Controle!$B$3='NTN-B Princ 150545'!$B$1,'NTN-B Princ 150545'!C899)))))</f>
        <v>4.0199999999999993E-2</v>
      </c>
      <c r="D899" s="17">
        <f>IF(Controle!$B$3='NTN-B Princ 150519'!$B$1,'NTN-B Princ 150519'!D899,IF(Controle!$B$3='NTN-B Princ 150824'!$B$1,'NTN-B Princ 150824'!D899,IF(Controle!$B$3='NTN-B Princ 150826'!$B$1,'NTN-B Princ 150826'!D899,IF(Controle!$B$3='NTN-B Princ 150535'!$B$1,'NTN-B Princ 150535'!D899,IF(Controle!$B$3='NTN-B Princ 150545'!$B$1,'NTN-B Princ 150545'!D899)))))</f>
        <v>1296.8900000000001</v>
      </c>
      <c r="E899" s="17">
        <f>IF(Controle!$B$3='NTN-B Princ 150519'!$B$1,'NTN-B Princ 150519'!E899,IF(Controle!$B$3='NTN-B Princ 150824'!$B$1,'NTN-B Princ 150824'!E899,IF(Controle!$B$3='NTN-B Princ 150826'!$B$1,'NTN-B Princ 150826'!E899,IF(Controle!$B$3='NTN-B Princ 150535'!$B$1,'NTN-B Princ 150535'!E899,IF(Controle!$B$3='NTN-B Princ 150545'!$B$1,'NTN-B Princ 150545'!E899)))))</f>
        <v>1260.6199999999999</v>
      </c>
      <c r="F899" s="18">
        <f>IF(Controle!$B$3='NTN-B Princ 150519'!$B$1,'NTN-B Princ 150519'!F899,IF(Controle!$B$3='NTN-B Princ 150824'!$B$1,'NTN-B Princ 150824'!F899,IF(Controle!$B$3='NTN-B Princ 150826'!$B$1,'NTN-B Princ 150826'!F899,IF(Controle!$B$3='NTN-B Princ 150535'!$B$1,'NTN-B Princ 150535'!F899,IF(Controle!$B$3='NTN-B Princ 150545'!$B$1,'NTN-B Princ 150545'!F899)))))</f>
        <v>1260.1099999999999</v>
      </c>
    </row>
    <row r="900" spans="1:6" x14ac:dyDescent="0.25">
      <c r="A900" s="8">
        <f>IF(Controle!$B$3='NTN-B Princ 150519'!$B$1,DATEVALUE('NTN-B Princ 150519'!A900),IF(Controle!$B$3='NTN-B Princ 150824'!$B$1,DATEVALUE('NTN-B Princ 150824'!A900),IF(Controle!$B$3='NTN-B Princ 150826'!$B$1,DATEVALUE('NTN-B Princ 150826'!A900),IF(Controle!$B$3='NTN-B Princ 150535'!$B$1,DATEVALUE('NTN-B Princ 150535'!A900),IF(Controle!$B$3='NTN-B Princ 150545'!$B$1,DATEVALUE('NTN-B Princ 150545'!A900))))))</f>
        <v>44095</v>
      </c>
      <c r="B900" s="15">
        <f>IF(Controle!$B$3='NTN-B Princ 150519'!$B$1,'NTN-B Princ 150519'!B900,IF(Controle!$B$3='NTN-B Princ 150824'!$B$1,'NTN-B Princ 150824'!B900,IF(Controle!$B$3='NTN-B Princ 150826'!$B$1,'NTN-B Princ 150826'!B900,IF(Controle!$B$3='NTN-B Princ 150535'!$B$1,'NTN-B Princ 150535'!B900,IF(Controle!$B$3='NTN-B Princ 150545'!$B$1,'NTN-B Princ 150545'!B900)))))</f>
        <v>4.1200000000000001E-2</v>
      </c>
      <c r="C900" s="16">
        <f>IF(Controle!$B$3='NTN-B Princ 150519'!$B$1,'NTN-B Princ 150519'!C900,IF(Controle!$B$3='NTN-B Princ 150824'!$B$1,'NTN-B Princ 150824'!C900,IF(Controle!$B$3='NTN-B Princ 150826'!$B$1,'NTN-B Princ 150826'!C900,IF(Controle!$B$3='NTN-B Princ 150535'!$B$1,'NTN-B Princ 150535'!C900,IF(Controle!$B$3='NTN-B Princ 150545'!$B$1,'NTN-B Princ 150545'!C900)))))</f>
        <v>4.24E-2</v>
      </c>
      <c r="D900" s="17">
        <f>IF(Controle!$B$3='NTN-B Princ 150519'!$B$1,'NTN-B Princ 150519'!D900,IF(Controle!$B$3='NTN-B Princ 150824'!$B$1,'NTN-B Princ 150824'!D900,IF(Controle!$B$3='NTN-B Princ 150826'!$B$1,'NTN-B Princ 150826'!D900,IF(Controle!$B$3='NTN-B Princ 150535'!$B$1,'NTN-B Princ 150535'!D900,IF(Controle!$B$3='NTN-B Princ 150545'!$B$1,'NTN-B Princ 150545'!D900)))))</f>
        <v>1231.51</v>
      </c>
      <c r="E900" s="17">
        <f>IF(Controle!$B$3='NTN-B Princ 150519'!$B$1,'NTN-B Princ 150519'!E900,IF(Controle!$B$3='NTN-B Princ 150824'!$B$1,'NTN-B Princ 150824'!E900,IF(Controle!$B$3='NTN-B Princ 150826'!$B$1,'NTN-B Princ 150826'!E900,IF(Controle!$B$3='NTN-B Princ 150535'!$B$1,'NTN-B Princ 150535'!E900,IF(Controle!$B$3='NTN-B Princ 150545'!$B$1,'NTN-B Princ 150545'!E900)))))</f>
        <v>1197.1600000000001</v>
      </c>
      <c r="F900" s="18">
        <f>IF(Controle!$B$3='NTN-B Princ 150519'!$B$1,'NTN-B Princ 150519'!F900,IF(Controle!$B$3='NTN-B Princ 150824'!$B$1,'NTN-B Princ 150824'!F900,IF(Controle!$B$3='NTN-B Princ 150826'!$B$1,'NTN-B Princ 150826'!F900,IF(Controle!$B$3='NTN-B Princ 150535'!$B$1,'NTN-B Princ 150535'!F900,IF(Controle!$B$3='NTN-B Princ 150545'!$B$1,'NTN-B Princ 150545'!F900)))))</f>
        <v>1196.8599999999999</v>
      </c>
    </row>
    <row r="901" spans="1:6" x14ac:dyDescent="0.25">
      <c r="A901" s="8">
        <f>IF(Controle!$B$3='NTN-B Princ 150519'!$B$1,DATEVALUE('NTN-B Princ 150519'!A901),IF(Controle!$B$3='NTN-B Princ 150824'!$B$1,DATEVALUE('NTN-B Princ 150824'!A901),IF(Controle!$B$3='NTN-B Princ 150826'!$B$1,DATEVALUE('NTN-B Princ 150826'!A901),IF(Controle!$B$3='NTN-B Princ 150535'!$B$1,DATEVALUE('NTN-B Princ 150535'!A901),IF(Controle!$B$3='NTN-B Princ 150545'!$B$1,DATEVALUE('NTN-B Princ 150545'!A901))))))</f>
        <v>44096</v>
      </c>
      <c r="B901" s="15">
        <f>IF(Controle!$B$3='NTN-B Princ 150519'!$B$1,'NTN-B Princ 150519'!B901,IF(Controle!$B$3='NTN-B Princ 150824'!$B$1,'NTN-B Princ 150824'!B901,IF(Controle!$B$3='NTN-B Princ 150826'!$B$1,'NTN-B Princ 150826'!B901,IF(Controle!$B$3='NTN-B Princ 150535'!$B$1,'NTN-B Princ 150535'!B901,IF(Controle!$B$3='NTN-B Princ 150545'!$B$1,'NTN-B Princ 150545'!B901)))))</f>
        <v>4.0199999999999993E-2</v>
      </c>
      <c r="C901" s="16">
        <f>IF(Controle!$B$3='NTN-B Princ 150519'!$B$1,'NTN-B Princ 150519'!C901,IF(Controle!$B$3='NTN-B Princ 150824'!$B$1,'NTN-B Princ 150824'!C901,IF(Controle!$B$3='NTN-B Princ 150826'!$B$1,'NTN-B Princ 150826'!C901,IF(Controle!$B$3='NTN-B Princ 150535'!$B$1,'NTN-B Princ 150535'!C901,IF(Controle!$B$3='NTN-B Princ 150545'!$B$1,'NTN-B Princ 150545'!C901)))))</f>
        <v>4.1399999999999999E-2</v>
      </c>
      <c r="D901" s="17">
        <f>IF(Controle!$B$3='NTN-B Princ 150519'!$B$1,'NTN-B Princ 150519'!D901,IF(Controle!$B$3='NTN-B Princ 150824'!$B$1,'NTN-B Princ 150824'!D901,IF(Controle!$B$3='NTN-B Princ 150826'!$B$1,'NTN-B Princ 150826'!D901,IF(Controle!$B$3='NTN-B Princ 150535'!$B$1,'NTN-B Princ 150535'!D901,IF(Controle!$B$3='NTN-B Princ 150545'!$B$1,'NTN-B Princ 150545'!D901)))))</f>
        <v>1261.23</v>
      </c>
      <c r="E901" s="17">
        <f>IF(Controle!$B$3='NTN-B Princ 150519'!$B$1,'NTN-B Princ 150519'!E901,IF(Controle!$B$3='NTN-B Princ 150824'!$B$1,'NTN-B Princ 150824'!E901,IF(Controle!$B$3='NTN-B Princ 150826'!$B$1,'NTN-B Princ 150826'!E901,IF(Controle!$B$3='NTN-B Princ 150535'!$B$1,'NTN-B Princ 150535'!E901,IF(Controle!$B$3='NTN-B Princ 150545'!$B$1,'NTN-B Princ 150545'!E901)))))</f>
        <v>1226.02</v>
      </c>
      <c r="F901" s="18">
        <f>IF(Controle!$B$3='NTN-B Princ 150519'!$B$1,'NTN-B Princ 150519'!F901,IF(Controle!$B$3='NTN-B Princ 150824'!$B$1,'NTN-B Princ 150824'!F901,IF(Controle!$B$3='NTN-B Princ 150826'!$B$1,'NTN-B Princ 150826'!F901,IF(Controle!$B$3='NTN-B Princ 150535'!$B$1,'NTN-B Princ 150535'!F901,IF(Controle!$B$3='NTN-B Princ 150545'!$B$1,'NTN-B Princ 150545'!F901)))))</f>
        <v>1225.72</v>
      </c>
    </row>
    <row r="902" spans="1:6" x14ac:dyDescent="0.25">
      <c r="A902" s="8">
        <f>IF(Controle!$B$3='NTN-B Princ 150519'!$B$1,DATEVALUE('NTN-B Princ 150519'!A902),IF(Controle!$B$3='NTN-B Princ 150824'!$B$1,DATEVALUE('NTN-B Princ 150824'!A902),IF(Controle!$B$3='NTN-B Princ 150826'!$B$1,DATEVALUE('NTN-B Princ 150826'!A902),IF(Controle!$B$3='NTN-B Princ 150535'!$B$1,DATEVALUE('NTN-B Princ 150535'!A902),IF(Controle!$B$3='NTN-B Princ 150545'!$B$1,DATEVALUE('NTN-B Princ 150545'!A902))))))</f>
        <v>44097</v>
      </c>
      <c r="B902" s="15">
        <f>IF(Controle!$B$3='NTN-B Princ 150519'!$B$1,'NTN-B Princ 150519'!B902,IF(Controle!$B$3='NTN-B Princ 150824'!$B$1,'NTN-B Princ 150824'!B902,IF(Controle!$B$3='NTN-B Princ 150826'!$B$1,'NTN-B Princ 150826'!B902,IF(Controle!$B$3='NTN-B Princ 150535'!$B$1,'NTN-B Princ 150535'!B902,IF(Controle!$B$3='NTN-B Princ 150545'!$B$1,'NTN-B Princ 150545'!B902)))))</f>
        <v>4.0199999999999993E-2</v>
      </c>
      <c r="C902" s="16">
        <f>IF(Controle!$B$3='NTN-B Princ 150519'!$B$1,'NTN-B Princ 150519'!C902,IF(Controle!$B$3='NTN-B Princ 150824'!$B$1,'NTN-B Princ 150824'!C902,IF(Controle!$B$3='NTN-B Princ 150826'!$B$1,'NTN-B Princ 150826'!C902,IF(Controle!$B$3='NTN-B Princ 150535'!$B$1,'NTN-B Princ 150535'!C902,IF(Controle!$B$3='NTN-B Princ 150545'!$B$1,'NTN-B Princ 150545'!C902)))))</f>
        <v>4.1399999999999999E-2</v>
      </c>
      <c r="D902" s="17">
        <f>IF(Controle!$B$3='NTN-B Princ 150519'!$B$1,'NTN-B Princ 150519'!D902,IF(Controle!$B$3='NTN-B Princ 150824'!$B$1,'NTN-B Princ 150824'!D902,IF(Controle!$B$3='NTN-B Princ 150826'!$B$1,'NTN-B Princ 150826'!D902,IF(Controle!$B$3='NTN-B Princ 150535'!$B$1,'NTN-B Princ 150535'!D902,IF(Controle!$B$3='NTN-B Princ 150545'!$B$1,'NTN-B Princ 150545'!D902)))))</f>
        <v>1261.53</v>
      </c>
      <c r="E902" s="17">
        <f>IF(Controle!$B$3='NTN-B Princ 150519'!$B$1,'NTN-B Princ 150519'!E902,IF(Controle!$B$3='NTN-B Princ 150824'!$B$1,'NTN-B Princ 150824'!E902,IF(Controle!$B$3='NTN-B Princ 150826'!$B$1,'NTN-B Princ 150826'!E902,IF(Controle!$B$3='NTN-B Princ 150535'!$B$1,'NTN-B Princ 150535'!E902,IF(Controle!$B$3='NTN-B Princ 150545'!$B$1,'NTN-B Princ 150545'!E902)))))</f>
        <v>1226.32</v>
      </c>
      <c r="F902" s="18">
        <f>IF(Controle!$B$3='NTN-B Princ 150519'!$B$1,'NTN-B Princ 150519'!F902,IF(Controle!$B$3='NTN-B Princ 150824'!$B$1,'NTN-B Princ 150824'!F902,IF(Controle!$B$3='NTN-B Princ 150826'!$B$1,'NTN-B Princ 150826'!F902,IF(Controle!$B$3='NTN-B Princ 150535'!$B$1,'NTN-B Princ 150535'!F902,IF(Controle!$B$3='NTN-B Princ 150545'!$B$1,'NTN-B Princ 150545'!F902)))))</f>
        <v>1226.02</v>
      </c>
    </row>
    <row r="903" spans="1:6" x14ac:dyDescent="0.25">
      <c r="A903" s="8">
        <f>IF(Controle!$B$3='NTN-B Princ 150519'!$B$1,DATEVALUE('NTN-B Princ 150519'!A903),IF(Controle!$B$3='NTN-B Princ 150824'!$B$1,DATEVALUE('NTN-B Princ 150824'!A903),IF(Controle!$B$3='NTN-B Princ 150826'!$B$1,DATEVALUE('NTN-B Princ 150826'!A903),IF(Controle!$B$3='NTN-B Princ 150535'!$B$1,DATEVALUE('NTN-B Princ 150535'!A903),IF(Controle!$B$3='NTN-B Princ 150545'!$B$1,DATEVALUE('NTN-B Princ 150545'!A903))))))</f>
        <v>44098</v>
      </c>
      <c r="B903" s="15">
        <f>IF(Controle!$B$3='NTN-B Princ 150519'!$B$1,'NTN-B Princ 150519'!B903,IF(Controle!$B$3='NTN-B Princ 150824'!$B$1,'NTN-B Princ 150824'!B903,IF(Controle!$B$3='NTN-B Princ 150826'!$B$1,'NTN-B Princ 150826'!B903,IF(Controle!$B$3='NTN-B Princ 150535'!$B$1,'NTN-B Princ 150535'!B903,IF(Controle!$B$3='NTN-B Princ 150545'!$B$1,'NTN-B Princ 150545'!B903)))))</f>
        <v>4.07E-2</v>
      </c>
      <c r="C903" s="16">
        <f>IF(Controle!$B$3='NTN-B Princ 150519'!$B$1,'NTN-B Princ 150519'!C903,IF(Controle!$B$3='NTN-B Princ 150824'!$B$1,'NTN-B Princ 150824'!C903,IF(Controle!$B$3='NTN-B Princ 150826'!$B$1,'NTN-B Princ 150826'!C903,IF(Controle!$B$3='NTN-B Princ 150535'!$B$1,'NTN-B Princ 150535'!C903,IF(Controle!$B$3='NTN-B Princ 150545'!$B$1,'NTN-B Princ 150545'!C903)))))</f>
        <v>4.1900000000000007E-2</v>
      </c>
      <c r="D903" s="17">
        <f>IF(Controle!$B$3='NTN-B Princ 150519'!$B$1,'NTN-B Princ 150519'!D903,IF(Controle!$B$3='NTN-B Princ 150824'!$B$1,'NTN-B Princ 150824'!D903,IF(Controle!$B$3='NTN-B Princ 150826'!$B$1,'NTN-B Princ 150826'!D903,IF(Controle!$B$3='NTN-B Princ 150535'!$B$1,'NTN-B Princ 150535'!D903,IF(Controle!$B$3='NTN-B Princ 150545'!$B$1,'NTN-B Princ 150545'!D903)))))</f>
        <v>1248.03</v>
      </c>
      <c r="E903" s="17">
        <f>IF(Controle!$B$3='NTN-B Princ 150519'!$B$1,'NTN-B Princ 150519'!E903,IF(Controle!$B$3='NTN-B Princ 150824'!$B$1,'NTN-B Princ 150824'!E903,IF(Controle!$B$3='NTN-B Princ 150826'!$B$1,'NTN-B Princ 150826'!E903,IF(Controle!$B$3='NTN-B Princ 150535'!$B$1,'NTN-B Princ 150535'!E903,IF(Controle!$B$3='NTN-B Princ 150545'!$B$1,'NTN-B Princ 150545'!E903)))))</f>
        <v>1213.21</v>
      </c>
      <c r="F903" s="18">
        <f>IF(Controle!$B$3='NTN-B Princ 150519'!$B$1,'NTN-B Princ 150519'!F903,IF(Controle!$B$3='NTN-B Princ 150824'!$B$1,'NTN-B Princ 150824'!F903,IF(Controle!$B$3='NTN-B Princ 150826'!$B$1,'NTN-B Princ 150826'!F903,IF(Controle!$B$3='NTN-B Princ 150535'!$B$1,'NTN-B Princ 150535'!F903,IF(Controle!$B$3='NTN-B Princ 150545'!$B$1,'NTN-B Princ 150545'!F903)))))</f>
        <v>1212.82</v>
      </c>
    </row>
    <row r="904" spans="1:6" x14ac:dyDescent="0.25">
      <c r="A904" s="8">
        <f>IF(Controle!$B$3='NTN-B Princ 150519'!$B$1,DATEVALUE('NTN-B Princ 150519'!A904),IF(Controle!$B$3='NTN-B Princ 150824'!$B$1,DATEVALUE('NTN-B Princ 150824'!A904),IF(Controle!$B$3='NTN-B Princ 150826'!$B$1,DATEVALUE('NTN-B Princ 150826'!A904),IF(Controle!$B$3='NTN-B Princ 150535'!$B$1,DATEVALUE('NTN-B Princ 150535'!A904),IF(Controle!$B$3='NTN-B Princ 150545'!$B$1,DATEVALUE('NTN-B Princ 150545'!A904))))))</f>
        <v>44099</v>
      </c>
      <c r="B904" s="15">
        <f>IF(Controle!$B$3='NTN-B Princ 150519'!$B$1,'NTN-B Princ 150519'!B904,IF(Controle!$B$3='NTN-B Princ 150824'!$B$1,'NTN-B Princ 150824'!B904,IF(Controle!$B$3='NTN-B Princ 150826'!$B$1,'NTN-B Princ 150826'!B904,IF(Controle!$B$3='NTN-B Princ 150535'!$B$1,'NTN-B Princ 150535'!B904,IF(Controle!$B$3='NTN-B Princ 150545'!$B$1,'NTN-B Princ 150545'!B904)))))</f>
        <v>3.9699999999999999E-2</v>
      </c>
      <c r="C904" s="16">
        <f>IF(Controle!$B$3='NTN-B Princ 150519'!$B$1,'NTN-B Princ 150519'!C904,IF(Controle!$B$3='NTN-B Princ 150824'!$B$1,'NTN-B Princ 150824'!C904,IF(Controle!$B$3='NTN-B Princ 150826'!$B$1,'NTN-B Princ 150826'!C904,IF(Controle!$B$3='NTN-B Princ 150535'!$B$1,'NTN-B Princ 150535'!C904,IF(Controle!$B$3='NTN-B Princ 150545'!$B$1,'NTN-B Princ 150545'!C904)))))</f>
        <v>4.0899999999999999E-2</v>
      </c>
      <c r="D904" s="17">
        <f>IF(Controle!$B$3='NTN-B Princ 150519'!$B$1,'NTN-B Princ 150519'!D904,IF(Controle!$B$3='NTN-B Princ 150824'!$B$1,'NTN-B Princ 150824'!D904,IF(Controle!$B$3='NTN-B Princ 150826'!$B$1,'NTN-B Princ 150826'!D904,IF(Controle!$B$3='NTN-B Princ 150535'!$B$1,'NTN-B Princ 150535'!D904,IF(Controle!$B$3='NTN-B Princ 150545'!$B$1,'NTN-B Princ 150545'!D904)))))</f>
        <v>1278.6600000000001</v>
      </c>
      <c r="E904" s="17">
        <f>IF(Controle!$B$3='NTN-B Princ 150519'!$B$1,'NTN-B Princ 150519'!E904,IF(Controle!$B$3='NTN-B Princ 150824'!$B$1,'NTN-B Princ 150824'!E904,IF(Controle!$B$3='NTN-B Princ 150826'!$B$1,'NTN-B Princ 150826'!E904,IF(Controle!$B$3='NTN-B Princ 150535'!$B$1,'NTN-B Princ 150535'!E904,IF(Controle!$B$3='NTN-B Princ 150545'!$B$1,'NTN-B Princ 150545'!E904)))))</f>
        <v>1242.96</v>
      </c>
      <c r="F904" s="18">
        <f>IF(Controle!$B$3='NTN-B Princ 150519'!$B$1,'NTN-B Princ 150519'!F904,IF(Controle!$B$3='NTN-B Princ 150824'!$B$1,'NTN-B Princ 150824'!F904,IF(Controle!$B$3='NTN-B Princ 150826'!$B$1,'NTN-B Princ 150826'!F904,IF(Controle!$B$3='NTN-B Princ 150535'!$B$1,'NTN-B Princ 150535'!F904,IF(Controle!$B$3='NTN-B Princ 150545'!$B$1,'NTN-B Princ 150545'!F904)))))</f>
        <v>1242.1500000000001</v>
      </c>
    </row>
    <row r="905" spans="1:6" x14ac:dyDescent="0.25">
      <c r="A905" s="8">
        <f>IF(Controle!$B$3='NTN-B Princ 150519'!$B$1,DATEVALUE('NTN-B Princ 150519'!A905),IF(Controle!$B$3='NTN-B Princ 150824'!$B$1,DATEVALUE('NTN-B Princ 150824'!A905),IF(Controle!$B$3='NTN-B Princ 150826'!$B$1,DATEVALUE('NTN-B Princ 150826'!A905),IF(Controle!$B$3='NTN-B Princ 150535'!$B$1,DATEVALUE('NTN-B Princ 150535'!A905),IF(Controle!$B$3='NTN-B Princ 150545'!$B$1,DATEVALUE('NTN-B Princ 150545'!A905))))))</f>
        <v>44102</v>
      </c>
      <c r="B905" s="15">
        <f>IF(Controle!$B$3='NTN-B Princ 150519'!$B$1,'NTN-B Princ 150519'!B905,IF(Controle!$B$3='NTN-B Princ 150824'!$B$1,'NTN-B Princ 150824'!B905,IF(Controle!$B$3='NTN-B Princ 150826'!$B$1,'NTN-B Princ 150826'!B905,IF(Controle!$B$3='NTN-B Princ 150535'!$B$1,'NTN-B Princ 150535'!B905,IF(Controle!$B$3='NTN-B Princ 150545'!$B$1,'NTN-B Princ 150545'!B905)))))</f>
        <v>3.9300000000000002E-2</v>
      </c>
      <c r="C905" s="16">
        <f>IF(Controle!$B$3='NTN-B Princ 150519'!$B$1,'NTN-B Princ 150519'!C905,IF(Controle!$B$3='NTN-B Princ 150824'!$B$1,'NTN-B Princ 150824'!C905,IF(Controle!$B$3='NTN-B Princ 150826'!$B$1,'NTN-B Princ 150826'!C905,IF(Controle!$B$3='NTN-B Princ 150535'!$B$1,'NTN-B Princ 150535'!C905,IF(Controle!$B$3='NTN-B Princ 150545'!$B$1,'NTN-B Princ 150545'!C905)))))</f>
        <v>4.0500000000000001E-2</v>
      </c>
      <c r="D905" s="17">
        <f>IF(Controle!$B$3='NTN-B Princ 150519'!$B$1,'NTN-B Princ 150519'!D905,IF(Controle!$B$3='NTN-B Princ 150824'!$B$1,'NTN-B Princ 150824'!D905,IF(Controle!$B$3='NTN-B Princ 150826'!$B$1,'NTN-B Princ 150826'!D905,IF(Controle!$B$3='NTN-B Princ 150535'!$B$1,'NTN-B Princ 150535'!D905,IF(Controle!$B$3='NTN-B Princ 150545'!$B$1,'NTN-B Princ 150545'!D905)))))</f>
        <v>1291.2</v>
      </c>
      <c r="E905" s="17">
        <f>IF(Controle!$B$3='NTN-B Princ 150519'!$B$1,'NTN-B Princ 150519'!E905,IF(Controle!$B$3='NTN-B Princ 150824'!$B$1,'NTN-B Princ 150824'!E905,IF(Controle!$B$3='NTN-B Princ 150826'!$B$1,'NTN-B Princ 150826'!E905,IF(Controle!$B$3='NTN-B Princ 150535'!$B$1,'NTN-B Princ 150535'!E905,IF(Controle!$B$3='NTN-B Princ 150545'!$B$1,'NTN-B Princ 150545'!E905)))))</f>
        <v>1255.1400000000001</v>
      </c>
      <c r="F905" s="18">
        <f>IF(Controle!$B$3='NTN-B Princ 150519'!$B$1,'NTN-B Princ 150519'!F905,IF(Controle!$B$3='NTN-B Princ 150824'!$B$1,'NTN-B Princ 150824'!F905,IF(Controle!$B$3='NTN-B Princ 150826'!$B$1,'NTN-B Princ 150826'!F905,IF(Controle!$B$3='NTN-B Princ 150535'!$B$1,'NTN-B Princ 150535'!F905,IF(Controle!$B$3='NTN-B Princ 150545'!$B$1,'NTN-B Princ 150545'!F905)))))</f>
        <v>1254.74</v>
      </c>
    </row>
    <row r="906" spans="1:6" x14ac:dyDescent="0.25">
      <c r="A906" s="8">
        <f>IF(Controle!$B$3='NTN-B Princ 150519'!$B$1,DATEVALUE('NTN-B Princ 150519'!A906),IF(Controle!$B$3='NTN-B Princ 150824'!$B$1,DATEVALUE('NTN-B Princ 150824'!A906),IF(Controle!$B$3='NTN-B Princ 150826'!$B$1,DATEVALUE('NTN-B Princ 150826'!A906),IF(Controle!$B$3='NTN-B Princ 150535'!$B$1,DATEVALUE('NTN-B Princ 150535'!A906),IF(Controle!$B$3='NTN-B Princ 150545'!$B$1,DATEVALUE('NTN-B Princ 150545'!A906))))))</f>
        <v>44103</v>
      </c>
      <c r="B906" s="15">
        <f>IF(Controle!$B$3='NTN-B Princ 150519'!$B$1,'NTN-B Princ 150519'!B906,IF(Controle!$B$3='NTN-B Princ 150824'!$B$1,'NTN-B Princ 150824'!B906,IF(Controle!$B$3='NTN-B Princ 150826'!$B$1,'NTN-B Princ 150826'!B906,IF(Controle!$B$3='NTN-B Princ 150535'!$B$1,'NTN-B Princ 150535'!B906,IF(Controle!$B$3='NTN-B Princ 150545'!$B$1,'NTN-B Princ 150545'!B906)))))</f>
        <v>4.1900000000000007E-2</v>
      </c>
      <c r="C906" s="16">
        <f>IF(Controle!$B$3='NTN-B Princ 150519'!$B$1,'NTN-B Princ 150519'!C906,IF(Controle!$B$3='NTN-B Princ 150824'!$B$1,'NTN-B Princ 150824'!C906,IF(Controle!$B$3='NTN-B Princ 150826'!$B$1,'NTN-B Princ 150826'!C906,IF(Controle!$B$3='NTN-B Princ 150535'!$B$1,'NTN-B Princ 150535'!C906,IF(Controle!$B$3='NTN-B Princ 150545'!$B$1,'NTN-B Princ 150545'!C906)))))</f>
        <v>4.3099999999999999E-2</v>
      </c>
      <c r="D906" s="17">
        <f>IF(Controle!$B$3='NTN-B Princ 150519'!$B$1,'NTN-B Princ 150519'!D906,IF(Controle!$B$3='NTN-B Princ 150824'!$B$1,'NTN-B Princ 150824'!D906,IF(Controle!$B$3='NTN-B Princ 150826'!$B$1,'NTN-B Princ 150826'!D906,IF(Controle!$B$3='NTN-B Princ 150535'!$B$1,'NTN-B Princ 150535'!D906,IF(Controle!$B$3='NTN-B Princ 150545'!$B$1,'NTN-B Princ 150545'!D906)))))</f>
        <v>1214.79</v>
      </c>
      <c r="E906" s="17">
        <f>IF(Controle!$B$3='NTN-B Princ 150519'!$B$1,'NTN-B Princ 150519'!E906,IF(Controle!$B$3='NTN-B Princ 150824'!$B$1,'NTN-B Princ 150824'!E906,IF(Controle!$B$3='NTN-B Princ 150826'!$B$1,'NTN-B Princ 150826'!E906,IF(Controle!$B$3='NTN-B Princ 150535'!$B$1,'NTN-B Princ 150535'!E906,IF(Controle!$B$3='NTN-B Princ 150545'!$B$1,'NTN-B Princ 150545'!E906)))))</f>
        <v>1180.96</v>
      </c>
      <c r="F906" s="18">
        <f>IF(Controle!$B$3='NTN-B Princ 150519'!$B$1,'NTN-B Princ 150519'!F906,IF(Controle!$B$3='NTN-B Princ 150824'!$B$1,'NTN-B Princ 150824'!F906,IF(Controle!$B$3='NTN-B Princ 150826'!$B$1,'NTN-B Princ 150826'!F906,IF(Controle!$B$3='NTN-B Princ 150535'!$B$1,'NTN-B Princ 150535'!F906,IF(Controle!$B$3='NTN-B Princ 150545'!$B$1,'NTN-B Princ 150545'!F906)))))</f>
        <v>1180.57</v>
      </c>
    </row>
    <row r="907" spans="1:6" x14ac:dyDescent="0.25">
      <c r="A907" s="8">
        <f>IF(Controle!$B$3='NTN-B Princ 150519'!$B$1,DATEVALUE('NTN-B Princ 150519'!A907),IF(Controle!$B$3='NTN-B Princ 150824'!$B$1,DATEVALUE('NTN-B Princ 150824'!A907),IF(Controle!$B$3='NTN-B Princ 150826'!$B$1,DATEVALUE('NTN-B Princ 150826'!A907),IF(Controle!$B$3='NTN-B Princ 150535'!$B$1,DATEVALUE('NTN-B Princ 150535'!A907),IF(Controle!$B$3='NTN-B Princ 150545'!$B$1,DATEVALUE('NTN-B Princ 150545'!A907))))))</f>
        <v>44104</v>
      </c>
      <c r="B907" s="15">
        <f>IF(Controle!$B$3='NTN-B Princ 150519'!$B$1,'NTN-B Princ 150519'!B907,IF(Controle!$B$3='NTN-B Princ 150824'!$B$1,'NTN-B Princ 150824'!B907,IF(Controle!$B$3='NTN-B Princ 150826'!$B$1,'NTN-B Princ 150826'!B907,IF(Controle!$B$3='NTN-B Princ 150535'!$B$1,'NTN-B Princ 150535'!B907,IF(Controle!$B$3='NTN-B Princ 150545'!$B$1,'NTN-B Princ 150545'!B907)))))</f>
        <v>4.1399999999999999E-2</v>
      </c>
      <c r="C907" s="16">
        <f>IF(Controle!$B$3='NTN-B Princ 150519'!$B$1,'NTN-B Princ 150519'!C907,IF(Controle!$B$3='NTN-B Princ 150824'!$B$1,'NTN-B Princ 150824'!C907,IF(Controle!$B$3='NTN-B Princ 150826'!$B$1,'NTN-B Princ 150826'!C907,IF(Controle!$B$3='NTN-B Princ 150535'!$B$1,'NTN-B Princ 150535'!C907,IF(Controle!$B$3='NTN-B Princ 150545'!$B$1,'NTN-B Princ 150545'!C907)))))</f>
        <v>4.2599999999999999E-2</v>
      </c>
      <c r="D907" s="17">
        <f>IF(Controle!$B$3='NTN-B Princ 150519'!$B$1,'NTN-B Princ 150519'!D907,IF(Controle!$B$3='NTN-B Princ 150824'!$B$1,'NTN-B Princ 150824'!D907,IF(Controle!$B$3='NTN-B Princ 150826'!$B$1,'NTN-B Princ 150826'!D907,IF(Controle!$B$3='NTN-B Princ 150535'!$B$1,'NTN-B Princ 150535'!D907,IF(Controle!$B$3='NTN-B Princ 150545'!$B$1,'NTN-B Princ 150545'!D907)))))</f>
        <v>1229.5899999999999</v>
      </c>
      <c r="E907" s="17">
        <f>IF(Controle!$B$3='NTN-B Princ 150519'!$B$1,'NTN-B Princ 150519'!E907,IF(Controle!$B$3='NTN-B Princ 150824'!$B$1,'NTN-B Princ 150824'!E907,IF(Controle!$B$3='NTN-B Princ 150826'!$B$1,'NTN-B Princ 150826'!E907,IF(Controle!$B$3='NTN-B Princ 150535'!$B$1,'NTN-B Princ 150535'!E907,IF(Controle!$B$3='NTN-B Princ 150545'!$B$1,'NTN-B Princ 150545'!E907)))))</f>
        <v>1195.33</v>
      </c>
      <c r="F907" s="18">
        <f>IF(Controle!$B$3='NTN-B Princ 150519'!$B$1,'NTN-B Princ 150519'!F907,IF(Controle!$B$3='NTN-B Princ 150824'!$B$1,'NTN-B Princ 150824'!F907,IF(Controle!$B$3='NTN-B Princ 150826'!$B$1,'NTN-B Princ 150826'!F907,IF(Controle!$B$3='NTN-B Princ 150535'!$B$1,'NTN-B Princ 150535'!F907,IF(Controle!$B$3='NTN-B Princ 150545'!$B$1,'NTN-B Princ 150545'!F907)))))</f>
        <v>1194.94</v>
      </c>
    </row>
    <row r="908" spans="1:6" x14ac:dyDescent="0.25">
      <c r="A908" s="8">
        <f>IF(Controle!$B$3='NTN-B Princ 150519'!$B$1,DATEVALUE('NTN-B Princ 150519'!A908),IF(Controle!$B$3='NTN-B Princ 150824'!$B$1,DATEVALUE('NTN-B Princ 150824'!A908),IF(Controle!$B$3='NTN-B Princ 150826'!$B$1,DATEVALUE('NTN-B Princ 150826'!A908),IF(Controle!$B$3='NTN-B Princ 150535'!$B$1,DATEVALUE('NTN-B Princ 150535'!A908),IF(Controle!$B$3='NTN-B Princ 150545'!$B$1,DATEVALUE('NTN-B Princ 150545'!A908))))))</f>
        <v>44105</v>
      </c>
      <c r="B908" s="15">
        <f>IF(Controle!$B$3='NTN-B Princ 150519'!$B$1,'NTN-B Princ 150519'!B908,IF(Controle!$B$3='NTN-B Princ 150824'!$B$1,'NTN-B Princ 150824'!B908,IF(Controle!$B$3='NTN-B Princ 150826'!$B$1,'NTN-B Princ 150826'!B908,IF(Controle!$B$3='NTN-B Princ 150535'!$B$1,'NTN-B Princ 150535'!B908,IF(Controle!$B$3='NTN-B Princ 150545'!$B$1,'NTN-B Princ 150545'!B908)))))</f>
        <v>4.0999999999999995E-2</v>
      </c>
      <c r="C908" s="16">
        <f>IF(Controle!$B$3='NTN-B Princ 150519'!$B$1,'NTN-B Princ 150519'!C908,IF(Controle!$B$3='NTN-B Princ 150824'!$B$1,'NTN-B Princ 150824'!C908,IF(Controle!$B$3='NTN-B Princ 150826'!$B$1,'NTN-B Princ 150826'!C908,IF(Controle!$B$3='NTN-B Princ 150535'!$B$1,'NTN-B Princ 150535'!C908,IF(Controle!$B$3='NTN-B Princ 150545'!$B$1,'NTN-B Princ 150545'!C908)))))</f>
        <v>4.2199999999999994E-2</v>
      </c>
      <c r="D908" s="17">
        <f>IF(Controle!$B$3='NTN-B Princ 150519'!$B$1,'NTN-B Princ 150519'!D908,IF(Controle!$B$3='NTN-B Princ 150824'!$B$1,'NTN-B Princ 150824'!D908,IF(Controle!$B$3='NTN-B Princ 150826'!$B$1,'NTN-B Princ 150826'!D908,IF(Controle!$B$3='NTN-B Princ 150535'!$B$1,'NTN-B Princ 150535'!D908,IF(Controle!$B$3='NTN-B Princ 150545'!$B$1,'NTN-B Princ 150545'!D908)))))</f>
        <v>1241.6300000000001</v>
      </c>
      <c r="E908" s="17">
        <f>IF(Controle!$B$3='NTN-B Princ 150519'!$B$1,'NTN-B Princ 150519'!E908,IF(Controle!$B$3='NTN-B Princ 150824'!$B$1,'NTN-B Princ 150824'!E908,IF(Controle!$B$3='NTN-B Princ 150826'!$B$1,'NTN-B Princ 150826'!E908,IF(Controle!$B$3='NTN-B Princ 150535'!$B$1,'NTN-B Princ 150535'!E908,IF(Controle!$B$3='NTN-B Princ 150545'!$B$1,'NTN-B Princ 150545'!E908)))))</f>
        <v>1207.03</v>
      </c>
      <c r="F908" s="18">
        <f>IF(Controle!$B$3='NTN-B Princ 150519'!$B$1,'NTN-B Princ 150519'!F908,IF(Controle!$B$3='NTN-B Princ 150824'!$B$1,'NTN-B Princ 150824'!F908,IF(Controle!$B$3='NTN-B Princ 150826'!$B$1,'NTN-B Princ 150826'!F908,IF(Controle!$B$3='NTN-B Princ 150535'!$B$1,'NTN-B Princ 150535'!F908,IF(Controle!$B$3='NTN-B Princ 150545'!$B$1,'NTN-B Princ 150545'!F908)))))</f>
        <v>1206.6400000000001</v>
      </c>
    </row>
    <row r="909" spans="1:6" x14ac:dyDescent="0.25">
      <c r="A909" s="8">
        <f>IF(Controle!$B$3='NTN-B Princ 150519'!$B$1,DATEVALUE('NTN-B Princ 150519'!A909),IF(Controle!$B$3='NTN-B Princ 150824'!$B$1,DATEVALUE('NTN-B Princ 150824'!A909),IF(Controle!$B$3='NTN-B Princ 150826'!$B$1,DATEVALUE('NTN-B Princ 150826'!A909),IF(Controle!$B$3='NTN-B Princ 150535'!$B$1,DATEVALUE('NTN-B Princ 150535'!A909),IF(Controle!$B$3='NTN-B Princ 150545'!$B$1,DATEVALUE('NTN-B Princ 150545'!A909))))))</f>
        <v>44106</v>
      </c>
      <c r="B909" s="15">
        <f>IF(Controle!$B$3='NTN-B Princ 150519'!$B$1,'NTN-B Princ 150519'!B909,IF(Controle!$B$3='NTN-B Princ 150824'!$B$1,'NTN-B Princ 150824'!B909,IF(Controle!$B$3='NTN-B Princ 150826'!$B$1,'NTN-B Princ 150826'!B909,IF(Controle!$B$3='NTN-B Princ 150535'!$B$1,'NTN-B Princ 150535'!B909,IF(Controle!$B$3='NTN-B Princ 150545'!$B$1,'NTN-B Princ 150545'!B909)))))</f>
        <v>4.0099999999999997E-2</v>
      </c>
      <c r="C909" s="16">
        <f>IF(Controle!$B$3='NTN-B Princ 150519'!$B$1,'NTN-B Princ 150519'!C909,IF(Controle!$B$3='NTN-B Princ 150824'!$B$1,'NTN-B Princ 150824'!C909,IF(Controle!$B$3='NTN-B Princ 150826'!$B$1,'NTN-B Princ 150826'!C909,IF(Controle!$B$3='NTN-B Princ 150535'!$B$1,'NTN-B Princ 150535'!C909,IF(Controle!$B$3='NTN-B Princ 150545'!$B$1,'NTN-B Princ 150545'!C909)))))</f>
        <v>4.1299999999999996E-2</v>
      </c>
      <c r="D909" s="17">
        <f>IF(Controle!$B$3='NTN-B Princ 150519'!$B$1,'NTN-B Princ 150519'!D909,IF(Controle!$B$3='NTN-B Princ 150824'!$B$1,'NTN-B Princ 150824'!D909,IF(Controle!$B$3='NTN-B Princ 150826'!$B$1,'NTN-B Princ 150826'!D909,IF(Controle!$B$3='NTN-B Princ 150535'!$B$1,'NTN-B Princ 150535'!D909,IF(Controle!$B$3='NTN-B Princ 150545'!$B$1,'NTN-B Princ 150545'!D909)))))</f>
        <v>1269.07</v>
      </c>
      <c r="E909" s="17">
        <f>IF(Controle!$B$3='NTN-B Princ 150519'!$B$1,'NTN-B Princ 150519'!E909,IF(Controle!$B$3='NTN-B Princ 150824'!$B$1,'NTN-B Princ 150824'!E909,IF(Controle!$B$3='NTN-B Princ 150826'!$B$1,'NTN-B Princ 150826'!E909,IF(Controle!$B$3='NTN-B Princ 150535'!$B$1,'NTN-B Princ 150535'!E909,IF(Controle!$B$3='NTN-B Princ 150545'!$B$1,'NTN-B Princ 150545'!E909)))))</f>
        <v>1233.68</v>
      </c>
      <c r="F909" s="18">
        <f>IF(Controle!$B$3='NTN-B Princ 150519'!$B$1,'NTN-B Princ 150519'!F909,IF(Controle!$B$3='NTN-B Princ 150824'!$B$1,'NTN-B Princ 150824'!F909,IF(Controle!$B$3='NTN-B Princ 150826'!$B$1,'NTN-B Princ 150826'!F909,IF(Controle!$B$3='NTN-B Princ 150535'!$B$1,'NTN-B Princ 150535'!F909,IF(Controle!$B$3='NTN-B Princ 150545'!$B$1,'NTN-B Princ 150545'!F909)))))</f>
        <v>1232.8800000000001</v>
      </c>
    </row>
    <row r="910" spans="1:6" x14ac:dyDescent="0.25">
      <c r="A910" s="8">
        <f>IF(Controle!$B$3='NTN-B Princ 150519'!$B$1,DATEVALUE('NTN-B Princ 150519'!A910),IF(Controle!$B$3='NTN-B Princ 150824'!$B$1,DATEVALUE('NTN-B Princ 150824'!A910),IF(Controle!$B$3='NTN-B Princ 150826'!$B$1,DATEVALUE('NTN-B Princ 150826'!A910),IF(Controle!$B$3='NTN-B Princ 150535'!$B$1,DATEVALUE('NTN-B Princ 150535'!A910),IF(Controle!$B$3='NTN-B Princ 150545'!$B$1,DATEVALUE('NTN-B Princ 150545'!A910))))))</f>
        <v>44109</v>
      </c>
      <c r="B910" s="15">
        <f>IF(Controle!$B$3='NTN-B Princ 150519'!$B$1,'NTN-B Princ 150519'!B910,IF(Controle!$B$3='NTN-B Princ 150824'!$B$1,'NTN-B Princ 150824'!B910,IF(Controle!$B$3='NTN-B Princ 150826'!$B$1,'NTN-B Princ 150826'!B910,IF(Controle!$B$3='NTN-B Princ 150535'!$B$1,'NTN-B Princ 150535'!B910,IF(Controle!$B$3='NTN-B Princ 150545'!$B$1,'NTN-B Princ 150545'!B910)))))</f>
        <v>4.2199999999999994E-2</v>
      </c>
      <c r="C910" s="16">
        <f>IF(Controle!$B$3='NTN-B Princ 150519'!$B$1,'NTN-B Princ 150519'!C910,IF(Controle!$B$3='NTN-B Princ 150824'!$B$1,'NTN-B Princ 150824'!C910,IF(Controle!$B$3='NTN-B Princ 150826'!$B$1,'NTN-B Princ 150826'!C910,IF(Controle!$B$3='NTN-B Princ 150535'!$B$1,'NTN-B Princ 150535'!C910,IF(Controle!$B$3='NTN-B Princ 150545'!$B$1,'NTN-B Princ 150545'!C910)))))</f>
        <v>4.3400000000000001E-2</v>
      </c>
      <c r="D910" s="17">
        <f>IF(Controle!$B$3='NTN-B Princ 150519'!$B$1,'NTN-B Princ 150519'!D910,IF(Controle!$B$3='NTN-B Princ 150824'!$B$1,'NTN-B Princ 150824'!D910,IF(Controle!$B$3='NTN-B Princ 150826'!$B$1,'NTN-B Princ 150826'!D910,IF(Controle!$B$3='NTN-B Princ 150535'!$B$1,'NTN-B Princ 150535'!D910,IF(Controle!$B$3='NTN-B Princ 150545'!$B$1,'NTN-B Princ 150545'!D910)))))</f>
        <v>1208.21</v>
      </c>
      <c r="E910" s="17">
        <f>IF(Controle!$B$3='NTN-B Princ 150519'!$B$1,'NTN-B Princ 150519'!E910,IF(Controle!$B$3='NTN-B Princ 150824'!$B$1,'NTN-B Princ 150824'!E910,IF(Controle!$B$3='NTN-B Princ 150826'!$B$1,'NTN-B Princ 150826'!E910,IF(Controle!$B$3='NTN-B Princ 150535'!$B$1,'NTN-B Princ 150535'!E910,IF(Controle!$B$3='NTN-B Princ 150545'!$B$1,'NTN-B Princ 150545'!E910)))))</f>
        <v>1174.5899999999999</v>
      </c>
      <c r="F910" s="18">
        <f>IF(Controle!$B$3='NTN-B Princ 150519'!$B$1,'NTN-B Princ 150519'!F910,IF(Controle!$B$3='NTN-B Princ 150824'!$B$1,'NTN-B Princ 150824'!F910,IF(Controle!$B$3='NTN-B Princ 150826'!$B$1,'NTN-B Princ 150826'!F910,IF(Controle!$B$3='NTN-B Princ 150535'!$B$1,'NTN-B Princ 150535'!F910,IF(Controle!$B$3='NTN-B Princ 150545'!$B$1,'NTN-B Princ 150545'!F910)))))</f>
        <v>1174.2</v>
      </c>
    </row>
    <row r="911" spans="1:6" x14ac:dyDescent="0.25">
      <c r="A911" s="8">
        <f>IF(Controle!$B$3='NTN-B Princ 150519'!$B$1,DATEVALUE('NTN-B Princ 150519'!A911),IF(Controle!$B$3='NTN-B Princ 150824'!$B$1,DATEVALUE('NTN-B Princ 150824'!A911),IF(Controle!$B$3='NTN-B Princ 150826'!$B$1,DATEVALUE('NTN-B Princ 150826'!A911),IF(Controle!$B$3='NTN-B Princ 150535'!$B$1,DATEVALUE('NTN-B Princ 150535'!A911),IF(Controle!$B$3='NTN-B Princ 150545'!$B$1,DATEVALUE('NTN-B Princ 150545'!A911))))))</f>
        <v>44110</v>
      </c>
      <c r="B911" s="15">
        <f>IF(Controle!$B$3='NTN-B Princ 150519'!$B$1,'NTN-B Princ 150519'!B911,IF(Controle!$B$3='NTN-B Princ 150824'!$B$1,'NTN-B Princ 150824'!B911,IF(Controle!$B$3='NTN-B Princ 150826'!$B$1,'NTN-B Princ 150826'!B911,IF(Controle!$B$3='NTN-B Princ 150535'!$B$1,'NTN-B Princ 150535'!B911,IF(Controle!$B$3='NTN-B Princ 150545'!$B$1,'NTN-B Princ 150545'!B911)))))</f>
        <v>4.0999999999999995E-2</v>
      </c>
      <c r="C911" s="16">
        <f>IF(Controle!$B$3='NTN-B Princ 150519'!$B$1,'NTN-B Princ 150519'!C911,IF(Controle!$B$3='NTN-B Princ 150824'!$B$1,'NTN-B Princ 150824'!C911,IF(Controle!$B$3='NTN-B Princ 150826'!$B$1,'NTN-B Princ 150826'!C911,IF(Controle!$B$3='NTN-B Princ 150535'!$B$1,'NTN-B Princ 150535'!C911,IF(Controle!$B$3='NTN-B Princ 150545'!$B$1,'NTN-B Princ 150545'!C911)))))</f>
        <v>4.2199999999999994E-2</v>
      </c>
      <c r="D911" s="17">
        <f>IF(Controle!$B$3='NTN-B Princ 150519'!$B$1,'NTN-B Princ 150519'!D911,IF(Controle!$B$3='NTN-B Princ 150824'!$B$1,'NTN-B Princ 150824'!D911,IF(Controle!$B$3='NTN-B Princ 150826'!$B$1,'NTN-B Princ 150826'!D911,IF(Controle!$B$3='NTN-B Princ 150535'!$B$1,'NTN-B Princ 150535'!D911,IF(Controle!$B$3='NTN-B Princ 150545'!$B$1,'NTN-B Princ 150545'!D911)))))</f>
        <v>1243.24</v>
      </c>
      <c r="E911" s="17">
        <f>IF(Controle!$B$3='NTN-B Princ 150519'!$B$1,'NTN-B Princ 150519'!E911,IF(Controle!$B$3='NTN-B Princ 150824'!$B$1,'NTN-B Princ 150824'!E911,IF(Controle!$B$3='NTN-B Princ 150826'!$B$1,'NTN-B Princ 150826'!E911,IF(Controle!$B$3='NTN-B Princ 150535'!$B$1,'NTN-B Princ 150535'!E911,IF(Controle!$B$3='NTN-B Princ 150545'!$B$1,'NTN-B Princ 150545'!E911)))))</f>
        <v>1208.6099999999999</v>
      </c>
      <c r="F911" s="18">
        <f>IF(Controle!$B$3='NTN-B Princ 150519'!$B$1,'NTN-B Princ 150519'!F911,IF(Controle!$B$3='NTN-B Princ 150824'!$B$1,'NTN-B Princ 150824'!F911,IF(Controle!$B$3='NTN-B Princ 150826'!$B$1,'NTN-B Princ 150826'!F911,IF(Controle!$B$3='NTN-B Princ 150535'!$B$1,'NTN-B Princ 150535'!F911,IF(Controle!$B$3='NTN-B Princ 150545'!$B$1,'NTN-B Princ 150545'!F911)))))</f>
        <v>1208.21</v>
      </c>
    </row>
    <row r="912" spans="1:6" x14ac:dyDescent="0.25">
      <c r="A912" s="8">
        <f>IF(Controle!$B$3='NTN-B Princ 150519'!$B$1,DATEVALUE('NTN-B Princ 150519'!A912),IF(Controle!$B$3='NTN-B Princ 150824'!$B$1,DATEVALUE('NTN-B Princ 150824'!A912),IF(Controle!$B$3='NTN-B Princ 150826'!$B$1,DATEVALUE('NTN-B Princ 150826'!A912),IF(Controle!$B$3='NTN-B Princ 150535'!$B$1,DATEVALUE('NTN-B Princ 150535'!A912),IF(Controle!$B$3='NTN-B Princ 150545'!$B$1,DATEVALUE('NTN-B Princ 150545'!A912))))))</f>
        <v>44111</v>
      </c>
      <c r="B912" s="15">
        <f>IF(Controle!$B$3='NTN-B Princ 150519'!$B$1,'NTN-B Princ 150519'!B912,IF(Controle!$B$3='NTN-B Princ 150824'!$B$1,'NTN-B Princ 150824'!B912,IF(Controle!$B$3='NTN-B Princ 150826'!$B$1,'NTN-B Princ 150826'!B912,IF(Controle!$B$3='NTN-B Princ 150535'!$B$1,'NTN-B Princ 150535'!B912,IF(Controle!$B$3='NTN-B Princ 150545'!$B$1,'NTN-B Princ 150545'!B912)))))</f>
        <v>4.1900000000000007E-2</v>
      </c>
      <c r="C912" s="16">
        <f>IF(Controle!$B$3='NTN-B Princ 150519'!$B$1,'NTN-B Princ 150519'!C912,IF(Controle!$B$3='NTN-B Princ 150824'!$B$1,'NTN-B Princ 150824'!C912,IF(Controle!$B$3='NTN-B Princ 150826'!$B$1,'NTN-B Princ 150826'!C912,IF(Controle!$B$3='NTN-B Princ 150535'!$B$1,'NTN-B Princ 150535'!C912,IF(Controle!$B$3='NTN-B Princ 150545'!$B$1,'NTN-B Princ 150545'!C912)))))</f>
        <v>4.3099999999999999E-2</v>
      </c>
      <c r="D912" s="17">
        <f>IF(Controle!$B$3='NTN-B Princ 150519'!$B$1,'NTN-B Princ 150519'!D912,IF(Controle!$B$3='NTN-B Princ 150824'!$B$1,'NTN-B Princ 150824'!D912,IF(Controle!$B$3='NTN-B Princ 150826'!$B$1,'NTN-B Princ 150826'!D912,IF(Controle!$B$3='NTN-B Princ 150535'!$B$1,'NTN-B Princ 150535'!D912,IF(Controle!$B$3='NTN-B Princ 150545'!$B$1,'NTN-B Princ 150545'!D912)))))</f>
        <v>1217.57</v>
      </c>
      <c r="E912" s="17">
        <f>IF(Controle!$B$3='NTN-B Princ 150519'!$B$1,'NTN-B Princ 150519'!E912,IF(Controle!$B$3='NTN-B Princ 150824'!$B$1,'NTN-B Princ 150824'!E912,IF(Controle!$B$3='NTN-B Princ 150826'!$B$1,'NTN-B Princ 150826'!E912,IF(Controle!$B$3='NTN-B Princ 150535'!$B$1,'NTN-B Princ 150535'!E912,IF(Controle!$B$3='NTN-B Princ 150545'!$B$1,'NTN-B Princ 150545'!E912)))))</f>
        <v>1183.69</v>
      </c>
      <c r="F912" s="18">
        <f>IF(Controle!$B$3='NTN-B Princ 150519'!$B$1,'NTN-B Princ 150519'!F912,IF(Controle!$B$3='NTN-B Princ 150824'!$B$1,'NTN-B Princ 150824'!F912,IF(Controle!$B$3='NTN-B Princ 150826'!$B$1,'NTN-B Princ 150826'!F912,IF(Controle!$B$3='NTN-B Princ 150535'!$B$1,'NTN-B Princ 150535'!F912,IF(Controle!$B$3='NTN-B Princ 150545'!$B$1,'NTN-B Princ 150545'!F912)))))</f>
        <v>1183.3</v>
      </c>
    </row>
    <row r="913" spans="1:6" x14ac:dyDescent="0.25">
      <c r="A913" s="8">
        <f>IF(Controle!$B$3='NTN-B Princ 150519'!$B$1,DATEVALUE('NTN-B Princ 150519'!A913),IF(Controle!$B$3='NTN-B Princ 150824'!$B$1,DATEVALUE('NTN-B Princ 150824'!A913),IF(Controle!$B$3='NTN-B Princ 150826'!$B$1,DATEVALUE('NTN-B Princ 150826'!A913),IF(Controle!$B$3='NTN-B Princ 150535'!$B$1,DATEVALUE('NTN-B Princ 150535'!A913),IF(Controle!$B$3='NTN-B Princ 150545'!$B$1,DATEVALUE('NTN-B Princ 150545'!A913))))))</f>
        <v>44112</v>
      </c>
      <c r="B913" s="15">
        <f>IF(Controle!$B$3='NTN-B Princ 150519'!$B$1,'NTN-B Princ 150519'!B913,IF(Controle!$B$3='NTN-B Princ 150824'!$B$1,'NTN-B Princ 150824'!B913,IF(Controle!$B$3='NTN-B Princ 150826'!$B$1,'NTN-B Princ 150826'!B913,IF(Controle!$B$3='NTN-B Princ 150535'!$B$1,'NTN-B Princ 150535'!B913,IF(Controle!$B$3='NTN-B Princ 150545'!$B$1,'NTN-B Princ 150545'!B913)))))</f>
        <v>4.2300000000000004E-2</v>
      </c>
      <c r="C913" s="16">
        <f>IF(Controle!$B$3='NTN-B Princ 150519'!$B$1,'NTN-B Princ 150519'!C913,IF(Controle!$B$3='NTN-B Princ 150824'!$B$1,'NTN-B Princ 150824'!C913,IF(Controle!$B$3='NTN-B Princ 150826'!$B$1,'NTN-B Princ 150826'!C913,IF(Controle!$B$3='NTN-B Princ 150535'!$B$1,'NTN-B Princ 150535'!C913,IF(Controle!$B$3='NTN-B Princ 150545'!$B$1,'NTN-B Princ 150545'!C913)))))</f>
        <v>4.3499999999999997E-2</v>
      </c>
      <c r="D913" s="17">
        <f>IF(Controle!$B$3='NTN-B Princ 150519'!$B$1,'NTN-B Princ 150519'!D913,IF(Controle!$B$3='NTN-B Princ 150824'!$B$1,'NTN-B Princ 150824'!D913,IF(Controle!$B$3='NTN-B Princ 150826'!$B$1,'NTN-B Princ 150826'!D913,IF(Controle!$B$3='NTN-B Princ 150535'!$B$1,'NTN-B Princ 150535'!D913,IF(Controle!$B$3='NTN-B Princ 150545'!$B$1,'NTN-B Princ 150545'!D913)))))</f>
        <v>1206.56</v>
      </c>
      <c r="E913" s="17">
        <f>IF(Controle!$B$3='NTN-B Princ 150519'!$B$1,'NTN-B Princ 150519'!E913,IF(Controle!$B$3='NTN-B Princ 150824'!$B$1,'NTN-B Princ 150824'!E913,IF(Controle!$B$3='NTN-B Princ 150826'!$B$1,'NTN-B Princ 150826'!E913,IF(Controle!$B$3='NTN-B Princ 150535'!$B$1,'NTN-B Princ 150535'!E913,IF(Controle!$B$3='NTN-B Princ 150545'!$B$1,'NTN-B Princ 150545'!E913)))))</f>
        <v>1173</v>
      </c>
      <c r="F913" s="18">
        <f>IF(Controle!$B$3='NTN-B Princ 150519'!$B$1,'NTN-B Princ 150519'!F913,IF(Controle!$B$3='NTN-B Princ 150824'!$B$1,'NTN-B Princ 150824'!F913,IF(Controle!$B$3='NTN-B Princ 150826'!$B$1,'NTN-B Princ 150826'!F913,IF(Controle!$B$3='NTN-B Princ 150535'!$B$1,'NTN-B Princ 150535'!F913,IF(Controle!$B$3='NTN-B Princ 150545'!$B$1,'NTN-B Princ 150545'!F913)))))</f>
        <v>1172.6199999999999</v>
      </c>
    </row>
    <row r="914" spans="1:6" x14ac:dyDescent="0.25">
      <c r="A914" s="8">
        <f>IF(Controle!$B$3='NTN-B Princ 150519'!$B$1,DATEVALUE('NTN-B Princ 150519'!A914),IF(Controle!$B$3='NTN-B Princ 150824'!$B$1,DATEVALUE('NTN-B Princ 150824'!A914),IF(Controle!$B$3='NTN-B Princ 150826'!$B$1,DATEVALUE('NTN-B Princ 150826'!A914),IF(Controle!$B$3='NTN-B Princ 150535'!$B$1,DATEVALUE('NTN-B Princ 150535'!A914),IF(Controle!$B$3='NTN-B Princ 150545'!$B$1,DATEVALUE('NTN-B Princ 150545'!A914))))))</f>
        <v>44113</v>
      </c>
      <c r="B914" s="15">
        <f>IF(Controle!$B$3='NTN-B Princ 150519'!$B$1,'NTN-B Princ 150519'!B914,IF(Controle!$B$3='NTN-B Princ 150824'!$B$1,'NTN-B Princ 150824'!B914,IF(Controle!$B$3='NTN-B Princ 150826'!$B$1,'NTN-B Princ 150826'!B914,IF(Controle!$B$3='NTN-B Princ 150535'!$B$1,'NTN-B Princ 150535'!B914,IF(Controle!$B$3='NTN-B Princ 150545'!$B$1,'NTN-B Princ 150545'!B914)))))</f>
        <v>4.1299999999999996E-2</v>
      </c>
      <c r="C914" s="16">
        <f>IF(Controle!$B$3='NTN-B Princ 150519'!$B$1,'NTN-B Princ 150519'!C914,IF(Controle!$B$3='NTN-B Princ 150824'!$B$1,'NTN-B Princ 150824'!C914,IF(Controle!$B$3='NTN-B Princ 150826'!$B$1,'NTN-B Princ 150826'!C914,IF(Controle!$B$3='NTN-B Princ 150535'!$B$1,'NTN-B Princ 150535'!C914,IF(Controle!$B$3='NTN-B Princ 150545'!$B$1,'NTN-B Princ 150545'!C914)))))</f>
        <v>4.2500000000000003E-2</v>
      </c>
      <c r="D914" s="17">
        <f>IF(Controle!$B$3='NTN-B Princ 150519'!$B$1,'NTN-B Princ 150519'!D914,IF(Controle!$B$3='NTN-B Princ 150824'!$B$1,'NTN-B Princ 150824'!D914,IF(Controle!$B$3='NTN-B Princ 150826'!$B$1,'NTN-B Princ 150826'!D914,IF(Controle!$B$3='NTN-B Princ 150535'!$B$1,'NTN-B Princ 150535'!D914,IF(Controle!$B$3='NTN-B Princ 150545'!$B$1,'NTN-B Princ 150545'!D914)))))</f>
        <v>1238.01</v>
      </c>
      <c r="E914" s="17">
        <f>IF(Controle!$B$3='NTN-B Princ 150519'!$B$1,'NTN-B Princ 150519'!E914,IF(Controle!$B$3='NTN-B Princ 150824'!$B$1,'NTN-B Princ 150824'!E914,IF(Controle!$B$3='NTN-B Princ 150826'!$B$1,'NTN-B Princ 150826'!E914,IF(Controle!$B$3='NTN-B Princ 150535'!$B$1,'NTN-B Princ 150535'!E914,IF(Controle!$B$3='NTN-B Princ 150545'!$B$1,'NTN-B Princ 150545'!E914)))))</f>
        <v>1203.55</v>
      </c>
      <c r="F914" s="18">
        <f>IF(Controle!$B$3='NTN-B Princ 150519'!$B$1,'NTN-B Princ 150519'!F914,IF(Controle!$B$3='NTN-B Princ 150824'!$B$1,'NTN-B Princ 150824'!F914,IF(Controle!$B$3='NTN-B Princ 150826'!$B$1,'NTN-B Princ 150826'!F914,IF(Controle!$B$3='NTN-B Princ 150535'!$B$1,'NTN-B Princ 150535'!F914,IF(Controle!$B$3='NTN-B Princ 150545'!$B$1,'NTN-B Princ 150545'!F914)))))</f>
        <v>1202.33</v>
      </c>
    </row>
    <row r="915" spans="1:6" x14ac:dyDescent="0.25">
      <c r="A915" s="8">
        <f>IF(Controle!$B$3='NTN-B Princ 150519'!$B$1,DATEVALUE('NTN-B Princ 150519'!A915),IF(Controle!$B$3='NTN-B Princ 150824'!$B$1,DATEVALUE('NTN-B Princ 150824'!A915),IF(Controle!$B$3='NTN-B Princ 150826'!$B$1,DATEVALUE('NTN-B Princ 150826'!A915),IF(Controle!$B$3='NTN-B Princ 150535'!$B$1,DATEVALUE('NTN-B Princ 150535'!A915),IF(Controle!$B$3='NTN-B Princ 150545'!$B$1,DATEVALUE('NTN-B Princ 150545'!A915))))))</f>
        <v>44117</v>
      </c>
      <c r="B915" s="15">
        <f>IF(Controle!$B$3='NTN-B Princ 150519'!$B$1,'NTN-B Princ 150519'!B915,IF(Controle!$B$3='NTN-B Princ 150824'!$B$1,'NTN-B Princ 150824'!B915,IF(Controle!$B$3='NTN-B Princ 150826'!$B$1,'NTN-B Princ 150826'!B915,IF(Controle!$B$3='NTN-B Princ 150535'!$B$1,'NTN-B Princ 150535'!B915,IF(Controle!$B$3='NTN-B Princ 150545'!$B$1,'NTN-B Princ 150545'!B915)))))</f>
        <v>4.0500000000000001E-2</v>
      </c>
      <c r="C915" s="16">
        <f>IF(Controle!$B$3='NTN-B Princ 150519'!$B$1,'NTN-B Princ 150519'!C915,IF(Controle!$B$3='NTN-B Princ 150824'!$B$1,'NTN-B Princ 150824'!C915,IF(Controle!$B$3='NTN-B Princ 150826'!$B$1,'NTN-B Princ 150826'!C915,IF(Controle!$B$3='NTN-B Princ 150535'!$B$1,'NTN-B Princ 150535'!C915,IF(Controle!$B$3='NTN-B Princ 150545'!$B$1,'NTN-B Princ 150545'!C915)))))</f>
        <v>4.1700000000000001E-2</v>
      </c>
      <c r="D915" s="17">
        <f>IF(Controle!$B$3='NTN-B Princ 150519'!$B$1,'NTN-B Princ 150519'!D915,IF(Controle!$B$3='NTN-B Princ 150824'!$B$1,'NTN-B Princ 150824'!D915,IF(Controle!$B$3='NTN-B Princ 150826'!$B$1,'NTN-B Princ 150826'!D915,IF(Controle!$B$3='NTN-B Princ 150535'!$B$1,'NTN-B Princ 150535'!D915,IF(Controle!$B$3='NTN-B Princ 150545'!$B$1,'NTN-B Princ 150545'!D915)))))</f>
        <v>1262.02</v>
      </c>
      <c r="E915" s="17">
        <f>IF(Controle!$B$3='NTN-B Princ 150519'!$B$1,'NTN-B Princ 150519'!E915,IF(Controle!$B$3='NTN-B Princ 150824'!$B$1,'NTN-B Princ 150824'!E915,IF(Controle!$B$3='NTN-B Princ 150826'!$B$1,'NTN-B Princ 150826'!E915,IF(Controle!$B$3='NTN-B Princ 150535'!$B$1,'NTN-B Princ 150535'!E915,IF(Controle!$B$3='NTN-B Princ 150545'!$B$1,'NTN-B Princ 150545'!E915)))))</f>
        <v>1226.8699999999999</v>
      </c>
      <c r="F915" s="18">
        <f>IF(Controle!$B$3='NTN-B Princ 150519'!$B$1,'NTN-B Princ 150519'!F915,IF(Controle!$B$3='NTN-B Princ 150824'!$B$1,'NTN-B Princ 150824'!F915,IF(Controle!$B$3='NTN-B Princ 150826'!$B$1,'NTN-B Princ 150826'!F915,IF(Controle!$B$3='NTN-B Princ 150535'!$B$1,'NTN-B Princ 150535'!F915,IF(Controle!$B$3='NTN-B Princ 150545'!$B$1,'NTN-B Princ 150545'!F915)))))</f>
        <v>1226.4100000000001</v>
      </c>
    </row>
    <row r="916" spans="1:6" x14ac:dyDescent="0.25">
      <c r="A916" s="8">
        <f>IF(Controle!$B$3='NTN-B Princ 150519'!$B$1,DATEVALUE('NTN-B Princ 150519'!A916),IF(Controle!$B$3='NTN-B Princ 150824'!$B$1,DATEVALUE('NTN-B Princ 150824'!A916),IF(Controle!$B$3='NTN-B Princ 150826'!$B$1,DATEVALUE('NTN-B Princ 150826'!A916),IF(Controle!$B$3='NTN-B Princ 150535'!$B$1,DATEVALUE('NTN-B Princ 150535'!A916),IF(Controle!$B$3='NTN-B Princ 150545'!$B$1,DATEVALUE('NTN-B Princ 150545'!A916))))))</f>
        <v>44118</v>
      </c>
      <c r="B916" s="15">
        <f>IF(Controle!$B$3='NTN-B Princ 150519'!$B$1,'NTN-B Princ 150519'!B916,IF(Controle!$B$3='NTN-B Princ 150824'!$B$1,'NTN-B Princ 150824'!B916,IF(Controle!$B$3='NTN-B Princ 150826'!$B$1,'NTN-B Princ 150826'!B916,IF(Controle!$B$3='NTN-B Princ 150535'!$B$1,'NTN-B Princ 150535'!B916,IF(Controle!$B$3='NTN-B Princ 150545'!$B$1,'NTN-B Princ 150545'!B916)))))</f>
        <v>4.0399999999999998E-2</v>
      </c>
      <c r="C916" s="16">
        <f>IF(Controle!$B$3='NTN-B Princ 150519'!$B$1,'NTN-B Princ 150519'!C916,IF(Controle!$B$3='NTN-B Princ 150824'!$B$1,'NTN-B Princ 150824'!C916,IF(Controle!$B$3='NTN-B Princ 150826'!$B$1,'NTN-B Princ 150826'!C916,IF(Controle!$B$3='NTN-B Princ 150535'!$B$1,'NTN-B Princ 150535'!C916,IF(Controle!$B$3='NTN-B Princ 150545'!$B$1,'NTN-B Princ 150545'!C916)))))</f>
        <v>4.1599999999999998E-2</v>
      </c>
      <c r="D916" s="17">
        <f>IF(Controle!$B$3='NTN-B Princ 150519'!$B$1,'NTN-B Princ 150519'!D916,IF(Controle!$B$3='NTN-B Princ 150824'!$B$1,'NTN-B Princ 150824'!D916,IF(Controle!$B$3='NTN-B Princ 150826'!$B$1,'NTN-B Princ 150826'!D916,IF(Controle!$B$3='NTN-B Princ 150535'!$B$1,'NTN-B Princ 150535'!D916,IF(Controle!$B$3='NTN-B Princ 150545'!$B$1,'NTN-B Princ 150545'!D916)))))</f>
        <v>1265.46</v>
      </c>
      <c r="E916" s="17">
        <f>IF(Controle!$B$3='NTN-B Princ 150519'!$B$1,'NTN-B Princ 150519'!E916,IF(Controle!$B$3='NTN-B Princ 150824'!$B$1,'NTN-B Princ 150824'!E916,IF(Controle!$B$3='NTN-B Princ 150826'!$B$1,'NTN-B Princ 150826'!E916,IF(Controle!$B$3='NTN-B Princ 150535'!$B$1,'NTN-B Princ 150535'!E916,IF(Controle!$B$3='NTN-B Princ 150545'!$B$1,'NTN-B Princ 150545'!E916)))))</f>
        <v>1230.22</v>
      </c>
      <c r="F916" s="18">
        <f>IF(Controle!$B$3='NTN-B Princ 150519'!$B$1,'NTN-B Princ 150519'!F916,IF(Controle!$B$3='NTN-B Princ 150824'!$B$1,'NTN-B Princ 150824'!F916,IF(Controle!$B$3='NTN-B Princ 150826'!$B$1,'NTN-B Princ 150826'!F916,IF(Controle!$B$3='NTN-B Princ 150535'!$B$1,'NTN-B Princ 150535'!F916,IF(Controle!$B$3='NTN-B Princ 150545'!$B$1,'NTN-B Princ 150545'!F916)))))</f>
        <v>1229.76</v>
      </c>
    </row>
    <row r="917" spans="1:6" x14ac:dyDescent="0.25">
      <c r="A917" s="8">
        <f>IF(Controle!$B$3='NTN-B Princ 150519'!$B$1,DATEVALUE('NTN-B Princ 150519'!A917),IF(Controle!$B$3='NTN-B Princ 150824'!$B$1,DATEVALUE('NTN-B Princ 150824'!A917),IF(Controle!$B$3='NTN-B Princ 150826'!$B$1,DATEVALUE('NTN-B Princ 150826'!A917),IF(Controle!$B$3='NTN-B Princ 150535'!$B$1,DATEVALUE('NTN-B Princ 150535'!A917),IF(Controle!$B$3='NTN-B Princ 150545'!$B$1,DATEVALUE('NTN-B Princ 150545'!A917))))))</f>
        <v>44119</v>
      </c>
      <c r="B917" s="15">
        <f>IF(Controle!$B$3='NTN-B Princ 150519'!$B$1,'NTN-B Princ 150519'!B917,IF(Controle!$B$3='NTN-B Princ 150824'!$B$1,'NTN-B Princ 150824'!B917,IF(Controle!$B$3='NTN-B Princ 150826'!$B$1,'NTN-B Princ 150826'!B917,IF(Controle!$B$3='NTN-B Princ 150535'!$B$1,'NTN-B Princ 150535'!B917,IF(Controle!$B$3='NTN-B Princ 150545'!$B$1,'NTN-B Princ 150545'!B917)))))</f>
        <v>4.1200000000000001E-2</v>
      </c>
      <c r="C917" s="16">
        <f>IF(Controle!$B$3='NTN-B Princ 150519'!$B$1,'NTN-B Princ 150519'!C917,IF(Controle!$B$3='NTN-B Princ 150824'!$B$1,'NTN-B Princ 150824'!C917,IF(Controle!$B$3='NTN-B Princ 150826'!$B$1,'NTN-B Princ 150826'!C917,IF(Controle!$B$3='NTN-B Princ 150535'!$B$1,'NTN-B Princ 150535'!C917,IF(Controle!$B$3='NTN-B Princ 150545'!$B$1,'NTN-B Princ 150545'!C917)))))</f>
        <v>4.24E-2</v>
      </c>
      <c r="D917" s="17">
        <f>IF(Controle!$B$3='NTN-B Princ 150519'!$B$1,'NTN-B Princ 150519'!D917,IF(Controle!$B$3='NTN-B Princ 150824'!$B$1,'NTN-B Princ 150824'!D917,IF(Controle!$B$3='NTN-B Princ 150826'!$B$1,'NTN-B Princ 150826'!D917,IF(Controle!$B$3='NTN-B Princ 150535'!$B$1,'NTN-B Princ 150535'!D917,IF(Controle!$B$3='NTN-B Princ 150545'!$B$1,'NTN-B Princ 150545'!D917)))))</f>
        <v>1242.31</v>
      </c>
      <c r="E917" s="17">
        <f>IF(Controle!$B$3='NTN-B Princ 150519'!$B$1,'NTN-B Princ 150519'!E917,IF(Controle!$B$3='NTN-B Princ 150824'!$B$1,'NTN-B Princ 150824'!E917,IF(Controle!$B$3='NTN-B Princ 150826'!$B$1,'NTN-B Princ 150826'!E917,IF(Controle!$B$3='NTN-B Princ 150535'!$B$1,'NTN-B Princ 150535'!E917,IF(Controle!$B$3='NTN-B Princ 150545'!$B$1,'NTN-B Princ 150545'!E917)))))</f>
        <v>1207.75</v>
      </c>
      <c r="F917" s="18">
        <f>IF(Controle!$B$3='NTN-B Princ 150519'!$B$1,'NTN-B Princ 150519'!F917,IF(Controle!$B$3='NTN-B Princ 150824'!$B$1,'NTN-B Princ 150824'!F917,IF(Controle!$B$3='NTN-B Princ 150826'!$B$1,'NTN-B Princ 150826'!F917,IF(Controle!$B$3='NTN-B Princ 150535'!$B$1,'NTN-B Princ 150535'!F917,IF(Controle!$B$3='NTN-B Princ 150545'!$B$1,'NTN-B Princ 150545'!F917)))))</f>
        <v>1207.3</v>
      </c>
    </row>
    <row r="918" spans="1:6" x14ac:dyDescent="0.25">
      <c r="A918" s="8">
        <f>IF(Controle!$B$3='NTN-B Princ 150519'!$B$1,DATEVALUE('NTN-B Princ 150519'!A918),IF(Controle!$B$3='NTN-B Princ 150824'!$B$1,DATEVALUE('NTN-B Princ 150824'!A918),IF(Controle!$B$3='NTN-B Princ 150826'!$B$1,DATEVALUE('NTN-B Princ 150826'!A918),IF(Controle!$B$3='NTN-B Princ 150535'!$B$1,DATEVALUE('NTN-B Princ 150535'!A918),IF(Controle!$B$3='NTN-B Princ 150545'!$B$1,DATEVALUE('NTN-B Princ 150545'!A918))))))</f>
        <v>44120</v>
      </c>
      <c r="B918" s="15">
        <f>IF(Controle!$B$3='NTN-B Princ 150519'!$B$1,'NTN-B Princ 150519'!B918,IF(Controle!$B$3='NTN-B Princ 150824'!$B$1,'NTN-B Princ 150824'!B918,IF(Controle!$B$3='NTN-B Princ 150826'!$B$1,'NTN-B Princ 150826'!B918,IF(Controle!$B$3='NTN-B Princ 150535'!$B$1,'NTN-B Princ 150535'!B918,IF(Controle!$B$3='NTN-B Princ 150545'!$B$1,'NTN-B Princ 150545'!B918)))))</f>
        <v>4.1200000000000001E-2</v>
      </c>
      <c r="C918" s="16">
        <f>IF(Controle!$B$3='NTN-B Princ 150519'!$B$1,'NTN-B Princ 150519'!C918,IF(Controle!$B$3='NTN-B Princ 150824'!$B$1,'NTN-B Princ 150824'!C918,IF(Controle!$B$3='NTN-B Princ 150826'!$B$1,'NTN-B Princ 150826'!C918,IF(Controle!$B$3='NTN-B Princ 150535'!$B$1,'NTN-B Princ 150535'!C918,IF(Controle!$B$3='NTN-B Princ 150545'!$B$1,'NTN-B Princ 150545'!C918)))))</f>
        <v>4.24E-2</v>
      </c>
      <c r="D918" s="17">
        <f>IF(Controle!$B$3='NTN-B Princ 150519'!$B$1,'NTN-B Princ 150519'!D918,IF(Controle!$B$3='NTN-B Princ 150824'!$B$1,'NTN-B Princ 150824'!D918,IF(Controle!$B$3='NTN-B Princ 150826'!$B$1,'NTN-B Princ 150826'!D918,IF(Controle!$B$3='NTN-B Princ 150535'!$B$1,'NTN-B Princ 150535'!D918,IF(Controle!$B$3='NTN-B Princ 150545'!$B$1,'NTN-B Princ 150545'!D918)))))</f>
        <v>1243.27</v>
      </c>
      <c r="E918" s="17">
        <f>IF(Controle!$B$3='NTN-B Princ 150519'!$B$1,'NTN-B Princ 150519'!E918,IF(Controle!$B$3='NTN-B Princ 150824'!$B$1,'NTN-B Princ 150824'!E918,IF(Controle!$B$3='NTN-B Princ 150826'!$B$1,'NTN-B Princ 150826'!E918,IF(Controle!$B$3='NTN-B Princ 150535'!$B$1,'NTN-B Princ 150535'!E918,IF(Controle!$B$3='NTN-B Princ 150545'!$B$1,'NTN-B Princ 150545'!E918)))))</f>
        <v>1208.69</v>
      </c>
      <c r="F918" s="18">
        <f>IF(Controle!$B$3='NTN-B Princ 150519'!$B$1,'NTN-B Princ 150519'!F918,IF(Controle!$B$3='NTN-B Princ 150824'!$B$1,'NTN-B Princ 150824'!F918,IF(Controle!$B$3='NTN-B Princ 150826'!$B$1,'NTN-B Princ 150826'!F918,IF(Controle!$B$3='NTN-B Princ 150535'!$B$1,'NTN-B Princ 150535'!F918,IF(Controle!$B$3='NTN-B Princ 150545'!$B$1,'NTN-B Princ 150545'!F918)))))</f>
        <v>1207.75</v>
      </c>
    </row>
    <row r="919" spans="1:6" x14ac:dyDescent="0.25">
      <c r="A919" s="8">
        <f>IF(Controle!$B$3='NTN-B Princ 150519'!$B$1,DATEVALUE('NTN-B Princ 150519'!A919),IF(Controle!$B$3='NTN-B Princ 150824'!$B$1,DATEVALUE('NTN-B Princ 150824'!A919),IF(Controle!$B$3='NTN-B Princ 150826'!$B$1,DATEVALUE('NTN-B Princ 150826'!A919),IF(Controle!$B$3='NTN-B Princ 150535'!$B$1,DATEVALUE('NTN-B Princ 150535'!A919),IF(Controle!$B$3='NTN-B Princ 150545'!$B$1,DATEVALUE('NTN-B Princ 150545'!A919))))))</f>
        <v>44123</v>
      </c>
      <c r="B919" s="15">
        <f>IF(Controle!$B$3='NTN-B Princ 150519'!$B$1,'NTN-B Princ 150519'!B919,IF(Controle!$B$3='NTN-B Princ 150824'!$B$1,'NTN-B Princ 150824'!B919,IF(Controle!$B$3='NTN-B Princ 150826'!$B$1,'NTN-B Princ 150826'!B919,IF(Controle!$B$3='NTN-B Princ 150535'!$B$1,'NTN-B Princ 150535'!B919,IF(Controle!$B$3='NTN-B Princ 150545'!$B$1,'NTN-B Princ 150545'!B919)))))</f>
        <v>4.0500000000000001E-2</v>
      </c>
      <c r="C919" s="16">
        <f>IF(Controle!$B$3='NTN-B Princ 150519'!$B$1,'NTN-B Princ 150519'!C919,IF(Controle!$B$3='NTN-B Princ 150824'!$B$1,'NTN-B Princ 150824'!C919,IF(Controle!$B$3='NTN-B Princ 150826'!$B$1,'NTN-B Princ 150826'!C919,IF(Controle!$B$3='NTN-B Princ 150535'!$B$1,'NTN-B Princ 150535'!C919,IF(Controle!$B$3='NTN-B Princ 150545'!$B$1,'NTN-B Princ 150545'!C919)))))</f>
        <v>4.1700000000000001E-2</v>
      </c>
      <c r="D919" s="17">
        <f>IF(Controle!$B$3='NTN-B Princ 150519'!$B$1,'NTN-B Princ 150519'!D919,IF(Controle!$B$3='NTN-B Princ 150824'!$B$1,'NTN-B Princ 150824'!D919,IF(Controle!$B$3='NTN-B Princ 150826'!$B$1,'NTN-B Princ 150826'!D919,IF(Controle!$B$3='NTN-B Princ 150535'!$B$1,'NTN-B Princ 150535'!D919,IF(Controle!$B$3='NTN-B Princ 150545'!$B$1,'NTN-B Princ 150545'!D919)))))</f>
        <v>1264.3800000000001</v>
      </c>
      <c r="E919" s="17">
        <f>IF(Controle!$B$3='NTN-B Princ 150519'!$B$1,'NTN-B Princ 150519'!E919,IF(Controle!$B$3='NTN-B Princ 150824'!$B$1,'NTN-B Princ 150824'!E919,IF(Controle!$B$3='NTN-B Princ 150826'!$B$1,'NTN-B Princ 150826'!E919,IF(Controle!$B$3='NTN-B Princ 150535'!$B$1,'NTN-B Princ 150535'!E919,IF(Controle!$B$3='NTN-B Princ 150545'!$B$1,'NTN-B Princ 150545'!E919)))))</f>
        <v>1229.19</v>
      </c>
      <c r="F919" s="18">
        <f>IF(Controle!$B$3='NTN-B Princ 150519'!$B$1,'NTN-B Princ 150519'!F919,IF(Controle!$B$3='NTN-B Princ 150824'!$B$1,'NTN-B Princ 150824'!F919,IF(Controle!$B$3='NTN-B Princ 150826'!$B$1,'NTN-B Princ 150826'!F919,IF(Controle!$B$3='NTN-B Princ 150535'!$B$1,'NTN-B Princ 150535'!F919,IF(Controle!$B$3='NTN-B Princ 150545'!$B$1,'NTN-B Princ 150545'!F919)))))</f>
        <v>1228.74</v>
      </c>
    </row>
    <row r="920" spans="1:6" x14ac:dyDescent="0.25">
      <c r="A920" s="8">
        <f>IF(Controle!$B$3='NTN-B Princ 150519'!$B$1,DATEVALUE('NTN-B Princ 150519'!A920),IF(Controle!$B$3='NTN-B Princ 150824'!$B$1,DATEVALUE('NTN-B Princ 150824'!A920),IF(Controle!$B$3='NTN-B Princ 150826'!$B$1,DATEVALUE('NTN-B Princ 150826'!A920),IF(Controle!$B$3='NTN-B Princ 150535'!$B$1,DATEVALUE('NTN-B Princ 150535'!A920),IF(Controle!$B$3='NTN-B Princ 150545'!$B$1,DATEVALUE('NTN-B Princ 150545'!A920))))))</f>
        <v>44124</v>
      </c>
      <c r="B920" s="15">
        <f>IF(Controle!$B$3='NTN-B Princ 150519'!$B$1,'NTN-B Princ 150519'!B920,IF(Controle!$B$3='NTN-B Princ 150824'!$B$1,'NTN-B Princ 150824'!B920,IF(Controle!$B$3='NTN-B Princ 150826'!$B$1,'NTN-B Princ 150826'!B920,IF(Controle!$B$3='NTN-B Princ 150535'!$B$1,'NTN-B Princ 150535'!B920,IF(Controle!$B$3='NTN-B Princ 150545'!$B$1,'NTN-B Princ 150545'!B920)))))</f>
        <v>4.0099999999999997E-2</v>
      </c>
      <c r="C920" s="16">
        <f>IF(Controle!$B$3='NTN-B Princ 150519'!$B$1,'NTN-B Princ 150519'!C920,IF(Controle!$B$3='NTN-B Princ 150824'!$B$1,'NTN-B Princ 150824'!C920,IF(Controle!$B$3='NTN-B Princ 150826'!$B$1,'NTN-B Princ 150826'!C920,IF(Controle!$B$3='NTN-B Princ 150535'!$B$1,'NTN-B Princ 150535'!C920,IF(Controle!$B$3='NTN-B Princ 150545'!$B$1,'NTN-B Princ 150545'!C920)))))</f>
        <v>4.1299999999999996E-2</v>
      </c>
      <c r="D920" s="17">
        <f>IF(Controle!$B$3='NTN-B Princ 150519'!$B$1,'NTN-B Princ 150519'!D920,IF(Controle!$B$3='NTN-B Princ 150824'!$B$1,'NTN-B Princ 150824'!D920,IF(Controle!$B$3='NTN-B Princ 150826'!$B$1,'NTN-B Princ 150826'!D920,IF(Controle!$B$3='NTN-B Princ 150535'!$B$1,'NTN-B Princ 150535'!D920,IF(Controle!$B$3='NTN-B Princ 150545'!$B$1,'NTN-B Princ 150545'!D920)))))</f>
        <v>1276.8</v>
      </c>
      <c r="E920" s="17">
        <f>IF(Controle!$B$3='NTN-B Princ 150519'!$B$1,'NTN-B Princ 150519'!E920,IF(Controle!$B$3='NTN-B Princ 150824'!$B$1,'NTN-B Princ 150824'!E920,IF(Controle!$B$3='NTN-B Princ 150826'!$B$1,'NTN-B Princ 150826'!E920,IF(Controle!$B$3='NTN-B Princ 150535'!$B$1,'NTN-B Princ 150535'!E920,IF(Controle!$B$3='NTN-B Princ 150545'!$B$1,'NTN-B Princ 150545'!E920)))))</f>
        <v>1241.26</v>
      </c>
      <c r="F920" s="18">
        <f>IF(Controle!$B$3='NTN-B Princ 150519'!$B$1,'NTN-B Princ 150519'!F920,IF(Controle!$B$3='NTN-B Princ 150824'!$B$1,'NTN-B Princ 150824'!F920,IF(Controle!$B$3='NTN-B Princ 150826'!$B$1,'NTN-B Princ 150826'!F920,IF(Controle!$B$3='NTN-B Princ 150535'!$B$1,'NTN-B Princ 150535'!F920,IF(Controle!$B$3='NTN-B Princ 150545'!$B$1,'NTN-B Princ 150545'!F920)))))</f>
        <v>1240.81</v>
      </c>
    </row>
    <row r="921" spans="1:6" x14ac:dyDescent="0.25">
      <c r="A921" s="8">
        <f>IF(Controle!$B$3='NTN-B Princ 150519'!$B$1,DATEVALUE('NTN-B Princ 150519'!A921),IF(Controle!$B$3='NTN-B Princ 150824'!$B$1,DATEVALUE('NTN-B Princ 150824'!A921),IF(Controle!$B$3='NTN-B Princ 150826'!$B$1,DATEVALUE('NTN-B Princ 150826'!A921),IF(Controle!$B$3='NTN-B Princ 150535'!$B$1,DATEVALUE('NTN-B Princ 150535'!A921),IF(Controle!$B$3='NTN-B Princ 150545'!$B$1,DATEVALUE('NTN-B Princ 150545'!A921))))))</f>
        <v>44125</v>
      </c>
      <c r="B921" s="15">
        <f>IF(Controle!$B$3='NTN-B Princ 150519'!$B$1,'NTN-B Princ 150519'!B921,IF(Controle!$B$3='NTN-B Princ 150824'!$B$1,'NTN-B Princ 150824'!B921,IF(Controle!$B$3='NTN-B Princ 150826'!$B$1,'NTN-B Princ 150826'!B921,IF(Controle!$B$3='NTN-B Princ 150535'!$B$1,'NTN-B Princ 150535'!B921,IF(Controle!$B$3='NTN-B Princ 150545'!$B$1,'NTN-B Princ 150545'!B921)))))</f>
        <v>4.0199999999999993E-2</v>
      </c>
      <c r="C921" s="16">
        <f>IF(Controle!$B$3='NTN-B Princ 150519'!$B$1,'NTN-B Princ 150519'!C921,IF(Controle!$B$3='NTN-B Princ 150824'!$B$1,'NTN-B Princ 150824'!C921,IF(Controle!$B$3='NTN-B Princ 150826'!$B$1,'NTN-B Princ 150826'!C921,IF(Controle!$B$3='NTN-B Princ 150535'!$B$1,'NTN-B Princ 150535'!C921,IF(Controle!$B$3='NTN-B Princ 150545'!$B$1,'NTN-B Princ 150545'!C921)))))</f>
        <v>4.1399999999999999E-2</v>
      </c>
      <c r="D921" s="17">
        <f>IF(Controle!$B$3='NTN-B Princ 150519'!$B$1,'NTN-B Princ 150519'!D921,IF(Controle!$B$3='NTN-B Princ 150824'!$B$1,'NTN-B Princ 150824'!D921,IF(Controle!$B$3='NTN-B Princ 150826'!$B$1,'NTN-B Princ 150826'!D921,IF(Controle!$B$3='NTN-B Princ 150535'!$B$1,'NTN-B Princ 150535'!D921,IF(Controle!$B$3='NTN-B Princ 150545'!$B$1,'NTN-B Princ 150545'!D921)))))</f>
        <v>1274.26</v>
      </c>
      <c r="E921" s="17">
        <f>IF(Controle!$B$3='NTN-B Princ 150519'!$B$1,'NTN-B Princ 150519'!E921,IF(Controle!$B$3='NTN-B Princ 150824'!$B$1,'NTN-B Princ 150824'!E921,IF(Controle!$B$3='NTN-B Princ 150826'!$B$1,'NTN-B Princ 150826'!E921,IF(Controle!$B$3='NTN-B Princ 150535'!$B$1,'NTN-B Princ 150535'!E921,IF(Controle!$B$3='NTN-B Princ 150545'!$B$1,'NTN-B Princ 150545'!E921)))))</f>
        <v>1238.8</v>
      </c>
      <c r="F921" s="18">
        <f>IF(Controle!$B$3='NTN-B Princ 150519'!$B$1,'NTN-B Princ 150519'!F921,IF(Controle!$B$3='NTN-B Princ 150824'!$B$1,'NTN-B Princ 150824'!F921,IF(Controle!$B$3='NTN-B Princ 150826'!$B$1,'NTN-B Princ 150826'!F921,IF(Controle!$B$3='NTN-B Princ 150535'!$B$1,'NTN-B Princ 150535'!F921,IF(Controle!$B$3='NTN-B Princ 150545'!$B$1,'NTN-B Princ 150545'!F921)))))</f>
        <v>1238.3499999999999</v>
      </c>
    </row>
    <row r="922" spans="1:6" x14ac:dyDescent="0.25">
      <c r="A922" s="8">
        <f>IF(Controle!$B$3='NTN-B Princ 150519'!$B$1,DATEVALUE('NTN-B Princ 150519'!A922),IF(Controle!$B$3='NTN-B Princ 150824'!$B$1,DATEVALUE('NTN-B Princ 150824'!A922),IF(Controle!$B$3='NTN-B Princ 150826'!$B$1,DATEVALUE('NTN-B Princ 150826'!A922),IF(Controle!$B$3='NTN-B Princ 150535'!$B$1,DATEVALUE('NTN-B Princ 150535'!A922),IF(Controle!$B$3='NTN-B Princ 150545'!$B$1,DATEVALUE('NTN-B Princ 150545'!A922))))))</f>
        <v>44126</v>
      </c>
      <c r="B922" s="15">
        <f>IF(Controle!$B$3='NTN-B Princ 150519'!$B$1,'NTN-B Princ 150519'!B922,IF(Controle!$B$3='NTN-B Princ 150824'!$B$1,'NTN-B Princ 150824'!B922,IF(Controle!$B$3='NTN-B Princ 150826'!$B$1,'NTN-B Princ 150826'!B922,IF(Controle!$B$3='NTN-B Princ 150535'!$B$1,'NTN-B Princ 150535'!B922,IF(Controle!$B$3='NTN-B Princ 150545'!$B$1,'NTN-B Princ 150545'!B922)))))</f>
        <v>4.0500000000000001E-2</v>
      </c>
      <c r="C922" s="16">
        <f>IF(Controle!$B$3='NTN-B Princ 150519'!$B$1,'NTN-B Princ 150519'!C922,IF(Controle!$B$3='NTN-B Princ 150824'!$B$1,'NTN-B Princ 150824'!C922,IF(Controle!$B$3='NTN-B Princ 150826'!$B$1,'NTN-B Princ 150826'!C922,IF(Controle!$B$3='NTN-B Princ 150535'!$B$1,'NTN-B Princ 150535'!C922,IF(Controle!$B$3='NTN-B Princ 150545'!$B$1,'NTN-B Princ 150545'!C922)))))</f>
        <v>4.1700000000000001E-2</v>
      </c>
      <c r="D922" s="17">
        <f>IF(Controle!$B$3='NTN-B Princ 150519'!$B$1,'NTN-B Princ 150519'!D922,IF(Controle!$B$3='NTN-B Princ 150824'!$B$1,'NTN-B Princ 150824'!D922,IF(Controle!$B$3='NTN-B Princ 150826'!$B$1,'NTN-B Princ 150826'!D922,IF(Controle!$B$3='NTN-B Princ 150535'!$B$1,'NTN-B Princ 150535'!D922,IF(Controle!$B$3='NTN-B Princ 150545'!$B$1,'NTN-B Princ 150545'!D922)))))</f>
        <v>1265.76</v>
      </c>
      <c r="E922" s="17">
        <f>IF(Controle!$B$3='NTN-B Princ 150519'!$B$1,'NTN-B Princ 150519'!E922,IF(Controle!$B$3='NTN-B Princ 150824'!$B$1,'NTN-B Princ 150824'!E922,IF(Controle!$B$3='NTN-B Princ 150826'!$B$1,'NTN-B Princ 150826'!E922,IF(Controle!$B$3='NTN-B Princ 150535'!$B$1,'NTN-B Princ 150535'!E922,IF(Controle!$B$3='NTN-B Princ 150545'!$B$1,'NTN-B Princ 150545'!E922)))))</f>
        <v>1230.55</v>
      </c>
      <c r="F922" s="18">
        <f>IF(Controle!$B$3='NTN-B Princ 150519'!$B$1,'NTN-B Princ 150519'!F922,IF(Controle!$B$3='NTN-B Princ 150824'!$B$1,'NTN-B Princ 150824'!F922,IF(Controle!$B$3='NTN-B Princ 150826'!$B$1,'NTN-B Princ 150826'!F922,IF(Controle!$B$3='NTN-B Princ 150535'!$B$1,'NTN-B Princ 150535'!F922,IF(Controle!$B$3='NTN-B Princ 150545'!$B$1,'NTN-B Princ 150545'!F922)))))</f>
        <v>1230.0999999999999</v>
      </c>
    </row>
    <row r="923" spans="1:6" x14ac:dyDescent="0.25">
      <c r="A923" s="8">
        <f>IF(Controle!$B$3='NTN-B Princ 150519'!$B$1,DATEVALUE('NTN-B Princ 150519'!A923),IF(Controle!$B$3='NTN-B Princ 150824'!$B$1,DATEVALUE('NTN-B Princ 150824'!A923),IF(Controle!$B$3='NTN-B Princ 150826'!$B$1,DATEVALUE('NTN-B Princ 150826'!A923),IF(Controle!$B$3='NTN-B Princ 150535'!$B$1,DATEVALUE('NTN-B Princ 150535'!A923),IF(Controle!$B$3='NTN-B Princ 150545'!$B$1,DATEVALUE('NTN-B Princ 150545'!A923))))))</f>
        <v>44127</v>
      </c>
      <c r="B923" s="15">
        <f>IF(Controle!$B$3='NTN-B Princ 150519'!$B$1,'NTN-B Princ 150519'!B923,IF(Controle!$B$3='NTN-B Princ 150824'!$B$1,'NTN-B Princ 150824'!B923,IF(Controle!$B$3='NTN-B Princ 150826'!$B$1,'NTN-B Princ 150826'!B923,IF(Controle!$B$3='NTN-B Princ 150535'!$B$1,'NTN-B Princ 150535'!B923,IF(Controle!$B$3='NTN-B Princ 150545'!$B$1,'NTN-B Princ 150545'!B923)))))</f>
        <v>4.0399999999999998E-2</v>
      </c>
      <c r="C923" s="16">
        <f>IF(Controle!$B$3='NTN-B Princ 150519'!$B$1,'NTN-B Princ 150519'!C923,IF(Controle!$B$3='NTN-B Princ 150824'!$B$1,'NTN-B Princ 150824'!C923,IF(Controle!$B$3='NTN-B Princ 150826'!$B$1,'NTN-B Princ 150826'!C923,IF(Controle!$B$3='NTN-B Princ 150535'!$B$1,'NTN-B Princ 150535'!C923,IF(Controle!$B$3='NTN-B Princ 150545'!$B$1,'NTN-B Princ 150545'!C923)))))</f>
        <v>4.1599999999999998E-2</v>
      </c>
      <c r="D923" s="17">
        <f>IF(Controle!$B$3='NTN-B Princ 150519'!$B$1,'NTN-B Princ 150519'!D923,IF(Controle!$B$3='NTN-B Princ 150824'!$B$1,'NTN-B Princ 150824'!D923,IF(Controle!$B$3='NTN-B Princ 150826'!$B$1,'NTN-B Princ 150826'!D923,IF(Controle!$B$3='NTN-B Princ 150535'!$B$1,'NTN-B Princ 150535'!D923,IF(Controle!$B$3='NTN-B Princ 150545'!$B$1,'NTN-B Princ 150545'!D923)))))</f>
        <v>1269.72</v>
      </c>
      <c r="E923" s="17">
        <f>IF(Controle!$B$3='NTN-B Princ 150519'!$B$1,'NTN-B Princ 150519'!E923,IF(Controle!$B$3='NTN-B Princ 150824'!$B$1,'NTN-B Princ 150824'!E923,IF(Controle!$B$3='NTN-B Princ 150826'!$B$1,'NTN-B Princ 150826'!E923,IF(Controle!$B$3='NTN-B Princ 150535'!$B$1,'NTN-B Princ 150535'!E923,IF(Controle!$B$3='NTN-B Princ 150545'!$B$1,'NTN-B Princ 150545'!E923)))))</f>
        <v>1234.4000000000001</v>
      </c>
      <c r="F923" s="18">
        <f>IF(Controle!$B$3='NTN-B Princ 150519'!$B$1,'NTN-B Princ 150519'!F923,IF(Controle!$B$3='NTN-B Princ 150824'!$B$1,'NTN-B Princ 150824'!F923,IF(Controle!$B$3='NTN-B Princ 150826'!$B$1,'NTN-B Princ 150826'!F923,IF(Controle!$B$3='NTN-B Princ 150535'!$B$1,'NTN-B Princ 150535'!F923,IF(Controle!$B$3='NTN-B Princ 150545'!$B$1,'NTN-B Princ 150545'!F923)))))</f>
        <v>1233.45</v>
      </c>
    </row>
    <row r="924" spans="1:6" x14ac:dyDescent="0.25">
      <c r="A924" s="8">
        <f>IF(Controle!$B$3='NTN-B Princ 150519'!$B$1,DATEVALUE('NTN-B Princ 150519'!A924),IF(Controle!$B$3='NTN-B Princ 150824'!$B$1,DATEVALUE('NTN-B Princ 150824'!A924),IF(Controle!$B$3='NTN-B Princ 150826'!$B$1,DATEVALUE('NTN-B Princ 150826'!A924),IF(Controle!$B$3='NTN-B Princ 150535'!$B$1,DATEVALUE('NTN-B Princ 150535'!A924),IF(Controle!$B$3='NTN-B Princ 150545'!$B$1,DATEVALUE('NTN-B Princ 150545'!A924))))))</f>
        <v>44130</v>
      </c>
      <c r="B924" s="15">
        <f>IF(Controle!$B$3='NTN-B Princ 150519'!$B$1,'NTN-B Princ 150519'!B924,IF(Controle!$B$3='NTN-B Princ 150824'!$B$1,'NTN-B Princ 150824'!B924,IF(Controle!$B$3='NTN-B Princ 150826'!$B$1,'NTN-B Princ 150826'!B924,IF(Controle!$B$3='NTN-B Princ 150535'!$B$1,'NTN-B Princ 150535'!B924,IF(Controle!$B$3='NTN-B Princ 150545'!$B$1,'NTN-B Princ 150545'!B924)))))</f>
        <v>4.1100000000000005E-2</v>
      </c>
      <c r="C924" s="16">
        <f>IF(Controle!$B$3='NTN-B Princ 150519'!$B$1,'NTN-B Princ 150519'!C924,IF(Controle!$B$3='NTN-B Princ 150824'!$B$1,'NTN-B Princ 150824'!C924,IF(Controle!$B$3='NTN-B Princ 150826'!$B$1,'NTN-B Princ 150826'!C924,IF(Controle!$B$3='NTN-B Princ 150535'!$B$1,'NTN-B Princ 150535'!C924,IF(Controle!$B$3='NTN-B Princ 150545'!$B$1,'NTN-B Princ 150545'!C924)))))</f>
        <v>4.2300000000000004E-2</v>
      </c>
      <c r="D924" s="17">
        <f>IF(Controle!$B$3='NTN-B Princ 150519'!$B$1,'NTN-B Princ 150519'!D924,IF(Controle!$B$3='NTN-B Princ 150824'!$B$1,'NTN-B Princ 150824'!D924,IF(Controle!$B$3='NTN-B Princ 150826'!$B$1,'NTN-B Princ 150826'!D924,IF(Controle!$B$3='NTN-B Princ 150535'!$B$1,'NTN-B Princ 150535'!D924,IF(Controle!$B$3='NTN-B Princ 150545'!$B$1,'NTN-B Princ 150545'!D924)))))</f>
        <v>1250.27</v>
      </c>
      <c r="E924" s="17">
        <f>IF(Controle!$B$3='NTN-B Princ 150519'!$B$1,'NTN-B Princ 150519'!E924,IF(Controle!$B$3='NTN-B Princ 150824'!$B$1,'NTN-B Princ 150824'!E924,IF(Controle!$B$3='NTN-B Princ 150826'!$B$1,'NTN-B Princ 150826'!E924,IF(Controle!$B$3='NTN-B Princ 150535'!$B$1,'NTN-B Princ 150535'!E924,IF(Controle!$B$3='NTN-B Princ 150545'!$B$1,'NTN-B Princ 150545'!E924)))))</f>
        <v>1215.52</v>
      </c>
      <c r="F924" s="18">
        <f>IF(Controle!$B$3='NTN-B Princ 150519'!$B$1,'NTN-B Princ 150519'!F924,IF(Controle!$B$3='NTN-B Princ 150824'!$B$1,'NTN-B Princ 150824'!F924,IF(Controle!$B$3='NTN-B Princ 150826'!$B$1,'NTN-B Princ 150826'!F924,IF(Controle!$B$3='NTN-B Princ 150535'!$B$1,'NTN-B Princ 150535'!F924,IF(Controle!$B$3='NTN-B Princ 150545'!$B$1,'NTN-B Princ 150545'!F924)))))</f>
        <v>1215</v>
      </c>
    </row>
    <row r="925" spans="1:6" x14ac:dyDescent="0.25">
      <c r="A925" s="8">
        <f>IF(Controle!$B$3='NTN-B Princ 150519'!$B$1,DATEVALUE('NTN-B Princ 150519'!A925),IF(Controle!$B$3='NTN-B Princ 150824'!$B$1,DATEVALUE('NTN-B Princ 150824'!A925),IF(Controle!$B$3='NTN-B Princ 150826'!$B$1,DATEVALUE('NTN-B Princ 150826'!A925),IF(Controle!$B$3='NTN-B Princ 150535'!$B$1,DATEVALUE('NTN-B Princ 150535'!A925),IF(Controle!$B$3='NTN-B Princ 150545'!$B$1,DATEVALUE('NTN-B Princ 150545'!A925))))))</f>
        <v>44131</v>
      </c>
      <c r="B925" s="15">
        <f>IF(Controle!$B$3='NTN-B Princ 150519'!$B$1,'NTN-B Princ 150519'!B925,IF(Controle!$B$3='NTN-B Princ 150824'!$B$1,'NTN-B Princ 150824'!B925,IF(Controle!$B$3='NTN-B Princ 150826'!$B$1,'NTN-B Princ 150826'!B925,IF(Controle!$B$3='NTN-B Princ 150535'!$B$1,'NTN-B Princ 150535'!B925,IF(Controle!$B$3='NTN-B Princ 150545'!$B$1,'NTN-B Princ 150545'!B925)))))</f>
        <v>4.1299999999999996E-2</v>
      </c>
      <c r="C925" s="16">
        <f>IF(Controle!$B$3='NTN-B Princ 150519'!$B$1,'NTN-B Princ 150519'!C925,IF(Controle!$B$3='NTN-B Princ 150824'!$B$1,'NTN-B Princ 150824'!C925,IF(Controle!$B$3='NTN-B Princ 150826'!$B$1,'NTN-B Princ 150826'!C925,IF(Controle!$B$3='NTN-B Princ 150535'!$B$1,'NTN-B Princ 150535'!C925,IF(Controle!$B$3='NTN-B Princ 150545'!$B$1,'NTN-B Princ 150545'!C925)))))</f>
        <v>4.2500000000000003E-2</v>
      </c>
      <c r="D925" s="17">
        <f>IF(Controle!$B$3='NTN-B Princ 150519'!$B$1,'NTN-B Princ 150519'!D925,IF(Controle!$B$3='NTN-B Princ 150824'!$B$1,'NTN-B Princ 150824'!D925,IF(Controle!$B$3='NTN-B Princ 150826'!$B$1,'NTN-B Princ 150826'!D925,IF(Controle!$B$3='NTN-B Princ 150535'!$B$1,'NTN-B Princ 150535'!D925,IF(Controle!$B$3='NTN-B Princ 150545'!$B$1,'NTN-B Princ 150545'!D925)))))</f>
        <v>1244.93</v>
      </c>
      <c r="E925" s="17">
        <f>IF(Controle!$B$3='NTN-B Princ 150519'!$B$1,'NTN-B Princ 150519'!E925,IF(Controle!$B$3='NTN-B Princ 150824'!$B$1,'NTN-B Princ 150824'!E925,IF(Controle!$B$3='NTN-B Princ 150826'!$B$1,'NTN-B Princ 150826'!E925,IF(Controle!$B$3='NTN-B Princ 150535'!$B$1,'NTN-B Princ 150535'!E925,IF(Controle!$B$3='NTN-B Princ 150545'!$B$1,'NTN-B Princ 150545'!E925)))))</f>
        <v>1210.3399999999999</v>
      </c>
      <c r="F925" s="18">
        <f>IF(Controle!$B$3='NTN-B Princ 150519'!$B$1,'NTN-B Princ 150519'!F925,IF(Controle!$B$3='NTN-B Princ 150824'!$B$1,'NTN-B Princ 150824'!F925,IF(Controle!$B$3='NTN-B Princ 150826'!$B$1,'NTN-B Princ 150826'!F925,IF(Controle!$B$3='NTN-B Princ 150535'!$B$1,'NTN-B Princ 150535'!F925,IF(Controle!$B$3='NTN-B Princ 150545'!$B$1,'NTN-B Princ 150545'!F925)))))</f>
        <v>1209.83</v>
      </c>
    </row>
    <row r="926" spans="1:6" x14ac:dyDescent="0.25">
      <c r="A926" s="8">
        <f>IF(Controle!$B$3='NTN-B Princ 150519'!$B$1,DATEVALUE('NTN-B Princ 150519'!A926),IF(Controle!$B$3='NTN-B Princ 150824'!$B$1,DATEVALUE('NTN-B Princ 150824'!A926),IF(Controle!$B$3='NTN-B Princ 150826'!$B$1,DATEVALUE('NTN-B Princ 150826'!A926),IF(Controle!$B$3='NTN-B Princ 150535'!$B$1,DATEVALUE('NTN-B Princ 150535'!A926),IF(Controle!$B$3='NTN-B Princ 150545'!$B$1,DATEVALUE('NTN-B Princ 150545'!A926))))))</f>
        <v>44132</v>
      </c>
      <c r="B926" s="15">
        <f>IF(Controle!$B$3='NTN-B Princ 150519'!$B$1,'NTN-B Princ 150519'!B926,IF(Controle!$B$3='NTN-B Princ 150824'!$B$1,'NTN-B Princ 150824'!B926,IF(Controle!$B$3='NTN-B Princ 150826'!$B$1,'NTN-B Princ 150826'!B926,IF(Controle!$B$3='NTN-B Princ 150535'!$B$1,'NTN-B Princ 150535'!B926,IF(Controle!$B$3='NTN-B Princ 150545'!$B$1,'NTN-B Princ 150545'!B926)))))</f>
        <v>4.2300000000000004E-2</v>
      </c>
      <c r="C926" s="16">
        <f>IF(Controle!$B$3='NTN-B Princ 150519'!$B$1,'NTN-B Princ 150519'!C926,IF(Controle!$B$3='NTN-B Princ 150824'!$B$1,'NTN-B Princ 150824'!C926,IF(Controle!$B$3='NTN-B Princ 150826'!$B$1,'NTN-B Princ 150826'!C926,IF(Controle!$B$3='NTN-B Princ 150535'!$B$1,'NTN-B Princ 150535'!C926,IF(Controle!$B$3='NTN-B Princ 150545'!$B$1,'NTN-B Princ 150545'!C926)))))</f>
        <v>4.3499999999999997E-2</v>
      </c>
      <c r="D926" s="17">
        <f>IF(Controle!$B$3='NTN-B Princ 150519'!$B$1,'NTN-B Princ 150519'!D926,IF(Controle!$B$3='NTN-B Princ 150824'!$B$1,'NTN-B Princ 150824'!D926,IF(Controle!$B$3='NTN-B Princ 150826'!$B$1,'NTN-B Princ 150826'!D926,IF(Controle!$B$3='NTN-B Princ 150535'!$B$1,'NTN-B Princ 150535'!D926,IF(Controle!$B$3='NTN-B Princ 150545'!$B$1,'NTN-B Princ 150545'!D926)))))</f>
        <v>1216.55</v>
      </c>
      <c r="E926" s="17">
        <f>IF(Controle!$B$3='NTN-B Princ 150519'!$B$1,'NTN-B Princ 150519'!E926,IF(Controle!$B$3='NTN-B Princ 150824'!$B$1,'NTN-B Princ 150824'!E926,IF(Controle!$B$3='NTN-B Princ 150826'!$B$1,'NTN-B Princ 150826'!E926,IF(Controle!$B$3='NTN-B Princ 150535'!$B$1,'NTN-B Princ 150535'!E926,IF(Controle!$B$3='NTN-B Princ 150545'!$B$1,'NTN-B Princ 150545'!E926)))))</f>
        <v>1182.79</v>
      </c>
      <c r="F926" s="18">
        <f>IF(Controle!$B$3='NTN-B Princ 150519'!$B$1,'NTN-B Princ 150519'!F926,IF(Controle!$B$3='NTN-B Princ 150824'!$B$1,'NTN-B Princ 150824'!F926,IF(Controle!$B$3='NTN-B Princ 150826'!$B$1,'NTN-B Princ 150826'!F926,IF(Controle!$B$3='NTN-B Princ 150535'!$B$1,'NTN-B Princ 150535'!F926,IF(Controle!$B$3='NTN-B Princ 150545'!$B$1,'NTN-B Princ 150545'!F926)))))</f>
        <v>1182.28</v>
      </c>
    </row>
    <row r="927" spans="1:6" x14ac:dyDescent="0.25">
      <c r="A927" s="8">
        <f>IF(Controle!$B$3='NTN-B Princ 150519'!$B$1,DATEVALUE('NTN-B Princ 150519'!A927),IF(Controle!$B$3='NTN-B Princ 150824'!$B$1,DATEVALUE('NTN-B Princ 150824'!A927),IF(Controle!$B$3='NTN-B Princ 150826'!$B$1,DATEVALUE('NTN-B Princ 150826'!A927),IF(Controle!$B$3='NTN-B Princ 150535'!$B$1,DATEVALUE('NTN-B Princ 150535'!A927),IF(Controle!$B$3='NTN-B Princ 150545'!$B$1,DATEVALUE('NTN-B Princ 150545'!A927))))))</f>
        <v>44133</v>
      </c>
      <c r="B927" s="15">
        <f>IF(Controle!$B$3='NTN-B Princ 150519'!$B$1,'NTN-B Princ 150519'!B927,IF(Controle!$B$3='NTN-B Princ 150824'!$B$1,'NTN-B Princ 150824'!B927,IF(Controle!$B$3='NTN-B Princ 150826'!$B$1,'NTN-B Princ 150826'!B927,IF(Controle!$B$3='NTN-B Princ 150535'!$B$1,'NTN-B Princ 150535'!B927,IF(Controle!$B$3='NTN-B Princ 150545'!$B$1,'NTN-B Princ 150545'!B927)))))</f>
        <v>4.1799999999999997E-2</v>
      </c>
      <c r="C927" s="16">
        <f>IF(Controle!$B$3='NTN-B Princ 150519'!$B$1,'NTN-B Princ 150519'!C927,IF(Controle!$B$3='NTN-B Princ 150824'!$B$1,'NTN-B Princ 150824'!C927,IF(Controle!$B$3='NTN-B Princ 150826'!$B$1,'NTN-B Princ 150826'!C927,IF(Controle!$B$3='NTN-B Princ 150535'!$B$1,'NTN-B Princ 150535'!C927,IF(Controle!$B$3='NTN-B Princ 150545'!$B$1,'NTN-B Princ 150545'!C927)))))</f>
        <v>4.2999999999999997E-2</v>
      </c>
      <c r="D927" s="17">
        <f>IF(Controle!$B$3='NTN-B Princ 150519'!$B$1,'NTN-B Princ 150519'!D927,IF(Controle!$B$3='NTN-B Princ 150824'!$B$1,'NTN-B Princ 150824'!D927,IF(Controle!$B$3='NTN-B Princ 150826'!$B$1,'NTN-B Princ 150826'!D927,IF(Controle!$B$3='NTN-B Princ 150535'!$B$1,'NTN-B Princ 150535'!D927,IF(Controle!$B$3='NTN-B Princ 150545'!$B$1,'NTN-B Princ 150545'!D927)))))</f>
        <v>1231.44</v>
      </c>
      <c r="E927" s="17">
        <f>IF(Controle!$B$3='NTN-B Princ 150519'!$B$1,'NTN-B Princ 150519'!E927,IF(Controle!$B$3='NTN-B Princ 150824'!$B$1,'NTN-B Princ 150824'!E927,IF(Controle!$B$3='NTN-B Princ 150826'!$B$1,'NTN-B Princ 150826'!E927,IF(Controle!$B$3='NTN-B Princ 150535'!$B$1,'NTN-B Princ 150535'!E927,IF(Controle!$B$3='NTN-B Princ 150545'!$B$1,'NTN-B Princ 150545'!E927)))))</f>
        <v>1197.25</v>
      </c>
      <c r="F927" s="18">
        <f>IF(Controle!$B$3='NTN-B Princ 150519'!$B$1,'NTN-B Princ 150519'!F927,IF(Controle!$B$3='NTN-B Princ 150824'!$B$1,'NTN-B Princ 150824'!F927,IF(Controle!$B$3='NTN-B Princ 150826'!$B$1,'NTN-B Princ 150826'!F927,IF(Controle!$B$3='NTN-B Princ 150535'!$B$1,'NTN-B Princ 150535'!F927,IF(Controle!$B$3='NTN-B Princ 150545'!$B$1,'NTN-B Princ 150545'!F927)))))</f>
        <v>1196.74</v>
      </c>
    </row>
    <row r="928" spans="1:6" x14ac:dyDescent="0.25">
      <c r="A928" s="8">
        <f>IF(Controle!$B$3='NTN-B Princ 150519'!$B$1,DATEVALUE('NTN-B Princ 150519'!A928),IF(Controle!$B$3='NTN-B Princ 150824'!$B$1,DATEVALUE('NTN-B Princ 150824'!A928),IF(Controle!$B$3='NTN-B Princ 150826'!$B$1,DATEVALUE('NTN-B Princ 150826'!A928),IF(Controle!$B$3='NTN-B Princ 150535'!$B$1,DATEVALUE('NTN-B Princ 150535'!A928),IF(Controle!$B$3='NTN-B Princ 150545'!$B$1,DATEVALUE('NTN-B Princ 150545'!A928))))))</f>
        <v>44134</v>
      </c>
      <c r="B928" s="15">
        <f>IF(Controle!$B$3='NTN-B Princ 150519'!$B$1,'NTN-B Princ 150519'!B928,IF(Controle!$B$3='NTN-B Princ 150824'!$B$1,'NTN-B Princ 150824'!B928,IF(Controle!$B$3='NTN-B Princ 150826'!$B$1,'NTN-B Princ 150826'!B928,IF(Controle!$B$3='NTN-B Princ 150535'!$B$1,'NTN-B Princ 150535'!B928,IF(Controle!$B$3='NTN-B Princ 150545'!$B$1,'NTN-B Princ 150545'!B928)))))</f>
        <v>4.1799999999999997E-2</v>
      </c>
      <c r="C928" s="16">
        <f>IF(Controle!$B$3='NTN-B Princ 150519'!$B$1,'NTN-B Princ 150519'!C928,IF(Controle!$B$3='NTN-B Princ 150824'!$B$1,'NTN-B Princ 150824'!C928,IF(Controle!$B$3='NTN-B Princ 150826'!$B$1,'NTN-B Princ 150826'!C928,IF(Controle!$B$3='NTN-B Princ 150535'!$B$1,'NTN-B Princ 150535'!C928,IF(Controle!$B$3='NTN-B Princ 150545'!$B$1,'NTN-B Princ 150545'!C928)))))</f>
        <v>4.2999999999999997E-2</v>
      </c>
      <c r="D928" s="17">
        <f>IF(Controle!$B$3='NTN-B Princ 150519'!$B$1,'NTN-B Princ 150519'!D928,IF(Controle!$B$3='NTN-B Princ 150824'!$B$1,'NTN-B Princ 150824'!D928,IF(Controle!$B$3='NTN-B Princ 150826'!$B$1,'NTN-B Princ 150826'!D928,IF(Controle!$B$3='NTN-B Princ 150535'!$B$1,'NTN-B Princ 150535'!D928,IF(Controle!$B$3='NTN-B Princ 150545'!$B$1,'NTN-B Princ 150545'!D928)))))</f>
        <v>1232.92</v>
      </c>
      <c r="E928" s="17">
        <f>IF(Controle!$B$3='NTN-B Princ 150519'!$B$1,'NTN-B Princ 150519'!E928,IF(Controle!$B$3='NTN-B Princ 150824'!$B$1,'NTN-B Princ 150824'!E928,IF(Controle!$B$3='NTN-B Princ 150826'!$B$1,'NTN-B Princ 150826'!E928,IF(Controle!$B$3='NTN-B Princ 150535'!$B$1,'NTN-B Princ 150535'!E928,IF(Controle!$B$3='NTN-B Princ 150545'!$B$1,'NTN-B Princ 150545'!E928)))))</f>
        <v>1198.7</v>
      </c>
      <c r="F928" s="18">
        <f>IF(Controle!$B$3='NTN-B Princ 150519'!$B$1,'NTN-B Princ 150519'!F928,IF(Controle!$B$3='NTN-B Princ 150824'!$B$1,'NTN-B Princ 150824'!F928,IF(Controle!$B$3='NTN-B Princ 150826'!$B$1,'NTN-B Princ 150826'!F928,IF(Controle!$B$3='NTN-B Princ 150535'!$B$1,'NTN-B Princ 150535'!F928,IF(Controle!$B$3='NTN-B Princ 150545'!$B$1,'NTN-B Princ 150545'!F928)))))</f>
        <v>1197.25</v>
      </c>
    </row>
    <row r="929" spans="1:6" x14ac:dyDescent="0.25">
      <c r="A929" s="8">
        <f>IF(Controle!$B$3='NTN-B Princ 150519'!$B$1,DATEVALUE('NTN-B Princ 150519'!A929),IF(Controle!$B$3='NTN-B Princ 150824'!$B$1,DATEVALUE('NTN-B Princ 150824'!A929),IF(Controle!$B$3='NTN-B Princ 150826'!$B$1,DATEVALUE('NTN-B Princ 150826'!A929),IF(Controle!$B$3='NTN-B Princ 150535'!$B$1,DATEVALUE('NTN-B Princ 150535'!A929),IF(Controle!$B$3='NTN-B Princ 150545'!$B$1,DATEVALUE('NTN-B Princ 150545'!A929))))))</f>
        <v>44138</v>
      </c>
      <c r="B929" s="15">
        <f>IF(Controle!$B$3='NTN-B Princ 150519'!$B$1,'NTN-B Princ 150519'!B929,IF(Controle!$B$3='NTN-B Princ 150824'!$B$1,'NTN-B Princ 150824'!B929,IF(Controle!$B$3='NTN-B Princ 150826'!$B$1,'NTN-B Princ 150826'!B929,IF(Controle!$B$3='NTN-B Princ 150535'!$B$1,'NTN-B Princ 150535'!B929,IF(Controle!$B$3='NTN-B Princ 150545'!$B$1,'NTN-B Princ 150545'!B929)))))</f>
        <v>4.1299999999999996E-2</v>
      </c>
      <c r="C929" s="16">
        <f>IF(Controle!$B$3='NTN-B Princ 150519'!$B$1,'NTN-B Princ 150519'!C929,IF(Controle!$B$3='NTN-B Princ 150824'!$B$1,'NTN-B Princ 150824'!C929,IF(Controle!$B$3='NTN-B Princ 150826'!$B$1,'NTN-B Princ 150826'!C929,IF(Controle!$B$3='NTN-B Princ 150535'!$B$1,'NTN-B Princ 150535'!C929,IF(Controle!$B$3='NTN-B Princ 150545'!$B$1,'NTN-B Princ 150545'!C929)))))</f>
        <v>4.2500000000000003E-2</v>
      </c>
      <c r="D929" s="17">
        <f>IF(Controle!$B$3='NTN-B Princ 150519'!$B$1,'NTN-B Princ 150519'!D929,IF(Controle!$B$3='NTN-B Princ 150824'!$B$1,'NTN-B Princ 150824'!D929,IF(Controle!$B$3='NTN-B Princ 150826'!$B$1,'NTN-B Princ 150826'!D929,IF(Controle!$B$3='NTN-B Princ 150535'!$B$1,'NTN-B Princ 150535'!D929,IF(Controle!$B$3='NTN-B Princ 150545'!$B$1,'NTN-B Princ 150545'!D929)))))</f>
        <v>1248</v>
      </c>
      <c r="E929" s="17">
        <f>IF(Controle!$B$3='NTN-B Princ 150519'!$B$1,'NTN-B Princ 150519'!E929,IF(Controle!$B$3='NTN-B Princ 150824'!$B$1,'NTN-B Princ 150824'!E929,IF(Controle!$B$3='NTN-B Princ 150826'!$B$1,'NTN-B Princ 150826'!E929,IF(Controle!$B$3='NTN-B Princ 150535'!$B$1,'NTN-B Princ 150535'!E929,IF(Controle!$B$3='NTN-B Princ 150545'!$B$1,'NTN-B Princ 150545'!E929)))))</f>
        <v>1213.3499999999999</v>
      </c>
      <c r="F929" s="18">
        <f>IF(Controle!$B$3='NTN-B Princ 150519'!$B$1,'NTN-B Princ 150519'!F929,IF(Controle!$B$3='NTN-B Princ 150824'!$B$1,'NTN-B Princ 150824'!F929,IF(Controle!$B$3='NTN-B Princ 150826'!$B$1,'NTN-B Princ 150826'!F929,IF(Controle!$B$3='NTN-B Princ 150535'!$B$1,'NTN-B Princ 150535'!F929,IF(Controle!$B$3='NTN-B Princ 150545'!$B$1,'NTN-B Princ 150545'!F929)))))</f>
        <v>1212.83</v>
      </c>
    </row>
    <row r="930" spans="1:6" x14ac:dyDescent="0.25">
      <c r="A930" s="8">
        <f>IF(Controle!$B$3='NTN-B Princ 150519'!$B$1,DATEVALUE('NTN-B Princ 150519'!A930),IF(Controle!$B$3='NTN-B Princ 150824'!$B$1,DATEVALUE('NTN-B Princ 150824'!A930),IF(Controle!$B$3='NTN-B Princ 150826'!$B$1,DATEVALUE('NTN-B Princ 150826'!A930),IF(Controle!$B$3='NTN-B Princ 150535'!$B$1,DATEVALUE('NTN-B Princ 150535'!A930),IF(Controle!$B$3='NTN-B Princ 150545'!$B$1,DATEVALUE('NTN-B Princ 150545'!A930))))))</f>
        <v>44139</v>
      </c>
      <c r="B930" s="15">
        <f>IF(Controle!$B$3='NTN-B Princ 150519'!$B$1,'NTN-B Princ 150519'!B930,IF(Controle!$B$3='NTN-B Princ 150824'!$B$1,'NTN-B Princ 150824'!B930,IF(Controle!$B$3='NTN-B Princ 150826'!$B$1,'NTN-B Princ 150826'!B930,IF(Controle!$B$3='NTN-B Princ 150535'!$B$1,'NTN-B Princ 150535'!B930,IF(Controle!$B$3='NTN-B Princ 150545'!$B$1,'NTN-B Princ 150545'!B930)))))</f>
        <v>4.1299999999999996E-2</v>
      </c>
      <c r="C930" s="16">
        <f>IF(Controle!$B$3='NTN-B Princ 150519'!$B$1,'NTN-B Princ 150519'!C930,IF(Controle!$B$3='NTN-B Princ 150824'!$B$1,'NTN-B Princ 150824'!C930,IF(Controle!$B$3='NTN-B Princ 150826'!$B$1,'NTN-B Princ 150826'!C930,IF(Controle!$B$3='NTN-B Princ 150535'!$B$1,'NTN-B Princ 150535'!C930,IF(Controle!$B$3='NTN-B Princ 150545'!$B$1,'NTN-B Princ 150545'!C930)))))</f>
        <v>4.2500000000000003E-2</v>
      </c>
      <c r="D930" s="17">
        <f>IF(Controle!$B$3='NTN-B Princ 150519'!$B$1,'NTN-B Princ 150519'!D930,IF(Controle!$B$3='NTN-B Princ 150824'!$B$1,'NTN-B Princ 150824'!D930,IF(Controle!$B$3='NTN-B Princ 150826'!$B$1,'NTN-B Princ 150826'!D930,IF(Controle!$B$3='NTN-B Princ 150535'!$B$1,'NTN-B Princ 150535'!D930,IF(Controle!$B$3='NTN-B Princ 150545'!$B$1,'NTN-B Princ 150545'!D930)))))</f>
        <v>1248.53</v>
      </c>
      <c r="E930" s="17">
        <f>IF(Controle!$B$3='NTN-B Princ 150519'!$B$1,'NTN-B Princ 150519'!E930,IF(Controle!$B$3='NTN-B Princ 150824'!$B$1,'NTN-B Princ 150824'!E930,IF(Controle!$B$3='NTN-B Princ 150826'!$B$1,'NTN-B Princ 150826'!E930,IF(Controle!$B$3='NTN-B Princ 150535'!$B$1,'NTN-B Princ 150535'!E930,IF(Controle!$B$3='NTN-B Princ 150545'!$B$1,'NTN-B Princ 150545'!E930)))))</f>
        <v>1213.8699999999999</v>
      </c>
      <c r="F930" s="18">
        <f>IF(Controle!$B$3='NTN-B Princ 150519'!$B$1,'NTN-B Princ 150519'!F930,IF(Controle!$B$3='NTN-B Princ 150824'!$B$1,'NTN-B Princ 150824'!F930,IF(Controle!$B$3='NTN-B Princ 150826'!$B$1,'NTN-B Princ 150826'!F930,IF(Controle!$B$3='NTN-B Princ 150535'!$B$1,'NTN-B Princ 150535'!F930,IF(Controle!$B$3='NTN-B Princ 150545'!$B$1,'NTN-B Princ 150545'!F930)))))</f>
        <v>1213.3499999999999</v>
      </c>
    </row>
    <row r="931" spans="1:6" x14ac:dyDescent="0.25">
      <c r="A931" s="8">
        <f>IF(Controle!$B$3='NTN-B Princ 150519'!$B$1,DATEVALUE('NTN-B Princ 150519'!A931),IF(Controle!$B$3='NTN-B Princ 150824'!$B$1,DATEVALUE('NTN-B Princ 150824'!A931),IF(Controle!$B$3='NTN-B Princ 150826'!$B$1,DATEVALUE('NTN-B Princ 150826'!A931),IF(Controle!$B$3='NTN-B Princ 150535'!$B$1,DATEVALUE('NTN-B Princ 150535'!A931),IF(Controle!$B$3='NTN-B Princ 150545'!$B$1,DATEVALUE('NTN-B Princ 150545'!A931))))))</f>
        <v>44140</v>
      </c>
      <c r="B931" s="15">
        <f>IF(Controle!$B$3='NTN-B Princ 150519'!$B$1,'NTN-B Princ 150519'!B931,IF(Controle!$B$3='NTN-B Princ 150824'!$B$1,'NTN-B Princ 150824'!B931,IF(Controle!$B$3='NTN-B Princ 150826'!$B$1,'NTN-B Princ 150826'!B931,IF(Controle!$B$3='NTN-B Princ 150535'!$B$1,'NTN-B Princ 150535'!B931,IF(Controle!$B$3='NTN-B Princ 150545'!$B$1,'NTN-B Princ 150545'!B931)))))</f>
        <v>4.1100000000000005E-2</v>
      </c>
      <c r="C931" s="16">
        <f>IF(Controle!$B$3='NTN-B Princ 150519'!$B$1,'NTN-B Princ 150519'!C931,IF(Controle!$B$3='NTN-B Princ 150824'!$B$1,'NTN-B Princ 150824'!C931,IF(Controle!$B$3='NTN-B Princ 150826'!$B$1,'NTN-B Princ 150826'!C931,IF(Controle!$B$3='NTN-B Princ 150535'!$B$1,'NTN-B Princ 150535'!C931,IF(Controle!$B$3='NTN-B Princ 150545'!$B$1,'NTN-B Princ 150545'!C931)))))</f>
        <v>4.2300000000000004E-2</v>
      </c>
      <c r="D931" s="17">
        <f>IF(Controle!$B$3='NTN-B Princ 150519'!$B$1,'NTN-B Princ 150519'!D931,IF(Controle!$B$3='NTN-B Princ 150824'!$B$1,'NTN-B Princ 150824'!D931,IF(Controle!$B$3='NTN-B Princ 150826'!$B$1,'NTN-B Princ 150826'!D931,IF(Controle!$B$3='NTN-B Princ 150535'!$B$1,'NTN-B Princ 150535'!D931,IF(Controle!$B$3='NTN-B Princ 150545'!$B$1,'NTN-B Princ 150545'!D931)))))</f>
        <v>1254.93</v>
      </c>
      <c r="E931" s="17">
        <f>IF(Controle!$B$3='NTN-B Princ 150519'!$B$1,'NTN-B Princ 150519'!E931,IF(Controle!$B$3='NTN-B Princ 150824'!$B$1,'NTN-B Princ 150824'!E931,IF(Controle!$B$3='NTN-B Princ 150826'!$B$1,'NTN-B Princ 150826'!E931,IF(Controle!$B$3='NTN-B Princ 150535'!$B$1,'NTN-B Princ 150535'!E931,IF(Controle!$B$3='NTN-B Princ 150545'!$B$1,'NTN-B Princ 150545'!E931)))))</f>
        <v>1220.0899999999999</v>
      </c>
      <c r="F931" s="18">
        <f>IF(Controle!$B$3='NTN-B Princ 150519'!$B$1,'NTN-B Princ 150519'!F931,IF(Controle!$B$3='NTN-B Princ 150824'!$B$1,'NTN-B Princ 150824'!F931,IF(Controle!$B$3='NTN-B Princ 150826'!$B$1,'NTN-B Princ 150826'!F931,IF(Controle!$B$3='NTN-B Princ 150535'!$B$1,'NTN-B Princ 150535'!F931,IF(Controle!$B$3='NTN-B Princ 150545'!$B$1,'NTN-B Princ 150545'!F931)))))</f>
        <v>1219.57</v>
      </c>
    </row>
    <row r="932" spans="1:6" x14ac:dyDescent="0.25">
      <c r="A932" s="8">
        <f>IF(Controle!$B$3='NTN-B Princ 150519'!$B$1,DATEVALUE('NTN-B Princ 150519'!A932),IF(Controle!$B$3='NTN-B Princ 150824'!$B$1,DATEVALUE('NTN-B Princ 150824'!A932),IF(Controle!$B$3='NTN-B Princ 150826'!$B$1,DATEVALUE('NTN-B Princ 150826'!A932),IF(Controle!$B$3='NTN-B Princ 150535'!$B$1,DATEVALUE('NTN-B Princ 150535'!A932),IF(Controle!$B$3='NTN-B Princ 150545'!$B$1,DATEVALUE('NTN-B Princ 150545'!A932))))))</f>
        <v>44141</v>
      </c>
      <c r="B932" s="15">
        <f>IF(Controle!$B$3='NTN-B Princ 150519'!$B$1,'NTN-B Princ 150519'!B932,IF(Controle!$B$3='NTN-B Princ 150824'!$B$1,'NTN-B Princ 150824'!B932,IF(Controle!$B$3='NTN-B Princ 150826'!$B$1,'NTN-B Princ 150826'!B932,IF(Controle!$B$3='NTN-B Princ 150535'!$B$1,'NTN-B Princ 150535'!B932,IF(Controle!$B$3='NTN-B Princ 150545'!$B$1,'NTN-B Princ 150545'!B932)))))</f>
        <v>4.0599999999999997E-2</v>
      </c>
      <c r="C932" s="16">
        <f>IF(Controle!$B$3='NTN-B Princ 150519'!$B$1,'NTN-B Princ 150519'!C932,IF(Controle!$B$3='NTN-B Princ 150824'!$B$1,'NTN-B Princ 150824'!C932,IF(Controle!$B$3='NTN-B Princ 150826'!$B$1,'NTN-B Princ 150826'!C932,IF(Controle!$B$3='NTN-B Princ 150535'!$B$1,'NTN-B Princ 150535'!C932,IF(Controle!$B$3='NTN-B Princ 150545'!$B$1,'NTN-B Princ 150545'!C932)))))</f>
        <v>4.1799999999999997E-2</v>
      </c>
      <c r="D932" s="17">
        <f>IF(Controle!$B$3='NTN-B Princ 150519'!$B$1,'NTN-B Princ 150519'!D932,IF(Controle!$B$3='NTN-B Princ 150824'!$B$1,'NTN-B Princ 150824'!D932,IF(Controle!$B$3='NTN-B Princ 150826'!$B$1,'NTN-B Princ 150826'!D932,IF(Controle!$B$3='NTN-B Princ 150535'!$B$1,'NTN-B Princ 150535'!D932,IF(Controle!$B$3='NTN-B Princ 150545'!$B$1,'NTN-B Princ 150545'!D932)))))</f>
        <v>1271.45</v>
      </c>
      <c r="E932" s="17">
        <f>IF(Controle!$B$3='NTN-B Princ 150519'!$B$1,'NTN-B Princ 150519'!E932,IF(Controle!$B$3='NTN-B Princ 150824'!$B$1,'NTN-B Princ 150824'!E932,IF(Controle!$B$3='NTN-B Princ 150826'!$B$1,'NTN-B Princ 150826'!E932,IF(Controle!$B$3='NTN-B Princ 150535'!$B$1,'NTN-B Princ 150535'!E932,IF(Controle!$B$3='NTN-B Princ 150545'!$B$1,'NTN-B Princ 150545'!E932)))))</f>
        <v>1236.1400000000001</v>
      </c>
      <c r="F932" s="18">
        <f>IF(Controle!$B$3='NTN-B Princ 150519'!$B$1,'NTN-B Princ 150519'!F932,IF(Controle!$B$3='NTN-B Princ 150824'!$B$1,'NTN-B Princ 150824'!F932,IF(Controle!$B$3='NTN-B Princ 150826'!$B$1,'NTN-B Princ 150826'!F932,IF(Controle!$B$3='NTN-B Princ 150535'!$B$1,'NTN-B Princ 150535'!F932,IF(Controle!$B$3='NTN-B Princ 150545'!$B$1,'NTN-B Princ 150545'!F932)))))</f>
        <v>1234.92</v>
      </c>
    </row>
    <row r="933" spans="1:6" x14ac:dyDescent="0.25">
      <c r="A933" s="8">
        <f>IF(Controle!$B$3='NTN-B Princ 150519'!$B$1,DATEVALUE('NTN-B Princ 150519'!A933),IF(Controle!$B$3='NTN-B Princ 150824'!$B$1,DATEVALUE('NTN-B Princ 150824'!A933),IF(Controle!$B$3='NTN-B Princ 150826'!$B$1,DATEVALUE('NTN-B Princ 150826'!A933),IF(Controle!$B$3='NTN-B Princ 150535'!$B$1,DATEVALUE('NTN-B Princ 150535'!A933),IF(Controle!$B$3='NTN-B Princ 150545'!$B$1,DATEVALUE('NTN-B Princ 150545'!A933))))))</f>
        <v>44144</v>
      </c>
      <c r="B933" s="15">
        <f>IF(Controle!$B$3='NTN-B Princ 150519'!$B$1,'NTN-B Princ 150519'!B933,IF(Controle!$B$3='NTN-B Princ 150824'!$B$1,'NTN-B Princ 150824'!B933,IF(Controle!$B$3='NTN-B Princ 150826'!$B$1,'NTN-B Princ 150826'!B933,IF(Controle!$B$3='NTN-B Princ 150535'!$B$1,'NTN-B Princ 150535'!B933,IF(Controle!$B$3='NTN-B Princ 150545'!$B$1,'NTN-B Princ 150545'!B933)))))</f>
        <v>3.9E-2</v>
      </c>
      <c r="C933" s="16">
        <f>IF(Controle!$B$3='NTN-B Princ 150519'!$B$1,'NTN-B Princ 150519'!C933,IF(Controle!$B$3='NTN-B Princ 150824'!$B$1,'NTN-B Princ 150824'!C933,IF(Controle!$B$3='NTN-B Princ 150826'!$B$1,'NTN-B Princ 150826'!C933,IF(Controle!$B$3='NTN-B Princ 150535'!$B$1,'NTN-B Princ 150535'!C933,IF(Controle!$B$3='NTN-B Princ 150545'!$B$1,'NTN-B Princ 150545'!C933)))))</f>
        <v>4.0199999999999993E-2</v>
      </c>
      <c r="D933" s="17">
        <f>IF(Controle!$B$3='NTN-B Princ 150519'!$B$1,'NTN-B Princ 150519'!D933,IF(Controle!$B$3='NTN-B Princ 150824'!$B$1,'NTN-B Princ 150824'!D933,IF(Controle!$B$3='NTN-B Princ 150826'!$B$1,'NTN-B Princ 150826'!D933,IF(Controle!$B$3='NTN-B Princ 150535'!$B$1,'NTN-B Princ 150535'!D933,IF(Controle!$B$3='NTN-B Princ 150545'!$B$1,'NTN-B Princ 150545'!D933)))))</f>
        <v>1320.74</v>
      </c>
      <c r="E933" s="17">
        <f>IF(Controle!$B$3='NTN-B Princ 150519'!$B$1,'NTN-B Princ 150519'!E933,IF(Controle!$B$3='NTN-B Princ 150824'!$B$1,'NTN-B Princ 150824'!E933,IF(Controle!$B$3='NTN-B Princ 150826'!$B$1,'NTN-B Princ 150826'!E933,IF(Controle!$B$3='NTN-B Princ 150535'!$B$1,'NTN-B Princ 150535'!E933,IF(Controle!$B$3='NTN-B Princ 150545'!$B$1,'NTN-B Princ 150545'!E933)))))</f>
        <v>1284.01</v>
      </c>
      <c r="F933" s="18">
        <f>IF(Controle!$B$3='NTN-B Princ 150519'!$B$1,'NTN-B Princ 150519'!F933,IF(Controle!$B$3='NTN-B Princ 150824'!$B$1,'NTN-B Princ 150824'!F933,IF(Controle!$B$3='NTN-B Princ 150826'!$B$1,'NTN-B Princ 150826'!F933,IF(Controle!$B$3='NTN-B Princ 150535'!$B$1,'NTN-B Princ 150535'!F933,IF(Controle!$B$3='NTN-B Princ 150545'!$B$1,'NTN-B Princ 150545'!F933)))))</f>
        <v>1283.45</v>
      </c>
    </row>
    <row r="934" spans="1:6" x14ac:dyDescent="0.25">
      <c r="A934" s="8">
        <f>IF(Controle!$B$3='NTN-B Princ 150519'!$B$1,DATEVALUE('NTN-B Princ 150519'!A934),IF(Controle!$B$3='NTN-B Princ 150824'!$B$1,DATEVALUE('NTN-B Princ 150824'!A934),IF(Controle!$B$3='NTN-B Princ 150826'!$B$1,DATEVALUE('NTN-B Princ 150826'!A934),IF(Controle!$B$3='NTN-B Princ 150535'!$B$1,DATEVALUE('NTN-B Princ 150535'!A934),IF(Controle!$B$3='NTN-B Princ 150545'!$B$1,DATEVALUE('NTN-B Princ 150545'!A934))))))</f>
        <v>44145</v>
      </c>
      <c r="B934" s="15">
        <f>IF(Controle!$B$3='NTN-B Princ 150519'!$B$1,'NTN-B Princ 150519'!B934,IF(Controle!$B$3='NTN-B Princ 150824'!$B$1,'NTN-B Princ 150824'!B934,IF(Controle!$B$3='NTN-B Princ 150826'!$B$1,'NTN-B Princ 150826'!B934,IF(Controle!$B$3='NTN-B Princ 150535'!$B$1,'NTN-B Princ 150535'!B934,IF(Controle!$B$3='NTN-B Princ 150545'!$B$1,'NTN-B Princ 150545'!B934)))))</f>
        <v>3.9E-2</v>
      </c>
      <c r="C934" s="16">
        <f>IF(Controle!$B$3='NTN-B Princ 150519'!$B$1,'NTN-B Princ 150519'!C934,IF(Controle!$B$3='NTN-B Princ 150824'!$B$1,'NTN-B Princ 150824'!C934,IF(Controle!$B$3='NTN-B Princ 150826'!$B$1,'NTN-B Princ 150826'!C934,IF(Controle!$B$3='NTN-B Princ 150535'!$B$1,'NTN-B Princ 150535'!C934,IF(Controle!$B$3='NTN-B Princ 150545'!$B$1,'NTN-B Princ 150545'!C934)))))</f>
        <v>4.0199999999999993E-2</v>
      </c>
      <c r="D934" s="17">
        <f>IF(Controle!$B$3='NTN-B Princ 150519'!$B$1,'NTN-B Princ 150519'!D934,IF(Controle!$B$3='NTN-B Princ 150824'!$B$1,'NTN-B Princ 150824'!D934,IF(Controle!$B$3='NTN-B Princ 150826'!$B$1,'NTN-B Princ 150826'!D934,IF(Controle!$B$3='NTN-B Princ 150535'!$B$1,'NTN-B Princ 150535'!D934,IF(Controle!$B$3='NTN-B Princ 150545'!$B$1,'NTN-B Princ 150545'!D934)))))</f>
        <v>1321.3</v>
      </c>
      <c r="E934" s="17">
        <f>IF(Controle!$B$3='NTN-B Princ 150519'!$B$1,'NTN-B Princ 150519'!E934,IF(Controle!$B$3='NTN-B Princ 150824'!$B$1,'NTN-B Princ 150824'!E934,IF(Controle!$B$3='NTN-B Princ 150826'!$B$1,'NTN-B Princ 150826'!E934,IF(Controle!$B$3='NTN-B Princ 150535'!$B$1,'NTN-B Princ 150535'!E934,IF(Controle!$B$3='NTN-B Princ 150545'!$B$1,'NTN-B Princ 150545'!E934)))))</f>
        <v>1284.57</v>
      </c>
      <c r="F934" s="18">
        <f>IF(Controle!$B$3='NTN-B Princ 150519'!$B$1,'NTN-B Princ 150519'!F934,IF(Controle!$B$3='NTN-B Princ 150824'!$B$1,'NTN-B Princ 150824'!F934,IF(Controle!$B$3='NTN-B Princ 150826'!$B$1,'NTN-B Princ 150826'!F934,IF(Controle!$B$3='NTN-B Princ 150535'!$B$1,'NTN-B Princ 150535'!F934,IF(Controle!$B$3='NTN-B Princ 150545'!$B$1,'NTN-B Princ 150545'!F934)))))</f>
        <v>1284.01</v>
      </c>
    </row>
    <row r="935" spans="1:6" x14ac:dyDescent="0.25">
      <c r="A935" s="8">
        <f>IF(Controle!$B$3='NTN-B Princ 150519'!$B$1,DATEVALUE('NTN-B Princ 150519'!A935),IF(Controle!$B$3='NTN-B Princ 150824'!$B$1,DATEVALUE('NTN-B Princ 150824'!A935),IF(Controle!$B$3='NTN-B Princ 150826'!$B$1,DATEVALUE('NTN-B Princ 150826'!A935),IF(Controle!$B$3='NTN-B Princ 150535'!$B$1,DATEVALUE('NTN-B Princ 150535'!A935),IF(Controle!$B$3='NTN-B Princ 150545'!$B$1,DATEVALUE('NTN-B Princ 150545'!A935))))))</f>
        <v>44146</v>
      </c>
      <c r="B935" s="15">
        <f>IF(Controle!$B$3='NTN-B Princ 150519'!$B$1,'NTN-B Princ 150519'!B935,IF(Controle!$B$3='NTN-B Princ 150824'!$B$1,'NTN-B Princ 150824'!B935,IF(Controle!$B$3='NTN-B Princ 150826'!$B$1,'NTN-B Princ 150826'!B935,IF(Controle!$B$3='NTN-B Princ 150535'!$B$1,'NTN-B Princ 150535'!B935,IF(Controle!$B$3='NTN-B Princ 150545'!$B$1,'NTN-B Princ 150545'!B935)))))</f>
        <v>4.0599999999999997E-2</v>
      </c>
      <c r="C935" s="16">
        <f>IF(Controle!$B$3='NTN-B Princ 150519'!$B$1,'NTN-B Princ 150519'!C935,IF(Controle!$B$3='NTN-B Princ 150824'!$B$1,'NTN-B Princ 150824'!C935,IF(Controle!$B$3='NTN-B Princ 150826'!$B$1,'NTN-B Princ 150826'!C935,IF(Controle!$B$3='NTN-B Princ 150535'!$B$1,'NTN-B Princ 150535'!C935,IF(Controle!$B$3='NTN-B Princ 150545'!$B$1,'NTN-B Princ 150545'!C935)))))</f>
        <v>4.1799999999999997E-2</v>
      </c>
      <c r="D935" s="17">
        <f>IF(Controle!$B$3='NTN-B Princ 150519'!$B$1,'NTN-B Princ 150519'!D935,IF(Controle!$B$3='NTN-B Princ 150824'!$B$1,'NTN-B Princ 150824'!D935,IF(Controle!$B$3='NTN-B Princ 150826'!$B$1,'NTN-B Princ 150826'!D935,IF(Controle!$B$3='NTN-B Princ 150535'!$B$1,'NTN-B Princ 150535'!D935,IF(Controle!$B$3='NTN-B Princ 150545'!$B$1,'NTN-B Princ 150545'!D935)))))</f>
        <v>1273.1099999999999</v>
      </c>
      <c r="E935" s="17">
        <f>IF(Controle!$B$3='NTN-B Princ 150519'!$B$1,'NTN-B Princ 150519'!E935,IF(Controle!$B$3='NTN-B Princ 150824'!$B$1,'NTN-B Princ 150824'!E935,IF(Controle!$B$3='NTN-B Princ 150826'!$B$1,'NTN-B Princ 150826'!E935,IF(Controle!$B$3='NTN-B Princ 150535'!$B$1,'NTN-B Princ 150535'!E935,IF(Controle!$B$3='NTN-B Princ 150545'!$B$1,'NTN-B Princ 150545'!E935)))))</f>
        <v>1237.77</v>
      </c>
      <c r="F935" s="18">
        <f>IF(Controle!$B$3='NTN-B Princ 150519'!$B$1,'NTN-B Princ 150519'!F935,IF(Controle!$B$3='NTN-B Princ 150824'!$B$1,'NTN-B Princ 150824'!F935,IF(Controle!$B$3='NTN-B Princ 150826'!$B$1,'NTN-B Princ 150826'!F935,IF(Controle!$B$3='NTN-B Princ 150535'!$B$1,'NTN-B Princ 150535'!F935,IF(Controle!$B$3='NTN-B Princ 150545'!$B$1,'NTN-B Princ 150545'!F935)))))</f>
        <v>1237.23</v>
      </c>
    </row>
    <row r="936" spans="1:6" x14ac:dyDescent="0.25">
      <c r="A936" s="8">
        <f>IF(Controle!$B$3='NTN-B Princ 150519'!$B$1,DATEVALUE('NTN-B Princ 150519'!A936),IF(Controle!$B$3='NTN-B Princ 150824'!$B$1,DATEVALUE('NTN-B Princ 150824'!A936),IF(Controle!$B$3='NTN-B Princ 150826'!$B$1,DATEVALUE('NTN-B Princ 150826'!A936),IF(Controle!$B$3='NTN-B Princ 150535'!$B$1,DATEVALUE('NTN-B Princ 150535'!A936),IF(Controle!$B$3='NTN-B Princ 150545'!$B$1,DATEVALUE('NTN-B Princ 150545'!A936))))))</f>
        <v>44147</v>
      </c>
      <c r="B936" s="15">
        <f>IF(Controle!$B$3='NTN-B Princ 150519'!$B$1,'NTN-B Princ 150519'!B936,IF(Controle!$B$3='NTN-B Princ 150824'!$B$1,'NTN-B Princ 150824'!B936,IF(Controle!$B$3='NTN-B Princ 150826'!$B$1,'NTN-B Princ 150826'!B936,IF(Controle!$B$3='NTN-B Princ 150535'!$B$1,'NTN-B Princ 150535'!B936,IF(Controle!$B$3='NTN-B Princ 150545'!$B$1,'NTN-B Princ 150545'!B936)))))</f>
        <v>4.0399999999999998E-2</v>
      </c>
      <c r="C936" s="16">
        <f>IF(Controle!$B$3='NTN-B Princ 150519'!$B$1,'NTN-B Princ 150519'!C936,IF(Controle!$B$3='NTN-B Princ 150824'!$B$1,'NTN-B Princ 150824'!C936,IF(Controle!$B$3='NTN-B Princ 150826'!$B$1,'NTN-B Princ 150826'!C936,IF(Controle!$B$3='NTN-B Princ 150535'!$B$1,'NTN-B Princ 150535'!C936,IF(Controle!$B$3='NTN-B Princ 150545'!$B$1,'NTN-B Princ 150545'!C936)))))</f>
        <v>4.1599999999999998E-2</v>
      </c>
      <c r="D936" s="17">
        <f>IF(Controle!$B$3='NTN-B Princ 150519'!$B$1,'NTN-B Princ 150519'!D936,IF(Controle!$B$3='NTN-B Princ 150824'!$B$1,'NTN-B Princ 150824'!D936,IF(Controle!$B$3='NTN-B Princ 150826'!$B$1,'NTN-B Princ 150826'!D936,IF(Controle!$B$3='NTN-B Princ 150535'!$B$1,'NTN-B Princ 150535'!D936,IF(Controle!$B$3='NTN-B Princ 150545'!$B$1,'NTN-B Princ 150545'!D936)))))</f>
        <v>1279.6500000000001</v>
      </c>
      <c r="E936" s="17">
        <f>IF(Controle!$B$3='NTN-B Princ 150519'!$B$1,'NTN-B Princ 150519'!E936,IF(Controle!$B$3='NTN-B Princ 150824'!$B$1,'NTN-B Princ 150824'!E936,IF(Controle!$B$3='NTN-B Princ 150826'!$B$1,'NTN-B Princ 150826'!E936,IF(Controle!$B$3='NTN-B Princ 150535'!$B$1,'NTN-B Princ 150535'!E936,IF(Controle!$B$3='NTN-B Princ 150545'!$B$1,'NTN-B Princ 150545'!E936)))))</f>
        <v>1244.1300000000001</v>
      </c>
      <c r="F936" s="18">
        <f>IF(Controle!$B$3='NTN-B Princ 150519'!$B$1,'NTN-B Princ 150519'!F936,IF(Controle!$B$3='NTN-B Princ 150824'!$B$1,'NTN-B Princ 150824'!F936,IF(Controle!$B$3='NTN-B Princ 150826'!$B$1,'NTN-B Princ 150826'!F936,IF(Controle!$B$3='NTN-B Princ 150535'!$B$1,'NTN-B Princ 150535'!F936,IF(Controle!$B$3='NTN-B Princ 150545'!$B$1,'NTN-B Princ 150545'!F936)))))</f>
        <v>1243.5899999999999</v>
      </c>
    </row>
    <row r="937" spans="1:6" x14ac:dyDescent="0.25">
      <c r="A937" s="8">
        <f>IF(Controle!$B$3='NTN-B Princ 150519'!$B$1,DATEVALUE('NTN-B Princ 150519'!A937),IF(Controle!$B$3='NTN-B Princ 150824'!$B$1,DATEVALUE('NTN-B Princ 150824'!A937),IF(Controle!$B$3='NTN-B Princ 150826'!$B$1,DATEVALUE('NTN-B Princ 150826'!A937),IF(Controle!$B$3='NTN-B Princ 150535'!$B$1,DATEVALUE('NTN-B Princ 150535'!A937),IF(Controle!$B$3='NTN-B Princ 150545'!$B$1,DATEVALUE('NTN-B Princ 150545'!A937))))))</f>
        <v>44148</v>
      </c>
      <c r="B937" s="15">
        <f>IF(Controle!$B$3='NTN-B Princ 150519'!$B$1,'NTN-B Princ 150519'!B937,IF(Controle!$B$3='NTN-B Princ 150824'!$B$1,'NTN-B Princ 150824'!B937,IF(Controle!$B$3='NTN-B Princ 150826'!$B$1,'NTN-B Princ 150826'!B937,IF(Controle!$B$3='NTN-B Princ 150535'!$B$1,'NTN-B Princ 150535'!B937,IF(Controle!$B$3='NTN-B Princ 150545'!$B$1,'NTN-B Princ 150545'!B937)))))</f>
        <v>4.0999999999999995E-2</v>
      </c>
      <c r="C937" s="16">
        <f>IF(Controle!$B$3='NTN-B Princ 150519'!$B$1,'NTN-B Princ 150519'!C937,IF(Controle!$B$3='NTN-B Princ 150824'!$B$1,'NTN-B Princ 150824'!C937,IF(Controle!$B$3='NTN-B Princ 150826'!$B$1,'NTN-B Princ 150826'!C937,IF(Controle!$B$3='NTN-B Princ 150535'!$B$1,'NTN-B Princ 150535'!C937,IF(Controle!$B$3='NTN-B Princ 150545'!$B$1,'NTN-B Princ 150545'!C937)))))</f>
        <v>4.2199999999999994E-2</v>
      </c>
      <c r="D937" s="17">
        <f>IF(Controle!$B$3='NTN-B Princ 150519'!$B$1,'NTN-B Princ 150519'!D937,IF(Controle!$B$3='NTN-B Princ 150824'!$B$1,'NTN-B Princ 150824'!D937,IF(Controle!$B$3='NTN-B Princ 150826'!$B$1,'NTN-B Princ 150826'!D937,IF(Controle!$B$3='NTN-B Princ 150535'!$B$1,'NTN-B Princ 150535'!D937,IF(Controle!$B$3='NTN-B Princ 150545'!$B$1,'NTN-B Princ 150545'!D937)))))</f>
        <v>1262.8599999999999</v>
      </c>
      <c r="E937" s="17">
        <f>IF(Controle!$B$3='NTN-B Princ 150519'!$B$1,'NTN-B Princ 150519'!E937,IF(Controle!$B$3='NTN-B Princ 150824'!$B$1,'NTN-B Princ 150824'!E937,IF(Controle!$B$3='NTN-B Princ 150826'!$B$1,'NTN-B Princ 150826'!E937,IF(Controle!$B$3='NTN-B Princ 150535'!$B$1,'NTN-B Princ 150535'!E937,IF(Controle!$B$3='NTN-B Princ 150545'!$B$1,'NTN-B Princ 150545'!E937)))))</f>
        <v>1227.83</v>
      </c>
      <c r="F937" s="18">
        <f>IF(Controle!$B$3='NTN-B Princ 150519'!$B$1,'NTN-B Princ 150519'!F937,IF(Controle!$B$3='NTN-B Princ 150824'!$B$1,'NTN-B Princ 150824'!F937,IF(Controle!$B$3='NTN-B Princ 150826'!$B$1,'NTN-B Princ 150826'!F937,IF(Controle!$B$3='NTN-B Princ 150535'!$B$1,'NTN-B Princ 150535'!F937,IF(Controle!$B$3='NTN-B Princ 150545'!$B$1,'NTN-B Princ 150545'!F937)))))</f>
        <v>1226.76</v>
      </c>
    </row>
    <row r="938" spans="1:6" x14ac:dyDescent="0.25">
      <c r="A938" s="8">
        <f>IF(Controle!$B$3='NTN-B Princ 150519'!$B$1,DATEVALUE('NTN-B Princ 150519'!A938),IF(Controle!$B$3='NTN-B Princ 150824'!$B$1,DATEVALUE('NTN-B Princ 150824'!A938),IF(Controle!$B$3='NTN-B Princ 150826'!$B$1,DATEVALUE('NTN-B Princ 150826'!A938),IF(Controle!$B$3='NTN-B Princ 150535'!$B$1,DATEVALUE('NTN-B Princ 150535'!A938),IF(Controle!$B$3='NTN-B Princ 150545'!$B$1,DATEVALUE('NTN-B Princ 150545'!A938))))))</f>
        <v>44151</v>
      </c>
      <c r="B938" s="15">
        <f>IF(Controle!$B$3='NTN-B Princ 150519'!$B$1,'NTN-B Princ 150519'!B938,IF(Controle!$B$3='NTN-B Princ 150824'!$B$1,'NTN-B Princ 150824'!B938,IF(Controle!$B$3='NTN-B Princ 150826'!$B$1,'NTN-B Princ 150826'!B938,IF(Controle!$B$3='NTN-B Princ 150535'!$B$1,'NTN-B Princ 150535'!B938,IF(Controle!$B$3='NTN-B Princ 150545'!$B$1,'NTN-B Princ 150545'!B938)))))</f>
        <v>4.0300000000000002E-2</v>
      </c>
      <c r="C938" s="16">
        <f>IF(Controle!$B$3='NTN-B Princ 150519'!$B$1,'NTN-B Princ 150519'!C938,IF(Controle!$B$3='NTN-B Princ 150824'!$B$1,'NTN-B Princ 150824'!C938,IF(Controle!$B$3='NTN-B Princ 150826'!$B$1,'NTN-B Princ 150826'!C938,IF(Controle!$B$3='NTN-B Princ 150535'!$B$1,'NTN-B Princ 150535'!C938,IF(Controle!$B$3='NTN-B Princ 150545'!$B$1,'NTN-B Princ 150545'!C938)))))</f>
        <v>4.1500000000000002E-2</v>
      </c>
      <c r="D938" s="17">
        <f>IF(Controle!$B$3='NTN-B Princ 150519'!$B$1,'NTN-B Princ 150519'!D938,IF(Controle!$B$3='NTN-B Princ 150824'!$B$1,'NTN-B Princ 150824'!D938,IF(Controle!$B$3='NTN-B Princ 150826'!$B$1,'NTN-B Princ 150826'!D938,IF(Controle!$B$3='NTN-B Princ 150535'!$B$1,'NTN-B Princ 150535'!D938,IF(Controle!$B$3='NTN-B Princ 150545'!$B$1,'NTN-B Princ 150545'!D938)))))</f>
        <v>1284.18</v>
      </c>
      <c r="E938" s="17">
        <f>IF(Controle!$B$3='NTN-B Princ 150519'!$B$1,'NTN-B Princ 150519'!E938,IF(Controle!$B$3='NTN-B Princ 150824'!$B$1,'NTN-B Princ 150824'!E938,IF(Controle!$B$3='NTN-B Princ 150826'!$B$1,'NTN-B Princ 150826'!E938,IF(Controle!$B$3='NTN-B Princ 150535'!$B$1,'NTN-B Princ 150535'!E938,IF(Controle!$B$3='NTN-B Princ 150545'!$B$1,'NTN-B Princ 150545'!E938)))))</f>
        <v>1248.54</v>
      </c>
      <c r="F938" s="18">
        <f>IF(Controle!$B$3='NTN-B Princ 150519'!$B$1,'NTN-B Princ 150519'!F938,IF(Controle!$B$3='NTN-B Princ 150824'!$B$1,'NTN-B Princ 150824'!F938,IF(Controle!$B$3='NTN-B Princ 150826'!$B$1,'NTN-B Princ 150826'!F938,IF(Controle!$B$3='NTN-B Princ 150535'!$B$1,'NTN-B Princ 150535'!F938,IF(Controle!$B$3='NTN-B Princ 150545'!$B$1,'NTN-B Princ 150545'!F938)))))</f>
        <v>1248.1400000000001</v>
      </c>
    </row>
    <row r="939" spans="1:6" x14ac:dyDescent="0.25">
      <c r="A939" s="8">
        <f>IF(Controle!$B$3='NTN-B Princ 150519'!$B$1,DATEVALUE('NTN-B Princ 150519'!A939),IF(Controle!$B$3='NTN-B Princ 150824'!$B$1,DATEVALUE('NTN-B Princ 150824'!A939),IF(Controle!$B$3='NTN-B Princ 150826'!$B$1,DATEVALUE('NTN-B Princ 150826'!A939),IF(Controle!$B$3='NTN-B Princ 150535'!$B$1,DATEVALUE('NTN-B Princ 150535'!A939),IF(Controle!$B$3='NTN-B Princ 150545'!$B$1,DATEVALUE('NTN-B Princ 150545'!A939))))))</f>
        <v>44152</v>
      </c>
      <c r="B939" s="15">
        <f>IF(Controle!$B$3='NTN-B Princ 150519'!$B$1,'NTN-B Princ 150519'!B939,IF(Controle!$B$3='NTN-B Princ 150824'!$B$1,'NTN-B Princ 150824'!B939,IF(Controle!$B$3='NTN-B Princ 150826'!$B$1,'NTN-B Princ 150826'!B939,IF(Controle!$B$3='NTN-B Princ 150535'!$B$1,'NTN-B Princ 150535'!B939,IF(Controle!$B$3='NTN-B Princ 150545'!$B$1,'NTN-B Princ 150545'!B939)))))</f>
        <v>4.1200000000000001E-2</v>
      </c>
      <c r="C939" s="16">
        <f>IF(Controle!$B$3='NTN-B Princ 150519'!$B$1,'NTN-B Princ 150519'!C939,IF(Controle!$B$3='NTN-B Princ 150824'!$B$1,'NTN-B Princ 150824'!C939,IF(Controle!$B$3='NTN-B Princ 150826'!$B$1,'NTN-B Princ 150826'!C939,IF(Controle!$B$3='NTN-B Princ 150535'!$B$1,'NTN-B Princ 150535'!C939,IF(Controle!$B$3='NTN-B Princ 150545'!$B$1,'NTN-B Princ 150545'!C939)))))</f>
        <v>4.24E-2</v>
      </c>
      <c r="D939" s="17">
        <f>IF(Controle!$B$3='NTN-B Princ 150519'!$B$1,'NTN-B Princ 150519'!D939,IF(Controle!$B$3='NTN-B Princ 150824'!$B$1,'NTN-B Princ 150824'!D939,IF(Controle!$B$3='NTN-B Princ 150826'!$B$1,'NTN-B Princ 150826'!D939,IF(Controle!$B$3='NTN-B Princ 150535'!$B$1,'NTN-B Princ 150535'!D939,IF(Controle!$B$3='NTN-B Princ 150545'!$B$1,'NTN-B Princ 150545'!D939)))))</f>
        <v>1257.75</v>
      </c>
      <c r="E939" s="17">
        <f>IF(Controle!$B$3='NTN-B Princ 150519'!$B$1,'NTN-B Princ 150519'!E939,IF(Controle!$B$3='NTN-B Princ 150824'!$B$1,'NTN-B Princ 150824'!E939,IF(Controle!$B$3='NTN-B Princ 150826'!$B$1,'NTN-B Princ 150826'!E939,IF(Controle!$B$3='NTN-B Princ 150535'!$B$1,'NTN-B Princ 150535'!E939,IF(Controle!$B$3='NTN-B Princ 150545'!$B$1,'NTN-B Princ 150545'!E939)))))</f>
        <v>1222.8800000000001</v>
      </c>
      <c r="F939" s="18">
        <f>IF(Controle!$B$3='NTN-B Princ 150519'!$B$1,'NTN-B Princ 150519'!F939,IF(Controle!$B$3='NTN-B Princ 150824'!$B$1,'NTN-B Princ 150824'!F939,IF(Controle!$B$3='NTN-B Princ 150826'!$B$1,'NTN-B Princ 150826'!F939,IF(Controle!$B$3='NTN-B Princ 150535'!$B$1,'NTN-B Princ 150535'!F939,IF(Controle!$B$3='NTN-B Princ 150545'!$B$1,'NTN-B Princ 150545'!F939)))))</f>
        <v>1222.48</v>
      </c>
    </row>
    <row r="940" spans="1:6" x14ac:dyDescent="0.25">
      <c r="A940" s="8">
        <f>IF(Controle!$B$3='NTN-B Princ 150519'!$B$1,DATEVALUE('NTN-B Princ 150519'!A940),IF(Controle!$B$3='NTN-B Princ 150824'!$B$1,DATEVALUE('NTN-B Princ 150824'!A940),IF(Controle!$B$3='NTN-B Princ 150826'!$B$1,DATEVALUE('NTN-B Princ 150826'!A940),IF(Controle!$B$3='NTN-B Princ 150535'!$B$1,DATEVALUE('NTN-B Princ 150535'!A940),IF(Controle!$B$3='NTN-B Princ 150545'!$B$1,DATEVALUE('NTN-B Princ 150545'!A940))))))</f>
        <v>44153</v>
      </c>
      <c r="B940" s="15">
        <f>IF(Controle!$B$3='NTN-B Princ 150519'!$B$1,'NTN-B Princ 150519'!B940,IF(Controle!$B$3='NTN-B Princ 150824'!$B$1,'NTN-B Princ 150824'!B940,IF(Controle!$B$3='NTN-B Princ 150826'!$B$1,'NTN-B Princ 150826'!B940,IF(Controle!$B$3='NTN-B Princ 150535'!$B$1,'NTN-B Princ 150535'!B940,IF(Controle!$B$3='NTN-B Princ 150545'!$B$1,'NTN-B Princ 150545'!B940)))))</f>
        <v>4.1299999999999996E-2</v>
      </c>
      <c r="C940" s="16">
        <f>IF(Controle!$B$3='NTN-B Princ 150519'!$B$1,'NTN-B Princ 150519'!C940,IF(Controle!$B$3='NTN-B Princ 150824'!$B$1,'NTN-B Princ 150824'!C940,IF(Controle!$B$3='NTN-B Princ 150826'!$B$1,'NTN-B Princ 150826'!C940,IF(Controle!$B$3='NTN-B Princ 150535'!$B$1,'NTN-B Princ 150535'!C940,IF(Controle!$B$3='NTN-B Princ 150545'!$B$1,'NTN-B Princ 150545'!C940)))))</f>
        <v>4.2500000000000003E-2</v>
      </c>
      <c r="D940" s="17">
        <f>IF(Controle!$B$3='NTN-B Princ 150519'!$B$1,'NTN-B Princ 150519'!D940,IF(Controle!$B$3='NTN-B Princ 150824'!$B$1,'NTN-B Princ 150824'!D940,IF(Controle!$B$3='NTN-B Princ 150826'!$B$1,'NTN-B Princ 150826'!D940,IF(Controle!$B$3='NTN-B Princ 150535'!$B$1,'NTN-B Princ 150535'!D940,IF(Controle!$B$3='NTN-B Princ 150545'!$B$1,'NTN-B Princ 150545'!D940)))))</f>
        <v>1255.2</v>
      </c>
      <c r="E940" s="17">
        <f>IF(Controle!$B$3='NTN-B Princ 150519'!$B$1,'NTN-B Princ 150519'!E940,IF(Controle!$B$3='NTN-B Princ 150824'!$B$1,'NTN-B Princ 150824'!E940,IF(Controle!$B$3='NTN-B Princ 150826'!$B$1,'NTN-B Princ 150826'!E940,IF(Controle!$B$3='NTN-B Princ 150535'!$B$1,'NTN-B Princ 150535'!E940,IF(Controle!$B$3='NTN-B Princ 150545'!$B$1,'NTN-B Princ 150545'!E940)))))</f>
        <v>1220.4100000000001</v>
      </c>
      <c r="F940" s="18">
        <f>IF(Controle!$B$3='NTN-B Princ 150519'!$B$1,'NTN-B Princ 150519'!F940,IF(Controle!$B$3='NTN-B Princ 150824'!$B$1,'NTN-B Princ 150824'!F940,IF(Controle!$B$3='NTN-B Princ 150826'!$B$1,'NTN-B Princ 150826'!F940,IF(Controle!$B$3='NTN-B Princ 150535'!$B$1,'NTN-B Princ 150535'!F940,IF(Controle!$B$3='NTN-B Princ 150545'!$B$1,'NTN-B Princ 150545'!F940)))))</f>
        <v>1220.02</v>
      </c>
    </row>
    <row r="941" spans="1:6" x14ac:dyDescent="0.25">
      <c r="A941" s="8">
        <f>IF(Controle!$B$3='NTN-B Princ 150519'!$B$1,DATEVALUE('NTN-B Princ 150519'!A941),IF(Controle!$B$3='NTN-B Princ 150824'!$B$1,DATEVALUE('NTN-B Princ 150824'!A941),IF(Controle!$B$3='NTN-B Princ 150826'!$B$1,DATEVALUE('NTN-B Princ 150826'!A941),IF(Controle!$B$3='NTN-B Princ 150535'!$B$1,DATEVALUE('NTN-B Princ 150535'!A941),IF(Controle!$B$3='NTN-B Princ 150545'!$B$1,DATEVALUE('NTN-B Princ 150545'!A941))))))</f>
        <v>44154</v>
      </c>
      <c r="B941" s="15">
        <f>IF(Controle!$B$3='NTN-B Princ 150519'!$B$1,'NTN-B Princ 150519'!B941,IF(Controle!$B$3='NTN-B Princ 150824'!$B$1,'NTN-B Princ 150824'!B941,IF(Controle!$B$3='NTN-B Princ 150826'!$B$1,'NTN-B Princ 150826'!B941,IF(Controle!$B$3='NTN-B Princ 150535'!$B$1,'NTN-B Princ 150535'!B941,IF(Controle!$B$3='NTN-B Princ 150545'!$B$1,'NTN-B Princ 150545'!B941)))))</f>
        <v>4.2000000000000003E-2</v>
      </c>
      <c r="C941" s="16">
        <f>IF(Controle!$B$3='NTN-B Princ 150519'!$B$1,'NTN-B Princ 150519'!C941,IF(Controle!$B$3='NTN-B Princ 150824'!$B$1,'NTN-B Princ 150824'!C941,IF(Controle!$B$3='NTN-B Princ 150826'!$B$1,'NTN-B Princ 150826'!C941,IF(Controle!$B$3='NTN-B Princ 150535'!$B$1,'NTN-B Princ 150535'!C941,IF(Controle!$B$3='NTN-B Princ 150545'!$B$1,'NTN-B Princ 150545'!C941)))))</f>
        <v>4.3200000000000002E-2</v>
      </c>
      <c r="D941" s="17">
        <f>IF(Controle!$B$3='NTN-B Princ 150519'!$B$1,'NTN-B Princ 150519'!D941,IF(Controle!$B$3='NTN-B Princ 150824'!$B$1,'NTN-B Princ 150824'!D941,IF(Controle!$B$3='NTN-B Princ 150826'!$B$1,'NTN-B Princ 150826'!D941,IF(Controle!$B$3='NTN-B Princ 150535'!$B$1,'NTN-B Princ 150535'!D941,IF(Controle!$B$3='NTN-B Princ 150545'!$B$1,'NTN-B Princ 150545'!D941)))))</f>
        <v>1235.17</v>
      </c>
      <c r="E941" s="17">
        <f>IF(Controle!$B$3='NTN-B Princ 150519'!$B$1,'NTN-B Princ 150519'!E941,IF(Controle!$B$3='NTN-B Princ 150824'!$B$1,'NTN-B Princ 150824'!E941,IF(Controle!$B$3='NTN-B Princ 150826'!$B$1,'NTN-B Princ 150826'!E941,IF(Controle!$B$3='NTN-B Princ 150535'!$B$1,'NTN-B Princ 150535'!E941,IF(Controle!$B$3='NTN-B Princ 150545'!$B$1,'NTN-B Princ 150545'!E941)))))</f>
        <v>1200.97</v>
      </c>
      <c r="F941" s="18">
        <f>IF(Controle!$B$3='NTN-B Princ 150519'!$B$1,'NTN-B Princ 150519'!F941,IF(Controle!$B$3='NTN-B Princ 150824'!$B$1,'NTN-B Princ 150824'!F941,IF(Controle!$B$3='NTN-B Princ 150826'!$B$1,'NTN-B Princ 150826'!F941,IF(Controle!$B$3='NTN-B Princ 150535'!$B$1,'NTN-B Princ 150535'!F941,IF(Controle!$B$3='NTN-B Princ 150545'!$B$1,'NTN-B Princ 150545'!F941)))))</f>
        <v>1200.58</v>
      </c>
    </row>
    <row r="942" spans="1:6" x14ac:dyDescent="0.25">
      <c r="A942" s="8">
        <f>IF(Controle!$B$3='NTN-B Princ 150519'!$B$1,DATEVALUE('NTN-B Princ 150519'!A942),IF(Controle!$B$3='NTN-B Princ 150824'!$B$1,DATEVALUE('NTN-B Princ 150824'!A942),IF(Controle!$B$3='NTN-B Princ 150826'!$B$1,DATEVALUE('NTN-B Princ 150826'!A942),IF(Controle!$B$3='NTN-B Princ 150535'!$B$1,DATEVALUE('NTN-B Princ 150535'!A942),IF(Controle!$B$3='NTN-B Princ 150545'!$B$1,DATEVALUE('NTN-B Princ 150545'!A942))))))</f>
        <v>44155</v>
      </c>
      <c r="B942" s="15">
        <f>IF(Controle!$B$3='NTN-B Princ 150519'!$B$1,'NTN-B Princ 150519'!B942,IF(Controle!$B$3='NTN-B Princ 150824'!$B$1,'NTN-B Princ 150824'!B942,IF(Controle!$B$3='NTN-B Princ 150826'!$B$1,'NTN-B Princ 150826'!B942,IF(Controle!$B$3='NTN-B Princ 150535'!$B$1,'NTN-B Princ 150535'!B942,IF(Controle!$B$3='NTN-B Princ 150545'!$B$1,'NTN-B Princ 150545'!B942)))))</f>
        <v>4.1399999999999999E-2</v>
      </c>
      <c r="C942" s="16">
        <f>IF(Controle!$B$3='NTN-B Princ 150519'!$B$1,'NTN-B Princ 150519'!C942,IF(Controle!$B$3='NTN-B Princ 150824'!$B$1,'NTN-B Princ 150824'!C942,IF(Controle!$B$3='NTN-B Princ 150826'!$B$1,'NTN-B Princ 150826'!C942,IF(Controle!$B$3='NTN-B Princ 150535'!$B$1,'NTN-B Princ 150535'!C942,IF(Controle!$B$3='NTN-B Princ 150545'!$B$1,'NTN-B Princ 150545'!C942)))))</f>
        <v>4.2599999999999999E-2</v>
      </c>
      <c r="D942" s="17">
        <f>IF(Controle!$B$3='NTN-B Princ 150519'!$B$1,'NTN-B Princ 150519'!D942,IF(Controle!$B$3='NTN-B Princ 150824'!$B$1,'NTN-B Princ 150824'!D942,IF(Controle!$B$3='NTN-B Princ 150826'!$B$1,'NTN-B Princ 150826'!D942,IF(Controle!$B$3='NTN-B Princ 150535'!$B$1,'NTN-B Princ 150535'!D942,IF(Controle!$B$3='NTN-B Princ 150545'!$B$1,'NTN-B Princ 150545'!D942)))))</f>
        <v>1253.45</v>
      </c>
      <c r="E942" s="17">
        <f>IF(Controle!$B$3='NTN-B Princ 150519'!$B$1,'NTN-B Princ 150519'!E942,IF(Controle!$B$3='NTN-B Princ 150824'!$B$1,'NTN-B Princ 150824'!E942,IF(Controle!$B$3='NTN-B Princ 150826'!$B$1,'NTN-B Princ 150826'!E942,IF(Controle!$B$3='NTN-B Princ 150535'!$B$1,'NTN-B Princ 150535'!E942,IF(Controle!$B$3='NTN-B Princ 150545'!$B$1,'NTN-B Princ 150545'!E942)))))</f>
        <v>1218.72</v>
      </c>
      <c r="F942" s="18">
        <f>IF(Controle!$B$3='NTN-B Princ 150519'!$B$1,'NTN-B Princ 150519'!F942,IF(Controle!$B$3='NTN-B Princ 150824'!$B$1,'NTN-B Princ 150824'!F942,IF(Controle!$B$3='NTN-B Princ 150826'!$B$1,'NTN-B Princ 150826'!F942,IF(Controle!$B$3='NTN-B Princ 150535'!$B$1,'NTN-B Princ 150535'!F942,IF(Controle!$B$3='NTN-B Princ 150545'!$B$1,'NTN-B Princ 150545'!F942)))))</f>
        <v>1217.95</v>
      </c>
    </row>
    <row r="943" spans="1:6" x14ac:dyDescent="0.25">
      <c r="A943" s="8">
        <f>IF(Controle!$B$3='NTN-B Princ 150519'!$B$1,DATEVALUE('NTN-B Princ 150519'!A943),IF(Controle!$B$3='NTN-B Princ 150824'!$B$1,DATEVALUE('NTN-B Princ 150824'!A943),IF(Controle!$B$3='NTN-B Princ 150826'!$B$1,DATEVALUE('NTN-B Princ 150826'!A943),IF(Controle!$B$3='NTN-B Princ 150535'!$B$1,DATEVALUE('NTN-B Princ 150535'!A943),IF(Controle!$B$3='NTN-B Princ 150545'!$B$1,DATEVALUE('NTN-B Princ 150545'!A943))))))</f>
        <v>44158</v>
      </c>
      <c r="B943" s="15">
        <f>IF(Controle!$B$3='NTN-B Princ 150519'!$B$1,'NTN-B Princ 150519'!B943,IF(Controle!$B$3='NTN-B Princ 150824'!$B$1,'NTN-B Princ 150824'!B943,IF(Controle!$B$3='NTN-B Princ 150826'!$B$1,'NTN-B Princ 150826'!B943,IF(Controle!$B$3='NTN-B Princ 150535'!$B$1,'NTN-B Princ 150535'!B943,IF(Controle!$B$3='NTN-B Princ 150545'!$B$1,'NTN-B Princ 150545'!B943)))))</f>
        <v>4.2099999999999999E-2</v>
      </c>
      <c r="C943" s="16">
        <f>IF(Controle!$B$3='NTN-B Princ 150519'!$B$1,'NTN-B Princ 150519'!C943,IF(Controle!$B$3='NTN-B Princ 150824'!$B$1,'NTN-B Princ 150824'!C943,IF(Controle!$B$3='NTN-B Princ 150826'!$B$1,'NTN-B Princ 150826'!C943,IF(Controle!$B$3='NTN-B Princ 150535'!$B$1,'NTN-B Princ 150535'!C943,IF(Controle!$B$3='NTN-B Princ 150545'!$B$1,'NTN-B Princ 150545'!C943)))))</f>
        <v>4.3299999999999998E-2</v>
      </c>
      <c r="D943" s="17">
        <f>IF(Controle!$B$3='NTN-B Princ 150519'!$B$1,'NTN-B Princ 150519'!D943,IF(Controle!$B$3='NTN-B Princ 150824'!$B$1,'NTN-B Princ 150824'!D943,IF(Controle!$B$3='NTN-B Princ 150826'!$B$1,'NTN-B Princ 150826'!D943,IF(Controle!$B$3='NTN-B Princ 150535'!$B$1,'NTN-B Princ 150535'!D943,IF(Controle!$B$3='NTN-B Princ 150545'!$B$1,'NTN-B Princ 150545'!D943)))))</f>
        <v>1233.46</v>
      </c>
      <c r="E943" s="17">
        <f>IF(Controle!$B$3='NTN-B Princ 150519'!$B$1,'NTN-B Princ 150519'!E943,IF(Controle!$B$3='NTN-B Princ 150824'!$B$1,'NTN-B Princ 150824'!E943,IF(Controle!$B$3='NTN-B Princ 150826'!$B$1,'NTN-B Princ 150826'!E943,IF(Controle!$B$3='NTN-B Princ 150535'!$B$1,'NTN-B Princ 150535'!E943,IF(Controle!$B$3='NTN-B Princ 150545'!$B$1,'NTN-B Princ 150545'!E943)))))</f>
        <v>1199.32</v>
      </c>
      <c r="F943" s="18">
        <f>IF(Controle!$B$3='NTN-B Princ 150519'!$B$1,'NTN-B Princ 150519'!F943,IF(Controle!$B$3='NTN-B Princ 150824'!$B$1,'NTN-B Princ 150824'!F943,IF(Controle!$B$3='NTN-B Princ 150826'!$B$1,'NTN-B Princ 150826'!F943,IF(Controle!$B$3='NTN-B Princ 150535'!$B$1,'NTN-B Princ 150535'!F943,IF(Controle!$B$3='NTN-B Princ 150545'!$B$1,'NTN-B Princ 150545'!F943)))))</f>
        <v>1198.93</v>
      </c>
    </row>
    <row r="944" spans="1:6" x14ac:dyDescent="0.25">
      <c r="A944" s="8">
        <f>IF(Controle!$B$3='NTN-B Princ 150519'!$B$1,DATEVALUE('NTN-B Princ 150519'!A944),IF(Controle!$B$3='NTN-B Princ 150824'!$B$1,DATEVALUE('NTN-B Princ 150824'!A944),IF(Controle!$B$3='NTN-B Princ 150826'!$B$1,DATEVALUE('NTN-B Princ 150826'!A944),IF(Controle!$B$3='NTN-B Princ 150535'!$B$1,DATEVALUE('NTN-B Princ 150535'!A944),IF(Controle!$B$3='NTN-B Princ 150545'!$B$1,DATEVALUE('NTN-B Princ 150545'!A944))))))</f>
        <v>44159</v>
      </c>
      <c r="B944" s="15">
        <f>IF(Controle!$B$3='NTN-B Princ 150519'!$B$1,'NTN-B Princ 150519'!B944,IF(Controle!$B$3='NTN-B Princ 150824'!$B$1,'NTN-B Princ 150824'!B944,IF(Controle!$B$3='NTN-B Princ 150826'!$B$1,'NTN-B Princ 150826'!B944,IF(Controle!$B$3='NTN-B Princ 150535'!$B$1,'NTN-B Princ 150535'!B944,IF(Controle!$B$3='NTN-B Princ 150545'!$B$1,'NTN-B Princ 150545'!B944)))))</f>
        <v>4.2000000000000003E-2</v>
      </c>
      <c r="C944" s="16">
        <f>IF(Controle!$B$3='NTN-B Princ 150519'!$B$1,'NTN-B Princ 150519'!C944,IF(Controle!$B$3='NTN-B Princ 150824'!$B$1,'NTN-B Princ 150824'!C944,IF(Controle!$B$3='NTN-B Princ 150826'!$B$1,'NTN-B Princ 150826'!C944,IF(Controle!$B$3='NTN-B Princ 150535'!$B$1,'NTN-B Princ 150535'!C944,IF(Controle!$B$3='NTN-B Princ 150545'!$B$1,'NTN-B Princ 150545'!C944)))))</f>
        <v>4.3200000000000002E-2</v>
      </c>
      <c r="D944" s="17">
        <f>IF(Controle!$B$3='NTN-B Princ 150519'!$B$1,'NTN-B Princ 150519'!D944,IF(Controle!$B$3='NTN-B Princ 150824'!$B$1,'NTN-B Princ 150824'!D944,IF(Controle!$B$3='NTN-B Princ 150826'!$B$1,'NTN-B Princ 150826'!D944,IF(Controle!$B$3='NTN-B Princ 150535'!$B$1,'NTN-B Princ 150535'!D944,IF(Controle!$B$3='NTN-B Princ 150545'!$B$1,'NTN-B Princ 150545'!D944)))))</f>
        <v>1236.75</v>
      </c>
      <c r="E944" s="17">
        <f>IF(Controle!$B$3='NTN-B Princ 150519'!$B$1,'NTN-B Princ 150519'!E944,IF(Controle!$B$3='NTN-B Princ 150824'!$B$1,'NTN-B Princ 150824'!E944,IF(Controle!$B$3='NTN-B Princ 150826'!$B$1,'NTN-B Princ 150826'!E944,IF(Controle!$B$3='NTN-B Princ 150535'!$B$1,'NTN-B Princ 150535'!E944,IF(Controle!$B$3='NTN-B Princ 150545'!$B$1,'NTN-B Princ 150545'!E944)))))</f>
        <v>1202.52</v>
      </c>
      <c r="F944" s="18">
        <f>IF(Controle!$B$3='NTN-B Princ 150519'!$B$1,'NTN-B Princ 150519'!F944,IF(Controle!$B$3='NTN-B Princ 150824'!$B$1,'NTN-B Princ 150824'!F944,IF(Controle!$B$3='NTN-B Princ 150826'!$B$1,'NTN-B Princ 150826'!F944,IF(Controle!$B$3='NTN-B Princ 150535'!$B$1,'NTN-B Princ 150535'!F944,IF(Controle!$B$3='NTN-B Princ 150545'!$B$1,'NTN-B Princ 150545'!F944)))))</f>
        <v>1202.1300000000001</v>
      </c>
    </row>
    <row r="945" spans="1:6" x14ac:dyDescent="0.25">
      <c r="A945" s="8">
        <f>IF(Controle!$B$3='NTN-B Princ 150519'!$B$1,DATEVALUE('NTN-B Princ 150519'!A945),IF(Controle!$B$3='NTN-B Princ 150824'!$B$1,DATEVALUE('NTN-B Princ 150824'!A945),IF(Controle!$B$3='NTN-B Princ 150826'!$B$1,DATEVALUE('NTN-B Princ 150826'!A945),IF(Controle!$B$3='NTN-B Princ 150535'!$B$1,DATEVALUE('NTN-B Princ 150535'!A945),IF(Controle!$B$3='NTN-B Princ 150545'!$B$1,DATEVALUE('NTN-B Princ 150545'!A945))))))</f>
        <v>44160</v>
      </c>
      <c r="B945" s="15">
        <f>IF(Controle!$B$3='NTN-B Princ 150519'!$B$1,'NTN-B Princ 150519'!B945,IF(Controle!$B$3='NTN-B Princ 150824'!$B$1,'NTN-B Princ 150824'!B945,IF(Controle!$B$3='NTN-B Princ 150826'!$B$1,'NTN-B Princ 150826'!B945,IF(Controle!$B$3='NTN-B Princ 150535'!$B$1,'NTN-B Princ 150535'!B945,IF(Controle!$B$3='NTN-B Princ 150545'!$B$1,'NTN-B Princ 150545'!B945)))))</f>
        <v>4.1599999999999998E-2</v>
      </c>
      <c r="C945" s="16">
        <f>IF(Controle!$B$3='NTN-B Princ 150519'!$B$1,'NTN-B Princ 150519'!C945,IF(Controle!$B$3='NTN-B Princ 150824'!$B$1,'NTN-B Princ 150824'!C945,IF(Controle!$B$3='NTN-B Princ 150826'!$B$1,'NTN-B Princ 150826'!C945,IF(Controle!$B$3='NTN-B Princ 150535'!$B$1,'NTN-B Princ 150535'!C945,IF(Controle!$B$3='NTN-B Princ 150545'!$B$1,'NTN-B Princ 150545'!C945)))))</f>
        <v>4.2800000000000005E-2</v>
      </c>
      <c r="D945" s="17">
        <f>IF(Controle!$B$3='NTN-B Princ 150519'!$B$1,'NTN-B Princ 150519'!D945,IF(Controle!$B$3='NTN-B Princ 150824'!$B$1,'NTN-B Princ 150824'!D945,IF(Controle!$B$3='NTN-B Princ 150826'!$B$1,'NTN-B Princ 150826'!D945,IF(Controle!$B$3='NTN-B Princ 150535'!$B$1,'NTN-B Princ 150535'!D945,IF(Controle!$B$3='NTN-B Princ 150545'!$B$1,'NTN-B Princ 150545'!D945)))))</f>
        <v>1250.1500000000001</v>
      </c>
      <c r="E945" s="17">
        <f>IF(Controle!$B$3='NTN-B Princ 150519'!$B$1,'NTN-B Princ 150519'!E945,IF(Controle!$B$3='NTN-B Princ 150824'!$B$1,'NTN-B Princ 150824'!E945,IF(Controle!$B$3='NTN-B Princ 150826'!$B$1,'NTN-B Princ 150826'!E945,IF(Controle!$B$3='NTN-B Princ 150535'!$B$1,'NTN-B Princ 150535'!E945,IF(Controle!$B$3='NTN-B Princ 150545'!$B$1,'NTN-B Princ 150545'!E945)))))</f>
        <v>1215.53</v>
      </c>
      <c r="F945" s="18">
        <f>IF(Controle!$B$3='NTN-B Princ 150519'!$B$1,'NTN-B Princ 150519'!F945,IF(Controle!$B$3='NTN-B Princ 150824'!$B$1,'NTN-B Princ 150824'!F945,IF(Controle!$B$3='NTN-B Princ 150826'!$B$1,'NTN-B Princ 150826'!F945,IF(Controle!$B$3='NTN-B Princ 150535'!$B$1,'NTN-B Princ 150535'!F945,IF(Controle!$B$3='NTN-B Princ 150545'!$B$1,'NTN-B Princ 150545'!F945)))))</f>
        <v>1215.02</v>
      </c>
    </row>
    <row r="946" spans="1:6" x14ac:dyDescent="0.25">
      <c r="A946" s="8">
        <f>IF(Controle!$B$3='NTN-B Princ 150519'!$B$1,DATEVALUE('NTN-B Princ 150519'!A946),IF(Controle!$B$3='NTN-B Princ 150824'!$B$1,DATEVALUE('NTN-B Princ 150824'!A946),IF(Controle!$B$3='NTN-B Princ 150826'!$B$1,DATEVALUE('NTN-B Princ 150826'!A946),IF(Controle!$B$3='NTN-B Princ 150535'!$B$1,DATEVALUE('NTN-B Princ 150535'!A946),IF(Controle!$B$3='NTN-B Princ 150545'!$B$1,DATEVALUE('NTN-B Princ 150545'!A946))))))</f>
        <v>44161</v>
      </c>
      <c r="B946" s="15">
        <f>IF(Controle!$B$3='NTN-B Princ 150519'!$B$1,'NTN-B Princ 150519'!B946,IF(Controle!$B$3='NTN-B Princ 150824'!$B$1,'NTN-B Princ 150824'!B946,IF(Controle!$B$3='NTN-B Princ 150826'!$B$1,'NTN-B Princ 150826'!B946,IF(Controle!$B$3='NTN-B Princ 150535'!$B$1,'NTN-B Princ 150535'!B946,IF(Controle!$B$3='NTN-B Princ 150545'!$B$1,'NTN-B Princ 150545'!B946)))))</f>
        <v>4.1399999999999999E-2</v>
      </c>
      <c r="C946" s="16">
        <f>IF(Controle!$B$3='NTN-B Princ 150519'!$B$1,'NTN-B Princ 150519'!C946,IF(Controle!$B$3='NTN-B Princ 150824'!$B$1,'NTN-B Princ 150824'!C946,IF(Controle!$B$3='NTN-B Princ 150826'!$B$1,'NTN-B Princ 150826'!C946,IF(Controle!$B$3='NTN-B Princ 150535'!$B$1,'NTN-B Princ 150535'!C946,IF(Controle!$B$3='NTN-B Princ 150545'!$B$1,'NTN-B Princ 150545'!C946)))))</f>
        <v>4.2599999999999999E-2</v>
      </c>
      <c r="D946" s="17">
        <f>IF(Controle!$B$3='NTN-B Princ 150519'!$B$1,'NTN-B Princ 150519'!D946,IF(Controle!$B$3='NTN-B Princ 150824'!$B$1,'NTN-B Princ 150824'!D946,IF(Controle!$B$3='NTN-B Princ 150826'!$B$1,'NTN-B Princ 150826'!D946,IF(Controle!$B$3='NTN-B Princ 150535'!$B$1,'NTN-B Princ 150535'!D946,IF(Controle!$B$3='NTN-B Princ 150545'!$B$1,'NTN-B Princ 150545'!D946)))))</f>
        <v>1256.54</v>
      </c>
      <c r="E946" s="17">
        <f>IF(Controle!$B$3='NTN-B Princ 150519'!$B$1,'NTN-B Princ 150519'!E946,IF(Controle!$B$3='NTN-B Princ 150824'!$B$1,'NTN-B Princ 150824'!E946,IF(Controle!$B$3='NTN-B Princ 150826'!$B$1,'NTN-B Princ 150826'!E946,IF(Controle!$B$3='NTN-B Princ 150535'!$B$1,'NTN-B Princ 150535'!E946,IF(Controle!$B$3='NTN-B Princ 150545'!$B$1,'NTN-B Princ 150545'!E946)))))</f>
        <v>1221.75</v>
      </c>
      <c r="F946" s="18">
        <f>IF(Controle!$B$3='NTN-B Princ 150519'!$B$1,'NTN-B Princ 150519'!F946,IF(Controle!$B$3='NTN-B Princ 150824'!$B$1,'NTN-B Princ 150824'!F946,IF(Controle!$B$3='NTN-B Princ 150826'!$B$1,'NTN-B Princ 150826'!F946,IF(Controle!$B$3='NTN-B Princ 150535'!$B$1,'NTN-B Princ 150535'!F946,IF(Controle!$B$3='NTN-B Princ 150545'!$B$1,'NTN-B Princ 150545'!F946)))))</f>
        <v>1221.23</v>
      </c>
    </row>
    <row r="947" spans="1:6" x14ac:dyDescent="0.25">
      <c r="A947" s="8">
        <f>IF(Controle!$B$3='NTN-B Princ 150519'!$B$1,DATEVALUE('NTN-B Princ 150519'!A947),IF(Controle!$B$3='NTN-B Princ 150824'!$B$1,DATEVALUE('NTN-B Princ 150824'!A947),IF(Controle!$B$3='NTN-B Princ 150826'!$B$1,DATEVALUE('NTN-B Princ 150826'!A947),IF(Controle!$B$3='NTN-B Princ 150535'!$B$1,DATEVALUE('NTN-B Princ 150535'!A947),IF(Controle!$B$3='NTN-B Princ 150545'!$B$1,DATEVALUE('NTN-B Princ 150545'!A947))))))</f>
        <v>44162</v>
      </c>
      <c r="B947" s="15">
        <f>IF(Controle!$B$3='NTN-B Princ 150519'!$B$1,'NTN-B Princ 150519'!B947,IF(Controle!$B$3='NTN-B Princ 150824'!$B$1,'NTN-B Princ 150824'!B947,IF(Controle!$B$3='NTN-B Princ 150826'!$B$1,'NTN-B Princ 150826'!B947,IF(Controle!$B$3='NTN-B Princ 150535'!$B$1,'NTN-B Princ 150535'!B947,IF(Controle!$B$3='NTN-B Princ 150545'!$B$1,'NTN-B Princ 150545'!B947)))))</f>
        <v>4.0500000000000001E-2</v>
      </c>
      <c r="C947" s="16">
        <f>IF(Controle!$B$3='NTN-B Princ 150519'!$B$1,'NTN-B Princ 150519'!C947,IF(Controle!$B$3='NTN-B Princ 150824'!$B$1,'NTN-B Princ 150824'!C947,IF(Controle!$B$3='NTN-B Princ 150826'!$B$1,'NTN-B Princ 150826'!C947,IF(Controle!$B$3='NTN-B Princ 150535'!$B$1,'NTN-B Princ 150535'!C947,IF(Controle!$B$3='NTN-B Princ 150545'!$B$1,'NTN-B Princ 150545'!C947)))))</f>
        <v>4.1700000000000001E-2</v>
      </c>
      <c r="D947" s="17">
        <f>IF(Controle!$B$3='NTN-B Princ 150519'!$B$1,'NTN-B Princ 150519'!D947,IF(Controle!$B$3='NTN-B Princ 150824'!$B$1,'NTN-B Princ 150824'!D947,IF(Controle!$B$3='NTN-B Princ 150826'!$B$1,'NTN-B Princ 150826'!D947,IF(Controle!$B$3='NTN-B Princ 150535'!$B$1,'NTN-B Princ 150535'!D947,IF(Controle!$B$3='NTN-B Princ 150545'!$B$1,'NTN-B Princ 150545'!D947)))))</f>
        <v>1284.49</v>
      </c>
      <c r="E947" s="17">
        <f>IF(Controle!$B$3='NTN-B Princ 150519'!$B$1,'NTN-B Princ 150519'!E947,IF(Controle!$B$3='NTN-B Princ 150824'!$B$1,'NTN-B Princ 150824'!E947,IF(Controle!$B$3='NTN-B Princ 150826'!$B$1,'NTN-B Princ 150826'!E947,IF(Controle!$B$3='NTN-B Princ 150535'!$B$1,'NTN-B Princ 150535'!E947,IF(Controle!$B$3='NTN-B Princ 150545'!$B$1,'NTN-B Princ 150545'!E947)))))</f>
        <v>1248.9000000000001</v>
      </c>
      <c r="F947" s="18">
        <f>IF(Controle!$B$3='NTN-B Princ 150519'!$B$1,'NTN-B Princ 150519'!F947,IF(Controle!$B$3='NTN-B Princ 150824'!$B$1,'NTN-B Princ 150824'!F947,IF(Controle!$B$3='NTN-B Princ 150826'!$B$1,'NTN-B Princ 150826'!F947,IF(Controle!$B$3='NTN-B Princ 150535'!$B$1,'NTN-B Princ 150535'!F947,IF(Controle!$B$3='NTN-B Princ 150545'!$B$1,'NTN-B Princ 150545'!F947)))))</f>
        <v>1247.75</v>
      </c>
    </row>
    <row r="948" spans="1:6" x14ac:dyDescent="0.25">
      <c r="A948" s="8">
        <f>IF(Controle!$B$3='NTN-B Princ 150519'!$B$1,DATEVALUE('NTN-B Princ 150519'!A948),IF(Controle!$B$3='NTN-B Princ 150824'!$B$1,DATEVALUE('NTN-B Princ 150824'!A948),IF(Controle!$B$3='NTN-B Princ 150826'!$B$1,DATEVALUE('NTN-B Princ 150826'!A948),IF(Controle!$B$3='NTN-B Princ 150535'!$B$1,DATEVALUE('NTN-B Princ 150535'!A948),IF(Controle!$B$3='NTN-B Princ 150545'!$B$1,DATEVALUE('NTN-B Princ 150545'!A948))))))</f>
        <v>44165</v>
      </c>
      <c r="B948" s="15">
        <f>IF(Controle!$B$3='NTN-B Princ 150519'!$B$1,'NTN-B Princ 150519'!B948,IF(Controle!$B$3='NTN-B Princ 150824'!$B$1,'NTN-B Princ 150824'!B948,IF(Controle!$B$3='NTN-B Princ 150826'!$B$1,'NTN-B Princ 150826'!B948,IF(Controle!$B$3='NTN-B Princ 150535'!$B$1,'NTN-B Princ 150535'!B948,IF(Controle!$B$3='NTN-B Princ 150545'!$B$1,'NTN-B Princ 150545'!B948)))))</f>
        <v>4.0099999999999997E-2</v>
      </c>
      <c r="C948" s="16">
        <f>IF(Controle!$B$3='NTN-B Princ 150519'!$B$1,'NTN-B Princ 150519'!C948,IF(Controle!$B$3='NTN-B Princ 150824'!$B$1,'NTN-B Princ 150824'!C948,IF(Controle!$B$3='NTN-B Princ 150826'!$B$1,'NTN-B Princ 150826'!C948,IF(Controle!$B$3='NTN-B Princ 150535'!$B$1,'NTN-B Princ 150535'!C948,IF(Controle!$B$3='NTN-B Princ 150545'!$B$1,'NTN-B Princ 150545'!C948)))))</f>
        <v>4.1299999999999996E-2</v>
      </c>
      <c r="D948" s="17">
        <f>IF(Controle!$B$3='NTN-B Princ 150519'!$B$1,'NTN-B Princ 150519'!D948,IF(Controle!$B$3='NTN-B Princ 150824'!$B$1,'NTN-B Princ 150824'!D948,IF(Controle!$B$3='NTN-B Princ 150826'!$B$1,'NTN-B Princ 150826'!D948,IF(Controle!$B$3='NTN-B Princ 150535'!$B$1,'NTN-B Princ 150535'!D948,IF(Controle!$B$3='NTN-B Princ 150545'!$B$1,'NTN-B Princ 150545'!D948)))))</f>
        <v>1297.1199999999999</v>
      </c>
      <c r="E948" s="17">
        <f>IF(Controle!$B$3='NTN-B Princ 150519'!$B$1,'NTN-B Princ 150519'!E948,IF(Controle!$B$3='NTN-B Princ 150824'!$B$1,'NTN-B Princ 150824'!E948,IF(Controle!$B$3='NTN-B Princ 150826'!$B$1,'NTN-B Princ 150826'!E948,IF(Controle!$B$3='NTN-B Princ 150535'!$B$1,'NTN-B Princ 150535'!E948,IF(Controle!$B$3='NTN-B Princ 150545'!$B$1,'NTN-B Princ 150545'!E948)))))</f>
        <v>1261.18</v>
      </c>
      <c r="F948" s="18">
        <f>IF(Controle!$B$3='NTN-B Princ 150519'!$B$1,'NTN-B Princ 150519'!F948,IF(Controle!$B$3='NTN-B Princ 150824'!$B$1,'NTN-B Princ 150824'!F948,IF(Controle!$B$3='NTN-B Princ 150826'!$B$1,'NTN-B Princ 150826'!F948,IF(Controle!$B$3='NTN-B Princ 150535'!$B$1,'NTN-B Princ 150535'!F948,IF(Controle!$B$3='NTN-B Princ 150545'!$B$1,'NTN-B Princ 150545'!F948)))))</f>
        <v>1260.6500000000001</v>
      </c>
    </row>
    <row r="949" spans="1:6" x14ac:dyDescent="0.25">
      <c r="A949" s="8">
        <f>IF(Controle!$B$3='NTN-B Princ 150519'!$B$1,DATEVALUE('NTN-B Princ 150519'!A949),IF(Controle!$B$3='NTN-B Princ 150824'!$B$1,DATEVALUE('NTN-B Princ 150824'!A949),IF(Controle!$B$3='NTN-B Princ 150826'!$B$1,DATEVALUE('NTN-B Princ 150826'!A949),IF(Controle!$B$3='NTN-B Princ 150535'!$B$1,DATEVALUE('NTN-B Princ 150535'!A949),IF(Controle!$B$3='NTN-B Princ 150545'!$B$1,DATEVALUE('NTN-B Princ 150545'!A949))))))</f>
        <v>44166</v>
      </c>
      <c r="B949" s="15">
        <f>IF(Controle!$B$3='NTN-B Princ 150519'!$B$1,'NTN-B Princ 150519'!B949,IF(Controle!$B$3='NTN-B Princ 150824'!$B$1,'NTN-B Princ 150824'!B949,IF(Controle!$B$3='NTN-B Princ 150826'!$B$1,'NTN-B Princ 150826'!B949,IF(Controle!$B$3='NTN-B Princ 150535'!$B$1,'NTN-B Princ 150535'!B949,IF(Controle!$B$3='NTN-B Princ 150545'!$B$1,'NTN-B Princ 150545'!B949)))))</f>
        <v>0.04</v>
      </c>
      <c r="C949" s="16">
        <f>IF(Controle!$B$3='NTN-B Princ 150519'!$B$1,'NTN-B Princ 150519'!C949,IF(Controle!$B$3='NTN-B Princ 150824'!$B$1,'NTN-B Princ 150824'!C949,IF(Controle!$B$3='NTN-B Princ 150826'!$B$1,'NTN-B Princ 150826'!C949,IF(Controle!$B$3='NTN-B Princ 150535'!$B$1,'NTN-B Princ 150535'!C949,IF(Controle!$B$3='NTN-B Princ 150545'!$B$1,'NTN-B Princ 150545'!C949)))))</f>
        <v>4.1200000000000001E-2</v>
      </c>
      <c r="D949" s="17">
        <f>IF(Controle!$B$3='NTN-B Princ 150519'!$B$1,'NTN-B Princ 150519'!D949,IF(Controle!$B$3='NTN-B Princ 150824'!$B$1,'NTN-B Princ 150824'!D949,IF(Controle!$B$3='NTN-B Princ 150826'!$B$1,'NTN-B Princ 150826'!D949,IF(Controle!$B$3='NTN-B Princ 150535'!$B$1,'NTN-B Princ 150535'!D949,IF(Controle!$B$3='NTN-B Princ 150545'!$B$1,'NTN-B Princ 150545'!D949)))))</f>
        <v>1300.7</v>
      </c>
      <c r="E949" s="17">
        <f>IF(Controle!$B$3='NTN-B Princ 150519'!$B$1,'NTN-B Princ 150519'!E949,IF(Controle!$B$3='NTN-B Princ 150824'!$B$1,'NTN-B Princ 150824'!E949,IF(Controle!$B$3='NTN-B Princ 150826'!$B$1,'NTN-B Princ 150826'!E949,IF(Controle!$B$3='NTN-B Princ 150535'!$B$1,'NTN-B Princ 150535'!E949,IF(Controle!$B$3='NTN-B Princ 150545'!$B$1,'NTN-B Princ 150545'!E949)))))</f>
        <v>1264.6600000000001</v>
      </c>
      <c r="F949" s="18">
        <f>IF(Controle!$B$3='NTN-B Princ 150519'!$B$1,'NTN-B Princ 150519'!F949,IF(Controle!$B$3='NTN-B Princ 150824'!$B$1,'NTN-B Princ 150824'!F949,IF(Controle!$B$3='NTN-B Princ 150826'!$B$1,'NTN-B Princ 150826'!F949,IF(Controle!$B$3='NTN-B Princ 150535'!$B$1,'NTN-B Princ 150535'!F949,IF(Controle!$B$3='NTN-B Princ 150545'!$B$1,'NTN-B Princ 150545'!F949)))))</f>
        <v>1264.1300000000001</v>
      </c>
    </row>
    <row r="950" spans="1:6" x14ac:dyDescent="0.25">
      <c r="A950" s="8">
        <f>IF(Controle!$B$3='NTN-B Princ 150519'!$B$1,DATEVALUE('NTN-B Princ 150519'!A950),IF(Controle!$B$3='NTN-B Princ 150824'!$B$1,DATEVALUE('NTN-B Princ 150824'!A950),IF(Controle!$B$3='NTN-B Princ 150826'!$B$1,DATEVALUE('NTN-B Princ 150826'!A950),IF(Controle!$B$3='NTN-B Princ 150535'!$B$1,DATEVALUE('NTN-B Princ 150535'!A950),IF(Controle!$B$3='NTN-B Princ 150545'!$B$1,DATEVALUE('NTN-B Princ 150545'!A950))))))</f>
        <v>44167</v>
      </c>
      <c r="B950" s="15">
        <f>IF(Controle!$B$3='NTN-B Princ 150519'!$B$1,'NTN-B Princ 150519'!B950,IF(Controle!$B$3='NTN-B Princ 150824'!$B$1,'NTN-B Princ 150824'!B950,IF(Controle!$B$3='NTN-B Princ 150826'!$B$1,'NTN-B Princ 150826'!B950,IF(Controle!$B$3='NTN-B Princ 150535'!$B$1,'NTN-B Princ 150535'!B950,IF(Controle!$B$3='NTN-B Princ 150545'!$B$1,'NTN-B Princ 150545'!B950)))))</f>
        <v>3.9399999999999998E-2</v>
      </c>
      <c r="C950" s="16">
        <f>IF(Controle!$B$3='NTN-B Princ 150519'!$B$1,'NTN-B Princ 150519'!C950,IF(Controle!$B$3='NTN-B Princ 150824'!$B$1,'NTN-B Princ 150824'!C950,IF(Controle!$B$3='NTN-B Princ 150826'!$B$1,'NTN-B Princ 150826'!C950,IF(Controle!$B$3='NTN-B Princ 150535'!$B$1,'NTN-B Princ 150535'!C950,IF(Controle!$B$3='NTN-B Princ 150545'!$B$1,'NTN-B Princ 150545'!C950)))))</f>
        <v>4.0599999999999997E-2</v>
      </c>
      <c r="D950" s="17">
        <f>IF(Controle!$B$3='NTN-B Princ 150519'!$B$1,'NTN-B Princ 150519'!D950,IF(Controle!$B$3='NTN-B Princ 150824'!$B$1,'NTN-B Princ 150824'!D950,IF(Controle!$B$3='NTN-B Princ 150826'!$B$1,'NTN-B Princ 150826'!D950,IF(Controle!$B$3='NTN-B Princ 150535'!$B$1,'NTN-B Princ 150535'!D950,IF(Controle!$B$3='NTN-B Princ 150545'!$B$1,'NTN-B Princ 150545'!D950)))))</f>
        <v>1319.66</v>
      </c>
      <c r="E950" s="17">
        <f>IF(Controle!$B$3='NTN-B Princ 150519'!$B$1,'NTN-B Princ 150519'!E950,IF(Controle!$B$3='NTN-B Princ 150824'!$B$1,'NTN-B Princ 150824'!E950,IF(Controle!$B$3='NTN-B Princ 150826'!$B$1,'NTN-B Princ 150826'!E950,IF(Controle!$B$3='NTN-B Princ 150535'!$B$1,'NTN-B Princ 150535'!E950,IF(Controle!$B$3='NTN-B Princ 150545'!$B$1,'NTN-B Princ 150545'!E950)))))</f>
        <v>1283.08</v>
      </c>
      <c r="F950" s="18">
        <f>IF(Controle!$B$3='NTN-B Princ 150519'!$B$1,'NTN-B Princ 150519'!F950,IF(Controle!$B$3='NTN-B Princ 150824'!$B$1,'NTN-B Princ 150824'!F950,IF(Controle!$B$3='NTN-B Princ 150826'!$B$1,'NTN-B Princ 150826'!F950,IF(Controle!$B$3='NTN-B Princ 150535'!$B$1,'NTN-B Princ 150535'!F950,IF(Controle!$B$3='NTN-B Princ 150545'!$B$1,'NTN-B Princ 150545'!F950)))))</f>
        <v>1282.55</v>
      </c>
    </row>
    <row r="951" spans="1:6" x14ac:dyDescent="0.25">
      <c r="A951" s="8">
        <f>IF(Controle!$B$3='NTN-B Princ 150519'!$B$1,DATEVALUE('NTN-B Princ 150519'!A951),IF(Controle!$B$3='NTN-B Princ 150824'!$B$1,DATEVALUE('NTN-B Princ 150824'!A951),IF(Controle!$B$3='NTN-B Princ 150826'!$B$1,DATEVALUE('NTN-B Princ 150826'!A951),IF(Controle!$B$3='NTN-B Princ 150535'!$B$1,DATEVALUE('NTN-B Princ 150535'!A951),IF(Controle!$B$3='NTN-B Princ 150545'!$B$1,DATEVALUE('NTN-B Princ 150545'!A951))))))</f>
        <v>44168</v>
      </c>
      <c r="B951" s="15">
        <f>IF(Controle!$B$3='NTN-B Princ 150519'!$B$1,'NTN-B Princ 150519'!B951,IF(Controle!$B$3='NTN-B Princ 150824'!$B$1,'NTN-B Princ 150824'!B951,IF(Controle!$B$3='NTN-B Princ 150826'!$B$1,'NTN-B Princ 150826'!B951,IF(Controle!$B$3='NTN-B Princ 150535'!$B$1,'NTN-B Princ 150535'!B951,IF(Controle!$B$3='NTN-B Princ 150545'!$B$1,'NTN-B Princ 150545'!B951)))))</f>
        <v>3.9399999999999998E-2</v>
      </c>
      <c r="C951" s="16">
        <f>IF(Controle!$B$3='NTN-B Princ 150519'!$B$1,'NTN-B Princ 150519'!C951,IF(Controle!$B$3='NTN-B Princ 150824'!$B$1,'NTN-B Princ 150824'!C951,IF(Controle!$B$3='NTN-B Princ 150826'!$B$1,'NTN-B Princ 150826'!C951,IF(Controle!$B$3='NTN-B Princ 150535'!$B$1,'NTN-B Princ 150535'!C951,IF(Controle!$B$3='NTN-B Princ 150545'!$B$1,'NTN-B Princ 150545'!C951)))))</f>
        <v>4.0599999999999997E-2</v>
      </c>
      <c r="D951" s="17">
        <f>IF(Controle!$B$3='NTN-B Princ 150519'!$B$1,'NTN-B Princ 150519'!D951,IF(Controle!$B$3='NTN-B Princ 150824'!$B$1,'NTN-B Princ 150824'!D951,IF(Controle!$B$3='NTN-B Princ 150826'!$B$1,'NTN-B Princ 150826'!D951,IF(Controle!$B$3='NTN-B Princ 150535'!$B$1,'NTN-B Princ 150535'!D951,IF(Controle!$B$3='NTN-B Princ 150545'!$B$1,'NTN-B Princ 150545'!D951)))))</f>
        <v>1320.2</v>
      </c>
      <c r="E951" s="17">
        <f>IF(Controle!$B$3='NTN-B Princ 150519'!$B$1,'NTN-B Princ 150519'!E951,IF(Controle!$B$3='NTN-B Princ 150824'!$B$1,'NTN-B Princ 150824'!E951,IF(Controle!$B$3='NTN-B Princ 150826'!$B$1,'NTN-B Princ 150826'!E951,IF(Controle!$B$3='NTN-B Princ 150535'!$B$1,'NTN-B Princ 150535'!E951,IF(Controle!$B$3='NTN-B Princ 150545'!$B$1,'NTN-B Princ 150545'!E951)))))</f>
        <v>1283.6099999999999</v>
      </c>
      <c r="F951" s="18">
        <f>IF(Controle!$B$3='NTN-B Princ 150519'!$B$1,'NTN-B Princ 150519'!F951,IF(Controle!$B$3='NTN-B Princ 150824'!$B$1,'NTN-B Princ 150824'!F951,IF(Controle!$B$3='NTN-B Princ 150826'!$B$1,'NTN-B Princ 150826'!F951,IF(Controle!$B$3='NTN-B Princ 150535'!$B$1,'NTN-B Princ 150535'!F951,IF(Controle!$B$3='NTN-B Princ 150545'!$B$1,'NTN-B Princ 150545'!F951)))))</f>
        <v>1283.08</v>
      </c>
    </row>
    <row r="952" spans="1:6" x14ac:dyDescent="0.25">
      <c r="A952" s="8">
        <f>IF(Controle!$B$3='NTN-B Princ 150519'!$B$1,DATEVALUE('NTN-B Princ 150519'!A952),IF(Controle!$B$3='NTN-B Princ 150824'!$B$1,DATEVALUE('NTN-B Princ 150824'!A952),IF(Controle!$B$3='NTN-B Princ 150826'!$B$1,DATEVALUE('NTN-B Princ 150826'!A952),IF(Controle!$B$3='NTN-B Princ 150535'!$B$1,DATEVALUE('NTN-B Princ 150535'!A952),IF(Controle!$B$3='NTN-B Princ 150545'!$B$1,DATEVALUE('NTN-B Princ 150545'!A952))))))</f>
        <v>44169</v>
      </c>
      <c r="B952" s="15">
        <f>IF(Controle!$B$3='NTN-B Princ 150519'!$B$1,'NTN-B Princ 150519'!B952,IF(Controle!$B$3='NTN-B Princ 150824'!$B$1,'NTN-B Princ 150824'!B952,IF(Controle!$B$3='NTN-B Princ 150826'!$B$1,'NTN-B Princ 150826'!B952,IF(Controle!$B$3='NTN-B Princ 150535'!$B$1,'NTN-B Princ 150535'!B952,IF(Controle!$B$3='NTN-B Princ 150545'!$B$1,'NTN-B Princ 150545'!B952)))))</f>
        <v>3.8599999999999995E-2</v>
      </c>
      <c r="C952" s="16">
        <f>IF(Controle!$B$3='NTN-B Princ 150519'!$B$1,'NTN-B Princ 150519'!C952,IF(Controle!$B$3='NTN-B Princ 150824'!$B$1,'NTN-B Princ 150824'!C952,IF(Controle!$B$3='NTN-B Princ 150826'!$B$1,'NTN-B Princ 150826'!C952,IF(Controle!$B$3='NTN-B Princ 150535'!$B$1,'NTN-B Princ 150535'!C952,IF(Controle!$B$3='NTN-B Princ 150545'!$B$1,'NTN-B Princ 150545'!C952)))))</f>
        <v>3.9800000000000002E-2</v>
      </c>
      <c r="D952" s="17">
        <f>IF(Controle!$B$3='NTN-B Princ 150519'!$B$1,'NTN-B Princ 150519'!D952,IF(Controle!$B$3='NTN-B Princ 150824'!$B$1,'NTN-B Princ 150824'!D952,IF(Controle!$B$3='NTN-B Princ 150826'!$B$1,'NTN-B Princ 150826'!D952,IF(Controle!$B$3='NTN-B Princ 150535'!$B$1,'NTN-B Princ 150535'!D952,IF(Controle!$B$3='NTN-B Princ 150545'!$B$1,'NTN-B Princ 150545'!D952)))))</f>
        <v>1346.43</v>
      </c>
      <c r="E952" s="17">
        <f>IF(Controle!$B$3='NTN-B Princ 150519'!$B$1,'NTN-B Princ 150519'!E952,IF(Controle!$B$3='NTN-B Princ 150824'!$B$1,'NTN-B Princ 150824'!E952,IF(Controle!$B$3='NTN-B Princ 150826'!$B$1,'NTN-B Princ 150826'!E952,IF(Controle!$B$3='NTN-B Princ 150535'!$B$1,'NTN-B Princ 150535'!E952,IF(Controle!$B$3='NTN-B Princ 150545'!$B$1,'NTN-B Princ 150545'!E952)))))</f>
        <v>1309.0899999999999</v>
      </c>
      <c r="F952" s="18">
        <f>IF(Controle!$B$3='NTN-B Princ 150519'!$B$1,'NTN-B Princ 150519'!F952,IF(Controle!$B$3='NTN-B Princ 150824'!$B$1,'NTN-B Princ 150824'!F952,IF(Controle!$B$3='NTN-B Princ 150826'!$B$1,'NTN-B Princ 150826'!F952,IF(Controle!$B$3='NTN-B Princ 150535'!$B$1,'NTN-B Princ 150535'!F952,IF(Controle!$B$3='NTN-B Princ 150545'!$B$1,'NTN-B Princ 150545'!F952)))))</f>
        <v>1307.8900000000001</v>
      </c>
    </row>
    <row r="953" spans="1:6" x14ac:dyDescent="0.25">
      <c r="A953" s="8">
        <f>IF(Controle!$B$3='NTN-B Princ 150519'!$B$1,DATEVALUE('NTN-B Princ 150519'!A953),IF(Controle!$B$3='NTN-B Princ 150824'!$B$1,DATEVALUE('NTN-B Princ 150824'!A953),IF(Controle!$B$3='NTN-B Princ 150826'!$B$1,DATEVALUE('NTN-B Princ 150826'!A953),IF(Controle!$B$3='NTN-B Princ 150535'!$B$1,DATEVALUE('NTN-B Princ 150535'!A953),IF(Controle!$B$3='NTN-B Princ 150545'!$B$1,DATEVALUE('NTN-B Princ 150545'!A953))))))</f>
        <v>44172</v>
      </c>
      <c r="B953" s="15">
        <f>IF(Controle!$B$3='NTN-B Princ 150519'!$B$1,'NTN-B Princ 150519'!B953,IF(Controle!$B$3='NTN-B Princ 150824'!$B$1,'NTN-B Princ 150824'!B953,IF(Controle!$B$3='NTN-B Princ 150826'!$B$1,'NTN-B Princ 150826'!B953,IF(Controle!$B$3='NTN-B Princ 150535'!$B$1,'NTN-B Princ 150535'!B953,IF(Controle!$B$3='NTN-B Princ 150545'!$B$1,'NTN-B Princ 150545'!B953)))))</f>
        <v>3.8100000000000002E-2</v>
      </c>
      <c r="C953" s="16">
        <f>IF(Controle!$B$3='NTN-B Princ 150519'!$B$1,'NTN-B Princ 150519'!C953,IF(Controle!$B$3='NTN-B Princ 150824'!$B$1,'NTN-B Princ 150824'!C953,IF(Controle!$B$3='NTN-B Princ 150826'!$B$1,'NTN-B Princ 150826'!C953,IF(Controle!$B$3='NTN-B Princ 150535'!$B$1,'NTN-B Princ 150535'!C953,IF(Controle!$B$3='NTN-B Princ 150545'!$B$1,'NTN-B Princ 150545'!C953)))))</f>
        <v>3.9300000000000002E-2</v>
      </c>
      <c r="D953" s="17">
        <f>IF(Controle!$B$3='NTN-B Princ 150519'!$B$1,'NTN-B Princ 150519'!D953,IF(Controle!$B$3='NTN-B Princ 150824'!$B$1,'NTN-B Princ 150824'!D953,IF(Controle!$B$3='NTN-B Princ 150826'!$B$1,'NTN-B Princ 150826'!D953,IF(Controle!$B$3='NTN-B Princ 150535'!$B$1,'NTN-B Princ 150535'!D953,IF(Controle!$B$3='NTN-B Princ 150545'!$B$1,'NTN-B Princ 150545'!D953)))))</f>
        <v>1362.87</v>
      </c>
      <c r="E953" s="17">
        <f>IF(Controle!$B$3='NTN-B Princ 150519'!$B$1,'NTN-B Princ 150519'!E953,IF(Controle!$B$3='NTN-B Princ 150824'!$B$1,'NTN-B Princ 150824'!E953,IF(Controle!$B$3='NTN-B Princ 150826'!$B$1,'NTN-B Princ 150826'!E953,IF(Controle!$B$3='NTN-B Princ 150535'!$B$1,'NTN-B Princ 150535'!E953,IF(Controle!$B$3='NTN-B Princ 150545'!$B$1,'NTN-B Princ 150545'!E953)))))</f>
        <v>1325.06</v>
      </c>
      <c r="F953" s="18">
        <f>IF(Controle!$B$3='NTN-B Princ 150519'!$B$1,'NTN-B Princ 150519'!F953,IF(Controle!$B$3='NTN-B Princ 150824'!$B$1,'NTN-B Princ 150824'!F953,IF(Controle!$B$3='NTN-B Princ 150826'!$B$1,'NTN-B Princ 150826'!F953,IF(Controle!$B$3='NTN-B Princ 150535'!$B$1,'NTN-B Princ 150535'!F953,IF(Controle!$B$3='NTN-B Princ 150545'!$B$1,'NTN-B Princ 150545'!F953)))))</f>
        <v>1324.52</v>
      </c>
    </row>
    <row r="954" spans="1:6" x14ac:dyDescent="0.25">
      <c r="A954" s="8">
        <f>IF(Controle!$B$3='NTN-B Princ 150519'!$B$1,DATEVALUE('NTN-B Princ 150519'!A954),IF(Controle!$B$3='NTN-B Princ 150824'!$B$1,DATEVALUE('NTN-B Princ 150824'!A954),IF(Controle!$B$3='NTN-B Princ 150826'!$B$1,DATEVALUE('NTN-B Princ 150826'!A954),IF(Controle!$B$3='NTN-B Princ 150535'!$B$1,DATEVALUE('NTN-B Princ 150535'!A954),IF(Controle!$B$3='NTN-B Princ 150545'!$B$1,DATEVALUE('NTN-B Princ 150545'!A954))))))</f>
        <v>44173</v>
      </c>
      <c r="B954" s="15">
        <f>IF(Controle!$B$3='NTN-B Princ 150519'!$B$1,'NTN-B Princ 150519'!B954,IF(Controle!$B$3='NTN-B Princ 150824'!$B$1,'NTN-B Princ 150824'!B954,IF(Controle!$B$3='NTN-B Princ 150826'!$B$1,'NTN-B Princ 150826'!B954,IF(Controle!$B$3='NTN-B Princ 150535'!$B$1,'NTN-B Princ 150535'!B954,IF(Controle!$B$3='NTN-B Princ 150545'!$B$1,'NTN-B Princ 150545'!B954)))))</f>
        <v>3.85E-2</v>
      </c>
      <c r="C954" s="16">
        <f>IF(Controle!$B$3='NTN-B Princ 150519'!$B$1,'NTN-B Princ 150519'!C954,IF(Controle!$B$3='NTN-B Princ 150824'!$B$1,'NTN-B Princ 150824'!C954,IF(Controle!$B$3='NTN-B Princ 150826'!$B$1,'NTN-B Princ 150826'!C954,IF(Controle!$B$3='NTN-B Princ 150535'!$B$1,'NTN-B Princ 150535'!C954,IF(Controle!$B$3='NTN-B Princ 150545'!$B$1,'NTN-B Princ 150545'!C954)))))</f>
        <v>3.9699999999999999E-2</v>
      </c>
      <c r="D954" s="17">
        <f>IF(Controle!$B$3='NTN-B Princ 150519'!$B$1,'NTN-B Princ 150519'!D954,IF(Controle!$B$3='NTN-B Princ 150824'!$B$1,'NTN-B Princ 150824'!D954,IF(Controle!$B$3='NTN-B Princ 150826'!$B$1,'NTN-B Princ 150826'!D954,IF(Controle!$B$3='NTN-B Princ 150535'!$B$1,'NTN-B Princ 150535'!D954,IF(Controle!$B$3='NTN-B Princ 150545'!$B$1,'NTN-B Princ 150545'!D954)))))</f>
        <v>1351.98</v>
      </c>
      <c r="E954" s="17">
        <f>IF(Controle!$B$3='NTN-B Princ 150519'!$B$1,'NTN-B Princ 150519'!E954,IF(Controle!$B$3='NTN-B Princ 150824'!$B$1,'NTN-B Princ 150824'!E954,IF(Controle!$B$3='NTN-B Princ 150826'!$B$1,'NTN-B Princ 150826'!E954,IF(Controle!$B$3='NTN-B Princ 150535'!$B$1,'NTN-B Princ 150535'!E954,IF(Controle!$B$3='NTN-B Princ 150545'!$B$1,'NTN-B Princ 150545'!E954)))))</f>
        <v>1314.49</v>
      </c>
      <c r="F954" s="18">
        <f>IF(Controle!$B$3='NTN-B Princ 150519'!$B$1,'NTN-B Princ 150519'!F954,IF(Controle!$B$3='NTN-B Princ 150824'!$B$1,'NTN-B Princ 150824'!F954,IF(Controle!$B$3='NTN-B Princ 150826'!$B$1,'NTN-B Princ 150826'!F954,IF(Controle!$B$3='NTN-B Princ 150535'!$B$1,'NTN-B Princ 150535'!F954,IF(Controle!$B$3='NTN-B Princ 150545'!$B$1,'NTN-B Princ 150545'!F954)))))</f>
        <v>1313.9</v>
      </c>
    </row>
    <row r="955" spans="1:6" x14ac:dyDescent="0.25">
      <c r="A955" s="8">
        <f>IF(Controle!$B$3='NTN-B Princ 150519'!$B$1,DATEVALUE('NTN-B Princ 150519'!A955),IF(Controle!$B$3='NTN-B Princ 150824'!$B$1,DATEVALUE('NTN-B Princ 150824'!A955),IF(Controle!$B$3='NTN-B Princ 150826'!$B$1,DATEVALUE('NTN-B Princ 150826'!A955),IF(Controle!$B$3='NTN-B Princ 150535'!$B$1,DATEVALUE('NTN-B Princ 150535'!A955),IF(Controle!$B$3='NTN-B Princ 150545'!$B$1,DATEVALUE('NTN-B Princ 150545'!A955))))))</f>
        <v>44174</v>
      </c>
      <c r="B955" s="15">
        <f>IF(Controle!$B$3='NTN-B Princ 150519'!$B$1,'NTN-B Princ 150519'!B955,IF(Controle!$B$3='NTN-B Princ 150824'!$B$1,'NTN-B Princ 150824'!B955,IF(Controle!$B$3='NTN-B Princ 150826'!$B$1,'NTN-B Princ 150826'!B955,IF(Controle!$B$3='NTN-B Princ 150535'!$B$1,'NTN-B Princ 150535'!B955,IF(Controle!$B$3='NTN-B Princ 150545'!$B$1,'NTN-B Princ 150545'!B955)))))</f>
        <v>3.8100000000000002E-2</v>
      </c>
      <c r="C955" s="16">
        <f>IF(Controle!$B$3='NTN-B Princ 150519'!$B$1,'NTN-B Princ 150519'!C955,IF(Controle!$B$3='NTN-B Princ 150824'!$B$1,'NTN-B Princ 150824'!C955,IF(Controle!$B$3='NTN-B Princ 150826'!$B$1,'NTN-B Princ 150826'!C955,IF(Controle!$B$3='NTN-B Princ 150535'!$B$1,'NTN-B Princ 150535'!C955,IF(Controle!$B$3='NTN-B Princ 150545'!$B$1,'NTN-B Princ 150545'!C955)))))</f>
        <v>3.9300000000000002E-2</v>
      </c>
      <c r="D955" s="17">
        <f>IF(Controle!$B$3='NTN-B Princ 150519'!$B$1,'NTN-B Princ 150519'!D955,IF(Controle!$B$3='NTN-B Princ 150824'!$B$1,'NTN-B Princ 150824'!D955,IF(Controle!$B$3='NTN-B Princ 150826'!$B$1,'NTN-B Princ 150826'!D955,IF(Controle!$B$3='NTN-B Princ 150535'!$B$1,'NTN-B Princ 150535'!D955,IF(Controle!$B$3='NTN-B Princ 150545'!$B$1,'NTN-B Princ 150545'!D955)))))</f>
        <v>1365.33</v>
      </c>
      <c r="E955" s="17">
        <f>IF(Controle!$B$3='NTN-B Princ 150519'!$B$1,'NTN-B Princ 150519'!E955,IF(Controle!$B$3='NTN-B Princ 150824'!$B$1,'NTN-B Princ 150824'!E955,IF(Controle!$B$3='NTN-B Princ 150826'!$B$1,'NTN-B Princ 150826'!E955,IF(Controle!$B$3='NTN-B Princ 150535'!$B$1,'NTN-B Princ 150535'!E955,IF(Controle!$B$3='NTN-B Princ 150545'!$B$1,'NTN-B Princ 150545'!E955)))))</f>
        <v>1327.46</v>
      </c>
      <c r="F955" s="18">
        <f>IF(Controle!$B$3='NTN-B Princ 150519'!$B$1,'NTN-B Princ 150519'!F955,IF(Controle!$B$3='NTN-B Princ 150824'!$B$1,'NTN-B Princ 150824'!F955,IF(Controle!$B$3='NTN-B Princ 150826'!$B$1,'NTN-B Princ 150826'!F955,IF(Controle!$B$3='NTN-B Princ 150535'!$B$1,'NTN-B Princ 150535'!F955,IF(Controle!$B$3='NTN-B Princ 150545'!$B$1,'NTN-B Princ 150545'!F955)))))</f>
        <v>1326.86</v>
      </c>
    </row>
    <row r="956" spans="1:6" x14ac:dyDescent="0.25">
      <c r="A956" s="8">
        <f>IF(Controle!$B$3='NTN-B Princ 150519'!$B$1,DATEVALUE('NTN-B Princ 150519'!A956),IF(Controle!$B$3='NTN-B Princ 150824'!$B$1,DATEVALUE('NTN-B Princ 150824'!A956),IF(Controle!$B$3='NTN-B Princ 150826'!$B$1,DATEVALUE('NTN-B Princ 150826'!A956),IF(Controle!$B$3='NTN-B Princ 150535'!$B$1,DATEVALUE('NTN-B Princ 150535'!A956),IF(Controle!$B$3='NTN-B Princ 150545'!$B$1,DATEVALUE('NTN-B Princ 150545'!A956))))))</f>
        <v>44175</v>
      </c>
      <c r="B956" s="15">
        <f>IF(Controle!$B$3='NTN-B Princ 150519'!$B$1,'NTN-B Princ 150519'!B956,IF(Controle!$B$3='NTN-B Princ 150824'!$B$1,'NTN-B Princ 150824'!B956,IF(Controle!$B$3='NTN-B Princ 150826'!$B$1,'NTN-B Princ 150826'!B956,IF(Controle!$B$3='NTN-B Princ 150535'!$B$1,'NTN-B Princ 150535'!B956,IF(Controle!$B$3='NTN-B Princ 150545'!$B$1,'NTN-B Princ 150545'!B956)))))</f>
        <v>3.7400000000000003E-2</v>
      </c>
      <c r="C956" s="16">
        <f>IF(Controle!$B$3='NTN-B Princ 150519'!$B$1,'NTN-B Princ 150519'!C956,IF(Controle!$B$3='NTN-B Princ 150824'!$B$1,'NTN-B Princ 150824'!C956,IF(Controle!$B$3='NTN-B Princ 150826'!$B$1,'NTN-B Princ 150826'!C956,IF(Controle!$B$3='NTN-B Princ 150535'!$B$1,'NTN-B Princ 150535'!C956,IF(Controle!$B$3='NTN-B Princ 150545'!$B$1,'NTN-B Princ 150545'!C956)))))</f>
        <v>3.8599999999999995E-2</v>
      </c>
      <c r="D956" s="17">
        <f>IF(Controle!$B$3='NTN-B Princ 150519'!$B$1,'NTN-B Princ 150519'!D956,IF(Controle!$B$3='NTN-B Princ 150824'!$B$1,'NTN-B Princ 150824'!D956,IF(Controle!$B$3='NTN-B Princ 150826'!$B$1,'NTN-B Princ 150826'!D956,IF(Controle!$B$3='NTN-B Princ 150535'!$B$1,'NTN-B Princ 150535'!D956,IF(Controle!$B$3='NTN-B Princ 150545'!$B$1,'NTN-B Princ 150545'!D956)))))</f>
        <v>1388.54</v>
      </c>
      <c r="E956" s="17">
        <f>IF(Controle!$B$3='NTN-B Princ 150519'!$B$1,'NTN-B Princ 150519'!E956,IF(Controle!$B$3='NTN-B Princ 150824'!$B$1,'NTN-B Princ 150824'!E956,IF(Controle!$B$3='NTN-B Princ 150826'!$B$1,'NTN-B Princ 150826'!E956,IF(Controle!$B$3='NTN-B Princ 150535'!$B$1,'NTN-B Princ 150535'!E956,IF(Controle!$B$3='NTN-B Princ 150545'!$B$1,'NTN-B Princ 150545'!E956)))))</f>
        <v>1350.01</v>
      </c>
      <c r="F956" s="18">
        <f>IF(Controle!$B$3='NTN-B Princ 150519'!$B$1,'NTN-B Princ 150519'!F956,IF(Controle!$B$3='NTN-B Princ 150824'!$B$1,'NTN-B Princ 150824'!F956,IF(Controle!$B$3='NTN-B Princ 150826'!$B$1,'NTN-B Princ 150826'!F956,IF(Controle!$B$3='NTN-B Princ 150535'!$B$1,'NTN-B Princ 150535'!F956,IF(Controle!$B$3='NTN-B Princ 150545'!$B$1,'NTN-B Princ 150545'!F956)))))</f>
        <v>1349.41</v>
      </c>
    </row>
    <row r="957" spans="1:6" x14ac:dyDescent="0.25">
      <c r="A957" s="8">
        <f>IF(Controle!$B$3='NTN-B Princ 150519'!$B$1,DATEVALUE('NTN-B Princ 150519'!A957),IF(Controle!$B$3='NTN-B Princ 150824'!$B$1,DATEVALUE('NTN-B Princ 150824'!A957),IF(Controle!$B$3='NTN-B Princ 150826'!$B$1,DATEVALUE('NTN-B Princ 150826'!A957),IF(Controle!$B$3='NTN-B Princ 150535'!$B$1,DATEVALUE('NTN-B Princ 150535'!A957),IF(Controle!$B$3='NTN-B Princ 150545'!$B$1,DATEVALUE('NTN-B Princ 150545'!A957))))))</f>
        <v>44176</v>
      </c>
      <c r="B957" s="15">
        <f>IF(Controle!$B$3='NTN-B Princ 150519'!$B$1,'NTN-B Princ 150519'!B957,IF(Controle!$B$3='NTN-B Princ 150824'!$B$1,'NTN-B Princ 150824'!B957,IF(Controle!$B$3='NTN-B Princ 150826'!$B$1,'NTN-B Princ 150826'!B957,IF(Controle!$B$3='NTN-B Princ 150535'!$B$1,'NTN-B Princ 150535'!B957,IF(Controle!$B$3='NTN-B Princ 150545'!$B$1,'NTN-B Princ 150545'!B957)))))</f>
        <v>3.7100000000000001E-2</v>
      </c>
      <c r="C957" s="16">
        <f>IF(Controle!$B$3='NTN-B Princ 150519'!$B$1,'NTN-B Princ 150519'!C957,IF(Controle!$B$3='NTN-B Princ 150824'!$B$1,'NTN-B Princ 150824'!C957,IF(Controle!$B$3='NTN-B Princ 150826'!$B$1,'NTN-B Princ 150826'!C957,IF(Controle!$B$3='NTN-B Princ 150535'!$B$1,'NTN-B Princ 150535'!C957,IF(Controle!$B$3='NTN-B Princ 150545'!$B$1,'NTN-B Princ 150545'!C957)))))</f>
        <v>3.8300000000000001E-2</v>
      </c>
      <c r="D957" s="17">
        <f>IF(Controle!$B$3='NTN-B Princ 150519'!$B$1,'NTN-B Princ 150519'!D957,IF(Controle!$B$3='NTN-B Princ 150824'!$B$1,'NTN-B Princ 150824'!D957,IF(Controle!$B$3='NTN-B Princ 150826'!$B$1,'NTN-B Princ 150826'!D957,IF(Controle!$B$3='NTN-B Princ 150535'!$B$1,'NTN-B Princ 150535'!D957,IF(Controle!$B$3='NTN-B Princ 150545'!$B$1,'NTN-B Princ 150545'!D957)))))</f>
        <v>1399.8</v>
      </c>
      <c r="E957" s="17">
        <f>IF(Controle!$B$3='NTN-B Princ 150519'!$B$1,'NTN-B Princ 150519'!E957,IF(Controle!$B$3='NTN-B Princ 150824'!$B$1,'NTN-B Princ 150824'!E957,IF(Controle!$B$3='NTN-B Princ 150826'!$B$1,'NTN-B Princ 150826'!E957,IF(Controle!$B$3='NTN-B Princ 150535'!$B$1,'NTN-B Princ 150535'!E957,IF(Controle!$B$3='NTN-B Princ 150545'!$B$1,'NTN-B Princ 150545'!E957)))))</f>
        <v>1360.95</v>
      </c>
      <c r="F957" s="18">
        <f>IF(Controle!$B$3='NTN-B Princ 150519'!$B$1,'NTN-B Princ 150519'!F957,IF(Controle!$B$3='NTN-B Princ 150824'!$B$1,'NTN-B Princ 150824'!F957,IF(Controle!$B$3='NTN-B Princ 150826'!$B$1,'NTN-B Princ 150826'!F957,IF(Controle!$B$3='NTN-B Princ 150535'!$B$1,'NTN-B Princ 150535'!F957,IF(Controle!$B$3='NTN-B Princ 150545'!$B$1,'NTN-B Princ 150545'!F957)))))</f>
        <v>1359.54</v>
      </c>
    </row>
    <row r="958" spans="1:6" x14ac:dyDescent="0.25">
      <c r="A958" s="8">
        <f>IF(Controle!$B$3='NTN-B Princ 150519'!$B$1,DATEVALUE('NTN-B Princ 150519'!A958),IF(Controle!$B$3='NTN-B Princ 150824'!$B$1,DATEVALUE('NTN-B Princ 150824'!A958),IF(Controle!$B$3='NTN-B Princ 150826'!$B$1,DATEVALUE('NTN-B Princ 150826'!A958),IF(Controle!$B$3='NTN-B Princ 150535'!$B$1,DATEVALUE('NTN-B Princ 150535'!A958),IF(Controle!$B$3='NTN-B Princ 150545'!$B$1,DATEVALUE('NTN-B Princ 150545'!A958))))))</f>
        <v>44179</v>
      </c>
      <c r="B958" s="15">
        <f>IF(Controle!$B$3='NTN-B Princ 150519'!$B$1,'NTN-B Princ 150519'!B958,IF(Controle!$B$3='NTN-B Princ 150824'!$B$1,'NTN-B Princ 150824'!B958,IF(Controle!$B$3='NTN-B Princ 150826'!$B$1,'NTN-B Princ 150826'!B958,IF(Controle!$B$3='NTN-B Princ 150535'!$B$1,'NTN-B Princ 150535'!B958,IF(Controle!$B$3='NTN-B Princ 150545'!$B$1,'NTN-B Princ 150545'!B958)))))</f>
        <v>3.6200000000000003E-2</v>
      </c>
      <c r="C958" s="16">
        <f>IF(Controle!$B$3='NTN-B Princ 150519'!$B$1,'NTN-B Princ 150519'!C958,IF(Controle!$B$3='NTN-B Princ 150824'!$B$1,'NTN-B Princ 150824'!C958,IF(Controle!$B$3='NTN-B Princ 150826'!$B$1,'NTN-B Princ 150826'!C958,IF(Controle!$B$3='NTN-B Princ 150535'!$B$1,'NTN-B Princ 150535'!C958,IF(Controle!$B$3='NTN-B Princ 150545'!$B$1,'NTN-B Princ 150545'!C958)))))</f>
        <v>3.7400000000000003E-2</v>
      </c>
      <c r="D958" s="17">
        <f>IF(Controle!$B$3='NTN-B Princ 150519'!$B$1,'NTN-B Princ 150519'!D958,IF(Controle!$B$3='NTN-B Princ 150824'!$B$1,'NTN-B Princ 150824'!D958,IF(Controle!$B$3='NTN-B Princ 150826'!$B$1,'NTN-B Princ 150826'!D958,IF(Controle!$B$3='NTN-B Princ 150535'!$B$1,'NTN-B Princ 150535'!D958,IF(Controle!$B$3='NTN-B Princ 150545'!$B$1,'NTN-B Princ 150545'!D958)))))</f>
        <v>1430.31</v>
      </c>
      <c r="E958" s="17">
        <f>IF(Controle!$B$3='NTN-B Princ 150519'!$B$1,'NTN-B Princ 150519'!E958,IF(Controle!$B$3='NTN-B Princ 150824'!$B$1,'NTN-B Princ 150824'!E958,IF(Controle!$B$3='NTN-B Princ 150826'!$B$1,'NTN-B Princ 150826'!E958,IF(Controle!$B$3='NTN-B Princ 150535'!$B$1,'NTN-B Princ 150535'!E958,IF(Controle!$B$3='NTN-B Princ 150545'!$B$1,'NTN-B Princ 150545'!E958)))))</f>
        <v>1390.59</v>
      </c>
      <c r="F958" s="18">
        <f>IF(Controle!$B$3='NTN-B Princ 150519'!$B$1,'NTN-B Princ 150519'!F958,IF(Controle!$B$3='NTN-B Princ 150824'!$B$1,'NTN-B Princ 150824'!F958,IF(Controle!$B$3='NTN-B Princ 150826'!$B$1,'NTN-B Princ 150826'!F958,IF(Controle!$B$3='NTN-B Princ 150535'!$B$1,'NTN-B Princ 150535'!F958,IF(Controle!$B$3='NTN-B Princ 150545'!$B$1,'NTN-B Princ 150545'!F958)))))</f>
        <v>1389.98</v>
      </c>
    </row>
    <row r="959" spans="1:6" x14ac:dyDescent="0.25">
      <c r="A959" s="8">
        <f>IF(Controle!$B$3='NTN-B Princ 150519'!$B$1,DATEVALUE('NTN-B Princ 150519'!A959),IF(Controle!$B$3='NTN-B Princ 150824'!$B$1,DATEVALUE('NTN-B Princ 150824'!A959),IF(Controle!$B$3='NTN-B Princ 150826'!$B$1,DATEVALUE('NTN-B Princ 150826'!A959),IF(Controle!$B$3='NTN-B Princ 150535'!$B$1,DATEVALUE('NTN-B Princ 150535'!A959),IF(Controle!$B$3='NTN-B Princ 150545'!$B$1,DATEVALUE('NTN-B Princ 150545'!A959))))))</f>
        <v>44180</v>
      </c>
      <c r="B959" s="15">
        <f>IF(Controle!$B$3='NTN-B Princ 150519'!$B$1,'NTN-B Princ 150519'!B959,IF(Controle!$B$3='NTN-B Princ 150824'!$B$1,'NTN-B Princ 150824'!B959,IF(Controle!$B$3='NTN-B Princ 150826'!$B$1,'NTN-B Princ 150826'!B959,IF(Controle!$B$3='NTN-B Princ 150535'!$B$1,'NTN-B Princ 150535'!B959,IF(Controle!$B$3='NTN-B Princ 150545'!$B$1,'NTN-B Princ 150545'!B959)))))</f>
        <v>3.5699999999999996E-2</v>
      </c>
      <c r="C959" s="16">
        <f>IF(Controle!$B$3='NTN-B Princ 150519'!$B$1,'NTN-B Princ 150519'!C959,IF(Controle!$B$3='NTN-B Princ 150824'!$B$1,'NTN-B Princ 150824'!C959,IF(Controle!$B$3='NTN-B Princ 150826'!$B$1,'NTN-B Princ 150826'!C959,IF(Controle!$B$3='NTN-B Princ 150535'!$B$1,'NTN-B Princ 150535'!C959,IF(Controle!$B$3='NTN-B Princ 150545'!$B$1,'NTN-B Princ 150545'!C959)))))</f>
        <v>3.6900000000000002E-2</v>
      </c>
      <c r="D959" s="17">
        <f>IF(Controle!$B$3='NTN-B Princ 150519'!$B$1,'NTN-B Princ 150519'!D959,IF(Controle!$B$3='NTN-B Princ 150824'!$B$1,'NTN-B Princ 150824'!D959,IF(Controle!$B$3='NTN-B Princ 150826'!$B$1,'NTN-B Princ 150826'!D959,IF(Controle!$B$3='NTN-B Princ 150535'!$B$1,'NTN-B Princ 150535'!D959,IF(Controle!$B$3='NTN-B Princ 150545'!$B$1,'NTN-B Princ 150545'!D959)))))</f>
        <v>1448</v>
      </c>
      <c r="E959" s="17">
        <f>IF(Controle!$B$3='NTN-B Princ 150519'!$B$1,'NTN-B Princ 150519'!E959,IF(Controle!$B$3='NTN-B Princ 150824'!$B$1,'NTN-B Princ 150824'!E959,IF(Controle!$B$3='NTN-B Princ 150826'!$B$1,'NTN-B Princ 150826'!E959,IF(Controle!$B$3='NTN-B Princ 150535'!$B$1,'NTN-B Princ 150535'!E959,IF(Controle!$B$3='NTN-B Princ 150545'!$B$1,'NTN-B Princ 150545'!E959)))))</f>
        <v>1407.77</v>
      </c>
      <c r="F959" s="18">
        <f>IF(Controle!$B$3='NTN-B Princ 150519'!$B$1,'NTN-B Princ 150519'!F959,IF(Controle!$B$3='NTN-B Princ 150824'!$B$1,'NTN-B Princ 150824'!F959,IF(Controle!$B$3='NTN-B Princ 150826'!$B$1,'NTN-B Princ 150826'!F959,IF(Controle!$B$3='NTN-B Princ 150535'!$B$1,'NTN-B Princ 150535'!F959,IF(Controle!$B$3='NTN-B Princ 150545'!$B$1,'NTN-B Princ 150545'!F959)))))</f>
        <v>1407</v>
      </c>
    </row>
    <row r="960" spans="1:6" x14ac:dyDescent="0.25">
      <c r="A960" s="8">
        <f>IF(Controle!$B$3='NTN-B Princ 150519'!$B$1,DATEVALUE('NTN-B Princ 150519'!A960),IF(Controle!$B$3='NTN-B Princ 150824'!$B$1,DATEVALUE('NTN-B Princ 150824'!A960),IF(Controle!$B$3='NTN-B Princ 150826'!$B$1,DATEVALUE('NTN-B Princ 150826'!A960),IF(Controle!$B$3='NTN-B Princ 150535'!$B$1,DATEVALUE('NTN-B Princ 150535'!A960),IF(Controle!$B$3='NTN-B Princ 150545'!$B$1,DATEVALUE('NTN-B Princ 150545'!A960))))))</f>
        <v>44181</v>
      </c>
      <c r="B960" s="15">
        <f>IF(Controle!$B$3='NTN-B Princ 150519'!$B$1,'NTN-B Princ 150519'!B960,IF(Controle!$B$3='NTN-B Princ 150824'!$B$1,'NTN-B Princ 150824'!B960,IF(Controle!$B$3='NTN-B Princ 150826'!$B$1,'NTN-B Princ 150826'!B960,IF(Controle!$B$3='NTN-B Princ 150535'!$B$1,'NTN-B Princ 150535'!B960,IF(Controle!$B$3='NTN-B Princ 150545'!$B$1,'NTN-B Princ 150545'!B960)))))</f>
        <v>3.5299999999999998E-2</v>
      </c>
      <c r="C960" s="16">
        <f>IF(Controle!$B$3='NTN-B Princ 150519'!$B$1,'NTN-B Princ 150519'!C960,IF(Controle!$B$3='NTN-B Princ 150824'!$B$1,'NTN-B Princ 150824'!C960,IF(Controle!$B$3='NTN-B Princ 150826'!$B$1,'NTN-B Princ 150826'!C960,IF(Controle!$B$3='NTN-B Princ 150535'!$B$1,'NTN-B Princ 150535'!C960,IF(Controle!$B$3='NTN-B Princ 150545'!$B$1,'NTN-B Princ 150545'!C960)))))</f>
        <v>3.6499999999999998E-2</v>
      </c>
      <c r="D960" s="17">
        <f>IF(Controle!$B$3='NTN-B Princ 150519'!$B$1,'NTN-B Princ 150519'!D960,IF(Controle!$B$3='NTN-B Princ 150824'!$B$1,'NTN-B Princ 150824'!D960,IF(Controle!$B$3='NTN-B Princ 150826'!$B$1,'NTN-B Princ 150826'!D960,IF(Controle!$B$3='NTN-B Princ 150535'!$B$1,'NTN-B Princ 150535'!D960,IF(Controle!$B$3='NTN-B Princ 150545'!$B$1,'NTN-B Princ 150545'!D960)))))</f>
        <v>1462.46</v>
      </c>
      <c r="E960" s="17">
        <f>IF(Controle!$B$3='NTN-B Princ 150519'!$B$1,'NTN-B Princ 150519'!E960,IF(Controle!$B$3='NTN-B Princ 150824'!$B$1,'NTN-B Princ 150824'!E960,IF(Controle!$B$3='NTN-B Princ 150826'!$B$1,'NTN-B Princ 150826'!E960,IF(Controle!$B$3='NTN-B Princ 150535'!$B$1,'NTN-B Princ 150535'!E960,IF(Controle!$B$3='NTN-B Princ 150545'!$B$1,'NTN-B Princ 150545'!E960)))))</f>
        <v>1421.82</v>
      </c>
      <c r="F960" s="18">
        <f>IF(Controle!$B$3='NTN-B Princ 150519'!$B$1,'NTN-B Princ 150519'!F960,IF(Controle!$B$3='NTN-B Princ 150824'!$B$1,'NTN-B Princ 150824'!F960,IF(Controle!$B$3='NTN-B Princ 150826'!$B$1,'NTN-B Princ 150826'!F960,IF(Controle!$B$3='NTN-B Princ 150535'!$B$1,'NTN-B Princ 150535'!F960,IF(Controle!$B$3='NTN-B Princ 150545'!$B$1,'NTN-B Princ 150545'!F960)))))</f>
        <v>1421.05</v>
      </c>
    </row>
    <row r="961" spans="1:6" x14ac:dyDescent="0.25">
      <c r="A961" s="8">
        <f>IF(Controle!$B$3='NTN-B Princ 150519'!$B$1,DATEVALUE('NTN-B Princ 150519'!A961),IF(Controle!$B$3='NTN-B Princ 150824'!$B$1,DATEVALUE('NTN-B Princ 150824'!A961),IF(Controle!$B$3='NTN-B Princ 150826'!$B$1,DATEVALUE('NTN-B Princ 150826'!A961),IF(Controle!$B$3='NTN-B Princ 150535'!$B$1,DATEVALUE('NTN-B Princ 150535'!A961),IF(Controle!$B$3='NTN-B Princ 150545'!$B$1,DATEVALUE('NTN-B Princ 150545'!A961))))))</f>
        <v>44182</v>
      </c>
      <c r="B961" s="15">
        <f>IF(Controle!$B$3='NTN-B Princ 150519'!$B$1,'NTN-B Princ 150519'!B961,IF(Controle!$B$3='NTN-B Princ 150824'!$B$1,'NTN-B Princ 150824'!B961,IF(Controle!$B$3='NTN-B Princ 150826'!$B$1,'NTN-B Princ 150826'!B961,IF(Controle!$B$3='NTN-B Princ 150535'!$B$1,'NTN-B Princ 150535'!B961,IF(Controle!$B$3='NTN-B Princ 150545'!$B$1,'NTN-B Princ 150545'!B961)))))</f>
        <v>3.49E-2</v>
      </c>
      <c r="C961" s="16">
        <f>IF(Controle!$B$3='NTN-B Princ 150519'!$B$1,'NTN-B Princ 150519'!C961,IF(Controle!$B$3='NTN-B Princ 150824'!$B$1,'NTN-B Princ 150824'!C961,IF(Controle!$B$3='NTN-B Princ 150826'!$B$1,'NTN-B Princ 150826'!C961,IF(Controle!$B$3='NTN-B Princ 150535'!$B$1,'NTN-B Princ 150535'!C961,IF(Controle!$B$3='NTN-B Princ 150545'!$B$1,'NTN-B Princ 150545'!C961)))))</f>
        <v>3.61E-2</v>
      </c>
      <c r="D961" s="17">
        <f>IF(Controle!$B$3='NTN-B Princ 150519'!$B$1,'NTN-B Princ 150519'!D961,IF(Controle!$B$3='NTN-B Princ 150824'!$B$1,'NTN-B Princ 150824'!D961,IF(Controle!$B$3='NTN-B Princ 150826'!$B$1,'NTN-B Princ 150826'!D961,IF(Controle!$B$3='NTN-B Princ 150535'!$B$1,'NTN-B Princ 150535'!D961,IF(Controle!$B$3='NTN-B Princ 150545'!$B$1,'NTN-B Princ 150545'!D961)))))</f>
        <v>1477.07</v>
      </c>
      <c r="E961" s="17">
        <f>IF(Controle!$B$3='NTN-B Princ 150519'!$B$1,'NTN-B Princ 150519'!E961,IF(Controle!$B$3='NTN-B Princ 150824'!$B$1,'NTN-B Princ 150824'!E961,IF(Controle!$B$3='NTN-B Princ 150826'!$B$1,'NTN-B Princ 150826'!E961,IF(Controle!$B$3='NTN-B Princ 150535'!$B$1,'NTN-B Princ 150535'!E961,IF(Controle!$B$3='NTN-B Princ 150545'!$B$1,'NTN-B Princ 150545'!E961)))))</f>
        <v>1436.02</v>
      </c>
      <c r="F961" s="18">
        <f>IF(Controle!$B$3='NTN-B Princ 150519'!$B$1,'NTN-B Princ 150519'!F961,IF(Controle!$B$3='NTN-B Princ 150824'!$B$1,'NTN-B Princ 150824'!F961,IF(Controle!$B$3='NTN-B Princ 150826'!$B$1,'NTN-B Princ 150826'!F961,IF(Controle!$B$3='NTN-B Princ 150535'!$B$1,'NTN-B Princ 150535'!F961,IF(Controle!$B$3='NTN-B Princ 150545'!$B$1,'NTN-B Princ 150545'!F961)))))</f>
        <v>1435.24</v>
      </c>
    </row>
    <row r="962" spans="1:6" x14ac:dyDescent="0.25">
      <c r="A962" s="8">
        <f>IF(Controle!$B$3='NTN-B Princ 150519'!$B$1,DATEVALUE('NTN-B Princ 150519'!A962),IF(Controle!$B$3='NTN-B Princ 150824'!$B$1,DATEVALUE('NTN-B Princ 150824'!A962),IF(Controle!$B$3='NTN-B Princ 150826'!$B$1,DATEVALUE('NTN-B Princ 150826'!A962),IF(Controle!$B$3='NTN-B Princ 150535'!$B$1,DATEVALUE('NTN-B Princ 150535'!A962),IF(Controle!$B$3='NTN-B Princ 150545'!$B$1,DATEVALUE('NTN-B Princ 150545'!A962))))))</f>
        <v>44183</v>
      </c>
      <c r="B962" s="15">
        <f>IF(Controle!$B$3='NTN-B Princ 150519'!$B$1,'NTN-B Princ 150519'!B962,IF(Controle!$B$3='NTN-B Princ 150824'!$B$1,'NTN-B Princ 150824'!B962,IF(Controle!$B$3='NTN-B Princ 150826'!$B$1,'NTN-B Princ 150826'!B962,IF(Controle!$B$3='NTN-B Princ 150535'!$B$1,'NTN-B Princ 150535'!B962,IF(Controle!$B$3='NTN-B Princ 150545'!$B$1,'NTN-B Princ 150545'!B962)))))</f>
        <v>3.5099999999999999E-2</v>
      </c>
      <c r="C962" s="16">
        <f>IF(Controle!$B$3='NTN-B Princ 150519'!$B$1,'NTN-B Princ 150519'!C962,IF(Controle!$B$3='NTN-B Princ 150824'!$B$1,'NTN-B Princ 150824'!C962,IF(Controle!$B$3='NTN-B Princ 150826'!$B$1,'NTN-B Princ 150826'!C962,IF(Controle!$B$3='NTN-B Princ 150535'!$B$1,'NTN-B Princ 150535'!C962,IF(Controle!$B$3='NTN-B Princ 150545'!$B$1,'NTN-B Princ 150545'!C962)))))</f>
        <v>3.6299999999999999E-2</v>
      </c>
      <c r="D962" s="17">
        <f>IF(Controle!$B$3='NTN-B Princ 150519'!$B$1,'NTN-B Princ 150519'!D962,IF(Controle!$B$3='NTN-B Princ 150824'!$B$1,'NTN-B Princ 150824'!D962,IF(Controle!$B$3='NTN-B Princ 150826'!$B$1,'NTN-B Princ 150826'!D962,IF(Controle!$B$3='NTN-B Princ 150535'!$B$1,'NTN-B Princ 150535'!D962,IF(Controle!$B$3='NTN-B Princ 150545'!$B$1,'NTN-B Princ 150545'!D962)))))</f>
        <v>1472.13</v>
      </c>
      <c r="E962" s="17">
        <f>IF(Controle!$B$3='NTN-B Princ 150519'!$B$1,'NTN-B Princ 150519'!E962,IF(Controle!$B$3='NTN-B Princ 150824'!$B$1,'NTN-B Princ 150824'!E962,IF(Controle!$B$3='NTN-B Princ 150826'!$B$1,'NTN-B Princ 150826'!E962,IF(Controle!$B$3='NTN-B Princ 150535'!$B$1,'NTN-B Princ 150535'!E962,IF(Controle!$B$3='NTN-B Princ 150545'!$B$1,'NTN-B Princ 150545'!E962)))))</f>
        <v>1431.23</v>
      </c>
      <c r="F962" s="18">
        <f>IF(Controle!$B$3='NTN-B Princ 150519'!$B$1,'NTN-B Princ 150519'!F962,IF(Controle!$B$3='NTN-B Princ 150824'!$B$1,'NTN-B Princ 150824'!F962,IF(Controle!$B$3='NTN-B Princ 150826'!$B$1,'NTN-B Princ 150826'!F962,IF(Controle!$B$3='NTN-B Princ 150535'!$B$1,'NTN-B Princ 150535'!F962,IF(Controle!$B$3='NTN-B Princ 150545'!$B$1,'NTN-B Princ 150545'!F962)))))</f>
        <v>1429.29</v>
      </c>
    </row>
    <row r="963" spans="1:6" x14ac:dyDescent="0.25">
      <c r="A963" s="8">
        <f>IF(Controle!$B$3='NTN-B Princ 150519'!$B$1,DATEVALUE('NTN-B Princ 150519'!A963),IF(Controle!$B$3='NTN-B Princ 150824'!$B$1,DATEVALUE('NTN-B Princ 150824'!A963),IF(Controle!$B$3='NTN-B Princ 150826'!$B$1,DATEVALUE('NTN-B Princ 150826'!A963),IF(Controle!$B$3='NTN-B Princ 150535'!$B$1,DATEVALUE('NTN-B Princ 150535'!A963),IF(Controle!$B$3='NTN-B Princ 150545'!$B$1,DATEVALUE('NTN-B Princ 150545'!A963))))))</f>
        <v>44186</v>
      </c>
      <c r="B963" s="15">
        <f>IF(Controle!$B$3='NTN-B Princ 150519'!$B$1,'NTN-B Princ 150519'!B963,IF(Controle!$B$3='NTN-B Princ 150824'!$B$1,'NTN-B Princ 150824'!B963,IF(Controle!$B$3='NTN-B Princ 150826'!$B$1,'NTN-B Princ 150826'!B963,IF(Controle!$B$3='NTN-B Princ 150535'!$B$1,'NTN-B Princ 150535'!B963,IF(Controle!$B$3='NTN-B Princ 150545'!$B$1,'NTN-B Princ 150545'!B963)))))</f>
        <v>3.5499999999999997E-2</v>
      </c>
      <c r="C963" s="16">
        <f>IF(Controle!$B$3='NTN-B Princ 150519'!$B$1,'NTN-B Princ 150519'!C963,IF(Controle!$B$3='NTN-B Princ 150824'!$B$1,'NTN-B Princ 150824'!C963,IF(Controle!$B$3='NTN-B Princ 150826'!$B$1,'NTN-B Princ 150826'!C963,IF(Controle!$B$3='NTN-B Princ 150535'!$B$1,'NTN-B Princ 150535'!C963,IF(Controle!$B$3='NTN-B Princ 150545'!$B$1,'NTN-B Princ 150545'!C963)))))</f>
        <v>3.6699999999999997E-2</v>
      </c>
      <c r="D963" s="17">
        <f>IF(Controle!$B$3='NTN-B Princ 150519'!$B$1,'NTN-B Princ 150519'!D963,IF(Controle!$B$3='NTN-B Princ 150824'!$B$1,'NTN-B Princ 150824'!D963,IF(Controle!$B$3='NTN-B Princ 150826'!$B$1,'NTN-B Princ 150826'!D963,IF(Controle!$B$3='NTN-B Princ 150535'!$B$1,'NTN-B Princ 150535'!D963,IF(Controle!$B$3='NTN-B Princ 150545'!$B$1,'NTN-B Princ 150545'!D963)))))</f>
        <v>1459.15</v>
      </c>
      <c r="E963" s="17">
        <f>IF(Controle!$B$3='NTN-B Princ 150519'!$B$1,'NTN-B Princ 150519'!E963,IF(Controle!$B$3='NTN-B Princ 150824'!$B$1,'NTN-B Princ 150824'!E963,IF(Controle!$B$3='NTN-B Princ 150826'!$B$1,'NTN-B Princ 150826'!E963,IF(Controle!$B$3='NTN-B Princ 150535'!$B$1,'NTN-B Princ 150535'!E963,IF(Controle!$B$3='NTN-B Princ 150545'!$B$1,'NTN-B Princ 150545'!E963)))))</f>
        <v>1418.64</v>
      </c>
      <c r="F963" s="18">
        <f>IF(Controle!$B$3='NTN-B Princ 150519'!$B$1,'NTN-B Princ 150519'!F963,IF(Controle!$B$3='NTN-B Princ 150824'!$B$1,'NTN-B Princ 150824'!F963,IF(Controle!$B$3='NTN-B Princ 150826'!$B$1,'NTN-B Princ 150826'!F963,IF(Controle!$B$3='NTN-B Princ 150535'!$B$1,'NTN-B Princ 150535'!F963,IF(Controle!$B$3='NTN-B Princ 150545'!$B$1,'NTN-B Princ 150545'!F963)))))</f>
        <v>1417.86</v>
      </c>
    </row>
    <row r="964" spans="1:6" x14ac:dyDescent="0.25">
      <c r="A964" s="8">
        <f>IF(Controle!$B$3='NTN-B Princ 150519'!$B$1,DATEVALUE('NTN-B Princ 150519'!A964),IF(Controle!$B$3='NTN-B Princ 150824'!$B$1,DATEVALUE('NTN-B Princ 150824'!A964),IF(Controle!$B$3='NTN-B Princ 150826'!$B$1,DATEVALUE('NTN-B Princ 150826'!A964),IF(Controle!$B$3='NTN-B Princ 150535'!$B$1,DATEVALUE('NTN-B Princ 150535'!A964),IF(Controle!$B$3='NTN-B Princ 150545'!$B$1,DATEVALUE('NTN-B Princ 150545'!A964))))))</f>
        <v>44187</v>
      </c>
      <c r="B964" s="15">
        <f>IF(Controle!$B$3='NTN-B Princ 150519'!$B$1,'NTN-B Princ 150519'!B964,IF(Controle!$B$3='NTN-B Princ 150824'!$B$1,'NTN-B Princ 150824'!B964,IF(Controle!$B$3='NTN-B Princ 150826'!$B$1,'NTN-B Princ 150826'!B964,IF(Controle!$B$3='NTN-B Princ 150535'!$B$1,'NTN-B Princ 150535'!B964,IF(Controle!$B$3='NTN-B Princ 150545'!$B$1,'NTN-B Princ 150545'!B964)))))</f>
        <v>3.4700000000000002E-2</v>
      </c>
      <c r="C964" s="16">
        <f>IF(Controle!$B$3='NTN-B Princ 150519'!$B$1,'NTN-B Princ 150519'!C964,IF(Controle!$B$3='NTN-B Princ 150824'!$B$1,'NTN-B Princ 150824'!C964,IF(Controle!$B$3='NTN-B Princ 150826'!$B$1,'NTN-B Princ 150826'!C964,IF(Controle!$B$3='NTN-B Princ 150535'!$B$1,'NTN-B Princ 150535'!C964,IF(Controle!$B$3='NTN-B Princ 150545'!$B$1,'NTN-B Princ 150545'!C964)))))</f>
        <v>3.5900000000000001E-2</v>
      </c>
      <c r="D964" s="17">
        <f>IF(Controle!$B$3='NTN-B Princ 150519'!$B$1,'NTN-B Princ 150519'!D964,IF(Controle!$B$3='NTN-B Princ 150824'!$B$1,'NTN-B Princ 150824'!D964,IF(Controle!$B$3='NTN-B Princ 150826'!$B$1,'NTN-B Princ 150826'!D964,IF(Controle!$B$3='NTN-B Princ 150535'!$B$1,'NTN-B Princ 150535'!D964,IF(Controle!$B$3='NTN-B Princ 150545'!$B$1,'NTN-B Princ 150545'!D964)))))</f>
        <v>1487.63</v>
      </c>
      <c r="E964" s="17">
        <f>IF(Controle!$B$3='NTN-B Princ 150519'!$B$1,'NTN-B Princ 150519'!E964,IF(Controle!$B$3='NTN-B Princ 150824'!$B$1,'NTN-B Princ 150824'!E964,IF(Controle!$B$3='NTN-B Princ 150826'!$B$1,'NTN-B Princ 150826'!E964,IF(Controle!$B$3='NTN-B Princ 150535'!$B$1,'NTN-B Princ 150535'!E964,IF(Controle!$B$3='NTN-B Princ 150545'!$B$1,'NTN-B Princ 150545'!E964)))))</f>
        <v>1446.3</v>
      </c>
      <c r="F964" s="18">
        <f>IF(Controle!$B$3='NTN-B Princ 150519'!$B$1,'NTN-B Princ 150519'!F964,IF(Controle!$B$3='NTN-B Princ 150824'!$B$1,'NTN-B Princ 150824'!F964,IF(Controle!$B$3='NTN-B Princ 150826'!$B$1,'NTN-B Princ 150826'!F964,IF(Controle!$B$3='NTN-B Princ 150535'!$B$1,'NTN-B Princ 150535'!F964,IF(Controle!$B$3='NTN-B Princ 150545'!$B$1,'NTN-B Princ 150545'!F964)))))</f>
        <v>1445.52</v>
      </c>
    </row>
    <row r="965" spans="1:6" x14ac:dyDescent="0.25">
      <c r="A965" s="8">
        <f>IF(Controle!$B$3='NTN-B Princ 150519'!$B$1,DATEVALUE('NTN-B Princ 150519'!A965),IF(Controle!$B$3='NTN-B Princ 150824'!$B$1,DATEVALUE('NTN-B Princ 150824'!A965),IF(Controle!$B$3='NTN-B Princ 150826'!$B$1,DATEVALUE('NTN-B Princ 150826'!A965),IF(Controle!$B$3='NTN-B Princ 150535'!$B$1,DATEVALUE('NTN-B Princ 150535'!A965),IF(Controle!$B$3='NTN-B Princ 150545'!$B$1,DATEVALUE('NTN-B Princ 150545'!A965))))))</f>
        <v>44188</v>
      </c>
      <c r="B965" s="15">
        <f>IF(Controle!$B$3='NTN-B Princ 150519'!$B$1,'NTN-B Princ 150519'!B965,IF(Controle!$B$3='NTN-B Princ 150824'!$B$1,'NTN-B Princ 150824'!B965,IF(Controle!$B$3='NTN-B Princ 150826'!$B$1,'NTN-B Princ 150826'!B965,IF(Controle!$B$3='NTN-B Princ 150535'!$B$1,'NTN-B Princ 150535'!B965,IF(Controle!$B$3='NTN-B Princ 150545'!$B$1,'NTN-B Princ 150545'!B965)))))</f>
        <v>3.4500000000000003E-2</v>
      </c>
      <c r="C965" s="16">
        <f>IF(Controle!$B$3='NTN-B Princ 150519'!$B$1,'NTN-B Princ 150519'!C965,IF(Controle!$B$3='NTN-B Princ 150824'!$B$1,'NTN-B Princ 150824'!C965,IF(Controle!$B$3='NTN-B Princ 150826'!$B$1,'NTN-B Princ 150826'!C965,IF(Controle!$B$3='NTN-B Princ 150535'!$B$1,'NTN-B Princ 150535'!C965,IF(Controle!$B$3='NTN-B Princ 150545'!$B$1,'NTN-B Princ 150545'!C965)))))</f>
        <v>3.5699999999999996E-2</v>
      </c>
      <c r="D965" s="17">
        <f>IF(Controle!$B$3='NTN-B Princ 150519'!$B$1,'NTN-B Princ 150519'!D965,IF(Controle!$B$3='NTN-B Princ 150824'!$B$1,'NTN-B Princ 150824'!D965,IF(Controle!$B$3='NTN-B Princ 150826'!$B$1,'NTN-B Princ 150826'!D965,IF(Controle!$B$3='NTN-B Princ 150535'!$B$1,'NTN-B Princ 150535'!D965,IF(Controle!$B$3='NTN-B Princ 150545'!$B$1,'NTN-B Princ 150545'!D965)))))</f>
        <v>1497.75</v>
      </c>
      <c r="E965" s="17">
        <f>IF(Controle!$B$3='NTN-B Princ 150519'!$B$1,'NTN-B Princ 150519'!E965,IF(Controle!$B$3='NTN-B Princ 150824'!$B$1,'NTN-B Princ 150824'!E965,IF(Controle!$B$3='NTN-B Princ 150826'!$B$1,'NTN-B Princ 150826'!E965,IF(Controle!$B$3='NTN-B Princ 150535'!$B$1,'NTN-B Princ 150535'!E965,IF(Controle!$B$3='NTN-B Princ 150545'!$B$1,'NTN-B Princ 150545'!E965)))))</f>
        <v>1456.15</v>
      </c>
      <c r="F965" s="18">
        <f>IF(Controle!$B$3='NTN-B Princ 150519'!$B$1,'NTN-B Princ 150519'!F965,IF(Controle!$B$3='NTN-B Princ 150824'!$B$1,'NTN-B Princ 150824'!F965,IF(Controle!$B$3='NTN-B Princ 150826'!$B$1,'NTN-B Princ 150826'!F965,IF(Controle!$B$3='NTN-B Princ 150535'!$B$1,'NTN-B Princ 150535'!F965,IF(Controle!$B$3='NTN-B Princ 150545'!$B$1,'NTN-B Princ 150545'!F965)))))</f>
        <v>1452.92</v>
      </c>
    </row>
    <row r="966" spans="1:6" x14ac:dyDescent="0.25">
      <c r="A966" s="8">
        <f>IF(Controle!$B$3='NTN-B Princ 150519'!$B$1,DATEVALUE('NTN-B Princ 150519'!A966),IF(Controle!$B$3='NTN-B Princ 150824'!$B$1,DATEVALUE('NTN-B Princ 150824'!A966),IF(Controle!$B$3='NTN-B Princ 150826'!$B$1,DATEVALUE('NTN-B Princ 150826'!A966),IF(Controle!$B$3='NTN-B Princ 150535'!$B$1,DATEVALUE('NTN-B Princ 150535'!A966),IF(Controle!$B$3='NTN-B Princ 150545'!$B$1,DATEVALUE('NTN-B Princ 150545'!A966))))))</f>
        <v>44193</v>
      </c>
      <c r="B966" s="15">
        <f>IF(Controle!$B$3='NTN-B Princ 150519'!$B$1,'NTN-B Princ 150519'!B966,IF(Controle!$B$3='NTN-B Princ 150824'!$B$1,'NTN-B Princ 150824'!B966,IF(Controle!$B$3='NTN-B Princ 150826'!$B$1,'NTN-B Princ 150826'!B966,IF(Controle!$B$3='NTN-B Princ 150535'!$B$1,'NTN-B Princ 150535'!B966,IF(Controle!$B$3='NTN-B Princ 150545'!$B$1,'NTN-B Princ 150545'!B966)))))</f>
        <v>3.44E-2</v>
      </c>
      <c r="C966" s="16">
        <f>IF(Controle!$B$3='NTN-B Princ 150519'!$B$1,'NTN-B Princ 150519'!C966,IF(Controle!$B$3='NTN-B Princ 150824'!$B$1,'NTN-B Princ 150824'!C966,IF(Controle!$B$3='NTN-B Princ 150826'!$B$1,'NTN-B Princ 150826'!C966,IF(Controle!$B$3='NTN-B Princ 150535'!$B$1,'NTN-B Princ 150535'!C966,IF(Controle!$B$3='NTN-B Princ 150545'!$B$1,'NTN-B Princ 150545'!C966)))))</f>
        <v>3.56E-2</v>
      </c>
      <c r="D966" s="17">
        <f>IF(Controle!$B$3='NTN-B Princ 150519'!$B$1,'NTN-B Princ 150519'!D966,IF(Controle!$B$3='NTN-B Princ 150824'!$B$1,'NTN-B Princ 150824'!D966,IF(Controle!$B$3='NTN-B Princ 150826'!$B$1,'NTN-B Princ 150826'!D966,IF(Controle!$B$3='NTN-B Princ 150535'!$B$1,'NTN-B Princ 150535'!D966,IF(Controle!$B$3='NTN-B Princ 150545'!$B$1,'NTN-B Princ 150545'!D966)))))</f>
        <v>1502.06</v>
      </c>
      <c r="E966" s="17">
        <f>IF(Controle!$B$3='NTN-B Princ 150519'!$B$1,'NTN-B Princ 150519'!E966,IF(Controle!$B$3='NTN-B Princ 150824'!$B$1,'NTN-B Princ 150824'!E966,IF(Controle!$B$3='NTN-B Princ 150826'!$B$1,'NTN-B Princ 150826'!E966,IF(Controle!$B$3='NTN-B Princ 150535'!$B$1,'NTN-B Princ 150535'!E966,IF(Controle!$B$3='NTN-B Princ 150545'!$B$1,'NTN-B Princ 150545'!E966)))))</f>
        <v>1460.34</v>
      </c>
      <c r="F966" s="18">
        <f>IF(Controle!$B$3='NTN-B Princ 150519'!$B$1,'NTN-B Princ 150519'!F966,IF(Controle!$B$3='NTN-B Princ 150824'!$B$1,'NTN-B Princ 150824'!F966,IF(Controle!$B$3='NTN-B Princ 150826'!$B$1,'NTN-B Princ 150826'!F966,IF(Controle!$B$3='NTN-B Princ 150535'!$B$1,'NTN-B Princ 150535'!F966,IF(Controle!$B$3='NTN-B Princ 150545'!$B$1,'NTN-B Princ 150545'!F966)))))</f>
        <v>1459.57</v>
      </c>
    </row>
    <row r="967" spans="1:6" x14ac:dyDescent="0.25">
      <c r="A967" s="8">
        <f>IF(Controle!$B$3='NTN-B Princ 150519'!$B$1,DATEVALUE('NTN-B Princ 150519'!A967),IF(Controle!$B$3='NTN-B Princ 150824'!$B$1,DATEVALUE('NTN-B Princ 150824'!A967),IF(Controle!$B$3='NTN-B Princ 150826'!$B$1,DATEVALUE('NTN-B Princ 150826'!A967),IF(Controle!$B$3='NTN-B Princ 150535'!$B$1,DATEVALUE('NTN-B Princ 150535'!A967),IF(Controle!$B$3='NTN-B Princ 150545'!$B$1,DATEVALUE('NTN-B Princ 150545'!A967))))))</f>
        <v>44194</v>
      </c>
      <c r="B967" s="15">
        <f>IF(Controle!$B$3='NTN-B Princ 150519'!$B$1,'NTN-B Princ 150519'!B967,IF(Controle!$B$3='NTN-B Princ 150824'!$B$1,'NTN-B Princ 150824'!B967,IF(Controle!$B$3='NTN-B Princ 150826'!$B$1,'NTN-B Princ 150826'!B967,IF(Controle!$B$3='NTN-B Princ 150535'!$B$1,'NTN-B Princ 150535'!B967,IF(Controle!$B$3='NTN-B Princ 150545'!$B$1,'NTN-B Princ 150545'!B967)))))</f>
        <v>3.4200000000000001E-2</v>
      </c>
      <c r="C967" s="16">
        <f>IF(Controle!$B$3='NTN-B Princ 150519'!$B$1,'NTN-B Princ 150519'!C967,IF(Controle!$B$3='NTN-B Princ 150824'!$B$1,'NTN-B Princ 150824'!C967,IF(Controle!$B$3='NTN-B Princ 150826'!$B$1,'NTN-B Princ 150826'!C967,IF(Controle!$B$3='NTN-B Princ 150535'!$B$1,'NTN-B Princ 150535'!C967,IF(Controle!$B$3='NTN-B Princ 150545'!$B$1,'NTN-B Princ 150545'!C967)))))</f>
        <v>3.5400000000000001E-2</v>
      </c>
      <c r="D967" s="17">
        <f>IF(Controle!$B$3='NTN-B Princ 150519'!$B$1,'NTN-B Princ 150519'!D967,IF(Controle!$B$3='NTN-B Princ 150824'!$B$1,'NTN-B Princ 150824'!D967,IF(Controle!$B$3='NTN-B Princ 150826'!$B$1,'NTN-B Princ 150826'!D967,IF(Controle!$B$3='NTN-B Princ 150535'!$B$1,'NTN-B Princ 150535'!D967,IF(Controle!$B$3='NTN-B Princ 150545'!$B$1,'NTN-B Princ 150545'!D967)))))</f>
        <v>1509.92</v>
      </c>
      <c r="E967" s="17">
        <f>IF(Controle!$B$3='NTN-B Princ 150519'!$B$1,'NTN-B Princ 150519'!E967,IF(Controle!$B$3='NTN-B Princ 150824'!$B$1,'NTN-B Princ 150824'!E967,IF(Controle!$B$3='NTN-B Princ 150826'!$B$1,'NTN-B Princ 150826'!E967,IF(Controle!$B$3='NTN-B Princ 150535'!$B$1,'NTN-B Princ 150535'!E967,IF(Controle!$B$3='NTN-B Princ 150545'!$B$1,'NTN-B Princ 150545'!E967)))))</f>
        <v>1467.98</v>
      </c>
      <c r="F967" s="18">
        <f>IF(Controle!$B$3='NTN-B Princ 150519'!$B$1,'NTN-B Princ 150519'!F967,IF(Controle!$B$3='NTN-B Princ 150824'!$B$1,'NTN-B Princ 150824'!F967,IF(Controle!$B$3='NTN-B Princ 150826'!$B$1,'NTN-B Princ 150826'!F967,IF(Controle!$B$3='NTN-B Princ 150535'!$B$1,'NTN-B Princ 150535'!F967,IF(Controle!$B$3='NTN-B Princ 150545'!$B$1,'NTN-B Princ 150545'!F967)))))</f>
        <v>1467.21</v>
      </c>
    </row>
    <row r="968" spans="1:6" x14ac:dyDescent="0.25">
      <c r="A968" s="8">
        <f>IF(Controle!$B$3='NTN-B Princ 150519'!$B$1,DATEVALUE('NTN-B Princ 150519'!A968),IF(Controle!$B$3='NTN-B Princ 150824'!$B$1,DATEVALUE('NTN-B Princ 150824'!A968),IF(Controle!$B$3='NTN-B Princ 150826'!$B$1,DATEVALUE('NTN-B Princ 150826'!A968),IF(Controle!$B$3='NTN-B Princ 150535'!$B$1,DATEVALUE('NTN-B Princ 150535'!A968),IF(Controle!$B$3='NTN-B Princ 150545'!$B$1,DATEVALUE('NTN-B Princ 150545'!A968))))))</f>
        <v>44195</v>
      </c>
      <c r="B968" s="15">
        <f>IF(Controle!$B$3='NTN-B Princ 150519'!$B$1,'NTN-B Princ 150519'!B968,IF(Controle!$B$3='NTN-B Princ 150824'!$B$1,'NTN-B Princ 150824'!B968,IF(Controle!$B$3='NTN-B Princ 150826'!$B$1,'NTN-B Princ 150826'!B968,IF(Controle!$B$3='NTN-B Princ 150535'!$B$1,'NTN-B Princ 150535'!B968,IF(Controle!$B$3='NTN-B Princ 150545'!$B$1,'NTN-B Princ 150545'!B968)))))</f>
        <v>3.4000000000000002E-2</v>
      </c>
      <c r="C968" s="16">
        <f>IF(Controle!$B$3='NTN-B Princ 150519'!$B$1,'NTN-B Princ 150519'!C968,IF(Controle!$B$3='NTN-B Princ 150824'!$B$1,'NTN-B Princ 150824'!C968,IF(Controle!$B$3='NTN-B Princ 150826'!$B$1,'NTN-B Princ 150826'!C968,IF(Controle!$B$3='NTN-B Princ 150535'!$B$1,'NTN-B Princ 150535'!C968,IF(Controle!$B$3='NTN-B Princ 150545'!$B$1,'NTN-B Princ 150545'!C968)))))</f>
        <v>3.5200000000000002E-2</v>
      </c>
      <c r="D968" s="17">
        <f>IF(Controle!$B$3='NTN-B Princ 150519'!$B$1,'NTN-B Princ 150519'!D968,IF(Controle!$B$3='NTN-B Princ 150824'!$B$1,'NTN-B Princ 150824'!D968,IF(Controle!$B$3='NTN-B Princ 150826'!$B$1,'NTN-B Princ 150826'!D968,IF(Controle!$B$3='NTN-B Princ 150535'!$B$1,'NTN-B Princ 150535'!D968,IF(Controle!$B$3='NTN-B Princ 150545'!$B$1,'NTN-B Princ 150545'!D968)))))</f>
        <v>1520.38</v>
      </c>
      <c r="E968" s="17">
        <f>IF(Controle!$B$3='NTN-B Princ 150519'!$B$1,'NTN-B Princ 150519'!E968,IF(Controle!$B$3='NTN-B Princ 150824'!$B$1,'NTN-B Princ 150824'!E968,IF(Controle!$B$3='NTN-B Princ 150826'!$B$1,'NTN-B Princ 150826'!E968,IF(Controle!$B$3='NTN-B Princ 150535'!$B$1,'NTN-B Princ 150535'!E968,IF(Controle!$B$3='NTN-B Princ 150545'!$B$1,'NTN-B Princ 150545'!E968)))))</f>
        <v>1478.15</v>
      </c>
      <c r="F968" s="18">
        <f>IF(Controle!$B$3='NTN-B Princ 150519'!$B$1,'NTN-B Princ 150519'!F968,IF(Controle!$B$3='NTN-B Princ 150824'!$B$1,'NTN-B Princ 150824'!F968,IF(Controle!$B$3='NTN-B Princ 150826'!$B$1,'NTN-B Princ 150826'!F968,IF(Controle!$B$3='NTN-B Princ 150535'!$B$1,'NTN-B Princ 150535'!F968,IF(Controle!$B$3='NTN-B Princ 150545'!$B$1,'NTN-B Princ 150545'!F968)))))</f>
        <v>1474.88</v>
      </c>
    </row>
    <row r="969" spans="1:6" x14ac:dyDescent="0.25">
      <c r="A969" s="8">
        <f>IF(Controle!$B$3='NTN-B Princ 150519'!$B$1,DATEVALUE('NTN-B Princ 150519'!A969),IF(Controle!$B$3='NTN-B Princ 150824'!$B$1,DATEVALUE('NTN-B Princ 150824'!A969),IF(Controle!$B$3='NTN-B Princ 150826'!$B$1,DATEVALUE('NTN-B Princ 150826'!A969),IF(Controle!$B$3='NTN-B Princ 150535'!$B$1,DATEVALUE('NTN-B Princ 150535'!A969),IF(Controle!$B$3='NTN-B Princ 150545'!$B$1,DATEVALUE('NTN-B Princ 150545'!A969))))))</f>
        <v>44200</v>
      </c>
      <c r="B969" s="15">
        <f>IF(Controle!$B$3='NTN-B Princ 150519'!$B$1,'NTN-B Princ 150519'!B969,IF(Controle!$B$3='NTN-B Princ 150824'!$B$1,'NTN-B Princ 150824'!B969,IF(Controle!$B$3='NTN-B Princ 150826'!$B$1,'NTN-B Princ 150826'!B969,IF(Controle!$B$3='NTN-B Princ 150535'!$B$1,'NTN-B Princ 150535'!B969,IF(Controle!$B$3='NTN-B Princ 150545'!$B$1,'NTN-B Princ 150545'!B969)))))</f>
        <v>3.3799999999999997E-2</v>
      </c>
      <c r="C969" s="16">
        <f>IF(Controle!$B$3='NTN-B Princ 150519'!$B$1,'NTN-B Princ 150519'!C969,IF(Controle!$B$3='NTN-B Princ 150824'!$B$1,'NTN-B Princ 150824'!C969,IF(Controle!$B$3='NTN-B Princ 150826'!$B$1,'NTN-B Princ 150826'!C969,IF(Controle!$B$3='NTN-B Princ 150535'!$B$1,'NTN-B Princ 150535'!C969,IF(Controle!$B$3='NTN-B Princ 150545'!$B$1,'NTN-B Princ 150545'!C969)))))</f>
        <v>3.5000000000000003E-2</v>
      </c>
      <c r="D969" s="17">
        <f>IF(Controle!$B$3='NTN-B Princ 150519'!$B$1,'NTN-B Princ 150519'!D969,IF(Controle!$B$3='NTN-B Princ 150824'!$B$1,'NTN-B Princ 150824'!D969,IF(Controle!$B$3='NTN-B Princ 150826'!$B$1,'NTN-B Princ 150826'!D969,IF(Controle!$B$3='NTN-B Princ 150535'!$B$1,'NTN-B Princ 150535'!D969,IF(Controle!$B$3='NTN-B Princ 150545'!$B$1,'NTN-B Princ 150545'!D969)))))</f>
        <v>1528.34</v>
      </c>
      <c r="E969" s="17">
        <f>IF(Controle!$B$3='NTN-B Princ 150519'!$B$1,'NTN-B Princ 150519'!E969,IF(Controle!$B$3='NTN-B Princ 150824'!$B$1,'NTN-B Princ 150824'!E969,IF(Controle!$B$3='NTN-B Princ 150826'!$B$1,'NTN-B Princ 150826'!E969,IF(Controle!$B$3='NTN-B Princ 150535'!$B$1,'NTN-B Princ 150535'!E969,IF(Controle!$B$3='NTN-B Princ 150545'!$B$1,'NTN-B Princ 150545'!E969)))))</f>
        <v>1485.88</v>
      </c>
      <c r="F969" s="18">
        <f>IF(Controle!$B$3='NTN-B Princ 150519'!$B$1,'NTN-B Princ 150519'!F969,IF(Controle!$B$3='NTN-B Princ 150824'!$B$1,'NTN-B Princ 150824'!F969,IF(Controle!$B$3='NTN-B Princ 150826'!$B$1,'NTN-B Princ 150826'!F969,IF(Controle!$B$3='NTN-B Princ 150535'!$B$1,'NTN-B Princ 150535'!F969,IF(Controle!$B$3='NTN-B Princ 150545'!$B$1,'NTN-B Princ 150545'!F969)))))</f>
        <v>1485.11</v>
      </c>
    </row>
    <row r="970" spans="1:6" x14ac:dyDescent="0.25">
      <c r="A970" s="8">
        <f>IF(Controle!$B$3='NTN-B Princ 150519'!$B$1,DATEVALUE('NTN-B Princ 150519'!A970),IF(Controle!$B$3='NTN-B Princ 150824'!$B$1,DATEVALUE('NTN-B Princ 150824'!A970),IF(Controle!$B$3='NTN-B Princ 150826'!$B$1,DATEVALUE('NTN-B Princ 150826'!A970),IF(Controle!$B$3='NTN-B Princ 150535'!$B$1,DATEVALUE('NTN-B Princ 150535'!A970),IF(Controle!$B$3='NTN-B Princ 150545'!$B$1,DATEVALUE('NTN-B Princ 150545'!A970))))))</f>
        <v>44201</v>
      </c>
      <c r="B970" s="15">
        <f>IF(Controle!$B$3='NTN-B Princ 150519'!$B$1,'NTN-B Princ 150519'!B970,IF(Controle!$B$3='NTN-B Princ 150824'!$B$1,'NTN-B Princ 150824'!B970,IF(Controle!$B$3='NTN-B Princ 150826'!$B$1,'NTN-B Princ 150826'!B970,IF(Controle!$B$3='NTN-B Princ 150535'!$B$1,'NTN-B Princ 150535'!B970,IF(Controle!$B$3='NTN-B Princ 150545'!$B$1,'NTN-B Princ 150545'!B970)))))</f>
        <v>3.4000000000000002E-2</v>
      </c>
      <c r="C970" s="16">
        <f>IF(Controle!$B$3='NTN-B Princ 150519'!$B$1,'NTN-B Princ 150519'!C970,IF(Controle!$B$3='NTN-B Princ 150824'!$B$1,'NTN-B Princ 150824'!C970,IF(Controle!$B$3='NTN-B Princ 150826'!$B$1,'NTN-B Princ 150826'!C970,IF(Controle!$B$3='NTN-B Princ 150535'!$B$1,'NTN-B Princ 150535'!C970,IF(Controle!$B$3='NTN-B Princ 150545'!$B$1,'NTN-B Princ 150545'!C970)))))</f>
        <v>3.5200000000000002E-2</v>
      </c>
      <c r="D970" s="17">
        <f>IF(Controle!$B$3='NTN-B Princ 150519'!$B$1,'NTN-B Princ 150519'!D970,IF(Controle!$B$3='NTN-B Princ 150824'!$B$1,'NTN-B Princ 150824'!D970,IF(Controle!$B$3='NTN-B Princ 150826'!$B$1,'NTN-B Princ 150826'!D970,IF(Controle!$B$3='NTN-B Princ 150535'!$B$1,'NTN-B Princ 150535'!D970,IF(Controle!$B$3='NTN-B Princ 150545'!$B$1,'NTN-B Princ 150545'!D970)))))</f>
        <v>1521.97</v>
      </c>
      <c r="E970" s="17">
        <f>IF(Controle!$B$3='NTN-B Princ 150519'!$B$1,'NTN-B Princ 150519'!E970,IF(Controle!$B$3='NTN-B Princ 150824'!$B$1,'NTN-B Princ 150824'!E970,IF(Controle!$B$3='NTN-B Princ 150826'!$B$1,'NTN-B Princ 150826'!E970,IF(Controle!$B$3='NTN-B Princ 150535'!$B$1,'NTN-B Princ 150535'!E970,IF(Controle!$B$3='NTN-B Princ 150545'!$B$1,'NTN-B Princ 150545'!E970)))))</f>
        <v>1479.71</v>
      </c>
      <c r="F970" s="18">
        <f>IF(Controle!$B$3='NTN-B Princ 150519'!$B$1,'NTN-B Princ 150519'!F970,IF(Controle!$B$3='NTN-B Princ 150824'!$B$1,'NTN-B Princ 150824'!F970,IF(Controle!$B$3='NTN-B Princ 150826'!$B$1,'NTN-B Princ 150826'!F970,IF(Controle!$B$3='NTN-B Princ 150535'!$B$1,'NTN-B Princ 150535'!F970,IF(Controle!$B$3='NTN-B Princ 150545'!$B$1,'NTN-B Princ 150545'!F970)))))</f>
        <v>1478.93</v>
      </c>
    </row>
    <row r="971" spans="1:6" x14ac:dyDescent="0.25">
      <c r="A971" s="8">
        <f>IF(Controle!$B$3='NTN-B Princ 150519'!$B$1,DATEVALUE('NTN-B Princ 150519'!A971),IF(Controle!$B$3='NTN-B Princ 150824'!$B$1,DATEVALUE('NTN-B Princ 150824'!A971),IF(Controle!$B$3='NTN-B Princ 150826'!$B$1,DATEVALUE('NTN-B Princ 150826'!A971),IF(Controle!$B$3='NTN-B Princ 150535'!$B$1,DATEVALUE('NTN-B Princ 150535'!A971),IF(Controle!$B$3='NTN-B Princ 150545'!$B$1,DATEVALUE('NTN-B Princ 150545'!A971))))))</f>
        <v>44202</v>
      </c>
      <c r="B971" s="15">
        <f>IF(Controle!$B$3='NTN-B Princ 150519'!$B$1,'NTN-B Princ 150519'!B971,IF(Controle!$B$3='NTN-B Princ 150824'!$B$1,'NTN-B Princ 150824'!B971,IF(Controle!$B$3='NTN-B Princ 150826'!$B$1,'NTN-B Princ 150826'!B971,IF(Controle!$B$3='NTN-B Princ 150535'!$B$1,'NTN-B Princ 150535'!B971,IF(Controle!$B$3='NTN-B Princ 150545'!$B$1,'NTN-B Princ 150545'!B971)))))</f>
        <v>3.5099999999999999E-2</v>
      </c>
      <c r="C971" s="16">
        <f>IF(Controle!$B$3='NTN-B Princ 150519'!$B$1,'NTN-B Princ 150519'!C971,IF(Controle!$B$3='NTN-B Princ 150824'!$B$1,'NTN-B Princ 150824'!C971,IF(Controle!$B$3='NTN-B Princ 150826'!$B$1,'NTN-B Princ 150826'!C971,IF(Controle!$B$3='NTN-B Princ 150535'!$B$1,'NTN-B Princ 150535'!C971,IF(Controle!$B$3='NTN-B Princ 150545'!$B$1,'NTN-B Princ 150545'!C971)))))</f>
        <v>3.6299999999999999E-2</v>
      </c>
      <c r="D971" s="17">
        <f>IF(Controle!$B$3='NTN-B Princ 150519'!$B$1,'NTN-B Princ 150519'!D971,IF(Controle!$B$3='NTN-B Princ 150824'!$B$1,'NTN-B Princ 150824'!D971,IF(Controle!$B$3='NTN-B Princ 150826'!$B$1,'NTN-B Princ 150826'!D971,IF(Controle!$B$3='NTN-B Princ 150535'!$B$1,'NTN-B Princ 150535'!D971,IF(Controle!$B$3='NTN-B Princ 150545'!$B$1,'NTN-B Princ 150545'!D971)))))</f>
        <v>1483.96</v>
      </c>
      <c r="E971" s="17">
        <f>IF(Controle!$B$3='NTN-B Princ 150519'!$B$1,'NTN-B Princ 150519'!E971,IF(Controle!$B$3='NTN-B Princ 150824'!$B$1,'NTN-B Princ 150824'!E971,IF(Controle!$B$3='NTN-B Princ 150826'!$B$1,'NTN-B Princ 150826'!E971,IF(Controle!$B$3='NTN-B Princ 150535'!$B$1,'NTN-B Princ 150535'!E971,IF(Controle!$B$3='NTN-B Princ 150545'!$B$1,'NTN-B Princ 150545'!E971)))))</f>
        <v>1442.81</v>
      </c>
      <c r="F971" s="18">
        <f>IF(Controle!$B$3='NTN-B Princ 150519'!$B$1,'NTN-B Princ 150519'!F971,IF(Controle!$B$3='NTN-B Princ 150824'!$B$1,'NTN-B Princ 150824'!F971,IF(Controle!$B$3='NTN-B Princ 150826'!$B$1,'NTN-B Princ 150826'!F971,IF(Controle!$B$3='NTN-B Princ 150535'!$B$1,'NTN-B Princ 150535'!F971,IF(Controle!$B$3='NTN-B Princ 150545'!$B$1,'NTN-B Princ 150545'!F971)))))</f>
        <v>1442.04</v>
      </c>
    </row>
    <row r="972" spans="1:6" x14ac:dyDescent="0.25">
      <c r="A972" s="8">
        <f>IF(Controle!$B$3='NTN-B Princ 150519'!$B$1,DATEVALUE('NTN-B Princ 150519'!A972),IF(Controle!$B$3='NTN-B Princ 150824'!$B$1,DATEVALUE('NTN-B Princ 150824'!A972),IF(Controle!$B$3='NTN-B Princ 150826'!$B$1,DATEVALUE('NTN-B Princ 150826'!A972),IF(Controle!$B$3='NTN-B Princ 150535'!$B$1,DATEVALUE('NTN-B Princ 150535'!A972),IF(Controle!$B$3='NTN-B Princ 150545'!$B$1,DATEVALUE('NTN-B Princ 150545'!A972))))))</f>
        <v>44203</v>
      </c>
      <c r="B972" s="15">
        <f>IF(Controle!$B$3='NTN-B Princ 150519'!$B$1,'NTN-B Princ 150519'!B972,IF(Controle!$B$3='NTN-B Princ 150824'!$B$1,'NTN-B Princ 150824'!B972,IF(Controle!$B$3='NTN-B Princ 150826'!$B$1,'NTN-B Princ 150826'!B972,IF(Controle!$B$3='NTN-B Princ 150535'!$B$1,'NTN-B Princ 150535'!B972,IF(Controle!$B$3='NTN-B Princ 150545'!$B$1,'NTN-B Princ 150545'!B972)))))</f>
        <v>3.49E-2</v>
      </c>
      <c r="C972" s="16">
        <f>IF(Controle!$B$3='NTN-B Princ 150519'!$B$1,'NTN-B Princ 150519'!C972,IF(Controle!$B$3='NTN-B Princ 150824'!$B$1,'NTN-B Princ 150824'!C972,IF(Controle!$B$3='NTN-B Princ 150826'!$B$1,'NTN-B Princ 150826'!C972,IF(Controle!$B$3='NTN-B Princ 150535'!$B$1,'NTN-B Princ 150535'!C972,IF(Controle!$B$3='NTN-B Princ 150545'!$B$1,'NTN-B Princ 150545'!C972)))))</f>
        <v>3.61E-2</v>
      </c>
      <c r="D972" s="17">
        <f>IF(Controle!$B$3='NTN-B Princ 150519'!$B$1,'NTN-B Princ 150519'!D972,IF(Controle!$B$3='NTN-B Princ 150824'!$B$1,'NTN-B Princ 150824'!D972,IF(Controle!$B$3='NTN-B Princ 150826'!$B$1,'NTN-B Princ 150826'!D972,IF(Controle!$B$3='NTN-B Princ 150535'!$B$1,'NTN-B Princ 150535'!D972,IF(Controle!$B$3='NTN-B Princ 150545'!$B$1,'NTN-B Princ 150545'!D972)))))</f>
        <v>1491.72</v>
      </c>
      <c r="E972" s="17">
        <f>IF(Controle!$B$3='NTN-B Princ 150519'!$B$1,'NTN-B Princ 150519'!E972,IF(Controle!$B$3='NTN-B Princ 150824'!$B$1,'NTN-B Princ 150824'!E972,IF(Controle!$B$3='NTN-B Princ 150826'!$B$1,'NTN-B Princ 150826'!E972,IF(Controle!$B$3='NTN-B Princ 150535'!$B$1,'NTN-B Princ 150535'!E972,IF(Controle!$B$3='NTN-B Princ 150545'!$B$1,'NTN-B Princ 150545'!E972)))))</f>
        <v>1450.35</v>
      </c>
      <c r="F972" s="18">
        <f>IF(Controle!$B$3='NTN-B Princ 150519'!$B$1,'NTN-B Princ 150519'!F972,IF(Controle!$B$3='NTN-B Princ 150824'!$B$1,'NTN-B Princ 150824'!F972,IF(Controle!$B$3='NTN-B Princ 150826'!$B$1,'NTN-B Princ 150826'!F972,IF(Controle!$B$3='NTN-B Princ 150535'!$B$1,'NTN-B Princ 150535'!F972,IF(Controle!$B$3='NTN-B Princ 150545'!$B$1,'NTN-B Princ 150545'!F972)))))</f>
        <v>1449.58</v>
      </c>
    </row>
    <row r="973" spans="1:6" x14ac:dyDescent="0.25">
      <c r="A973" s="8">
        <f>IF(Controle!$B$3='NTN-B Princ 150519'!$B$1,DATEVALUE('NTN-B Princ 150519'!A973),IF(Controle!$B$3='NTN-B Princ 150824'!$B$1,DATEVALUE('NTN-B Princ 150824'!A973),IF(Controle!$B$3='NTN-B Princ 150826'!$B$1,DATEVALUE('NTN-B Princ 150826'!A973),IF(Controle!$B$3='NTN-B Princ 150535'!$B$1,DATEVALUE('NTN-B Princ 150535'!A973),IF(Controle!$B$3='NTN-B Princ 150545'!$B$1,DATEVALUE('NTN-B Princ 150545'!A973))))))</f>
        <v>44204</v>
      </c>
      <c r="B973" s="15">
        <f>IF(Controle!$B$3='NTN-B Princ 150519'!$B$1,'NTN-B Princ 150519'!B973,IF(Controle!$B$3='NTN-B Princ 150824'!$B$1,'NTN-B Princ 150824'!B973,IF(Controle!$B$3='NTN-B Princ 150826'!$B$1,'NTN-B Princ 150826'!B973,IF(Controle!$B$3='NTN-B Princ 150535'!$B$1,'NTN-B Princ 150535'!B973,IF(Controle!$B$3='NTN-B Princ 150545'!$B$1,'NTN-B Princ 150545'!B973)))))</f>
        <v>3.5200000000000002E-2</v>
      </c>
      <c r="C973" s="16">
        <f>IF(Controle!$B$3='NTN-B Princ 150519'!$B$1,'NTN-B Princ 150519'!C973,IF(Controle!$B$3='NTN-B Princ 150824'!$B$1,'NTN-B Princ 150824'!C973,IF(Controle!$B$3='NTN-B Princ 150826'!$B$1,'NTN-B Princ 150826'!C973,IF(Controle!$B$3='NTN-B Princ 150535'!$B$1,'NTN-B Princ 150535'!C973,IF(Controle!$B$3='NTN-B Princ 150545'!$B$1,'NTN-B Princ 150545'!C973)))))</f>
        <v>3.6400000000000002E-2</v>
      </c>
      <c r="D973" s="17">
        <f>IF(Controle!$B$3='NTN-B Princ 150519'!$B$1,'NTN-B Princ 150519'!D973,IF(Controle!$B$3='NTN-B Princ 150824'!$B$1,'NTN-B Princ 150824'!D973,IF(Controle!$B$3='NTN-B Princ 150826'!$B$1,'NTN-B Princ 150826'!D973,IF(Controle!$B$3='NTN-B Princ 150535'!$B$1,'NTN-B Princ 150535'!D973,IF(Controle!$B$3='NTN-B Princ 150545'!$B$1,'NTN-B Princ 150545'!D973)))))</f>
        <v>1483.19</v>
      </c>
      <c r="E973" s="17">
        <f>IF(Controle!$B$3='NTN-B Princ 150519'!$B$1,'NTN-B Princ 150519'!E973,IF(Controle!$B$3='NTN-B Princ 150824'!$B$1,'NTN-B Princ 150824'!E973,IF(Controle!$B$3='NTN-B Princ 150826'!$B$1,'NTN-B Princ 150826'!E973,IF(Controle!$B$3='NTN-B Princ 150535'!$B$1,'NTN-B Princ 150535'!E973,IF(Controle!$B$3='NTN-B Princ 150545'!$B$1,'NTN-B Princ 150545'!E973)))))</f>
        <v>1442.07</v>
      </c>
      <c r="F973" s="18">
        <f>IF(Controle!$B$3='NTN-B Princ 150519'!$B$1,'NTN-B Princ 150519'!F973,IF(Controle!$B$3='NTN-B Princ 150824'!$B$1,'NTN-B Princ 150824'!F973,IF(Controle!$B$3='NTN-B Princ 150826'!$B$1,'NTN-B Princ 150826'!F973,IF(Controle!$B$3='NTN-B Princ 150535'!$B$1,'NTN-B Princ 150535'!F973,IF(Controle!$B$3='NTN-B Princ 150545'!$B$1,'NTN-B Princ 150545'!F973)))))</f>
        <v>1440.19</v>
      </c>
    </row>
    <row r="974" spans="1:6" x14ac:dyDescent="0.25">
      <c r="A974" s="8">
        <f>IF(Controle!$B$3='NTN-B Princ 150519'!$B$1,DATEVALUE('NTN-B Princ 150519'!A974),IF(Controle!$B$3='NTN-B Princ 150824'!$B$1,DATEVALUE('NTN-B Princ 150824'!A974),IF(Controle!$B$3='NTN-B Princ 150826'!$B$1,DATEVALUE('NTN-B Princ 150826'!A974),IF(Controle!$B$3='NTN-B Princ 150535'!$B$1,DATEVALUE('NTN-B Princ 150535'!A974),IF(Controle!$B$3='NTN-B Princ 150545'!$B$1,DATEVALUE('NTN-B Princ 150545'!A974))))))</f>
        <v>44207</v>
      </c>
      <c r="B974" s="15">
        <f>IF(Controle!$B$3='NTN-B Princ 150519'!$B$1,'NTN-B Princ 150519'!B974,IF(Controle!$B$3='NTN-B Princ 150824'!$B$1,'NTN-B Princ 150824'!B974,IF(Controle!$B$3='NTN-B Princ 150826'!$B$1,'NTN-B Princ 150826'!B974,IF(Controle!$B$3='NTN-B Princ 150535'!$B$1,'NTN-B Princ 150535'!B974,IF(Controle!$B$3='NTN-B Princ 150545'!$B$1,'NTN-B Princ 150545'!B974)))))</f>
        <v>3.6200000000000003E-2</v>
      </c>
      <c r="C974" s="16">
        <f>IF(Controle!$B$3='NTN-B Princ 150519'!$B$1,'NTN-B Princ 150519'!C974,IF(Controle!$B$3='NTN-B Princ 150824'!$B$1,'NTN-B Princ 150824'!C974,IF(Controle!$B$3='NTN-B Princ 150826'!$B$1,'NTN-B Princ 150826'!C974,IF(Controle!$B$3='NTN-B Princ 150535'!$B$1,'NTN-B Princ 150535'!C974,IF(Controle!$B$3='NTN-B Princ 150545'!$B$1,'NTN-B Princ 150545'!C974)))))</f>
        <v>3.7400000000000003E-2</v>
      </c>
      <c r="D974" s="17">
        <f>IF(Controle!$B$3='NTN-B Princ 150519'!$B$1,'NTN-B Princ 150519'!D974,IF(Controle!$B$3='NTN-B Princ 150824'!$B$1,'NTN-B Princ 150824'!D974,IF(Controle!$B$3='NTN-B Princ 150826'!$B$1,'NTN-B Princ 150826'!D974,IF(Controle!$B$3='NTN-B Princ 150535'!$B$1,'NTN-B Princ 150535'!D974,IF(Controle!$B$3='NTN-B Princ 150545'!$B$1,'NTN-B Princ 150545'!D974)))))</f>
        <v>1449.61</v>
      </c>
      <c r="E974" s="17">
        <f>IF(Controle!$B$3='NTN-B Princ 150519'!$B$1,'NTN-B Princ 150519'!E974,IF(Controle!$B$3='NTN-B Princ 150824'!$B$1,'NTN-B Princ 150824'!E974,IF(Controle!$B$3='NTN-B Princ 150826'!$B$1,'NTN-B Princ 150826'!E974,IF(Controle!$B$3='NTN-B Princ 150535'!$B$1,'NTN-B Princ 150535'!E974,IF(Controle!$B$3='NTN-B Princ 150545'!$B$1,'NTN-B Princ 150545'!E974)))))</f>
        <v>1409.47</v>
      </c>
      <c r="F974" s="18">
        <f>IF(Controle!$B$3='NTN-B Princ 150519'!$B$1,'NTN-B Princ 150519'!F974,IF(Controle!$B$3='NTN-B Princ 150824'!$B$1,'NTN-B Princ 150824'!F974,IF(Controle!$B$3='NTN-B Princ 150826'!$B$1,'NTN-B Princ 150826'!F974,IF(Controle!$B$3='NTN-B Princ 150535'!$B$1,'NTN-B Princ 150535'!F974,IF(Controle!$B$3='NTN-B Princ 150545'!$B$1,'NTN-B Princ 150545'!F974)))))</f>
        <v>1408.72</v>
      </c>
    </row>
    <row r="975" spans="1:6" x14ac:dyDescent="0.25">
      <c r="A975" s="8">
        <f>IF(Controle!$B$3='NTN-B Princ 150519'!$B$1,DATEVALUE('NTN-B Princ 150519'!A975),IF(Controle!$B$3='NTN-B Princ 150824'!$B$1,DATEVALUE('NTN-B Princ 150824'!A975),IF(Controle!$B$3='NTN-B Princ 150826'!$B$1,DATEVALUE('NTN-B Princ 150826'!A975),IF(Controle!$B$3='NTN-B Princ 150535'!$B$1,DATEVALUE('NTN-B Princ 150535'!A975),IF(Controle!$B$3='NTN-B Princ 150545'!$B$1,DATEVALUE('NTN-B Princ 150545'!A975))))))</f>
        <v>44208</v>
      </c>
      <c r="B975" s="15">
        <f>IF(Controle!$B$3='NTN-B Princ 150519'!$B$1,'NTN-B Princ 150519'!B975,IF(Controle!$B$3='NTN-B Princ 150824'!$B$1,'NTN-B Princ 150824'!B975,IF(Controle!$B$3='NTN-B Princ 150826'!$B$1,'NTN-B Princ 150826'!B975,IF(Controle!$B$3='NTN-B Princ 150535'!$B$1,'NTN-B Princ 150535'!B975,IF(Controle!$B$3='NTN-B Princ 150545'!$B$1,'NTN-B Princ 150545'!B975)))))</f>
        <v>3.6499999999999998E-2</v>
      </c>
      <c r="C975" s="16">
        <f>IF(Controle!$B$3='NTN-B Princ 150519'!$B$1,'NTN-B Princ 150519'!C975,IF(Controle!$B$3='NTN-B Princ 150824'!$B$1,'NTN-B Princ 150824'!C975,IF(Controle!$B$3='NTN-B Princ 150826'!$B$1,'NTN-B Princ 150826'!C975,IF(Controle!$B$3='NTN-B Princ 150535'!$B$1,'NTN-B Princ 150535'!C975,IF(Controle!$B$3='NTN-B Princ 150545'!$B$1,'NTN-B Princ 150545'!C975)))))</f>
        <v>3.7699999999999997E-2</v>
      </c>
      <c r="D975" s="17">
        <f>IF(Controle!$B$3='NTN-B Princ 150519'!$B$1,'NTN-B Princ 150519'!D975,IF(Controle!$B$3='NTN-B Princ 150824'!$B$1,'NTN-B Princ 150824'!D975,IF(Controle!$B$3='NTN-B Princ 150826'!$B$1,'NTN-B Princ 150826'!D975,IF(Controle!$B$3='NTN-B Princ 150535'!$B$1,'NTN-B Princ 150535'!D975,IF(Controle!$B$3='NTN-B Princ 150545'!$B$1,'NTN-B Princ 150545'!D975)))))</f>
        <v>1442.09</v>
      </c>
      <c r="E975" s="17">
        <f>IF(Controle!$B$3='NTN-B Princ 150519'!$B$1,'NTN-B Princ 150519'!E975,IF(Controle!$B$3='NTN-B Princ 150824'!$B$1,'NTN-B Princ 150824'!E975,IF(Controle!$B$3='NTN-B Princ 150826'!$B$1,'NTN-B Princ 150826'!E975,IF(Controle!$B$3='NTN-B Princ 150535'!$B$1,'NTN-B Princ 150535'!E975,IF(Controle!$B$3='NTN-B Princ 150545'!$B$1,'NTN-B Princ 150545'!E975)))))</f>
        <v>1402.18</v>
      </c>
      <c r="F975" s="18">
        <f>IF(Controle!$B$3='NTN-B Princ 150519'!$B$1,'NTN-B Princ 150519'!F975,IF(Controle!$B$3='NTN-B Princ 150824'!$B$1,'NTN-B Princ 150824'!F975,IF(Controle!$B$3='NTN-B Princ 150826'!$B$1,'NTN-B Princ 150826'!F975,IF(Controle!$B$3='NTN-B Princ 150535'!$B$1,'NTN-B Princ 150535'!F975,IF(Controle!$B$3='NTN-B Princ 150545'!$B$1,'NTN-B Princ 150545'!F975)))))</f>
        <v>1401.37</v>
      </c>
    </row>
    <row r="976" spans="1:6" x14ac:dyDescent="0.25">
      <c r="A976" s="8">
        <f>IF(Controle!$B$3='NTN-B Princ 150519'!$B$1,DATEVALUE('NTN-B Princ 150519'!A976),IF(Controle!$B$3='NTN-B Princ 150824'!$B$1,DATEVALUE('NTN-B Princ 150824'!A976),IF(Controle!$B$3='NTN-B Princ 150826'!$B$1,DATEVALUE('NTN-B Princ 150826'!A976),IF(Controle!$B$3='NTN-B Princ 150535'!$B$1,DATEVALUE('NTN-B Princ 150535'!A976),IF(Controle!$B$3='NTN-B Princ 150545'!$B$1,DATEVALUE('NTN-B Princ 150545'!A976))))))</f>
        <v>44209</v>
      </c>
      <c r="B976" s="15">
        <f>IF(Controle!$B$3='NTN-B Princ 150519'!$B$1,'NTN-B Princ 150519'!B976,IF(Controle!$B$3='NTN-B Princ 150824'!$B$1,'NTN-B Princ 150824'!B976,IF(Controle!$B$3='NTN-B Princ 150826'!$B$1,'NTN-B Princ 150826'!B976,IF(Controle!$B$3='NTN-B Princ 150535'!$B$1,'NTN-B Princ 150535'!B976,IF(Controle!$B$3='NTN-B Princ 150545'!$B$1,'NTN-B Princ 150545'!B976)))))</f>
        <v>3.5699999999999996E-2</v>
      </c>
      <c r="C976" s="16">
        <f>IF(Controle!$B$3='NTN-B Princ 150519'!$B$1,'NTN-B Princ 150519'!C976,IF(Controle!$B$3='NTN-B Princ 150824'!$B$1,'NTN-B Princ 150824'!C976,IF(Controle!$B$3='NTN-B Princ 150826'!$B$1,'NTN-B Princ 150826'!C976,IF(Controle!$B$3='NTN-B Princ 150535'!$B$1,'NTN-B Princ 150535'!C976,IF(Controle!$B$3='NTN-B Princ 150545'!$B$1,'NTN-B Princ 150545'!C976)))))</f>
        <v>3.6900000000000002E-2</v>
      </c>
      <c r="D976" s="17">
        <f>IF(Controle!$B$3='NTN-B Princ 150519'!$B$1,'NTN-B Princ 150519'!D976,IF(Controle!$B$3='NTN-B Princ 150824'!$B$1,'NTN-B Princ 150824'!D976,IF(Controle!$B$3='NTN-B Princ 150826'!$B$1,'NTN-B Princ 150826'!D976,IF(Controle!$B$3='NTN-B Princ 150535'!$B$1,'NTN-B Princ 150535'!D976,IF(Controle!$B$3='NTN-B Princ 150545'!$B$1,'NTN-B Princ 150545'!D976)))))</f>
        <v>1470.2</v>
      </c>
      <c r="E976" s="17">
        <f>IF(Controle!$B$3='NTN-B Princ 150519'!$B$1,'NTN-B Princ 150519'!E976,IF(Controle!$B$3='NTN-B Princ 150824'!$B$1,'NTN-B Princ 150824'!E976,IF(Controle!$B$3='NTN-B Princ 150826'!$B$1,'NTN-B Princ 150826'!E976,IF(Controle!$B$3='NTN-B Princ 150535'!$B$1,'NTN-B Princ 150535'!E976,IF(Controle!$B$3='NTN-B Princ 150545'!$B$1,'NTN-B Princ 150545'!E976)))))</f>
        <v>1429.48</v>
      </c>
      <c r="F976" s="18">
        <f>IF(Controle!$B$3='NTN-B Princ 150519'!$B$1,'NTN-B Princ 150519'!F976,IF(Controle!$B$3='NTN-B Princ 150824'!$B$1,'NTN-B Princ 150824'!F976,IF(Controle!$B$3='NTN-B Princ 150826'!$B$1,'NTN-B Princ 150826'!F976,IF(Controle!$B$3='NTN-B Princ 150535'!$B$1,'NTN-B Princ 150535'!F976,IF(Controle!$B$3='NTN-B Princ 150545'!$B$1,'NTN-B Princ 150545'!F976)))))</f>
        <v>1428.66</v>
      </c>
    </row>
    <row r="977" spans="1:6" x14ac:dyDescent="0.25">
      <c r="A977" s="8">
        <f>IF(Controle!$B$3='NTN-B Princ 150519'!$B$1,DATEVALUE('NTN-B Princ 150519'!A977),IF(Controle!$B$3='NTN-B Princ 150824'!$B$1,DATEVALUE('NTN-B Princ 150824'!A977),IF(Controle!$B$3='NTN-B Princ 150826'!$B$1,DATEVALUE('NTN-B Princ 150826'!A977),IF(Controle!$B$3='NTN-B Princ 150535'!$B$1,DATEVALUE('NTN-B Princ 150535'!A977),IF(Controle!$B$3='NTN-B Princ 150545'!$B$1,DATEVALUE('NTN-B Princ 150545'!A977))))))</f>
        <v>44210</v>
      </c>
      <c r="B977" s="15">
        <f>IF(Controle!$B$3='NTN-B Princ 150519'!$B$1,'NTN-B Princ 150519'!B977,IF(Controle!$B$3='NTN-B Princ 150824'!$B$1,'NTN-B Princ 150824'!B977,IF(Controle!$B$3='NTN-B Princ 150826'!$B$1,'NTN-B Princ 150826'!B977,IF(Controle!$B$3='NTN-B Princ 150535'!$B$1,'NTN-B Princ 150535'!B977,IF(Controle!$B$3='NTN-B Princ 150545'!$B$1,'NTN-B Princ 150545'!B977)))))</f>
        <v>3.5799999999999998E-2</v>
      </c>
      <c r="C977" s="16">
        <f>IF(Controle!$B$3='NTN-B Princ 150519'!$B$1,'NTN-B Princ 150519'!C977,IF(Controle!$B$3='NTN-B Princ 150824'!$B$1,'NTN-B Princ 150824'!C977,IF(Controle!$B$3='NTN-B Princ 150826'!$B$1,'NTN-B Princ 150826'!C977,IF(Controle!$B$3='NTN-B Princ 150535'!$B$1,'NTN-B Princ 150535'!C977,IF(Controle!$B$3='NTN-B Princ 150545'!$B$1,'NTN-B Princ 150545'!C977)))))</f>
        <v>3.7000000000000005E-2</v>
      </c>
      <c r="D977" s="17">
        <f>IF(Controle!$B$3='NTN-B Princ 150519'!$B$1,'NTN-B Princ 150519'!D977,IF(Controle!$B$3='NTN-B Princ 150824'!$B$1,'NTN-B Princ 150824'!D977,IF(Controle!$B$3='NTN-B Princ 150826'!$B$1,'NTN-B Princ 150826'!D977,IF(Controle!$B$3='NTN-B Princ 150535'!$B$1,'NTN-B Princ 150535'!D977,IF(Controle!$B$3='NTN-B Princ 150545'!$B$1,'NTN-B Princ 150545'!D977)))))</f>
        <v>1467.6</v>
      </c>
      <c r="E977" s="17">
        <f>IF(Controle!$B$3='NTN-B Princ 150519'!$B$1,'NTN-B Princ 150519'!E977,IF(Controle!$B$3='NTN-B Princ 150824'!$B$1,'NTN-B Princ 150824'!E977,IF(Controle!$B$3='NTN-B Princ 150826'!$B$1,'NTN-B Princ 150826'!E977,IF(Controle!$B$3='NTN-B Princ 150535'!$B$1,'NTN-B Princ 150535'!E977,IF(Controle!$B$3='NTN-B Princ 150545'!$B$1,'NTN-B Princ 150545'!E977)))))</f>
        <v>1426.96</v>
      </c>
      <c r="F977" s="18">
        <f>IF(Controle!$B$3='NTN-B Princ 150519'!$B$1,'NTN-B Princ 150519'!F977,IF(Controle!$B$3='NTN-B Princ 150824'!$B$1,'NTN-B Princ 150824'!F977,IF(Controle!$B$3='NTN-B Princ 150826'!$B$1,'NTN-B Princ 150826'!F977,IF(Controle!$B$3='NTN-B Princ 150535'!$B$1,'NTN-B Princ 150535'!F977,IF(Controle!$B$3='NTN-B Princ 150545'!$B$1,'NTN-B Princ 150545'!F977)))))</f>
        <v>1426.14</v>
      </c>
    </row>
    <row r="978" spans="1:6" x14ac:dyDescent="0.25">
      <c r="A978" s="8">
        <f>IF(Controle!$B$3='NTN-B Princ 150519'!$B$1,DATEVALUE('NTN-B Princ 150519'!A978),IF(Controle!$B$3='NTN-B Princ 150824'!$B$1,DATEVALUE('NTN-B Princ 150824'!A978),IF(Controle!$B$3='NTN-B Princ 150826'!$B$1,DATEVALUE('NTN-B Princ 150826'!A978),IF(Controle!$B$3='NTN-B Princ 150535'!$B$1,DATEVALUE('NTN-B Princ 150535'!A978),IF(Controle!$B$3='NTN-B Princ 150545'!$B$1,DATEVALUE('NTN-B Princ 150545'!A978))))))</f>
        <v>44211</v>
      </c>
      <c r="B978" s="15">
        <f>IF(Controle!$B$3='NTN-B Princ 150519'!$B$1,'NTN-B Princ 150519'!B978,IF(Controle!$B$3='NTN-B Princ 150824'!$B$1,'NTN-B Princ 150824'!B978,IF(Controle!$B$3='NTN-B Princ 150826'!$B$1,'NTN-B Princ 150826'!B978,IF(Controle!$B$3='NTN-B Princ 150535'!$B$1,'NTN-B Princ 150535'!B978,IF(Controle!$B$3='NTN-B Princ 150545'!$B$1,'NTN-B Princ 150545'!B978)))))</f>
        <v>3.5699999999999996E-2</v>
      </c>
      <c r="C978" s="16">
        <f>IF(Controle!$B$3='NTN-B Princ 150519'!$B$1,'NTN-B Princ 150519'!C978,IF(Controle!$B$3='NTN-B Princ 150824'!$B$1,'NTN-B Princ 150824'!C978,IF(Controle!$B$3='NTN-B Princ 150826'!$B$1,'NTN-B Princ 150826'!C978,IF(Controle!$B$3='NTN-B Princ 150535'!$B$1,'NTN-B Princ 150535'!C978,IF(Controle!$B$3='NTN-B Princ 150545'!$B$1,'NTN-B Princ 150545'!C978)))))</f>
        <v>3.6900000000000002E-2</v>
      </c>
      <c r="D978" s="17">
        <f>IF(Controle!$B$3='NTN-B Princ 150519'!$B$1,'NTN-B Princ 150519'!D978,IF(Controle!$B$3='NTN-B Princ 150824'!$B$1,'NTN-B Princ 150824'!D978,IF(Controle!$B$3='NTN-B Princ 150826'!$B$1,'NTN-B Princ 150826'!D978,IF(Controle!$B$3='NTN-B Princ 150535'!$B$1,'NTN-B Princ 150535'!D978,IF(Controle!$B$3='NTN-B Princ 150545'!$B$1,'NTN-B Princ 150545'!D978)))))</f>
        <v>1471.63</v>
      </c>
      <c r="E978" s="17">
        <f>IF(Controle!$B$3='NTN-B Princ 150519'!$B$1,'NTN-B Princ 150519'!E978,IF(Controle!$B$3='NTN-B Princ 150824'!$B$1,'NTN-B Princ 150824'!E978,IF(Controle!$B$3='NTN-B Princ 150826'!$B$1,'NTN-B Princ 150826'!E978,IF(Controle!$B$3='NTN-B Princ 150535'!$B$1,'NTN-B Princ 150535'!E978,IF(Controle!$B$3='NTN-B Princ 150545'!$B$1,'NTN-B Princ 150545'!E978)))))</f>
        <v>1430.89</v>
      </c>
      <c r="F978" s="18">
        <f>IF(Controle!$B$3='NTN-B Princ 150519'!$B$1,'NTN-B Princ 150519'!F978,IF(Controle!$B$3='NTN-B Princ 150824'!$B$1,'NTN-B Princ 150824'!F978,IF(Controle!$B$3='NTN-B Princ 150826'!$B$1,'NTN-B Princ 150826'!F978,IF(Controle!$B$3='NTN-B Princ 150535'!$B$1,'NTN-B Princ 150535'!F978,IF(Controle!$B$3='NTN-B Princ 150545'!$B$1,'NTN-B Princ 150545'!F978)))))</f>
        <v>1430.31</v>
      </c>
    </row>
    <row r="979" spans="1:6" x14ac:dyDescent="0.25">
      <c r="A979" s="8">
        <f>IF(Controle!$B$3='NTN-B Princ 150519'!$B$1,DATEVALUE('NTN-B Princ 150519'!A979),IF(Controle!$B$3='NTN-B Princ 150824'!$B$1,DATEVALUE('NTN-B Princ 150824'!A979),IF(Controle!$B$3='NTN-B Princ 150826'!$B$1,DATEVALUE('NTN-B Princ 150826'!A979),IF(Controle!$B$3='NTN-B Princ 150535'!$B$1,DATEVALUE('NTN-B Princ 150535'!A979),IF(Controle!$B$3='NTN-B Princ 150545'!$B$1,DATEVALUE('NTN-B Princ 150545'!A979))))))</f>
        <v>44214</v>
      </c>
      <c r="B979" s="15">
        <f>IF(Controle!$B$3='NTN-B Princ 150519'!$B$1,'NTN-B Princ 150519'!B979,IF(Controle!$B$3='NTN-B Princ 150824'!$B$1,'NTN-B Princ 150824'!B979,IF(Controle!$B$3='NTN-B Princ 150826'!$B$1,'NTN-B Princ 150826'!B979,IF(Controle!$B$3='NTN-B Princ 150535'!$B$1,'NTN-B Princ 150535'!B979,IF(Controle!$B$3='NTN-B Princ 150545'!$B$1,'NTN-B Princ 150545'!B979)))))</f>
        <v>3.6000000000000004E-2</v>
      </c>
      <c r="C979" s="16">
        <f>IF(Controle!$B$3='NTN-B Princ 150519'!$B$1,'NTN-B Princ 150519'!C979,IF(Controle!$B$3='NTN-B Princ 150824'!$B$1,'NTN-B Princ 150824'!C979,IF(Controle!$B$3='NTN-B Princ 150826'!$B$1,'NTN-B Princ 150826'!C979,IF(Controle!$B$3='NTN-B Princ 150535'!$B$1,'NTN-B Princ 150535'!C979,IF(Controle!$B$3='NTN-B Princ 150545'!$B$1,'NTN-B Princ 150545'!C979)))))</f>
        <v>3.7200000000000004E-2</v>
      </c>
      <c r="D979" s="17">
        <f>IF(Controle!$B$3='NTN-B Princ 150519'!$B$1,'NTN-B Princ 150519'!D979,IF(Controle!$B$3='NTN-B Princ 150824'!$B$1,'NTN-B Princ 150824'!D979,IF(Controle!$B$3='NTN-B Princ 150826'!$B$1,'NTN-B Princ 150826'!D979,IF(Controle!$B$3='NTN-B Princ 150535'!$B$1,'NTN-B Princ 150535'!D979,IF(Controle!$B$3='NTN-B Princ 150545'!$B$1,'NTN-B Princ 150545'!D979)))))</f>
        <v>1461.66</v>
      </c>
      <c r="E979" s="17">
        <f>IF(Controle!$B$3='NTN-B Princ 150519'!$B$1,'NTN-B Princ 150519'!E979,IF(Controle!$B$3='NTN-B Princ 150824'!$B$1,'NTN-B Princ 150824'!E979,IF(Controle!$B$3='NTN-B Princ 150826'!$B$1,'NTN-B Princ 150826'!E979,IF(Controle!$B$3='NTN-B Princ 150535'!$B$1,'NTN-B Princ 150535'!E979,IF(Controle!$B$3='NTN-B Princ 150545'!$B$1,'NTN-B Princ 150545'!E979)))))</f>
        <v>1421.22</v>
      </c>
      <c r="F979" s="18">
        <f>IF(Controle!$B$3='NTN-B Princ 150519'!$B$1,'NTN-B Princ 150519'!F979,IF(Controle!$B$3='NTN-B Princ 150824'!$B$1,'NTN-B Princ 150824'!F979,IF(Controle!$B$3='NTN-B Princ 150826'!$B$1,'NTN-B Princ 150826'!F979,IF(Controle!$B$3='NTN-B Princ 150535'!$B$1,'NTN-B Princ 150535'!F979,IF(Controle!$B$3='NTN-B Princ 150545'!$B$1,'NTN-B Princ 150545'!F979)))))</f>
        <v>1420.88</v>
      </c>
    </row>
    <row r="980" spans="1:6" x14ac:dyDescent="0.25">
      <c r="A980" s="8">
        <f>IF(Controle!$B$3='NTN-B Princ 150519'!$B$1,DATEVALUE('NTN-B Princ 150519'!A980),IF(Controle!$B$3='NTN-B Princ 150824'!$B$1,DATEVALUE('NTN-B Princ 150824'!A980),IF(Controle!$B$3='NTN-B Princ 150826'!$B$1,DATEVALUE('NTN-B Princ 150826'!A980),IF(Controle!$B$3='NTN-B Princ 150535'!$B$1,DATEVALUE('NTN-B Princ 150535'!A980),IF(Controle!$B$3='NTN-B Princ 150545'!$B$1,DATEVALUE('NTN-B Princ 150545'!A980))))))</f>
        <v>44215</v>
      </c>
      <c r="B980" s="15">
        <f>IF(Controle!$B$3='NTN-B Princ 150519'!$B$1,'NTN-B Princ 150519'!B980,IF(Controle!$B$3='NTN-B Princ 150824'!$B$1,'NTN-B Princ 150824'!B980,IF(Controle!$B$3='NTN-B Princ 150826'!$B$1,'NTN-B Princ 150826'!B980,IF(Controle!$B$3='NTN-B Princ 150535'!$B$1,'NTN-B Princ 150535'!B980,IF(Controle!$B$3='NTN-B Princ 150545'!$B$1,'NTN-B Princ 150545'!B980)))))</f>
        <v>3.5799999999999998E-2</v>
      </c>
      <c r="C980" s="16">
        <f>IF(Controle!$B$3='NTN-B Princ 150519'!$B$1,'NTN-B Princ 150519'!C980,IF(Controle!$B$3='NTN-B Princ 150824'!$B$1,'NTN-B Princ 150824'!C980,IF(Controle!$B$3='NTN-B Princ 150826'!$B$1,'NTN-B Princ 150826'!C980,IF(Controle!$B$3='NTN-B Princ 150535'!$B$1,'NTN-B Princ 150535'!C980,IF(Controle!$B$3='NTN-B Princ 150545'!$B$1,'NTN-B Princ 150545'!C980)))))</f>
        <v>3.7000000000000005E-2</v>
      </c>
      <c r="D980" s="17">
        <f>IF(Controle!$B$3='NTN-B Princ 150519'!$B$1,'NTN-B Princ 150519'!D980,IF(Controle!$B$3='NTN-B Princ 150824'!$B$1,'NTN-B Princ 150824'!D980,IF(Controle!$B$3='NTN-B Princ 150826'!$B$1,'NTN-B Princ 150826'!D980,IF(Controle!$B$3='NTN-B Princ 150535'!$B$1,'NTN-B Princ 150535'!D980,IF(Controle!$B$3='NTN-B Princ 150545'!$B$1,'NTN-B Princ 150545'!D980)))))</f>
        <v>1468.85</v>
      </c>
      <c r="E980" s="17">
        <f>IF(Controle!$B$3='NTN-B Princ 150519'!$B$1,'NTN-B Princ 150519'!E980,IF(Controle!$B$3='NTN-B Princ 150824'!$B$1,'NTN-B Princ 150824'!E980,IF(Controle!$B$3='NTN-B Princ 150826'!$B$1,'NTN-B Princ 150826'!E980,IF(Controle!$B$3='NTN-B Princ 150535'!$B$1,'NTN-B Princ 150535'!E980,IF(Controle!$B$3='NTN-B Princ 150545'!$B$1,'NTN-B Princ 150545'!E980)))))</f>
        <v>1428.21</v>
      </c>
      <c r="F980" s="18">
        <f>IF(Controle!$B$3='NTN-B Princ 150519'!$B$1,'NTN-B Princ 150519'!F980,IF(Controle!$B$3='NTN-B Princ 150824'!$B$1,'NTN-B Princ 150824'!F980,IF(Controle!$B$3='NTN-B Princ 150826'!$B$1,'NTN-B Princ 150826'!F980,IF(Controle!$B$3='NTN-B Princ 150535'!$B$1,'NTN-B Princ 150535'!F980,IF(Controle!$B$3='NTN-B Princ 150545'!$B$1,'NTN-B Princ 150545'!F980)))))</f>
        <v>1427.87</v>
      </c>
    </row>
    <row r="981" spans="1:6" x14ac:dyDescent="0.25">
      <c r="A981" s="8">
        <f>IF(Controle!$B$3='NTN-B Princ 150519'!$B$1,DATEVALUE('NTN-B Princ 150519'!A981),IF(Controle!$B$3='NTN-B Princ 150824'!$B$1,DATEVALUE('NTN-B Princ 150824'!A981),IF(Controle!$B$3='NTN-B Princ 150826'!$B$1,DATEVALUE('NTN-B Princ 150826'!A981),IF(Controle!$B$3='NTN-B Princ 150535'!$B$1,DATEVALUE('NTN-B Princ 150535'!A981),IF(Controle!$B$3='NTN-B Princ 150545'!$B$1,DATEVALUE('NTN-B Princ 150545'!A981))))))</f>
        <v>44216</v>
      </c>
      <c r="B981" s="15">
        <f>IF(Controle!$B$3='NTN-B Princ 150519'!$B$1,'NTN-B Princ 150519'!B981,IF(Controle!$B$3='NTN-B Princ 150824'!$B$1,'NTN-B Princ 150824'!B981,IF(Controle!$B$3='NTN-B Princ 150826'!$B$1,'NTN-B Princ 150826'!B981,IF(Controle!$B$3='NTN-B Princ 150535'!$B$1,'NTN-B Princ 150535'!B981,IF(Controle!$B$3='NTN-B Princ 150545'!$B$1,'NTN-B Princ 150545'!B981)))))</f>
        <v>3.7100000000000001E-2</v>
      </c>
      <c r="C981" s="16">
        <f>IF(Controle!$B$3='NTN-B Princ 150519'!$B$1,'NTN-B Princ 150519'!C981,IF(Controle!$B$3='NTN-B Princ 150824'!$B$1,'NTN-B Princ 150824'!C981,IF(Controle!$B$3='NTN-B Princ 150826'!$B$1,'NTN-B Princ 150826'!C981,IF(Controle!$B$3='NTN-B Princ 150535'!$B$1,'NTN-B Princ 150535'!C981,IF(Controle!$B$3='NTN-B Princ 150545'!$B$1,'NTN-B Princ 150545'!C981)))))</f>
        <v>3.8300000000000001E-2</v>
      </c>
      <c r="D981" s="17">
        <f>IF(Controle!$B$3='NTN-B Princ 150519'!$B$1,'NTN-B Princ 150519'!D981,IF(Controle!$B$3='NTN-B Princ 150824'!$B$1,'NTN-B Princ 150824'!D981,IF(Controle!$B$3='NTN-B Princ 150826'!$B$1,'NTN-B Princ 150826'!D981,IF(Controle!$B$3='NTN-B Princ 150535'!$B$1,'NTN-B Princ 150535'!D981,IF(Controle!$B$3='NTN-B Princ 150545'!$B$1,'NTN-B Princ 150545'!D981)))))</f>
        <v>1425.2</v>
      </c>
      <c r="E981" s="17">
        <f>IF(Controle!$B$3='NTN-B Princ 150519'!$B$1,'NTN-B Princ 150519'!E981,IF(Controle!$B$3='NTN-B Princ 150824'!$B$1,'NTN-B Princ 150824'!E981,IF(Controle!$B$3='NTN-B Princ 150826'!$B$1,'NTN-B Princ 150826'!E981,IF(Controle!$B$3='NTN-B Princ 150535'!$B$1,'NTN-B Princ 150535'!E981,IF(Controle!$B$3='NTN-B Princ 150545'!$B$1,'NTN-B Princ 150545'!E981)))))</f>
        <v>1385.81</v>
      </c>
      <c r="F981" s="18">
        <f>IF(Controle!$B$3='NTN-B Princ 150519'!$B$1,'NTN-B Princ 150519'!F981,IF(Controle!$B$3='NTN-B Princ 150824'!$B$1,'NTN-B Princ 150824'!F981,IF(Controle!$B$3='NTN-B Princ 150826'!$B$1,'NTN-B Princ 150826'!F981,IF(Controle!$B$3='NTN-B Princ 150535'!$B$1,'NTN-B Princ 150535'!F981,IF(Controle!$B$3='NTN-B Princ 150545'!$B$1,'NTN-B Princ 150545'!F981)))))</f>
        <v>1385.49</v>
      </c>
    </row>
    <row r="982" spans="1:6" x14ac:dyDescent="0.25">
      <c r="A982" s="8">
        <f>IF(Controle!$B$3='NTN-B Princ 150519'!$B$1,DATEVALUE('NTN-B Princ 150519'!A982),IF(Controle!$B$3='NTN-B Princ 150824'!$B$1,DATEVALUE('NTN-B Princ 150824'!A982),IF(Controle!$B$3='NTN-B Princ 150826'!$B$1,DATEVALUE('NTN-B Princ 150826'!A982),IF(Controle!$B$3='NTN-B Princ 150535'!$B$1,DATEVALUE('NTN-B Princ 150535'!A982),IF(Controle!$B$3='NTN-B Princ 150545'!$B$1,DATEVALUE('NTN-B Princ 150545'!A982))))))</f>
        <v>44217</v>
      </c>
      <c r="B982" s="15">
        <f>IF(Controle!$B$3='NTN-B Princ 150519'!$B$1,'NTN-B Princ 150519'!B982,IF(Controle!$B$3='NTN-B Princ 150824'!$B$1,'NTN-B Princ 150824'!B982,IF(Controle!$B$3='NTN-B Princ 150826'!$B$1,'NTN-B Princ 150826'!B982,IF(Controle!$B$3='NTN-B Princ 150535'!$B$1,'NTN-B Princ 150535'!B982,IF(Controle!$B$3='NTN-B Princ 150545'!$B$1,'NTN-B Princ 150545'!B982)))))</f>
        <v>3.6799999999999999E-2</v>
      </c>
      <c r="C982" s="16">
        <f>IF(Controle!$B$3='NTN-B Princ 150519'!$B$1,'NTN-B Princ 150519'!C982,IF(Controle!$B$3='NTN-B Princ 150824'!$B$1,'NTN-B Princ 150824'!C982,IF(Controle!$B$3='NTN-B Princ 150826'!$B$1,'NTN-B Princ 150826'!C982,IF(Controle!$B$3='NTN-B Princ 150535'!$B$1,'NTN-B Princ 150535'!C982,IF(Controle!$B$3='NTN-B Princ 150545'!$B$1,'NTN-B Princ 150545'!C982)))))</f>
        <v>3.7999999999999999E-2</v>
      </c>
      <c r="D982" s="17">
        <f>IF(Controle!$B$3='NTN-B Princ 150519'!$B$1,'NTN-B Princ 150519'!D982,IF(Controle!$B$3='NTN-B Princ 150824'!$B$1,'NTN-B Princ 150824'!D982,IF(Controle!$B$3='NTN-B Princ 150826'!$B$1,'NTN-B Princ 150826'!D982,IF(Controle!$B$3='NTN-B Princ 150535'!$B$1,'NTN-B Princ 150535'!D982,IF(Controle!$B$3='NTN-B Princ 150545'!$B$1,'NTN-B Princ 150545'!D982)))))</f>
        <v>1435.56</v>
      </c>
      <c r="E982" s="17">
        <f>IF(Controle!$B$3='NTN-B Princ 150519'!$B$1,'NTN-B Princ 150519'!E982,IF(Controle!$B$3='NTN-B Princ 150824'!$B$1,'NTN-B Princ 150824'!E982,IF(Controle!$B$3='NTN-B Princ 150826'!$B$1,'NTN-B Princ 150826'!E982,IF(Controle!$B$3='NTN-B Princ 150535'!$B$1,'NTN-B Princ 150535'!E982,IF(Controle!$B$3='NTN-B Princ 150545'!$B$1,'NTN-B Princ 150545'!E982)))))</f>
        <v>1395.88</v>
      </c>
      <c r="F982" s="18">
        <f>IF(Controle!$B$3='NTN-B Princ 150519'!$B$1,'NTN-B Princ 150519'!F982,IF(Controle!$B$3='NTN-B Princ 150824'!$B$1,'NTN-B Princ 150824'!F982,IF(Controle!$B$3='NTN-B Princ 150826'!$B$1,'NTN-B Princ 150826'!F982,IF(Controle!$B$3='NTN-B Princ 150535'!$B$1,'NTN-B Princ 150535'!F982,IF(Controle!$B$3='NTN-B Princ 150545'!$B$1,'NTN-B Princ 150545'!F982)))))</f>
        <v>1395.55</v>
      </c>
    </row>
    <row r="983" spans="1:6" x14ac:dyDescent="0.25">
      <c r="A983" s="8">
        <f>IF(Controle!$B$3='NTN-B Princ 150519'!$B$1,DATEVALUE('NTN-B Princ 150519'!A983),IF(Controle!$B$3='NTN-B Princ 150824'!$B$1,DATEVALUE('NTN-B Princ 150824'!A983),IF(Controle!$B$3='NTN-B Princ 150826'!$B$1,DATEVALUE('NTN-B Princ 150826'!A983),IF(Controle!$B$3='NTN-B Princ 150535'!$B$1,DATEVALUE('NTN-B Princ 150535'!A983),IF(Controle!$B$3='NTN-B Princ 150545'!$B$1,DATEVALUE('NTN-B Princ 150545'!A983))))))</f>
        <v>44218</v>
      </c>
      <c r="B983" s="15">
        <f>IF(Controle!$B$3='NTN-B Princ 150519'!$B$1,'NTN-B Princ 150519'!B983,IF(Controle!$B$3='NTN-B Princ 150824'!$B$1,'NTN-B Princ 150824'!B983,IF(Controle!$B$3='NTN-B Princ 150826'!$B$1,'NTN-B Princ 150826'!B983,IF(Controle!$B$3='NTN-B Princ 150535'!$B$1,'NTN-B Princ 150535'!B983,IF(Controle!$B$3='NTN-B Princ 150545'!$B$1,'NTN-B Princ 150545'!B983)))))</f>
        <v>3.78E-2</v>
      </c>
      <c r="C983" s="16">
        <f>IF(Controle!$B$3='NTN-B Princ 150519'!$B$1,'NTN-B Princ 150519'!C983,IF(Controle!$B$3='NTN-B Princ 150824'!$B$1,'NTN-B Princ 150824'!C983,IF(Controle!$B$3='NTN-B Princ 150826'!$B$1,'NTN-B Princ 150826'!C983,IF(Controle!$B$3='NTN-B Princ 150535'!$B$1,'NTN-B Princ 150535'!C983,IF(Controle!$B$3='NTN-B Princ 150545'!$B$1,'NTN-B Princ 150545'!C983)))))</f>
        <v>3.9E-2</v>
      </c>
      <c r="D983" s="17">
        <f>IF(Controle!$B$3='NTN-B Princ 150519'!$B$1,'NTN-B Princ 150519'!D983,IF(Controle!$B$3='NTN-B Princ 150824'!$B$1,'NTN-B Princ 150824'!D983,IF(Controle!$B$3='NTN-B Princ 150826'!$B$1,'NTN-B Princ 150826'!D983,IF(Controle!$B$3='NTN-B Princ 150535'!$B$1,'NTN-B Princ 150535'!D983,IF(Controle!$B$3='NTN-B Princ 150545'!$B$1,'NTN-B Princ 150545'!D983)))))</f>
        <v>1403.31</v>
      </c>
      <c r="E983" s="17">
        <f>IF(Controle!$B$3='NTN-B Princ 150519'!$B$1,'NTN-B Princ 150519'!E983,IF(Controle!$B$3='NTN-B Princ 150824'!$B$1,'NTN-B Princ 150824'!E983,IF(Controle!$B$3='NTN-B Princ 150826'!$B$1,'NTN-B Princ 150826'!E983,IF(Controle!$B$3='NTN-B Princ 150535'!$B$1,'NTN-B Princ 150535'!E983,IF(Controle!$B$3='NTN-B Princ 150545'!$B$1,'NTN-B Princ 150545'!E983)))))</f>
        <v>1364.58</v>
      </c>
      <c r="F983" s="18">
        <f>IF(Controle!$B$3='NTN-B Princ 150519'!$B$1,'NTN-B Princ 150519'!F983,IF(Controle!$B$3='NTN-B Princ 150824'!$B$1,'NTN-B Princ 150824'!F983,IF(Controle!$B$3='NTN-B Princ 150826'!$B$1,'NTN-B Princ 150826'!F983,IF(Controle!$B$3='NTN-B Princ 150535'!$B$1,'NTN-B Princ 150535'!F983,IF(Controle!$B$3='NTN-B Princ 150545'!$B$1,'NTN-B Princ 150545'!F983)))))</f>
        <v>1363.69</v>
      </c>
    </row>
    <row r="984" spans="1:6" x14ac:dyDescent="0.25">
      <c r="A984" s="8">
        <f>IF(Controle!$B$3='NTN-B Princ 150519'!$B$1,DATEVALUE('NTN-B Princ 150519'!A984),IF(Controle!$B$3='NTN-B Princ 150824'!$B$1,DATEVALUE('NTN-B Princ 150824'!A984),IF(Controle!$B$3='NTN-B Princ 150826'!$B$1,DATEVALUE('NTN-B Princ 150826'!A984),IF(Controle!$B$3='NTN-B Princ 150535'!$B$1,DATEVALUE('NTN-B Princ 150535'!A984),IF(Controle!$B$3='NTN-B Princ 150545'!$B$1,DATEVALUE('NTN-B Princ 150545'!A984))))))</f>
        <v>44222</v>
      </c>
      <c r="B984" s="15">
        <f>IF(Controle!$B$3='NTN-B Princ 150519'!$B$1,'NTN-B Princ 150519'!B984,IF(Controle!$B$3='NTN-B Princ 150824'!$B$1,'NTN-B Princ 150824'!B984,IF(Controle!$B$3='NTN-B Princ 150826'!$B$1,'NTN-B Princ 150826'!B984,IF(Controle!$B$3='NTN-B Princ 150535'!$B$1,'NTN-B Princ 150535'!B984,IF(Controle!$B$3='NTN-B Princ 150545'!$B$1,'NTN-B Princ 150545'!B984)))))</f>
        <v>3.7200000000000004E-2</v>
      </c>
      <c r="C984" s="16">
        <f>IF(Controle!$B$3='NTN-B Princ 150519'!$B$1,'NTN-B Princ 150519'!C984,IF(Controle!$B$3='NTN-B Princ 150824'!$B$1,'NTN-B Princ 150824'!C984,IF(Controle!$B$3='NTN-B Princ 150826'!$B$1,'NTN-B Princ 150826'!C984,IF(Controle!$B$3='NTN-B Princ 150535'!$B$1,'NTN-B Princ 150535'!C984,IF(Controle!$B$3='NTN-B Princ 150545'!$B$1,'NTN-B Princ 150545'!C984)))))</f>
        <v>3.8399999999999997E-2</v>
      </c>
      <c r="D984" s="17">
        <f>IF(Controle!$B$3='NTN-B Princ 150519'!$B$1,'NTN-B Princ 150519'!D984,IF(Controle!$B$3='NTN-B Princ 150824'!$B$1,'NTN-B Princ 150824'!D984,IF(Controle!$B$3='NTN-B Princ 150826'!$B$1,'NTN-B Princ 150826'!D984,IF(Controle!$B$3='NTN-B Princ 150535'!$B$1,'NTN-B Princ 150535'!D984,IF(Controle!$B$3='NTN-B Princ 150545'!$B$1,'NTN-B Princ 150545'!D984)))))</f>
        <v>1423.44</v>
      </c>
      <c r="E984" s="17">
        <f>IF(Controle!$B$3='NTN-B Princ 150519'!$B$1,'NTN-B Princ 150519'!E984,IF(Controle!$B$3='NTN-B Princ 150824'!$B$1,'NTN-B Princ 150824'!E984,IF(Controle!$B$3='NTN-B Princ 150826'!$B$1,'NTN-B Princ 150826'!E984,IF(Controle!$B$3='NTN-B Princ 150535'!$B$1,'NTN-B Princ 150535'!E984,IF(Controle!$B$3='NTN-B Princ 150545'!$B$1,'NTN-B Princ 150545'!E984)))))</f>
        <v>1384.13</v>
      </c>
      <c r="F984" s="18">
        <f>IF(Controle!$B$3='NTN-B Princ 150519'!$B$1,'NTN-B Princ 150519'!F984,IF(Controle!$B$3='NTN-B Princ 150824'!$B$1,'NTN-B Princ 150824'!F984,IF(Controle!$B$3='NTN-B Princ 150826'!$B$1,'NTN-B Princ 150826'!F984,IF(Controle!$B$3='NTN-B Princ 150535'!$B$1,'NTN-B Princ 150535'!F984,IF(Controle!$B$3='NTN-B Princ 150545'!$B$1,'NTN-B Princ 150545'!F984)))))</f>
        <v>1383.81</v>
      </c>
    </row>
    <row r="985" spans="1:6" x14ac:dyDescent="0.25">
      <c r="A985" s="8">
        <f>IF(Controle!$B$3='NTN-B Princ 150519'!$B$1,DATEVALUE('NTN-B Princ 150519'!A985),IF(Controle!$B$3='NTN-B Princ 150824'!$B$1,DATEVALUE('NTN-B Princ 150824'!A985),IF(Controle!$B$3='NTN-B Princ 150826'!$B$1,DATEVALUE('NTN-B Princ 150826'!A985),IF(Controle!$B$3='NTN-B Princ 150535'!$B$1,DATEVALUE('NTN-B Princ 150535'!A985),IF(Controle!$B$3='NTN-B Princ 150545'!$B$1,DATEVALUE('NTN-B Princ 150545'!A985))))))</f>
        <v>44223</v>
      </c>
      <c r="B985" s="15">
        <f>IF(Controle!$B$3='NTN-B Princ 150519'!$B$1,'NTN-B Princ 150519'!B985,IF(Controle!$B$3='NTN-B Princ 150824'!$B$1,'NTN-B Princ 150824'!B985,IF(Controle!$B$3='NTN-B Princ 150826'!$B$1,'NTN-B Princ 150826'!B985,IF(Controle!$B$3='NTN-B Princ 150535'!$B$1,'NTN-B Princ 150535'!B985,IF(Controle!$B$3='NTN-B Princ 150545'!$B$1,'NTN-B Princ 150545'!B985)))))</f>
        <v>3.7400000000000003E-2</v>
      </c>
      <c r="C985" s="16">
        <f>IF(Controle!$B$3='NTN-B Princ 150519'!$B$1,'NTN-B Princ 150519'!C985,IF(Controle!$B$3='NTN-B Princ 150824'!$B$1,'NTN-B Princ 150824'!C985,IF(Controle!$B$3='NTN-B Princ 150826'!$B$1,'NTN-B Princ 150826'!C985,IF(Controle!$B$3='NTN-B Princ 150535'!$B$1,'NTN-B Princ 150535'!C985,IF(Controle!$B$3='NTN-B Princ 150545'!$B$1,'NTN-B Princ 150545'!C985)))))</f>
        <v>3.8599999999999995E-2</v>
      </c>
      <c r="D985" s="17">
        <f>IF(Controle!$B$3='NTN-B Princ 150519'!$B$1,'NTN-B Princ 150519'!D985,IF(Controle!$B$3='NTN-B Princ 150824'!$B$1,'NTN-B Princ 150824'!D985,IF(Controle!$B$3='NTN-B Princ 150826'!$B$1,'NTN-B Princ 150826'!D985,IF(Controle!$B$3='NTN-B Princ 150535'!$B$1,'NTN-B Princ 150535'!D985,IF(Controle!$B$3='NTN-B Princ 150545'!$B$1,'NTN-B Princ 150545'!D985)))))</f>
        <v>1417.32</v>
      </c>
      <c r="E985" s="17">
        <f>IF(Controle!$B$3='NTN-B Princ 150519'!$B$1,'NTN-B Princ 150519'!E985,IF(Controle!$B$3='NTN-B Princ 150824'!$B$1,'NTN-B Princ 150824'!E985,IF(Controle!$B$3='NTN-B Princ 150826'!$B$1,'NTN-B Princ 150826'!E985,IF(Controle!$B$3='NTN-B Princ 150535'!$B$1,'NTN-B Princ 150535'!E985,IF(Controle!$B$3='NTN-B Princ 150545'!$B$1,'NTN-B Princ 150545'!E985)))))</f>
        <v>1378.19</v>
      </c>
      <c r="F985" s="18">
        <f>IF(Controle!$B$3='NTN-B Princ 150519'!$B$1,'NTN-B Princ 150519'!F985,IF(Controle!$B$3='NTN-B Princ 150824'!$B$1,'NTN-B Princ 150824'!F985,IF(Controle!$B$3='NTN-B Princ 150826'!$B$1,'NTN-B Princ 150826'!F985,IF(Controle!$B$3='NTN-B Princ 150535'!$B$1,'NTN-B Princ 150535'!F985,IF(Controle!$B$3='NTN-B Princ 150545'!$B$1,'NTN-B Princ 150545'!F985)))))</f>
        <v>1377.85</v>
      </c>
    </row>
    <row r="986" spans="1:6" x14ac:dyDescent="0.25">
      <c r="A986" s="8">
        <f>IF(Controle!$B$3='NTN-B Princ 150519'!$B$1,DATEVALUE('NTN-B Princ 150519'!A986),IF(Controle!$B$3='NTN-B Princ 150824'!$B$1,DATEVALUE('NTN-B Princ 150824'!A986),IF(Controle!$B$3='NTN-B Princ 150826'!$B$1,DATEVALUE('NTN-B Princ 150826'!A986),IF(Controle!$B$3='NTN-B Princ 150535'!$B$1,DATEVALUE('NTN-B Princ 150535'!A986),IF(Controle!$B$3='NTN-B Princ 150545'!$B$1,DATEVALUE('NTN-B Princ 150545'!A986))))))</f>
        <v>44224</v>
      </c>
      <c r="B986" s="15">
        <f>IF(Controle!$B$3='NTN-B Princ 150519'!$B$1,'NTN-B Princ 150519'!B986,IF(Controle!$B$3='NTN-B Princ 150824'!$B$1,'NTN-B Princ 150824'!B986,IF(Controle!$B$3='NTN-B Princ 150826'!$B$1,'NTN-B Princ 150826'!B986,IF(Controle!$B$3='NTN-B Princ 150535'!$B$1,'NTN-B Princ 150535'!B986,IF(Controle!$B$3='NTN-B Princ 150545'!$B$1,'NTN-B Princ 150545'!B986)))))</f>
        <v>3.7000000000000005E-2</v>
      </c>
      <c r="C986" s="16">
        <f>IF(Controle!$B$3='NTN-B Princ 150519'!$B$1,'NTN-B Princ 150519'!C986,IF(Controle!$B$3='NTN-B Princ 150824'!$B$1,'NTN-B Princ 150824'!C986,IF(Controle!$B$3='NTN-B Princ 150826'!$B$1,'NTN-B Princ 150826'!C986,IF(Controle!$B$3='NTN-B Princ 150535'!$B$1,'NTN-B Princ 150535'!C986,IF(Controle!$B$3='NTN-B Princ 150545'!$B$1,'NTN-B Princ 150545'!C986)))))</f>
        <v>3.8199999999999998E-2</v>
      </c>
      <c r="D986" s="17">
        <f>IF(Controle!$B$3='NTN-B Princ 150519'!$B$1,'NTN-B Princ 150519'!D986,IF(Controle!$B$3='NTN-B Princ 150824'!$B$1,'NTN-B Princ 150824'!D986,IF(Controle!$B$3='NTN-B Princ 150826'!$B$1,'NTN-B Princ 150826'!D986,IF(Controle!$B$3='NTN-B Princ 150535'!$B$1,'NTN-B Princ 150535'!D986,IF(Controle!$B$3='NTN-B Princ 150545'!$B$1,'NTN-B Princ 150545'!D986)))))</f>
        <v>1430.96</v>
      </c>
      <c r="E986" s="17">
        <f>IF(Controle!$B$3='NTN-B Princ 150519'!$B$1,'NTN-B Princ 150519'!E986,IF(Controle!$B$3='NTN-B Princ 150824'!$B$1,'NTN-B Princ 150824'!E986,IF(Controle!$B$3='NTN-B Princ 150826'!$B$1,'NTN-B Princ 150826'!E986,IF(Controle!$B$3='NTN-B Princ 150535'!$B$1,'NTN-B Princ 150535'!E986,IF(Controle!$B$3='NTN-B Princ 150545'!$B$1,'NTN-B Princ 150545'!E986)))))</f>
        <v>1391.45</v>
      </c>
      <c r="F986" s="18">
        <f>IF(Controle!$B$3='NTN-B Princ 150519'!$B$1,'NTN-B Princ 150519'!F986,IF(Controle!$B$3='NTN-B Princ 150824'!$B$1,'NTN-B Princ 150824'!F986,IF(Controle!$B$3='NTN-B Princ 150826'!$B$1,'NTN-B Princ 150826'!F986,IF(Controle!$B$3='NTN-B Princ 150535'!$B$1,'NTN-B Princ 150535'!F986,IF(Controle!$B$3='NTN-B Princ 150545'!$B$1,'NTN-B Princ 150545'!F986)))))</f>
        <v>1391.11</v>
      </c>
    </row>
    <row r="987" spans="1:6" x14ac:dyDescent="0.25">
      <c r="A987" s="8">
        <f>IF(Controle!$B$3='NTN-B Princ 150519'!$B$1,DATEVALUE('NTN-B Princ 150519'!A987),IF(Controle!$B$3='NTN-B Princ 150824'!$B$1,DATEVALUE('NTN-B Princ 150824'!A987),IF(Controle!$B$3='NTN-B Princ 150826'!$B$1,DATEVALUE('NTN-B Princ 150826'!A987),IF(Controle!$B$3='NTN-B Princ 150535'!$B$1,DATEVALUE('NTN-B Princ 150535'!A987),IF(Controle!$B$3='NTN-B Princ 150545'!$B$1,DATEVALUE('NTN-B Princ 150545'!A987))))))</f>
        <v>44225</v>
      </c>
      <c r="B987" s="15">
        <f>IF(Controle!$B$3='NTN-B Princ 150519'!$B$1,'NTN-B Princ 150519'!B987,IF(Controle!$B$3='NTN-B Princ 150824'!$B$1,'NTN-B Princ 150824'!B987,IF(Controle!$B$3='NTN-B Princ 150826'!$B$1,'NTN-B Princ 150826'!B987,IF(Controle!$B$3='NTN-B Princ 150535'!$B$1,'NTN-B Princ 150535'!B987,IF(Controle!$B$3='NTN-B Princ 150545'!$B$1,'NTN-B Princ 150545'!B987)))))</f>
        <v>3.5799999999999998E-2</v>
      </c>
      <c r="C987" s="16">
        <f>IF(Controle!$B$3='NTN-B Princ 150519'!$B$1,'NTN-B Princ 150519'!C987,IF(Controle!$B$3='NTN-B Princ 150824'!$B$1,'NTN-B Princ 150824'!C987,IF(Controle!$B$3='NTN-B Princ 150826'!$B$1,'NTN-B Princ 150826'!C987,IF(Controle!$B$3='NTN-B Princ 150535'!$B$1,'NTN-B Princ 150535'!C987,IF(Controle!$B$3='NTN-B Princ 150545'!$B$1,'NTN-B Princ 150545'!C987)))))</f>
        <v>3.7000000000000005E-2</v>
      </c>
      <c r="D987" s="17">
        <f>IF(Controle!$B$3='NTN-B Princ 150519'!$B$1,'NTN-B Princ 150519'!D987,IF(Controle!$B$3='NTN-B Princ 150824'!$B$1,'NTN-B Princ 150824'!D987,IF(Controle!$B$3='NTN-B Princ 150826'!$B$1,'NTN-B Princ 150826'!D987,IF(Controle!$B$3='NTN-B Princ 150535'!$B$1,'NTN-B Princ 150535'!D987,IF(Controle!$B$3='NTN-B Princ 150545'!$B$1,'NTN-B Princ 150545'!D987)))))</f>
        <v>1472.27</v>
      </c>
      <c r="E987" s="17">
        <f>IF(Controle!$B$3='NTN-B Princ 150519'!$B$1,'NTN-B Princ 150519'!E987,IF(Controle!$B$3='NTN-B Princ 150824'!$B$1,'NTN-B Princ 150824'!E987,IF(Controle!$B$3='NTN-B Princ 150826'!$B$1,'NTN-B Princ 150826'!E987,IF(Controle!$B$3='NTN-B Princ 150535'!$B$1,'NTN-B Princ 150535'!E987,IF(Controle!$B$3='NTN-B Princ 150545'!$B$1,'NTN-B Princ 150545'!E987)))))</f>
        <v>1431.58</v>
      </c>
      <c r="F987" s="18">
        <f>IF(Controle!$B$3='NTN-B Princ 150519'!$B$1,'NTN-B Princ 150519'!F987,IF(Controle!$B$3='NTN-B Princ 150824'!$B$1,'NTN-B Princ 150824'!F987,IF(Controle!$B$3='NTN-B Princ 150826'!$B$1,'NTN-B Princ 150826'!F987,IF(Controle!$B$3='NTN-B Princ 150535'!$B$1,'NTN-B Princ 150535'!F987,IF(Controle!$B$3='NTN-B Princ 150545'!$B$1,'NTN-B Princ 150545'!F987)))))</f>
        <v>1430.96</v>
      </c>
    </row>
    <row r="988" spans="1:6" x14ac:dyDescent="0.25">
      <c r="A988" s="8">
        <f>IF(Controle!$B$3='NTN-B Princ 150519'!$B$1,DATEVALUE('NTN-B Princ 150519'!A988),IF(Controle!$B$3='NTN-B Princ 150824'!$B$1,DATEVALUE('NTN-B Princ 150824'!A988),IF(Controle!$B$3='NTN-B Princ 150826'!$B$1,DATEVALUE('NTN-B Princ 150826'!A988),IF(Controle!$B$3='NTN-B Princ 150535'!$B$1,DATEVALUE('NTN-B Princ 150535'!A988),IF(Controle!$B$3='NTN-B Princ 150545'!$B$1,DATEVALUE('NTN-B Princ 150545'!A988))))))</f>
        <v>44228</v>
      </c>
      <c r="B988" s="15">
        <f>IF(Controle!$B$3='NTN-B Princ 150519'!$B$1,'NTN-B Princ 150519'!B988,IF(Controle!$B$3='NTN-B Princ 150824'!$B$1,'NTN-B Princ 150824'!B988,IF(Controle!$B$3='NTN-B Princ 150826'!$B$1,'NTN-B Princ 150826'!B988,IF(Controle!$B$3='NTN-B Princ 150535'!$B$1,'NTN-B Princ 150535'!B988,IF(Controle!$B$3='NTN-B Princ 150545'!$B$1,'NTN-B Princ 150545'!B988)))))</f>
        <v>3.5099999999999999E-2</v>
      </c>
      <c r="C988" s="16">
        <f>IF(Controle!$B$3='NTN-B Princ 150519'!$B$1,'NTN-B Princ 150519'!C988,IF(Controle!$B$3='NTN-B Princ 150824'!$B$1,'NTN-B Princ 150824'!C988,IF(Controle!$B$3='NTN-B Princ 150826'!$B$1,'NTN-B Princ 150826'!C988,IF(Controle!$B$3='NTN-B Princ 150535'!$B$1,'NTN-B Princ 150535'!C988,IF(Controle!$B$3='NTN-B Princ 150545'!$B$1,'NTN-B Princ 150545'!C988)))))</f>
        <v>3.6299999999999999E-2</v>
      </c>
      <c r="D988" s="17">
        <f>IF(Controle!$B$3='NTN-B Princ 150519'!$B$1,'NTN-B Princ 150519'!D988,IF(Controle!$B$3='NTN-B Princ 150824'!$B$1,'NTN-B Princ 150824'!D988,IF(Controle!$B$3='NTN-B Princ 150826'!$B$1,'NTN-B Princ 150826'!D988,IF(Controle!$B$3='NTN-B Princ 150535'!$B$1,'NTN-B Princ 150535'!D988,IF(Controle!$B$3='NTN-B Princ 150545'!$B$1,'NTN-B Princ 150545'!D988)))))</f>
        <v>1496.91</v>
      </c>
      <c r="E988" s="17">
        <f>IF(Controle!$B$3='NTN-B Princ 150519'!$B$1,'NTN-B Princ 150519'!E988,IF(Controle!$B$3='NTN-B Princ 150824'!$B$1,'NTN-B Princ 150824'!E988,IF(Controle!$B$3='NTN-B Princ 150826'!$B$1,'NTN-B Princ 150826'!E988,IF(Controle!$B$3='NTN-B Princ 150535'!$B$1,'NTN-B Princ 150535'!E988,IF(Controle!$B$3='NTN-B Princ 150545'!$B$1,'NTN-B Princ 150545'!E988)))))</f>
        <v>1455.52</v>
      </c>
      <c r="F988" s="18">
        <f>IF(Controle!$B$3='NTN-B Princ 150519'!$B$1,'NTN-B Princ 150519'!F988,IF(Controle!$B$3='NTN-B Princ 150824'!$B$1,'NTN-B Princ 150824'!F988,IF(Controle!$B$3='NTN-B Princ 150826'!$B$1,'NTN-B Princ 150826'!F988,IF(Controle!$B$3='NTN-B Princ 150535'!$B$1,'NTN-B Princ 150535'!F988,IF(Controle!$B$3='NTN-B Princ 150545'!$B$1,'NTN-B Princ 150545'!F988)))))</f>
        <v>1455.17</v>
      </c>
    </row>
    <row r="989" spans="1:6" x14ac:dyDescent="0.25">
      <c r="A989" s="8">
        <f>IF(Controle!$B$3='NTN-B Princ 150519'!$B$1,DATEVALUE('NTN-B Princ 150519'!A989),IF(Controle!$B$3='NTN-B Princ 150824'!$B$1,DATEVALUE('NTN-B Princ 150824'!A989),IF(Controle!$B$3='NTN-B Princ 150826'!$B$1,DATEVALUE('NTN-B Princ 150826'!A989),IF(Controle!$B$3='NTN-B Princ 150535'!$B$1,DATEVALUE('NTN-B Princ 150535'!A989),IF(Controle!$B$3='NTN-B Princ 150545'!$B$1,DATEVALUE('NTN-B Princ 150545'!A989))))))</f>
        <v>44229</v>
      </c>
      <c r="B989" s="15">
        <f>IF(Controle!$B$3='NTN-B Princ 150519'!$B$1,'NTN-B Princ 150519'!B989,IF(Controle!$B$3='NTN-B Princ 150824'!$B$1,'NTN-B Princ 150824'!B989,IF(Controle!$B$3='NTN-B Princ 150826'!$B$1,'NTN-B Princ 150826'!B989,IF(Controle!$B$3='NTN-B Princ 150535'!$B$1,'NTN-B Princ 150535'!B989,IF(Controle!$B$3='NTN-B Princ 150545'!$B$1,'NTN-B Princ 150545'!B989)))))</f>
        <v>3.5799999999999998E-2</v>
      </c>
      <c r="C989" s="16">
        <f>IF(Controle!$B$3='NTN-B Princ 150519'!$B$1,'NTN-B Princ 150519'!C989,IF(Controle!$B$3='NTN-B Princ 150824'!$B$1,'NTN-B Princ 150824'!C989,IF(Controle!$B$3='NTN-B Princ 150826'!$B$1,'NTN-B Princ 150826'!C989,IF(Controle!$B$3='NTN-B Princ 150535'!$B$1,'NTN-B Princ 150535'!C989,IF(Controle!$B$3='NTN-B Princ 150545'!$B$1,'NTN-B Princ 150545'!C989)))))</f>
        <v>3.7000000000000005E-2</v>
      </c>
      <c r="D989" s="17">
        <f>IF(Controle!$B$3='NTN-B Princ 150519'!$B$1,'NTN-B Princ 150519'!D989,IF(Controle!$B$3='NTN-B Princ 150824'!$B$1,'NTN-B Princ 150824'!D989,IF(Controle!$B$3='NTN-B Princ 150826'!$B$1,'NTN-B Princ 150826'!D989,IF(Controle!$B$3='NTN-B Princ 150535'!$B$1,'NTN-B Princ 150535'!D989,IF(Controle!$B$3='NTN-B Princ 150545'!$B$1,'NTN-B Princ 150545'!D989)))))</f>
        <v>1472.97</v>
      </c>
      <c r="E989" s="17">
        <f>IF(Controle!$B$3='NTN-B Princ 150519'!$B$1,'NTN-B Princ 150519'!E989,IF(Controle!$B$3='NTN-B Princ 150824'!$B$1,'NTN-B Princ 150824'!E989,IF(Controle!$B$3='NTN-B Princ 150826'!$B$1,'NTN-B Princ 150826'!E989,IF(Controle!$B$3='NTN-B Princ 150535'!$B$1,'NTN-B Princ 150535'!E989,IF(Controle!$B$3='NTN-B Princ 150545'!$B$1,'NTN-B Princ 150545'!E989)))))</f>
        <v>1432.27</v>
      </c>
      <c r="F989" s="18">
        <f>IF(Controle!$B$3='NTN-B Princ 150519'!$B$1,'NTN-B Princ 150519'!F989,IF(Controle!$B$3='NTN-B Princ 150824'!$B$1,'NTN-B Princ 150824'!F989,IF(Controle!$B$3='NTN-B Princ 150826'!$B$1,'NTN-B Princ 150826'!F989,IF(Controle!$B$3='NTN-B Princ 150535'!$B$1,'NTN-B Princ 150535'!F989,IF(Controle!$B$3='NTN-B Princ 150545'!$B$1,'NTN-B Princ 150545'!F989)))))</f>
        <v>1431.93</v>
      </c>
    </row>
    <row r="990" spans="1:6" x14ac:dyDescent="0.25">
      <c r="A990" s="8">
        <f>IF(Controle!$B$3='NTN-B Princ 150519'!$B$1,DATEVALUE('NTN-B Princ 150519'!A990),IF(Controle!$B$3='NTN-B Princ 150824'!$B$1,DATEVALUE('NTN-B Princ 150824'!A990),IF(Controle!$B$3='NTN-B Princ 150826'!$B$1,DATEVALUE('NTN-B Princ 150826'!A990),IF(Controle!$B$3='NTN-B Princ 150535'!$B$1,DATEVALUE('NTN-B Princ 150535'!A990),IF(Controle!$B$3='NTN-B Princ 150545'!$B$1,DATEVALUE('NTN-B Princ 150545'!A990))))))</f>
        <v>44230</v>
      </c>
      <c r="B990" s="15">
        <f>IF(Controle!$B$3='NTN-B Princ 150519'!$B$1,'NTN-B Princ 150519'!B990,IF(Controle!$B$3='NTN-B Princ 150824'!$B$1,'NTN-B Princ 150824'!B990,IF(Controle!$B$3='NTN-B Princ 150826'!$B$1,'NTN-B Princ 150826'!B990,IF(Controle!$B$3='NTN-B Princ 150535'!$B$1,'NTN-B Princ 150535'!B990,IF(Controle!$B$3='NTN-B Princ 150545'!$B$1,'NTN-B Princ 150545'!B990)))))</f>
        <v>3.5699999999999996E-2</v>
      </c>
      <c r="C990" s="16">
        <f>IF(Controle!$B$3='NTN-B Princ 150519'!$B$1,'NTN-B Princ 150519'!C990,IF(Controle!$B$3='NTN-B Princ 150824'!$B$1,'NTN-B Princ 150824'!C990,IF(Controle!$B$3='NTN-B Princ 150826'!$B$1,'NTN-B Princ 150826'!C990,IF(Controle!$B$3='NTN-B Princ 150535'!$B$1,'NTN-B Princ 150535'!C990,IF(Controle!$B$3='NTN-B Princ 150545'!$B$1,'NTN-B Princ 150545'!C990)))))</f>
        <v>3.6900000000000002E-2</v>
      </c>
      <c r="D990" s="17">
        <f>IF(Controle!$B$3='NTN-B Princ 150519'!$B$1,'NTN-B Princ 150519'!D990,IF(Controle!$B$3='NTN-B Princ 150824'!$B$1,'NTN-B Princ 150824'!D990,IF(Controle!$B$3='NTN-B Princ 150826'!$B$1,'NTN-B Princ 150826'!D990,IF(Controle!$B$3='NTN-B Princ 150535'!$B$1,'NTN-B Princ 150535'!D990,IF(Controle!$B$3='NTN-B Princ 150545'!$B$1,'NTN-B Princ 150545'!D990)))))</f>
        <v>1476.76</v>
      </c>
      <c r="E990" s="17">
        <f>IF(Controle!$B$3='NTN-B Princ 150519'!$B$1,'NTN-B Princ 150519'!E990,IF(Controle!$B$3='NTN-B Princ 150824'!$B$1,'NTN-B Princ 150824'!E990,IF(Controle!$B$3='NTN-B Princ 150826'!$B$1,'NTN-B Princ 150826'!E990,IF(Controle!$B$3='NTN-B Princ 150535'!$B$1,'NTN-B Princ 150535'!E990,IF(Controle!$B$3='NTN-B Princ 150545'!$B$1,'NTN-B Princ 150545'!E990)))))</f>
        <v>1435.96</v>
      </c>
      <c r="F990" s="18">
        <f>IF(Controle!$B$3='NTN-B Princ 150519'!$B$1,'NTN-B Princ 150519'!F990,IF(Controle!$B$3='NTN-B Princ 150824'!$B$1,'NTN-B Princ 150824'!F990,IF(Controle!$B$3='NTN-B Princ 150826'!$B$1,'NTN-B Princ 150826'!F990,IF(Controle!$B$3='NTN-B Princ 150535'!$B$1,'NTN-B Princ 150535'!F990,IF(Controle!$B$3='NTN-B Princ 150545'!$B$1,'NTN-B Princ 150545'!F990)))))</f>
        <v>1435.62</v>
      </c>
    </row>
    <row r="991" spans="1:6" x14ac:dyDescent="0.25">
      <c r="A991" s="8">
        <f>IF(Controle!$B$3='NTN-B Princ 150519'!$B$1,DATEVALUE('NTN-B Princ 150519'!A991),IF(Controle!$B$3='NTN-B Princ 150824'!$B$1,DATEVALUE('NTN-B Princ 150824'!A991),IF(Controle!$B$3='NTN-B Princ 150826'!$B$1,DATEVALUE('NTN-B Princ 150826'!A991),IF(Controle!$B$3='NTN-B Princ 150535'!$B$1,DATEVALUE('NTN-B Princ 150535'!A991),IF(Controle!$B$3='NTN-B Princ 150545'!$B$1,DATEVALUE('NTN-B Princ 150545'!A991))))))</f>
        <v>44231</v>
      </c>
      <c r="B991" s="15">
        <f>IF(Controle!$B$3='NTN-B Princ 150519'!$B$1,'NTN-B Princ 150519'!B991,IF(Controle!$B$3='NTN-B Princ 150824'!$B$1,'NTN-B Princ 150824'!B991,IF(Controle!$B$3='NTN-B Princ 150826'!$B$1,'NTN-B Princ 150826'!B991,IF(Controle!$B$3='NTN-B Princ 150535'!$B$1,'NTN-B Princ 150535'!B991,IF(Controle!$B$3='NTN-B Princ 150545'!$B$1,'NTN-B Princ 150545'!B991)))))</f>
        <v>3.5099999999999999E-2</v>
      </c>
      <c r="C991" s="16">
        <f>IF(Controle!$B$3='NTN-B Princ 150519'!$B$1,'NTN-B Princ 150519'!C991,IF(Controle!$B$3='NTN-B Princ 150824'!$B$1,'NTN-B Princ 150824'!C991,IF(Controle!$B$3='NTN-B Princ 150826'!$B$1,'NTN-B Princ 150826'!C991,IF(Controle!$B$3='NTN-B Princ 150535'!$B$1,'NTN-B Princ 150535'!C991,IF(Controle!$B$3='NTN-B Princ 150545'!$B$1,'NTN-B Princ 150545'!C991)))))</f>
        <v>3.6299999999999999E-2</v>
      </c>
      <c r="D991" s="17">
        <f>IF(Controle!$B$3='NTN-B Princ 150519'!$B$1,'NTN-B Princ 150519'!D991,IF(Controle!$B$3='NTN-B Princ 150824'!$B$1,'NTN-B Princ 150824'!D991,IF(Controle!$B$3='NTN-B Princ 150826'!$B$1,'NTN-B Princ 150826'!D991,IF(Controle!$B$3='NTN-B Princ 150535'!$B$1,'NTN-B Princ 150535'!D991,IF(Controle!$B$3='NTN-B Princ 150545'!$B$1,'NTN-B Princ 150545'!D991)))))</f>
        <v>1497.96</v>
      </c>
      <c r="E991" s="17">
        <f>IF(Controle!$B$3='NTN-B Princ 150519'!$B$1,'NTN-B Princ 150519'!E991,IF(Controle!$B$3='NTN-B Princ 150824'!$B$1,'NTN-B Princ 150824'!E991,IF(Controle!$B$3='NTN-B Princ 150826'!$B$1,'NTN-B Princ 150826'!E991,IF(Controle!$B$3='NTN-B Princ 150535'!$B$1,'NTN-B Princ 150535'!E991,IF(Controle!$B$3='NTN-B Princ 150545'!$B$1,'NTN-B Princ 150545'!E991)))))</f>
        <v>1456.56</v>
      </c>
      <c r="F991" s="18">
        <f>IF(Controle!$B$3='NTN-B Princ 150519'!$B$1,'NTN-B Princ 150519'!F991,IF(Controle!$B$3='NTN-B Princ 150824'!$B$1,'NTN-B Princ 150824'!F991,IF(Controle!$B$3='NTN-B Princ 150826'!$B$1,'NTN-B Princ 150826'!F991,IF(Controle!$B$3='NTN-B Princ 150535'!$B$1,'NTN-B Princ 150535'!F991,IF(Controle!$B$3='NTN-B Princ 150545'!$B$1,'NTN-B Princ 150545'!F991)))))</f>
        <v>1456.21</v>
      </c>
    </row>
    <row r="992" spans="1:6" x14ac:dyDescent="0.25">
      <c r="A992" s="8">
        <f>IF(Controle!$B$3='NTN-B Princ 150519'!$B$1,DATEVALUE('NTN-B Princ 150519'!A992),IF(Controle!$B$3='NTN-B Princ 150824'!$B$1,DATEVALUE('NTN-B Princ 150824'!A992),IF(Controle!$B$3='NTN-B Princ 150826'!$B$1,DATEVALUE('NTN-B Princ 150826'!A992),IF(Controle!$B$3='NTN-B Princ 150535'!$B$1,DATEVALUE('NTN-B Princ 150535'!A992),IF(Controle!$B$3='NTN-B Princ 150545'!$B$1,DATEVALUE('NTN-B Princ 150545'!A992))))))</f>
        <v>44232</v>
      </c>
      <c r="B992" s="15">
        <f>IF(Controle!$B$3='NTN-B Princ 150519'!$B$1,'NTN-B Princ 150519'!B992,IF(Controle!$B$3='NTN-B Princ 150824'!$B$1,'NTN-B Princ 150824'!B992,IF(Controle!$B$3='NTN-B Princ 150826'!$B$1,'NTN-B Princ 150826'!B992,IF(Controle!$B$3='NTN-B Princ 150535'!$B$1,'NTN-B Princ 150535'!B992,IF(Controle!$B$3='NTN-B Princ 150545'!$B$1,'NTN-B Princ 150545'!B992)))))</f>
        <v>3.5499999999999997E-2</v>
      </c>
      <c r="C992" s="16">
        <f>IF(Controle!$B$3='NTN-B Princ 150519'!$B$1,'NTN-B Princ 150519'!C992,IF(Controle!$B$3='NTN-B Princ 150824'!$B$1,'NTN-B Princ 150824'!C992,IF(Controle!$B$3='NTN-B Princ 150826'!$B$1,'NTN-B Princ 150826'!C992,IF(Controle!$B$3='NTN-B Princ 150535'!$B$1,'NTN-B Princ 150535'!C992,IF(Controle!$B$3='NTN-B Princ 150545'!$B$1,'NTN-B Princ 150545'!C992)))))</f>
        <v>3.6699999999999997E-2</v>
      </c>
      <c r="D992" s="17">
        <f>IF(Controle!$B$3='NTN-B Princ 150519'!$B$1,'NTN-B Princ 150519'!D992,IF(Controle!$B$3='NTN-B Princ 150824'!$B$1,'NTN-B Princ 150824'!D992,IF(Controle!$B$3='NTN-B Princ 150826'!$B$1,'NTN-B Princ 150826'!D992,IF(Controle!$B$3='NTN-B Princ 150535'!$B$1,'NTN-B Princ 150535'!D992,IF(Controle!$B$3='NTN-B Princ 150545'!$B$1,'NTN-B Princ 150545'!D992)))))</f>
        <v>1484.66</v>
      </c>
      <c r="E992" s="17">
        <f>IF(Controle!$B$3='NTN-B Princ 150519'!$B$1,'NTN-B Princ 150519'!E992,IF(Controle!$B$3='NTN-B Princ 150824'!$B$1,'NTN-B Princ 150824'!E992,IF(Controle!$B$3='NTN-B Princ 150826'!$B$1,'NTN-B Princ 150826'!E992,IF(Controle!$B$3='NTN-B Princ 150535'!$B$1,'NTN-B Princ 150535'!E992,IF(Controle!$B$3='NTN-B Princ 150545'!$B$1,'NTN-B Princ 150545'!E992)))))</f>
        <v>1443.65</v>
      </c>
      <c r="F992" s="18">
        <f>IF(Controle!$B$3='NTN-B Princ 150519'!$B$1,'NTN-B Princ 150519'!F992,IF(Controle!$B$3='NTN-B Princ 150824'!$B$1,'NTN-B Princ 150824'!F992,IF(Controle!$B$3='NTN-B Princ 150826'!$B$1,'NTN-B Princ 150826'!F992,IF(Controle!$B$3='NTN-B Princ 150535'!$B$1,'NTN-B Princ 150535'!F992,IF(Controle!$B$3='NTN-B Princ 150545'!$B$1,'NTN-B Princ 150545'!F992)))))</f>
        <v>1443.02</v>
      </c>
    </row>
    <row r="993" spans="1:6" x14ac:dyDescent="0.25">
      <c r="A993" s="8">
        <f>IF(Controle!$B$3='NTN-B Princ 150519'!$B$1,DATEVALUE('NTN-B Princ 150519'!A993),IF(Controle!$B$3='NTN-B Princ 150824'!$B$1,DATEVALUE('NTN-B Princ 150824'!A993),IF(Controle!$B$3='NTN-B Princ 150826'!$B$1,DATEVALUE('NTN-B Princ 150826'!A993),IF(Controle!$B$3='NTN-B Princ 150535'!$B$1,DATEVALUE('NTN-B Princ 150535'!A993),IF(Controle!$B$3='NTN-B Princ 150545'!$B$1,DATEVALUE('NTN-B Princ 150545'!A993))))))</f>
        <v>44235</v>
      </c>
      <c r="B993" s="15">
        <f>IF(Controle!$B$3='NTN-B Princ 150519'!$B$1,'NTN-B Princ 150519'!B993,IF(Controle!$B$3='NTN-B Princ 150824'!$B$1,'NTN-B Princ 150824'!B993,IF(Controle!$B$3='NTN-B Princ 150826'!$B$1,'NTN-B Princ 150826'!B993,IF(Controle!$B$3='NTN-B Princ 150535'!$B$1,'NTN-B Princ 150535'!B993,IF(Controle!$B$3='NTN-B Princ 150545'!$B$1,'NTN-B Princ 150545'!B993)))))</f>
        <v>3.5499999999999997E-2</v>
      </c>
      <c r="C993" s="16">
        <f>IF(Controle!$B$3='NTN-B Princ 150519'!$B$1,'NTN-B Princ 150519'!C993,IF(Controle!$B$3='NTN-B Princ 150824'!$B$1,'NTN-B Princ 150824'!C993,IF(Controle!$B$3='NTN-B Princ 150826'!$B$1,'NTN-B Princ 150826'!C993,IF(Controle!$B$3='NTN-B Princ 150535'!$B$1,'NTN-B Princ 150535'!C993,IF(Controle!$B$3='NTN-B Princ 150545'!$B$1,'NTN-B Princ 150545'!C993)))))</f>
        <v>3.6699999999999997E-2</v>
      </c>
      <c r="D993" s="17">
        <f>IF(Controle!$B$3='NTN-B Princ 150519'!$B$1,'NTN-B Princ 150519'!D993,IF(Controle!$B$3='NTN-B Princ 150824'!$B$1,'NTN-B Princ 150824'!D993,IF(Controle!$B$3='NTN-B Princ 150826'!$B$1,'NTN-B Princ 150826'!D993,IF(Controle!$B$3='NTN-B Princ 150535'!$B$1,'NTN-B Princ 150535'!D993,IF(Controle!$B$3='NTN-B Princ 150545'!$B$1,'NTN-B Princ 150545'!D993)))))</f>
        <v>1485.01</v>
      </c>
      <c r="E993" s="17">
        <f>IF(Controle!$B$3='NTN-B Princ 150519'!$B$1,'NTN-B Princ 150519'!E993,IF(Controle!$B$3='NTN-B Princ 150824'!$B$1,'NTN-B Princ 150824'!E993,IF(Controle!$B$3='NTN-B Princ 150826'!$B$1,'NTN-B Princ 150826'!E993,IF(Controle!$B$3='NTN-B Princ 150535'!$B$1,'NTN-B Princ 150535'!E993,IF(Controle!$B$3='NTN-B Princ 150545'!$B$1,'NTN-B Princ 150545'!E993)))))</f>
        <v>1444</v>
      </c>
      <c r="F993" s="18">
        <f>IF(Controle!$B$3='NTN-B Princ 150519'!$B$1,'NTN-B Princ 150519'!F993,IF(Controle!$B$3='NTN-B Princ 150824'!$B$1,'NTN-B Princ 150824'!F993,IF(Controle!$B$3='NTN-B Princ 150826'!$B$1,'NTN-B Princ 150826'!F993,IF(Controle!$B$3='NTN-B Princ 150535'!$B$1,'NTN-B Princ 150535'!F993,IF(Controle!$B$3='NTN-B Princ 150545'!$B$1,'NTN-B Princ 150545'!F993)))))</f>
        <v>1443.65</v>
      </c>
    </row>
    <row r="994" spans="1:6" x14ac:dyDescent="0.25">
      <c r="A994" s="8">
        <f>IF(Controle!$B$3='NTN-B Princ 150519'!$B$1,DATEVALUE('NTN-B Princ 150519'!A994),IF(Controle!$B$3='NTN-B Princ 150824'!$B$1,DATEVALUE('NTN-B Princ 150824'!A994),IF(Controle!$B$3='NTN-B Princ 150826'!$B$1,DATEVALUE('NTN-B Princ 150826'!A994),IF(Controle!$B$3='NTN-B Princ 150535'!$B$1,DATEVALUE('NTN-B Princ 150535'!A994),IF(Controle!$B$3='NTN-B Princ 150545'!$B$1,DATEVALUE('NTN-B Princ 150545'!A994))))))</f>
        <v>44236</v>
      </c>
      <c r="B994" s="15">
        <f>IF(Controle!$B$3='NTN-B Princ 150519'!$B$1,'NTN-B Princ 150519'!B994,IF(Controle!$B$3='NTN-B Princ 150824'!$B$1,'NTN-B Princ 150824'!B994,IF(Controle!$B$3='NTN-B Princ 150826'!$B$1,'NTN-B Princ 150826'!B994,IF(Controle!$B$3='NTN-B Princ 150535'!$B$1,'NTN-B Princ 150535'!B994,IF(Controle!$B$3='NTN-B Princ 150545'!$B$1,'NTN-B Princ 150545'!B994)))))</f>
        <v>3.6000000000000004E-2</v>
      </c>
      <c r="C994" s="16">
        <f>IF(Controle!$B$3='NTN-B Princ 150519'!$B$1,'NTN-B Princ 150519'!C994,IF(Controle!$B$3='NTN-B Princ 150824'!$B$1,'NTN-B Princ 150824'!C994,IF(Controle!$B$3='NTN-B Princ 150826'!$B$1,'NTN-B Princ 150826'!C994,IF(Controle!$B$3='NTN-B Princ 150535'!$B$1,'NTN-B Princ 150535'!C994,IF(Controle!$B$3='NTN-B Princ 150545'!$B$1,'NTN-B Princ 150545'!C994)))))</f>
        <v>3.7200000000000004E-2</v>
      </c>
      <c r="D994" s="17">
        <f>IF(Controle!$B$3='NTN-B Princ 150519'!$B$1,'NTN-B Princ 150519'!D994,IF(Controle!$B$3='NTN-B Princ 150824'!$B$1,'NTN-B Princ 150824'!D994,IF(Controle!$B$3='NTN-B Princ 150826'!$B$1,'NTN-B Princ 150826'!D994,IF(Controle!$B$3='NTN-B Princ 150535'!$B$1,'NTN-B Princ 150535'!D994,IF(Controle!$B$3='NTN-B Princ 150545'!$B$1,'NTN-B Princ 150545'!D994)))))</f>
        <v>1467.51</v>
      </c>
      <c r="E994" s="17">
        <f>IF(Controle!$B$3='NTN-B Princ 150519'!$B$1,'NTN-B Princ 150519'!E994,IF(Controle!$B$3='NTN-B Princ 150824'!$B$1,'NTN-B Princ 150824'!E994,IF(Controle!$B$3='NTN-B Princ 150826'!$B$1,'NTN-B Princ 150826'!E994,IF(Controle!$B$3='NTN-B Princ 150535'!$B$1,'NTN-B Princ 150535'!E994,IF(Controle!$B$3='NTN-B Princ 150545'!$B$1,'NTN-B Princ 150545'!E994)))))</f>
        <v>1427.01</v>
      </c>
      <c r="F994" s="18">
        <f>IF(Controle!$B$3='NTN-B Princ 150519'!$B$1,'NTN-B Princ 150519'!F994,IF(Controle!$B$3='NTN-B Princ 150824'!$B$1,'NTN-B Princ 150824'!F994,IF(Controle!$B$3='NTN-B Princ 150826'!$B$1,'NTN-B Princ 150826'!F994,IF(Controle!$B$3='NTN-B Princ 150535'!$B$1,'NTN-B Princ 150535'!F994,IF(Controle!$B$3='NTN-B Princ 150545'!$B$1,'NTN-B Princ 150545'!F994)))))</f>
        <v>1426.68</v>
      </c>
    </row>
    <row r="995" spans="1:6" x14ac:dyDescent="0.25">
      <c r="A995" s="8">
        <f>IF(Controle!$B$3='NTN-B Princ 150519'!$B$1,DATEVALUE('NTN-B Princ 150519'!A995),IF(Controle!$B$3='NTN-B Princ 150824'!$B$1,DATEVALUE('NTN-B Princ 150824'!A995),IF(Controle!$B$3='NTN-B Princ 150826'!$B$1,DATEVALUE('NTN-B Princ 150826'!A995),IF(Controle!$B$3='NTN-B Princ 150535'!$B$1,DATEVALUE('NTN-B Princ 150535'!A995),IF(Controle!$B$3='NTN-B Princ 150545'!$B$1,DATEVALUE('NTN-B Princ 150545'!A995))))))</f>
        <v>44237</v>
      </c>
      <c r="B995" s="15">
        <f>IF(Controle!$B$3='NTN-B Princ 150519'!$B$1,'NTN-B Princ 150519'!B995,IF(Controle!$B$3='NTN-B Princ 150824'!$B$1,'NTN-B Princ 150824'!B995,IF(Controle!$B$3='NTN-B Princ 150826'!$B$1,'NTN-B Princ 150826'!B995,IF(Controle!$B$3='NTN-B Princ 150535'!$B$1,'NTN-B Princ 150535'!B995,IF(Controle!$B$3='NTN-B Princ 150545'!$B$1,'NTN-B Princ 150545'!B995)))))</f>
        <v>3.6400000000000002E-2</v>
      </c>
      <c r="C995" s="16">
        <f>IF(Controle!$B$3='NTN-B Princ 150519'!$B$1,'NTN-B Princ 150519'!C995,IF(Controle!$B$3='NTN-B Princ 150824'!$B$1,'NTN-B Princ 150824'!C995,IF(Controle!$B$3='NTN-B Princ 150826'!$B$1,'NTN-B Princ 150826'!C995,IF(Controle!$B$3='NTN-B Princ 150535'!$B$1,'NTN-B Princ 150535'!C995,IF(Controle!$B$3='NTN-B Princ 150545'!$B$1,'NTN-B Princ 150545'!C995)))))</f>
        <v>3.7599999999999995E-2</v>
      </c>
      <c r="D995" s="17">
        <f>IF(Controle!$B$3='NTN-B Princ 150519'!$B$1,'NTN-B Princ 150519'!D995,IF(Controle!$B$3='NTN-B Princ 150824'!$B$1,'NTN-B Princ 150824'!D995,IF(Controle!$B$3='NTN-B Princ 150826'!$B$1,'NTN-B Princ 150826'!D995,IF(Controle!$B$3='NTN-B Princ 150535'!$B$1,'NTN-B Princ 150535'!D995,IF(Controle!$B$3='NTN-B Princ 150545'!$B$1,'NTN-B Princ 150545'!D995)))))</f>
        <v>1454.2</v>
      </c>
      <c r="E995" s="17">
        <f>IF(Controle!$B$3='NTN-B Princ 150519'!$B$1,'NTN-B Princ 150519'!E995,IF(Controle!$B$3='NTN-B Princ 150824'!$B$1,'NTN-B Princ 150824'!E995,IF(Controle!$B$3='NTN-B Princ 150826'!$B$1,'NTN-B Princ 150826'!E995,IF(Controle!$B$3='NTN-B Princ 150535'!$B$1,'NTN-B Princ 150535'!E995,IF(Controle!$B$3='NTN-B Princ 150545'!$B$1,'NTN-B Princ 150545'!E995)))))</f>
        <v>1414.08</v>
      </c>
      <c r="F995" s="18">
        <f>IF(Controle!$B$3='NTN-B Princ 150519'!$B$1,'NTN-B Princ 150519'!F995,IF(Controle!$B$3='NTN-B Princ 150824'!$B$1,'NTN-B Princ 150824'!F995,IF(Controle!$B$3='NTN-B Princ 150826'!$B$1,'NTN-B Princ 150826'!F995,IF(Controle!$B$3='NTN-B Princ 150535'!$B$1,'NTN-B Princ 150535'!F995,IF(Controle!$B$3='NTN-B Princ 150545'!$B$1,'NTN-B Princ 150545'!F995)))))</f>
        <v>1413.76</v>
      </c>
    </row>
    <row r="996" spans="1:6" x14ac:dyDescent="0.25">
      <c r="A996" s="8">
        <f>IF(Controle!$B$3='NTN-B Princ 150519'!$B$1,DATEVALUE('NTN-B Princ 150519'!A996),IF(Controle!$B$3='NTN-B Princ 150824'!$B$1,DATEVALUE('NTN-B Princ 150824'!A996),IF(Controle!$B$3='NTN-B Princ 150826'!$B$1,DATEVALUE('NTN-B Princ 150826'!A996),IF(Controle!$B$3='NTN-B Princ 150535'!$B$1,DATEVALUE('NTN-B Princ 150535'!A996),IF(Controle!$B$3='NTN-B Princ 150545'!$B$1,DATEVALUE('NTN-B Princ 150545'!A996))))))</f>
        <v>44238</v>
      </c>
      <c r="B996" s="15">
        <f>IF(Controle!$B$3='NTN-B Princ 150519'!$B$1,'NTN-B Princ 150519'!B996,IF(Controle!$B$3='NTN-B Princ 150824'!$B$1,'NTN-B Princ 150824'!B996,IF(Controle!$B$3='NTN-B Princ 150826'!$B$1,'NTN-B Princ 150826'!B996,IF(Controle!$B$3='NTN-B Princ 150535'!$B$1,'NTN-B Princ 150535'!B996,IF(Controle!$B$3='NTN-B Princ 150545'!$B$1,'NTN-B Princ 150545'!B996)))))</f>
        <v>3.5799999999999998E-2</v>
      </c>
      <c r="C996" s="16">
        <f>IF(Controle!$B$3='NTN-B Princ 150519'!$B$1,'NTN-B Princ 150519'!C996,IF(Controle!$B$3='NTN-B Princ 150824'!$B$1,'NTN-B Princ 150824'!C996,IF(Controle!$B$3='NTN-B Princ 150826'!$B$1,'NTN-B Princ 150826'!C996,IF(Controle!$B$3='NTN-B Princ 150535'!$B$1,'NTN-B Princ 150535'!C996,IF(Controle!$B$3='NTN-B Princ 150545'!$B$1,'NTN-B Princ 150545'!C996)))))</f>
        <v>3.7000000000000005E-2</v>
      </c>
      <c r="D996" s="17">
        <f>IF(Controle!$B$3='NTN-B Princ 150519'!$B$1,'NTN-B Princ 150519'!D996,IF(Controle!$B$3='NTN-B Princ 150824'!$B$1,'NTN-B Princ 150824'!D996,IF(Controle!$B$3='NTN-B Princ 150826'!$B$1,'NTN-B Princ 150826'!D996,IF(Controle!$B$3='NTN-B Princ 150535'!$B$1,'NTN-B Princ 150535'!D996,IF(Controle!$B$3='NTN-B Princ 150545'!$B$1,'NTN-B Princ 150545'!D996)))))</f>
        <v>1475.03</v>
      </c>
      <c r="E996" s="17">
        <f>IF(Controle!$B$3='NTN-B Princ 150519'!$B$1,'NTN-B Princ 150519'!E996,IF(Controle!$B$3='NTN-B Princ 150824'!$B$1,'NTN-B Princ 150824'!E996,IF(Controle!$B$3='NTN-B Princ 150826'!$B$1,'NTN-B Princ 150826'!E996,IF(Controle!$B$3='NTN-B Princ 150535'!$B$1,'NTN-B Princ 150535'!E996,IF(Controle!$B$3='NTN-B Princ 150545'!$B$1,'NTN-B Princ 150545'!E996)))))</f>
        <v>1434.32</v>
      </c>
      <c r="F996" s="18">
        <f>IF(Controle!$B$3='NTN-B Princ 150519'!$B$1,'NTN-B Princ 150519'!F996,IF(Controle!$B$3='NTN-B Princ 150824'!$B$1,'NTN-B Princ 150824'!F996,IF(Controle!$B$3='NTN-B Princ 150826'!$B$1,'NTN-B Princ 150826'!F996,IF(Controle!$B$3='NTN-B Princ 150535'!$B$1,'NTN-B Princ 150535'!F996,IF(Controle!$B$3='NTN-B Princ 150545'!$B$1,'NTN-B Princ 150545'!F996)))))</f>
        <v>1434</v>
      </c>
    </row>
    <row r="997" spans="1:6" x14ac:dyDescent="0.25">
      <c r="A997" s="8">
        <f>IF(Controle!$B$3='NTN-B Princ 150519'!$B$1,DATEVALUE('NTN-B Princ 150519'!A997),IF(Controle!$B$3='NTN-B Princ 150824'!$B$1,DATEVALUE('NTN-B Princ 150824'!A997),IF(Controle!$B$3='NTN-B Princ 150826'!$B$1,DATEVALUE('NTN-B Princ 150826'!A997),IF(Controle!$B$3='NTN-B Princ 150535'!$B$1,DATEVALUE('NTN-B Princ 150535'!A997),IF(Controle!$B$3='NTN-B Princ 150545'!$B$1,DATEVALUE('NTN-B Princ 150545'!A997))))))</f>
        <v>44239</v>
      </c>
      <c r="B997" s="15">
        <f>IF(Controle!$B$3='NTN-B Princ 150519'!$B$1,'NTN-B Princ 150519'!B997,IF(Controle!$B$3='NTN-B Princ 150824'!$B$1,'NTN-B Princ 150824'!B997,IF(Controle!$B$3='NTN-B Princ 150826'!$B$1,'NTN-B Princ 150826'!B997,IF(Controle!$B$3='NTN-B Princ 150535'!$B$1,'NTN-B Princ 150535'!B997,IF(Controle!$B$3='NTN-B Princ 150545'!$B$1,'NTN-B Princ 150545'!B997)))))</f>
        <v>3.6200000000000003E-2</v>
      </c>
      <c r="C997" s="16">
        <f>IF(Controle!$B$3='NTN-B Princ 150519'!$B$1,'NTN-B Princ 150519'!C997,IF(Controle!$B$3='NTN-B Princ 150824'!$B$1,'NTN-B Princ 150824'!C997,IF(Controle!$B$3='NTN-B Princ 150826'!$B$1,'NTN-B Princ 150826'!C997,IF(Controle!$B$3='NTN-B Princ 150535'!$B$1,'NTN-B Princ 150535'!C997,IF(Controle!$B$3='NTN-B Princ 150545'!$B$1,'NTN-B Princ 150545'!C997)))))</f>
        <v>3.7400000000000003E-2</v>
      </c>
      <c r="D997" s="17">
        <f>IF(Controle!$B$3='NTN-B Princ 150519'!$B$1,'NTN-B Princ 150519'!D997,IF(Controle!$B$3='NTN-B Princ 150824'!$B$1,'NTN-B Princ 150824'!D997,IF(Controle!$B$3='NTN-B Princ 150826'!$B$1,'NTN-B Princ 150826'!D997,IF(Controle!$B$3='NTN-B Princ 150535'!$B$1,'NTN-B Princ 150535'!D997,IF(Controle!$B$3='NTN-B Princ 150545'!$B$1,'NTN-B Princ 150545'!D997)))))</f>
        <v>1462.57</v>
      </c>
      <c r="E997" s="17">
        <f>IF(Controle!$B$3='NTN-B Princ 150519'!$B$1,'NTN-B Princ 150519'!E997,IF(Controle!$B$3='NTN-B Princ 150824'!$B$1,'NTN-B Princ 150824'!E997,IF(Controle!$B$3='NTN-B Princ 150826'!$B$1,'NTN-B Princ 150826'!E997,IF(Controle!$B$3='NTN-B Princ 150535'!$B$1,'NTN-B Princ 150535'!E997,IF(Controle!$B$3='NTN-B Princ 150545'!$B$1,'NTN-B Princ 150545'!E997)))))</f>
        <v>1422.23</v>
      </c>
      <c r="F997" s="18">
        <f>IF(Controle!$B$3='NTN-B Princ 150519'!$B$1,'NTN-B Princ 150519'!F997,IF(Controle!$B$3='NTN-B Princ 150824'!$B$1,'NTN-B Princ 150824'!F997,IF(Controle!$B$3='NTN-B Princ 150826'!$B$1,'NTN-B Princ 150826'!F997,IF(Controle!$B$3='NTN-B Princ 150535'!$B$1,'NTN-B Princ 150535'!F997,IF(Controle!$B$3='NTN-B Princ 150545'!$B$1,'NTN-B Princ 150545'!F997)))))</f>
        <v>1421.01</v>
      </c>
    </row>
    <row r="998" spans="1:6" x14ac:dyDescent="0.25">
      <c r="A998" s="8">
        <f>IF(Controle!$B$3='NTN-B Princ 150519'!$B$1,DATEVALUE('NTN-B Princ 150519'!A998),IF(Controle!$B$3='NTN-B Princ 150824'!$B$1,DATEVALUE('NTN-B Princ 150824'!A998),IF(Controle!$B$3='NTN-B Princ 150826'!$B$1,DATEVALUE('NTN-B Princ 150826'!A998),IF(Controle!$B$3='NTN-B Princ 150535'!$B$1,DATEVALUE('NTN-B Princ 150535'!A998),IF(Controle!$B$3='NTN-B Princ 150545'!$B$1,DATEVALUE('NTN-B Princ 150545'!A998))))))</f>
        <v>44244</v>
      </c>
      <c r="B998" s="15">
        <f>IF(Controle!$B$3='NTN-B Princ 150519'!$B$1,'NTN-B Princ 150519'!B998,IF(Controle!$B$3='NTN-B Princ 150824'!$B$1,'NTN-B Princ 150824'!B998,IF(Controle!$B$3='NTN-B Princ 150826'!$B$1,'NTN-B Princ 150826'!B998,IF(Controle!$B$3='NTN-B Princ 150535'!$B$1,'NTN-B Princ 150535'!B998,IF(Controle!$B$3='NTN-B Princ 150545'!$B$1,'NTN-B Princ 150545'!B998)))))</f>
        <v>3.6799999999999999E-2</v>
      </c>
      <c r="C998" s="16">
        <f>IF(Controle!$B$3='NTN-B Princ 150519'!$B$1,'NTN-B Princ 150519'!C998,IF(Controle!$B$3='NTN-B Princ 150824'!$B$1,'NTN-B Princ 150824'!C998,IF(Controle!$B$3='NTN-B Princ 150826'!$B$1,'NTN-B Princ 150826'!C998,IF(Controle!$B$3='NTN-B Princ 150535'!$B$1,'NTN-B Princ 150535'!C998,IF(Controle!$B$3='NTN-B Princ 150545'!$B$1,'NTN-B Princ 150545'!C998)))))</f>
        <v>3.7999999999999999E-2</v>
      </c>
      <c r="D998" s="17">
        <f>IF(Controle!$B$3='NTN-B Princ 150519'!$B$1,'NTN-B Princ 150519'!D998,IF(Controle!$B$3='NTN-B Princ 150824'!$B$1,'NTN-B Princ 150824'!D998,IF(Controle!$B$3='NTN-B Princ 150826'!$B$1,'NTN-B Princ 150826'!D998,IF(Controle!$B$3='NTN-B Princ 150535'!$B$1,'NTN-B Princ 150535'!D998,IF(Controle!$B$3='NTN-B Princ 150545'!$B$1,'NTN-B Princ 150545'!D998)))))</f>
        <v>1442.8</v>
      </c>
      <c r="E998" s="17">
        <f>IF(Controle!$B$3='NTN-B Princ 150519'!$B$1,'NTN-B Princ 150519'!E998,IF(Controle!$B$3='NTN-B Princ 150824'!$B$1,'NTN-B Princ 150824'!E998,IF(Controle!$B$3='NTN-B Princ 150826'!$B$1,'NTN-B Princ 150826'!E998,IF(Controle!$B$3='NTN-B Princ 150535'!$B$1,'NTN-B Princ 150535'!E998,IF(Controle!$B$3='NTN-B Princ 150545'!$B$1,'NTN-B Princ 150545'!E998)))))</f>
        <v>1403.03</v>
      </c>
      <c r="F998" s="18">
        <f>IF(Controle!$B$3='NTN-B Princ 150519'!$B$1,'NTN-B Princ 150519'!F998,IF(Controle!$B$3='NTN-B Princ 150824'!$B$1,'NTN-B Princ 150824'!F998,IF(Controle!$B$3='NTN-B Princ 150826'!$B$1,'NTN-B Princ 150826'!F998,IF(Controle!$B$3='NTN-B Princ 150535'!$B$1,'NTN-B Princ 150535'!F998,IF(Controle!$B$3='NTN-B Princ 150545'!$B$1,'NTN-B Princ 150545'!F998)))))</f>
        <v>1402.49</v>
      </c>
    </row>
    <row r="999" spans="1:6" x14ac:dyDescent="0.25">
      <c r="A999" s="8">
        <f>IF(Controle!$B$3='NTN-B Princ 150519'!$B$1,DATEVALUE('NTN-B Princ 150519'!A999),IF(Controle!$B$3='NTN-B Princ 150824'!$B$1,DATEVALUE('NTN-B Princ 150824'!A999),IF(Controle!$B$3='NTN-B Princ 150826'!$B$1,DATEVALUE('NTN-B Princ 150826'!A999),IF(Controle!$B$3='NTN-B Princ 150535'!$B$1,DATEVALUE('NTN-B Princ 150535'!A999),IF(Controle!$B$3='NTN-B Princ 150545'!$B$1,DATEVALUE('NTN-B Princ 150545'!A999))))))</f>
        <v>44245</v>
      </c>
      <c r="B999" s="15">
        <f>IF(Controle!$B$3='NTN-B Princ 150519'!$B$1,'NTN-B Princ 150519'!B999,IF(Controle!$B$3='NTN-B Princ 150824'!$B$1,'NTN-B Princ 150824'!B999,IF(Controle!$B$3='NTN-B Princ 150826'!$B$1,'NTN-B Princ 150826'!B999,IF(Controle!$B$3='NTN-B Princ 150535'!$B$1,'NTN-B Princ 150535'!B999,IF(Controle!$B$3='NTN-B Princ 150545'!$B$1,'NTN-B Princ 150545'!B999)))))</f>
        <v>3.6400000000000002E-2</v>
      </c>
      <c r="C999" s="16">
        <f>IF(Controle!$B$3='NTN-B Princ 150519'!$B$1,'NTN-B Princ 150519'!C999,IF(Controle!$B$3='NTN-B Princ 150824'!$B$1,'NTN-B Princ 150824'!C999,IF(Controle!$B$3='NTN-B Princ 150826'!$B$1,'NTN-B Princ 150826'!C999,IF(Controle!$B$3='NTN-B Princ 150535'!$B$1,'NTN-B Princ 150535'!C999,IF(Controle!$B$3='NTN-B Princ 150545'!$B$1,'NTN-B Princ 150545'!C999)))))</f>
        <v>3.7599999999999995E-2</v>
      </c>
      <c r="D999" s="17">
        <f>IF(Controle!$B$3='NTN-B Princ 150519'!$B$1,'NTN-B Princ 150519'!D999,IF(Controle!$B$3='NTN-B Princ 150824'!$B$1,'NTN-B Princ 150824'!D999,IF(Controle!$B$3='NTN-B Princ 150826'!$B$1,'NTN-B Princ 150826'!D999,IF(Controle!$B$3='NTN-B Princ 150535'!$B$1,'NTN-B Princ 150535'!D999,IF(Controle!$B$3='NTN-B Princ 150545'!$B$1,'NTN-B Princ 150545'!D999)))))</f>
        <v>1456.86</v>
      </c>
      <c r="E999" s="17">
        <f>IF(Controle!$B$3='NTN-B Princ 150519'!$B$1,'NTN-B Princ 150519'!E999,IF(Controle!$B$3='NTN-B Princ 150824'!$B$1,'NTN-B Princ 150824'!E999,IF(Controle!$B$3='NTN-B Princ 150826'!$B$1,'NTN-B Princ 150826'!E999,IF(Controle!$B$3='NTN-B Princ 150535'!$B$1,'NTN-B Princ 150535'!E999,IF(Controle!$B$3='NTN-B Princ 150545'!$B$1,'NTN-B Princ 150545'!E999)))))</f>
        <v>1416.7</v>
      </c>
      <c r="F999" s="18">
        <f>IF(Controle!$B$3='NTN-B Princ 150519'!$B$1,'NTN-B Princ 150519'!F999,IF(Controle!$B$3='NTN-B Princ 150824'!$B$1,'NTN-B Princ 150824'!F999,IF(Controle!$B$3='NTN-B Princ 150826'!$B$1,'NTN-B Princ 150826'!F999,IF(Controle!$B$3='NTN-B Princ 150535'!$B$1,'NTN-B Princ 150535'!F999,IF(Controle!$B$3='NTN-B Princ 150545'!$B$1,'NTN-B Princ 150545'!F999)))))</f>
        <v>1416.16</v>
      </c>
    </row>
    <row r="1000" spans="1:6" x14ac:dyDescent="0.25">
      <c r="A1000" s="8">
        <f>IF(Controle!$B$3='NTN-B Princ 150519'!$B$1,DATEVALUE('NTN-B Princ 150519'!A1000),IF(Controle!$B$3='NTN-B Princ 150824'!$B$1,DATEVALUE('NTN-B Princ 150824'!A1000),IF(Controle!$B$3='NTN-B Princ 150826'!$B$1,DATEVALUE('NTN-B Princ 150826'!A1000),IF(Controle!$B$3='NTN-B Princ 150535'!$B$1,DATEVALUE('NTN-B Princ 150535'!A1000),IF(Controle!$B$3='NTN-B Princ 150545'!$B$1,DATEVALUE('NTN-B Princ 150545'!A1000))))))</f>
        <v>44246</v>
      </c>
      <c r="B1000" s="15">
        <f>IF(Controle!$B$3='NTN-B Princ 150519'!$B$1,'NTN-B Princ 150519'!B1000,IF(Controle!$B$3='NTN-B Princ 150824'!$B$1,'NTN-B Princ 150824'!B1000,IF(Controle!$B$3='NTN-B Princ 150826'!$B$1,'NTN-B Princ 150826'!B1000,IF(Controle!$B$3='NTN-B Princ 150535'!$B$1,'NTN-B Princ 150535'!B1000,IF(Controle!$B$3='NTN-B Princ 150545'!$B$1,'NTN-B Princ 150545'!B1000)))))</f>
        <v>3.6900000000000002E-2</v>
      </c>
      <c r="C1000" s="16">
        <f>IF(Controle!$B$3='NTN-B Princ 150519'!$B$1,'NTN-B Princ 150519'!C1000,IF(Controle!$B$3='NTN-B Princ 150824'!$B$1,'NTN-B Princ 150824'!C1000,IF(Controle!$B$3='NTN-B Princ 150826'!$B$1,'NTN-B Princ 150826'!C1000,IF(Controle!$B$3='NTN-B Princ 150535'!$B$1,'NTN-B Princ 150535'!C1000,IF(Controle!$B$3='NTN-B Princ 150545'!$B$1,'NTN-B Princ 150545'!C1000)))))</f>
        <v>3.8100000000000002E-2</v>
      </c>
      <c r="D1000" s="17">
        <f>IF(Controle!$B$3='NTN-B Princ 150519'!$B$1,'NTN-B Princ 150519'!D1000,IF(Controle!$B$3='NTN-B Princ 150824'!$B$1,'NTN-B Princ 150824'!D1000,IF(Controle!$B$3='NTN-B Princ 150826'!$B$1,'NTN-B Princ 150826'!D1000,IF(Controle!$B$3='NTN-B Princ 150535'!$B$1,'NTN-B Princ 150535'!D1000,IF(Controle!$B$3='NTN-B Princ 150545'!$B$1,'NTN-B Princ 150545'!D1000)))))</f>
        <v>1441.21</v>
      </c>
      <c r="E1000" s="17">
        <f>IF(Controle!$B$3='NTN-B Princ 150519'!$B$1,'NTN-B Princ 150519'!E1000,IF(Controle!$B$3='NTN-B Princ 150824'!$B$1,'NTN-B Princ 150824'!E1000,IF(Controle!$B$3='NTN-B Princ 150826'!$B$1,'NTN-B Princ 150826'!E1000,IF(Controle!$B$3='NTN-B Princ 150535'!$B$1,'NTN-B Princ 150535'!E1000,IF(Controle!$B$3='NTN-B Princ 150545'!$B$1,'NTN-B Princ 150545'!E1000)))))</f>
        <v>1401.5</v>
      </c>
      <c r="F1000" s="18">
        <f>IF(Controle!$B$3='NTN-B Princ 150519'!$B$1,'NTN-B Princ 150519'!F1000,IF(Controle!$B$3='NTN-B Princ 150824'!$B$1,'NTN-B Princ 150824'!F1000,IF(Controle!$B$3='NTN-B Princ 150826'!$B$1,'NTN-B Princ 150826'!F1000,IF(Controle!$B$3='NTN-B Princ 150535'!$B$1,'NTN-B Princ 150535'!F1000,IF(Controle!$B$3='NTN-B Princ 150545'!$B$1,'NTN-B Princ 150545'!F1000)))))</f>
        <v>1400.3</v>
      </c>
    </row>
    <row r="1001" spans="1:6" x14ac:dyDescent="0.25">
      <c r="A1001" s="8">
        <f>IF(Controle!$B$3='NTN-B Princ 150519'!$B$1,DATEVALUE('NTN-B Princ 150519'!A1001),IF(Controle!$B$3='NTN-B Princ 150824'!$B$1,DATEVALUE('NTN-B Princ 150824'!A1001),IF(Controle!$B$3='NTN-B Princ 150826'!$B$1,DATEVALUE('NTN-B Princ 150826'!A1001),IF(Controle!$B$3='NTN-B Princ 150535'!$B$1,DATEVALUE('NTN-B Princ 150535'!A1001),IF(Controle!$B$3='NTN-B Princ 150545'!$B$1,DATEVALUE('NTN-B Princ 150545'!A1001))))))</f>
        <v>44249</v>
      </c>
      <c r="B1001" s="15">
        <f>IF(Controle!$B$3='NTN-B Princ 150519'!$B$1,'NTN-B Princ 150519'!B1001,IF(Controle!$B$3='NTN-B Princ 150824'!$B$1,'NTN-B Princ 150824'!B1001,IF(Controle!$B$3='NTN-B Princ 150826'!$B$1,'NTN-B Princ 150826'!B1001,IF(Controle!$B$3='NTN-B Princ 150535'!$B$1,'NTN-B Princ 150535'!B1001,IF(Controle!$B$3='NTN-B Princ 150545'!$B$1,'NTN-B Princ 150545'!B1001)))))</f>
        <v>3.8300000000000001E-2</v>
      </c>
      <c r="C1001" s="16">
        <f>IF(Controle!$B$3='NTN-B Princ 150519'!$B$1,'NTN-B Princ 150519'!C1001,IF(Controle!$B$3='NTN-B Princ 150824'!$B$1,'NTN-B Princ 150824'!C1001,IF(Controle!$B$3='NTN-B Princ 150826'!$B$1,'NTN-B Princ 150826'!C1001,IF(Controle!$B$3='NTN-B Princ 150535'!$B$1,'NTN-B Princ 150535'!C1001,IF(Controle!$B$3='NTN-B Princ 150545'!$B$1,'NTN-B Princ 150545'!C1001)))))</f>
        <v>3.95E-2</v>
      </c>
      <c r="D1001" s="17">
        <f>IF(Controle!$B$3='NTN-B Princ 150519'!$B$1,'NTN-B Princ 150519'!D1001,IF(Controle!$B$3='NTN-B Princ 150824'!$B$1,'NTN-B Princ 150824'!D1001,IF(Controle!$B$3='NTN-B Princ 150826'!$B$1,'NTN-B Princ 150826'!D1001,IF(Controle!$B$3='NTN-B Princ 150535'!$B$1,'NTN-B Princ 150535'!D1001,IF(Controle!$B$3='NTN-B Princ 150545'!$B$1,'NTN-B Princ 150545'!D1001)))))</f>
        <v>1395.53</v>
      </c>
      <c r="E1001" s="17">
        <f>IF(Controle!$B$3='NTN-B Princ 150519'!$B$1,'NTN-B Princ 150519'!E1001,IF(Controle!$B$3='NTN-B Princ 150824'!$B$1,'NTN-B Princ 150824'!E1001,IF(Controle!$B$3='NTN-B Princ 150826'!$B$1,'NTN-B Princ 150826'!E1001,IF(Controle!$B$3='NTN-B Princ 150535'!$B$1,'NTN-B Princ 150535'!E1001,IF(Controle!$B$3='NTN-B Princ 150545'!$B$1,'NTN-B Princ 150545'!E1001)))))</f>
        <v>1357.14</v>
      </c>
      <c r="F1001" s="18">
        <f>IF(Controle!$B$3='NTN-B Princ 150519'!$B$1,'NTN-B Princ 150519'!F1001,IF(Controle!$B$3='NTN-B Princ 150824'!$B$1,'NTN-B Princ 150824'!F1001,IF(Controle!$B$3='NTN-B Princ 150826'!$B$1,'NTN-B Princ 150826'!F1001,IF(Controle!$B$3='NTN-B Princ 150535'!$B$1,'NTN-B Princ 150535'!F1001,IF(Controle!$B$3='NTN-B Princ 150545'!$B$1,'NTN-B Princ 150545'!F1001)))))</f>
        <v>1356.61</v>
      </c>
    </row>
    <row r="1002" spans="1:6" x14ac:dyDescent="0.25">
      <c r="A1002" s="8">
        <f>IF(Controle!$B$3='NTN-B Princ 150519'!$B$1,DATEVALUE('NTN-B Princ 150519'!A1002),IF(Controle!$B$3='NTN-B Princ 150824'!$B$1,DATEVALUE('NTN-B Princ 150824'!A1002),IF(Controle!$B$3='NTN-B Princ 150826'!$B$1,DATEVALUE('NTN-B Princ 150826'!A1002),IF(Controle!$B$3='NTN-B Princ 150535'!$B$1,DATEVALUE('NTN-B Princ 150535'!A1002),IF(Controle!$B$3='NTN-B Princ 150545'!$B$1,DATEVALUE('NTN-B Princ 150545'!A1002))))))</f>
        <v>44250</v>
      </c>
      <c r="B1002" s="15">
        <f>IF(Controle!$B$3='NTN-B Princ 150519'!$B$1,'NTN-B Princ 150519'!B1002,IF(Controle!$B$3='NTN-B Princ 150824'!$B$1,'NTN-B Princ 150824'!B1002,IF(Controle!$B$3='NTN-B Princ 150826'!$B$1,'NTN-B Princ 150826'!B1002,IF(Controle!$B$3='NTN-B Princ 150535'!$B$1,'NTN-B Princ 150535'!B1002,IF(Controle!$B$3='NTN-B Princ 150545'!$B$1,'NTN-B Princ 150545'!B1002)))))</f>
        <v>3.73E-2</v>
      </c>
      <c r="C1002" s="16">
        <f>IF(Controle!$B$3='NTN-B Princ 150519'!$B$1,'NTN-B Princ 150519'!C1002,IF(Controle!$B$3='NTN-B Princ 150824'!$B$1,'NTN-B Princ 150824'!C1002,IF(Controle!$B$3='NTN-B Princ 150826'!$B$1,'NTN-B Princ 150826'!C1002,IF(Controle!$B$3='NTN-B Princ 150535'!$B$1,'NTN-B Princ 150535'!C1002,IF(Controle!$B$3='NTN-B Princ 150545'!$B$1,'NTN-B Princ 150545'!C1002)))))</f>
        <v>3.85E-2</v>
      </c>
      <c r="D1002" s="17">
        <f>IF(Controle!$B$3='NTN-B Princ 150519'!$B$1,'NTN-B Princ 150519'!D1002,IF(Controle!$B$3='NTN-B Princ 150824'!$B$1,'NTN-B Princ 150824'!D1002,IF(Controle!$B$3='NTN-B Princ 150826'!$B$1,'NTN-B Princ 150826'!D1002,IF(Controle!$B$3='NTN-B Princ 150535'!$B$1,'NTN-B Princ 150535'!D1002,IF(Controle!$B$3='NTN-B Princ 150545'!$B$1,'NTN-B Princ 150545'!D1002)))))</f>
        <v>1428.93</v>
      </c>
      <c r="E1002" s="17">
        <f>IF(Controle!$B$3='NTN-B Princ 150519'!$B$1,'NTN-B Princ 150519'!E1002,IF(Controle!$B$3='NTN-B Princ 150824'!$B$1,'NTN-B Princ 150824'!E1002,IF(Controle!$B$3='NTN-B Princ 150826'!$B$1,'NTN-B Princ 150826'!E1002,IF(Controle!$B$3='NTN-B Princ 150535'!$B$1,'NTN-B Princ 150535'!E1002,IF(Controle!$B$3='NTN-B Princ 150545'!$B$1,'NTN-B Princ 150545'!E1002)))))</f>
        <v>1389.59</v>
      </c>
      <c r="F1002" s="18">
        <f>IF(Controle!$B$3='NTN-B Princ 150519'!$B$1,'NTN-B Princ 150519'!F1002,IF(Controle!$B$3='NTN-B Princ 150824'!$B$1,'NTN-B Princ 150824'!F1002,IF(Controle!$B$3='NTN-B Princ 150826'!$B$1,'NTN-B Princ 150826'!F1002,IF(Controle!$B$3='NTN-B Princ 150535'!$B$1,'NTN-B Princ 150535'!F1002,IF(Controle!$B$3='NTN-B Princ 150545'!$B$1,'NTN-B Princ 150545'!F1002)))))</f>
        <v>1389.05</v>
      </c>
    </row>
    <row r="1003" spans="1:6" x14ac:dyDescent="0.25">
      <c r="A1003" s="8">
        <f>IF(Controle!$B$3='NTN-B Princ 150519'!$B$1,DATEVALUE('NTN-B Princ 150519'!A1003),IF(Controle!$B$3='NTN-B Princ 150824'!$B$1,DATEVALUE('NTN-B Princ 150824'!A1003),IF(Controle!$B$3='NTN-B Princ 150826'!$B$1,DATEVALUE('NTN-B Princ 150826'!A1003),IF(Controle!$B$3='NTN-B Princ 150535'!$B$1,DATEVALUE('NTN-B Princ 150535'!A1003),IF(Controle!$B$3='NTN-B Princ 150545'!$B$1,DATEVALUE('NTN-B Princ 150545'!A1003))))))</f>
        <v>44251</v>
      </c>
      <c r="B1003" s="15">
        <f>IF(Controle!$B$3='NTN-B Princ 150519'!$B$1,'NTN-B Princ 150519'!B1003,IF(Controle!$B$3='NTN-B Princ 150824'!$B$1,'NTN-B Princ 150824'!B1003,IF(Controle!$B$3='NTN-B Princ 150826'!$B$1,'NTN-B Princ 150826'!B1003,IF(Controle!$B$3='NTN-B Princ 150535'!$B$1,'NTN-B Princ 150535'!B1003,IF(Controle!$B$3='NTN-B Princ 150545'!$B$1,'NTN-B Princ 150545'!B1003)))))</f>
        <v>3.7699999999999997E-2</v>
      </c>
      <c r="C1003" s="16">
        <f>IF(Controle!$B$3='NTN-B Princ 150519'!$B$1,'NTN-B Princ 150519'!C1003,IF(Controle!$B$3='NTN-B Princ 150824'!$B$1,'NTN-B Princ 150824'!C1003,IF(Controle!$B$3='NTN-B Princ 150826'!$B$1,'NTN-B Princ 150826'!C1003,IF(Controle!$B$3='NTN-B Princ 150535'!$B$1,'NTN-B Princ 150535'!C1003,IF(Controle!$B$3='NTN-B Princ 150545'!$B$1,'NTN-B Princ 150545'!C1003)))))</f>
        <v>3.8900000000000004E-2</v>
      </c>
      <c r="D1003" s="17">
        <f>IF(Controle!$B$3='NTN-B Princ 150519'!$B$1,'NTN-B Princ 150519'!D1003,IF(Controle!$B$3='NTN-B Princ 150824'!$B$1,'NTN-B Princ 150824'!D1003,IF(Controle!$B$3='NTN-B Princ 150826'!$B$1,'NTN-B Princ 150826'!D1003,IF(Controle!$B$3='NTN-B Princ 150535'!$B$1,'NTN-B Princ 150535'!D1003,IF(Controle!$B$3='NTN-B Princ 150545'!$B$1,'NTN-B Princ 150545'!D1003)))))</f>
        <v>1416.23</v>
      </c>
      <c r="E1003" s="17">
        <f>IF(Controle!$B$3='NTN-B Princ 150519'!$B$1,'NTN-B Princ 150519'!E1003,IF(Controle!$B$3='NTN-B Princ 150824'!$B$1,'NTN-B Princ 150824'!E1003,IF(Controle!$B$3='NTN-B Princ 150826'!$B$1,'NTN-B Princ 150826'!E1003,IF(Controle!$B$3='NTN-B Princ 150535'!$B$1,'NTN-B Princ 150535'!E1003,IF(Controle!$B$3='NTN-B Princ 150545'!$B$1,'NTN-B Princ 150545'!E1003)))))</f>
        <v>1377.26</v>
      </c>
      <c r="F1003" s="18">
        <f>IF(Controle!$B$3='NTN-B Princ 150519'!$B$1,'NTN-B Princ 150519'!F1003,IF(Controle!$B$3='NTN-B Princ 150824'!$B$1,'NTN-B Princ 150824'!F1003,IF(Controle!$B$3='NTN-B Princ 150826'!$B$1,'NTN-B Princ 150826'!F1003,IF(Controle!$B$3='NTN-B Princ 150535'!$B$1,'NTN-B Princ 150535'!F1003,IF(Controle!$B$3='NTN-B Princ 150545'!$B$1,'NTN-B Princ 150545'!F1003)))))</f>
        <v>1376.73</v>
      </c>
    </row>
    <row r="1004" spans="1:6" x14ac:dyDescent="0.25">
      <c r="A1004" s="8">
        <f>IF(Controle!$B$3='NTN-B Princ 150519'!$B$1,DATEVALUE('NTN-B Princ 150519'!A1004),IF(Controle!$B$3='NTN-B Princ 150824'!$B$1,DATEVALUE('NTN-B Princ 150824'!A1004),IF(Controle!$B$3='NTN-B Princ 150826'!$B$1,DATEVALUE('NTN-B Princ 150826'!A1004),IF(Controle!$B$3='NTN-B Princ 150535'!$B$1,DATEVALUE('NTN-B Princ 150535'!A1004),IF(Controle!$B$3='NTN-B Princ 150545'!$B$1,DATEVALUE('NTN-B Princ 150545'!A1004))))))</f>
        <v>44252</v>
      </c>
      <c r="B1004" s="15">
        <f>IF(Controle!$B$3='NTN-B Princ 150519'!$B$1,'NTN-B Princ 150519'!B1004,IF(Controle!$B$3='NTN-B Princ 150824'!$B$1,'NTN-B Princ 150824'!B1004,IF(Controle!$B$3='NTN-B Princ 150826'!$B$1,'NTN-B Princ 150826'!B1004,IF(Controle!$B$3='NTN-B Princ 150535'!$B$1,'NTN-B Princ 150535'!B1004,IF(Controle!$B$3='NTN-B Princ 150545'!$B$1,'NTN-B Princ 150545'!B1004)))))</f>
        <v>3.9E-2</v>
      </c>
      <c r="C1004" s="16">
        <f>IF(Controle!$B$3='NTN-B Princ 150519'!$B$1,'NTN-B Princ 150519'!C1004,IF(Controle!$B$3='NTN-B Princ 150824'!$B$1,'NTN-B Princ 150824'!C1004,IF(Controle!$B$3='NTN-B Princ 150826'!$B$1,'NTN-B Princ 150826'!C1004,IF(Controle!$B$3='NTN-B Princ 150535'!$B$1,'NTN-B Princ 150535'!C1004,IF(Controle!$B$3='NTN-B Princ 150545'!$B$1,'NTN-B Princ 150545'!C1004)))))</f>
        <v>4.0199999999999993E-2</v>
      </c>
      <c r="D1004" s="17">
        <f>IF(Controle!$B$3='NTN-B Princ 150519'!$B$1,'NTN-B Princ 150519'!D1004,IF(Controle!$B$3='NTN-B Princ 150824'!$B$1,'NTN-B Princ 150824'!D1004,IF(Controle!$B$3='NTN-B Princ 150826'!$B$1,'NTN-B Princ 150826'!D1004,IF(Controle!$B$3='NTN-B Princ 150535'!$B$1,'NTN-B Princ 150535'!D1004,IF(Controle!$B$3='NTN-B Princ 150545'!$B$1,'NTN-B Princ 150545'!D1004)))))</f>
        <v>1374.59</v>
      </c>
      <c r="E1004" s="17">
        <f>IF(Controle!$B$3='NTN-B Princ 150519'!$B$1,'NTN-B Princ 150519'!E1004,IF(Controle!$B$3='NTN-B Princ 150824'!$B$1,'NTN-B Princ 150824'!E1004,IF(Controle!$B$3='NTN-B Princ 150826'!$B$1,'NTN-B Princ 150826'!E1004,IF(Controle!$B$3='NTN-B Princ 150535'!$B$1,'NTN-B Princ 150535'!E1004,IF(Controle!$B$3='NTN-B Princ 150545'!$B$1,'NTN-B Princ 150545'!E1004)))))</f>
        <v>1336.82</v>
      </c>
      <c r="F1004" s="18">
        <f>IF(Controle!$B$3='NTN-B Princ 150519'!$B$1,'NTN-B Princ 150519'!F1004,IF(Controle!$B$3='NTN-B Princ 150824'!$B$1,'NTN-B Princ 150824'!F1004,IF(Controle!$B$3='NTN-B Princ 150826'!$B$1,'NTN-B Princ 150826'!F1004,IF(Controle!$B$3='NTN-B Princ 150535'!$B$1,'NTN-B Princ 150535'!F1004,IF(Controle!$B$3='NTN-B Princ 150545'!$B$1,'NTN-B Princ 150545'!F1004)))))</f>
        <v>1336.3</v>
      </c>
    </row>
    <row r="1005" spans="1:6" x14ac:dyDescent="0.25">
      <c r="A1005" s="8">
        <f>IF(Controle!$B$3='NTN-B Princ 150519'!$B$1,DATEVALUE('NTN-B Princ 150519'!A1005),IF(Controle!$B$3='NTN-B Princ 150824'!$B$1,DATEVALUE('NTN-B Princ 150824'!A1005),IF(Controle!$B$3='NTN-B Princ 150826'!$B$1,DATEVALUE('NTN-B Princ 150826'!A1005),IF(Controle!$B$3='NTN-B Princ 150535'!$B$1,DATEVALUE('NTN-B Princ 150535'!A1005),IF(Controle!$B$3='NTN-B Princ 150545'!$B$1,DATEVALUE('NTN-B Princ 150545'!A1005))))))</f>
        <v>44253</v>
      </c>
      <c r="B1005" s="15">
        <f>IF(Controle!$B$3='NTN-B Princ 150519'!$B$1,'NTN-B Princ 150519'!B1005,IF(Controle!$B$3='NTN-B Princ 150824'!$B$1,'NTN-B Princ 150824'!B1005,IF(Controle!$B$3='NTN-B Princ 150826'!$B$1,'NTN-B Princ 150826'!B1005,IF(Controle!$B$3='NTN-B Princ 150535'!$B$1,'NTN-B Princ 150535'!B1005,IF(Controle!$B$3='NTN-B Princ 150545'!$B$1,'NTN-B Princ 150545'!B1005)))))</f>
        <v>3.7999999999999999E-2</v>
      </c>
      <c r="C1005" s="16">
        <f>IF(Controle!$B$3='NTN-B Princ 150519'!$B$1,'NTN-B Princ 150519'!C1005,IF(Controle!$B$3='NTN-B Princ 150824'!$B$1,'NTN-B Princ 150824'!C1005,IF(Controle!$B$3='NTN-B Princ 150826'!$B$1,'NTN-B Princ 150826'!C1005,IF(Controle!$B$3='NTN-B Princ 150535'!$B$1,'NTN-B Princ 150535'!C1005,IF(Controle!$B$3='NTN-B Princ 150545'!$B$1,'NTN-B Princ 150545'!C1005)))))</f>
        <v>3.9199999999999999E-2</v>
      </c>
      <c r="D1005" s="17">
        <f>IF(Controle!$B$3='NTN-B Princ 150519'!$B$1,'NTN-B Princ 150519'!D1005,IF(Controle!$B$3='NTN-B Princ 150824'!$B$1,'NTN-B Princ 150824'!D1005,IF(Controle!$B$3='NTN-B Princ 150826'!$B$1,'NTN-B Princ 150826'!D1005,IF(Controle!$B$3='NTN-B Princ 150535'!$B$1,'NTN-B Princ 150535'!D1005,IF(Controle!$B$3='NTN-B Princ 150545'!$B$1,'NTN-B Princ 150545'!D1005)))))</f>
        <v>1408.12</v>
      </c>
      <c r="E1005" s="17">
        <f>IF(Controle!$B$3='NTN-B Princ 150519'!$B$1,'NTN-B Princ 150519'!E1005,IF(Controle!$B$3='NTN-B Princ 150824'!$B$1,'NTN-B Princ 150824'!E1005,IF(Controle!$B$3='NTN-B Princ 150826'!$B$1,'NTN-B Princ 150826'!E1005,IF(Controle!$B$3='NTN-B Princ 150535'!$B$1,'NTN-B Princ 150535'!E1005,IF(Controle!$B$3='NTN-B Princ 150545'!$B$1,'NTN-B Princ 150545'!E1005)))))</f>
        <v>1369.4</v>
      </c>
      <c r="F1005" s="18">
        <f>IF(Controle!$B$3='NTN-B Princ 150519'!$B$1,'NTN-B Princ 150519'!F1005,IF(Controle!$B$3='NTN-B Princ 150824'!$B$1,'NTN-B Princ 150824'!F1005,IF(Controle!$B$3='NTN-B Princ 150826'!$B$1,'NTN-B Princ 150826'!F1005,IF(Controle!$B$3='NTN-B Princ 150535'!$B$1,'NTN-B Princ 150535'!F1005,IF(Controle!$B$3='NTN-B Princ 150545'!$B$1,'NTN-B Princ 150545'!F1005)))))</f>
        <v>1368.22</v>
      </c>
    </row>
    <row r="1006" spans="1:6" x14ac:dyDescent="0.25">
      <c r="A1006" s="8">
        <f>IF(Controle!$B$3='NTN-B Princ 150519'!$B$1,DATEVALUE('NTN-B Princ 150519'!A1006),IF(Controle!$B$3='NTN-B Princ 150824'!$B$1,DATEVALUE('NTN-B Princ 150824'!A1006),IF(Controle!$B$3='NTN-B Princ 150826'!$B$1,DATEVALUE('NTN-B Princ 150826'!A1006),IF(Controle!$B$3='NTN-B Princ 150535'!$B$1,DATEVALUE('NTN-B Princ 150535'!A1006),IF(Controle!$B$3='NTN-B Princ 150545'!$B$1,DATEVALUE('NTN-B Princ 150545'!A1006))))))</f>
        <v>44256</v>
      </c>
      <c r="B1006" s="15">
        <f>IF(Controle!$B$3='NTN-B Princ 150519'!$B$1,'NTN-B Princ 150519'!B1006,IF(Controle!$B$3='NTN-B Princ 150824'!$B$1,'NTN-B Princ 150824'!B1006,IF(Controle!$B$3='NTN-B Princ 150826'!$B$1,'NTN-B Princ 150826'!B1006,IF(Controle!$B$3='NTN-B Princ 150535'!$B$1,'NTN-B Princ 150535'!B1006,IF(Controle!$B$3='NTN-B Princ 150545'!$B$1,'NTN-B Princ 150545'!B1006)))))</f>
        <v>3.9E-2</v>
      </c>
      <c r="C1006" s="16">
        <f>IF(Controle!$B$3='NTN-B Princ 150519'!$B$1,'NTN-B Princ 150519'!C1006,IF(Controle!$B$3='NTN-B Princ 150824'!$B$1,'NTN-B Princ 150824'!C1006,IF(Controle!$B$3='NTN-B Princ 150826'!$B$1,'NTN-B Princ 150826'!C1006,IF(Controle!$B$3='NTN-B Princ 150535'!$B$1,'NTN-B Princ 150535'!C1006,IF(Controle!$B$3='NTN-B Princ 150545'!$B$1,'NTN-B Princ 150545'!C1006)))))</f>
        <v>4.0199999999999993E-2</v>
      </c>
      <c r="D1006" s="17">
        <f>IF(Controle!$B$3='NTN-B Princ 150519'!$B$1,'NTN-B Princ 150519'!D1006,IF(Controle!$B$3='NTN-B Princ 150824'!$B$1,'NTN-B Princ 150824'!D1006,IF(Controle!$B$3='NTN-B Princ 150826'!$B$1,'NTN-B Princ 150826'!D1006,IF(Controle!$B$3='NTN-B Princ 150535'!$B$1,'NTN-B Princ 150535'!D1006,IF(Controle!$B$3='NTN-B Princ 150545'!$B$1,'NTN-B Princ 150545'!D1006)))))</f>
        <v>1376.3</v>
      </c>
      <c r="E1006" s="17">
        <f>IF(Controle!$B$3='NTN-B Princ 150519'!$B$1,'NTN-B Princ 150519'!E1006,IF(Controle!$B$3='NTN-B Princ 150824'!$B$1,'NTN-B Princ 150824'!E1006,IF(Controle!$B$3='NTN-B Princ 150826'!$B$1,'NTN-B Princ 150826'!E1006,IF(Controle!$B$3='NTN-B Princ 150535'!$B$1,'NTN-B Princ 150535'!E1006,IF(Controle!$B$3='NTN-B Princ 150545'!$B$1,'NTN-B Princ 150545'!E1006)))))</f>
        <v>1338.5</v>
      </c>
      <c r="F1006" s="18">
        <f>IF(Controle!$B$3='NTN-B Princ 150519'!$B$1,'NTN-B Princ 150519'!F1006,IF(Controle!$B$3='NTN-B Princ 150824'!$B$1,'NTN-B Princ 150824'!F1006,IF(Controle!$B$3='NTN-B Princ 150826'!$B$1,'NTN-B Princ 150826'!F1006,IF(Controle!$B$3='NTN-B Princ 150535'!$B$1,'NTN-B Princ 150535'!F1006,IF(Controle!$B$3='NTN-B Princ 150545'!$B$1,'NTN-B Princ 150545'!F1006)))))</f>
        <v>1337.97</v>
      </c>
    </row>
    <row r="1007" spans="1:6" x14ac:dyDescent="0.25">
      <c r="A1007" s="8">
        <f>IF(Controle!$B$3='NTN-B Princ 150519'!$B$1,DATEVALUE('NTN-B Princ 150519'!A1007),IF(Controle!$B$3='NTN-B Princ 150824'!$B$1,DATEVALUE('NTN-B Princ 150824'!A1007),IF(Controle!$B$3='NTN-B Princ 150826'!$B$1,DATEVALUE('NTN-B Princ 150826'!A1007),IF(Controle!$B$3='NTN-B Princ 150535'!$B$1,DATEVALUE('NTN-B Princ 150535'!A1007),IF(Controle!$B$3='NTN-B Princ 150545'!$B$1,DATEVALUE('NTN-B Princ 150545'!A1007))))))</f>
        <v>44257</v>
      </c>
      <c r="B1007" s="15">
        <f>IF(Controle!$B$3='NTN-B Princ 150519'!$B$1,'NTN-B Princ 150519'!B1007,IF(Controle!$B$3='NTN-B Princ 150824'!$B$1,'NTN-B Princ 150824'!B1007,IF(Controle!$B$3='NTN-B Princ 150826'!$B$1,'NTN-B Princ 150826'!B1007,IF(Controle!$B$3='NTN-B Princ 150535'!$B$1,'NTN-B Princ 150535'!B1007,IF(Controle!$B$3='NTN-B Princ 150545'!$B$1,'NTN-B Princ 150545'!B1007)))))</f>
        <v>3.9900000000000005E-2</v>
      </c>
      <c r="C1007" s="16">
        <f>IF(Controle!$B$3='NTN-B Princ 150519'!$B$1,'NTN-B Princ 150519'!C1007,IF(Controle!$B$3='NTN-B Princ 150824'!$B$1,'NTN-B Princ 150824'!C1007,IF(Controle!$B$3='NTN-B Princ 150826'!$B$1,'NTN-B Princ 150826'!C1007,IF(Controle!$B$3='NTN-B Princ 150535'!$B$1,'NTN-B Princ 150535'!C1007,IF(Controle!$B$3='NTN-B Princ 150545'!$B$1,'NTN-B Princ 150545'!C1007)))))</f>
        <v>4.1100000000000005E-2</v>
      </c>
      <c r="D1007" s="17">
        <f>IF(Controle!$B$3='NTN-B Princ 150519'!$B$1,'NTN-B Princ 150519'!D1007,IF(Controle!$B$3='NTN-B Princ 150824'!$B$1,'NTN-B Princ 150824'!D1007,IF(Controle!$B$3='NTN-B Princ 150826'!$B$1,'NTN-B Princ 150826'!D1007,IF(Controle!$B$3='NTN-B Princ 150535'!$B$1,'NTN-B Princ 150535'!D1007,IF(Controle!$B$3='NTN-B Princ 150545'!$B$1,'NTN-B Princ 150545'!D1007)))))</f>
        <v>1348.37</v>
      </c>
      <c r="E1007" s="17">
        <f>IF(Controle!$B$3='NTN-B Princ 150519'!$B$1,'NTN-B Princ 150519'!E1007,IF(Controle!$B$3='NTN-B Princ 150824'!$B$1,'NTN-B Princ 150824'!E1007,IF(Controle!$B$3='NTN-B Princ 150826'!$B$1,'NTN-B Princ 150826'!E1007,IF(Controle!$B$3='NTN-B Princ 150535'!$B$1,'NTN-B Princ 150535'!E1007,IF(Controle!$B$3='NTN-B Princ 150545'!$B$1,'NTN-B Princ 150545'!E1007)))))</f>
        <v>1311.37</v>
      </c>
      <c r="F1007" s="18">
        <f>IF(Controle!$B$3='NTN-B Princ 150519'!$B$1,'NTN-B Princ 150519'!F1007,IF(Controle!$B$3='NTN-B Princ 150824'!$B$1,'NTN-B Princ 150824'!F1007,IF(Controle!$B$3='NTN-B Princ 150826'!$B$1,'NTN-B Princ 150826'!F1007,IF(Controle!$B$3='NTN-B Princ 150535'!$B$1,'NTN-B Princ 150535'!F1007,IF(Controle!$B$3='NTN-B Princ 150545'!$B$1,'NTN-B Princ 150545'!F1007)))))</f>
        <v>1310.85</v>
      </c>
    </row>
    <row r="1008" spans="1:6" x14ac:dyDescent="0.25">
      <c r="A1008" s="8">
        <f>IF(Controle!$B$3='NTN-B Princ 150519'!$B$1,DATEVALUE('NTN-B Princ 150519'!A1008),IF(Controle!$B$3='NTN-B Princ 150824'!$B$1,DATEVALUE('NTN-B Princ 150824'!A1008),IF(Controle!$B$3='NTN-B Princ 150826'!$B$1,DATEVALUE('NTN-B Princ 150826'!A1008),IF(Controle!$B$3='NTN-B Princ 150535'!$B$1,DATEVALUE('NTN-B Princ 150535'!A1008),IF(Controle!$B$3='NTN-B Princ 150545'!$B$1,DATEVALUE('NTN-B Princ 150545'!A1008))))))</f>
        <v>44258</v>
      </c>
      <c r="B1008" s="15">
        <f>IF(Controle!$B$3='NTN-B Princ 150519'!$B$1,'NTN-B Princ 150519'!B1008,IF(Controle!$B$3='NTN-B Princ 150824'!$B$1,'NTN-B Princ 150824'!B1008,IF(Controle!$B$3='NTN-B Princ 150826'!$B$1,'NTN-B Princ 150826'!B1008,IF(Controle!$B$3='NTN-B Princ 150535'!$B$1,'NTN-B Princ 150535'!B1008,IF(Controle!$B$3='NTN-B Princ 150545'!$B$1,'NTN-B Princ 150545'!B1008)))))</f>
        <v>0.04</v>
      </c>
      <c r="C1008" s="16">
        <f>IF(Controle!$B$3='NTN-B Princ 150519'!$B$1,'NTN-B Princ 150519'!C1008,IF(Controle!$B$3='NTN-B Princ 150824'!$B$1,'NTN-B Princ 150824'!C1008,IF(Controle!$B$3='NTN-B Princ 150826'!$B$1,'NTN-B Princ 150826'!C1008,IF(Controle!$B$3='NTN-B Princ 150535'!$B$1,'NTN-B Princ 150535'!C1008,IF(Controle!$B$3='NTN-B Princ 150545'!$B$1,'NTN-B Princ 150545'!C1008)))))</f>
        <v>4.1200000000000001E-2</v>
      </c>
      <c r="D1008" s="17">
        <f>IF(Controle!$B$3='NTN-B Princ 150519'!$B$1,'NTN-B Princ 150519'!D1008,IF(Controle!$B$3='NTN-B Princ 150824'!$B$1,'NTN-B Princ 150824'!D1008,IF(Controle!$B$3='NTN-B Princ 150826'!$B$1,'NTN-B Princ 150826'!D1008,IF(Controle!$B$3='NTN-B Princ 150535'!$B$1,'NTN-B Princ 150535'!D1008,IF(Controle!$B$3='NTN-B Princ 150545'!$B$1,'NTN-B Princ 150545'!D1008)))))</f>
        <v>1345.77</v>
      </c>
      <c r="E1008" s="17">
        <f>IF(Controle!$B$3='NTN-B Princ 150519'!$B$1,'NTN-B Princ 150519'!E1008,IF(Controle!$B$3='NTN-B Princ 150824'!$B$1,'NTN-B Princ 150824'!E1008,IF(Controle!$B$3='NTN-B Princ 150826'!$B$1,'NTN-B Princ 150826'!E1008,IF(Controle!$B$3='NTN-B Princ 150535'!$B$1,'NTN-B Princ 150535'!E1008,IF(Controle!$B$3='NTN-B Princ 150545'!$B$1,'NTN-B Princ 150545'!E1008)))))</f>
        <v>1308.8499999999999</v>
      </c>
      <c r="F1008" s="18">
        <f>IF(Controle!$B$3='NTN-B Princ 150519'!$B$1,'NTN-B Princ 150519'!F1008,IF(Controle!$B$3='NTN-B Princ 150824'!$B$1,'NTN-B Princ 150824'!F1008,IF(Controle!$B$3='NTN-B Princ 150826'!$B$1,'NTN-B Princ 150826'!F1008,IF(Controle!$B$3='NTN-B Princ 150535'!$B$1,'NTN-B Princ 150535'!F1008,IF(Controle!$B$3='NTN-B Princ 150545'!$B$1,'NTN-B Princ 150545'!F1008)))))</f>
        <v>1308.33</v>
      </c>
    </row>
    <row r="1009" spans="1:6" x14ac:dyDescent="0.25">
      <c r="A1009" s="8">
        <f>IF(Controle!$B$3='NTN-B Princ 150519'!$B$1,DATEVALUE('NTN-B Princ 150519'!A1009),IF(Controle!$B$3='NTN-B Princ 150824'!$B$1,DATEVALUE('NTN-B Princ 150824'!A1009),IF(Controle!$B$3='NTN-B Princ 150826'!$B$1,DATEVALUE('NTN-B Princ 150826'!A1009),IF(Controle!$B$3='NTN-B Princ 150535'!$B$1,DATEVALUE('NTN-B Princ 150535'!A1009),IF(Controle!$B$3='NTN-B Princ 150545'!$B$1,DATEVALUE('NTN-B Princ 150545'!A1009))))))</f>
        <v>44259</v>
      </c>
      <c r="B1009" s="15">
        <f>IF(Controle!$B$3='NTN-B Princ 150519'!$B$1,'NTN-B Princ 150519'!B1009,IF(Controle!$B$3='NTN-B Princ 150824'!$B$1,'NTN-B Princ 150824'!B1009,IF(Controle!$B$3='NTN-B Princ 150826'!$B$1,'NTN-B Princ 150826'!B1009,IF(Controle!$B$3='NTN-B Princ 150535'!$B$1,'NTN-B Princ 150535'!B1009,IF(Controle!$B$3='NTN-B Princ 150545'!$B$1,'NTN-B Princ 150545'!B1009)))))</f>
        <v>3.7100000000000001E-2</v>
      </c>
      <c r="C1009" s="16">
        <f>IF(Controle!$B$3='NTN-B Princ 150519'!$B$1,'NTN-B Princ 150519'!C1009,IF(Controle!$B$3='NTN-B Princ 150824'!$B$1,'NTN-B Princ 150824'!C1009,IF(Controle!$B$3='NTN-B Princ 150826'!$B$1,'NTN-B Princ 150826'!C1009,IF(Controle!$B$3='NTN-B Princ 150535'!$B$1,'NTN-B Princ 150535'!C1009,IF(Controle!$B$3='NTN-B Princ 150545'!$B$1,'NTN-B Princ 150545'!C1009)))))</f>
        <v>3.8300000000000001E-2</v>
      </c>
      <c r="D1009" s="17">
        <f>IF(Controle!$B$3='NTN-B Princ 150519'!$B$1,'NTN-B Princ 150519'!D1009,IF(Controle!$B$3='NTN-B Princ 150824'!$B$1,'NTN-B Princ 150824'!D1009,IF(Controle!$B$3='NTN-B Princ 150826'!$B$1,'NTN-B Princ 150826'!D1009,IF(Controle!$B$3='NTN-B Princ 150535'!$B$1,'NTN-B Princ 150535'!D1009,IF(Controle!$B$3='NTN-B Princ 150545'!$B$1,'NTN-B Princ 150545'!D1009)))))</f>
        <v>1440.09</v>
      </c>
      <c r="E1009" s="17">
        <f>IF(Controle!$B$3='NTN-B Princ 150519'!$B$1,'NTN-B Princ 150519'!E1009,IF(Controle!$B$3='NTN-B Princ 150824'!$B$1,'NTN-B Princ 150824'!E1009,IF(Controle!$B$3='NTN-B Princ 150826'!$B$1,'NTN-B Princ 150826'!E1009,IF(Controle!$B$3='NTN-B Princ 150535'!$B$1,'NTN-B Princ 150535'!E1009,IF(Controle!$B$3='NTN-B Princ 150545'!$B$1,'NTN-B Princ 150545'!E1009)))))</f>
        <v>1400.48</v>
      </c>
      <c r="F1009" s="18">
        <f>IF(Controle!$B$3='NTN-B Princ 150519'!$B$1,'NTN-B Princ 150519'!F1009,IF(Controle!$B$3='NTN-B Princ 150824'!$B$1,'NTN-B Princ 150824'!F1009,IF(Controle!$B$3='NTN-B Princ 150826'!$B$1,'NTN-B Princ 150826'!F1009,IF(Controle!$B$3='NTN-B Princ 150535'!$B$1,'NTN-B Princ 150535'!F1009,IF(Controle!$B$3='NTN-B Princ 150545'!$B$1,'NTN-B Princ 150545'!F1009)))))</f>
        <v>1399.94</v>
      </c>
    </row>
    <row r="1010" spans="1:6" x14ac:dyDescent="0.25">
      <c r="A1010" s="8">
        <f>IF(Controle!$B$3='NTN-B Princ 150519'!$B$1,DATEVALUE('NTN-B Princ 150519'!A1010),IF(Controle!$B$3='NTN-B Princ 150824'!$B$1,DATEVALUE('NTN-B Princ 150824'!A1010),IF(Controle!$B$3='NTN-B Princ 150826'!$B$1,DATEVALUE('NTN-B Princ 150826'!A1010),IF(Controle!$B$3='NTN-B Princ 150535'!$B$1,DATEVALUE('NTN-B Princ 150535'!A1010),IF(Controle!$B$3='NTN-B Princ 150545'!$B$1,DATEVALUE('NTN-B Princ 150545'!A1010))))))</f>
        <v>44260</v>
      </c>
      <c r="B1010" s="15">
        <f>IF(Controle!$B$3='NTN-B Princ 150519'!$B$1,'NTN-B Princ 150519'!B1010,IF(Controle!$B$3='NTN-B Princ 150824'!$B$1,'NTN-B Princ 150824'!B1010,IF(Controle!$B$3='NTN-B Princ 150826'!$B$1,'NTN-B Princ 150826'!B1010,IF(Controle!$B$3='NTN-B Princ 150535'!$B$1,'NTN-B Princ 150535'!B1010,IF(Controle!$B$3='NTN-B Princ 150545'!$B$1,'NTN-B Princ 150545'!B1010)))))</f>
        <v>3.8300000000000001E-2</v>
      </c>
      <c r="C1010" s="16">
        <f>IF(Controle!$B$3='NTN-B Princ 150519'!$B$1,'NTN-B Princ 150519'!C1010,IF(Controle!$B$3='NTN-B Princ 150824'!$B$1,'NTN-B Princ 150824'!C1010,IF(Controle!$B$3='NTN-B Princ 150826'!$B$1,'NTN-B Princ 150826'!C1010,IF(Controle!$B$3='NTN-B Princ 150535'!$B$1,'NTN-B Princ 150535'!C1010,IF(Controle!$B$3='NTN-B Princ 150545'!$B$1,'NTN-B Princ 150545'!C1010)))))</f>
        <v>3.95E-2</v>
      </c>
      <c r="D1010" s="17">
        <f>IF(Controle!$B$3='NTN-B Princ 150519'!$B$1,'NTN-B Princ 150519'!D1010,IF(Controle!$B$3='NTN-B Princ 150824'!$B$1,'NTN-B Princ 150824'!D1010,IF(Controle!$B$3='NTN-B Princ 150826'!$B$1,'NTN-B Princ 150826'!D1010,IF(Controle!$B$3='NTN-B Princ 150535'!$B$1,'NTN-B Princ 150535'!D1010,IF(Controle!$B$3='NTN-B Princ 150545'!$B$1,'NTN-B Princ 150545'!D1010)))))</f>
        <v>1401.68</v>
      </c>
      <c r="E1010" s="17">
        <f>IF(Controle!$B$3='NTN-B Princ 150519'!$B$1,'NTN-B Princ 150519'!E1010,IF(Controle!$B$3='NTN-B Princ 150824'!$B$1,'NTN-B Princ 150824'!E1010,IF(Controle!$B$3='NTN-B Princ 150826'!$B$1,'NTN-B Princ 150826'!E1010,IF(Controle!$B$3='NTN-B Princ 150535'!$B$1,'NTN-B Princ 150535'!E1010,IF(Controle!$B$3='NTN-B Princ 150545'!$B$1,'NTN-B Princ 150545'!E1010)))))</f>
        <v>1363.17</v>
      </c>
      <c r="F1010" s="18">
        <f>IF(Controle!$B$3='NTN-B Princ 150519'!$B$1,'NTN-B Princ 150519'!F1010,IF(Controle!$B$3='NTN-B Princ 150824'!$B$1,'NTN-B Princ 150824'!F1010,IF(Controle!$B$3='NTN-B Princ 150826'!$B$1,'NTN-B Princ 150826'!F1010,IF(Controle!$B$3='NTN-B Princ 150535'!$B$1,'NTN-B Princ 150535'!F1010,IF(Controle!$B$3='NTN-B Princ 150545'!$B$1,'NTN-B Princ 150545'!F1010)))))</f>
        <v>1362.01</v>
      </c>
    </row>
    <row r="1011" spans="1:6" x14ac:dyDescent="0.25">
      <c r="A1011" s="8">
        <f>IF(Controle!$B$3='NTN-B Princ 150519'!$B$1,DATEVALUE('NTN-B Princ 150519'!A1011),IF(Controle!$B$3='NTN-B Princ 150824'!$B$1,DATEVALUE('NTN-B Princ 150824'!A1011),IF(Controle!$B$3='NTN-B Princ 150826'!$B$1,DATEVALUE('NTN-B Princ 150826'!A1011),IF(Controle!$B$3='NTN-B Princ 150535'!$B$1,DATEVALUE('NTN-B Princ 150535'!A1011),IF(Controle!$B$3='NTN-B Princ 150545'!$B$1,DATEVALUE('NTN-B Princ 150545'!A1011))))))</f>
        <v>44263</v>
      </c>
      <c r="B1011" s="15">
        <f>IF(Controle!$B$3='NTN-B Princ 150519'!$B$1,'NTN-B Princ 150519'!B1011,IF(Controle!$B$3='NTN-B Princ 150824'!$B$1,'NTN-B Princ 150824'!B1011,IF(Controle!$B$3='NTN-B Princ 150826'!$B$1,'NTN-B Princ 150826'!B1011,IF(Controle!$B$3='NTN-B Princ 150535'!$B$1,'NTN-B Princ 150535'!B1011,IF(Controle!$B$3='NTN-B Princ 150545'!$B$1,'NTN-B Princ 150545'!B1011)))))</f>
        <v>3.7499999999999999E-2</v>
      </c>
      <c r="C1011" s="16">
        <f>IF(Controle!$B$3='NTN-B Princ 150519'!$B$1,'NTN-B Princ 150519'!C1011,IF(Controle!$B$3='NTN-B Princ 150824'!$B$1,'NTN-B Princ 150824'!C1011,IF(Controle!$B$3='NTN-B Princ 150826'!$B$1,'NTN-B Princ 150826'!C1011,IF(Controle!$B$3='NTN-B Princ 150535'!$B$1,'NTN-B Princ 150535'!C1011,IF(Controle!$B$3='NTN-B Princ 150545'!$B$1,'NTN-B Princ 150545'!C1011)))))</f>
        <v>3.8699999999999998E-2</v>
      </c>
      <c r="D1011" s="17">
        <f>IF(Controle!$B$3='NTN-B Princ 150519'!$B$1,'NTN-B Princ 150519'!D1011,IF(Controle!$B$3='NTN-B Princ 150824'!$B$1,'NTN-B Princ 150824'!D1011,IF(Controle!$B$3='NTN-B Princ 150826'!$B$1,'NTN-B Princ 150826'!D1011,IF(Controle!$B$3='NTN-B Princ 150535'!$B$1,'NTN-B Princ 150535'!D1011,IF(Controle!$B$3='NTN-B Princ 150545'!$B$1,'NTN-B Princ 150545'!D1011)))))</f>
        <v>1428.52</v>
      </c>
      <c r="E1011" s="17">
        <f>IF(Controle!$B$3='NTN-B Princ 150519'!$B$1,'NTN-B Princ 150519'!E1011,IF(Controle!$B$3='NTN-B Princ 150824'!$B$1,'NTN-B Princ 150824'!E1011,IF(Controle!$B$3='NTN-B Princ 150826'!$B$1,'NTN-B Princ 150826'!E1011,IF(Controle!$B$3='NTN-B Princ 150535'!$B$1,'NTN-B Princ 150535'!E1011,IF(Controle!$B$3='NTN-B Princ 150545'!$B$1,'NTN-B Princ 150545'!E1011)))))</f>
        <v>1389.26</v>
      </c>
      <c r="F1011" s="18">
        <f>IF(Controle!$B$3='NTN-B Princ 150519'!$B$1,'NTN-B Princ 150519'!F1011,IF(Controle!$B$3='NTN-B Princ 150824'!$B$1,'NTN-B Princ 150824'!F1011,IF(Controle!$B$3='NTN-B Princ 150826'!$B$1,'NTN-B Princ 150826'!F1011,IF(Controle!$B$3='NTN-B Princ 150535'!$B$1,'NTN-B Princ 150535'!F1011,IF(Controle!$B$3='NTN-B Princ 150545'!$B$1,'NTN-B Princ 150545'!F1011)))))</f>
        <v>1388.72</v>
      </c>
    </row>
    <row r="1012" spans="1:6" x14ac:dyDescent="0.25">
      <c r="A1012" s="8">
        <f>IF(Controle!$B$3='NTN-B Princ 150519'!$B$1,DATEVALUE('NTN-B Princ 150519'!A1012),IF(Controle!$B$3='NTN-B Princ 150824'!$B$1,DATEVALUE('NTN-B Princ 150824'!A1012),IF(Controle!$B$3='NTN-B Princ 150826'!$B$1,DATEVALUE('NTN-B Princ 150826'!A1012),IF(Controle!$B$3='NTN-B Princ 150535'!$B$1,DATEVALUE('NTN-B Princ 150535'!A1012),IF(Controle!$B$3='NTN-B Princ 150545'!$B$1,DATEVALUE('NTN-B Princ 150545'!A1012))))))</f>
        <v>44264</v>
      </c>
      <c r="B1012" s="15">
        <f>IF(Controle!$B$3='NTN-B Princ 150519'!$B$1,'NTN-B Princ 150519'!B1012,IF(Controle!$B$3='NTN-B Princ 150824'!$B$1,'NTN-B Princ 150824'!B1012,IF(Controle!$B$3='NTN-B Princ 150826'!$B$1,'NTN-B Princ 150826'!B1012,IF(Controle!$B$3='NTN-B Princ 150535'!$B$1,'NTN-B Princ 150535'!B1012,IF(Controle!$B$3='NTN-B Princ 150545'!$B$1,'NTN-B Princ 150545'!B1012)))))</f>
        <v>3.8199999999999998E-2</v>
      </c>
      <c r="C1012" s="16">
        <f>IF(Controle!$B$3='NTN-B Princ 150519'!$B$1,'NTN-B Princ 150519'!C1012,IF(Controle!$B$3='NTN-B Princ 150824'!$B$1,'NTN-B Princ 150824'!C1012,IF(Controle!$B$3='NTN-B Princ 150826'!$B$1,'NTN-B Princ 150826'!C1012,IF(Controle!$B$3='NTN-B Princ 150535'!$B$1,'NTN-B Princ 150535'!C1012,IF(Controle!$B$3='NTN-B Princ 150545'!$B$1,'NTN-B Princ 150545'!C1012)))))</f>
        <v>3.9399999999999998E-2</v>
      </c>
      <c r="D1012" s="17">
        <f>IF(Controle!$B$3='NTN-B Princ 150519'!$B$1,'NTN-B Princ 150519'!D1012,IF(Controle!$B$3='NTN-B Princ 150824'!$B$1,'NTN-B Princ 150824'!D1012,IF(Controle!$B$3='NTN-B Princ 150826'!$B$1,'NTN-B Princ 150826'!D1012,IF(Controle!$B$3='NTN-B Princ 150535'!$B$1,'NTN-B Princ 150535'!D1012,IF(Controle!$B$3='NTN-B Princ 150545'!$B$1,'NTN-B Princ 150545'!D1012)))))</f>
        <v>1406.02</v>
      </c>
      <c r="E1012" s="17">
        <f>IF(Controle!$B$3='NTN-B Princ 150519'!$B$1,'NTN-B Princ 150519'!E1012,IF(Controle!$B$3='NTN-B Princ 150824'!$B$1,'NTN-B Princ 150824'!E1012,IF(Controle!$B$3='NTN-B Princ 150826'!$B$1,'NTN-B Princ 150826'!E1012,IF(Controle!$B$3='NTN-B Princ 150535'!$B$1,'NTN-B Princ 150535'!E1012,IF(Controle!$B$3='NTN-B Princ 150545'!$B$1,'NTN-B Princ 150545'!E1012)))))</f>
        <v>1367.4</v>
      </c>
      <c r="F1012" s="18">
        <f>IF(Controle!$B$3='NTN-B Princ 150519'!$B$1,'NTN-B Princ 150519'!F1012,IF(Controle!$B$3='NTN-B Princ 150824'!$B$1,'NTN-B Princ 150824'!F1012,IF(Controle!$B$3='NTN-B Princ 150826'!$B$1,'NTN-B Princ 150826'!F1012,IF(Controle!$B$3='NTN-B Princ 150535'!$B$1,'NTN-B Princ 150535'!F1012,IF(Controle!$B$3='NTN-B Princ 150545'!$B$1,'NTN-B Princ 150545'!F1012)))))</f>
        <v>1366.87</v>
      </c>
    </row>
    <row r="1013" spans="1:6" x14ac:dyDescent="0.25">
      <c r="A1013" s="8">
        <f>IF(Controle!$B$3='NTN-B Princ 150519'!$B$1,DATEVALUE('NTN-B Princ 150519'!A1013),IF(Controle!$B$3='NTN-B Princ 150824'!$B$1,DATEVALUE('NTN-B Princ 150824'!A1013),IF(Controle!$B$3='NTN-B Princ 150826'!$B$1,DATEVALUE('NTN-B Princ 150826'!A1013),IF(Controle!$B$3='NTN-B Princ 150535'!$B$1,DATEVALUE('NTN-B Princ 150535'!A1013),IF(Controle!$B$3='NTN-B Princ 150545'!$B$1,DATEVALUE('NTN-B Princ 150545'!A1013))))))</f>
        <v>44265</v>
      </c>
      <c r="B1013" s="15">
        <f>IF(Controle!$B$3='NTN-B Princ 150519'!$B$1,'NTN-B Princ 150519'!B1013,IF(Controle!$B$3='NTN-B Princ 150824'!$B$1,'NTN-B Princ 150824'!B1013,IF(Controle!$B$3='NTN-B Princ 150826'!$B$1,'NTN-B Princ 150826'!B1013,IF(Controle!$B$3='NTN-B Princ 150535'!$B$1,'NTN-B Princ 150535'!B1013,IF(Controle!$B$3='NTN-B Princ 150545'!$B$1,'NTN-B Princ 150545'!B1013)))))</f>
        <v>3.7400000000000003E-2</v>
      </c>
      <c r="C1013" s="16">
        <f>IF(Controle!$B$3='NTN-B Princ 150519'!$B$1,'NTN-B Princ 150519'!C1013,IF(Controle!$B$3='NTN-B Princ 150824'!$B$1,'NTN-B Princ 150824'!C1013,IF(Controle!$B$3='NTN-B Princ 150826'!$B$1,'NTN-B Princ 150826'!C1013,IF(Controle!$B$3='NTN-B Princ 150535'!$B$1,'NTN-B Princ 150535'!C1013,IF(Controle!$B$3='NTN-B Princ 150545'!$B$1,'NTN-B Princ 150545'!C1013)))))</f>
        <v>3.8599999999999995E-2</v>
      </c>
      <c r="D1013" s="17">
        <f>IF(Controle!$B$3='NTN-B Princ 150519'!$B$1,'NTN-B Princ 150519'!D1013,IF(Controle!$B$3='NTN-B Princ 150824'!$B$1,'NTN-B Princ 150824'!D1013,IF(Controle!$B$3='NTN-B Princ 150826'!$B$1,'NTN-B Princ 150826'!D1013,IF(Controle!$B$3='NTN-B Princ 150535'!$B$1,'NTN-B Princ 150535'!D1013,IF(Controle!$B$3='NTN-B Princ 150545'!$B$1,'NTN-B Princ 150545'!D1013)))))</f>
        <v>1432.93</v>
      </c>
      <c r="E1013" s="17">
        <f>IF(Controle!$B$3='NTN-B Princ 150519'!$B$1,'NTN-B Princ 150519'!E1013,IF(Controle!$B$3='NTN-B Princ 150824'!$B$1,'NTN-B Princ 150824'!E1013,IF(Controle!$B$3='NTN-B Princ 150826'!$B$1,'NTN-B Princ 150826'!E1013,IF(Controle!$B$3='NTN-B Princ 150535'!$B$1,'NTN-B Princ 150535'!E1013,IF(Controle!$B$3='NTN-B Princ 150545'!$B$1,'NTN-B Princ 150545'!E1013)))))</f>
        <v>1393.56</v>
      </c>
      <c r="F1013" s="18">
        <f>IF(Controle!$B$3='NTN-B Princ 150519'!$B$1,'NTN-B Princ 150519'!F1013,IF(Controle!$B$3='NTN-B Princ 150824'!$B$1,'NTN-B Princ 150824'!F1013,IF(Controle!$B$3='NTN-B Princ 150826'!$B$1,'NTN-B Princ 150826'!F1013,IF(Controle!$B$3='NTN-B Princ 150535'!$B$1,'NTN-B Princ 150535'!F1013,IF(Controle!$B$3='NTN-B Princ 150545'!$B$1,'NTN-B Princ 150545'!F1013)))))</f>
        <v>1393.02</v>
      </c>
    </row>
    <row r="1014" spans="1:6" x14ac:dyDescent="0.25">
      <c r="A1014" s="8">
        <f>IF(Controle!$B$3='NTN-B Princ 150519'!$B$1,DATEVALUE('NTN-B Princ 150519'!A1014),IF(Controle!$B$3='NTN-B Princ 150824'!$B$1,DATEVALUE('NTN-B Princ 150824'!A1014),IF(Controle!$B$3='NTN-B Princ 150826'!$B$1,DATEVALUE('NTN-B Princ 150826'!A1014),IF(Controle!$B$3='NTN-B Princ 150535'!$B$1,DATEVALUE('NTN-B Princ 150535'!A1014),IF(Controle!$B$3='NTN-B Princ 150545'!$B$1,DATEVALUE('NTN-B Princ 150545'!A1014))))))</f>
        <v>44266</v>
      </c>
      <c r="B1014" s="15">
        <f>IF(Controle!$B$3='NTN-B Princ 150519'!$B$1,'NTN-B Princ 150519'!B1014,IF(Controle!$B$3='NTN-B Princ 150824'!$B$1,'NTN-B Princ 150824'!B1014,IF(Controle!$B$3='NTN-B Princ 150826'!$B$1,'NTN-B Princ 150826'!B1014,IF(Controle!$B$3='NTN-B Princ 150535'!$B$1,'NTN-B Princ 150535'!B1014,IF(Controle!$B$3='NTN-B Princ 150545'!$B$1,'NTN-B Princ 150545'!B1014)))))</f>
        <v>3.6900000000000002E-2</v>
      </c>
      <c r="C1014" s="16">
        <f>IF(Controle!$B$3='NTN-B Princ 150519'!$B$1,'NTN-B Princ 150519'!C1014,IF(Controle!$B$3='NTN-B Princ 150824'!$B$1,'NTN-B Princ 150824'!C1014,IF(Controle!$B$3='NTN-B Princ 150826'!$B$1,'NTN-B Princ 150826'!C1014,IF(Controle!$B$3='NTN-B Princ 150535'!$B$1,'NTN-B Princ 150535'!C1014,IF(Controle!$B$3='NTN-B Princ 150545'!$B$1,'NTN-B Princ 150545'!C1014)))))</f>
        <v>3.8100000000000002E-2</v>
      </c>
      <c r="D1014" s="17">
        <f>IF(Controle!$B$3='NTN-B Princ 150519'!$B$1,'NTN-B Princ 150519'!D1014,IF(Controle!$B$3='NTN-B Princ 150824'!$B$1,'NTN-B Princ 150824'!D1014,IF(Controle!$B$3='NTN-B Princ 150826'!$B$1,'NTN-B Princ 150826'!D1014,IF(Controle!$B$3='NTN-B Princ 150535'!$B$1,'NTN-B Princ 150535'!D1014,IF(Controle!$B$3='NTN-B Princ 150545'!$B$1,'NTN-B Princ 150545'!D1014)))))</f>
        <v>1452.8</v>
      </c>
      <c r="E1014" s="17">
        <f>IF(Controle!$B$3='NTN-B Princ 150519'!$B$1,'NTN-B Princ 150519'!E1014,IF(Controle!$B$3='NTN-B Princ 150824'!$B$1,'NTN-B Princ 150824'!E1014,IF(Controle!$B$3='NTN-B Princ 150826'!$B$1,'NTN-B Princ 150826'!E1014,IF(Controle!$B$3='NTN-B Princ 150535'!$B$1,'NTN-B Princ 150535'!E1014,IF(Controle!$B$3='NTN-B Princ 150545'!$B$1,'NTN-B Princ 150545'!E1014)))))</f>
        <v>1412.87</v>
      </c>
      <c r="F1014" s="18">
        <f>IF(Controle!$B$3='NTN-B Princ 150519'!$B$1,'NTN-B Princ 150519'!F1014,IF(Controle!$B$3='NTN-B Princ 150824'!$B$1,'NTN-B Princ 150824'!F1014,IF(Controle!$B$3='NTN-B Princ 150826'!$B$1,'NTN-B Princ 150826'!F1014,IF(Controle!$B$3='NTN-B Princ 150535'!$B$1,'NTN-B Princ 150535'!F1014,IF(Controle!$B$3='NTN-B Princ 150545'!$B$1,'NTN-B Princ 150545'!F1014)))))</f>
        <v>1412.23</v>
      </c>
    </row>
    <row r="1015" spans="1:6" x14ac:dyDescent="0.25">
      <c r="A1015" s="8">
        <f>IF(Controle!$B$3='NTN-B Princ 150519'!$B$1,DATEVALUE('NTN-B Princ 150519'!A1015),IF(Controle!$B$3='NTN-B Princ 150824'!$B$1,DATEVALUE('NTN-B Princ 150824'!A1015),IF(Controle!$B$3='NTN-B Princ 150826'!$B$1,DATEVALUE('NTN-B Princ 150826'!A1015),IF(Controle!$B$3='NTN-B Princ 150535'!$B$1,DATEVALUE('NTN-B Princ 150535'!A1015),IF(Controle!$B$3='NTN-B Princ 150545'!$B$1,DATEVALUE('NTN-B Princ 150545'!A1015))))))</f>
        <v>44267</v>
      </c>
      <c r="B1015" s="15">
        <f>IF(Controle!$B$3='NTN-B Princ 150519'!$B$1,'NTN-B Princ 150519'!B1015,IF(Controle!$B$3='NTN-B Princ 150824'!$B$1,'NTN-B Princ 150824'!B1015,IF(Controle!$B$3='NTN-B Princ 150826'!$B$1,'NTN-B Princ 150826'!B1015,IF(Controle!$B$3='NTN-B Princ 150535'!$B$1,'NTN-B Princ 150535'!B1015,IF(Controle!$B$3='NTN-B Princ 150545'!$B$1,'NTN-B Princ 150545'!B1015)))))</f>
        <v>3.7900000000000003E-2</v>
      </c>
      <c r="C1015" s="16">
        <f>IF(Controle!$B$3='NTN-B Princ 150519'!$B$1,'NTN-B Princ 150519'!C1015,IF(Controle!$B$3='NTN-B Princ 150824'!$B$1,'NTN-B Princ 150824'!C1015,IF(Controle!$B$3='NTN-B Princ 150826'!$B$1,'NTN-B Princ 150826'!C1015,IF(Controle!$B$3='NTN-B Princ 150535'!$B$1,'NTN-B Princ 150535'!C1015,IF(Controle!$B$3='NTN-B Princ 150545'!$B$1,'NTN-B Princ 150545'!C1015)))))</f>
        <v>3.9100000000000003E-2</v>
      </c>
      <c r="D1015" s="17">
        <f>IF(Controle!$B$3='NTN-B Princ 150519'!$B$1,'NTN-B Princ 150519'!D1015,IF(Controle!$B$3='NTN-B Princ 150824'!$B$1,'NTN-B Princ 150824'!D1015,IF(Controle!$B$3='NTN-B Princ 150826'!$B$1,'NTN-B Princ 150826'!D1015,IF(Controle!$B$3='NTN-B Princ 150535'!$B$1,'NTN-B Princ 150535'!D1015,IF(Controle!$B$3='NTN-B Princ 150545'!$B$1,'NTN-B Princ 150545'!D1015)))))</f>
        <v>1420.96</v>
      </c>
      <c r="E1015" s="17">
        <f>IF(Controle!$B$3='NTN-B Princ 150519'!$B$1,'NTN-B Princ 150519'!E1015,IF(Controle!$B$3='NTN-B Princ 150824'!$B$1,'NTN-B Princ 150824'!E1015,IF(Controle!$B$3='NTN-B Princ 150826'!$B$1,'NTN-B Princ 150826'!E1015,IF(Controle!$B$3='NTN-B Princ 150535'!$B$1,'NTN-B Princ 150535'!E1015,IF(Controle!$B$3='NTN-B Princ 150545'!$B$1,'NTN-B Princ 150545'!E1015)))))</f>
        <v>1381.94</v>
      </c>
      <c r="F1015" s="18">
        <f>IF(Controle!$B$3='NTN-B Princ 150519'!$B$1,'NTN-B Princ 150519'!F1015,IF(Controle!$B$3='NTN-B Princ 150824'!$B$1,'NTN-B Princ 150824'!F1015,IF(Controle!$B$3='NTN-B Princ 150826'!$B$1,'NTN-B Princ 150826'!F1015,IF(Controle!$B$3='NTN-B Princ 150535'!$B$1,'NTN-B Princ 150535'!F1015,IF(Controle!$B$3='NTN-B Princ 150545'!$B$1,'NTN-B Princ 150545'!F1015)))))</f>
        <v>1380.46</v>
      </c>
    </row>
    <row r="1016" spans="1:6" x14ac:dyDescent="0.25">
      <c r="A1016" s="8">
        <f>IF(Controle!$B$3='NTN-B Princ 150519'!$B$1,DATEVALUE('NTN-B Princ 150519'!A1016),IF(Controle!$B$3='NTN-B Princ 150824'!$B$1,DATEVALUE('NTN-B Princ 150824'!A1016),IF(Controle!$B$3='NTN-B Princ 150826'!$B$1,DATEVALUE('NTN-B Princ 150826'!A1016),IF(Controle!$B$3='NTN-B Princ 150535'!$B$1,DATEVALUE('NTN-B Princ 150535'!A1016),IF(Controle!$B$3='NTN-B Princ 150545'!$B$1,DATEVALUE('NTN-B Princ 150545'!A1016))))))</f>
        <v>44270</v>
      </c>
      <c r="B1016" s="15">
        <f>IF(Controle!$B$3='NTN-B Princ 150519'!$B$1,'NTN-B Princ 150519'!B1016,IF(Controle!$B$3='NTN-B Princ 150824'!$B$1,'NTN-B Princ 150824'!B1016,IF(Controle!$B$3='NTN-B Princ 150826'!$B$1,'NTN-B Princ 150826'!B1016,IF(Controle!$B$3='NTN-B Princ 150535'!$B$1,'NTN-B Princ 150535'!B1016,IF(Controle!$B$3='NTN-B Princ 150545'!$B$1,'NTN-B Princ 150545'!B1016)))))</f>
        <v>3.7599999999999995E-2</v>
      </c>
      <c r="C1016" s="16">
        <f>IF(Controle!$B$3='NTN-B Princ 150519'!$B$1,'NTN-B Princ 150519'!C1016,IF(Controle!$B$3='NTN-B Princ 150824'!$B$1,'NTN-B Princ 150824'!C1016,IF(Controle!$B$3='NTN-B Princ 150826'!$B$1,'NTN-B Princ 150826'!C1016,IF(Controle!$B$3='NTN-B Princ 150535'!$B$1,'NTN-B Princ 150535'!C1016,IF(Controle!$B$3='NTN-B Princ 150545'!$B$1,'NTN-B Princ 150545'!C1016)))))</f>
        <v>3.8800000000000001E-2</v>
      </c>
      <c r="D1016" s="17">
        <f>IF(Controle!$B$3='NTN-B Princ 150519'!$B$1,'NTN-B Princ 150519'!D1016,IF(Controle!$B$3='NTN-B Princ 150824'!$B$1,'NTN-B Princ 150824'!D1016,IF(Controle!$B$3='NTN-B Princ 150826'!$B$1,'NTN-B Princ 150826'!D1016,IF(Controle!$B$3='NTN-B Princ 150535'!$B$1,'NTN-B Princ 150535'!D1016,IF(Controle!$B$3='NTN-B Princ 150545'!$B$1,'NTN-B Princ 150545'!D1016)))))</f>
        <v>1431.5</v>
      </c>
      <c r="E1016" s="17">
        <f>IF(Controle!$B$3='NTN-B Princ 150519'!$B$1,'NTN-B Princ 150519'!E1016,IF(Controle!$B$3='NTN-B Princ 150824'!$B$1,'NTN-B Princ 150824'!E1016,IF(Controle!$B$3='NTN-B Princ 150826'!$B$1,'NTN-B Princ 150826'!E1016,IF(Controle!$B$3='NTN-B Princ 150535'!$B$1,'NTN-B Princ 150535'!E1016,IF(Controle!$B$3='NTN-B Princ 150545'!$B$1,'NTN-B Princ 150545'!E1016)))))</f>
        <v>1392.19</v>
      </c>
      <c r="F1016" s="18">
        <f>IF(Controle!$B$3='NTN-B Princ 150519'!$B$1,'NTN-B Princ 150519'!F1016,IF(Controle!$B$3='NTN-B Princ 150824'!$B$1,'NTN-B Princ 150824'!F1016,IF(Controle!$B$3='NTN-B Princ 150826'!$B$1,'NTN-B Princ 150826'!F1016,IF(Controle!$B$3='NTN-B Princ 150535'!$B$1,'NTN-B Princ 150535'!F1016,IF(Controle!$B$3='NTN-B Princ 150545'!$B$1,'NTN-B Princ 150545'!F1016)))))</f>
        <v>1391.59</v>
      </c>
    </row>
    <row r="1017" spans="1:6" x14ac:dyDescent="0.25">
      <c r="A1017" s="8">
        <f>IF(Controle!$B$3='NTN-B Princ 150519'!$B$1,DATEVALUE('NTN-B Princ 150519'!A1017),IF(Controle!$B$3='NTN-B Princ 150824'!$B$1,DATEVALUE('NTN-B Princ 150824'!A1017),IF(Controle!$B$3='NTN-B Princ 150826'!$B$1,DATEVALUE('NTN-B Princ 150826'!A1017),IF(Controle!$B$3='NTN-B Princ 150535'!$B$1,DATEVALUE('NTN-B Princ 150535'!A1017),IF(Controle!$B$3='NTN-B Princ 150545'!$B$1,DATEVALUE('NTN-B Princ 150545'!A1017))))))</f>
        <v>44271</v>
      </c>
      <c r="B1017" s="15">
        <f>IF(Controle!$B$3='NTN-B Princ 150519'!$B$1,'NTN-B Princ 150519'!B1017,IF(Controle!$B$3='NTN-B Princ 150824'!$B$1,'NTN-B Princ 150824'!B1017,IF(Controle!$B$3='NTN-B Princ 150826'!$B$1,'NTN-B Princ 150826'!B1017,IF(Controle!$B$3='NTN-B Princ 150535'!$B$1,'NTN-B Princ 150535'!B1017,IF(Controle!$B$3='NTN-B Princ 150545'!$B$1,'NTN-B Princ 150545'!B1017)))))</f>
        <v>3.73E-2</v>
      </c>
      <c r="C1017" s="16">
        <f>IF(Controle!$B$3='NTN-B Princ 150519'!$B$1,'NTN-B Princ 150519'!C1017,IF(Controle!$B$3='NTN-B Princ 150824'!$B$1,'NTN-B Princ 150824'!C1017,IF(Controle!$B$3='NTN-B Princ 150826'!$B$1,'NTN-B Princ 150826'!C1017,IF(Controle!$B$3='NTN-B Princ 150535'!$B$1,'NTN-B Princ 150535'!C1017,IF(Controle!$B$3='NTN-B Princ 150545'!$B$1,'NTN-B Princ 150545'!C1017)))))</f>
        <v>3.85E-2</v>
      </c>
      <c r="D1017" s="17">
        <f>IF(Controle!$B$3='NTN-B Princ 150519'!$B$1,'NTN-B Princ 150519'!D1017,IF(Controle!$B$3='NTN-B Princ 150824'!$B$1,'NTN-B Princ 150824'!D1017,IF(Controle!$B$3='NTN-B Princ 150826'!$B$1,'NTN-B Princ 150826'!D1017,IF(Controle!$B$3='NTN-B Princ 150535'!$B$1,'NTN-B Princ 150535'!D1017,IF(Controle!$B$3='NTN-B Princ 150545'!$B$1,'NTN-B Princ 150545'!D1017)))))</f>
        <v>1442.13</v>
      </c>
      <c r="E1017" s="17">
        <f>IF(Controle!$B$3='NTN-B Princ 150519'!$B$1,'NTN-B Princ 150519'!E1017,IF(Controle!$B$3='NTN-B Princ 150824'!$B$1,'NTN-B Princ 150824'!E1017,IF(Controle!$B$3='NTN-B Princ 150826'!$B$1,'NTN-B Princ 150826'!E1017,IF(Controle!$B$3='NTN-B Princ 150535'!$B$1,'NTN-B Princ 150535'!E1017,IF(Controle!$B$3='NTN-B Princ 150545'!$B$1,'NTN-B Princ 150545'!E1017)))))</f>
        <v>1402.52</v>
      </c>
      <c r="F1017" s="18">
        <f>IF(Controle!$B$3='NTN-B Princ 150519'!$B$1,'NTN-B Princ 150519'!F1017,IF(Controle!$B$3='NTN-B Princ 150824'!$B$1,'NTN-B Princ 150824'!F1017,IF(Controle!$B$3='NTN-B Princ 150826'!$B$1,'NTN-B Princ 150826'!F1017,IF(Controle!$B$3='NTN-B Princ 150535'!$B$1,'NTN-B Princ 150535'!F1017,IF(Controle!$B$3='NTN-B Princ 150545'!$B$1,'NTN-B Princ 150545'!F1017)))))</f>
        <v>1401.91</v>
      </c>
    </row>
    <row r="1018" spans="1:6" x14ac:dyDescent="0.25">
      <c r="A1018" s="8">
        <f>IF(Controle!$B$3='NTN-B Princ 150519'!$B$1,DATEVALUE('NTN-B Princ 150519'!A1018),IF(Controle!$B$3='NTN-B Princ 150824'!$B$1,DATEVALUE('NTN-B Princ 150824'!A1018),IF(Controle!$B$3='NTN-B Princ 150826'!$B$1,DATEVALUE('NTN-B Princ 150826'!A1018),IF(Controle!$B$3='NTN-B Princ 150535'!$B$1,DATEVALUE('NTN-B Princ 150535'!A1018),IF(Controle!$B$3='NTN-B Princ 150545'!$B$1,DATEVALUE('NTN-B Princ 150545'!A1018))))))</f>
        <v>44272</v>
      </c>
      <c r="B1018" s="15">
        <f>IF(Controle!$B$3='NTN-B Princ 150519'!$B$1,'NTN-B Princ 150519'!B1018,IF(Controle!$B$3='NTN-B Princ 150824'!$B$1,'NTN-B Princ 150824'!B1018,IF(Controle!$B$3='NTN-B Princ 150826'!$B$1,'NTN-B Princ 150826'!B1018,IF(Controle!$B$3='NTN-B Princ 150535'!$B$1,'NTN-B Princ 150535'!B1018,IF(Controle!$B$3='NTN-B Princ 150545'!$B$1,'NTN-B Princ 150545'!B1018)))))</f>
        <v>3.7900000000000003E-2</v>
      </c>
      <c r="C1018" s="16">
        <f>IF(Controle!$B$3='NTN-B Princ 150519'!$B$1,'NTN-B Princ 150519'!C1018,IF(Controle!$B$3='NTN-B Princ 150824'!$B$1,'NTN-B Princ 150824'!C1018,IF(Controle!$B$3='NTN-B Princ 150826'!$B$1,'NTN-B Princ 150826'!C1018,IF(Controle!$B$3='NTN-B Princ 150535'!$B$1,'NTN-B Princ 150535'!C1018,IF(Controle!$B$3='NTN-B Princ 150545'!$B$1,'NTN-B Princ 150545'!C1018)))))</f>
        <v>3.9100000000000003E-2</v>
      </c>
      <c r="D1018" s="17">
        <f>IF(Controle!$B$3='NTN-B Princ 150519'!$B$1,'NTN-B Princ 150519'!D1018,IF(Controle!$B$3='NTN-B Princ 150824'!$B$1,'NTN-B Princ 150824'!D1018,IF(Controle!$B$3='NTN-B Princ 150826'!$B$1,'NTN-B Princ 150826'!D1018,IF(Controle!$B$3='NTN-B Princ 150535'!$B$1,'NTN-B Princ 150535'!D1018,IF(Controle!$B$3='NTN-B Princ 150545'!$B$1,'NTN-B Princ 150545'!D1018)))))</f>
        <v>1422.79</v>
      </c>
      <c r="E1018" s="17">
        <f>IF(Controle!$B$3='NTN-B Princ 150519'!$B$1,'NTN-B Princ 150519'!E1018,IF(Controle!$B$3='NTN-B Princ 150824'!$B$1,'NTN-B Princ 150824'!E1018,IF(Controle!$B$3='NTN-B Princ 150826'!$B$1,'NTN-B Princ 150826'!E1018,IF(Controle!$B$3='NTN-B Princ 150535'!$B$1,'NTN-B Princ 150535'!E1018,IF(Controle!$B$3='NTN-B Princ 150545'!$B$1,'NTN-B Princ 150545'!E1018)))))</f>
        <v>1383.74</v>
      </c>
      <c r="F1018" s="18">
        <f>IF(Controle!$B$3='NTN-B Princ 150519'!$B$1,'NTN-B Princ 150519'!F1018,IF(Controle!$B$3='NTN-B Princ 150824'!$B$1,'NTN-B Princ 150824'!F1018,IF(Controle!$B$3='NTN-B Princ 150826'!$B$1,'NTN-B Princ 150826'!F1018,IF(Controle!$B$3='NTN-B Princ 150535'!$B$1,'NTN-B Princ 150535'!F1018,IF(Controle!$B$3='NTN-B Princ 150545'!$B$1,'NTN-B Princ 150545'!F1018)))))</f>
        <v>1383.14</v>
      </c>
    </row>
    <row r="1019" spans="1:6" x14ac:dyDescent="0.25">
      <c r="A1019" s="8">
        <f>IF(Controle!$B$3='NTN-B Princ 150519'!$B$1,DATEVALUE('NTN-B Princ 150519'!A1019),IF(Controle!$B$3='NTN-B Princ 150824'!$B$1,DATEVALUE('NTN-B Princ 150824'!A1019),IF(Controle!$B$3='NTN-B Princ 150826'!$B$1,DATEVALUE('NTN-B Princ 150826'!A1019),IF(Controle!$B$3='NTN-B Princ 150535'!$B$1,DATEVALUE('NTN-B Princ 150535'!A1019),IF(Controle!$B$3='NTN-B Princ 150545'!$B$1,DATEVALUE('NTN-B Princ 150545'!A1019))))))</f>
        <v>44273</v>
      </c>
      <c r="B1019" s="15">
        <f>IF(Controle!$B$3='NTN-B Princ 150519'!$B$1,'NTN-B Princ 150519'!B1019,IF(Controle!$B$3='NTN-B Princ 150824'!$B$1,'NTN-B Princ 150824'!B1019,IF(Controle!$B$3='NTN-B Princ 150826'!$B$1,'NTN-B Princ 150826'!B1019,IF(Controle!$B$3='NTN-B Princ 150535'!$B$1,'NTN-B Princ 150535'!B1019,IF(Controle!$B$3='NTN-B Princ 150545'!$B$1,'NTN-B Princ 150545'!B1019)))))</f>
        <v>3.7200000000000004E-2</v>
      </c>
      <c r="C1019" s="16">
        <f>IF(Controle!$B$3='NTN-B Princ 150519'!$B$1,'NTN-B Princ 150519'!C1019,IF(Controle!$B$3='NTN-B Princ 150824'!$B$1,'NTN-B Princ 150824'!C1019,IF(Controle!$B$3='NTN-B Princ 150826'!$B$1,'NTN-B Princ 150826'!C1019,IF(Controle!$B$3='NTN-B Princ 150535'!$B$1,'NTN-B Princ 150535'!C1019,IF(Controle!$B$3='NTN-B Princ 150545'!$B$1,'NTN-B Princ 150545'!C1019)))))</f>
        <v>3.8399999999999997E-2</v>
      </c>
      <c r="D1019" s="17">
        <f>IF(Controle!$B$3='NTN-B Princ 150519'!$B$1,'NTN-B Princ 150519'!D1019,IF(Controle!$B$3='NTN-B Princ 150824'!$B$1,'NTN-B Princ 150824'!D1019,IF(Controle!$B$3='NTN-B Princ 150826'!$B$1,'NTN-B Princ 150826'!D1019,IF(Controle!$B$3='NTN-B Princ 150535'!$B$1,'NTN-B Princ 150535'!D1019,IF(Controle!$B$3='NTN-B Princ 150545'!$B$1,'NTN-B Princ 150545'!D1019)))))</f>
        <v>1446.72</v>
      </c>
      <c r="E1019" s="17">
        <f>IF(Controle!$B$3='NTN-B Princ 150519'!$B$1,'NTN-B Princ 150519'!E1019,IF(Controle!$B$3='NTN-B Princ 150824'!$B$1,'NTN-B Princ 150824'!E1019,IF(Controle!$B$3='NTN-B Princ 150826'!$B$1,'NTN-B Princ 150826'!E1019,IF(Controle!$B$3='NTN-B Princ 150535'!$B$1,'NTN-B Princ 150535'!E1019,IF(Controle!$B$3='NTN-B Princ 150545'!$B$1,'NTN-B Princ 150545'!E1019)))))</f>
        <v>1406.99</v>
      </c>
      <c r="F1019" s="18">
        <f>IF(Controle!$B$3='NTN-B Princ 150519'!$B$1,'NTN-B Princ 150519'!F1019,IF(Controle!$B$3='NTN-B Princ 150824'!$B$1,'NTN-B Princ 150824'!F1019,IF(Controle!$B$3='NTN-B Princ 150826'!$B$1,'NTN-B Princ 150826'!F1019,IF(Controle!$B$3='NTN-B Princ 150535'!$B$1,'NTN-B Princ 150535'!F1019,IF(Controle!$B$3='NTN-B Princ 150545'!$B$1,'NTN-B Princ 150545'!F1019)))))</f>
        <v>1406.38</v>
      </c>
    </row>
    <row r="1020" spans="1:6" x14ac:dyDescent="0.25">
      <c r="A1020" s="8">
        <f>IF(Controle!$B$3='NTN-B Princ 150519'!$B$1,DATEVALUE('NTN-B Princ 150519'!A1020),IF(Controle!$B$3='NTN-B Princ 150824'!$B$1,DATEVALUE('NTN-B Princ 150824'!A1020),IF(Controle!$B$3='NTN-B Princ 150826'!$B$1,DATEVALUE('NTN-B Princ 150826'!A1020),IF(Controle!$B$3='NTN-B Princ 150535'!$B$1,DATEVALUE('NTN-B Princ 150535'!A1020),IF(Controle!$B$3='NTN-B Princ 150545'!$B$1,DATEVALUE('NTN-B Princ 150545'!A1020))))))</f>
        <v>44274</v>
      </c>
      <c r="B1020" s="15">
        <f>IF(Controle!$B$3='NTN-B Princ 150519'!$B$1,'NTN-B Princ 150519'!B1020,IF(Controle!$B$3='NTN-B Princ 150824'!$B$1,'NTN-B Princ 150824'!B1020,IF(Controle!$B$3='NTN-B Princ 150826'!$B$1,'NTN-B Princ 150826'!B1020,IF(Controle!$B$3='NTN-B Princ 150535'!$B$1,'NTN-B Princ 150535'!B1020,IF(Controle!$B$3='NTN-B Princ 150545'!$B$1,'NTN-B Princ 150545'!B1020)))))</f>
        <v>3.8199999999999998E-2</v>
      </c>
      <c r="C1020" s="16">
        <f>IF(Controle!$B$3='NTN-B Princ 150519'!$B$1,'NTN-B Princ 150519'!C1020,IF(Controle!$B$3='NTN-B Princ 150824'!$B$1,'NTN-B Princ 150824'!C1020,IF(Controle!$B$3='NTN-B Princ 150826'!$B$1,'NTN-B Princ 150826'!C1020,IF(Controle!$B$3='NTN-B Princ 150535'!$B$1,'NTN-B Princ 150535'!C1020,IF(Controle!$B$3='NTN-B Princ 150545'!$B$1,'NTN-B Princ 150545'!C1020)))))</f>
        <v>3.9399999999999998E-2</v>
      </c>
      <c r="D1020" s="17">
        <f>IF(Controle!$B$3='NTN-B Princ 150519'!$B$1,'NTN-B Princ 150519'!D1020,IF(Controle!$B$3='NTN-B Princ 150824'!$B$1,'NTN-B Princ 150824'!D1020,IF(Controle!$B$3='NTN-B Princ 150826'!$B$1,'NTN-B Princ 150826'!D1020,IF(Controle!$B$3='NTN-B Princ 150535'!$B$1,'NTN-B Princ 150535'!D1020,IF(Controle!$B$3='NTN-B Princ 150545'!$B$1,'NTN-B Princ 150545'!D1020)))))</f>
        <v>1414.94</v>
      </c>
      <c r="E1020" s="17">
        <f>IF(Controle!$B$3='NTN-B Princ 150519'!$B$1,'NTN-B Princ 150519'!E1020,IF(Controle!$B$3='NTN-B Princ 150824'!$B$1,'NTN-B Princ 150824'!E1020,IF(Controle!$B$3='NTN-B Princ 150826'!$B$1,'NTN-B Princ 150826'!E1020,IF(Controle!$B$3='NTN-B Princ 150535'!$B$1,'NTN-B Princ 150535'!E1020,IF(Controle!$B$3='NTN-B Princ 150545'!$B$1,'NTN-B Princ 150545'!E1020)))))</f>
        <v>1376.13</v>
      </c>
      <c r="F1020" s="18">
        <f>IF(Controle!$B$3='NTN-B Princ 150519'!$B$1,'NTN-B Princ 150519'!F1020,IF(Controle!$B$3='NTN-B Princ 150824'!$B$1,'NTN-B Princ 150824'!F1020,IF(Controle!$B$3='NTN-B Princ 150826'!$B$1,'NTN-B Princ 150826'!F1020,IF(Controle!$B$3='NTN-B Princ 150535'!$B$1,'NTN-B Princ 150535'!F1020,IF(Controle!$B$3='NTN-B Princ 150545'!$B$1,'NTN-B Princ 150545'!F1020)))))</f>
        <v>1374.75</v>
      </c>
    </row>
    <row r="1021" spans="1:6" x14ac:dyDescent="0.25">
      <c r="A1021" s="8">
        <f>IF(Controle!$B$3='NTN-B Princ 150519'!$B$1,DATEVALUE('NTN-B Princ 150519'!A1021),IF(Controle!$B$3='NTN-B Princ 150824'!$B$1,DATEVALUE('NTN-B Princ 150824'!A1021),IF(Controle!$B$3='NTN-B Princ 150826'!$B$1,DATEVALUE('NTN-B Princ 150826'!A1021),IF(Controle!$B$3='NTN-B Princ 150535'!$B$1,DATEVALUE('NTN-B Princ 150535'!A1021),IF(Controle!$B$3='NTN-B Princ 150545'!$B$1,DATEVALUE('NTN-B Princ 150545'!A1021))))))</f>
        <v>44277</v>
      </c>
      <c r="B1021" s="15">
        <f>IF(Controle!$B$3='NTN-B Princ 150519'!$B$1,'NTN-B Princ 150519'!B1021,IF(Controle!$B$3='NTN-B Princ 150824'!$B$1,'NTN-B Princ 150824'!B1021,IF(Controle!$B$3='NTN-B Princ 150826'!$B$1,'NTN-B Princ 150826'!B1021,IF(Controle!$B$3='NTN-B Princ 150535'!$B$1,'NTN-B Princ 150535'!B1021,IF(Controle!$B$3='NTN-B Princ 150545'!$B$1,'NTN-B Princ 150545'!B1021)))))</f>
        <v>3.9900000000000005E-2</v>
      </c>
      <c r="C1021" s="16">
        <f>IF(Controle!$B$3='NTN-B Princ 150519'!$B$1,'NTN-B Princ 150519'!C1021,IF(Controle!$B$3='NTN-B Princ 150824'!$B$1,'NTN-B Princ 150824'!C1021,IF(Controle!$B$3='NTN-B Princ 150826'!$B$1,'NTN-B Princ 150826'!C1021,IF(Controle!$B$3='NTN-B Princ 150535'!$B$1,'NTN-B Princ 150535'!C1021,IF(Controle!$B$3='NTN-B Princ 150545'!$B$1,'NTN-B Princ 150545'!C1021)))))</f>
        <v>4.1100000000000005E-2</v>
      </c>
      <c r="D1021" s="17">
        <f>IF(Controle!$B$3='NTN-B Princ 150519'!$B$1,'NTN-B Princ 150519'!D1021,IF(Controle!$B$3='NTN-B Princ 150824'!$B$1,'NTN-B Princ 150824'!D1021,IF(Controle!$B$3='NTN-B Princ 150826'!$B$1,'NTN-B Princ 150826'!D1021,IF(Controle!$B$3='NTN-B Princ 150535'!$B$1,'NTN-B Princ 150535'!D1021,IF(Controle!$B$3='NTN-B Princ 150545'!$B$1,'NTN-B Princ 150545'!D1021)))))</f>
        <v>1360.89</v>
      </c>
      <c r="E1021" s="17">
        <f>IF(Controle!$B$3='NTN-B Princ 150519'!$B$1,'NTN-B Princ 150519'!E1021,IF(Controle!$B$3='NTN-B Princ 150824'!$B$1,'NTN-B Princ 150824'!E1021,IF(Controle!$B$3='NTN-B Princ 150826'!$B$1,'NTN-B Princ 150826'!E1021,IF(Controle!$B$3='NTN-B Princ 150535'!$B$1,'NTN-B Princ 150535'!E1021,IF(Controle!$B$3='NTN-B Princ 150545'!$B$1,'NTN-B Princ 150545'!E1021)))))</f>
        <v>1323.63</v>
      </c>
      <c r="F1021" s="18">
        <f>IF(Controle!$B$3='NTN-B Princ 150519'!$B$1,'NTN-B Princ 150519'!F1021,IF(Controle!$B$3='NTN-B Princ 150824'!$B$1,'NTN-B Princ 150824'!F1021,IF(Controle!$B$3='NTN-B Princ 150826'!$B$1,'NTN-B Princ 150826'!F1021,IF(Controle!$B$3='NTN-B Princ 150535'!$B$1,'NTN-B Princ 150535'!F1021,IF(Controle!$B$3='NTN-B Princ 150545'!$B$1,'NTN-B Princ 150545'!F1021)))))</f>
        <v>1323.04</v>
      </c>
    </row>
    <row r="1022" spans="1:6" x14ac:dyDescent="0.25">
      <c r="A1022" s="8">
        <f>IF(Controle!$B$3='NTN-B Princ 150519'!$B$1,DATEVALUE('NTN-B Princ 150519'!A1022),IF(Controle!$B$3='NTN-B Princ 150824'!$B$1,DATEVALUE('NTN-B Princ 150824'!A1022),IF(Controle!$B$3='NTN-B Princ 150826'!$B$1,DATEVALUE('NTN-B Princ 150826'!A1022),IF(Controle!$B$3='NTN-B Princ 150535'!$B$1,DATEVALUE('NTN-B Princ 150535'!A1022),IF(Controle!$B$3='NTN-B Princ 150545'!$B$1,DATEVALUE('NTN-B Princ 150545'!A1022))))))</f>
        <v>44278</v>
      </c>
      <c r="B1022" s="15">
        <f>IF(Controle!$B$3='NTN-B Princ 150519'!$B$1,'NTN-B Princ 150519'!B1022,IF(Controle!$B$3='NTN-B Princ 150824'!$B$1,'NTN-B Princ 150824'!B1022,IF(Controle!$B$3='NTN-B Princ 150826'!$B$1,'NTN-B Princ 150826'!B1022,IF(Controle!$B$3='NTN-B Princ 150535'!$B$1,'NTN-B Princ 150535'!B1022,IF(Controle!$B$3='NTN-B Princ 150545'!$B$1,'NTN-B Princ 150545'!B1022)))))</f>
        <v>4.0599999999999997E-2</v>
      </c>
      <c r="C1022" s="16">
        <f>IF(Controle!$B$3='NTN-B Princ 150519'!$B$1,'NTN-B Princ 150519'!C1022,IF(Controle!$B$3='NTN-B Princ 150824'!$B$1,'NTN-B Princ 150824'!C1022,IF(Controle!$B$3='NTN-B Princ 150826'!$B$1,'NTN-B Princ 150826'!C1022,IF(Controle!$B$3='NTN-B Princ 150535'!$B$1,'NTN-B Princ 150535'!C1022,IF(Controle!$B$3='NTN-B Princ 150545'!$B$1,'NTN-B Princ 150545'!C1022)))))</f>
        <v>4.1799999999999997E-2</v>
      </c>
      <c r="D1022" s="17">
        <f>IF(Controle!$B$3='NTN-B Princ 150519'!$B$1,'NTN-B Princ 150519'!D1022,IF(Controle!$B$3='NTN-B Princ 150824'!$B$1,'NTN-B Princ 150824'!D1022,IF(Controle!$B$3='NTN-B Princ 150826'!$B$1,'NTN-B Princ 150826'!D1022,IF(Controle!$B$3='NTN-B Princ 150535'!$B$1,'NTN-B Princ 150535'!D1022,IF(Controle!$B$3='NTN-B Princ 150545'!$B$1,'NTN-B Princ 150545'!D1022)))))</f>
        <v>1339.61</v>
      </c>
      <c r="E1022" s="17">
        <f>IF(Controle!$B$3='NTN-B Princ 150519'!$B$1,'NTN-B Princ 150519'!E1022,IF(Controle!$B$3='NTN-B Princ 150824'!$B$1,'NTN-B Princ 150824'!E1022,IF(Controle!$B$3='NTN-B Princ 150826'!$B$1,'NTN-B Princ 150826'!E1022,IF(Controle!$B$3='NTN-B Princ 150535'!$B$1,'NTN-B Princ 150535'!E1022,IF(Controle!$B$3='NTN-B Princ 150545'!$B$1,'NTN-B Princ 150545'!E1022)))))</f>
        <v>1302.96</v>
      </c>
      <c r="F1022" s="18">
        <f>IF(Controle!$B$3='NTN-B Princ 150519'!$B$1,'NTN-B Princ 150519'!F1022,IF(Controle!$B$3='NTN-B Princ 150824'!$B$1,'NTN-B Princ 150824'!F1022,IF(Controle!$B$3='NTN-B Princ 150826'!$B$1,'NTN-B Princ 150826'!F1022,IF(Controle!$B$3='NTN-B Princ 150535'!$B$1,'NTN-B Princ 150535'!F1022,IF(Controle!$B$3='NTN-B Princ 150545'!$B$1,'NTN-B Princ 150545'!F1022)))))</f>
        <v>1302.3800000000001</v>
      </c>
    </row>
    <row r="1023" spans="1:6" x14ac:dyDescent="0.25">
      <c r="A1023" s="8">
        <f>IF(Controle!$B$3='NTN-B Princ 150519'!$B$1,DATEVALUE('NTN-B Princ 150519'!A1023),IF(Controle!$B$3='NTN-B Princ 150824'!$B$1,DATEVALUE('NTN-B Princ 150824'!A1023),IF(Controle!$B$3='NTN-B Princ 150826'!$B$1,DATEVALUE('NTN-B Princ 150826'!A1023),IF(Controle!$B$3='NTN-B Princ 150535'!$B$1,DATEVALUE('NTN-B Princ 150535'!A1023),IF(Controle!$B$3='NTN-B Princ 150545'!$B$1,DATEVALUE('NTN-B Princ 150545'!A1023))))))</f>
        <v>44279</v>
      </c>
      <c r="B1023" s="15">
        <f>IF(Controle!$B$3='NTN-B Princ 150519'!$B$1,'NTN-B Princ 150519'!B1023,IF(Controle!$B$3='NTN-B Princ 150824'!$B$1,'NTN-B Princ 150824'!B1023,IF(Controle!$B$3='NTN-B Princ 150826'!$B$1,'NTN-B Princ 150826'!B1023,IF(Controle!$B$3='NTN-B Princ 150535'!$B$1,'NTN-B Princ 150535'!B1023,IF(Controle!$B$3='NTN-B Princ 150545'!$B$1,'NTN-B Princ 150545'!B1023)))))</f>
        <v>4.0599999999999997E-2</v>
      </c>
      <c r="C1023" s="16">
        <f>IF(Controle!$B$3='NTN-B Princ 150519'!$B$1,'NTN-B Princ 150519'!C1023,IF(Controle!$B$3='NTN-B Princ 150824'!$B$1,'NTN-B Princ 150824'!C1023,IF(Controle!$B$3='NTN-B Princ 150826'!$B$1,'NTN-B Princ 150826'!C1023,IF(Controle!$B$3='NTN-B Princ 150535'!$B$1,'NTN-B Princ 150535'!C1023,IF(Controle!$B$3='NTN-B Princ 150545'!$B$1,'NTN-B Princ 150545'!C1023)))))</f>
        <v>4.1799999999999997E-2</v>
      </c>
      <c r="D1023" s="17">
        <f>IF(Controle!$B$3='NTN-B Princ 150519'!$B$1,'NTN-B Princ 150519'!D1023,IF(Controle!$B$3='NTN-B Princ 150824'!$B$1,'NTN-B Princ 150824'!D1023,IF(Controle!$B$3='NTN-B Princ 150826'!$B$1,'NTN-B Princ 150826'!D1023,IF(Controle!$B$3='NTN-B Princ 150535'!$B$1,'NTN-B Princ 150535'!D1023,IF(Controle!$B$3='NTN-B Princ 150545'!$B$1,'NTN-B Princ 150545'!D1023)))))</f>
        <v>1340.2</v>
      </c>
      <c r="E1023" s="17">
        <f>IF(Controle!$B$3='NTN-B Princ 150519'!$B$1,'NTN-B Princ 150519'!E1023,IF(Controle!$B$3='NTN-B Princ 150824'!$B$1,'NTN-B Princ 150824'!E1023,IF(Controle!$B$3='NTN-B Princ 150826'!$B$1,'NTN-B Princ 150826'!E1023,IF(Controle!$B$3='NTN-B Princ 150535'!$B$1,'NTN-B Princ 150535'!E1023,IF(Controle!$B$3='NTN-B Princ 150545'!$B$1,'NTN-B Princ 150545'!E1023)))))</f>
        <v>1303.54</v>
      </c>
      <c r="F1023" s="18">
        <f>IF(Controle!$B$3='NTN-B Princ 150519'!$B$1,'NTN-B Princ 150519'!F1023,IF(Controle!$B$3='NTN-B Princ 150824'!$B$1,'NTN-B Princ 150824'!F1023,IF(Controle!$B$3='NTN-B Princ 150826'!$B$1,'NTN-B Princ 150826'!F1023,IF(Controle!$B$3='NTN-B Princ 150535'!$B$1,'NTN-B Princ 150535'!F1023,IF(Controle!$B$3='NTN-B Princ 150545'!$B$1,'NTN-B Princ 150545'!F1023)))))</f>
        <v>1302.96</v>
      </c>
    </row>
    <row r="1024" spans="1:6" x14ac:dyDescent="0.25">
      <c r="A1024" s="8">
        <f>IF(Controle!$B$3='NTN-B Princ 150519'!$B$1,DATEVALUE('NTN-B Princ 150519'!A1024),IF(Controle!$B$3='NTN-B Princ 150824'!$B$1,DATEVALUE('NTN-B Princ 150824'!A1024),IF(Controle!$B$3='NTN-B Princ 150826'!$B$1,DATEVALUE('NTN-B Princ 150826'!A1024),IF(Controle!$B$3='NTN-B Princ 150535'!$B$1,DATEVALUE('NTN-B Princ 150535'!A1024),IF(Controle!$B$3='NTN-B Princ 150545'!$B$1,DATEVALUE('NTN-B Princ 150545'!A1024))))))</f>
        <v>44280</v>
      </c>
      <c r="B1024" s="15">
        <f>IF(Controle!$B$3='NTN-B Princ 150519'!$B$1,'NTN-B Princ 150519'!B1024,IF(Controle!$B$3='NTN-B Princ 150824'!$B$1,'NTN-B Princ 150824'!B1024,IF(Controle!$B$3='NTN-B Princ 150826'!$B$1,'NTN-B Princ 150826'!B1024,IF(Controle!$B$3='NTN-B Princ 150535'!$B$1,'NTN-B Princ 150535'!B1024,IF(Controle!$B$3='NTN-B Princ 150545'!$B$1,'NTN-B Princ 150545'!B1024)))))</f>
        <v>4.2599999999999999E-2</v>
      </c>
      <c r="C1024" s="16">
        <f>IF(Controle!$B$3='NTN-B Princ 150519'!$B$1,'NTN-B Princ 150519'!C1024,IF(Controle!$B$3='NTN-B Princ 150824'!$B$1,'NTN-B Princ 150824'!C1024,IF(Controle!$B$3='NTN-B Princ 150826'!$B$1,'NTN-B Princ 150826'!C1024,IF(Controle!$B$3='NTN-B Princ 150535'!$B$1,'NTN-B Princ 150535'!C1024,IF(Controle!$B$3='NTN-B Princ 150545'!$B$1,'NTN-B Princ 150545'!C1024)))))</f>
        <v>4.3799999999999999E-2</v>
      </c>
      <c r="D1024" s="17">
        <f>IF(Controle!$B$3='NTN-B Princ 150519'!$B$1,'NTN-B Princ 150519'!D1024,IF(Controle!$B$3='NTN-B Princ 150824'!$B$1,'NTN-B Princ 150824'!D1024,IF(Controle!$B$3='NTN-B Princ 150826'!$B$1,'NTN-B Princ 150826'!D1024,IF(Controle!$B$3='NTN-B Princ 150535'!$B$1,'NTN-B Princ 150535'!D1024,IF(Controle!$B$3='NTN-B Princ 150545'!$B$1,'NTN-B Princ 150545'!D1024)))))</f>
        <v>1280.26</v>
      </c>
      <c r="E1024" s="17">
        <f>IF(Controle!$B$3='NTN-B Princ 150519'!$B$1,'NTN-B Princ 150519'!E1024,IF(Controle!$B$3='NTN-B Princ 150824'!$B$1,'NTN-B Princ 150824'!E1024,IF(Controle!$B$3='NTN-B Princ 150826'!$B$1,'NTN-B Princ 150826'!E1024,IF(Controle!$B$3='NTN-B Princ 150535'!$B$1,'NTN-B Princ 150535'!E1024,IF(Controle!$B$3='NTN-B Princ 150545'!$B$1,'NTN-B Princ 150545'!E1024)))))</f>
        <v>1245.31</v>
      </c>
      <c r="F1024" s="18">
        <f>IF(Controle!$B$3='NTN-B Princ 150519'!$B$1,'NTN-B Princ 150519'!F1024,IF(Controle!$B$3='NTN-B Princ 150824'!$B$1,'NTN-B Princ 150824'!F1024,IF(Controle!$B$3='NTN-B Princ 150826'!$B$1,'NTN-B Princ 150826'!F1024,IF(Controle!$B$3='NTN-B Princ 150535'!$B$1,'NTN-B Princ 150535'!F1024,IF(Controle!$B$3='NTN-B Princ 150545'!$B$1,'NTN-B Princ 150545'!F1024)))))</f>
        <v>1244.75</v>
      </c>
    </row>
    <row r="1025" spans="1:6" x14ac:dyDescent="0.25">
      <c r="A1025" s="8">
        <f>IF(Controle!$B$3='NTN-B Princ 150519'!$B$1,DATEVALUE('NTN-B Princ 150519'!A1025),IF(Controle!$B$3='NTN-B Princ 150824'!$B$1,DATEVALUE('NTN-B Princ 150824'!A1025),IF(Controle!$B$3='NTN-B Princ 150826'!$B$1,DATEVALUE('NTN-B Princ 150826'!A1025),IF(Controle!$B$3='NTN-B Princ 150535'!$B$1,DATEVALUE('NTN-B Princ 150535'!A1025),IF(Controle!$B$3='NTN-B Princ 150545'!$B$1,DATEVALUE('NTN-B Princ 150545'!A1025))))))</f>
        <v>44281</v>
      </c>
      <c r="B1025" s="15">
        <f>IF(Controle!$B$3='NTN-B Princ 150519'!$B$1,'NTN-B Princ 150519'!B1025,IF(Controle!$B$3='NTN-B Princ 150824'!$B$1,'NTN-B Princ 150824'!B1025,IF(Controle!$B$3='NTN-B Princ 150826'!$B$1,'NTN-B Princ 150826'!B1025,IF(Controle!$B$3='NTN-B Princ 150535'!$B$1,'NTN-B Princ 150535'!B1025,IF(Controle!$B$3='NTN-B Princ 150545'!$B$1,'NTN-B Princ 150545'!B1025)))))</f>
        <v>4.0800000000000003E-2</v>
      </c>
      <c r="C1025" s="16">
        <f>IF(Controle!$B$3='NTN-B Princ 150519'!$B$1,'NTN-B Princ 150519'!C1025,IF(Controle!$B$3='NTN-B Princ 150824'!$B$1,'NTN-B Princ 150824'!C1025,IF(Controle!$B$3='NTN-B Princ 150826'!$B$1,'NTN-B Princ 150826'!C1025,IF(Controle!$B$3='NTN-B Princ 150535'!$B$1,'NTN-B Princ 150535'!C1025,IF(Controle!$B$3='NTN-B Princ 150545'!$B$1,'NTN-B Princ 150545'!C1025)))))</f>
        <v>4.2000000000000003E-2</v>
      </c>
      <c r="D1025" s="17">
        <f>IF(Controle!$B$3='NTN-B Princ 150519'!$B$1,'NTN-B Princ 150519'!D1025,IF(Controle!$B$3='NTN-B Princ 150824'!$B$1,'NTN-B Princ 150824'!D1025,IF(Controle!$B$3='NTN-B Princ 150826'!$B$1,'NTN-B Princ 150826'!D1025,IF(Controle!$B$3='NTN-B Princ 150535'!$B$1,'NTN-B Princ 150535'!D1025,IF(Controle!$B$3='NTN-B Princ 150545'!$B$1,'NTN-B Princ 150545'!D1025)))))</f>
        <v>1336.91</v>
      </c>
      <c r="E1025" s="17">
        <f>IF(Controle!$B$3='NTN-B Princ 150519'!$B$1,'NTN-B Princ 150519'!E1025,IF(Controle!$B$3='NTN-B Princ 150824'!$B$1,'NTN-B Princ 150824'!E1025,IF(Controle!$B$3='NTN-B Princ 150826'!$B$1,'NTN-B Princ 150826'!E1025,IF(Controle!$B$3='NTN-B Princ 150535'!$B$1,'NTN-B Princ 150535'!E1025,IF(Controle!$B$3='NTN-B Princ 150545'!$B$1,'NTN-B Princ 150545'!E1025)))))</f>
        <v>1300.3599999999999</v>
      </c>
      <c r="F1025" s="18">
        <f>IF(Controle!$B$3='NTN-B Princ 150519'!$B$1,'NTN-B Princ 150519'!F1025,IF(Controle!$B$3='NTN-B Princ 150824'!$B$1,'NTN-B Princ 150824'!F1025,IF(Controle!$B$3='NTN-B Princ 150826'!$B$1,'NTN-B Princ 150826'!F1025,IF(Controle!$B$3='NTN-B Princ 150535'!$B$1,'NTN-B Princ 150535'!F1025,IF(Controle!$B$3='NTN-B Princ 150545'!$B$1,'NTN-B Princ 150545'!F1025)))))</f>
        <v>1298.8399999999999</v>
      </c>
    </row>
    <row r="1026" spans="1:6" x14ac:dyDescent="0.25">
      <c r="A1026" s="8">
        <f>IF(Controle!$B$3='NTN-B Princ 150519'!$B$1,DATEVALUE('NTN-B Princ 150519'!A1026),IF(Controle!$B$3='NTN-B Princ 150824'!$B$1,DATEVALUE('NTN-B Princ 150824'!A1026),IF(Controle!$B$3='NTN-B Princ 150826'!$B$1,DATEVALUE('NTN-B Princ 150826'!A1026),IF(Controle!$B$3='NTN-B Princ 150535'!$B$1,DATEVALUE('NTN-B Princ 150535'!A1026),IF(Controle!$B$3='NTN-B Princ 150545'!$B$1,DATEVALUE('NTN-B Princ 150545'!A1026))))))</f>
        <v>44284</v>
      </c>
      <c r="B1026" s="15">
        <f>IF(Controle!$B$3='NTN-B Princ 150519'!$B$1,'NTN-B Princ 150519'!B1026,IF(Controle!$B$3='NTN-B Princ 150824'!$B$1,'NTN-B Princ 150824'!B1026,IF(Controle!$B$3='NTN-B Princ 150826'!$B$1,'NTN-B Princ 150826'!B1026,IF(Controle!$B$3='NTN-B Princ 150535'!$B$1,'NTN-B Princ 150535'!B1026,IF(Controle!$B$3='NTN-B Princ 150545'!$B$1,'NTN-B Princ 150545'!B1026)))))</f>
        <v>4.0899999999999999E-2</v>
      </c>
      <c r="C1026" s="16">
        <f>IF(Controle!$B$3='NTN-B Princ 150519'!$B$1,'NTN-B Princ 150519'!C1026,IF(Controle!$B$3='NTN-B Princ 150824'!$B$1,'NTN-B Princ 150824'!C1026,IF(Controle!$B$3='NTN-B Princ 150826'!$B$1,'NTN-B Princ 150826'!C1026,IF(Controle!$B$3='NTN-B Princ 150535'!$B$1,'NTN-B Princ 150535'!C1026,IF(Controle!$B$3='NTN-B Princ 150545'!$B$1,'NTN-B Princ 150545'!C1026)))))</f>
        <v>4.2099999999999999E-2</v>
      </c>
      <c r="D1026" s="17">
        <f>IF(Controle!$B$3='NTN-B Princ 150519'!$B$1,'NTN-B Princ 150519'!D1026,IF(Controle!$B$3='NTN-B Princ 150824'!$B$1,'NTN-B Princ 150824'!D1026,IF(Controle!$B$3='NTN-B Princ 150826'!$B$1,'NTN-B Princ 150826'!D1026,IF(Controle!$B$3='NTN-B Princ 150535'!$B$1,'NTN-B Princ 150535'!D1026,IF(Controle!$B$3='NTN-B Princ 150545'!$B$1,'NTN-B Princ 150545'!D1026)))))</f>
        <v>1334.48</v>
      </c>
      <c r="E1026" s="17">
        <f>IF(Controle!$B$3='NTN-B Princ 150519'!$B$1,'NTN-B Princ 150519'!E1026,IF(Controle!$B$3='NTN-B Princ 150824'!$B$1,'NTN-B Princ 150824'!E1026,IF(Controle!$B$3='NTN-B Princ 150826'!$B$1,'NTN-B Princ 150826'!E1026,IF(Controle!$B$3='NTN-B Princ 150535'!$B$1,'NTN-B Princ 150535'!E1026,IF(Controle!$B$3='NTN-B Princ 150545'!$B$1,'NTN-B Princ 150545'!E1026)))))</f>
        <v>1298</v>
      </c>
      <c r="F1026" s="18">
        <f>IF(Controle!$B$3='NTN-B Princ 150519'!$B$1,'NTN-B Princ 150519'!F1026,IF(Controle!$B$3='NTN-B Princ 150824'!$B$1,'NTN-B Princ 150824'!F1026,IF(Controle!$B$3='NTN-B Princ 150826'!$B$1,'NTN-B Princ 150826'!F1026,IF(Controle!$B$3='NTN-B Princ 150535'!$B$1,'NTN-B Princ 150535'!F1026,IF(Controle!$B$3='NTN-B Princ 150545'!$B$1,'NTN-B Princ 150545'!F1026)))))</f>
        <v>1297.3599999999999</v>
      </c>
    </row>
    <row r="1027" spans="1:6" x14ac:dyDescent="0.25">
      <c r="A1027" s="8">
        <f>IF(Controle!$B$3='NTN-B Princ 150519'!$B$1,DATEVALUE('NTN-B Princ 150519'!A1027),IF(Controle!$B$3='NTN-B Princ 150824'!$B$1,DATEVALUE('NTN-B Princ 150824'!A1027),IF(Controle!$B$3='NTN-B Princ 150826'!$B$1,DATEVALUE('NTN-B Princ 150826'!A1027),IF(Controle!$B$3='NTN-B Princ 150535'!$B$1,DATEVALUE('NTN-B Princ 150535'!A1027),IF(Controle!$B$3='NTN-B Princ 150545'!$B$1,DATEVALUE('NTN-B Princ 150545'!A1027))))))</f>
        <v>44285</v>
      </c>
      <c r="B1027" s="15">
        <f>IF(Controle!$B$3='NTN-B Princ 150519'!$B$1,'NTN-B Princ 150519'!B1027,IF(Controle!$B$3='NTN-B Princ 150824'!$B$1,'NTN-B Princ 150824'!B1027,IF(Controle!$B$3='NTN-B Princ 150826'!$B$1,'NTN-B Princ 150826'!B1027,IF(Controle!$B$3='NTN-B Princ 150535'!$B$1,'NTN-B Princ 150535'!B1027,IF(Controle!$B$3='NTN-B Princ 150545'!$B$1,'NTN-B Princ 150545'!B1027)))))</f>
        <v>0.04</v>
      </c>
      <c r="C1027" s="16">
        <f>IF(Controle!$B$3='NTN-B Princ 150519'!$B$1,'NTN-B Princ 150519'!C1027,IF(Controle!$B$3='NTN-B Princ 150824'!$B$1,'NTN-B Princ 150824'!C1027,IF(Controle!$B$3='NTN-B Princ 150826'!$B$1,'NTN-B Princ 150826'!C1027,IF(Controle!$B$3='NTN-B Princ 150535'!$B$1,'NTN-B Princ 150535'!C1027,IF(Controle!$B$3='NTN-B Princ 150545'!$B$1,'NTN-B Princ 150545'!C1027)))))</f>
        <v>4.1200000000000001E-2</v>
      </c>
      <c r="D1027" s="17">
        <f>IF(Controle!$B$3='NTN-B Princ 150519'!$B$1,'NTN-B Princ 150519'!D1027,IF(Controle!$B$3='NTN-B Princ 150824'!$B$1,'NTN-B Princ 150824'!D1027,IF(Controle!$B$3='NTN-B Princ 150826'!$B$1,'NTN-B Princ 150826'!D1027,IF(Controle!$B$3='NTN-B Princ 150535'!$B$1,'NTN-B Princ 150535'!D1027,IF(Controle!$B$3='NTN-B Princ 150545'!$B$1,'NTN-B Princ 150545'!D1027)))))</f>
        <v>1363.2</v>
      </c>
      <c r="E1027" s="17">
        <f>IF(Controle!$B$3='NTN-B Princ 150519'!$B$1,'NTN-B Princ 150519'!E1027,IF(Controle!$B$3='NTN-B Princ 150824'!$B$1,'NTN-B Princ 150824'!E1027,IF(Controle!$B$3='NTN-B Princ 150826'!$B$1,'NTN-B Princ 150826'!E1027,IF(Controle!$B$3='NTN-B Princ 150535'!$B$1,'NTN-B Princ 150535'!E1027,IF(Controle!$B$3='NTN-B Princ 150545'!$B$1,'NTN-B Princ 150545'!E1027)))))</f>
        <v>1325.92</v>
      </c>
      <c r="F1027" s="18">
        <f>IF(Controle!$B$3='NTN-B Princ 150519'!$B$1,'NTN-B Princ 150519'!F1027,IF(Controle!$B$3='NTN-B Princ 150824'!$B$1,'NTN-B Princ 150824'!F1027,IF(Controle!$B$3='NTN-B Princ 150826'!$B$1,'NTN-B Princ 150826'!F1027,IF(Controle!$B$3='NTN-B Princ 150535'!$B$1,'NTN-B Princ 150535'!F1027,IF(Controle!$B$3='NTN-B Princ 150545'!$B$1,'NTN-B Princ 150545'!F1027)))))</f>
        <v>1325.26</v>
      </c>
    </row>
    <row r="1028" spans="1:6" x14ac:dyDescent="0.25">
      <c r="A1028" s="8">
        <f>IF(Controle!$B$3='NTN-B Princ 150519'!$B$1,DATEVALUE('NTN-B Princ 150519'!A1028),IF(Controle!$B$3='NTN-B Princ 150824'!$B$1,DATEVALUE('NTN-B Princ 150824'!A1028),IF(Controle!$B$3='NTN-B Princ 150826'!$B$1,DATEVALUE('NTN-B Princ 150826'!A1028),IF(Controle!$B$3='NTN-B Princ 150535'!$B$1,DATEVALUE('NTN-B Princ 150535'!A1028),IF(Controle!$B$3='NTN-B Princ 150545'!$B$1,DATEVALUE('NTN-B Princ 150545'!A1028))))))</f>
        <v>44286</v>
      </c>
      <c r="B1028" s="15">
        <f>IF(Controle!$B$3='NTN-B Princ 150519'!$B$1,'NTN-B Princ 150519'!B1028,IF(Controle!$B$3='NTN-B Princ 150824'!$B$1,'NTN-B Princ 150824'!B1028,IF(Controle!$B$3='NTN-B Princ 150826'!$B$1,'NTN-B Princ 150826'!B1028,IF(Controle!$B$3='NTN-B Princ 150535'!$B$1,'NTN-B Princ 150535'!B1028,IF(Controle!$B$3='NTN-B Princ 150545'!$B$1,'NTN-B Princ 150545'!B1028)))))</f>
        <v>4.07E-2</v>
      </c>
      <c r="C1028" s="16">
        <f>IF(Controle!$B$3='NTN-B Princ 150519'!$B$1,'NTN-B Princ 150519'!C1028,IF(Controle!$B$3='NTN-B Princ 150824'!$B$1,'NTN-B Princ 150824'!C1028,IF(Controle!$B$3='NTN-B Princ 150826'!$B$1,'NTN-B Princ 150826'!C1028,IF(Controle!$B$3='NTN-B Princ 150535'!$B$1,'NTN-B Princ 150535'!C1028,IF(Controle!$B$3='NTN-B Princ 150545'!$B$1,'NTN-B Princ 150545'!C1028)))))</f>
        <v>4.1900000000000007E-2</v>
      </c>
      <c r="D1028" s="17">
        <f>IF(Controle!$B$3='NTN-B Princ 150519'!$B$1,'NTN-B Princ 150519'!D1028,IF(Controle!$B$3='NTN-B Princ 150824'!$B$1,'NTN-B Princ 150824'!D1028,IF(Controle!$B$3='NTN-B Princ 150826'!$B$1,'NTN-B Princ 150826'!D1028,IF(Controle!$B$3='NTN-B Princ 150535'!$B$1,'NTN-B Princ 150535'!D1028,IF(Controle!$B$3='NTN-B Princ 150545'!$B$1,'NTN-B Princ 150545'!D1028)))))</f>
        <v>1341.98</v>
      </c>
      <c r="E1028" s="17">
        <f>IF(Controle!$B$3='NTN-B Princ 150519'!$B$1,'NTN-B Princ 150519'!E1028,IF(Controle!$B$3='NTN-B Princ 150824'!$B$1,'NTN-B Princ 150824'!E1028,IF(Controle!$B$3='NTN-B Princ 150826'!$B$1,'NTN-B Princ 150826'!E1028,IF(Controle!$B$3='NTN-B Princ 150535'!$B$1,'NTN-B Princ 150535'!E1028,IF(Controle!$B$3='NTN-B Princ 150545'!$B$1,'NTN-B Princ 150545'!E1028)))))</f>
        <v>1305.31</v>
      </c>
      <c r="F1028" s="18">
        <f>IF(Controle!$B$3='NTN-B Princ 150519'!$B$1,'NTN-B Princ 150519'!F1028,IF(Controle!$B$3='NTN-B Princ 150824'!$B$1,'NTN-B Princ 150824'!F1028,IF(Controle!$B$3='NTN-B Princ 150826'!$B$1,'NTN-B Princ 150826'!F1028,IF(Controle!$B$3='NTN-B Princ 150535'!$B$1,'NTN-B Princ 150535'!F1028,IF(Controle!$B$3='NTN-B Princ 150545'!$B$1,'NTN-B Princ 150545'!F1028)))))</f>
        <v>1304.6600000000001</v>
      </c>
    </row>
    <row r="1029" spans="1:6" x14ac:dyDescent="0.25">
      <c r="A1029" s="8">
        <f>IF(Controle!$B$3='NTN-B Princ 150519'!$B$1,DATEVALUE('NTN-B Princ 150519'!A1029),IF(Controle!$B$3='NTN-B Princ 150824'!$B$1,DATEVALUE('NTN-B Princ 150824'!A1029),IF(Controle!$B$3='NTN-B Princ 150826'!$B$1,DATEVALUE('NTN-B Princ 150826'!A1029),IF(Controle!$B$3='NTN-B Princ 150535'!$B$1,DATEVALUE('NTN-B Princ 150535'!A1029),IF(Controle!$B$3='NTN-B Princ 150545'!$B$1,DATEVALUE('NTN-B Princ 150545'!A1029))))))</f>
        <v>44287</v>
      </c>
      <c r="B1029" s="15">
        <f>IF(Controle!$B$3='NTN-B Princ 150519'!$B$1,'NTN-B Princ 150519'!B1029,IF(Controle!$B$3='NTN-B Princ 150824'!$B$1,'NTN-B Princ 150824'!B1029,IF(Controle!$B$3='NTN-B Princ 150826'!$B$1,'NTN-B Princ 150826'!B1029,IF(Controle!$B$3='NTN-B Princ 150535'!$B$1,'NTN-B Princ 150535'!B1029,IF(Controle!$B$3='NTN-B Princ 150545'!$B$1,'NTN-B Princ 150545'!B1029)))))</f>
        <v>4.0599999999999997E-2</v>
      </c>
      <c r="C1029" s="16">
        <f>IF(Controle!$B$3='NTN-B Princ 150519'!$B$1,'NTN-B Princ 150519'!C1029,IF(Controle!$B$3='NTN-B Princ 150824'!$B$1,'NTN-B Princ 150824'!C1029,IF(Controle!$B$3='NTN-B Princ 150826'!$B$1,'NTN-B Princ 150826'!C1029,IF(Controle!$B$3='NTN-B Princ 150535'!$B$1,'NTN-B Princ 150535'!C1029,IF(Controle!$B$3='NTN-B Princ 150545'!$B$1,'NTN-B Princ 150545'!C1029)))))</f>
        <v>4.1799999999999997E-2</v>
      </c>
      <c r="D1029" s="17">
        <f>IF(Controle!$B$3='NTN-B Princ 150519'!$B$1,'NTN-B Princ 150519'!D1029,IF(Controle!$B$3='NTN-B Princ 150824'!$B$1,'NTN-B Princ 150824'!D1029,IF(Controle!$B$3='NTN-B Princ 150826'!$B$1,'NTN-B Princ 150826'!D1029,IF(Controle!$B$3='NTN-B Princ 150535'!$B$1,'NTN-B Princ 150535'!D1029,IF(Controle!$B$3='NTN-B Princ 150545'!$B$1,'NTN-B Princ 150545'!D1029)))))</f>
        <v>1347.09</v>
      </c>
      <c r="E1029" s="17">
        <f>IF(Controle!$B$3='NTN-B Princ 150519'!$B$1,'NTN-B Princ 150519'!E1029,IF(Controle!$B$3='NTN-B Princ 150824'!$B$1,'NTN-B Princ 150824'!E1029,IF(Controle!$B$3='NTN-B Princ 150826'!$B$1,'NTN-B Princ 150826'!E1029,IF(Controle!$B$3='NTN-B Princ 150535'!$B$1,'NTN-B Princ 150535'!E1029,IF(Controle!$B$3='NTN-B Princ 150545'!$B$1,'NTN-B Princ 150545'!E1029)))))</f>
        <v>1310.28</v>
      </c>
      <c r="F1029" s="18">
        <f>IF(Controle!$B$3='NTN-B Princ 150519'!$B$1,'NTN-B Princ 150519'!F1029,IF(Controle!$B$3='NTN-B Princ 150824'!$B$1,'NTN-B Princ 150824'!F1029,IF(Controle!$B$3='NTN-B Princ 150826'!$B$1,'NTN-B Princ 150826'!F1029,IF(Controle!$B$3='NTN-B Princ 150535'!$B$1,'NTN-B Princ 150535'!F1029,IF(Controle!$B$3='NTN-B Princ 150545'!$B$1,'NTN-B Princ 150545'!F1029)))))</f>
        <v>1308.32</v>
      </c>
    </row>
    <row r="1030" spans="1:6" x14ac:dyDescent="0.25">
      <c r="A1030" s="8">
        <f>IF(Controle!$B$3='NTN-B Princ 150519'!$B$1,DATEVALUE('NTN-B Princ 150519'!A1030),IF(Controle!$B$3='NTN-B Princ 150824'!$B$1,DATEVALUE('NTN-B Princ 150824'!A1030),IF(Controle!$B$3='NTN-B Princ 150826'!$B$1,DATEVALUE('NTN-B Princ 150826'!A1030),IF(Controle!$B$3='NTN-B Princ 150535'!$B$1,DATEVALUE('NTN-B Princ 150535'!A1030),IF(Controle!$B$3='NTN-B Princ 150545'!$B$1,DATEVALUE('NTN-B Princ 150545'!A1030))))))</f>
        <v>44291</v>
      </c>
      <c r="B1030" s="15">
        <f>IF(Controle!$B$3='NTN-B Princ 150519'!$B$1,'NTN-B Princ 150519'!B1030,IF(Controle!$B$3='NTN-B Princ 150824'!$B$1,'NTN-B Princ 150824'!B1030,IF(Controle!$B$3='NTN-B Princ 150826'!$B$1,'NTN-B Princ 150826'!B1030,IF(Controle!$B$3='NTN-B Princ 150535'!$B$1,'NTN-B Princ 150535'!B1030,IF(Controle!$B$3='NTN-B Princ 150545'!$B$1,'NTN-B Princ 150545'!B1030)))))</f>
        <v>4.0800000000000003E-2</v>
      </c>
      <c r="C1030" s="16">
        <f>IF(Controle!$B$3='NTN-B Princ 150519'!$B$1,'NTN-B Princ 150519'!C1030,IF(Controle!$B$3='NTN-B Princ 150824'!$B$1,'NTN-B Princ 150824'!C1030,IF(Controle!$B$3='NTN-B Princ 150826'!$B$1,'NTN-B Princ 150826'!C1030,IF(Controle!$B$3='NTN-B Princ 150535'!$B$1,'NTN-B Princ 150535'!C1030,IF(Controle!$B$3='NTN-B Princ 150545'!$B$1,'NTN-B Princ 150545'!C1030)))))</f>
        <v>4.2000000000000003E-2</v>
      </c>
      <c r="D1030" s="17">
        <f>IF(Controle!$B$3='NTN-B Princ 150519'!$B$1,'NTN-B Princ 150519'!D1030,IF(Controle!$B$3='NTN-B Princ 150824'!$B$1,'NTN-B Princ 150824'!D1030,IF(Controle!$B$3='NTN-B Princ 150826'!$B$1,'NTN-B Princ 150826'!D1030,IF(Controle!$B$3='NTN-B Princ 150535'!$B$1,'NTN-B Princ 150535'!D1030,IF(Controle!$B$3='NTN-B Princ 150545'!$B$1,'NTN-B Princ 150545'!D1030)))))</f>
        <v>1341.55</v>
      </c>
      <c r="E1030" s="17">
        <f>IF(Controle!$B$3='NTN-B Princ 150519'!$B$1,'NTN-B Princ 150519'!E1030,IF(Controle!$B$3='NTN-B Princ 150824'!$B$1,'NTN-B Princ 150824'!E1030,IF(Controle!$B$3='NTN-B Princ 150826'!$B$1,'NTN-B Princ 150826'!E1030,IF(Controle!$B$3='NTN-B Princ 150535'!$B$1,'NTN-B Princ 150535'!E1030,IF(Controle!$B$3='NTN-B Princ 150545'!$B$1,'NTN-B Princ 150545'!E1030)))))</f>
        <v>1304.9000000000001</v>
      </c>
      <c r="F1030" s="18">
        <f>IF(Controle!$B$3='NTN-B Princ 150519'!$B$1,'NTN-B Princ 150519'!F1030,IF(Controle!$B$3='NTN-B Princ 150824'!$B$1,'NTN-B Princ 150824'!F1030,IF(Controle!$B$3='NTN-B Princ 150826'!$B$1,'NTN-B Princ 150826'!F1030,IF(Controle!$B$3='NTN-B Princ 150535'!$B$1,'NTN-B Princ 150535'!F1030,IF(Controle!$B$3='NTN-B Princ 150545'!$B$1,'NTN-B Princ 150545'!F1030)))))</f>
        <v>1304.25</v>
      </c>
    </row>
    <row r="1031" spans="1:6" x14ac:dyDescent="0.25">
      <c r="A1031" s="8">
        <f>IF(Controle!$B$3='NTN-B Princ 150519'!$B$1,DATEVALUE('NTN-B Princ 150519'!A1031),IF(Controle!$B$3='NTN-B Princ 150824'!$B$1,DATEVALUE('NTN-B Princ 150824'!A1031),IF(Controle!$B$3='NTN-B Princ 150826'!$B$1,DATEVALUE('NTN-B Princ 150826'!A1031),IF(Controle!$B$3='NTN-B Princ 150535'!$B$1,DATEVALUE('NTN-B Princ 150535'!A1031),IF(Controle!$B$3='NTN-B Princ 150545'!$B$1,DATEVALUE('NTN-B Princ 150545'!A1031))))))</f>
        <v>44292</v>
      </c>
      <c r="B1031" s="15">
        <f>IF(Controle!$B$3='NTN-B Princ 150519'!$B$1,'NTN-B Princ 150519'!B1031,IF(Controle!$B$3='NTN-B Princ 150824'!$B$1,'NTN-B Princ 150824'!B1031,IF(Controle!$B$3='NTN-B Princ 150826'!$B$1,'NTN-B Princ 150826'!B1031,IF(Controle!$B$3='NTN-B Princ 150535'!$B$1,'NTN-B Princ 150535'!B1031,IF(Controle!$B$3='NTN-B Princ 150545'!$B$1,'NTN-B Princ 150545'!B1031)))))</f>
        <v>4.0800000000000003E-2</v>
      </c>
      <c r="C1031" s="16">
        <f>IF(Controle!$B$3='NTN-B Princ 150519'!$B$1,'NTN-B Princ 150519'!C1031,IF(Controle!$B$3='NTN-B Princ 150824'!$B$1,'NTN-B Princ 150824'!C1031,IF(Controle!$B$3='NTN-B Princ 150826'!$B$1,'NTN-B Princ 150826'!C1031,IF(Controle!$B$3='NTN-B Princ 150535'!$B$1,'NTN-B Princ 150535'!C1031,IF(Controle!$B$3='NTN-B Princ 150545'!$B$1,'NTN-B Princ 150545'!C1031)))))</f>
        <v>4.2000000000000003E-2</v>
      </c>
      <c r="D1031" s="17">
        <f>IF(Controle!$B$3='NTN-B Princ 150519'!$B$1,'NTN-B Princ 150519'!D1031,IF(Controle!$B$3='NTN-B Princ 150824'!$B$1,'NTN-B Princ 150824'!D1031,IF(Controle!$B$3='NTN-B Princ 150826'!$B$1,'NTN-B Princ 150826'!D1031,IF(Controle!$B$3='NTN-B Princ 150535'!$B$1,'NTN-B Princ 150535'!D1031,IF(Controle!$B$3='NTN-B Princ 150545'!$B$1,'NTN-B Princ 150545'!D1031)))))</f>
        <v>1342.21</v>
      </c>
      <c r="E1031" s="17">
        <f>IF(Controle!$B$3='NTN-B Princ 150519'!$B$1,'NTN-B Princ 150519'!E1031,IF(Controle!$B$3='NTN-B Princ 150824'!$B$1,'NTN-B Princ 150824'!E1031,IF(Controle!$B$3='NTN-B Princ 150826'!$B$1,'NTN-B Princ 150826'!E1031,IF(Controle!$B$3='NTN-B Princ 150535'!$B$1,'NTN-B Princ 150535'!E1031,IF(Controle!$B$3='NTN-B Princ 150545'!$B$1,'NTN-B Princ 150545'!E1031)))))</f>
        <v>1305.55</v>
      </c>
      <c r="F1031" s="18">
        <f>IF(Controle!$B$3='NTN-B Princ 150519'!$B$1,'NTN-B Princ 150519'!F1031,IF(Controle!$B$3='NTN-B Princ 150824'!$B$1,'NTN-B Princ 150824'!F1031,IF(Controle!$B$3='NTN-B Princ 150826'!$B$1,'NTN-B Princ 150826'!F1031,IF(Controle!$B$3='NTN-B Princ 150535'!$B$1,'NTN-B Princ 150535'!F1031,IF(Controle!$B$3='NTN-B Princ 150545'!$B$1,'NTN-B Princ 150545'!F1031)))))</f>
        <v>1304.9000000000001</v>
      </c>
    </row>
    <row r="1032" spans="1:6" x14ac:dyDescent="0.25">
      <c r="A1032" s="8">
        <f>IF(Controle!$B$3='NTN-B Princ 150519'!$B$1,DATEVALUE('NTN-B Princ 150519'!A1032),IF(Controle!$B$3='NTN-B Princ 150824'!$B$1,DATEVALUE('NTN-B Princ 150824'!A1032),IF(Controle!$B$3='NTN-B Princ 150826'!$B$1,DATEVALUE('NTN-B Princ 150826'!A1032),IF(Controle!$B$3='NTN-B Princ 150535'!$B$1,DATEVALUE('NTN-B Princ 150535'!A1032),IF(Controle!$B$3='NTN-B Princ 150545'!$B$1,DATEVALUE('NTN-B Princ 150545'!A1032))))))</f>
        <v>44293</v>
      </c>
      <c r="B1032" s="15">
        <f>IF(Controle!$B$3='NTN-B Princ 150519'!$B$1,'NTN-B Princ 150519'!B1032,IF(Controle!$B$3='NTN-B Princ 150824'!$B$1,'NTN-B Princ 150824'!B1032,IF(Controle!$B$3='NTN-B Princ 150826'!$B$1,'NTN-B Princ 150826'!B1032,IF(Controle!$B$3='NTN-B Princ 150535'!$B$1,'NTN-B Princ 150535'!B1032,IF(Controle!$B$3='NTN-B Princ 150545'!$B$1,'NTN-B Princ 150545'!B1032)))))</f>
        <v>4.1200000000000001E-2</v>
      </c>
      <c r="C1032" s="16">
        <f>IF(Controle!$B$3='NTN-B Princ 150519'!$B$1,'NTN-B Princ 150519'!C1032,IF(Controle!$B$3='NTN-B Princ 150824'!$B$1,'NTN-B Princ 150824'!C1032,IF(Controle!$B$3='NTN-B Princ 150826'!$B$1,'NTN-B Princ 150826'!C1032,IF(Controle!$B$3='NTN-B Princ 150535'!$B$1,'NTN-B Princ 150535'!C1032,IF(Controle!$B$3='NTN-B Princ 150545'!$B$1,'NTN-B Princ 150545'!C1032)))))</f>
        <v>4.24E-2</v>
      </c>
      <c r="D1032" s="17">
        <f>IF(Controle!$B$3='NTN-B Princ 150519'!$B$1,'NTN-B Princ 150519'!D1032,IF(Controle!$B$3='NTN-B Princ 150824'!$B$1,'NTN-B Princ 150824'!D1032,IF(Controle!$B$3='NTN-B Princ 150826'!$B$1,'NTN-B Princ 150826'!D1032,IF(Controle!$B$3='NTN-B Princ 150535'!$B$1,'NTN-B Princ 150535'!D1032,IF(Controle!$B$3='NTN-B Princ 150545'!$B$1,'NTN-B Princ 150545'!D1032)))))</f>
        <v>1330.53</v>
      </c>
      <c r="E1032" s="17">
        <f>IF(Controle!$B$3='NTN-B Princ 150519'!$B$1,'NTN-B Princ 150519'!E1032,IF(Controle!$B$3='NTN-B Princ 150824'!$B$1,'NTN-B Princ 150824'!E1032,IF(Controle!$B$3='NTN-B Princ 150826'!$B$1,'NTN-B Princ 150826'!E1032,IF(Controle!$B$3='NTN-B Princ 150535'!$B$1,'NTN-B Princ 150535'!E1032,IF(Controle!$B$3='NTN-B Princ 150545'!$B$1,'NTN-B Princ 150545'!E1032)))))</f>
        <v>1294.21</v>
      </c>
      <c r="F1032" s="18">
        <f>IF(Controle!$B$3='NTN-B Princ 150519'!$B$1,'NTN-B Princ 150519'!F1032,IF(Controle!$B$3='NTN-B Princ 150824'!$B$1,'NTN-B Princ 150824'!F1032,IF(Controle!$B$3='NTN-B Princ 150826'!$B$1,'NTN-B Princ 150826'!F1032,IF(Controle!$B$3='NTN-B Princ 150535'!$B$1,'NTN-B Princ 150535'!F1032,IF(Controle!$B$3='NTN-B Princ 150545'!$B$1,'NTN-B Princ 150545'!F1032)))))</f>
        <v>1293.56</v>
      </c>
    </row>
    <row r="1033" spans="1:6" x14ac:dyDescent="0.25">
      <c r="A1033" s="8">
        <f>IF(Controle!$B$3='NTN-B Princ 150519'!$B$1,DATEVALUE('NTN-B Princ 150519'!A1033),IF(Controle!$B$3='NTN-B Princ 150824'!$B$1,DATEVALUE('NTN-B Princ 150824'!A1033),IF(Controle!$B$3='NTN-B Princ 150826'!$B$1,DATEVALUE('NTN-B Princ 150826'!A1033),IF(Controle!$B$3='NTN-B Princ 150535'!$B$1,DATEVALUE('NTN-B Princ 150535'!A1033),IF(Controle!$B$3='NTN-B Princ 150545'!$B$1,DATEVALUE('NTN-B Princ 150545'!A1033))))))</f>
        <v>44294</v>
      </c>
      <c r="B1033" s="15">
        <f>IF(Controle!$B$3='NTN-B Princ 150519'!$B$1,'NTN-B Princ 150519'!B1033,IF(Controle!$B$3='NTN-B Princ 150824'!$B$1,'NTN-B Princ 150824'!B1033,IF(Controle!$B$3='NTN-B Princ 150826'!$B$1,'NTN-B Princ 150826'!B1033,IF(Controle!$B$3='NTN-B Princ 150535'!$B$1,'NTN-B Princ 150535'!B1033,IF(Controle!$B$3='NTN-B Princ 150545'!$B$1,'NTN-B Princ 150545'!B1033)))))</f>
        <v>4.0800000000000003E-2</v>
      </c>
      <c r="C1033" s="16">
        <f>IF(Controle!$B$3='NTN-B Princ 150519'!$B$1,'NTN-B Princ 150519'!C1033,IF(Controle!$B$3='NTN-B Princ 150824'!$B$1,'NTN-B Princ 150824'!C1033,IF(Controle!$B$3='NTN-B Princ 150826'!$B$1,'NTN-B Princ 150826'!C1033,IF(Controle!$B$3='NTN-B Princ 150535'!$B$1,'NTN-B Princ 150535'!C1033,IF(Controle!$B$3='NTN-B Princ 150545'!$B$1,'NTN-B Princ 150545'!C1033)))))</f>
        <v>4.2000000000000003E-2</v>
      </c>
      <c r="D1033" s="17">
        <f>IF(Controle!$B$3='NTN-B Princ 150519'!$B$1,'NTN-B Princ 150519'!D1033,IF(Controle!$B$3='NTN-B Princ 150824'!$B$1,'NTN-B Princ 150824'!D1033,IF(Controle!$B$3='NTN-B Princ 150826'!$B$1,'NTN-B Princ 150826'!D1033,IF(Controle!$B$3='NTN-B Princ 150535'!$B$1,'NTN-B Princ 150535'!D1033,IF(Controle!$B$3='NTN-B Princ 150545'!$B$1,'NTN-B Princ 150545'!D1033)))))</f>
        <v>1343.53</v>
      </c>
      <c r="E1033" s="17">
        <f>IF(Controle!$B$3='NTN-B Princ 150519'!$B$1,'NTN-B Princ 150519'!E1033,IF(Controle!$B$3='NTN-B Princ 150824'!$B$1,'NTN-B Princ 150824'!E1033,IF(Controle!$B$3='NTN-B Princ 150826'!$B$1,'NTN-B Princ 150826'!E1033,IF(Controle!$B$3='NTN-B Princ 150535'!$B$1,'NTN-B Princ 150535'!E1033,IF(Controle!$B$3='NTN-B Princ 150545'!$B$1,'NTN-B Princ 150545'!E1033)))))</f>
        <v>1306.8499999999999</v>
      </c>
      <c r="F1033" s="18">
        <f>IF(Controle!$B$3='NTN-B Princ 150519'!$B$1,'NTN-B Princ 150519'!F1033,IF(Controle!$B$3='NTN-B Princ 150824'!$B$1,'NTN-B Princ 150824'!F1033,IF(Controle!$B$3='NTN-B Princ 150826'!$B$1,'NTN-B Princ 150826'!F1033,IF(Controle!$B$3='NTN-B Princ 150535'!$B$1,'NTN-B Princ 150535'!F1033,IF(Controle!$B$3='NTN-B Princ 150545'!$B$1,'NTN-B Princ 150545'!F1033)))))</f>
        <v>1306.2</v>
      </c>
    </row>
    <row r="1034" spans="1:6" x14ac:dyDescent="0.25">
      <c r="A1034" s="8">
        <f>IF(Controle!$B$3='NTN-B Princ 150519'!$B$1,DATEVALUE('NTN-B Princ 150519'!A1034),IF(Controle!$B$3='NTN-B Princ 150824'!$B$1,DATEVALUE('NTN-B Princ 150824'!A1034),IF(Controle!$B$3='NTN-B Princ 150826'!$B$1,DATEVALUE('NTN-B Princ 150826'!A1034),IF(Controle!$B$3='NTN-B Princ 150535'!$B$1,DATEVALUE('NTN-B Princ 150535'!A1034),IF(Controle!$B$3='NTN-B Princ 150545'!$B$1,DATEVALUE('NTN-B Princ 150545'!A1034))))))</f>
        <v>44295</v>
      </c>
      <c r="B1034" s="15">
        <f>IF(Controle!$B$3='NTN-B Princ 150519'!$B$1,'NTN-B Princ 150519'!B1034,IF(Controle!$B$3='NTN-B Princ 150824'!$B$1,'NTN-B Princ 150824'!B1034,IF(Controle!$B$3='NTN-B Princ 150826'!$B$1,'NTN-B Princ 150826'!B1034,IF(Controle!$B$3='NTN-B Princ 150535'!$B$1,'NTN-B Princ 150535'!B1034,IF(Controle!$B$3='NTN-B Princ 150545'!$B$1,'NTN-B Princ 150545'!B1034)))))</f>
        <v>4.0899999999999999E-2</v>
      </c>
      <c r="C1034" s="16">
        <f>IF(Controle!$B$3='NTN-B Princ 150519'!$B$1,'NTN-B Princ 150519'!C1034,IF(Controle!$B$3='NTN-B Princ 150824'!$B$1,'NTN-B Princ 150824'!C1034,IF(Controle!$B$3='NTN-B Princ 150826'!$B$1,'NTN-B Princ 150826'!C1034,IF(Controle!$B$3='NTN-B Princ 150535'!$B$1,'NTN-B Princ 150535'!C1034,IF(Controle!$B$3='NTN-B Princ 150545'!$B$1,'NTN-B Princ 150545'!C1034)))))</f>
        <v>4.2099999999999999E-2</v>
      </c>
      <c r="D1034" s="17">
        <f>IF(Controle!$B$3='NTN-B Princ 150519'!$B$1,'NTN-B Princ 150519'!D1034,IF(Controle!$B$3='NTN-B Princ 150824'!$B$1,'NTN-B Princ 150824'!D1034,IF(Controle!$B$3='NTN-B Princ 150826'!$B$1,'NTN-B Princ 150826'!D1034,IF(Controle!$B$3='NTN-B Princ 150535'!$B$1,'NTN-B Princ 150535'!D1034,IF(Controle!$B$3='NTN-B Princ 150545'!$B$1,'NTN-B Princ 150545'!D1034)))))</f>
        <v>1340.67</v>
      </c>
      <c r="E1034" s="17">
        <f>IF(Controle!$B$3='NTN-B Princ 150519'!$B$1,'NTN-B Princ 150519'!E1034,IF(Controle!$B$3='NTN-B Princ 150824'!$B$1,'NTN-B Princ 150824'!E1034,IF(Controle!$B$3='NTN-B Princ 150826'!$B$1,'NTN-B Princ 150826'!E1034,IF(Controle!$B$3='NTN-B Princ 150535'!$B$1,'NTN-B Princ 150535'!E1034,IF(Controle!$B$3='NTN-B Princ 150545'!$B$1,'NTN-B Princ 150545'!E1034)))))</f>
        <v>1304.07</v>
      </c>
      <c r="F1034" s="18">
        <f>IF(Controle!$B$3='NTN-B Princ 150519'!$B$1,'NTN-B Princ 150519'!F1034,IF(Controle!$B$3='NTN-B Princ 150824'!$B$1,'NTN-B Princ 150824'!F1034,IF(Controle!$B$3='NTN-B Princ 150826'!$B$1,'NTN-B Princ 150826'!F1034,IF(Controle!$B$3='NTN-B Princ 150535'!$B$1,'NTN-B Princ 150535'!F1034,IF(Controle!$B$3='NTN-B Princ 150545'!$B$1,'NTN-B Princ 150545'!F1034)))))</f>
        <v>1302.69</v>
      </c>
    </row>
    <row r="1035" spans="1:6" x14ac:dyDescent="0.25">
      <c r="A1035" s="8">
        <f>IF(Controle!$B$3='NTN-B Princ 150519'!$B$1,DATEVALUE('NTN-B Princ 150519'!A1035),IF(Controle!$B$3='NTN-B Princ 150824'!$B$1,DATEVALUE('NTN-B Princ 150824'!A1035),IF(Controle!$B$3='NTN-B Princ 150826'!$B$1,DATEVALUE('NTN-B Princ 150826'!A1035),IF(Controle!$B$3='NTN-B Princ 150535'!$B$1,DATEVALUE('NTN-B Princ 150535'!A1035),IF(Controle!$B$3='NTN-B Princ 150545'!$B$1,DATEVALUE('NTN-B Princ 150545'!A1035))))))</f>
        <v>44298</v>
      </c>
      <c r="B1035" s="15">
        <f>IF(Controle!$B$3='NTN-B Princ 150519'!$B$1,'NTN-B Princ 150519'!B1035,IF(Controle!$B$3='NTN-B Princ 150824'!$B$1,'NTN-B Princ 150824'!B1035,IF(Controle!$B$3='NTN-B Princ 150826'!$B$1,'NTN-B Princ 150826'!B1035,IF(Controle!$B$3='NTN-B Princ 150535'!$B$1,'NTN-B Princ 150535'!B1035,IF(Controle!$B$3='NTN-B Princ 150545'!$B$1,'NTN-B Princ 150545'!B1035)))))</f>
        <v>4.0999999999999995E-2</v>
      </c>
      <c r="C1035" s="16">
        <f>IF(Controle!$B$3='NTN-B Princ 150519'!$B$1,'NTN-B Princ 150519'!C1035,IF(Controle!$B$3='NTN-B Princ 150824'!$B$1,'NTN-B Princ 150824'!C1035,IF(Controle!$B$3='NTN-B Princ 150826'!$B$1,'NTN-B Princ 150826'!C1035,IF(Controle!$B$3='NTN-B Princ 150535'!$B$1,'NTN-B Princ 150535'!C1035,IF(Controle!$B$3='NTN-B Princ 150545'!$B$1,'NTN-B Princ 150545'!C1035)))))</f>
        <v>4.2199999999999994E-2</v>
      </c>
      <c r="D1035" s="17">
        <f>IF(Controle!$B$3='NTN-B Princ 150519'!$B$1,'NTN-B Princ 150519'!D1035,IF(Controle!$B$3='NTN-B Princ 150824'!$B$1,'NTN-B Princ 150824'!D1035,IF(Controle!$B$3='NTN-B Princ 150826'!$B$1,'NTN-B Princ 150826'!D1035,IF(Controle!$B$3='NTN-B Princ 150535'!$B$1,'NTN-B Princ 150535'!D1035,IF(Controle!$B$3='NTN-B Princ 150545'!$B$1,'NTN-B Princ 150545'!D1035)))))</f>
        <v>1338.19</v>
      </c>
      <c r="E1035" s="17">
        <f>IF(Controle!$B$3='NTN-B Princ 150519'!$B$1,'NTN-B Princ 150519'!E1035,IF(Controle!$B$3='NTN-B Princ 150824'!$B$1,'NTN-B Princ 150824'!E1035,IF(Controle!$B$3='NTN-B Princ 150826'!$B$1,'NTN-B Princ 150826'!E1035,IF(Controle!$B$3='NTN-B Princ 150535'!$B$1,'NTN-B Princ 150535'!E1035,IF(Controle!$B$3='NTN-B Princ 150545'!$B$1,'NTN-B Princ 150545'!E1035)))))</f>
        <v>1301.67</v>
      </c>
      <c r="F1035" s="18">
        <f>IF(Controle!$B$3='NTN-B Princ 150519'!$B$1,'NTN-B Princ 150519'!F1035,IF(Controle!$B$3='NTN-B Princ 150824'!$B$1,'NTN-B Princ 150824'!F1035,IF(Controle!$B$3='NTN-B Princ 150826'!$B$1,'NTN-B Princ 150826'!F1035,IF(Controle!$B$3='NTN-B Princ 150535'!$B$1,'NTN-B Princ 150535'!F1035,IF(Controle!$B$3='NTN-B Princ 150545'!$B$1,'NTN-B Princ 150545'!F1035)))))</f>
        <v>1301.07</v>
      </c>
    </row>
    <row r="1036" spans="1:6" x14ac:dyDescent="0.25">
      <c r="A1036" s="8">
        <f>IF(Controle!$B$3='NTN-B Princ 150519'!$B$1,DATEVALUE('NTN-B Princ 150519'!A1036),IF(Controle!$B$3='NTN-B Princ 150824'!$B$1,DATEVALUE('NTN-B Princ 150824'!A1036),IF(Controle!$B$3='NTN-B Princ 150826'!$B$1,DATEVALUE('NTN-B Princ 150826'!A1036),IF(Controle!$B$3='NTN-B Princ 150535'!$B$1,DATEVALUE('NTN-B Princ 150535'!A1036),IF(Controle!$B$3='NTN-B Princ 150545'!$B$1,DATEVALUE('NTN-B Princ 150545'!A1036))))))</f>
        <v>44299</v>
      </c>
      <c r="B1036" s="15">
        <f>IF(Controle!$B$3='NTN-B Princ 150519'!$B$1,'NTN-B Princ 150519'!B1036,IF(Controle!$B$3='NTN-B Princ 150824'!$B$1,'NTN-B Princ 150824'!B1036,IF(Controle!$B$3='NTN-B Princ 150826'!$B$1,'NTN-B Princ 150826'!B1036,IF(Controle!$B$3='NTN-B Princ 150535'!$B$1,'NTN-B Princ 150535'!B1036,IF(Controle!$B$3='NTN-B Princ 150545'!$B$1,'NTN-B Princ 150545'!B1036)))))</f>
        <v>4.1200000000000001E-2</v>
      </c>
      <c r="C1036" s="16">
        <f>IF(Controle!$B$3='NTN-B Princ 150519'!$B$1,'NTN-B Princ 150519'!C1036,IF(Controle!$B$3='NTN-B Princ 150824'!$B$1,'NTN-B Princ 150824'!C1036,IF(Controle!$B$3='NTN-B Princ 150826'!$B$1,'NTN-B Princ 150826'!C1036,IF(Controle!$B$3='NTN-B Princ 150535'!$B$1,'NTN-B Princ 150535'!C1036,IF(Controle!$B$3='NTN-B Princ 150545'!$B$1,'NTN-B Princ 150545'!C1036)))))</f>
        <v>4.24E-2</v>
      </c>
      <c r="D1036" s="17">
        <f>IF(Controle!$B$3='NTN-B Princ 150519'!$B$1,'NTN-B Princ 150519'!D1036,IF(Controle!$B$3='NTN-B Princ 150824'!$B$1,'NTN-B Princ 150824'!D1036,IF(Controle!$B$3='NTN-B Princ 150826'!$B$1,'NTN-B Princ 150826'!D1036,IF(Controle!$B$3='NTN-B Princ 150535'!$B$1,'NTN-B Princ 150535'!D1036,IF(Controle!$B$3='NTN-B Princ 150545'!$B$1,'NTN-B Princ 150545'!D1036)))))</f>
        <v>1332.64</v>
      </c>
      <c r="E1036" s="17">
        <f>IF(Controle!$B$3='NTN-B Princ 150519'!$B$1,'NTN-B Princ 150519'!E1036,IF(Controle!$B$3='NTN-B Princ 150824'!$B$1,'NTN-B Princ 150824'!E1036,IF(Controle!$B$3='NTN-B Princ 150826'!$B$1,'NTN-B Princ 150826'!E1036,IF(Controle!$B$3='NTN-B Princ 150535'!$B$1,'NTN-B Princ 150535'!E1036,IF(Controle!$B$3='NTN-B Princ 150545'!$B$1,'NTN-B Princ 150545'!E1036)))))</f>
        <v>1296.29</v>
      </c>
      <c r="F1036" s="18">
        <f>IF(Controle!$B$3='NTN-B Princ 150519'!$B$1,'NTN-B Princ 150519'!F1036,IF(Controle!$B$3='NTN-B Princ 150824'!$B$1,'NTN-B Princ 150824'!F1036,IF(Controle!$B$3='NTN-B Princ 150826'!$B$1,'NTN-B Princ 150826'!F1036,IF(Controle!$B$3='NTN-B Princ 150535'!$B$1,'NTN-B Princ 150535'!F1036,IF(Controle!$B$3='NTN-B Princ 150545'!$B$1,'NTN-B Princ 150545'!F1036)))))</f>
        <v>1295.69</v>
      </c>
    </row>
    <row r="1037" spans="1:6" x14ac:dyDescent="0.25">
      <c r="A1037" s="8">
        <f>IF(Controle!$B$3='NTN-B Princ 150519'!$B$1,DATEVALUE('NTN-B Princ 150519'!A1037),IF(Controle!$B$3='NTN-B Princ 150824'!$B$1,DATEVALUE('NTN-B Princ 150824'!A1037),IF(Controle!$B$3='NTN-B Princ 150826'!$B$1,DATEVALUE('NTN-B Princ 150826'!A1037),IF(Controle!$B$3='NTN-B Princ 150535'!$B$1,DATEVALUE('NTN-B Princ 150535'!A1037),IF(Controle!$B$3='NTN-B Princ 150545'!$B$1,DATEVALUE('NTN-B Princ 150545'!A1037))))))</f>
        <v>44300</v>
      </c>
      <c r="B1037" s="15">
        <f>IF(Controle!$B$3='NTN-B Princ 150519'!$B$1,'NTN-B Princ 150519'!B1037,IF(Controle!$B$3='NTN-B Princ 150824'!$B$1,'NTN-B Princ 150824'!B1037,IF(Controle!$B$3='NTN-B Princ 150826'!$B$1,'NTN-B Princ 150826'!B1037,IF(Controle!$B$3='NTN-B Princ 150535'!$B$1,'NTN-B Princ 150535'!B1037,IF(Controle!$B$3='NTN-B Princ 150545'!$B$1,'NTN-B Princ 150545'!B1037)))))</f>
        <v>4.1799999999999997E-2</v>
      </c>
      <c r="C1037" s="16">
        <f>IF(Controle!$B$3='NTN-B Princ 150519'!$B$1,'NTN-B Princ 150519'!C1037,IF(Controle!$B$3='NTN-B Princ 150824'!$B$1,'NTN-B Princ 150824'!C1037,IF(Controle!$B$3='NTN-B Princ 150826'!$B$1,'NTN-B Princ 150826'!C1037,IF(Controle!$B$3='NTN-B Princ 150535'!$B$1,'NTN-B Princ 150535'!C1037,IF(Controle!$B$3='NTN-B Princ 150545'!$B$1,'NTN-B Princ 150545'!C1037)))))</f>
        <v>4.2999999999999997E-2</v>
      </c>
      <c r="D1037" s="17">
        <f>IF(Controle!$B$3='NTN-B Princ 150519'!$B$1,'NTN-B Princ 150519'!D1037,IF(Controle!$B$3='NTN-B Princ 150824'!$B$1,'NTN-B Princ 150824'!D1037,IF(Controle!$B$3='NTN-B Princ 150826'!$B$1,'NTN-B Princ 150826'!D1037,IF(Controle!$B$3='NTN-B Princ 150535'!$B$1,'NTN-B Princ 150535'!D1037,IF(Controle!$B$3='NTN-B Princ 150545'!$B$1,'NTN-B Princ 150545'!D1037)))))</f>
        <v>1314.94</v>
      </c>
      <c r="E1037" s="17">
        <f>IF(Controle!$B$3='NTN-B Princ 150519'!$B$1,'NTN-B Princ 150519'!E1037,IF(Controle!$B$3='NTN-B Princ 150824'!$B$1,'NTN-B Princ 150824'!E1037,IF(Controle!$B$3='NTN-B Princ 150826'!$B$1,'NTN-B Princ 150826'!E1037,IF(Controle!$B$3='NTN-B Princ 150535'!$B$1,'NTN-B Princ 150535'!E1037,IF(Controle!$B$3='NTN-B Princ 150545'!$B$1,'NTN-B Princ 150545'!E1037)))))</f>
        <v>1279.0999999999999</v>
      </c>
      <c r="F1037" s="18">
        <f>IF(Controle!$B$3='NTN-B Princ 150519'!$B$1,'NTN-B Princ 150519'!F1037,IF(Controle!$B$3='NTN-B Princ 150824'!$B$1,'NTN-B Princ 150824'!F1037,IF(Controle!$B$3='NTN-B Princ 150826'!$B$1,'NTN-B Princ 150826'!F1037,IF(Controle!$B$3='NTN-B Princ 150535'!$B$1,'NTN-B Princ 150535'!F1037,IF(Controle!$B$3='NTN-B Princ 150545'!$B$1,'NTN-B Princ 150545'!F1037)))))</f>
        <v>1278.5</v>
      </c>
    </row>
    <row r="1038" spans="1:6" x14ac:dyDescent="0.25">
      <c r="A1038" s="8">
        <f>IF(Controle!$B$3='NTN-B Princ 150519'!$B$1,DATEVALUE('NTN-B Princ 150519'!A1038),IF(Controle!$B$3='NTN-B Princ 150824'!$B$1,DATEVALUE('NTN-B Princ 150824'!A1038),IF(Controle!$B$3='NTN-B Princ 150826'!$B$1,DATEVALUE('NTN-B Princ 150826'!A1038),IF(Controle!$B$3='NTN-B Princ 150535'!$B$1,DATEVALUE('NTN-B Princ 150535'!A1038),IF(Controle!$B$3='NTN-B Princ 150545'!$B$1,DATEVALUE('NTN-B Princ 150545'!A1038))))))</f>
        <v>44301</v>
      </c>
      <c r="B1038" s="15">
        <f>IF(Controle!$B$3='NTN-B Princ 150519'!$B$1,'NTN-B Princ 150519'!B1038,IF(Controle!$B$3='NTN-B Princ 150824'!$B$1,'NTN-B Princ 150824'!B1038,IF(Controle!$B$3='NTN-B Princ 150826'!$B$1,'NTN-B Princ 150826'!B1038,IF(Controle!$B$3='NTN-B Princ 150535'!$B$1,'NTN-B Princ 150535'!B1038,IF(Controle!$B$3='NTN-B Princ 150545'!$B$1,'NTN-B Princ 150545'!B1038)))))</f>
        <v>4.1799999999999997E-2</v>
      </c>
      <c r="C1038" s="16">
        <f>IF(Controle!$B$3='NTN-B Princ 150519'!$B$1,'NTN-B Princ 150519'!C1038,IF(Controle!$B$3='NTN-B Princ 150824'!$B$1,'NTN-B Princ 150824'!C1038,IF(Controle!$B$3='NTN-B Princ 150826'!$B$1,'NTN-B Princ 150826'!C1038,IF(Controle!$B$3='NTN-B Princ 150535'!$B$1,'NTN-B Princ 150535'!C1038,IF(Controle!$B$3='NTN-B Princ 150545'!$B$1,'NTN-B Princ 150545'!C1038)))))</f>
        <v>4.2999999999999997E-2</v>
      </c>
      <c r="D1038" s="17">
        <f>IF(Controle!$B$3='NTN-B Princ 150519'!$B$1,'NTN-B Princ 150519'!D1038,IF(Controle!$B$3='NTN-B Princ 150824'!$B$1,'NTN-B Princ 150824'!D1038,IF(Controle!$B$3='NTN-B Princ 150826'!$B$1,'NTN-B Princ 150826'!D1038,IF(Controle!$B$3='NTN-B Princ 150535'!$B$1,'NTN-B Princ 150535'!D1038,IF(Controle!$B$3='NTN-B Princ 150545'!$B$1,'NTN-B Princ 150545'!D1038)))))</f>
        <v>1315.33</v>
      </c>
      <c r="E1038" s="17">
        <f>IF(Controle!$B$3='NTN-B Princ 150519'!$B$1,'NTN-B Princ 150519'!E1038,IF(Controle!$B$3='NTN-B Princ 150824'!$B$1,'NTN-B Princ 150824'!E1038,IF(Controle!$B$3='NTN-B Princ 150826'!$B$1,'NTN-B Princ 150826'!E1038,IF(Controle!$B$3='NTN-B Princ 150535'!$B$1,'NTN-B Princ 150535'!E1038,IF(Controle!$B$3='NTN-B Princ 150545'!$B$1,'NTN-B Princ 150545'!E1038)))))</f>
        <v>1279.48</v>
      </c>
      <c r="F1038" s="18">
        <f>IF(Controle!$B$3='NTN-B Princ 150519'!$B$1,'NTN-B Princ 150519'!F1038,IF(Controle!$B$3='NTN-B Princ 150824'!$B$1,'NTN-B Princ 150824'!F1038,IF(Controle!$B$3='NTN-B Princ 150826'!$B$1,'NTN-B Princ 150826'!F1038,IF(Controle!$B$3='NTN-B Princ 150535'!$B$1,'NTN-B Princ 150535'!F1038,IF(Controle!$B$3='NTN-B Princ 150545'!$B$1,'NTN-B Princ 150545'!F1038)))))</f>
        <v>1279.0999999999999</v>
      </c>
    </row>
    <row r="1039" spans="1:6" x14ac:dyDescent="0.25">
      <c r="A1039" s="8">
        <f>IF(Controle!$B$3='NTN-B Princ 150519'!$B$1,DATEVALUE('NTN-B Princ 150519'!A1039),IF(Controle!$B$3='NTN-B Princ 150824'!$B$1,DATEVALUE('NTN-B Princ 150824'!A1039),IF(Controle!$B$3='NTN-B Princ 150826'!$B$1,DATEVALUE('NTN-B Princ 150826'!A1039),IF(Controle!$B$3='NTN-B Princ 150535'!$B$1,DATEVALUE('NTN-B Princ 150535'!A1039),IF(Controle!$B$3='NTN-B Princ 150545'!$B$1,DATEVALUE('NTN-B Princ 150545'!A1039))))))</f>
        <v>44302</v>
      </c>
      <c r="B1039" s="15">
        <f>IF(Controle!$B$3='NTN-B Princ 150519'!$B$1,'NTN-B Princ 150519'!B1039,IF(Controle!$B$3='NTN-B Princ 150824'!$B$1,'NTN-B Princ 150824'!B1039,IF(Controle!$B$3='NTN-B Princ 150826'!$B$1,'NTN-B Princ 150826'!B1039,IF(Controle!$B$3='NTN-B Princ 150535'!$B$1,'NTN-B Princ 150535'!B1039,IF(Controle!$B$3='NTN-B Princ 150545'!$B$1,'NTN-B Princ 150545'!B1039)))))</f>
        <v>4.1200000000000001E-2</v>
      </c>
      <c r="C1039" s="16">
        <f>IF(Controle!$B$3='NTN-B Princ 150519'!$B$1,'NTN-B Princ 150519'!C1039,IF(Controle!$B$3='NTN-B Princ 150824'!$B$1,'NTN-B Princ 150824'!C1039,IF(Controle!$B$3='NTN-B Princ 150826'!$B$1,'NTN-B Princ 150826'!C1039,IF(Controle!$B$3='NTN-B Princ 150535'!$B$1,'NTN-B Princ 150535'!C1039,IF(Controle!$B$3='NTN-B Princ 150545'!$B$1,'NTN-B Princ 150545'!C1039)))))</f>
        <v>4.24E-2</v>
      </c>
      <c r="D1039" s="17">
        <f>IF(Controle!$B$3='NTN-B Princ 150519'!$B$1,'NTN-B Princ 150519'!D1039,IF(Controle!$B$3='NTN-B Princ 150824'!$B$1,'NTN-B Princ 150824'!D1039,IF(Controle!$B$3='NTN-B Princ 150826'!$B$1,'NTN-B Princ 150826'!D1039,IF(Controle!$B$3='NTN-B Princ 150535'!$B$1,'NTN-B Princ 150535'!D1039,IF(Controle!$B$3='NTN-B Princ 150545'!$B$1,'NTN-B Princ 150545'!D1039)))))</f>
        <v>1334.37</v>
      </c>
      <c r="E1039" s="17">
        <f>IF(Controle!$B$3='NTN-B Princ 150519'!$B$1,'NTN-B Princ 150519'!E1039,IF(Controle!$B$3='NTN-B Princ 150824'!$B$1,'NTN-B Princ 150824'!E1039,IF(Controle!$B$3='NTN-B Princ 150826'!$B$1,'NTN-B Princ 150826'!E1039,IF(Controle!$B$3='NTN-B Princ 150535'!$B$1,'NTN-B Princ 150535'!E1039,IF(Controle!$B$3='NTN-B Princ 150545'!$B$1,'NTN-B Princ 150545'!E1039)))))</f>
        <v>1297.99</v>
      </c>
      <c r="F1039" s="18">
        <f>IF(Controle!$B$3='NTN-B Princ 150519'!$B$1,'NTN-B Princ 150519'!F1039,IF(Controle!$B$3='NTN-B Princ 150824'!$B$1,'NTN-B Princ 150824'!F1039,IF(Controle!$B$3='NTN-B Princ 150826'!$B$1,'NTN-B Princ 150826'!F1039,IF(Controle!$B$3='NTN-B Princ 150535'!$B$1,'NTN-B Princ 150535'!F1039,IF(Controle!$B$3='NTN-B Princ 150545'!$B$1,'NTN-B Princ 150545'!F1039)))))</f>
        <v>1297.27</v>
      </c>
    </row>
    <row r="1040" spans="1:6" x14ac:dyDescent="0.25">
      <c r="A1040" s="8">
        <f>IF(Controle!$B$3='NTN-B Princ 150519'!$B$1,DATEVALUE('NTN-B Princ 150519'!A1040),IF(Controle!$B$3='NTN-B Princ 150824'!$B$1,DATEVALUE('NTN-B Princ 150824'!A1040),IF(Controle!$B$3='NTN-B Princ 150826'!$B$1,DATEVALUE('NTN-B Princ 150826'!A1040),IF(Controle!$B$3='NTN-B Princ 150535'!$B$1,DATEVALUE('NTN-B Princ 150535'!A1040),IF(Controle!$B$3='NTN-B Princ 150545'!$B$1,DATEVALUE('NTN-B Princ 150545'!A1040))))))</f>
        <v>44305</v>
      </c>
      <c r="B1040" s="15">
        <f>IF(Controle!$B$3='NTN-B Princ 150519'!$B$1,'NTN-B Princ 150519'!B1040,IF(Controle!$B$3='NTN-B Princ 150824'!$B$1,'NTN-B Princ 150824'!B1040,IF(Controle!$B$3='NTN-B Princ 150826'!$B$1,'NTN-B Princ 150826'!B1040,IF(Controle!$B$3='NTN-B Princ 150535'!$B$1,'NTN-B Princ 150535'!B1040,IF(Controle!$B$3='NTN-B Princ 150545'!$B$1,'NTN-B Princ 150545'!B1040)))))</f>
        <v>4.0999999999999995E-2</v>
      </c>
      <c r="C1040" s="16">
        <f>IF(Controle!$B$3='NTN-B Princ 150519'!$B$1,'NTN-B Princ 150519'!C1040,IF(Controle!$B$3='NTN-B Princ 150824'!$B$1,'NTN-B Princ 150824'!C1040,IF(Controle!$B$3='NTN-B Princ 150826'!$B$1,'NTN-B Princ 150826'!C1040,IF(Controle!$B$3='NTN-B Princ 150535'!$B$1,'NTN-B Princ 150535'!C1040,IF(Controle!$B$3='NTN-B Princ 150545'!$B$1,'NTN-B Princ 150545'!C1040)))))</f>
        <v>4.2199999999999994E-2</v>
      </c>
      <c r="D1040" s="17">
        <f>IF(Controle!$B$3='NTN-B Princ 150519'!$B$1,'NTN-B Princ 150519'!D1040,IF(Controle!$B$3='NTN-B Princ 150824'!$B$1,'NTN-B Princ 150824'!D1040,IF(Controle!$B$3='NTN-B Princ 150826'!$B$1,'NTN-B Princ 150826'!D1040,IF(Controle!$B$3='NTN-B Princ 150535'!$B$1,'NTN-B Princ 150535'!D1040,IF(Controle!$B$3='NTN-B Princ 150545'!$B$1,'NTN-B Princ 150545'!D1040)))))</f>
        <v>1340.93</v>
      </c>
      <c r="E1040" s="17">
        <f>IF(Controle!$B$3='NTN-B Princ 150519'!$B$1,'NTN-B Princ 150519'!E1040,IF(Controle!$B$3='NTN-B Princ 150824'!$B$1,'NTN-B Princ 150824'!E1040,IF(Controle!$B$3='NTN-B Princ 150826'!$B$1,'NTN-B Princ 150826'!E1040,IF(Controle!$B$3='NTN-B Princ 150535'!$B$1,'NTN-B Princ 150535'!E1040,IF(Controle!$B$3='NTN-B Princ 150545'!$B$1,'NTN-B Princ 150545'!E1040)))))</f>
        <v>1304.3699999999999</v>
      </c>
      <c r="F1040" s="18">
        <f>IF(Controle!$B$3='NTN-B Princ 150519'!$B$1,'NTN-B Princ 150519'!F1040,IF(Controle!$B$3='NTN-B Princ 150824'!$B$1,'NTN-B Princ 150824'!F1040,IF(Controle!$B$3='NTN-B Princ 150826'!$B$1,'NTN-B Princ 150826'!F1040,IF(Controle!$B$3='NTN-B Princ 150535'!$B$1,'NTN-B Princ 150535'!F1040,IF(Controle!$B$3='NTN-B Princ 150545'!$B$1,'NTN-B Princ 150545'!F1040)))))</f>
        <v>1303.98</v>
      </c>
    </row>
    <row r="1041" spans="1:6" x14ac:dyDescent="0.25">
      <c r="A1041" s="8">
        <f>IF(Controle!$B$3='NTN-B Princ 150519'!$B$1,DATEVALUE('NTN-B Princ 150519'!A1041),IF(Controle!$B$3='NTN-B Princ 150824'!$B$1,DATEVALUE('NTN-B Princ 150824'!A1041),IF(Controle!$B$3='NTN-B Princ 150826'!$B$1,DATEVALUE('NTN-B Princ 150826'!A1041),IF(Controle!$B$3='NTN-B Princ 150535'!$B$1,DATEVALUE('NTN-B Princ 150535'!A1041),IF(Controle!$B$3='NTN-B Princ 150545'!$B$1,DATEVALUE('NTN-B Princ 150545'!A1041))))))</f>
        <v>44306</v>
      </c>
      <c r="B1041" s="15">
        <f>IF(Controle!$B$3='NTN-B Princ 150519'!$B$1,'NTN-B Princ 150519'!B1041,IF(Controle!$B$3='NTN-B Princ 150824'!$B$1,'NTN-B Princ 150824'!B1041,IF(Controle!$B$3='NTN-B Princ 150826'!$B$1,'NTN-B Princ 150826'!B1041,IF(Controle!$B$3='NTN-B Princ 150535'!$B$1,'NTN-B Princ 150535'!B1041,IF(Controle!$B$3='NTN-B Princ 150545'!$B$1,'NTN-B Princ 150545'!B1041)))))</f>
        <v>4.1799999999999997E-2</v>
      </c>
      <c r="C1041" s="16">
        <f>IF(Controle!$B$3='NTN-B Princ 150519'!$B$1,'NTN-B Princ 150519'!C1041,IF(Controle!$B$3='NTN-B Princ 150824'!$B$1,'NTN-B Princ 150824'!C1041,IF(Controle!$B$3='NTN-B Princ 150826'!$B$1,'NTN-B Princ 150826'!C1041,IF(Controle!$B$3='NTN-B Princ 150535'!$B$1,'NTN-B Princ 150535'!C1041,IF(Controle!$B$3='NTN-B Princ 150545'!$B$1,'NTN-B Princ 150545'!C1041)))))</f>
        <v>4.2999999999999997E-2</v>
      </c>
      <c r="D1041" s="17">
        <f>IF(Controle!$B$3='NTN-B Princ 150519'!$B$1,'NTN-B Princ 150519'!D1041,IF(Controle!$B$3='NTN-B Princ 150824'!$B$1,'NTN-B Princ 150824'!D1041,IF(Controle!$B$3='NTN-B Princ 150826'!$B$1,'NTN-B Princ 150826'!D1041,IF(Controle!$B$3='NTN-B Princ 150535'!$B$1,'NTN-B Princ 150535'!D1041,IF(Controle!$B$3='NTN-B Princ 150545'!$B$1,'NTN-B Princ 150545'!D1041)))))</f>
        <v>1316.99</v>
      </c>
      <c r="E1041" s="17">
        <f>IF(Controle!$B$3='NTN-B Princ 150519'!$B$1,'NTN-B Princ 150519'!E1041,IF(Controle!$B$3='NTN-B Princ 150824'!$B$1,'NTN-B Princ 150824'!E1041,IF(Controle!$B$3='NTN-B Princ 150826'!$B$1,'NTN-B Princ 150826'!E1041,IF(Controle!$B$3='NTN-B Princ 150535'!$B$1,'NTN-B Princ 150535'!E1041,IF(Controle!$B$3='NTN-B Princ 150545'!$B$1,'NTN-B Princ 150545'!E1041)))))</f>
        <v>1281.1099999999999</v>
      </c>
      <c r="F1041" s="18">
        <f>IF(Controle!$B$3='NTN-B Princ 150519'!$B$1,'NTN-B Princ 150519'!F1041,IF(Controle!$B$3='NTN-B Princ 150824'!$B$1,'NTN-B Princ 150824'!F1041,IF(Controle!$B$3='NTN-B Princ 150826'!$B$1,'NTN-B Princ 150826'!F1041,IF(Controle!$B$3='NTN-B Princ 150535'!$B$1,'NTN-B Princ 150535'!F1041,IF(Controle!$B$3='NTN-B Princ 150545'!$B$1,'NTN-B Princ 150545'!F1041)))))</f>
        <v>1280.57</v>
      </c>
    </row>
    <row r="1042" spans="1:6" x14ac:dyDescent="0.25">
      <c r="A1042" s="8">
        <f>IF(Controle!$B$3='NTN-B Princ 150519'!$B$1,DATEVALUE('NTN-B Princ 150519'!A1042),IF(Controle!$B$3='NTN-B Princ 150824'!$B$1,DATEVALUE('NTN-B Princ 150824'!A1042),IF(Controle!$B$3='NTN-B Princ 150826'!$B$1,DATEVALUE('NTN-B Princ 150826'!A1042),IF(Controle!$B$3='NTN-B Princ 150535'!$B$1,DATEVALUE('NTN-B Princ 150535'!A1042),IF(Controle!$B$3='NTN-B Princ 150545'!$B$1,DATEVALUE('NTN-B Princ 150545'!A1042))))))</f>
        <v>44308</v>
      </c>
      <c r="B1042" s="15">
        <f>IF(Controle!$B$3='NTN-B Princ 150519'!$B$1,'NTN-B Princ 150519'!B1042,IF(Controle!$B$3='NTN-B Princ 150824'!$B$1,'NTN-B Princ 150824'!B1042,IF(Controle!$B$3='NTN-B Princ 150826'!$B$1,'NTN-B Princ 150826'!B1042,IF(Controle!$B$3='NTN-B Princ 150535'!$B$1,'NTN-B Princ 150535'!B1042,IF(Controle!$B$3='NTN-B Princ 150545'!$B$1,'NTN-B Princ 150545'!B1042)))))</f>
        <v>4.1700000000000001E-2</v>
      </c>
      <c r="C1042" s="16">
        <f>IF(Controle!$B$3='NTN-B Princ 150519'!$B$1,'NTN-B Princ 150519'!C1042,IF(Controle!$B$3='NTN-B Princ 150824'!$B$1,'NTN-B Princ 150824'!C1042,IF(Controle!$B$3='NTN-B Princ 150826'!$B$1,'NTN-B Princ 150826'!C1042,IF(Controle!$B$3='NTN-B Princ 150535'!$B$1,'NTN-B Princ 150535'!C1042,IF(Controle!$B$3='NTN-B Princ 150545'!$B$1,'NTN-B Princ 150545'!C1042)))))</f>
        <v>4.2900000000000001E-2</v>
      </c>
      <c r="D1042" s="17">
        <f>IF(Controle!$B$3='NTN-B Princ 150519'!$B$1,'NTN-B Princ 150519'!D1042,IF(Controle!$B$3='NTN-B Princ 150824'!$B$1,'NTN-B Princ 150824'!D1042,IF(Controle!$B$3='NTN-B Princ 150826'!$B$1,'NTN-B Princ 150826'!D1042,IF(Controle!$B$3='NTN-B Princ 150535'!$B$1,'NTN-B Princ 150535'!D1042,IF(Controle!$B$3='NTN-B Princ 150545'!$B$1,'NTN-B Princ 150545'!D1042)))))</f>
        <v>1320.41</v>
      </c>
      <c r="E1042" s="17">
        <f>IF(Controle!$B$3='NTN-B Princ 150519'!$B$1,'NTN-B Princ 150519'!E1042,IF(Controle!$B$3='NTN-B Princ 150824'!$B$1,'NTN-B Princ 150824'!E1042,IF(Controle!$B$3='NTN-B Princ 150826'!$B$1,'NTN-B Princ 150826'!E1042,IF(Controle!$B$3='NTN-B Princ 150535'!$B$1,'NTN-B Princ 150535'!E1042,IF(Controle!$B$3='NTN-B Princ 150545'!$B$1,'NTN-B Princ 150545'!E1042)))))</f>
        <v>1284.45</v>
      </c>
      <c r="F1042" s="18">
        <f>IF(Controle!$B$3='NTN-B Princ 150519'!$B$1,'NTN-B Princ 150519'!F1042,IF(Controle!$B$3='NTN-B Princ 150824'!$B$1,'NTN-B Princ 150824'!F1042,IF(Controle!$B$3='NTN-B Princ 150826'!$B$1,'NTN-B Princ 150826'!F1042,IF(Controle!$B$3='NTN-B Princ 150535'!$B$1,'NTN-B Princ 150535'!F1042,IF(Controle!$B$3='NTN-B Princ 150545'!$B$1,'NTN-B Princ 150545'!F1042)))))</f>
        <v>1284.07</v>
      </c>
    </row>
    <row r="1043" spans="1:6" x14ac:dyDescent="0.25">
      <c r="A1043" s="8">
        <f>IF(Controle!$B$3='NTN-B Princ 150519'!$B$1,DATEVALUE('NTN-B Princ 150519'!A1043),IF(Controle!$B$3='NTN-B Princ 150824'!$B$1,DATEVALUE('NTN-B Princ 150824'!A1043),IF(Controle!$B$3='NTN-B Princ 150826'!$B$1,DATEVALUE('NTN-B Princ 150826'!A1043),IF(Controle!$B$3='NTN-B Princ 150535'!$B$1,DATEVALUE('NTN-B Princ 150535'!A1043),IF(Controle!$B$3='NTN-B Princ 150545'!$B$1,DATEVALUE('NTN-B Princ 150545'!A1043))))))</f>
        <v>44309</v>
      </c>
      <c r="B1043" s="15">
        <f>IF(Controle!$B$3='NTN-B Princ 150519'!$B$1,'NTN-B Princ 150519'!B1043,IF(Controle!$B$3='NTN-B Princ 150824'!$B$1,'NTN-B Princ 150824'!B1043,IF(Controle!$B$3='NTN-B Princ 150826'!$B$1,'NTN-B Princ 150826'!B1043,IF(Controle!$B$3='NTN-B Princ 150535'!$B$1,'NTN-B Princ 150535'!B1043,IF(Controle!$B$3='NTN-B Princ 150545'!$B$1,'NTN-B Princ 150545'!B1043)))))</f>
        <v>4.0800000000000003E-2</v>
      </c>
      <c r="C1043" s="16">
        <f>IF(Controle!$B$3='NTN-B Princ 150519'!$B$1,'NTN-B Princ 150519'!C1043,IF(Controle!$B$3='NTN-B Princ 150824'!$B$1,'NTN-B Princ 150824'!C1043,IF(Controle!$B$3='NTN-B Princ 150826'!$B$1,'NTN-B Princ 150826'!C1043,IF(Controle!$B$3='NTN-B Princ 150535'!$B$1,'NTN-B Princ 150535'!C1043,IF(Controle!$B$3='NTN-B Princ 150545'!$B$1,'NTN-B Princ 150545'!C1043)))))</f>
        <v>4.2000000000000003E-2</v>
      </c>
      <c r="D1043" s="17">
        <f>IF(Controle!$B$3='NTN-B Princ 150519'!$B$1,'NTN-B Princ 150519'!D1043,IF(Controle!$B$3='NTN-B Princ 150824'!$B$1,'NTN-B Princ 150824'!D1043,IF(Controle!$B$3='NTN-B Princ 150826'!$B$1,'NTN-B Princ 150826'!D1043,IF(Controle!$B$3='NTN-B Princ 150535'!$B$1,'NTN-B Princ 150535'!D1043,IF(Controle!$B$3='NTN-B Princ 150545'!$B$1,'NTN-B Princ 150545'!D1043)))))</f>
        <v>1348.82</v>
      </c>
      <c r="E1043" s="17">
        <f>IF(Controle!$B$3='NTN-B Princ 150519'!$B$1,'NTN-B Princ 150519'!E1043,IF(Controle!$B$3='NTN-B Princ 150824'!$B$1,'NTN-B Princ 150824'!E1043,IF(Controle!$B$3='NTN-B Princ 150826'!$B$1,'NTN-B Princ 150826'!E1043,IF(Controle!$B$3='NTN-B Princ 150535'!$B$1,'NTN-B Princ 150535'!E1043,IF(Controle!$B$3='NTN-B Princ 150545'!$B$1,'NTN-B Princ 150545'!E1043)))))</f>
        <v>1312.05</v>
      </c>
      <c r="F1043" s="18">
        <f>IF(Controle!$B$3='NTN-B Princ 150519'!$B$1,'NTN-B Princ 150519'!F1043,IF(Controle!$B$3='NTN-B Princ 150824'!$B$1,'NTN-B Princ 150824'!F1043,IF(Controle!$B$3='NTN-B Princ 150826'!$B$1,'NTN-B Princ 150826'!F1043,IF(Controle!$B$3='NTN-B Princ 150535'!$B$1,'NTN-B Princ 150535'!F1043,IF(Controle!$B$3='NTN-B Princ 150545'!$B$1,'NTN-B Princ 150545'!F1043)))))</f>
        <v>1311.33</v>
      </c>
    </row>
    <row r="1044" spans="1:6" x14ac:dyDescent="0.25">
      <c r="A1044" s="8">
        <f>IF(Controle!$B$3='NTN-B Princ 150519'!$B$1,DATEVALUE('NTN-B Princ 150519'!A1044),IF(Controle!$B$3='NTN-B Princ 150824'!$B$1,DATEVALUE('NTN-B Princ 150824'!A1044),IF(Controle!$B$3='NTN-B Princ 150826'!$B$1,DATEVALUE('NTN-B Princ 150826'!A1044),IF(Controle!$B$3='NTN-B Princ 150535'!$B$1,DATEVALUE('NTN-B Princ 150535'!A1044),IF(Controle!$B$3='NTN-B Princ 150545'!$B$1,DATEVALUE('NTN-B Princ 150545'!A1044))))))</f>
        <v>44312</v>
      </c>
      <c r="B1044" s="15">
        <f>IF(Controle!$B$3='NTN-B Princ 150519'!$B$1,'NTN-B Princ 150519'!B1044,IF(Controle!$B$3='NTN-B Princ 150824'!$B$1,'NTN-B Princ 150824'!B1044,IF(Controle!$B$3='NTN-B Princ 150826'!$B$1,'NTN-B Princ 150826'!B1044,IF(Controle!$B$3='NTN-B Princ 150535'!$B$1,'NTN-B Princ 150535'!B1044,IF(Controle!$B$3='NTN-B Princ 150545'!$B$1,'NTN-B Princ 150545'!B1044)))))</f>
        <v>4.07E-2</v>
      </c>
      <c r="C1044" s="16">
        <f>IF(Controle!$B$3='NTN-B Princ 150519'!$B$1,'NTN-B Princ 150519'!C1044,IF(Controle!$B$3='NTN-B Princ 150824'!$B$1,'NTN-B Princ 150824'!C1044,IF(Controle!$B$3='NTN-B Princ 150826'!$B$1,'NTN-B Princ 150826'!C1044,IF(Controle!$B$3='NTN-B Princ 150535'!$B$1,'NTN-B Princ 150535'!C1044,IF(Controle!$B$3='NTN-B Princ 150545'!$B$1,'NTN-B Princ 150545'!C1044)))))</f>
        <v>4.1900000000000007E-2</v>
      </c>
      <c r="D1044" s="17">
        <f>IF(Controle!$B$3='NTN-B Princ 150519'!$B$1,'NTN-B Princ 150519'!D1044,IF(Controle!$B$3='NTN-B Princ 150824'!$B$1,'NTN-B Princ 150824'!D1044,IF(Controle!$B$3='NTN-B Princ 150826'!$B$1,'NTN-B Princ 150826'!D1044,IF(Controle!$B$3='NTN-B Princ 150535'!$B$1,'NTN-B Princ 150535'!D1044,IF(Controle!$B$3='NTN-B Princ 150545'!$B$1,'NTN-B Princ 150545'!D1044)))))</f>
        <v>1352.32</v>
      </c>
      <c r="E1044" s="17">
        <f>IF(Controle!$B$3='NTN-B Princ 150519'!$B$1,'NTN-B Princ 150519'!E1044,IF(Controle!$B$3='NTN-B Princ 150824'!$B$1,'NTN-B Princ 150824'!E1044,IF(Controle!$B$3='NTN-B Princ 150826'!$B$1,'NTN-B Princ 150826'!E1044,IF(Controle!$B$3='NTN-B Princ 150535'!$B$1,'NTN-B Princ 150535'!E1044,IF(Controle!$B$3='NTN-B Princ 150545'!$B$1,'NTN-B Princ 150545'!E1044)))))</f>
        <v>1315.46</v>
      </c>
      <c r="F1044" s="18">
        <f>IF(Controle!$B$3='NTN-B Princ 150519'!$B$1,'NTN-B Princ 150519'!F1044,IF(Controle!$B$3='NTN-B Princ 150824'!$B$1,'NTN-B Princ 150824'!F1044,IF(Controle!$B$3='NTN-B Princ 150826'!$B$1,'NTN-B Princ 150826'!F1044,IF(Controle!$B$3='NTN-B Princ 150535'!$B$1,'NTN-B Princ 150535'!F1044,IF(Controle!$B$3='NTN-B Princ 150545'!$B$1,'NTN-B Princ 150545'!F1044)))))</f>
        <v>1315.07</v>
      </c>
    </row>
    <row r="1045" spans="1:6" x14ac:dyDescent="0.25">
      <c r="A1045" s="8">
        <f>IF(Controle!$B$3='NTN-B Princ 150519'!$B$1,DATEVALUE('NTN-B Princ 150519'!A1045),IF(Controle!$B$3='NTN-B Princ 150824'!$B$1,DATEVALUE('NTN-B Princ 150824'!A1045),IF(Controle!$B$3='NTN-B Princ 150826'!$B$1,DATEVALUE('NTN-B Princ 150826'!A1045),IF(Controle!$B$3='NTN-B Princ 150535'!$B$1,DATEVALUE('NTN-B Princ 150535'!A1045),IF(Controle!$B$3='NTN-B Princ 150545'!$B$1,DATEVALUE('NTN-B Princ 150545'!A1045))))))</f>
        <v>44313</v>
      </c>
      <c r="B1045" s="15">
        <f>IF(Controle!$B$3='NTN-B Princ 150519'!$B$1,'NTN-B Princ 150519'!B1045,IF(Controle!$B$3='NTN-B Princ 150824'!$B$1,'NTN-B Princ 150824'!B1045,IF(Controle!$B$3='NTN-B Princ 150826'!$B$1,'NTN-B Princ 150826'!B1045,IF(Controle!$B$3='NTN-B Princ 150535'!$B$1,'NTN-B Princ 150535'!B1045,IF(Controle!$B$3='NTN-B Princ 150545'!$B$1,'NTN-B Princ 150545'!B1045)))))</f>
        <v>3.9599999999999996E-2</v>
      </c>
      <c r="C1045" s="16">
        <f>IF(Controle!$B$3='NTN-B Princ 150519'!$B$1,'NTN-B Princ 150519'!C1045,IF(Controle!$B$3='NTN-B Princ 150824'!$B$1,'NTN-B Princ 150824'!C1045,IF(Controle!$B$3='NTN-B Princ 150826'!$B$1,'NTN-B Princ 150826'!C1045,IF(Controle!$B$3='NTN-B Princ 150535'!$B$1,'NTN-B Princ 150535'!C1045,IF(Controle!$B$3='NTN-B Princ 150545'!$B$1,'NTN-B Princ 150545'!C1045)))))</f>
        <v>4.0800000000000003E-2</v>
      </c>
      <c r="D1045" s="17">
        <f>IF(Controle!$B$3='NTN-B Princ 150519'!$B$1,'NTN-B Princ 150519'!D1045,IF(Controle!$B$3='NTN-B Princ 150824'!$B$1,'NTN-B Princ 150824'!D1045,IF(Controle!$B$3='NTN-B Princ 150826'!$B$1,'NTN-B Princ 150826'!D1045,IF(Controle!$B$3='NTN-B Princ 150535'!$B$1,'NTN-B Princ 150535'!D1045,IF(Controle!$B$3='NTN-B Princ 150545'!$B$1,'NTN-B Princ 150545'!D1045)))))</f>
        <v>1387.45</v>
      </c>
      <c r="E1045" s="17">
        <f>IF(Controle!$B$3='NTN-B Princ 150519'!$B$1,'NTN-B Princ 150519'!E1045,IF(Controle!$B$3='NTN-B Princ 150824'!$B$1,'NTN-B Princ 150824'!E1045,IF(Controle!$B$3='NTN-B Princ 150826'!$B$1,'NTN-B Princ 150826'!E1045,IF(Controle!$B$3='NTN-B Princ 150535'!$B$1,'NTN-B Princ 150535'!E1045,IF(Controle!$B$3='NTN-B Princ 150545'!$B$1,'NTN-B Princ 150545'!E1045)))))</f>
        <v>1349.59</v>
      </c>
      <c r="F1045" s="18">
        <f>IF(Controle!$B$3='NTN-B Princ 150519'!$B$1,'NTN-B Princ 150519'!F1045,IF(Controle!$B$3='NTN-B Princ 150824'!$B$1,'NTN-B Princ 150824'!F1045,IF(Controle!$B$3='NTN-B Princ 150826'!$B$1,'NTN-B Princ 150826'!F1045,IF(Controle!$B$3='NTN-B Princ 150535'!$B$1,'NTN-B Princ 150535'!F1045,IF(Controle!$B$3='NTN-B Princ 150545'!$B$1,'NTN-B Princ 150545'!F1045)))))</f>
        <v>1349.21</v>
      </c>
    </row>
    <row r="1046" spans="1:6" x14ac:dyDescent="0.25">
      <c r="A1046" s="8">
        <f>IF(Controle!$B$3='NTN-B Princ 150519'!$B$1,DATEVALUE('NTN-B Princ 150519'!A1046),IF(Controle!$B$3='NTN-B Princ 150824'!$B$1,DATEVALUE('NTN-B Princ 150824'!A1046),IF(Controle!$B$3='NTN-B Princ 150826'!$B$1,DATEVALUE('NTN-B Princ 150826'!A1046),IF(Controle!$B$3='NTN-B Princ 150535'!$B$1,DATEVALUE('NTN-B Princ 150535'!A1046),IF(Controle!$B$3='NTN-B Princ 150545'!$B$1,DATEVALUE('NTN-B Princ 150545'!A1046))))))</f>
        <v>44314</v>
      </c>
      <c r="B1046" s="15">
        <f>IF(Controle!$B$3='NTN-B Princ 150519'!$B$1,'NTN-B Princ 150519'!B1046,IF(Controle!$B$3='NTN-B Princ 150824'!$B$1,'NTN-B Princ 150824'!B1046,IF(Controle!$B$3='NTN-B Princ 150826'!$B$1,'NTN-B Princ 150826'!B1046,IF(Controle!$B$3='NTN-B Princ 150535'!$B$1,'NTN-B Princ 150535'!B1046,IF(Controle!$B$3='NTN-B Princ 150545'!$B$1,'NTN-B Princ 150545'!B1046)))))</f>
        <v>3.9800000000000002E-2</v>
      </c>
      <c r="C1046" s="16">
        <f>IF(Controle!$B$3='NTN-B Princ 150519'!$B$1,'NTN-B Princ 150519'!C1046,IF(Controle!$B$3='NTN-B Princ 150824'!$B$1,'NTN-B Princ 150824'!C1046,IF(Controle!$B$3='NTN-B Princ 150826'!$B$1,'NTN-B Princ 150826'!C1046,IF(Controle!$B$3='NTN-B Princ 150535'!$B$1,'NTN-B Princ 150535'!C1046,IF(Controle!$B$3='NTN-B Princ 150545'!$B$1,'NTN-B Princ 150545'!C1046)))))</f>
        <v>4.0999999999999995E-2</v>
      </c>
      <c r="D1046" s="17">
        <f>IF(Controle!$B$3='NTN-B Princ 150519'!$B$1,'NTN-B Princ 150519'!D1046,IF(Controle!$B$3='NTN-B Princ 150824'!$B$1,'NTN-B Princ 150824'!D1046,IF(Controle!$B$3='NTN-B Princ 150826'!$B$1,'NTN-B Princ 150826'!D1046,IF(Controle!$B$3='NTN-B Princ 150535'!$B$1,'NTN-B Princ 150535'!D1046,IF(Controle!$B$3='NTN-B Princ 150545'!$B$1,'NTN-B Princ 150545'!D1046)))))</f>
        <v>1380.81</v>
      </c>
      <c r="E1046" s="17">
        <f>IF(Controle!$B$3='NTN-B Princ 150519'!$B$1,'NTN-B Princ 150519'!E1046,IF(Controle!$B$3='NTN-B Princ 150824'!$B$1,'NTN-B Princ 150824'!E1046,IF(Controle!$B$3='NTN-B Princ 150826'!$B$1,'NTN-B Princ 150826'!E1046,IF(Controle!$B$3='NTN-B Princ 150535'!$B$1,'NTN-B Princ 150535'!E1046,IF(Controle!$B$3='NTN-B Princ 150545'!$B$1,'NTN-B Princ 150545'!E1046)))))</f>
        <v>1343.15</v>
      </c>
      <c r="F1046" s="18">
        <f>IF(Controle!$B$3='NTN-B Princ 150519'!$B$1,'NTN-B Princ 150519'!F1046,IF(Controle!$B$3='NTN-B Princ 150824'!$B$1,'NTN-B Princ 150824'!F1046,IF(Controle!$B$3='NTN-B Princ 150826'!$B$1,'NTN-B Princ 150826'!F1046,IF(Controle!$B$3='NTN-B Princ 150535'!$B$1,'NTN-B Princ 150535'!F1046,IF(Controle!$B$3='NTN-B Princ 150545'!$B$1,'NTN-B Princ 150545'!F1046)))))</f>
        <v>1342.81</v>
      </c>
    </row>
    <row r="1047" spans="1:6" x14ac:dyDescent="0.25">
      <c r="A1047" s="8">
        <f>IF(Controle!$B$3='NTN-B Princ 150519'!$B$1,DATEVALUE('NTN-B Princ 150519'!A1047),IF(Controle!$B$3='NTN-B Princ 150824'!$B$1,DATEVALUE('NTN-B Princ 150824'!A1047),IF(Controle!$B$3='NTN-B Princ 150826'!$B$1,DATEVALUE('NTN-B Princ 150826'!A1047),IF(Controle!$B$3='NTN-B Princ 150535'!$B$1,DATEVALUE('NTN-B Princ 150535'!A1047),IF(Controle!$B$3='NTN-B Princ 150545'!$B$1,DATEVALUE('NTN-B Princ 150545'!A1047))))))</f>
        <v>44315</v>
      </c>
      <c r="B1047" s="15">
        <f>IF(Controle!$B$3='NTN-B Princ 150519'!$B$1,'NTN-B Princ 150519'!B1047,IF(Controle!$B$3='NTN-B Princ 150824'!$B$1,'NTN-B Princ 150824'!B1047,IF(Controle!$B$3='NTN-B Princ 150826'!$B$1,'NTN-B Princ 150826'!B1047,IF(Controle!$B$3='NTN-B Princ 150535'!$B$1,'NTN-B Princ 150535'!B1047,IF(Controle!$B$3='NTN-B Princ 150545'!$B$1,'NTN-B Princ 150545'!B1047)))))</f>
        <v>4.0199999999999993E-2</v>
      </c>
      <c r="C1047" s="16">
        <f>IF(Controle!$B$3='NTN-B Princ 150519'!$B$1,'NTN-B Princ 150519'!C1047,IF(Controle!$B$3='NTN-B Princ 150824'!$B$1,'NTN-B Princ 150824'!C1047,IF(Controle!$B$3='NTN-B Princ 150826'!$B$1,'NTN-B Princ 150826'!C1047,IF(Controle!$B$3='NTN-B Princ 150535'!$B$1,'NTN-B Princ 150535'!C1047,IF(Controle!$B$3='NTN-B Princ 150545'!$B$1,'NTN-B Princ 150545'!C1047)))))</f>
        <v>4.1399999999999999E-2</v>
      </c>
      <c r="D1047" s="17">
        <f>IF(Controle!$B$3='NTN-B Princ 150519'!$B$1,'NTN-B Princ 150519'!D1047,IF(Controle!$B$3='NTN-B Princ 150824'!$B$1,'NTN-B Princ 150824'!D1047,IF(Controle!$B$3='NTN-B Princ 150826'!$B$1,'NTN-B Princ 150826'!D1047,IF(Controle!$B$3='NTN-B Princ 150535'!$B$1,'NTN-B Princ 150535'!D1047,IF(Controle!$B$3='NTN-B Princ 150545'!$B$1,'NTN-B Princ 150545'!D1047)))))</f>
        <v>1368.48</v>
      </c>
      <c r="E1047" s="17">
        <f>IF(Controle!$B$3='NTN-B Princ 150519'!$B$1,'NTN-B Princ 150519'!E1047,IF(Controle!$B$3='NTN-B Princ 150824'!$B$1,'NTN-B Princ 150824'!E1047,IF(Controle!$B$3='NTN-B Princ 150826'!$B$1,'NTN-B Princ 150826'!E1047,IF(Controle!$B$3='NTN-B Princ 150535'!$B$1,'NTN-B Princ 150535'!E1047,IF(Controle!$B$3='NTN-B Princ 150545'!$B$1,'NTN-B Princ 150545'!E1047)))))</f>
        <v>1331.18</v>
      </c>
      <c r="F1047" s="18">
        <f>IF(Controle!$B$3='NTN-B Princ 150519'!$B$1,'NTN-B Princ 150519'!F1047,IF(Controle!$B$3='NTN-B Princ 150824'!$B$1,'NTN-B Princ 150824'!F1047,IF(Controle!$B$3='NTN-B Princ 150826'!$B$1,'NTN-B Princ 150826'!F1047,IF(Controle!$B$3='NTN-B Princ 150535'!$B$1,'NTN-B Princ 150535'!F1047,IF(Controle!$B$3='NTN-B Princ 150545'!$B$1,'NTN-B Princ 150545'!F1047)))))</f>
        <v>1330.84</v>
      </c>
    </row>
    <row r="1048" spans="1:6" x14ac:dyDescent="0.25">
      <c r="A1048" s="8">
        <f>IF(Controle!$B$3='NTN-B Princ 150519'!$B$1,DATEVALUE('NTN-B Princ 150519'!A1048),IF(Controle!$B$3='NTN-B Princ 150824'!$B$1,DATEVALUE('NTN-B Princ 150824'!A1048),IF(Controle!$B$3='NTN-B Princ 150826'!$B$1,DATEVALUE('NTN-B Princ 150826'!A1048),IF(Controle!$B$3='NTN-B Princ 150535'!$B$1,DATEVALUE('NTN-B Princ 150535'!A1048),IF(Controle!$B$3='NTN-B Princ 150545'!$B$1,DATEVALUE('NTN-B Princ 150545'!A1048))))))</f>
        <v>44316</v>
      </c>
      <c r="B1048" s="15">
        <f>IF(Controle!$B$3='NTN-B Princ 150519'!$B$1,'NTN-B Princ 150519'!B1048,IF(Controle!$B$3='NTN-B Princ 150824'!$B$1,'NTN-B Princ 150824'!B1048,IF(Controle!$B$3='NTN-B Princ 150826'!$B$1,'NTN-B Princ 150826'!B1048,IF(Controle!$B$3='NTN-B Princ 150535'!$B$1,'NTN-B Princ 150535'!B1048,IF(Controle!$B$3='NTN-B Princ 150545'!$B$1,'NTN-B Princ 150545'!B1048)))))</f>
        <v>3.9699999999999999E-2</v>
      </c>
      <c r="C1048" s="16">
        <f>IF(Controle!$B$3='NTN-B Princ 150519'!$B$1,'NTN-B Princ 150519'!C1048,IF(Controle!$B$3='NTN-B Princ 150824'!$B$1,'NTN-B Princ 150824'!C1048,IF(Controle!$B$3='NTN-B Princ 150826'!$B$1,'NTN-B Princ 150826'!C1048,IF(Controle!$B$3='NTN-B Princ 150535'!$B$1,'NTN-B Princ 150535'!C1048,IF(Controle!$B$3='NTN-B Princ 150545'!$B$1,'NTN-B Princ 150545'!C1048)))))</f>
        <v>4.0899999999999999E-2</v>
      </c>
      <c r="D1048" s="17">
        <f>IF(Controle!$B$3='NTN-B Princ 150519'!$B$1,'NTN-B Princ 150519'!D1048,IF(Controle!$B$3='NTN-B Princ 150824'!$B$1,'NTN-B Princ 150824'!D1048,IF(Controle!$B$3='NTN-B Princ 150826'!$B$1,'NTN-B Princ 150826'!D1048,IF(Controle!$B$3='NTN-B Princ 150535'!$B$1,'NTN-B Princ 150535'!D1048,IF(Controle!$B$3='NTN-B Princ 150545'!$B$1,'NTN-B Princ 150545'!D1048)))))</f>
        <v>1384.96</v>
      </c>
      <c r="E1048" s="17">
        <f>IF(Controle!$B$3='NTN-B Princ 150519'!$B$1,'NTN-B Princ 150519'!E1048,IF(Controle!$B$3='NTN-B Princ 150824'!$B$1,'NTN-B Princ 150824'!E1048,IF(Controle!$B$3='NTN-B Princ 150826'!$B$1,'NTN-B Princ 150826'!E1048,IF(Controle!$B$3='NTN-B Princ 150535'!$B$1,'NTN-B Princ 150535'!E1048,IF(Controle!$B$3='NTN-B Princ 150545'!$B$1,'NTN-B Princ 150545'!E1048)))))</f>
        <v>1347.2</v>
      </c>
      <c r="F1048" s="18">
        <f>IF(Controle!$B$3='NTN-B Princ 150519'!$B$1,'NTN-B Princ 150519'!F1048,IF(Controle!$B$3='NTN-B Princ 150824'!$B$1,'NTN-B Princ 150824'!F1048,IF(Controle!$B$3='NTN-B Princ 150826'!$B$1,'NTN-B Princ 150826'!F1048,IF(Controle!$B$3='NTN-B Princ 150535'!$B$1,'NTN-B Princ 150535'!F1048,IF(Controle!$B$3='NTN-B Princ 150545'!$B$1,'NTN-B Princ 150545'!F1048)))))</f>
        <v>1346.6</v>
      </c>
    </row>
    <row r="1049" spans="1:6" x14ac:dyDescent="0.25">
      <c r="A1049" s="8">
        <f>IF(Controle!$B$3='NTN-B Princ 150519'!$B$1,DATEVALUE('NTN-B Princ 150519'!A1049),IF(Controle!$B$3='NTN-B Princ 150824'!$B$1,DATEVALUE('NTN-B Princ 150824'!A1049),IF(Controle!$B$3='NTN-B Princ 150826'!$B$1,DATEVALUE('NTN-B Princ 150826'!A1049),IF(Controle!$B$3='NTN-B Princ 150535'!$B$1,DATEVALUE('NTN-B Princ 150535'!A1049),IF(Controle!$B$3='NTN-B Princ 150545'!$B$1,DATEVALUE('NTN-B Princ 150545'!A1049))))))</f>
        <v>44319</v>
      </c>
      <c r="B1049" s="15">
        <f>IF(Controle!$B$3='NTN-B Princ 150519'!$B$1,'NTN-B Princ 150519'!B1049,IF(Controle!$B$3='NTN-B Princ 150824'!$B$1,'NTN-B Princ 150824'!B1049,IF(Controle!$B$3='NTN-B Princ 150826'!$B$1,'NTN-B Princ 150826'!B1049,IF(Controle!$B$3='NTN-B Princ 150535'!$B$1,'NTN-B Princ 150535'!B1049,IF(Controle!$B$3='NTN-B Princ 150545'!$B$1,'NTN-B Princ 150545'!B1049)))))</f>
        <v>4.1299999999999996E-2</v>
      </c>
      <c r="C1049" s="16">
        <f>IF(Controle!$B$3='NTN-B Princ 150519'!$B$1,'NTN-B Princ 150519'!C1049,IF(Controle!$B$3='NTN-B Princ 150824'!$B$1,'NTN-B Princ 150824'!C1049,IF(Controle!$B$3='NTN-B Princ 150826'!$B$1,'NTN-B Princ 150826'!C1049,IF(Controle!$B$3='NTN-B Princ 150535'!$B$1,'NTN-B Princ 150535'!C1049,IF(Controle!$B$3='NTN-B Princ 150545'!$B$1,'NTN-B Princ 150545'!C1049)))))</f>
        <v>4.2500000000000003E-2</v>
      </c>
      <c r="D1049" s="17">
        <f>IF(Controle!$B$3='NTN-B Princ 150519'!$B$1,'NTN-B Princ 150519'!D1049,IF(Controle!$B$3='NTN-B Princ 150824'!$B$1,'NTN-B Princ 150824'!D1049,IF(Controle!$B$3='NTN-B Princ 150826'!$B$1,'NTN-B Princ 150826'!D1049,IF(Controle!$B$3='NTN-B Princ 150535'!$B$1,'NTN-B Princ 150535'!D1049,IF(Controle!$B$3='NTN-B Princ 150545'!$B$1,'NTN-B Princ 150545'!D1049)))))</f>
        <v>1335.2</v>
      </c>
      <c r="E1049" s="17">
        <f>IF(Controle!$B$3='NTN-B Princ 150519'!$B$1,'NTN-B Princ 150519'!E1049,IF(Controle!$B$3='NTN-B Princ 150824'!$B$1,'NTN-B Princ 150824'!E1049,IF(Controle!$B$3='NTN-B Princ 150826'!$B$1,'NTN-B Princ 150826'!E1049,IF(Controle!$B$3='NTN-B Princ 150535'!$B$1,'NTN-B Princ 150535'!E1049,IF(Controle!$B$3='NTN-B Princ 150545'!$B$1,'NTN-B Princ 150545'!E1049)))))</f>
        <v>1298.8499999999999</v>
      </c>
      <c r="F1049" s="18">
        <f>IF(Controle!$B$3='NTN-B Princ 150519'!$B$1,'NTN-B Princ 150519'!F1049,IF(Controle!$B$3='NTN-B Princ 150824'!$B$1,'NTN-B Princ 150824'!F1049,IF(Controle!$B$3='NTN-B Princ 150826'!$B$1,'NTN-B Princ 150826'!F1049,IF(Controle!$B$3='NTN-B Princ 150535'!$B$1,'NTN-B Princ 150535'!F1049,IF(Controle!$B$3='NTN-B Princ 150545'!$B$1,'NTN-B Princ 150545'!F1049)))))</f>
        <v>1298.51</v>
      </c>
    </row>
    <row r="1050" spans="1:6" x14ac:dyDescent="0.25">
      <c r="A1050" s="8">
        <f>IF(Controle!$B$3='NTN-B Princ 150519'!$B$1,DATEVALUE('NTN-B Princ 150519'!A1050),IF(Controle!$B$3='NTN-B Princ 150824'!$B$1,DATEVALUE('NTN-B Princ 150824'!A1050),IF(Controle!$B$3='NTN-B Princ 150826'!$B$1,DATEVALUE('NTN-B Princ 150826'!A1050),IF(Controle!$B$3='NTN-B Princ 150535'!$B$1,DATEVALUE('NTN-B Princ 150535'!A1050),IF(Controle!$B$3='NTN-B Princ 150545'!$B$1,DATEVALUE('NTN-B Princ 150545'!A1050))))))</f>
        <v>44320</v>
      </c>
      <c r="B1050" s="15">
        <f>IF(Controle!$B$3='NTN-B Princ 150519'!$B$1,'NTN-B Princ 150519'!B1050,IF(Controle!$B$3='NTN-B Princ 150824'!$B$1,'NTN-B Princ 150824'!B1050,IF(Controle!$B$3='NTN-B Princ 150826'!$B$1,'NTN-B Princ 150826'!B1050,IF(Controle!$B$3='NTN-B Princ 150535'!$B$1,'NTN-B Princ 150535'!B1050,IF(Controle!$B$3='NTN-B Princ 150545'!$B$1,'NTN-B Princ 150545'!B1050)))))</f>
        <v>4.0800000000000003E-2</v>
      </c>
      <c r="C1050" s="16">
        <f>IF(Controle!$B$3='NTN-B Princ 150519'!$B$1,'NTN-B Princ 150519'!C1050,IF(Controle!$B$3='NTN-B Princ 150824'!$B$1,'NTN-B Princ 150824'!C1050,IF(Controle!$B$3='NTN-B Princ 150826'!$B$1,'NTN-B Princ 150826'!C1050,IF(Controle!$B$3='NTN-B Princ 150535'!$B$1,'NTN-B Princ 150535'!C1050,IF(Controle!$B$3='NTN-B Princ 150545'!$B$1,'NTN-B Princ 150545'!C1050)))))</f>
        <v>4.2000000000000003E-2</v>
      </c>
      <c r="D1050" s="17">
        <f>IF(Controle!$B$3='NTN-B Princ 150519'!$B$1,'NTN-B Princ 150519'!D1050,IF(Controle!$B$3='NTN-B Princ 150824'!$B$1,'NTN-B Princ 150824'!D1050,IF(Controle!$B$3='NTN-B Princ 150826'!$B$1,'NTN-B Princ 150826'!D1050,IF(Controle!$B$3='NTN-B Princ 150535'!$B$1,'NTN-B Princ 150535'!D1050,IF(Controle!$B$3='NTN-B Princ 150545'!$B$1,'NTN-B Princ 150545'!D1050)))))</f>
        <v>1351</v>
      </c>
      <c r="E1050" s="17">
        <f>IF(Controle!$B$3='NTN-B Princ 150519'!$B$1,'NTN-B Princ 150519'!E1050,IF(Controle!$B$3='NTN-B Princ 150824'!$B$1,'NTN-B Princ 150824'!E1050,IF(Controle!$B$3='NTN-B Princ 150826'!$B$1,'NTN-B Princ 150826'!E1050,IF(Controle!$B$3='NTN-B Princ 150535'!$B$1,'NTN-B Princ 150535'!E1050,IF(Controle!$B$3='NTN-B Princ 150545'!$B$1,'NTN-B Princ 150545'!E1050)))))</f>
        <v>1314.21</v>
      </c>
      <c r="F1050" s="18">
        <f>IF(Controle!$B$3='NTN-B Princ 150519'!$B$1,'NTN-B Princ 150519'!F1050,IF(Controle!$B$3='NTN-B Princ 150824'!$B$1,'NTN-B Princ 150824'!F1050,IF(Controle!$B$3='NTN-B Princ 150826'!$B$1,'NTN-B Princ 150826'!F1050,IF(Controle!$B$3='NTN-B Princ 150535'!$B$1,'NTN-B Princ 150535'!F1050,IF(Controle!$B$3='NTN-B Princ 150545'!$B$1,'NTN-B Princ 150545'!F1050)))))</f>
        <v>1313.87</v>
      </c>
    </row>
    <row r="1051" spans="1:6" x14ac:dyDescent="0.25">
      <c r="A1051" s="8">
        <f>IF(Controle!$B$3='NTN-B Princ 150519'!$B$1,DATEVALUE('NTN-B Princ 150519'!A1051),IF(Controle!$B$3='NTN-B Princ 150824'!$B$1,DATEVALUE('NTN-B Princ 150824'!A1051),IF(Controle!$B$3='NTN-B Princ 150826'!$B$1,DATEVALUE('NTN-B Princ 150826'!A1051),IF(Controle!$B$3='NTN-B Princ 150535'!$B$1,DATEVALUE('NTN-B Princ 150535'!A1051),IF(Controle!$B$3='NTN-B Princ 150545'!$B$1,DATEVALUE('NTN-B Princ 150545'!A1051))))))</f>
        <v>44321</v>
      </c>
      <c r="B1051" s="15">
        <f>IF(Controle!$B$3='NTN-B Princ 150519'!$B$1,'NTN-B Princ 150519'!B1051,IF(Controle!$B$3='NTN-B Princ 150824'!$B$1,'NTN-B Princ 150824'!B1051,IF(Controle!$B$3='NTN-B Princ 150826'!$B$1,'NTN-B Princ 150826'!B1051,IF(Controle!$B$3='NTN-B Princ 150535'!$B$1,'NTN-B Princ 150535'!B1051,IF(Controle!$B$3='NTN-B Princ 150545'!$B$1,'NTN-B Princ 150545'!B1051)))))</f>
        <v>4.2000000000000003E-2</v>
      </c>
      <c r="C1051" s="16">
        <f>IF(Controle!$B$3='NTN-B Princ 150519'!$B$1,'NTN-B Princ 150519'!C1051,IF(Controle!$B$3='NTN-B Princ 150824'!$B$1,'NTN-B Princ 150824'!C1051,IF(Controle!$B$3='NTN-B Princ 150826'!$B$1,'NTN-B Princ 150826'!C1051,IF(Controle!$B$3='NTN-B Princ 150535'!$B$1,'NTN-B Princ 150535'!C1051,IF(Controle!$B$3='NTN-B Princ 150545'!$B$1,'NTN-B Princ 150545'!C1051)))))</f>
        <v>4.3200000000000002E-2</v>
      </c>
      <c r="D1051" s="17">
        <f>IF(Controle!$B$3='NTN-B Princ 150519'!$B$1,'NTN-B Princ 150519'!D1051,IF(Controle!$B$3='NTN-B Princ 150824'!$B$1,'NTN-B Princ 150824'!D1051,IF(Controle!$B$3='NTN-B Princ 150826'!$B$1,'NTN-B Princ 150826'!D1051,IF(Controle!$B$3='NTN-B Princ 150535'!$B$1,'NTN-B Princ 150535'!D1051,IF(Controle!$B$3='NTN-B Princ 150545'!$B$1,'NTN-B Princ 150545'!D1051)))))</f>
        <v>1314.55</v>
      </c>
      <c r="E1051" s="17">
        <f>IF(Controle!$B$3='NTN-B Princ 150519'!$B$1,'NTN-B Princ 150519'!E1051,IF(Controle!$B$3='NTN-B Princ 150824'!$B$1,'NTN-B Princ 150824'!E1051,IF(Controle!$B$3='NTN-B Princ 150826'!$B$1,'NTN-B Princ 150826'!E1051,IF(Controle!$B$3='NTN-B Princ 150535'!$B$1,'NTN-B Princ 150535'!E1051,IF(Controle!$B$3='NTN-B Princ 150545'!$B$1,'NTN-B Princ 150545'!E1051)))))</f>
        <v>1278.81</v>
      </c>
      <c r="F1051" s="18">
        <f>IF(Controle!$B$3='NTN-B Princ 150519'!$B$1,'NTN-B Princ 150519'!F1051,IF(Controle!$B$3='NTN-B Princ 150824'!$B$1,'NTN-B Princ 150824'!F1051,IF(Controle!$B$3='NTN-B Princ 150826'!$B$1,'NTN-B Princ 150826'!F1051,IF(Controle!$B$3='NTN-B Princ 150535'!$B$1,'NTN-B Princ 150535'!F1051,IF(Controle!$B$3='NTN-B Princ 150545'!$B$1,'NTN-B Princ 150545'!F1051)))))</f>
        <v>1278.47</v>
      </c>
    </row>
    <row r="1052" spans="1:6" x14ac:dyDescent="0.25">
      <c r="A1052" s="8">
        <f>IF(Controle!$B$3='NTN-B Princ 150519'!$B$1,DATEVALUE('NTN-B Princ 150519'!A1052),IF(Controle!$B$3='NTN-B Princ 150824'!$B$1,DATEVALUE('NTN-B Princ 150824'!A1052),IF(Controle!$B$3='NTN-B Princ 150826'!$B$1,DATEVALUE('NTN-B Princ 150826'!A1052),IF(Controle!$B$3='NTN-B Princ 150535'!$B$1,DATEVALUE('NTN-B Princ 150535'!A1052),IF(Controle!$B$3='NTN-B Princ 150545'!$B$1,DATEVALUE('NTN-B Princ 150545'!A1052))))))</f>
        <v>44322</v>
      </c>
      <c r="B1052" s="15">
        <f>IF(Controle!$B$3='NTN-B Princ 150519'!$B$1,'NTN-B Princ 150519'!B1052,IF(Controle!$B$3='NTN-B Princ 150824'!$B$1,'NTN-B Princ 150824'!B1052,IF(Controle!$B$3='NTN-B Princ 150826'!$B$1,'NTN-B Princ 150826'!B1052,IF(Controle!$B$3='NTN-B Princ 150535'!$B$1,'NTN-B Princ 150535'!B1052,IF(Controle!$B$3='NTN-B Princ 150545'!$B$1,'NTN-B Princ 150545'!B1052)))))</f>
        <v>4.2000000000000003E-2</v>
      </c>
      <c r="C1052" s="16">
        <f>IF(Controle!$B$3='NTN-B Princ 150519'!$B$1,'NTN-B Princ 150519'!C1052,IF(Controle!$B$3='NTN-B Princ 150824'!$B$1,'NTN-B Princ 150824'!C1052,IF(Controle!$B$3='NTN-B Princ 150826'!$B$1,'NTN-B Princ 150826'!C1052,IF(Controle!$B$3='NTN-B Princ 150535'!$B$1,'NTN-B Princ 150535'!C1052,IF(Controle!$B$3='NTN-B Princ 150545'!$B$1,'NTN-B Princ 150545'!C1052)))))</f>
        <v>4.3200000000000002E-2</v>
      </c>
      <c r="D1052" s="17">
        <f>IF(Controle!$B$3='NTN-B Princ 150519'!$B$1,'NTN-B Princ 150519'!D1052,IF(Controle!$B$3='NTN-B Princ 150824'!$B$1,'NTN-B Princ 150824'!D1052,IF(Controle!$B$3='NTN-B Princ 150826'!$B$1,'NTN-B Princ 150826'!D1052,IF(Controle!$B$3='NTN-B Princ 150535'!$B$1,'NTN-B Princ 150535'!D1052,IF(Controle!$B$3='NTN-B Princ 150545'!$B$1,'NTN-B Princ 150545'!D1052)))))</f>
        <v>1314.9</v>
      </c>
      <c r="E1052" s="17">
        <f>IF(Controle!$B$3='NTN-B Princ 150519'!$B$1,'NTN-B Princ 150519'!E1052,IF(Controle!$B$3='NTN-B Princ 150824'!$B$1,'NTN-B Princ 150824'!E1052,IF(Controle!$B$3='NTN-B Princ 150826'!$B$1,'NTN-B Princ 150826'!E1052,IF(Controle!$B$3='NTN-B Princ 150535'!$B$1,'NTN-B Princ 150535'!E1052,IF(Controle!$B$3='NTN-B Princ 150545'!$B$1,'NTN-B Princ 150545'!E1052)))))</f>
        <v>1279.1500000000001</v>
      </c>
      <c r="F1052" s="18">
        <f>IF(Controle!$B$3='NTN-B Princ 150519'!$B$1,'NTN-B Princ 150519'!F1052,IF(Controle!$B$3='NTN-B Princ 150824'!$B$1,'NTN-B Princ 150824'!F1052,IF(Controle!$B$3='NTN-B Princ 150826'!$B$1,'NTN-B Princ 150826'!F1052,IF(Controle!$B$3='NTN-B Princ 150535'!$B$1,'NTN-B Princ 150535'!F1052,IF(Controle!$B$3='NTN-B Princ 150545'!$B$1,'NTN-B Princ 150545'!F1052)))))</f>
        <v>1278.81</v>
      </c>
    </row>
    <row r="1053" spans="1:6" x14ac:dyDescent="0.25">
      <c r="A1053" s="8">
        <f>IF(Controle!$B$3='NTN-B Princ 150519'!$B$1,DATEVALUE('NTN-B Princ 150519'!A1053),IF(Controle!$B$3='NTN-B Princ 150824'!$B$1,DATEVALUE('NTN-B Princ 150824'!A1053),IF(Controle!$B$3='NTN-B Princ 150826'!$B$1,DATEVALUE('NTN-B Princ 150826'!A1053),IF(Controle!$B$3='NTN-B Princ 150535'!$B$1,DATEVALUE('NTN-B Princ 150535'!A1053),IF(Controle!$B$3='NTN-B Princ 150545'!$B$1,DATEVALUE('NTN-B Princ 150545'!A1053))))))</f>
        <v>44323</v>
      </c>
      <c r="B1053" s="15">
        <f>IF(Controle!$B$3='NTN-B Princ 150519'!$B$1,'NTN-B Princ 150519'!B1053,IF(Controle!$B$3='NTN-B Princ 150824'!$B$1,'NTN-B Princ 150824'!B1053,IF(Controle!$B$3='NTN-B Princ 150826'!$B$1,'NTN-B Princ 150826'!B1053,IF(Controle!$B$3='NTN-B Princ 150535'!$B$1,'NTN-B Princ 150535'!B1053,IF(Controle!$B$3='NTN-B Princ 150545'!$B$1,'NTN-B Princ 150545'!B1053)))))</f>
        <v>4.2599999999999999E-2</v>
      </c>
      <c r="C1053" s="16">
        <f>IF(Controle!$B$3='NTN-B Princ 150519'!$B$1,'NTN-B Princ 150519'!C1053,IF(Controle!$B$3='NTN-B Princ 150824'!$B$1,'NTN-B Princ 150824'!C1053,IF(Controle!$B$3='NTN-B Princ 150826'!$B$1,'NTN-B Princ 150826'!C1053,IF(Controle!$B$3='NTN-B Princ 150535'!$B$1,'NTN-B Princ 150535'!C1053,IF(Controle!$B$3='NTN-B Princ 150545'!$B$1,'NTN-B Princ 150545'!C1053)))))</f>
        <v>4.3799999999999999E-2</v>
      </c>
      <c r="D1053" s="17">
        <f>IF(Controle!$B$3='NTN-B Princ 150519'!$B$1,'NTN-B Princ 150519'!D1053,IF(Controle!$B$3='NTN-B Princ 150824'!$B$1,'NTN-B Princ 150824'!D1053,IF(Controle!$B$3='NTN-B Princ 150826'!$B$1,'NTN-B Princ 150826'!D1053,IF(Controle!$B$3='NTN-B Princ 150535'!$B$1,'NTN-B Princ 150535'!D1053,IF(Controle!$B$3='NTN-B Princ 150545'!$B$1,'NTN-B Princ 150545'!D1053)))))</f>
        <v>1297.48</v>
      </c>
      <c r="E1053" s="17">
        <f>IF(Controle!$B$3='NTN-B Princ 150519'!$B$1,'NTN-B Princ 150519'!E1053,IF(Controle!$B$3='NTN-B Princ 150824'!$B$1,'NTN-B Princ 150824'!E1053,IF(Controle!$B$3='NTN-B Princ 150826'!$B$1,'NTN-B Princ 150826'!E1053,IF(Controle!$B$3='NTN-B Princ 150535'!$B$1,'NTN-B Princ 150535'!E1053,IF(Controle!$B$3='NTN-B Princ 150545'!$B$1,'NTN-B Princ 150545'!E1053)))))</f>
        <v>1262.23</v>
      </c>
      <c r="F1053" s="18">
        <f>IF(Controle!$B$3='NTN-B Princ 150519'!$B$1,'NTN-B Princ 150519'!F1053,IF(Controle!$B$3='NTN-B Princ 150824'!$B$1,'NTN-B Princ 150824'!F1053,IF(Controle!$B$3='NTN-B Princ 150826'!$B$1,'NTN-B Princ 150826'!F1053,IF(Controle!$B$3='NTN-B Princ 150535'!$B$1,'NTN-B Princ 150535'!F1053,IF(Controle!$B$3='NTN-B Princ 150545'!$B$1,'NTN-B Princ 150545'!F1053)))))</f>
        <v>1261.6500000000001</v>
      </c>
    </row>
    <row r="1054" spans="1:6" x14ac:dyDescent="0.25">
      <c r="A1054" s="8">
        <f>IF(Controle!$B$3='NTN-B Princ 150519'!$B$1,DATEVALUE('NTN-B Princ 150519'!A1054),IF(Controle!$B$3='NTN-B Princ 150824'!$B$1,DATEVALUE('NTN-B Princ 150824'!A1054),IF(Controle!$B$3='NTN-B Princ 150826'!$B$1,DATEVALUE('NTN-B Princ 150826'!A1054),IF(Controle!$B$3='NTN-B Princ 150535'!$B$1,DATEVALUE('NTN-B Princ 150535'!A1054),IF(Controle!$B$3='NTN-B Princ 150545'!$B$1,DATEVALUE('NTN-B Princ 150545'!A1054))))))</f>
        <v>44326</v>
      </c>
      <c r="B1054" s="15">
        <f>IF(Controle!$B$3='NTN-B Princ 150519'!$B$1,'NTN-B Princ 150519'!B1054,IF(Controle!$B$3='NTN-B Princ 150824'!$B$1,'NTN-B Princ 150824'!B1054,IF(Controle!$B$3='NTN-B Princ 150826'!$B$1,'NTN-B Princ 150826'!B1054,IF(Controle!$B$3='NTN-B Princ 150535'!$B$1,'NTN-B Princ 150535'!B1054,IF(Controle!$B$3='NTN-B Princ 150545'!$B$1,'NTN-B Princ 150545'!B1054)))))</f>
        <v>4.1900000000000007E-2</v>
      </c>
      <c r="C1054" s="16">
        <f>IF(Controle!$B$3='NTN-B Princ 150519'!$B$1,'NTN-B Princ 150519'!C1054,IF(Controle!$B$3='NTN-B Princ 150824'!$B$1,'NTN-B Princ 150824'!C1054,IF(Controle!$B$3='NTN-B Princ 150826'!$B$1,'NTN-B Princ 150826'!C1054,IF(Controle!$B$3='NTN-B Princ 150535'!$B$1,'NTN-B Princ 150535'!C1054,IF(Controle!$B$3='NTN-B Princ 150545'!$B$1,'NTN-B Princ 150545'!C1054)))))</f>
        <v>4.3099999999999999E-2</v>
      </c>
      <c r="D1054" s="17">
        <f>IF(Controle!$B$3='NTN-B Princ 150519'!$B$1,'NTN-B Princ 150519'!D1054,IF(Controle!$B$3='NTN-B Princ 150824'!$B$1,'NTN-B Princ 150824'!D1054,IF(Controle!$B$3='NTN-B Princ 150826'!$B$1,'NTN-B Princ 150826'!D1054,IF(Controle!$B$3='NTN-B Princ 150535'!$B$1,'NTN-B Princ 150535'!D1054,IF(Controle!$B$3='NTN-B Princ 150545'!$B$1,'NTN-B Princ 150545'!D1054)))))</f>
        <v>1318.86</v>
      </c>
      <c r="E1054" s="17">
        <f>IF(Controle!$B$3='NTN-B Princ 150519'!$B$1,'NTN-B Princ 150519'!E1054,IF(Controle!$B$3='NTN-B Princ 150824'!$B$1,'NTN-B Princ 150824'!E1054,IF(Controle!$B$3='NTN-B Princ 150826'!$B$1,'NTN-B Princ 150826'!E1054,IF(Controle!$B$3='NTN-B Princ 150535'!$B$1,'NTN-B Princ 150535'!E1054,IF(Controle!$B$3='NTN-B Princ 150545'!$B$1,'NTN-B Princ 150545'!E1054)))))</f>
        <v>1283.01</v>
      </c>
      <c r="F1054" s="18">
        <f>IF(Controle!$B$3='NTN-B Princ 150519'!$B$1,'NTN-B Princ 150519'!F1054,IF(Controle!$B$3='NTN-B Princ 150824'!$B$1,'NTN-B Princ 150824'!F1054,IF(Controle!$B$3='NTN-B Princ 150826'!$B$1,'NTN-B Princ 150826'!F1054,IF(Controle!$B$3='NTN-B Princ 150535'!$B$1,'NTN-B Princ 150535'!F1054,IF(Controle!$B$3='NTN-B Princ 150545'!$B$1,'NTN-B Princ 150545'!F1054)))))</f>
        <v>1282.67</v>
      </c>
    </row>
    <row r="1055" spans="1:6" x14ac:dyDescent="0.25">
      <c r="A1055" s="8">
        <f>IF(Controle!$B$3='NTN-B Princ 150519'!$B$1,DATEVALUE('NTN-B Princ 150519'!A1055),IF(Controle!$B$3='NTN-B Princ 150824'!$B$1,DATEVALUE('NTN-B Princ 150824'!A1055),IF(Controle!$B$3='NTN-B Princ 150826'!$B$1,DATEVALUE('NTN-B Princ 150826'!A1055),IF(Controle!$B$3='NTN-B Princ 150535'!$B$1,DATEVALUE('NTN-B Princ 150535'!A1055),IF(Controle!$B$3='NTN-B Princ 150545'!$B$1,DATEVALUE('NTN-B Princ 150545'!A1055))))))</f>
        <v>44327</v>
      </c>
      <c r="B1055" s="15">
        <f>IF(Controle!$B$3='NTN-B Princ 150519'!$B$1,'NTN-B Princ 150519'!B1055,IF(Controle!$B$3='NTN-B Princ 150824'!$B$1,'NTN-B Princ 150824'!B1055,IF(Controle!$B$3='NTN-B Princ 150826'!$B$1,'NTN-B Princ 150826'!B1055,IF(Controle!$B$3='NTN-B Princ 150535'!$B$1,'NTN-B Princ 150535'!B1055,IF(Controle!$B$3='NTN-B Princ 150545'!$B$1,'NTN-B Princ 150545'!B1055)))))</f>
        <v>4.2000000000000003E-2</v>
      </c>
      <c r="C1055" s="16">
        <f>IF(Controle!$B$3='NTN-B Princ 150519'!$B$1,'NTN-B Princ 150519'!C1055,IF(Controle!$B$3='NTN-B Princ 150824'!$B$1,'NTN-B Princ 150824'!C1055,IF(Controle!$B$3='NTN-B Princ 150826'!$B$1,'NTN-B Princ 150826'!C1055,IF(Controle!$B$3='NTN-B Princ 150535'!$B$1,'NTN-B Princ 150535'!C1055,IF(Controle!$B$3='NTN-B Princ 150545'!$B$1,'NTN-B Princ 150545'!C1055)))))</f>
        <v>4.3200000000000002E-2</v>
      </c>
      <c r="D1055" s="17">
        <f>IF(Controle!$B$3='NTN-B Princ 150519'!$B$1,'NTN-B Princ 150519'!D1055,IF(Controle!$B$3='NTN-B Princ 150824'!$B$1,'NTN-B Princ 150824'!D1055,IF(Controle!$B$3='NTN-B Princ 150826'!$B$1,'NTN-B Princ 150826'!D1055,IF(Controle!$B$3='NTN-B Princ 150535'!$B$1,'NTN-B Princ 150535'!D1055,IF(Controle!$B$3='NTN-B Princ 150545'!$B$1,'NTN-B Princ 150545'!D1055)))))</f>
        <v>1316.41</v>
      </c>
      <c r="E1055" s="17">
        <f>IF(Controle!$B$3='NTN-B Princ 150519'!$B$1,'NTN-B Princ 150519'!E1055,IF(Controle!$B$3='NTN-B Princ 150824'!$B$1,'NTN-B Princ 150824'!E1055,IF(Controle!$B$3='NTN-B Princ 150826'!$B$1,'NTN-B Princ 150826'!E1055,IF(Controle!$B$3='NTN-B Princ 150535'!$B$1,'NTN-B Princ 150535'!E1055,IF(Controle!$B$3='NTN-B Princ 150545'!$B$1,'NTN-B Princ 150545'!E1055)))))</f>
        <v>1280.6400000000001</v>
      </c>
      <c r="F1055" s="18">
        <f>IF(Controle!$B$3='NTN-B Princ 150519'!$B$1,'NTN-B Princ 150519'!F1055,IF(Controle!$B$3='NTN-B Princ 150824'!$B$1,'NTN-B Princ 150824'!F1055,IF(Controle!$B$3='NTN-B Princ 150826'!$B$1,'NTN-B Princ 150826'!F1055,IF(Controle!$B$3='NTN-B Princ 150535'!$B$1,'NTN-B Princ 150535'!F1055,IF(Controle!$B$3='NTN-B Princ 150545'!$B$1,'NTN-B Princ 150545'!F1055)))))</f>
        <v>1280.29</v>
      </c>
    </row>
    <row r="1056" spans="1:6" x14ac:dyDescent="0.25">
      <c r="A1056" s="8">
        <f>IF(Controle!$B$3='NTN-B Princ 150519'!$B$1,DATEVALUE('NTN-B Princ 150519'!A1056),IF(Controle!$B$3='NTN-B Princ 150824'!$B$1,DATEVALUE('NTN-B Princ 150824'!A1056),IF(Controle!$B$3='NTN-B Princ 150826'!$B$1,DATEVALUE('NTN-B Princ 150826'!A1056),IF(Controle!$B$3='NTN-B Princ 150535'!$B$1,DATEVALUE('NTN-B Princ 150535'!A1056),IF(Controle!$B$3='NTN-B Princ 150545'!$B$1,DATEVALUE('NTN-B Princ 150545'!A1056))))))</f>
        <v>44328</v>
      </c>
      <c r="B1056" s="15">
        <f>IF(Controle!$B$3='NTN-B Princ 150519'!$B$1,'NTN-B Princ 150519'!B1056,IF(Controle!$B$3='NTN-B Princ 150824'!$B$1,'NTN-B Princ 150824'!B1056,IF(Controle!$B$3='NTN-B Princ 150826'!$B$1,'NTN-B Princ 150826'!B1056,IF(Controle!$B$3='NTN-B Princ 150535'!$B$1,'NTN-B Princ 150535'!B1056,IF(Controle!$B$3='NTN-B Princ 150545'!$B$1,'NTN-B Princ 150545'!B1056)))))</f>
        <v>4.1700000000000001E-2</v>
      </c>
      <c r="C1056" s="16">
        <f>IF(Controle!$B$3='NTN-B Princ 150519'!$B$1,'NTN-B Princ 150519'!C1056,IF(Controle!$B$3='NTN-B Princ 150824'!$B$1,'NTN-B Princ 150824'!C1056,IF(Controle!$B$3='NTN-B Princ 150826'!$B$1,'NTN-B Princ 150826'!C1056,IF(Controle!$B$3='NTN-B Princ 150535'!$B$1,'NTN-B Princ 150535'!C1056,IF(Controle!$B$3='NTN-B Princ 150545'!$B$1,'NTN-B Princ 150545'!C1056)))))</f>
        <v>4.2900000000000001E-2</v>
      </c>
      <c r="D1056" s="17">
        <f>IF(Controle!$B$3='NTN-B Princ 150519'!$B$1,'NTN-B Princ 150519'!D1056,IF(Controle!$B$3='NTN-B Princ 150824'!$B$1,'NTN-B Princ 150824'!D1056,IF(Controle!$B$3='NTN-B Princ 150826'!$B$1,'NTN-B Princ 150826'!D1056,IF(Controle!$B$3='NTN-B Princ 150535'!$B$1,'NTN-B Princ 150535'!D1056,IF(Controle!$B$3='NTN-B Princ 150545'!$B$1,'NTN-B Princ 150545'!D1056)))))</f>
        <v>1325.87</v>
      </c>
      <c r="E1056" s="17">
        <f>IF(Controle!$B$3='NTN-B Princ 150519'!$B$1,'NTN-B Princ 150519'!E1056,IF(Controle!$B$3='NTN-B Princ 150824'!$B$1,'NTN-B Princ 150824'!E1056,IF(Controle!$B$3='NTN-B Princ 150826'!$B$1,'NTN-B Princ 150826'!E1056,IF(Controle!$B$3='NTN-B Princ 150535'!$B$1,'NTN-B Princ 150535'!E1056,IF(Controle!$B$3='NTN-B Princ 150545'!$B$1,'NTN-B Princ 150545'!E1056)))))</f>
        <v>1289.83</v>
      </c>
      <c r="F1056" s="18">
        <f>IF(Controle!$B$3='NTN-B Princ 150519'!$B$1,'NTN-B Princ 150519'!F1056,IF(Controle!$B$3='NTN-B Princ 150824'!$B$1,'NTN-B Princ 150824'!F1056,IF(Controle!$B$3='NTN-B Princ 150826'!$B$1,'NTN-B Princ 150826'!F1056,IF(Controle!$B$3='NTN-B Princ 150535'!$B$1,'NTN-B Princ 150535'!F1056,IF(Controle!$B$3='NTN-B Princ 150545'!$B$1,'NTN-B Princ 150545'!F1056)))))</f>
        <v>1289.48</v>
      </c>
    </row>
    <row r="1057" spans="1:6" x14ac:dyDescent="0.25">
      <c r="A1057" s="8">
        <f>IF(Controle!$B$3='NTN-B Princ 150519'!$B$1,DATEVALUE('NTN-B Princ 150519'!A1057),IF(Controle!$B$3='NTN-B Princ 150824'!$B$1,DATEVALUE('NTN-B Princ 150824'!A1057),IF(Controle!$B$3='NTN-B Princ 150826'!$B$1,DATEVALUE('NTN-B Princ 150826'!A1057),IF(Controle!$B$3='NTN-B Princ 150535'!$B$1,DATEVALUE('NTN-B Princ 150535'!A1057),IF(Controle!$B$3='NTN-B Princ 150545'!$B$1,DATEVALUE('NTN-B Princ 150545'!A1057))))))</f>
        <v>44329</v>
      </c>
      <c r="B1057" s="15">
        <f>IF(Controle!$B$3='NTN-B Princ 150519'!$B$1,'NTN-B Princ 150519'!B1057,IF(Controle!$B$3='NTN-B Princ 150824'!$B$1,'NTN-B Princ 150824'!B1057,IF(Controle!$B$3='NTN-B Princ 150826'!$B$1,'NTN-B Princ 150826'!B1057,IF(Controle!$B$3='NTN-B Princ 150535'!$B$1,'NTN-B Princ 150535'!B1057,IF(Controle!$B$3='NTN-B Princ 150545'!$B$1,'NTN-B Princ 150545'!B1057)))))</f>
        <v>4.1700000000000001E-2</v>
      </c>
      <c r="C1057" s="16">
        <f>IF(Controle!$B$3='NTN-B Princ 150519'!$B$1,'NTN-B Princ 150519'!C1057,IF(Controle!$B$3='NTN-B Princ 150824'!$B$1,'NTN-B Princ 150824'!C1057,IF(Controle!$B$3='NTN-B Princ 150826'!$B$1,'NTN-B Princ 150826'!C1057,IF(Controle!$B$3='NTN-B Princ 150535'!$B$1,'NTN-B Princ 150535'!C1057,IF(Controle!$B$3='NTN-B Princ 150545'!$B$1,'NTN-B Princ 150545'!C1057)))))</f>
        <v>4.2900000000000001E-2</v>
      </c>
      <c r="D1057" s="17">
        <f>IF(Controle!$B$3='NTN-B Princ 150519'!$B$1,'NTN-B Princ 150519'!D1057,IF(Controle!$B$3='NTN-B Princ 150824'!$B$1,'NTN-B Princ 150824'!D1057,IF(Controle!$B$3='NTN-B Princ 150826'!$B$1,'NTN-B Princ 150826'!D1057,IF(Controle!$B$3='NTN-B Princ 150535'!$B$1,'NTN-B Princ 150535'!D1057,IF(Controle!$B$3='NTN-B Princ 150545'!$B$1,'NTN-B Princ 150545'!D1057)))))</f>
        <v>1326.22</v>
      </c>
      <c r="E1057" s="17">
        <f>IF(Controle!$B$3='NTN-B Princ 150519'!$B$1,'NTN-B Princ 150519'!E1057,IF(Controle!$B$3='NTN-B Princ 150824'!$B$1,'NTN-B Princ 150824'!E1057,IF(Controle!$B$3='NTN-B Princ 150826'!$B$1,'NTN-B Princ 150826'!E1057,IF(Controle!$B$3='NTN-B Princ 150535'!$B$1,'NTN-B Princ 150535'!E1057,IF(Controle!$B$3='NTN-B Princ 150545'!$B$1,'NTN-B Princ 150545'!E1057)))))</f>
        <v>1290.18</v>
      </c>
      <c r="F1057" s="18">
        <f>IF(Controle!$B$3='NTN-B Princ 150519'!$B$1,'NTN-B Princ 150519'!F1057,IF(Controle!$B$3='NTN-B Princ 150824'!$B$1,'NTN-B Princ 150824'!F1057,IF(Controle!$B$3='NTN-B Princ 150826'!$B$1,'NTN-B Princ 150826'!F1057,IF(Controle!$B$3='NTN-B Princ 150535'!$B$1,'NTN-B Princ 150535'!F1057,IF(Controle!$B$3='NTN-B Princ 150545'!$B$1,'NTN-B Princ 150545'!F1057)))))</f>
        <v>1289.83</v>
      </c>
    </row>
    <row r="1058" spans="1:6" x14ac:dyDescent="0.25">
      <c r="A1058" s="8">
        <f>IF(Controle!$B$3='NTN-B Princ 150519'!$B$1,DATEVALUE('NTN-B Princ 150519'!A1058),IF(Controle!$B$3='NTN-B Princ 150824'!$B$1,DATEVALUE('NTN-B Princ 150824'!A1058),IF(Controle!$B$3='NTN-B Princ 150826'!$B$1,DATEVALUE('NTN-B Princ 150826'!A1058),IF(Controle!$B$3='NTN-B Princ 150535'!$B$1,DATEVALUE('NTN-B Princ 150535'!A1058),IF(Controle!$B$3='NTN-B Princ 150545'!$B$1,DATEVALUE('NTN-B Princ 150545'!A1058))))))</f>
        <v>44330</v>
      </c>
      <c r="B1058" s="15">
        <f>IF(Controle!$B$3='NTN-B Princ 150519'!$B$1,'NTN-B Princ 150519'!B1058,IF(Controle!$B$3='NTN-B Princ 150824'!$B$1,'NTN-B Princ 150824'!B1058,IF(Controle!$B$3='NTN-B Princ 150826'!$B$1,'NTN-B Princ 150826'!B1058,IF(Controle!$B$3='NTN-B Princ 150535'!$B$1,'NTN-B Princ 150535'!B1058,IF(Controle!$B$3='NTN-B Princ 150545'!$B$1,'NTN-B Princ 150545'!B1058)))))</f>
        <v>4.1700000000000001E-2</v>
      </c>
      <c r="C1058" s="16">
        <f>IF(Controle!$B$3='NTN-B Princ 150519'!$B$1,'NTN-B Princ 150519'!C1058,IF(Controle!$B$3='NTN-B Princ 150824'!$B$1,'NTN-B Princ 150824'!C1058,IF(Controle!$B$3='NTN-B Princ 150826'!$B$1,'NTN-B Princ 150826'!C1058,IF(Controle!$B$3='NTN-B Princ 150535'!$B$1,'NTN-B Princ 150535'!C1058,IF(Controle!$B$3='NTN-B Princ 150545'!$B$1,'NTN-B Princ 150545'!C1058)))))</f>
        <v>4.2900000000000001E-2</v>
      </c>
      <c r="D1058" s="17">
        <f>IF(Controle!$B$3='NTN-B Princ 150519'!$B$1,'NTN-B Princ 150519'!D1058,IF(Controle!$B$3='NTN-B Princ 150824'!$B$1,'NTN-B Princ 150824'!D1058,IF(Controle!$B$3='NTN-B Princ 150826'!$B$1,'NTN-B Princ 150826'!D1058,IF(Controle!$B$3='NTN-B Princ 150535'!$B$1,'NTN-B Princ 150535'!D1058,IF(Controle!$B$3='NTN-B Princ 150545'!$B$1,'NTN-B Princ 150545'!D1058)))))</f>
        <v>1327.17</v>
      </c>
      <c r="E1058" s="17">
        <f>IF(Controle!$B$3='NTN-B Princ 150519'!$B$1,'NTN-B Princ 150519'!E1058,IF(Controle!$B$3='NTN-B Princ 150824'!$B$1,'NTN-B Princ 150824'!E1058,IF(Controle!$B$3='NTN-B Princ 150826'!$B$1,'NTN-B Princ 150826'!E1058,IF(Controle!$B$3='NTN-B Princ 150535'!$B$1,'NTN-B Princ 150535'!E1058,IF(Controle!$B$3='NTN-B Princ 150545'!$B$1,'NTN-B Princ 150545'!E1058)))))</f>
        <v>1291.1099999999999</v>
      </c>
      <c r="F1058" s="18">
        <f>IF(Controle!$B$3='NTN-B Princ 150519'!$B$1,'NTN-B Princ 150519'!F1058,IF(Controle!$B$3='NTN-B Princ 150824'!$B$1,'NTN-B Princ 150824'!F1058,IF(Controle!$B$3='NTN-B Princ 150826'!$B$1,'NTN-B Princ 150826'!F1058,IF(Controle!$B$3='NTN-B Princ 150535'!$B$1,'NTN-B Princ 150535'!F1058,IF(Controle!$B$3='NTN-B Princ 150545'!$B$1,'NTN-B Princ 150545'!F1058)))))</f>
        <v>1290.18</v>
      </c>
    </row>
    <row r="1059" spans="1:6" x14ac:dyDescent="0.25">
      <c r="A1059" s="8">
        <f>IF(Controle!$B$3='NTN-B Princ 150519'!$B$1,DATEVALUE('NTN-B Princ 150519'!A1059),IF(Controle!$B$3='NTN-B Princ 150824'!$B$1,DATEVALUE('NTN-B Princ 150824'!A1059),IF(Controle!$B$3='NTN-B Princ 150826'!$B$1,DATEVALUE('NTN-B Princ 150826'!A1059),IF(Controle!$B$3='NTN-B Princ 150535'!$B$1,DATEVALUE('NTN-B Princ 150535'!A1059),IF(Controle!$B$3='NTN-B Princ 150545'!$B$1,DATEVALUE('NTN-B Princ 150545'!A1059))))))</f>
        <v>44333</v>
      </c>
      <c r="B1059" s="15">
        <f>IF(Controle!$B$3='NTN-B Princ 150519'!$B$1,'NTN-B Princ 150519'!B1059,IF(Controle!$B$3='NTN-B Princ 150824'!$B$1,'NTN-B Princ 150824'!B1059,IF(Controle!$B$3='NTN-B Princ 150826'!$B$1,'NTN-B Princ 150826'!B1059,IF(Controle!$B$3='NTN-B Princ 150535'!$B$1,'NTN-B Princ 150535'!B1059,IF(Controle!$B$3='NTN-B Princ 150545'!$B$1,'NTN-B Princ 150545'!B1059)))))</f>
        <v>4.2199999999999994E-2</v>
      </c>
      <c r="C1059" s="16">
        <f>IF(Controle!$B$3='NTN-B Princ 150519'!$B$1,'NTN-B Princ 150519'!C1059,IF(Controle!$B$3='NTN-B Princ 150824'!$B$1,'NTN-B Princ 150824'!C1059,IF(Controle!$B$3='NTN-B Princ 150826'!$B$1,'NTN-B Princ 150826'!C1059,IF(Controle!$B$3='NTN-B Princ 150535'!$B$1,'NTN-B Princ 150535'!C1059,IF(Controle!$B$3='NTN-B Princ 150545'!$B$1,'NTN-B Princ 150545'!C1059)))))</f>
        <v>4.3400000000000001E-2</v>
      </c>
      <c r="D1059" s="17">
        <f>IF(Controle!$B$3='NTN-B Princ 150519'!$B$1,'NTN-B Princ 150519'!D1059,IF(Controle!$B$3='NTN-B Princ 150824'!$B$1,'NTN-B Princ 150824'!D1059,IF(Controle!$B$3='NTN-B Princ 150826'!$B$1,'NTN-B Princ 150826'!D1059,IF(Controle!$B$3='NTN-B Princ 150535'!$B$1,'NTN-B Princ 150535'!D1059,IF(Controle!$B$3='NTN-B Princ 150545'!$B$1,'NTN-B Princ 150545'!D1059)))))</f>
        <v>1312.53</v>
      </c>
      <c r="E1059" s="17">
        <f>IF(Controle!$B$3='NTN-B Princ 150519'!$B$1,'NTN-B Princ 150519'!E1059,IF(Controle!$B$3='NTN-B Princ 150824'!$B$1,'NTN-B Princ 150824'!E1059,IF(Controle!$B$3='NTN-B Princ 150826'!$B$1,'NTN-B Princ 150826'!E1059,IF(Controle!$B$3='NTN-B Princ 150535'!$B$1,'NTN-B Princ 150535'!E1059,IF(Controle!$B$3='NTN-B Princ 150545'!$B$1,'NTN-B Princ 150545'!E1059)))))</f>
        <v>1276.8900000000001</v>
      </c>
      <c r="F1059" s="18">
        <f>IF(Controle!$B$3='NTN-B Princ 150519'!$B$1,'NTN-B Princ 150519'!F1059,IF(Controle!$B$3='NTN-B Princ 150824'!$B$1,'NTN-B Princ 150824'!F1059,IF(Controle!$B$3='NTN-B Princ 150826'!$B$1,'NTN-B Princ 150826'!F1059,IF(Controle!$B$3='NTN-B Princ 150535'!$B$1,'NTN-B Princ 150535'!F1059,IF(Controle!$B$3='NTN-B Princ 150545'!$B$1,'NTN-B Princ 150545'!F1059)))))</f>
        <v>1276.3900000000001</v>
      </c>
    </row>
    <row r="1060" spans="1:6" x14ac:dyDescent="0.25">
      <c r="A1060" s="8">
        <f>IF(Controle!$B$3='NTN-B Princ 150519'!$B$1,DATEVALUE('NTN-B Princ 150519'!A1060),IF(Controle!$B$3='NTN-B Princ 150824'!$B$1,DATEVALUE('NTN-B Princ 150824'!A1060),IF(Controle!$B$3='NTN-B Princ 150826'!$B$1,DATEVALUE('NTN-B Princ 150826'!A1060),IF(Controle!$B$3='NTN-B Princ 150535'!$B$1,DATEVALUE('NTN-B Princ 150535'!A1060),IF(Controle!$B$3='NTN-B Princ 150545'!$B$1,DATEVALUE('NTN-B Princ 150545'!A1060))))))</f>
        <v>44334</v>
      </c>
      <c r="B1060" s="15">
        <f>IF(Controle!$B$3='NTN-B Princ 150519'!$B$1,'NTN-B Princ 150519'!B1060,IF(Controle!$B$3='NTN-B Princ 150824'!$B$1,'NTN-B Princ 150824'!B1060,IF(Controle!$B$3='NTN-B Princ 150826'!$B$1,'NTN-B Princ 150826'!B1060,IF(Controle!$B$3='NTN-B Princ 150535'!$B$1,'NTN-B Princ 150535'!B1060,IF(Controle!$B$3='NTN-B Princ 150545'!$B$1,'NTN-B Princ 150545'!B1060)))))</f>
        <v>4.0999999999999995E-2</v>
      </c>
      <c r="C1060" s="16">
        <f>IF(Controle!$B$3='NTN-B Princ 150519'!$B$1,'NTN-B Princ 150519'!C1060,IF(Controle!$B$3='NTN-B Princ 150824'!$B$1,'NTN-B Princ 150824'!C1060,IF(Controle!$B$3='NTN-B Princ 150826'!$B$1,'NTN-B Princ 150826'!C1060,IF(Controle!$B$3='NTN-B Princ 150535'!$B$1,'NTN-B Princ 150535'!C1060,IF(Controle!$B$3='NTN-B Princ 150545'!$B$1,'NTN-B Princ 150545'!C1060)))))</f>
        <v>4.2199999999999994E-2</v>
      </c>
      <c r="D1060" s="17">
        <f>IF(Controle!$B$3='NTN-B Princ 150519'!$B$1,'NTN-B Princ 150519'!D1060,IF(Controle!$B$3='NTN-B Princ 150824'!$B$1,'NTN-B Princ 150824'!D1060,IF(Controle!$B$3='NTN-B Princ 150826'!$B$1,'NTN-B Princ 150826'!D1060,IF(Controle!$B$3='NTN-B Princ 150535'!$B$1,'NTN-B Princ 150535'!D1060,IF(Controle!$B$3='NTN-B Princ 150545'!$B$1,'NTN-B Princ 150545'!D1060)))))</f>
        <v>1349.72</v>
      </c>
      <c r="E1060" s="17">
        <f>IF(Controle!$B$3='NTN-B Princ 150519'!$B$1,'NTN-B Princ 150519'!E1060,IF(Controle!$B$3='NTN-B Princ 150824'!$B$1,'NTN-B Princ 150824'!E1060,IF(Controle!$B$3='NTN-B Princ 150826'!$B$1,'NTN-B Princ 150826'!E1060,IF(Controle!$B$3='NTN-B Princ 150535'!$B$1,'NTN-B Princ 150535'!E1060,IF(Controle!$B$3='NTN-B Princ 150545'!$B$1,'NTN-B Princ 150545'!E1060)))))</f>
        <v>1313.04</v>
      </c>
      <c r="F1060" s="18">
        <f>IF(Controle!$B$3='NTN-B Princ 150519'!$B$1,'NTN-B Princ 150519'!F1060,IF(Controle!$B$3='NTN-B Princ 150824'!$B$1,'NTN-B Princ 150824'!F1060,IF(Controle!$B$3='NTN-B Princ 150826'!$B$1,'NTN-B Princ 150826'!F1060,IF(Controle!$B$3='NTN-B Princ 150535'!$B$1,'NTN-B Princ 150535'!F1060,IF(Controle!$B$3='NTN-B Princ 150545'!$B$1,'NTN-B Princ 150545'!F1060)))))</f>
        <v>1312.53</v>
      </c>
    </row>
    <row r="1061" spans="1:6" x14ac:dyDescent="0.25">
      <c r="A1061" s="8">
        <f>IF(Controle!$B$3='NTN-B Princ 150519'!$B$1,DATEVALUE('NTN-B Princ 150519'!A1061),IF(Controle!$B$3='NTN-B Princ 150824'!$B$1,DATEVALUE('NTN-B Princ 150824'!A1061),IF(Controle!$B$3='NTN-B Princ 150826'!$B$1,DATEVALUE('NTN-B Princ 150826'!A1061),IF(Controle!$B$3='NTN-B Princ 150535'!$B$1,DATEVALUE('NTN-B Princ 150535'!A1061),IF(Controle!$B$3='NTN-B Princ 150545'!$B$1,DATEVALUE('NTN-B Princ 150545'!A1061))))))</f>
        <v>44335</v>
      </c>
      <c r="B1061" s="15">
        <f>IF(Controle!$B$3='NTN-B Princ 150519'!$B$1,'NTN-B Princ 150519'!B1061,IF(Controle!$B$3='NTN-B Princ 150824'!$B$1,'NTN-B Princ 150824'!B1061,IF(Controle!$B$3='NTN-B Princ 150826'!$B$1,'NTN-B Princ 150826'!B1061,IF(Controle!$B$3='NTN-B Princ 150535'!$B$1,'NTN-B Princ 150535'!B1061,IF(Controle!$B$3='NTN-B Princ 150545'!$B$1,'NTN-B Princ 150545'!B1061)))))</f>
        <v>4.2999999999999997E-2</v>
      </c>
      <c r="C1061" s="16">
        <f>IF(Controle!$B$3='NTN-B Princ 150519'!$B$1,'NTN-B Princ 150519'!C1061,IF(Controle!$B$3='NTN-B Princ 150824'!$B$1,'NTN-B Princ 150824'!C1061,IF(Controle!$B$3='NTN-B Princ 150826'!$B$1,'NTN-B Princ 150826'!C1061,IF(Controle!$B$3='NTN-B Princ 150535'!$B$1,'NTN-B Princ 150535'!C1061,IF(Controle!$B$3='NTN-B Princ 150545'!$B$1,'NTN-B Princ 150545'!C1061)))))</f>
        <v>4.4199999999999996E-2</v>
      </c>
      <c r="D1061" s="17">
        <f>IF(Controle!$B$3='NTN-B Princ 150519'!$B$1,'NTN-B Princ 150519'!D1061,IF(Controle!$B$3='NTN-B Princ 150824'!$B$1,'NTN-B Princ 150824'!D1061,IF(Controle!$B$3='NTN-B Princ 150826'!$B$1,'NTN-B Princ 150826'!D1061,IF(Controle!$B$3='NTN-B Princ 150535'!$B$1,'NTN-B Princ 150535'!D1061,IF(Controle!$B$3='NTN-B Princ 150545'!$B$1,'NTN-B Princ 150545'!D1061)))))</f>
        <v>1289.67</v>
      </c>
      <c r="E1061" s="17">
        <f>IF(Controle!$B$3='NTN-B Princ 150519'!$B$1,'NTN-B Princ 150519'!E1061,IF(Controle!$B$3='NTN-B Princ 150824'!$B$1,'NTN-B Princ 150824'!E1061,IF(Controle!$B$3='NTN-B Princ 150826'!$B$1,'NTN-B Princ 150826'!E1061,IF(Controle!$B$3='NTN-B Princ 150535'!$B$1,'NTN-B Princ 150535'!E1061,IF(Controle!$B$3='NTN-B Princ 150545'!$B$1,'NTN-B Princ 150545'!E1061)))))</f>
        <v>1254.69</v>
      </c>
      <c r="F1061" s="18">
        <f>IF(Controle!$B$3='NTN-B Princ 150519'!$B$1,'NTN-B Princ 150519'!F1061,IF(Controle!$B$3='NTN-B Princ 150824'!$B$1,'NTN-B Princ 150824'!F1061,IF(Controle!$B$3='NTN-B Princ 150826'!$B$1,'NTN-B Princ 150826'!F1061,IF(Controle!$B$3='NTN-B Princ 150535'!$B$1,'NTN-B Princ 150535'!F1061,IF(Controle!$B$3='NTN-B Princ 150545'!$B$1,'NTN-B Princ 150545'!F1061)))))</f>
        <v>1254.19</v>
      </c>
    </row>
    <row r="1062" spans="1:6" x14ac:dyDescent="0.25">
      <c r="A1062" s="8">
        <f>IF(Controle!$B$3='NTN-B Princ 150519'!$B$1,DATEVALUE('NTN-B Princ 150519'!A1062),IF(Controle!$B$3='NTN-B Princ 150824'!$B$1,DATEVALUE('NTN-B Princ 150824'!A1062),IF(Controle!$B$3='NTN-B Princ 150826'!$B$1,DATEVALUE('NTN-B Princ 150826'!A1062),IF(Controle!$B$3='NTN-B Princ 150535'!$B$1,DATEVALUE('NTN-B Princ 150535'!A1062),IF(Controle!$B$3='NTN-B Princ 150545'!$B$1,DATEVALUE('NTN-B Princ 150545'!A1062))))))</f>
        <v>44336</v>
      </c>
      <c r="B1062" s="15">
        <f>IF(Controle!$B$3='NTN-B Princ 150519'!$B$1,'NTN-B Princ 150519'!B1062,IF(Controle!$B$3='NTN-B Princ 150824'!$B$1,'NTN-B Princ 150824'!B1062,IF(Controle!$B$3='NTN-B Princ 150826'!$B$1,'NTN-B Princ 150826'!B1062,IF(Controle!$B$3='NTN-B Princ 150535'!$B$1,'NTN-B Princ 150535'!B1062,IF(Controle!$B$3='NTN-B Princ 150545'!$B$1,'NTN-B Princ 150545'!B1062)))))</f>
        <v>4.2099999999999999E-2</v>
      </c>
      <c r="C1062" s="16">
        <f>IF(Controle!$B$3='NTN-B Princ 150519'!$B$1,'NTN-B Princ 150519'!C1062,IF(Controle!$B$3='NTN-B Princ 150824'!$B$1,'NTN-B Princ 150824'!C1062,IF(Controle!$B$3='NTN-B Princ 150826'!$B$1,'NTN-B Princ 150826'!C1062,IF(Controle!$B$3='NTN-B Princ 150535'!$B$1,'NTN-B Princ 150535'!C1062,IF(Controle!$B$3='NTN-B Princ 150545'!$B$1,'NTN-B Princ 150545'!C1062)))))</f>
        <v>4.3299999999999998E-2</v>
      </c>
      <c r="D1062" s="17">
        <f>IF(Controle!$B$3='NTN-B Princ 150519'!$B$1,'NTN-B Princ 150519'!D1062,IF(Controle!$B$3='NTN-B Princ 150824'!$B$1,'NTN-B Princ 150824'!D1062,IF(Controle!$B$3='NTN-B Princ 150826'!$B$1,'NTN-B Princ 150826'!D1062,IF(Controle!$B$3='NTN-B Princ 150535'!$B$1,'NTN-B Princ 150535'!D1062,IF(Controle!$B$3='NTN-B Princ 150545'!$B$1,'NTN-B Princ 150545'!D1062)))))</f>
        <v>1317.08</v>
      </c>
      <c r="E1062" s="17">
        <f>IF(Controle!$B$3='NTN-B Princ 150519'!$B$1,'NTN-B Princ 150519'!E1062,IF(Controle!$B$3='NTN-B Princ 150824'!$B$1,'NTN-B Princ 150824'!E1062,IF(Controle!$B$3='NTN-B Princ 150826'!$B$1,'NTN-B Princ 150826'!E1062,IF(Controle!$B$3='NTN-B Princ 150535'!$B$1,'NTN-B Princ 150535'!E1062,IF(Controle!$B$3='NTN-B Princ 150545'!$B$1,'NTN-B Princ 150545'!E1062)))))</f>
        <v>1281.33</v>
      </c>
      <c r="F1062" s="18">
        <f>IF(Controle!$B$3='NTN-B Princ 150519'!$B$1,'NTN-B Princ 150519'!F1062,IF(Controle!$B$3='NTN-B Princ 150824'!$B$1,'NTN-B Princ 150824'!F1062,IF(Controle!$B$3='NTN-B Princ 150826'!$B$1,'NTN-B Princ 150826'!F1062,IF(Controle!$B$3='NTN-B Princ 150535'!$B$1,'NTN-B Princ 150535'!F1062,IF(Controle!$B$3='NTN-B Princ 150545'!$B$1,'NTN-B Princ 150545'!F1062)))))</f>
        <v>1280.83</v>
      </c>
    </row>
    <row r="1063" spans="1:6" x14ac:dyDescent="0.25">
      <c r="A1063" s="8">
        <f>IF(Controle!$B$3='NTN-B Princ 150519'!$B$1,DATEVALUE('NTN-B Princ 150519'!A1063),IF(Controle!$B$3='NTN-B Princ 150824'!$B$1,DATEVALUE('NTN-B Princ 150824'!A1063),IF(Controle!$B$3='NTN-B Princ 150826'!$B$1,DATEVALUE('NTN-B Princ 150826'!A1063),IF(Controle!$B$3='NTN-B Princ 150535'!$B$1,DATEVALUE('NTN-B Princ 150535'!A1063),IF(Controle!$B$3='NTN-B Princ 150545'!$B$1,DATEVALUE('NTN-B Princ 150545'!A1063))))))</f>
        <v>44337</v>
      </c>
      <c r="B1063" s="15">
        <f>IF(Controle!$B$3='NTN-B Princ 150519'!$B$1,'NTN-B Princ 150519'!B1063,IF(Controle!$B$3='NTN-B Princ 150824'!$B$1,'NTN-B Princ 150824'!B1063,IF(Controle!$B$3='NTN-B Princ 150826'!$B$1,'NTN-B Princ 150826'!B1063,IF(Controle!$B$3='NTN-B Princ 150535'!$B$1,'NTN-B Princ 150535'!B1063,IF(Controle!$B$3='NTN-B Princ 150545'!$B$1,'NTN-B Princ 150545'!B1063)))))</f>
        <v>4.2099999999999999E-2</v>
      </c>
      <c r="C1063" s="16">
        <f>IF(Controle!$B$3='NTN-B Princ 150519'!$B$1,'NTN-B Princ 150519'!C1063,IF(Controle!$B$3='NTN-B Princ 150824'!$B$1,'NTN-B Princ 150824'!C1063,IF(Controle!$B$3='NTN-B Princ 150826'!$B$1,'NTN-B Princ 150826'!C1063,IF(Controle!$B$3='NTN-B Princ 150535'!$B$1,'NTN-B Princ 150535'!C1063,IF(Controle!$B$3='NTN-B Princ 150545'!$B$1,'NTN-B Princ 150545'!C1063)))))</f>
        <v>4.3299999999999998E-2</v>
      </c>
      <c r="D1063" s="17">
        <f>IF(Controle!$B$3='NTN-B Princ 150519'!$B$1,'NTN-B Princ 150519'!D1063,IF(Controle!$B$3='NTN-B Princ 150824'!$B$1,'NTN-B Princ 150824'!D1063,IF(Controle!$B$3='NTN-B Princ 150826'!$B$1,'NTN-B Princ 150826'!D1063,IF(Controle!$B$3='NTN-B Princ 150535'!$B$1,'NTN-B Princ 150535'!D1063,IF(Controle!$B$3='NTN-B Princ 150545'!$B$1,'NTN-B Princ 150545'!D1063)))))</f>
        <v>1318.18</v>
      </c>
      <c r="E1063" s="17">
        <f>IF(Controle!$B$3='NTN-B Princ 150519'!$B$1,'NTN-B Princ 150519'!E1063,IF(Controle!$B$3='NTN-B Princ 150824'!$B$1,'NTN-B Princ 150824'!E1063,IF(Controle!$B$3='NTN-B Princ 150826'!$B$1,'NTN-B Princ 150826'!E1063,IF(Controle!$B$3='NTN-B Princ 150535'!$B$1,'NTN-B Princ 150535'!E1063,IF(Controle!$B$3='NTN-B Princ 150545'!$B$1,'NTN-B Princ 150545'!E1063)))))</f>
        <v>1282.4100000000001</v>
      </c>
      <c r="F1063" s="18">
        <f>IF(Controle!$B$3='NTN-B Princ 150519'!$B$1,'NTN-B Princ 150519'!F1063,IF(Controle!$B$3='NTN-B Princ 150824'!$B$1,'NTN-B Princ 150824'!F1063,IF(Controle!$B$3='NTN-B Princ 150826'!$B$1,'NTN-B Princ 150826'!F1063,IF(Controle!$B$3='NTN-B Princ 150535'!$B$1,'NTN-B Princ 150535'!F1063,IF(Controle!$B$3='NTN-B Princ 150545'!$B$1,'NTN-B Princ 150545'!F1063)))))</f>
        <v>1281.33</v>
      </c>
    </row>
    <row r="1064" spans="1:6" x14ac:dyDescent="0.25">
      <c r="A1064" s="8">
        <f>IF(Controle!$B$3='NTN-B Princ 150519'!$B$1,DATEVALUE('NTN-B Princ 150519'!A1064),IF(Controle!$B$3='NTN-B Princ 150824'!$B$1,DATEVALUE('NTN-B Princ 150824'!A1064),IF(Controle!$B$3='NTN-B Princ 150826'!$B$1,DATEVALUE('NTN-B Princ 150826'!A1064),IF(Controle!$B$3='NTN-B Princ 150535'!$B$1,DATEVALUE('NTN-B Princ 150535'!A1064),IF(Controle!$B$3='NTN-B Princ 150545'!$B$1,DATEVALUE('NTN-B Princ 150545'!A1064))))))</f>
        <v>44340</v>
      </c>
      <c r="B1064" s="15">
        <f>IF(Controle!$B$3='NTN-B Princ 150519'!$B$1,'NTN-B Princ 150519'!B1064,IF(Controle!$B$3='NTN-B Princ 150824'!$B$1,'NTN-B Princ 150824'!B1064,IF(Controle!$B$3='NTN-B Princ 150826'!$B$1,'NTN-B Princ 150826'!B1064,IF(Controle!$B$3='NTN-B Princ 150535'!$B$1,'NTN-B Princ 150535'!B1064,IF(Controle!$B$3='NTN-B Princ 150545'!$B$1,'NTN-B Princ 150545'!B1064)))))</f>
        <v>4.2099999999999999E-2</v>
      </c>
      <c r="C1064" s="16">
        <f>IF(Controle!$B$3='NTN-B Princ 150519'!$B$1,'NTN-B Princ 150519'!C1064,IF(Controle!$B$3='NTN-B Princ 150824'!$B$1,'NTN-B Princ 150824'!C1064,IF(Controle!$B$3='NTN-B Princ 150826'!$B$1,'NTN-B Princ 150826'!C1064,IF(Controle!$B$3='NTN-B Princ 150535'!$B$1,'NTN-B Princ 150535'!C1064,IF(Controle!$B$3='NTN-B Princ 150545'!$B$1,'NTN-B Princ 150545'!C1064)))))</f>
        <v>4.3299999999999998E-2</v>
      </c>
      <c r="D1064" s="17">
        <f>IF(Controle!$B$3='NTN-B Princ 150519'!$B$1,'NTN-B Princ 150519'!D1064,IF(Controle!$B$3='NTN-B Princ 150824'!$B$1,'NTN-B Princ 150824'!D1064,IF(Controle!$B$3='NTN-B Princ 150826'!$B$1,'NTN-B Princ 150826'!D1064,IF(Controle!$B$3='NTN-B Princ 150535'!$B$1,'NTN-B Princ 150535'!D1064,IF(Controle!$B$3='NTN-B Princ 150545'!$B$1,'NTN-B Princ 150545'!D1064)))))</f>
        <v>1318.7</v>
      </c>
      <c r="E1064" s="17">
        <f>IF(Controle!$B$3='NTN-B Princ 150519'!$B$1,'NTN-B Princ 150519'!E1064,IF(Controle!$B$3='NTN-B Princ 150824'!$B$1,'NTN-B Princ 150824'!E1064,IF(Controle!$B$3='NTN-B Princ 150826'!$B$1,'NTN-B Princ 150826'!E1064,IF(Controle!$B$3='NTN-B Princ 150535'!$B$1,'NTN-B Princ 150535'!E1064,IF(Controle!$B$3='NTN-B Princ 150545'!$B$1,'NTN-B Princ 150545'!E1064)))))</f>
        <v>1282.92</v>
      </c>
      <c r="F1064" s="18">
        <f>IF(Controle!$B$3='NTN-B Princ 150519'!$B$1,'NTN-B Princ 150519'!F1064,IF(Controle!$B$3='NTN-B Princ 150824'!$B$1,'NTN-B Princ 150824'!F1064,IF(Controle!$B$3='NTN-B Princ 150826'!$B$1,'NTN-B Princ 150826'!F1064,IF(Controle!$B$3='NTN-B Princ 150535'!$B$1,'NTN-B Princ 150535'!F1064,IF(Controle!$B$3='NTN-B Princ 150545'!$B$1,'NTN-B Princ 150545'!F1064)))))</f>
        <v>1282.4100000000001</v>
      </c>
    </row>
    <row r="1065" spans="1:6" x14ac:dyDescent="0.25">
      <c r="A1065" s="8">
        <f>IF(Controle!$B$3='NTN-B Princ 150519'!$B$1,DATEVALUE('NTN-B Princ 150519'!A1065),IF(Controle!$B$3='NTN-B Princ 150824'!$B$1,DATEVALUE('NTN-B Princ 150824'!A1065),IF(Controle!$B$3='NTN-B Princ 150826'!$B$1,DATEVALUE('NTN-B Princ 150826'!A1065),IF(Controle!$B$3='NTN-B Princ 150535'!$B$1,DATEVALUE('NTN-B Princ 150535'!A1065),IF(Controle!$B$3='NTN-B Princ 150545'!$B$1,DATEVALUE('NTN-B Princ 150545'!A1065))))))</f>
        <v>44341</v>
      </c>
      <c r="B1065" s="15">
        <f>IF(Controle!$B$3='NTN-B Princ 150519'!$B$1,'NTN-B Princ 150519'!B1065,IF(Controle!$B$3='NTN-B Princ 150824'!$B$1,'NTN-B Princ 150824'!B1065,IF(Controle!$B$3='NTN-B Princ 150826'!$B$1,'NTN-B Princ 150826'!B1065,IF(Controle!$B$3='NTN-B Princ 150535'!$B$1,'NTN-B Princ 150535'!B1065,IF(Controle!$B$3='NTN-B Princ 150545'!$B$1,'NTN-B Princ 150545'!B1065)))))</f>
        <v>4.2000000000000003E-2</v>
      </c>
      <c r="C1065" s="16">
        <f>IF(Controle!$B$3='NTN-B Princ 150519'!$B$1,'NTN-B Princ 150519'!C1065,IF(Controle!$B$3='NTN-B Princ 150824'!$B$1,'NTN-B Princ 150824'!C1065,IF(Controle!$B$3='NTN-B Princ 150826'!$B$1,'NTN-B Princ 150826'!C1065,IF(Controle!$B$3='NTN-B Princ 150535'!$B$1,'NTN-B Princ 150535'!C1065,IF(Controle!$B$3='NTN-B Princ 150545'!$B$1,'NTN-B Princ 150545'!C1065)))))</f>
        <v>4.3200000000000002E-2</v>
      </c>
      <c r="D1065" s="17">
        <f>IF(Controle!$B$3='NTN-B Princ 150519'!$B$1,'NTN-B Princ 150519'!D1065,IF(Controle!$B$3='NTN-B Princ 150824'!$B$1,'NTN-B Princ 150824'!D1065,IF(Controle!$B$3='NTN-B Princ 150826'!$B$1,'NTN-B Princ 150826'!D1065,IF(Controle!$B$3='NTN-B Princ 150535'!$B$1,'NTN-B Princ 150535'!D1065,IF(Controle!$B$3='NTN-B Princ 150545'!$B$1,'NTN-B Princ 150545'!D1065)))))</f>
        <v>1322.24</v>
      </c>
      <c r="E1065" s="17">
        <f>IF(Controle!$B$3='NTN-B Princ 150519'!$B$1,'NTN-B Princ 150519'!E1065,IF(Controle!$B$3='NTN-B Princ 150824'!$B$1,'NTN-B Princ 150824'!E1065,IF(Controle!$B$3='NTN-B Princ 150826'!$B$1,'NTN-B Princ 150826'!E1065,IF(Controle!$B$3='NTN-B Princ 150535'!$B$1,'NTN-B Princ 150535'!E1065,IF(Controle!$B$3='NTN-B Princ 150545'!$B$1,'NTN-B Princ 150545'!E1065)))))</f>
        <v>1286.3699999999999</v>
      </c>
      <c r="F1065" s="18">
        <f>IF(Controle!$B$3='NTN-B Princ 150519'!$B$1,'NTN-B Princ 150519'!F1065,IF(Controle!$B$3='NTN-B Princ 150824'!$B$1,'NTN-B Princ 150824'!F1065,IF(Controle!$B$3='NTN-B Princ 150826'!$B$1,'NTN-B Princ 150826'!F1065,IF(Controle!$B$3='NTN-B Princ 150535'!$B$1,'NTN-B Princ 150535'!F1065,IF(Controle!$B$3='NTN-B Princ 150545'!$B$1,'NTN-B Princ 150545'!F1065)))))</f>
        <v>1285.8599999999999</v>
      </c>
    </row>
    <row r="1066" spans="1:6" x14ac:dyDescent="0.25">
      <c r="A1066" s="8">
        <f>IF(Controle!$B$3='NTN-B Princ 150519'!$B$1,DATEVALUE('NTN-B Princ 150519'!A1066),IF(Controle!$B$3='NTN-B Princ 150824'!$B$1,DATEVALUE('NTN-B Princ 150824'!A1066),IF(Controle!$B$3='NTN-B Princ 150826'!$B$1,DATEVALUE('NTN-B Princ 150826'!A1066),IF(Controle!$B$3='NTN-B Princ 150535'!$B$1,DATEVALUE('NTN-B Princ 150535'!A1066),IF(Controle!$B$3='NTN-B Princ 150545'!$B$1,DATEVALUE('NTN-B Princ 150545'!A1066))))))</f>
        <v>44342</v>
      </c>
      <c r="B1066" s="15">
        <f>IF(Controle!$B$3='NTN-B Princ 150519'!$B$1,'NTN-B Princ 150519'!B1066,IF(Controle!$B$3='NTN-B Princ 150824'!$B$1,'NTN-B Princ 150824'!B1066,IF(Controle!$B$3='NTN-B Princ 150826'!$B$1,'NTN-B Princ 150826'!B1066,IF(Controle!$B$3='NTN-B Princ 150535'!$B$1,'NTN-B Princ 150535'!B1066,IF(Controle!$B$3='NTN-B Princ 150545'!$B$1,'NTN-B Princ 150545'!B1066)))))</f>
        <v>4.24E-2</v>
      </c>
      <c r="C1066" s="16">
        <f>IF(Controle!$B$3='NTN-B Princ 150519'!$B$1,'NTN-B Princ 150519'!C1066,IF(Controle!$B$3='NTN-B Princ 150824'!$B$1,'NTN-B Princ 150824'!C1066,IF(Controle!$B$3='NTN-B Princ 150826'!$B$1,'NTN-B Princ 150826'!C1066,IF(Controle!$B$3='NTN-B Princ 150535'!$B$1,'NTN-B Princ 150535'!C1066,IF(Controle!$B$3='NTN-B Princ 150545'!$B$1,'NTN-B Princ 150545'!C1066)))))</f>
        <v>4.36E-2</v>
      </c>
      <c r="D1066" s="17">
        <f>IF(Controle!$B$3='NTN-B Princ 150519'!$B$1,'NTN-B Princ 150519'!D1066,IF(Controle!$B$3='NTN-B Princ 150824'!$B$1,'NTN-B Princ 150824'!D1066,IF(Controle!$B$3='NTN-B Princ 150826'!$B$1,'NTN-B Princ 150826'!D1066,IF(Controle!$B$3='NTN-B Princ 150535'!$B$1,'NTN-B Princ 150535'!D1066,IF(Controle!$B$3='NTN-B Princ 150545'!$B$1,'NTN-B Princ 150545'!D1066)))))</f>
        <v>1310.73</v>
      </c>
      <c r="E1066" s="17">
        <f>IF(Controle!$B$3='NTN-B Princ 150519'!$B$1,'NTN-B Princ 150519'!E1066,IF(Controle!$B$3='NTN-B Princ 150824'!$B$1,'NTN-B Princ 150824'!E1066,IF(Controle!$B$3='NTN-B Princ 150826'!$B$1,'NTN-B Princ 150826'!E1066,IF(Controle!$B$3='NTN-B Princ 150535'!$B$1,'NTN-B Princ 150535'!E1066,IF(Controle!$B$3='NTN-B Princ 150545'!$B$1,'NTN-B Princ 150545'!E1066)))))</f>
        <v>1275.19</v>
      </c>
      <c r="F1066" s="18">
        <f>IF(Controle!$B$3='NTN-B Princ 150519'!$B$1,'NTN-B Princ 150519'!F1066,IF(Controle!$B$3='NTN-B Princ 150824'!$B$1,'NTN-B Princ 150824'!F1066,IF(Controle!$B$3='NTN-B Princ 150826'!$B$1,'NTN-B Princ 150826'!F1066,IF(Controle!$B$3='NTN-B Princ 150535'!$B$1,'NTN-B Princ 150535'!F1066,IF(Controle!$B$3='NTN-B Princ 150545'!$B$1,'NTN-B Princ 150545'!F1066)))))</f>
        <v>1274.68</v>
      </c>
    </row>
    <row r="1067" spans="1:6" x14ac:dyDescent="0.25">
      <c r="A1067" s="8">
        <f>IF(Controle!$B$3='NTN-B Princ 150519'!$B$1,DATEVALUE('NTN-B Princ 150519'!A1067),IF(Controle!$B$3='NTN-B Princ 150824'!$B$1,DATEVALUE('NTN-B Princ 150824'!A1067),IF(Controle!$B$3='NTN-B Princ 150826'!$B$1,DATEVALUE('NTN-B Princ 150826'!A1067),IF(Controle!$B$3='NTN-B Princ 150535'!$B$1,DATEVALUE('NTN-B Princ 150535'!A1067),IF(Controle!$B$3='NTN-B Princ 150545'!$B$1,DATEVALUE('NTN-B Princ 150545'!A1067))))))</f>
        <v>44343</v>
      </c>
      <c r="B1067" s="15">
        <f>IF(Controle!$B$3='NTN-B Princ 150519'!$B$1,'NTN-B Princ 150519'!B1067,IF(Controle!$B$3='NTN-B Princ 150824'!$B$1,'NTN-B Princ 150824'!B1067,IF(Controle!$B$3='NTN-B Princ 150826'!$B$1,'NTN-B Princ 150826'!B1067,IF(Controle!$B$3='NTN-B Princ 150535'!$B$1,'NTN-B Princ 150535'!B1067,IF(Controle!$B$3='NTN-B Princ 150545'!$B$1,'NTN-B Princ 150545'!B1067)))))</f>
        <v>4.2500000000000003E-2</v>
      </c>
      <c r="C1067" s="16">
        <f>IF(Controle!$B$3='NTN-B Princ 150519'!$B$1,'NTN-B Princ 150519'!C1067,IF(Controle!$B$3='NTN-B Princ 150824'!$B$1,'NTN-B Princ 150824'!C1067,IF(Controle!$B$3='NTN-B Princ 150826'!$B$1,'NTN-B Princ 150826'!C1067,IF(Controle!$B$3='NTN-B Princ 150535'!$B$1,'NTN-B Princ 150535'!C1067,IF(Controle!$B$3='NTN-B Princ 150545'!$B$1,'NTN-B Princ 150545'!C1067)))))</f>
        <v>4.3700000000000003E-2</v>
      </c>
      <c r="D1067" s="17">
        <f>IF(Controle!$B$3='NTN-B Princ 150519'!$B$1,'NTN-B Princ 150519'!D1067,IF(Controle!$B$3='NTN-B Princ 150824'!$B$1,'NTN-B Princ 150824'!D1067,IF(Controle!$B$3='NTN-B Princ 150826'!$B$1,'NTN-B Princ 150826'!D1067,IF(Controle!$B$3='NTN-B Princ 150535'!$B$1,'NTN-B Princ 150535'!D1067,IF(Controle!$B$3='NTN-B Princ 150545'!$B$1,'NTN-B Princ 150545'!D1067)))))</f>
        <v>1308.24</v>
      </c>
      <c r="E1067" s="17">
        <f>IF(Controle!$B$3='NTN-B Princ 150519'!$B$1,'NTN-B Princ 150519'!E1067,IF(Controle!$B$3='NTN-B Princ 150824'!$B$1,'NTN-B Princ 150824'!E1067,IF(Controle!$B$3='NTN-B Princ 150826'!$B$1,'NTN-B Princ 150826'!E1067,IF(Controle!$B$3='NTN-B Princ 150535'!$B$1,'NTN-B Princ 150535'!E1067,IF(Controle!$B$3='NTN-B Princ 150545'!$B$1,'NTN-B Princ 150545'!E1067)))))</f>
        <v>1272.78</v>
      </c>
      <c r="F1067" s="18">
        <f>IF(Controle!$B$3='NTN-B Princ 150519'!$B$1,'NTN-B Princ 150519'!F1067,IF(Controle!$B$3='NTN-B Princ 150824'!$B$1,'NTN-B Princ 150824'!F1067,IF(Controle!$B$3='NTN-B Princ 150826'!$B$1,'NTN-B Princ 150826'!F1067,IF(Controle!$B$3='NTN-B Princ 150535'!$B$1,'NTN-B Princ 150535'!F1067,IF(Controle!$B$3='NTN-B Princ 150545'!$B$1,'NTN-B Princ 150545'!F1067)))))</f>
        <v>1272.27</v>
      </c>
    </row>
    <row r="1068" spans="1:6" x14ac:dyDescent="0.25">
      <c r="A1068" s="8">
        <f>IF(Controle!$B$3='NTN-B Princ 150519'!$B$1,DATEVALUE('NTN-B Princ 150519'!A1068),IF(Controle!$B$3='NTN-B Princ 150824'!$B$1,DATEVALUE('NTN-B Princ 150824'!A1068),IF(Controle!$B$3='NTN-B Princ 150826'!$B$1,DATEVALUE('NTN-B Princ 150826'!A1068),IF(Controle!$B$3='NTN-B Princ 150535'!$B$1,DATEVALUE('NTN-B Princ 150535'!A1068),IF(Controle!$B$3='NTN-B Princ 150545'!$B$1,DATEVALUE('NTN-B Princ 150545'!A1068))))))</f>
        <v>44344</v>
      </c>
      <c r="B1068" s="15">
        <f>IF(Controle!$B$3='NTN-B Princ 150519'!$B$1,'NTN-B Princ 150519'!B1068,IF(Controle!$B$3='NTN-B Princ 150824'!$B$1,'NTN-B Princ 150824'!B1068,IF(Controle!$B$3='NTN-B Princ 150826'!$B$1,'NTN-B Princ 150826'!B1068,IF(Controle!$B$3='NTN-B Princ 150535'!$B$1,'NTN-B Princ 150535'!B1068,IF(Controle!$B$3='NTN-B Princ 150545'!$B$1,'NTN-B Princ 150545'!B1068)))))</f>
        <v>4.2199999999999994E-2</v>
      </c>
      <c r="C1068" s="16">
        <f>IF(Controle!$B$3='NTN-B Princ 150519'!$B$1,'NTN-B Princ 150519'!C1068,IF(Controle!$B$3='NTN-B Princ 150824'!$B$1,'NTN-B Princ 150824'!C1068,IF(Controle!$B$3='NTN-B Princ 150826'!$B$1,'NTN-B Princ 150826'!C1068,IF(Controle!$B$3='NTN-B Princ 150535'!$B$1,'NTN-B Princ 150535'!C1068,IF(Controle!$B$3='NTN-B Princ 150545'!$B$1,'NTN-B Princ 150545'!C1068)))))</f>
        <v>4.3400000000000001E-2</v>
      </c>
      <c r="D1068" s="17">
        <f>IF(Controle!$B$3='NTN-B Princ 150519'!$B$1,'NTN-B Princ 150519'!D1068,IF(Controle!$B$3='NTN-B Princ 150824'!$B$1,'NTN-B Princ 150824'!D1068,IF(Controle!$B$3='NTN-B Princ 150826'!$B$1,'NTN-B Princ 150826'!D1068,IF(Controle!$B$3='NTN-B Princ 150535'!$B$1,'NTN-B Princ 150535'!D1068,IF(Controle!$B$3='NTN-B Princ 150545'!$B$1,'NTN-B Princ 150545'!D1068)))))</f>
        <v>1318.38</v>
      </c>
      <c r="E1068" s="17">
        <f>IF(Controle!$B$3='NTN-B Princ 150519'!$B$1,'NTN-B Princ 150519'!E1068,IF(Controle!$B$3='NTN-B Princ 150824'!$B$1,'NTN-B Princ 150824'!E1068,IF(Controle!$B$3='NTN-B Princ 150826'!$B$1,'NTN-B Princ 150826'!E1068,IF(Controle!$B$3='NTN-B Princ 150535'!$B$1,'NTN-B Princ 150535'!E1068,IF(Controle!$B$3='NTN-B Princ 150545'!$B$1,'NTN-B Princ 150545'!E1068)))))</f>
        <v>1282.6400000000001</v>
      </c>
      <c r="F1068" s="18">
        <f>IF(Controle!$B$3='NTN-B Princ 150519'!$B$1,'NTN-B Princ 150519'!F1068,IF(Controle!$B$3='NTN-B Princ 150824'!$B$1,'NTN-B Princ 150824'!F1068,IF(Controle!$B$3='NTN-B Princ 150826'!$B$1,'NTN-B Princ 150826'!F1068,IF(Controle!$B$3='NTN-B Princ 150535'!$B$1,'NTN-B Princ 150535'!F1068,IF(Controle!$B$3='NTN-B Princ 150545'!$B$1,'NTN-B Princ 150545'!F1068)))))</f>
        <v>1281.55</v>
      </c>
    </row>
    <row r="1069" spans="1:6" x14ac:dyDescent="0.25">
      <c r="A1069" s="8">
        <f>IF(Controle!$B$3='NTN-B Princ 150519'!$B$1,DATEVALUE('NTN-B Princ 150519'!A1069),IF(Controle!$B$3='NTN-B Princ 150824'!$B$1,DATEVALUE('NTN-B Princ 150824'!A1069),IF(Controle!$B$3='NTN-B Princ 150826'!$B$1,DATEVALUE('NTN-B Princ 150826'!A1069),IF(Controle!$B$3='NTN-B Princ 150535'!$B$1,DATEVALUE('NTN-B Princ 150535'!A1069),IF(Controle!$B$3='NTN-B Princ 150545'!$B$1,DATEVALUE('NTN-B Princ 150545'!A1069))))))</f>
        <v>44347</v>
      </c>
      <c r="B1069" s="15">
        <f>IF(Controle!$B$3='NTN-B Princ 150519'!$B$1,'NTN-B Princ 150519'!B1069,IF(Controle!$B$3='NTN-B Princ 150824'!$B$1,'NTN-B Princ 150824'!B1069,IF(Controle!$B$3='NTN-B Princ 150826'!$B$1,'NTN-B Princ 150826'!B1069,IF(Controle!$B$3='NTN-B Princ 150535'!$B$1,'NTN-B Princ 150535'!B1069,IF(Controle!$B$3='NTN-B Princ 150545'!$B$1,'NTN-B Princ 150545'!B1069)))))</f>
        <v>4.1799999999999997E-2</v>
      </c>
      <c r="C1069" s="16">
        <f>IF(Controle!$B$3='NTN-B Princ 150519'!$B$1,'NTN-B Princ 150519'!C1069,IF(Controle!$B$3='NTN-B Princ 150824'!$B$1,'NTN-B Princ 150824'!C1069,IF(Controle!$B$3='NTN-B Princ 150826'!$B$1,'NTN-B Princ 150826'!C1069,IF(Controle!$B$3='NTN-B Princ 150535'!$B$1,'NTN-B Princ 150535'!C1069,IF(Controle!$B$3='NTN-B Princ 150545'!$B$1,'NTN-B Princ 150545'!C1069)))))</f>
        <v>4.2999999999999997E-2</v>
      </c>
      <c r="D1069" s="17">
        <f>IF(Controle!$B$3='NTN-B Princ 150519'!$B$1,'NTN-B Princ 150519'!D1069,IF(Controle!$B$3='NTN-B Princ 150824'!$B$1,'NTN-B Princ 150824'!D1069,IF(Controle!$B$3='NTN-B Princ 150826'!$B$1,'NTN-B Princ 150826'!D1069,IF(Controle!$B$3='NTN-B Princ 150535'!$B$1,'NTN-B Princ 150535'!D1069,IF(Controle!$B$3='NTN-B Princ 150545'!$B$1,'NTN-B Princ 150545'!D1069)))))</f>
        <v>1331.05</v>
      </c>
      <c r="E1069" s="17">
        <f>IF(Controle!$B$3='NTN-B Princ 150519'!$B$1,'NTN-B Princ 150519'!E1069,IF(Controle!$B$3='NTN-B Princ 150824'!$B$1,'NTN-B Princ 150824'!E1069,IF(Controle!$B$3='NTN-B Princ 150826'!$B$1,'NTN-B Princ 150826'!E1069,IF(Controle!$B$3='NTN-B Princ 150535'!$B$1,'NTN-B Princ 150535'!E1069,IF(Controle!$B$3='NTN-B Princ 150545'!$B$1,'NTN-B Princ 150545'!E1069)))))</f>
        <v>1294.95</v>
      </c>
      <c r="F1069" s="18">
        <f>IF(Controle!$B$3='NTN-B Princ 150519'!$B$1,'NTN-B Princ 150519'!F1069,IF(Controle!$B$3='NTN-B Princ 150824'!$B$1,'NTN-B Princ 150824'!F1069,IF(Controle!$B$3='NTN-B Princ 150826'!$B$1,'NTN-B Princ 150826'!F1069,IF(Controle!$B$3='NTN-B Princ 150535'!$B$1,'NTN-B Princ 150535'!F1069,IF(Controle!$B$3='NTN-B Princ 150545'!$B$1,'NTN-B Princ 150545'!F1069)))))</f>
        <v>1294.44</v>
      </c>
    </row>
    <row r="1070" spans="1:6" x14ac:dyDescent="0.25">
      <c r="A1070" s="8">
        <f>IF(Controle!$B$3='NTN-B Princ 150519'!$B$1,DATEVALUE('NTN-B Princ 150519'!A1070),IF(Controle!$B$3='NTN-B Princ 150824'!$B$1,DATEVALUE('NTN-B Princ 150824'!A1070),IF(Controle!$B$3='NTN-B Princ 150826'!$B$1,DATEVALUE('NTN-B Princ 150826'!A1070),IF(Controle!$B$3='NTN-B Princ 150535'!$B$1,DATEVALUE('NTN-B Princ 150535'!A1070),IF(Controle!$B$3='NTN-B Princ 150545'!$B$1,DATEVALUE('NTN-B Princ 150545'!A1070))))))</f>
        <v>44348</v>
      </c>
      <c r="B1070" s="15">
        <f>IF(Controle!$B$3='NTN-B Princ 150519'!$B$1,'NTN-B Princ 150519'!B1070,IF(Controle!$B$3='NTN-B Princ 150824'!$B$1,'NTN-B Princ 150824'!B1070,IF(Controle!$B$3='NTN-B Princ 150826'!$B$1,'NTN-B Princ 150826'!B1070,IF(Controle!$B$3='NTN-B Princ 150535'!$B$1,'NTN-B Princ 150535'!B1070,IF(Controle!$B$3='NTN-B Princ 150545'!$B$1,'NTN-B Princ 150545'!B1070)))))</f>
        <v>4.1299999999999996E-2</v>
      </c>
      <c r="C1070" s="16">
        <f>IF(Controle!$B$3='NTN-B Princ 150519'!$B$1,'NTN-B Princ 150519'!C1070,IF(Controle!$B$3='NTN-B Princ 150824'!$B$1,'NTN-B Princ 150824'!C1070,IF(Controle!$B$3='NTN-B Princ 150826'!$B$1,'NTN-B Princ 150826'!C1070,IF(Controle!$B$3='NTN-B Princ 150535'!$B$1,'NTN-B Princ 150535'!C1070,IF(Controle!$B$3='NTN-B Princ 150545'!$B$1,'NTN-B Princ 150545'!C1070)))))</f>
        <v>4.2500000000000003E-2</v>
      </c>
      <c r="D1070" s="17">
        <f>IF(Controle!$B$3='NTN-B Princ 150519'!$B$1,'NTN-B Princ 150519'!D1070,IF(Controle!$B$3='NTN-B Princ 150824'!$B$1,'NTN-B Princ 150824'!D1070,IF(Controle!$B$3='NTN-B Princ 150826'!$B$1,'NTN-B Princ 150826'!D1070,IF(Controle!$B$3='NTN-B Princ 150535'!$B$1,'NTN-B Princ 150535'!D1070,IF(Controle!$B$3='NTN-B Princ 150545'!$B$1,'NTN-B Princ 150545'!D1070)))))</f>
        <v>1346.92</v>
      </c>
      <c r="E1070" s="17">
        <f>IF(Controle!$B$3='NTN-B Princ 150519'!$B$1,'NTN-B Princ 150519'!E1070,IF(Controle!$B$3='NTN-B Princ 150824'!$B$1,'NTN-B Princ 150824'!E1070,IF(Controle!$B$3='NTN-B Princ 150826'!$B$1,'NTN-B Princ 150826'!E1070,IF(Controle!$B$3='NTN-B Princ 150535'!$B$1,'NTN-B Princ 150535'!E1070,IF(Controle!$B$3='NTN-B Princ 150545'!$B$1,'NTN-B Princ 150545'!E1070)))))</f>
        <v>1310.3800000000001</v>
      </c>
      <c r="F1070" s="18">
        <f>IF(Controle!$B$3='NTN-B Princ 150519'!$B$1,'NTN-B Princ 150519'!F1070,IF(Controle!$B$3='NTN-B Princ 150824'!$B$1,'NTN-B Princ 150824'!F1070,IF(Controle!$B$3='NTN-B Princ 150826'!$B$1,'NTN-B Princ 150826'!F1070,IF(Controle!$B$3='NTN-B Princ 150535'!$B$1,'NTN-B Princ 150535'!F1070,IF(Controle!$B$3='NTN-B Princ 150545'!$B$1,'NTN-B Princ 150545'!F1070)))))</f>
        <v>1309.8699999999999</v>
      </c>
    </row>
    <row r="1071" spans="1:6" x14ac:dyDescent="0.25">
      <c r="A1071" s="8">
        <f>IF(Controle!$B$3='NTN-B Princ 150519'!$B$1,DATEVALUE('NTN-B Princ 150519'!A1071),IF(Controle!$B$3='NTN-B Princ 150824'!$B$1,DATEVALUE('NTN-B Princ 150824'!A1071),IF(Controle!$B$3='NTN-B Princ 150826'!$B$1,DATEVALUE('NTN-B Princ 150826'!A1071),IF(Controle!$B$3='NTN-B Princ 150535'!$B$1,DATEVALUE('NTN-B Princ 150535'!A1071),IF(Controle!$B$3='NTN-B Princ 150545'!$B$1,DATEVALUE('NTN-B Princ 150545'!A1071))))))</f>
        <v>44349</v>
      </c>
      <c r="B1071" s="15">
        <f>IF(Controle!$B$3='NTN-B Princ 150519'!$B$1,'NTN-B Princ 150519'!B1071,IF(Controle!$B$3='NTN-B Princ 150824'!$B$1,'NTN-B Princ 150824'!B1071,IF(Controle!$B$3='NTN-B Princ 150826'!$B$1,'NTN-B Princ 150826'!B1071,IF(Controle!$B$3='NTN-B Princ 150535'!$B$1,'NTN-B Princ 150535'!B1071,IF(Controle!$B$3='NTN-B Princ 150545'!$B$1,'NTN-B Princ 150545'!B1071)))))</f>
        <v>4.1599999999999998E-2</v>
      </c>
      <c r="C1071" s="16">
        <f>IF(Controle!$B$3='NTN-B Princ 150519'!$B$1,'NTN-B Princ 150519'!C1071,IF(Controle!$B$3='NTN-B Princ 150824'!$B$1,'NTN-B Princ 150824'!C1071,IF(Controle!$B$3='NTN-B Princ 150826'!$B$1,'NTN-B Princ 150826'!C1071,IF(Controle!$B$3='NTN-B Princ 150535'!$B$1,'NTN-B Princ 150535'!C1071,IF(Controle!$B$3='NTN-B Princ 150545'!$B$1,'NTN-B Princ 150545'!C1071)))))</f>
        <v>4.2800000000000005E-2</v>
      </c>
      <c r="D1071" s="17">
        <f>IF(Controle!$B$3='NTN-B Princ 150519'!$B$1,'NTN-B Princ 150519'!D1071,IF(Controle!$B$3='NTN-B Princ 150824'!$B$1,'NTN-B Princ 150824'!D1071,IF(Controle!$B$3='NTN-B Princ 150826'!$B$1,'NTN-B Princ 150826'!D1071,IF(Controle!$B$3='NTN-B Princ 150535'!$B$1,'NTN-B Princ 150535'!D1071,IF(Controle!$B$3='NTN-B Princ 150545'!$B$1,'NTN-B Princ 150545'!D1071)))))</f>
        <v>1338.51</v>
      </c>
      <c r="E1071" s="17">
        <f>IF(Controle!$B$3='NTN-B Princ 150519'!$B$1,'NTN-B Princ 150519'!E1071,IF(Controle!$B$3='NTN-B Princ 150824'!$B$1,'NTN-B Princ 150824'!E1071,IF(Controle!$B$3='NTN-B Princ 150826'!$B$1,'NTN-B Princ 150826'!E1071,IF(Controle!$B$3='NTN-B Princ 150535'!$B$1,'NTN-B Princ 150535'!E1071,IF(Controle!$B$3='NTN-B Princ 150545'!$B$1,'NTN-B Princ 150545'!E1071)))))</f>
        <v>1302.22</v>
      </c>
      <c r="F1071" s="18">
        <f>IF(Controle!$B$3='NTN-B Princ 150519'!$B$1,'NTN-B Princ 150519'!F1071,IF(Controle!$B$3='NTN-B Princ 150824'!$B$1,'NTN-B Princ 150824'!F1071,IF(Controle!$B$3='NTN-B Princ 150826'!$B$1,'NTN-B Princ 150826'!F1071,IF(Controle!$B$3='NTN-B Princ 150535'!$B$1,'NTN-B Princ 150535'!F1071,IF(Controle!$B$3='NTN-B Princ 150545'!$B$1,'NTN-B Princ 150545'!F1071)))))</f>
        <v>1301.4100000000001</v>
      </c>
    </row>
    <row r="1072" spans="1:6" x14ac:dyDescent="0.25">
      <c r="A1072" s="8">
        <f>IF(Controle!$B$3='NTN-B Princ 150519'!$B$1,DATEVALUE('NTN-B Princ 150519'!A1072),IF(Controle!$B$3='NTN-B Princ 150824'!$B$1,DATEVALUE('NTN-B Princ 150824'!A1072),IF(Controle!$B$3='NTN-B Princ 150826'!$B$1,DATEVALUE('NTN-B Princ 150826'!A1072),IF(Controle!$B$3='NTN-B Princ 150535'!$B$1,DATEVALUE('NTN-B Princ 150535'!A1072),IF(Controle!$B$3='NTN-B Princ 150545'!$B$1,DATEVALUE('NTN-B Princ 150545'!A1072))))))</f>
        <v>44351</v>
      </c>
      <c r="B1072" s="15">
        <f>IF(Controle!$B$3='NTN-B Princ 150519'!$B$1,'NTN-B Princ 150519'!B1072,IF(Controle!$B$3='NTN-B Princ 150824'!$B$1,'NTN-B Princ 150824'!B1072,IF(Controle!$B$3='NTN-B Princ 150826'!$B$1,'NTN-B Princ 150826'!B1072,IF(Controle!$B$3='NTN-B Princ 150535'!$B$1,'NTN-B Princ 150535'!B1072,IF(Controle!$B$3='NTN-B Princ 150545'!$B$1,'NTN-B Princ 150545'!B1072)))))</f>
        <v>4.1100000000000005E-2</v>
      </c>
      <c r="C1072" s="16">
        <f>IF(Controle!$B$3='NTN-B Princ 150519'!$B$1,'NTN-B Princ 150519'!C1072,IF(Controle!$B$3='NTN-B Princ 150824'!$B$1,'NTN-B Princ 150824'!C1072,IF(Controle!$B$3='NTN-B Princ 150826'!$B$1,'NTN-B Princ 150826'!C1072,IF(Controle!$B$3='NTN-B Princ 150535'!$B$1,'NTN-B Princ 150535'!C1072,IF(Controle!$B$3='NTN-B Princ 150545'!$B$1,'NTN-B Princ 150545'!C1072)))))</f>
        <v>4.2300000000000004E-2</v>
      </c>
      <c r="D1072" s="17">
        <f>IF(Controle!$B$3='NTN-B Princ 150519'!$B$1,'NTN-B Princ 150519'!D1072,IF(Controle!$B$3='NTN-B Princ 150824'!$B$1,'NTN-B Princ 150824'!D1072,IF(Controle!$B$3='NTN-B Princ 150826'!$B$1,'NTN-B Princ 150826'!D1072,IF(Controle!$B$3='NTN-B Princ 150535'!$B$1,'NTN-B Princ 150535'!D1072,IF(Controle!$B$3='NTN-B Princ 150545'!$B$1,'NTN-B Princ 150545'!D1072)))))</f>
        <v>1355.09</v>
      </c>
      <c r="E1072" s="17">
        <f>IF(Controle!$B$3='NTN-B Princ 150519'!$B$1,'NTN-B Princ 150519'!E1072,IF(Controle!$B$3='NTN-B Princ 150824'!$B$1,'NTN-B Princ 150824'!E1072,IF(Controle!$B$3='NTN-B Princ 150826'!$B$1,'NTN-B Princ 150826'!E1072,IF(Controle!$B$3='NTN-B Princ 150535'!$B$1,'NTN-B Princ 150535'!E1072,IF(Controle!$B$3='NTN-B Princ 150545'!$B$1,'NTN-B Princ 150545'!E1072)))))</f>
        <v>1318.34</v>
      </c>
      <c r="F1072" s="18">
        <f>IF(Controle!$B$3='NTN-B Princ 150519'!$B$1,'NTN-B Princ 150519'!F1072,IF(Controle!$B$3='NTN-B Princ 150824'!$B$1,'NTN-B Princ 150824'!F1072,IF(Controle!$B$3='NTN-B Princ 150826'!$B$1,'NTN-B Princ 150826'!F1072,IF(Controle!$B$3='NTN-B Princ 150535'!$B$1,'NTN-B Princ 150535'!F1072,IF(Controle!$B$3='NTN-B Princ 150545'!$B$1,'NTN-B Princ 150545'!F1072)))))</f>
        <v>1317.22</v>
      </c>
    </row>
    <row r="1073" spans="1:6" x14ac:dyDescent="0.25">
      <c r="A1073" s="8">
        <f>IF(Controle!$B$3='NTN-B Princ 150519'!$B$1,DATEVALUE('NTN-B Princ 150519'!A1073),IF(Controle!$B$3='NTN-B Princ 150824'!$B$1,DATEVALUE('NTN-B Princ 150824'!A1073),IF(Controle!$B$3='NTN-B Princ 150826'!$B$1,DATEVALUE('NTN-B Princ 150826'!A1073),IF(Controle!$B$3='NTN-B Princ 150535'!$B$1,DATEVALUE('NTN-B Princ 150535'!A1073),IF(Controle!$B$3='NTN-B Princ 150545'!$B$1,DATEVALUE('NTN-B Princ 150545'!A1073))))))</f>
        <v>44354</v>
      </c>
      <c r="B1073" s="15">
        <f>IF(Controle!$B$3='NTN-B Princ 150519'!$B$1,'NTN-B Princ 150519'!B1073,IF(Controle!$B$3='NTN-B Princ 150824'!$B$1,'NTN-B Princ 150824'!B1073,IF(Controle!$B$3='NTN-B Princ 150826'!$B$1,'NTN-B Princ 150826'!B1073,IF(Controle!$B$3='NTN-B Princ 150535'!$B$1,'NTN-B Princ 150535'!B1073,IF(Controle!$B$3='NTN-B Princ 150545'!$B$1,'NTN-B Princ 150545'!B1073)))))</f>
        <v>4.0599999999999997E-2</v>
      </c>
      <c r="C1073" s="16">
        <f>IF(Controle!$B$3='NTN-B Princ 150519'!$B$1,'NTN-B Princ 150519'!C1073,IF(Controle!$B$3='NTN-B Princ 150824'!$B$1,'NTN-B Princ 150824'!C1073,IF(Controle!$B$3='NTN-B Princ 150826'!$B$1,'NTN-B Princ 150826'!C1073,IF(Controle!$B$3='NTN-B Princ 150535'!$B$1,'NTN-B Princ 150535'!C1073,IF(Controle!$B$3='NTN-B Princ 150545'!$B$1,'NTN-B Princ 150545'!C1073)))))</f>
        <v>4.1799999999999997E-2</v>
      </c>
      <c r="D1073" s="17">
        <f>IF(Controle!$B$3='NTN-B Princ 150519'!$B$1,'NTN-B Princ 150519'!D1073,IF(Controle!$B$3='NTN-B Princ 150824'!$B$1,'NTN-B Princ 150824'!D1073,IF(Controle!$B$3='NTN-B Princ 150826'!$B$1,'NTN-B Princ 150826'!D1073,IF(Controle!$B$3='NTN-B Princ 150535'!$B$1,'NTN-B Princ 150535'!D1073,IF(Controle!$B$3='NTN-B Princ 150545'!$B$1,'NTN-B Princ 150545'!D1073)))))</f>
        <v>1371.25</v>
      </c>
      <c r="E1073" s="17">
        <f>IF(Controle!$B$3='NTN-B Princ 150519'!$B$1,'NTN-B Princ 150519'!E1073,IF(Controle!$B$3='NTN-B Princ 150824'!$B$1,'NTN-B Princ 150824'!E1073,IF(Controle!$B$3='NTN-B Princ 150826'!$B$1,'NTN-B Princ 150826'!E1073,IF(Controle!$B$3='NTN-B Princ 150535'!$B$1,'NTN-B Princ 150535'!E1073,IF(Controle!$B$3='NTN-B Princ 150545'!$B$1,'NTN-B Princ 150545'!E1073)))))</f>
        <v>1334.04</v>
      </c>
      <c r="F1073" s="18">
        <f>IF(Controle!$B$3='NTN-B Princ 150519'!$B$1,'NTN-B Princ 150519'!F1073,IF(Controle!$B$3='NTN-B Princ 150824'!$B$1,'NTN-B Princ 150824'!F1073,IF(Controle!$B$3='NTN-B Princ 150826'!$B$1,'NTN-B Princ 150826'!F1073,IF(Controle!$B$3='NTN-B Princ 150535'!$B$1,'NTN-B Princ 150535'!F1073,IF(Controle!$B$3='NTN-B Princ 150545'!$B$1,'NTN-B Princ 150545'!F1073)))))</f>
        <v>1333.52</v>
      </c>
    </row>
    <row r="1074" spans="1:6" x14ac:dyDescent="0.25">
      <c r="A1074" s="8">
        <f>IF(Controle!$B$3='NTN-B Princ 150519'!$B$1,DATEVALUE('NTN-B Princ 150519'!A1074),IF(Controle!$B$3='NTN-B Princ 150824'!$B$1,DATEVALUE('NTN-B Princ 150824'!A1074),IF(Controle!$B$3='NTN-B Princ 150826'!$B$1,DATEVALUE('NTN-B Princ 150826'!A1074),IF(Controle!$B$3='NTN-B Princ 150535'!$B$1,DATEVALUE('NTN-B Princ 150535'!A1074),IF(Controle!$B$3='NTN-B Princ 150545'!$B$1,DATEVALUE('NTN-B Princ 150545'!A1074))))))</f>
        <v>44355</v>
      </c>
      <c r="B1074" s="15">
        <f>IF(Controle!$B$3='NTN-B Princ 150519'!$B$1,'NTN-B Princ 150519'!B1074,IF(Controle!$B$3='NTN-B Princ 150824'!$B$1,'NTN-B Princ 150824'!B1074,IF(Controle!$B$3='NTN-B Princ 150826'!$B$1,'NTN-B Princ 150826'!B1074,IF(Controle!$B$3='NTN-B Princ 150535'!$B$1,'NTN-B Princ 150535'!B1074,IF(Controle!$B$3='NTN-B Princ 150545'!$B$1,'NTN-B Princ 150545'!B1074)))))</f>
        <v>4.07E-2</v>
      </c>
      <c r="C1074" s="16">
        <f>IF(Controle!$B$3='NTN-B Princ 150519'!$B$1,'NTN-B Princ 150519'!C1074,IF(Controle!$B$3='NTN-B Princ 150824'!$B$1,'NTN-B Princ 150824'!C1074,IF(Controle!$B$3='NTN-B Princ 150826'!$B$1,'NTN-B Princ 150826'!C1074,IF(Controle!$B$3='NTN-B Princ 150535'!$B$1,'NTN-B Princ 150535'!C1074,IF(Controle!$B$3='NTN-B Princ 150545'!$B$1,'NTN-B Princ 150545'!C1074)))))</f>
        <v>4.1900000000000007E-2</v>
      </c>
      <c r="D1074" s="17">
        <f>IF(Controle!$B$3='NTN-B Princ 150519'!$B$1,'NTN-B Princ 150519'!D1074,IF(Controle!$B$3='NTN-B Princ 150824'!$B$1,'NTN-B Princ 150824'!D1074,IF(Controle!$B$3='NTN-B Princ 150826'!$B$1,'NTN-B Princ 150826'!D1074,IF(Controle!$B$3='NTN-B Princ 150535'!$B$1,'NTN-B Princ 150535'!D1074,IF(Controle!$B$3='NTN-B Princ 150545'!$B$1,'NTN-B Princ 150545'!D1074)))))</f>
        <v>1368.63</v>
      </c>
      <c r="E1074" s="17">
        <f>IF(Controle!$B$3='NTN-B Princ 150519'!$B$1,'NTN-B Princ 150519'!E1074,IF(Controle!$B$3='NTN-B Princ 150824'!$B$1,'NTN-B Princ 150824'!E1074,IF(Controle!$B$3='NTN-B Princ 150826'!$B$1,'NTN-B Princ 150826'!E1074,IF(Controle!$B$3='NTN-B Princ 150535'!$B$1,'NTN-B Princ 150535'!E1074,IF(Controle!$B$3='NTN-B Princ 150545'!$B$1,'NTN-B Princ 150545'!E1074)))))</f>
        <v>1331.51</v>
      </c>
      <c r="F1074" s="18">
        <f>IF(Controle!$B$3='NTN-B Princ 150519'!$B$1,'NTN-B Princ 150519'!F1074,IF(Controle!$B$3='NTN-B Princ 150824'!$B$1,'NTN-B Princ 150824'!F1074,IF(Controle!$B$3='NTN-B Princ 150826'!$B$1,'NTN-B Princ 150826'!F1074,IF(Controle!$B$3='NTN-B Princ 150535'!$B$1,'NTN-B Princ 150535'!F1074,IF(Controle!$B$3='NTN-B Princ 150545'!$B$1,'NTN-B Princ 150545'!F1074)))))</f>
        <v>1330.99</v>
      </c>
    </row>
    <row r="1075" spans="1:6" x14ac:dyDescent="0.25">
      <c r="A1075" s="8">
        <f>IF(Controle!$B$3='NTN-B Princ 150519'!$B$1,DATEVALUE('NTN-B Princ 150519'!A1075),IF(Controle!$B$3='NTN-B Princ 150824'!$B$1,DATEVALUE('NTN-B Princ 150824'!A1075),IF(Controle!$B$3='NTN-B Princ 150826'!$B$1,DATEVALUE('NTN-B Princ 150826'!A1075),IF(Controle!$B$3='NTN-B Princ 150535'!$B$1,DATEVALUE('NTN-B Princ 150535'!A1075),IF(Controle!$B$3='NTN-B Princ 150545'!$B$1,DATEVALUE('NTN-B Princ 150545'!A1075))))))</f>
        <v>44356</v>
      </c>
      <c r="B1075" s="15">
        <f>IF(Controle!$B$3='NTN-B Princ 150519'!$B$1,'NTN-B Princ 150519'!B1075,IF(Controle!$B$3='NTN-B Princ 150824'!$B$1,'NTN-B Princ 150824'!B1075,IF(Controle!$B$3='NTN-B Princ 150826'!$B$1,'NTN-B Princ 150826'!B1075,IF(Controle!$B$3='NTN-B Princ 150535'!$B$1,'NTN-B Princ 150535'!B1075,IF(Controle!$B$3='NTN-B Princ 150545'!$B$1,'NTN-B Princ 150545'!B1075)))))</f>
        <v>4.0599999999999997E-2</v>
      </c>
      <c r="C1075" s="16">
        <f>IF(Controle!$B$3='NTN-B Princ 150519'!$B$1,'NTN-B Princ 150519'!C1075,IF(Controle!$B$3='NTN-B Princ 150824'!$B$1,'NTN-B Princ 150824'!C1075,IF(Controle!$B$3='NTN-B Princ 150826'!$B$1,'NTN-B Princ 150826'!C1075,IF(Controle!$B$3='NTN-B Princ 150535'!$B$1,'NTN-B Princ 150535'!C1075,IF(Controle!$B$3='NTN-B Princ 150545'!$B$1,'NTN-B Princ 150545'!C1075)))))</f>
        <v>4.1799999999999997E-2</v>
      </c>
      <c r="D1075" s="17">
        <f>IF(Controle!$B$3='NTN-B Princ 150519'!$B$1,'NTN-B Princ 150519'!D1075,IF(Controle!$B$3='NTN-B Princ 150824'!$B$1,'NTN-B Princ 150824'!D1075,IF(Controle!$B$3='NTN-B Princ 150826'!$B$1,'NTN-B Princ 150826'!D1075,IF(Controle!$B$3='NTN-B Princ 150535'!$B$1,'NTN-B Princ 150535'!D1075,IF(Controle!$B$3='NTN-B Princ 150545'!$B$1,'NTN-B Princ 150545'!D1075)))))</f>
        <v>1373.68</v>
      </c>
      <c r="E1075" s="17">
        <f>IF(Controle!$B$3='NTN-B Princ 150519'!$B$1,'NTN-B Princ 150519'!E1075,IF(Controle!$B$3='NTN-B Princ 150824'!$B$1,'NTN-B Princ 150824'!E1075,IF(Controle!$B$3='NTN-B Princ 150826'!$B$1,'NTN-B Princ 150826'!E1075,IF(Controle!$B$3='NTN-B Princ 150535'!$B$1,'NTN-B Princ 150535'!E1075,IF(Controle!$B$3='NTN-B Princ 150545'!$B$1,'NTN-B Princ 150545'!E1075)))))</f>
        <v>1336.42</v>
      </c>
      <c r="F1075" s="18">
        <f>IF(Controle!$B$3='NTN-B Princ 150519'!$B$1,'NTN-B Princ 150519'!F1075,IF(Controle!$B$3='NTN-B Princ 150824'!$B$1,'NTN-B Princ 150824'!F1075,IF(Controle!$B$3='NTN-B Princ 150826'!$B$1,'NTN-B Princ 150826'!F1075,IF(Controle!$B$3='NTN-B Princ 150535'!$B$1,'NTN-B Princ 150535'!F1075,IF(Controle!$B$3='NTN-B Princ 150545'!$B$1,'NTN-B Princ 150545'!F1075)))))</f>
        <v>1335.85</v>
      </c>
    </row>
    <row r="1076" spans="1:6" x14ac:dyDescent="0.25">
      <c r="A1076" s="8">
        <f>IF(Controle!$B$3='NTN-B Princ 150519'!$B$1,DATEVALUE('NTN-B Princ 150519'!A1076),IF(Controle!$B$3='NTN-B Princ 150824'!$B$1,DATEVALUE('NTN-B Princ 150824'!A1076),IF(Controle!$B$3='NTN-B Princ 150826'!$B$1,DATEVALUE('NTN-B Princ 150826'!A1076),IF(Controle!$B$3='NTN-B Princ 150535'!$B$1,DATEVALUE('NTN-B Princ 150535'!A1076),IF(Controle!$B$3='NTN-B Princ 150545'!$B$1,DATEVALUE('NTN-B Princ 150545'!A1076))))))</f>
        <v>44357</v>
      </c>
      <c r="B1076" s="15">
        <f>IF(Controle!$B$3='NTN-B Princ 150519'!$B$1,'NTN-B Princ 150519'!B1076,IF(Controle!$B$3='NTN-B Princ 150824'!$B$1,'NTN-B Princ 150824'!B1076,IF(Controle!$B$3='NTN-B Princ 150826'!$B$1,'NTN-B Princ 150826'!B1076,IF(Controle!$B$3='NTN-B Princ 150535'!$B$1,'NTN-B Princ 150535'!B1076,IF(Controle!$B$3='NTN-B Princ 150545'!$B$1,'NTN-B Princ 150545'!B1076)))))</f>
        <v>4.0800000000000003E-2</v>
      </c>
      <c r="C1076" s="16">
        <f>IF(Controle!$B$3='NTN-B Princ 150519'!$B$1,'NTN-B Princ 150519'!C1076,IF(Controle!$B$3='NTN-B Princ 150824'!$B$1,'NTN-B Princ 150824'!C1076,IF(Controle!$B$3='NTN-B Princ 150826'!$B$1,'NTN-B Princ 150826'!C1076,IF(Controle!$B$3='NTN-B Princ 150535'!$B$1,'NTN-B Princ 150535'!C1076,IF(Controle!$B$3='NTN-B Princ 150545'!$B$1,'NTN-B Princ 150545'!C1076)))))</f>
        <v>4.2000000000000003E-2</v>
      </c>
      <c r="D1076" s="17">
        <f>IF(Controle!$B$3='NTN-B Princ 150519'!$B$1,'NTN-B Princ 150519'!D1076,IF(Controle!$B$3='NTN-B Princ 150824'!$B$1,'NTN-B Princ 150824'!D1076,IF(Controle!$B$3='NTN-B Princ 150826'!$B$1,'NTN-B Princ 150826'!D1076,IF(Controle!$B$3='NTN-B Princ 150535'!$B$1,'NTN-B Princ 150535'!D1076,IF(Controle!$B$3='NTN-B Princ 150545'!$B$1,'NTN-B Princ 150545'!D1076)))))</f>
        <v>1367.97</v>
      </c>
      <c r="E1076" s="17">
        <f>IF(Controle!$B$3='NTN-B Princ 150519'!$B$1,'NTN-B Princ 150519'!E1076,IF(Controle!$B$3='NTN-B Princ 150824'!$B$1,'NTN-B Princ 150824'!E1076,IF(Controle!$B$3='NTN-B Princ 150826'!$B$1,'NTN-B Princ 150826'!E1076,IF(Controle!$B$3='NTN-B Princ 150535'!$B$1,'NTN-B Princ 150535'!E1076,IF(Controle!$B$3='NTN-B Princ 150545'!$B$1,'NTN-B Princ 150545'!E1076)))))</f>
        <v>1330.88</v>
      </c>
      <c r="F1076" s="18">
        <f>IF(Controle!$B$3='NTN-B Princ 150519'!$B$1,'NTN-B Princ 150519'!F1076,IF(Controle!$B$3='NTN-B Princ 150824'!$B$1,'NTN-B Princ 150824'!F1076,IF(Controle!$B$3='NTN-B Princ 150826'!$B$1,'NTN-B Princ 150826'!F1076,IF(Controle!$B$3='NTN-B Princ 150535'!$B$1,'NTN-B Princ 150535'!F1076,IF(Controle!$B$3='NTN-B Princ 150545'!$B$1,'NTN-B Princ 150545'!F1076)))))</f>
        <v>1330.31</v>
      </c>
    </row>
    <row r="1077" spans="1:6" x14ac:dyDescent="0.25">
      <c r="A1077" s="8">
        <f>IF(Controle!$B$3='NTN-B Princ 150519'!$B$1,DATEVALUE('NTN-B Princ 150519'!A1077),IF(Controle!$B$3='NTN-B Princ 150824'!$B$1,DATEVALUE('NTN-B Princ 150824'!A1077),IF(Controle!$B$3='NTN-B Princ 150826'!$B$1,DATEVALUE('NTN-B Princ 150826'!A1077),IF(Controle!$B$3='NTN-B Princ 150535'!$B$1,DATEVALUE('NTN-B Princ 150535'!A1077),IF(Controle!$B$3='NTN-B Princ 150545'!$B$1,DATEVALUE('NTN-B Princ 150545'!A1077))))))</f>
        <v>44358</v>
      </c>
      <c r="B1077" s="15">
        <f>IF(Controle!$B$3='NTN-B Princ 150519'!$B$1,'NTN-B Princ 150519'!B1077,IF(Controle!$B$3='NTN-B Princ 150824'!$B$1,'NTN-B Princ 150824'!B1077,IF(Controle!$B$3='NTN-B Princ 150826'!$B$1,'NTN-B Princ 150826'!B1077,IF(Controle!$B$3='NTN-B Princ 150535'!$B$1,'NTN-B Princ 150535'!B1077,IF(Controle!$B$3='NTN-B Princ 150545'!$B$1,'NTN-B Princ 150545'!B1077)))))</f>
        <v>4.0999999999999995E-2</v>
      </c>
      <c r="C1077" s="16">
        <f>IF(Controle!$B$3='NTN-B Princ 150519'!$B$1,'NTN-B Princ 150519'!C1077,IF(Controle!$B$3='NTN-B Princ 150824'!$B$1,'NTN-B Princ 150824'!C1077,IF(Controle!$B$3='NTN-B Princ 150826'!$B$1,'NTN-B Princ 150826'!C1077,IF(Controle!$B$3='NTN-B Princ 150535'!$B$1,'NTN-B Princ 150535'!C1077,IF(Controle!$B$3='NTN-B Princ 150545'!$B$1,'NTN-B Princ 150545'!C1077)))))</f>
        <v>4.2199999999999994E-2</v>
      </c>
      <c r="D1077" s="17">
        <f>IF(Controle!$B$3='NTN-B Princ 150519'!$B$1,'NTN-B Princ 150519'!D1077,IF(Controle!$B$3='NTN-B Princ 150824'!$B$1,'NTN-B Princ 150824'!D1077,IF(Controle!$B$3='NTN-B Princ 150826'!$B$1,'NTN-B Princ 150826'!D1077,IF(Controle!$B$3='NTN-B Princ 150535'!$B$1,'NTN-B Princ 150535'!D1077,IF(Controle!$B$3='NTN-B Princ 150545'!$B$1,'NTN-B Princ 150545'!D1077)))))</f>
        <v>1363.02</v>
      </c>
      <c r="E1077" s="17">
        <f>IF(Controle!$B$3='NTN-B Princ 150519'!$B$1,'NTN-B Princ 150519'!E1077,IF(Controle!$B$3='NTN-B Princ 150824'!$B$1,'NTN-B Princ 150824'!E1077,IF(Controle!$B$3='NTN-B Princ 150826'!$B$1,'NTN-B Princ 150826'!E1077,IF(Controle!$B$3='NTN-B Princ 150535'!$B$1,'NTN-B Princ 150535'!E1077,IF(Controle!$B$3='NTN-B Princ 150545'!$B$1,'NTN-B Princ 150545'!E1077)))))</f>
        <v>1326.09</v>
      </c>
      <c r="F1077" s="18">
        <f>IF(Controle!$B$3='NTN-B Princ 150519'!$B$1,'NTN-B Princ 150519'!F1077,IF(Controle!$B$3='NTN-B Princ 150824'!$B$1,'NTN-B Princ 150824'!F1077,IF(Controle!$B$3='NTN-B Princ 150826'!$B$1,'NTN-B Princ 150826'!F1077,IF(Controle!$B$3='NTN-B Princ 150535'!$B$1,'NTN-B Princ 150535'!F1077,IF(Controle!$B$3='NTN-B Princ 150545'!$B$1,'NTN-B Princ 150545'!F1077)))))</f>
        <v>1324.81</v>
      </c>
    </row>
    <row r="1078" spans="1:6" x14ac:dyDescent="0.25">
      <c r="A1078" s="8">
        <f>IF(Controle!$B$3='NTN-B Princ 150519'!$B$1,DATEVALUE('NTN-B Princ 150519'!A1078),IF(Controle!$B$3='NTN-B Princ 150824'!$B$1,DATEVALUE('NTN-B Princ 150824'!A1078),IF(Controle!$B$3='NTN-B Princ 150826'!$B$1,DATEVALUE('NTN-B Princ 150826'!A1078),IF(Controle!$B$3='NTN-B Princ 150535'!$B$1,DATEVALUE('NTN-B Princ 150535'!A1078),IF(Controle!$B$3='NTN-B Princ 150545'!$B$1,DATEVALUE('NTN-B Princ 150545'!A1078))))))</f>
        <v>44361</v>
      </c>
      <c r="B1078" s="15">
        <f>IF(Controle!$B$3='NTN-B Princ 150519'!$B$1,'NTN-B Princ 150519'!B1078,IF(Controle!$B$3='NTN-B Princ 150824'!$B$1,'NTN-B Princ 150824'!B1078,IF(Controle!$B$3='NTN-B Princ 150826'!$B$1,'NTN-B Princ 150826'!B1078,IF(Controle!$B$3='NTN-B Princ 150535'!$B$1,'NTN-B Princ 150535'!B1078,IF(Controle!$B$3='NTN-B Princ 150545'!$B$1,'NTN-B Princ 150545'!B1078)))))</f>
        <v>4.1500000000000002E-2</v>
      </c>
      <c r="C1078" s="16">
        <f>IF(Controle!$B$3='NTN-B Princ 150519'!$B$1,'NTN-B Princ 150519'!C1078,IF(Controle!$B$3='NTN-B Princ 150824'!$B$1,'NTN-B Princ 150824'!C1078,IF(Controle!$B$3='NTN-B Princ 150826'!$B$1,'NTN-B Princ 150826'!C1078,IF(Controle!$B$3='NTN-B Princ 150535'!$B$1,'NTN-B Princ 150535'!C1078,IF(Controle!$B$3='NTN-B Princ 150545'!$B$1,'NTN-B Princ 150545'!C1078)))))</f>
        <v>4.2699999999999995E-2</v>
      </c>
      <c r="D1078" s="17">
        <f>IF(Controle!$B$3='NTN-B Princ 150519'!$B$1,'NTN-B Princ 150519'!D1078,IF(Controle!$B$3='NTN-B Princ 150824'!$B$1,'NTN-B Princ 150824'!D1078,IF(Controle!$B$3='NTN-B Princ 150826'!$B$1,'NTN-B Princ 150826'!D1078,IF(Controle!$B$3='NTN-B Princ 150535'!$B$1,'NTN-B Princ 150535'!D1078,IF(Controle!$B$3='NTN-B Princ 150545'!$B$1,'NTN-B Princ 150545'!D1078)))))</f>
        <v>1348.08</v>
      </c>
      <c r="E1078" s="17">
        <f>IF(Controle!$B$3='NTN-B Princ 150519'!$B$1,'NTN-B Princ 150519'!E1078,IF(Controle!$B$3='NTN-B Princ 150824'!$B$1,'NTN-B Princ 150824'!E1078,IF(Controle!$B$3='NTN-B Princ 150826'!$B$1,'NTN-B Princ 150826'!E1078,IF(Controle!$B$3='NTN-B Princ 150535'!$B$1,'NTN-B Princ 150535'!E1078,IF(Controle!$B$3='NTN-B Princ 150545'!$B$1,'NTN-B Princ 150545'!E1078)))))</f>
        <v>1311.57</v>
      </c>
      <c r="F1078" s="18">
        <f>IF(Controle!$B$3='NTN-B Princ 150519'!$B$1,'NTN-B Princ 150519'!F1078,IF(Controle!$B$3='NTN-B Princ 150824'!$B$1,'NTN-B Princ 150824'!F1078,IF(Controle!$B$3='NTN-B Princ 150826'!$B$1,'NTN-B Princ 150826'!F1078,IF(Controle!$B$3='NTN-B Princ 150535'!$B$1,'NTN-B Princ 150535'!F1078,IF(Controle!$B$3='NTN-B Princ 150545'!$B$1,'NTN-B Princ 150545'!F1078)))))</f>
        <v>1311</v>
      </c>
    </row>
    <row r="1079" spans="1:6" x14ac:dyDescent="0.25">
      <c r="A1079" s="8">
        <f>IF(Controle!$B$3='NTN-B Princ 150519'!$B$1,DATEVALUE('NTN-B Princ 150519'!A1079),IF(Controle!$B$3='NTN-B Princ 150824'!$B$1,DATEVALUE('NTN-B Princ 150824'!A1079),IF(Controle!$B$3='NTN-B Princ 150826'!$B$1,DATEVALUE('NTN-B Princ 150826'!A1079),IF(Controle!$B$3='NTN-B Princ 150535'!$B$1,DATEVALUE('NTN-B Princ 150535'!A1079),IF(Controle!$B$3='NTN-B Princ 150545'!$B$1,DATEVALUE('NTN-B Princ 150545'!A1079))))))</f>
        <v>44362</v>
      </c>
      <c r="B1079" s="15">
        <f>IF(Controle!$B$3='NTN-B Princ 150519'!$B$1,'NTN-B Princ 150519'!B1079,IF(Controle!$B$3='NTN-B Princ 150824'!$B$1,'NTN-B Princ 150824'!B1079,IF(Controle!$B$3='NTN-B Princ 150826'!$B$1,'NTN-B Princ 150826'!B1079,IF(Controle!$B$3='NTN-B Princ 150535'!$B$1,'NTN-B Princ 150535'!B1079,IF(Controle!$B$3='NTN-B Princ 150545'!$B$1,'NTN-B Princ 150545'!B1079)))))</f>
        <v>4.0999999999999995E-2</v>
      </c>
      <c r="C1079" s="16">
        <f>IF(Controle!$B$3='NTN-B Princ 150519'!$B$1,'NTN-B Princ 150519'!C1079,IF(Controle!$B$3='NTN-B Princ 150824'!$B$1,'NTN-B Princ 150824'!C1079,IF(Controle!$B$3='NTN-B Princ 150826'!$B$1,'NTN-B Princ 150826'!C1079,IF(Controle!$B$3='NTN-B Princ 150535'!$B$1,'NTN-B Princ 150535'!C1079,IF(Controle!$B$3='NTN-B Princ 150545'!$B$1,'NTN-B Princ 150545'!C1079)))))</f>
        <v>4.2199999999999994E-2</v>
      </c>
      <c r="D1079" s="17">
        <f>IF(Controle!$B$3='NTN-B Princ 150519'!$B$1,'NTN-B Princ 150519'!D1079,IF(Controle!$B$3='NTN-B Princ 150824'!$B$1,'NTN-B Princ 150824'!D1079,IF(Controle!$B$3='NTN-B Princ 150826'!$B$1,'NTN-B Princ 150826'!D1079,IF(Controle!$B$3='NTN-B Princ 150535'!$B$1,'NTN-B Princ 150535'!D1079,IF(Controle!$B$3='NTN-B Princ 150545'!$B$1,'NTN-B Princ 150545'!D1079)))))</f>
        <v>1364.08</v>
      </c>
      <c r="E1079" s="17">
        <f>IF(Controle!$B$3='NTN-B Princ 150519'!$B$1,'NTN-B Princ 150519'!E1079,IF(Controle!$B$3='NTN-B Princ 150824'!$B$1,'NTN-B Princ 150824'!E1079,IF(Controle!$B$3='NTN-B Princ 150826'!$B$1,'NTN-B Princ 150826'!E1079,IF(Controle!$B$3='NTN-B Princ 150535'!$B$1,'NTN-B Princ 150535'!E1079,IF(Controle!$B$3='NTN-B Princ 150545'!$B$1,'NTN-B Princ 150545'!E1079)))))</f>
        <v>1327.12</v>
      </c>
      <c r="F1079" s="18">
        <f>IF(Controle!$B$3='NTN-B Princ 150519'!$B$1,'NTN-B Princ 150519'!F1079,IF(Controle!$B$3='NTN-B Princ 150824'!$B$1,'NTN-B Princ 150824'!F1079,IF(Controle!$B$3='NTN-B Princ 150826'!$B$1,'NTN-B Princ 150826'!F1079,IF(Controle!$B$3='NTN-B Princ 150535'!$B$1,'NTN-B Princ 150535'!F1079,IF(Controle!$B$3='NTN-B Princ 150545'!$B$1,'NTN-B Princ 150545'!F1079)))))</f>
        <v>1326.66</v>
      </c>
    </row>
    <row r="1080" spans="1:6" x14ac:dyDescent="0.25">
      <c r="A1080" s="8">
        <f>IF(Controle!$B$3='NTN-B Princ 150519'!$B$1,DATEVALUE('NTN-B Princ 150519'!A1080),IF(Controle!$B$3='NTN-B Princ 150824'!$B$1,DATEVALUE('NTN-B Princ 150824'!A1080),IF(Controle!$B$3='NTN-B Princ 150826'!$B$1,DATEVALUE('NTN-B Princ 150826'!A1080),IF(Controle!$B$3='NTN-B Princ 150535'!$B$1,DATEVALUE('NTN-B Princ 150535'!A1080),IF(Controle!$B$3='NTN-B Princ 150545'!$B$1,DATEVALUE('NTN-B Princ 150545'!A1080))))))</f>
        <v>44363</v>
      </c>
      <c r="B1080" s="15">
        <f>IF(Controle!$B$3='NTN-B Princ 150519'!$B$1,'NTN-B Princ 150519'!B1080,IF(Controle!$B$3='NTN-B Princ 150824'!$B$1,'NTN-B Princ 150824'!B1080,IF(Controle!$B$3='NTN-B Princ 150826'!$B$1,'NTN-B Princ 150826'!B1080,IF(Controle!$B$3='NTN-B Princ 150535'!$B$1,'NTN-B Princ 150535'!B1080,IF(Controle!$B$3='NTN-B Princ 150545'!$B$1,'NTN-B Princ 150545'!B1080)))))</f>
        <v>4.1399999999999999E-2</v>
      </c>
      <c r="C1080" s="16">
        <f>IF(Controle!$B$3='NTN-B Princ 150519'!$B$1,'NTN-B Princ 150519'!C1080,IF(Controle!$B$3='NTN-B Princ 150824'!$B$1,'NTN-B Princ 150824'!C1080,IF(Controle!$B$3='NTN-B Princ 150826'!$B$1,'NTN-B Princ 150826'!C1080,IF(Controle!$B$3='NTN-B Princ 150535'!$B$1,'NTN-B Princ 150535'!C1080,IF(Controle!$B$3='NTN-B Princ 150545'!$B$1,'NTN-B Princ 150545'!C1080)))))</f>
        <v>4.2599999999999999E-2</v>
      </c>
      <c r="D1080" s="17">
        <f>IF(Controle!$B$3='NTN-B Princ 150519'!$B$1,'NTN-B Princ 150519'!D1080,IF(Controle!$B$3='NTN-B Princ 150824'!$B$1,'NTN-B Princ 150824'!D1080,IF(Controle!$B$3='NTN-B Princ 150826'!$B$1,'NTN-B Princ 150826'!D1080,IF(Controle!$B$3='NTN-B Princ 150535'!$B$1,'NTN-B Princ 150535'!D1080,IF(Controle!$B$3='NTN-B Princ 150545'!$B$1,'NTN-B Princ 150545'!D1080)))))</f>
        <v>1352.11</v>
      </c>
      <c r="E1080" s="17">
        <f>IF(Controle!$B$3='NTN-B Princ 150519'!$B$1,'NTN-B Princ 150519'!E1080,IF(Controle!$B$3='NTN-B Princ 150824'!$B$1,'NTN-B Princ 150824'!E1080,IF(Controle!$B$3='NTN-B Princ 150826'!$B$1,'NTN-B Princ 150826'!E1080,IF(Controle!$B$3='NTN-B Princ 150535'!$B$1,'NTN-B Princ 150535'!E1080,IF(Controle!$B$3='NTN-B Princ 150545'!$B$1,'NTN-B Princ 150545'!E1080)))))</f>
        <v>1315.5</v>
      </c>
      <c r="F1080" s="18">
        <f>IF(Controle!$B$3='NTN-B Princ 150519'!$B$1,'NTN-B Princ 150519'!F1080,IF(Controle!$B$3='NTN-B Princ 150824'!$B$1,'NTN-B Princ 150824'!F1080,IF(Controle!$B$3='NTN-B Princ 150826'!$B$1,'NTN-B Princ 150826'!F1080,IF(Controle!$B$3='NTN-B Princ 150535'!$B$1,'NTN-B Princ 150535'!F1080,IF(Controle!$B$3='NTN-B Princ 150545'!$B$1,'NTN-B Princ 150545'!F1080)))))</f>
        <v>1315.04</v>
      </c>
    </row>
    <row r="1081" spans="1:6" x14ac:dyDescent="0.25">
      <c r="A1081" s="8">
        <f>IF(Controle!$B$3='NTN-B Princ 150519'!$B$1,DATEVALUE('NTN-B Princ 150519'!A1081),IF(Controle!$B$3='NTN-B Princ 150824'!$B$1,DATEVALUE('NTN-B Princ 150824'!A1081),IF(Controle!$B$3='NTN-B Princ 150826'!$B$1,DATEVALUE('NTN-B Princ 150826'!A1081),IF(Controle!$B$3='NTN-B Princ 150535'!$B$1,DATEVALUE('NTN-B Princ 150535'!A1081),IF(Controle!$B$3='NTN-B Princ 150545'!$B$1,DATEVALUE('NTN-B Princ 150545'!A1081))))))</f>
        <v>44364</v>
      </c>
      <c r="B1081" s="15">
        <f>IF(Controle!$B$3='NTN-B Princ 150519'!$B$1,'NTN-B Princ 150519'!B1081,IF(Controle!$B$3='NTN-B Princ 150824'!$B$1,'NTN-B Princ 150824'!B1081,IF(Controle!$B$3='NTN-B Princ 150826'!$B$1,'NTN-B Princ 150826'!B1081,IF(Controle!$B$3='NTN-B Princ 150535'!$B$1,'NTN-B Princ 150535'!B1081,IF(Controle!$B$3='NTN-B Princ 150545'!$B$1,'NTN-B Princ 150545'!B1081)))))</f>
        <v>4.0300000000000002E-2</v>
      </c>
      <c r="C1081" s="16">
        <f>IF(Controle!$B$3='NTN-B Princ 150519'!$B$1,'NTN-B Princ 150519'!C1081,IF(Controle!$B$3='NTN-B Princ 150824'!$B$1,'NTN-B Princ 150824'!C1081,IF(Controle!$B$3='NTN-B Princ 150826'!$B$1,'NTN-B Princ 150826'!C1081,IF(Controle!$B$3='NTN-B Princ 150535'!$B$1,'NTN-B Princ 150535'!C1081,IF(Controle!$B$3='NTN-B Princ 150545'!$B$1,'NTN-B Princ 150545'!C1081)))))</f>
        <v>4.1500000000000002E-2</v>
      </c>
      <c r="D1081" s="17">
        <f>IF(Controle!$B$3='NTN-B Princ 150519'!$B$1,'NTN-B Princ 150519'!D1081,IF(Controle!$B$3='NTN-B Princ 150824'!$B$1,'NTN-B Princ 150824'!D1081,IF(Controle!$B$3='NTN-B Princ 150826'!$B$1,'NTN-B Princ 150826'!D1081,IF(Controle!$B$3='NTN-B Princ 150535'!$B$1,'NTN-B Princ 150535'!D1081,IF(Controle!$B$3='NTN-B Princ 150545'!$B$1,'NTN-B Princ 150545'!D1081)))))</f>
        <v>1387.08</v>
      </c>
      <c r="E1081" s="17">
        <f>IF(Controle!$B$3='NTN-B Princ 150519'!$B$1,'NTN-B Princ 150519'!E1081,IF(Controle!$B$3='NTN-B Princ 150824'!$B$1,'NTN-B Princ 150824'!E1081,IF(Controle!$B$3='NTN-B Princ 150826'!$B$1,'NTN-B Princ 150826'!E1081,IF(Controle!$B$3='NTN-B Princ 150535'!$B$1,'NTN-B Princ 150535'!E1081,IF(Controle!$B$3='NTN-B Princ 150545'!$B$1,'NTN-B Princ 150545'!E1081)))))</f>
        <v>1349.49</v>
      </c>
      <c r="F1081" s="18">
        <f>IF(Controle!$B$3='NTN-B Princ 150519'!$B$1,'NTN-B Princ 150519'!F1081,IF(Controle!$B$3='NTN-B Princ 150824'!$B$1,'NTN-B Princ 150824'!F1081,IF(Controle!$B$3='NTN-B Princ 150826'!$B$1,'NTN-B Princ 150826'!F1081,IF(Controle!$B$3='NTN-B Princ 150535'!$B$1,'NTN-B Princ 150535'!F1081,IF(Controle!$B$3='NTN-B Princ 150545'!$B$1,'NTN-B Princ 150545'!F1081)))))</f>
        <v>1349.02</v>
      </c>
    </row>
    <row r="1082" spans="1:6" x14ac:dyDescent="0.25">
      <c r="A1082" s="8">
        <f>IF(Controle!$B$3='NTN-B Princ 150519'!$B$1,DATEVALUE('NTN-B Princ 150519'!A1082),IF(Controle!$B$3='NTN-B Princ 150824'!$B$1,DATEVALUE('NTN-B Princ 150824'!A1082),IF(Controle!$B$3='NTN-B Princ 150826'!$B$1,DATEVALUE('NTN-B Princ 150826'!A1082),IF(Controle!$B$3='NTN-B Princ 150535'!$B$1,DATEVALUE('NTN-B Princ 150535'!A1082),IF(Controle!$B$3='NTN-B Princ 150545'!$B$1,DATEVALUE('NTN-B Princ 150545'!A1082))))))</f>
        <v>44365</v>
      </c>
      <c r="B1082" s="15">
        <f>IF(Controle!$B$3='NTN-B Princ 150519'!$B$1,'NTN-B Princ 150519'!B1082,IF(Controle!$B$3='NTN-B Princ 150824'!$B$1,'NTN-B Princ 150824'!B1082,IF(Controle!$B$3='NTN-B Princ 150826'!$B$1,'NTN-B Princ 150826'!B1082,IF(Controle!$B$3='NTN-B Princ 150535'!$B$1,'NTN-B Princ 150535'!B1082,IF(Controle!$B$3='NTN-B Princ 150545'!$B$1,'NTN-B Princ 150545'!B1082)))))</f>
        <v>4.1700000000000001E-2</v>
      </c>
      <c r="C1082" s="16">
        <f>IF(Controle!$B$3='NTN-B Princ 150519'!$B$1,'NTN-B Princ 150519'!C1082,IF(Controle!$B$3='NTN-B Princ 150824'!$B$1,'NTN-B Princ 150824'!C1082,IF(Controle!$B$3='NTN-B Princ 150826'!$B$1,'NTN-B Princ 150826'!C1082,IF(Controle!$B$3='NTN-B Princ 150535'!$B$1,'NTN-B Princ 150535'!C1082,IF(Controle!$B$3='NTN-B Princ 150545'!$B$1,'NTN-B Princ 150545'!C1082)))))</f>
        <v>4.2900000000000001E-2</v>
      </c>
      <c r="D1082" s="17">
        <f>IF(Controle!$B$3='NTN-B Princ 150519'!$B$1,'NTN-B Princ 150519'!D1082,IF(Controle!$B$3='NTN-B Princ 150824'!$B$1,'NTN-B Princ 150824'!D1082,IF(Controle!$B$3='NTN-B Princ 150826'!$B$1,'NTN-B Princ 150826'!D1082,IF(Controle!$B$3='NTN-B Princ 150535'!$B$1,'NTN-B Princ 150535'!D1082,IF(Controle!$B$3='NTN-B Princ 150545'!$B$1,'NTN-B Princ 150545'!D1082)))))</f>
        <v>1344.3</v>
      </c>
      <c r="E1082" s="17">
        <f>IF(Controle!$B$3='NTN-B Princ 150519'!$B$1,'NTN-B Princ 150519'!E1082,IF(Controle!$B$3='NTN-B Princ 150824'!$B$1,'NTN-B Princ 150824'!E1082,IF(Controle!$B$3='NTN-B Princ 150826'!$B$1,'NTN-B Princ 150826'!E1082,IF(Controle!$B$3='NTN-B Princ 150535'!$B$1,'NTN-B Princ 150535'!E1082,IF(Controle!$B$3='NTN-B Princ 150545'!$B$1,'NTN-B Princ 150545'!E1082)))))</f>
        <v>1307.92</v>
      </c>
      <c r="F1082" s="18">
        <f>IF(Controle!$B$3='NTN-B Princ 150519'!$B$1,'NTN-B Princ 150519'!F1082,IF(Controle!$B$3='NTN-B Princ 150824'!$B$1,'NTN-B Princ 150824'!F1082,IF(Controle!$B$3='NTN-B Princ 150826'!$B$1,'NTN-B Princ 150826'!F1082,IF(Controle!$B$3='NTN-B Princ 150535'!$B$1,'NTN-B Princ 150535'!F1082,IF(Controle!$B$3='NTN-B Princ 150545'!$B$1,'NTN-B Princ 150545'!F1082)))))</f>
        <v>1306.97</v>
      </c>
    </row>
    <row r="1083" spans="1:6" x14ac:dyDescent="0.25">
      <c r="A1083" s="8">
        <f>IF(Controle!$B$3='NTN-B Princ 150519'!$B$1,DATEVALUE('NTN-B Princ 150519'!A1083),IF(Controle!$B$3='NTN-B Princ 150824'!$B$1,DATEVALUE('NTN-B Princ 150824'!A1083),IF(Controle!$B$3='NTN-B Princ 150826'!$B$1,DATEVALUE('NTN-B Princ 150826'!A1083),IF(Controle!$B$3='NTN-B Princ 150535'!$B$1,DATEVALUE('NTN-B Princ 150535'!A1083),IF(Controle!$B$3='NTN-B Princ 150545'!$B$1,DATEVALUE('NTN-B Princ 150545'!A1083))))))</f>
        <v>44368</v>
      </c>
      <c r="B1083" s="15">
        <f>IF(Controle!$B$3='NTN-B Princ 150519'!$B$1,'NTN-B Princ 150519'!B1083,IF(Controle!$B$3='NTN-B Princ 150824'!$B$1,'NTN-B Princ 150824'!B1083,IF(Controle!$B$3='NTN-B Princ 150826'!$B$1,'NTN-B Princ 150826'!B1083,IF(Controle!$B$3='NTN-B Princ 150535'!$B$1,'NTN-B Princ 150535'!B1083,IF(Controle!$B$3='NTN-B Princ 150545'!$B$1,'NTN-B Princ 150545'!B1083)))))</f>
        <v>4.1900000000000007E-2</v>
      </c>
      <c r="C1083" s="16">
        <f>IF(Controle!$B$3='NTN-B Princ 150519'!$B$1,'NTN-B Princ 150519'!C1083,IF(Controle!$B$3='NTN-B Princ 150824'!$B$1,'NTN-B Princ 150824'!C1083,IF(Controle!$B$3='NTN-B Princ 150826'!$B$1,'NTN-B Princ 150826'!C1083,IF(Controle!$B$3='NTN-B Princ 150535'!$B$1,'NTN-B Princ 150535'!C1083,IF(Controle!$B$3='NTN-B Princ 150545'!$B$1,'NTN-B Princ 150545'!C1083)))))</f>
        <v>4.3099999999999999E-2</v>
      </c>
      <c r="D1083" s="17">
        <f>IF(Controle!$B$3='NTN-B Princ 150519'!$B$1,'NTN-B Princ 150519'!D1083,IF(Controle!$B$3='NTN-B Princ 150824'!$B$1,'NTN-B Princ 150824'!D1083,IF(Controle!$B$3='NTN-B Princ 150826'!$B$1,'NTN-B Princ 150826'!D1083,IF(Controle!$B$3='NTN-B Princ 150535'!$B$1,'NTN-B Princ 150535'!D1083,IF(Controle!$B$3='NTN-B Princ 150545'!$B$1,'NTN-B Princ 150545'!D1083)))))</f>
        <v>1338.63</v>
      </c>
      <c r="E1083" s="17">
        <f>IF(Controle!$B$3='NTN-B Princ 150519'!$B$1,'NTN-B Princ 150519'!E1083,IF(Controle!$B$3='NTN-B Princ 150824'!$B$1,'NTN-B Princ 150824'!E1083,IF(Controle!$B$3='NTN-B Princ 150826'!$B$1,'NTN-B Princ 150826'!E1083,IF(Controle!$B$3='NTN-B Princ 150535'!$B$1,'NTN-B Princ 150535'!E1083,IF(Controle!$B$3='NTN-B Princ 150545'!$B$1,'NTN-B Princ 150545'!E1083)))))</f>
        <v>1302.4100000000001</v>
      </c>
      <c r="F1083" s="18">
        <f>IF(Controle!$B$3='NTN-B Princ 150519'!$B$1,'NTN-B Princ 150519'!F1083,IF(Controle!$B$3='NTN-B Princ 150824'!$B$1,'NTN-B Princ 150824'!F1083,IF(Controle!$B$3='NTN-B Princ 150826'!$B$1,'NTN-B Princ 150826'!F1083,IF(Controle!$B$3='NTN-B Princ 150535'!$B$1,'NTN-B Princ 150535'!F1083,IF(Controle!$B$3='NTN-B Princ 150545'!$B$1,'NTN-B Princ 150545'!F1083)))))</f>
        <v>1301.95</v>
      </c>
    </row>
    <row r="1084" spans="1:6" x14ac:dyDescent="0.25">
      <c r="A1084" s="8">
        <f>IF(Controle!$B$3='NTN-B Princ 150519'!$B$1,DATEVALUE('NTN-B Princ 150519'!A1084),IF(Controle!$B$3='NTN-B Princ 150824'!$B$1,DATEVALUE('NTN-B Princ 150824'!A1084),IF(Controle!$B$3='NTN-B Princ 150826'!$B$1,DATEVALUE('NTN-B Princ 150826'!A1084),IF(Controle!$B$3='NTN-B Princ 150535'!$B$1,DATEVALUE('NTN-B Princ 150535'!A1084),IF(Controle!$B$3='NTN-B Princ 150545'!$B$1,DATEVALUE('NTN-B Princ 150545'!A1084))))))</f>
        <v>44369</v>
      </c>
      <c r="B1084" s="15">
        <f>IF(Controle!$B$3='NTN-B Princ 150519'!$B$1,'NTN-B Princ 150519'!B1084,IF(Controle!$B$3='NTN-B Princ 150824'!$B$1,'NTN-B Princ 150824'!B1084,IF(Controle!$B$3='NTN-B Princ 150826'!$B$1,'NTN-B Princ 150826'!B1084,IF(Controle!$B$3='NTN-B Princ 150535'!$B$1,'NTN-B Princ 150535'!B1084,IF(Controle!$B$3='NTN-B Princ 150545'!$B$1,'NTN-B Princ 150545'!B1084)))))</f>
        <v>4.2300000000000004E-2</v>
      </c>
      <c r="C1084" s="16">
        <f>IF(Controle!$B$3='NTN-B Princ 150519'!$B$1,'NTN-B Princ 150519'!C1084,IF(Controle!$B$3='NTN-B Princ 150824'!$B$1,'NTN-B Princ 150824'!C1084,IF(Controle!$B$3='NTN-B Princ 150826'!$B$1,'NTN-B Princ 150826'!C1084,IF(Controle!$B$3='NTN-B Princ 150535'!$B$1,'NTN-B Princ 150535'!C1084,IF(Controle!$B$3='NTN-B Princ 150545'!$B$1,'NTN-B Princ 150545'!C1084)))))</f>
        <v>4.3499999999999997E-2</v>
      </c>
      <c r="D1084" s="17">
        <f>IF(Controle!$B$3='NTN-B Princ 150519'!$B$1,'NTN-B Princ 150519'!D1084,IF(Controle!$B$3='NTN-B Princ 150824'!$B$1,'NTN-B Princ 150824'!D1084,IF(Controle!$B$3='NTN-B Princ 150826'!$B$1,'NTN-B Princ 150826'!D1084,IF(Controle!$B$3='NTN-B Princ 150535'!$B$1,'NTN-B Princ 150535'!D1084,IF(Controle!$B$3='NTN-B Princ 150545'!$B$1,'NTN-B Princ 150545'!D1084)))))</f>
        <v>1326.9</v>
      </c>
      <c r="E1084" s="17">
        <f>IF(Controle!$B$3='NTN-B Princ 150519'!$B$1,'NTN-B Princ 150519'!E1084,IF(Controle!$B$3='NTN-B Princ 150824'!$B$1,'NTN-B Princ 150824'!E1084,IF(Controle!$B$3='NTN-B Princ 150826'!$B$1,'NTN-B Princ 150826'!E1084,IF(Controle!$B$3='NTN-B Princ 150535'!$B$1,'NTN-B Princ 150535'!E1084,IF(Controle!$B$3='NTN-B Princ 150545'!$B$1,'NTN-B Princ 150545'!E1084)))))</f>
        <v>1291.03</v>
      </c>
      <c r="F1084" s="18">
        <f>IF(Controle!$B$3='NTN-B Princ 150519'!$B$1,'NTN-B Princ 150519'!F1084,IF(Controle!$B$3='NTN-B Princ 150824'!$B$1,'NTN-B Princ 150824'!F1084,IF(Controle!$B$3='NTN-B Princ 150826'!$B$1,'NTN-B Princ 150826'!F1084,IF(Controle!$B$3='NTN-B Princ 150535'!$B$1,'NTN-B Princ 150535'!F1084,IF(Controle!$B$3='NTN-B Princ 150545'!$B$1,'NTN-B Princ 150545'!F1084)))))</f>
        <v>1290.57</v>
      </c>
    </row>
    <row r="1085" spans="1:6" x14ac:dyDescent="0.25">
      <c r="A1085" s="8">
        <f>IF(Controle!$B$3='NTN-B Princ 150519'!$B$1,DATEVALUE('NTN-B Princ 150519'!A1085),IF(Controle!$B$3='NTN-B Princ 150824'!$B$1,DATEVALUE('NTN-B Princ 150824'!A1085),IF(Controle!$B$3='NTN-B Princ 150826'!$B$1,DATEVALUE('NTN-B Princ 150826'!A1085),IF(Controle!$B$3='NTN-B Princ 150535'!$B$1,DATEVALUE('NTN-B Princ 150535'!A1085),IF(Controle!$B$3='NTN-B Princ 150545'!$B$1,DATEVALUE('NTN-B Princ 150545'!A1085))))))</f>
        <v>44370</v>
      </c>
      <c r="B1085" s="15">
        <f>IF(Controle!$B$3='NTN-B Princ 150519'!$B$1,'NTN-B Princ 150519'!B1085,IF(Controle!$B$3='NTN-B Princ 150824'!$B$1,'NTN-B Princ 150824'!B1085,IF(Controle!$B$3='NTN-B Princ 150826'!$B$1,'NTN-B Princ 150826'!B1085,IF(Controle!$B$3='NTN-B Princ 150535'!$B$1,'NTN-B Princ 150535'!B1085,IF(Controle!$B$3='NTN-B Princ 150545'!$B$1,'NTN-B Princ 150545'!B1085)))))</f>
        <v>4.2000000000000003E-2</v>
      </c>
      <c r="C1085" s="16">
        <f>IF(Controle!$B$3='NTN-B Princ 150519'!$B$1,'NTN-B Princ 150519'!C1085,IF(Controle!$B$3='NTN-B Princ 150824'!$B$1,'NTN-B Princ 150824'!C1085,IF(Controle!$B$3='NTN-B Princ 150826'!$B$1,'NTN-B Princ 150826'!C1085,IF(Controle!$B$3='NTN-B Princ 150535'!$B$1,'NTN-B Princ 150535'!C1085,IF(Controle!$B$3='NTN-B Princ 150545'!$B$1,'NTN-B Princ 150545'!C1085)))))</f>
        <v>4.3200000000000002E-2</v>
      </c>
      <c r="D1085" s="17">
        <f>IF(Controle!$B$3='NTN-B Princ 150519'!$B$1,'NTN-B Princ 150519'!D1085,IF(Controle!$B$3='NTN-B Princ 150824'!$B$1,'NTN-B Princ 150824'!D1085,IF(Controle!$B$3='NTN-B Princ 150826'!$B$1,'NTN-B Princ 150826'!D1085,IF(Controle!$B$3='NTN-B Princ 150535'!$B$1,'NTN-B Princ 150535'!D1085,IF(Controle!$B$3='NTN-B Princ 150545'!$B$1,'NTN-B Princ 150545'!D1085)))))</f>
        <v>1336.5</v>
      </c>
      <c r="E1085" s="17">
        <f>IF(Controle!$B$3='NTN-B Princ 150519'!$B$1,'NTN-B Princ 150519'!E1085,IF(Controle!$B$3='NTN-B Princ 150824'!$B$1,'NTN-B Princ 150824'!E1085,IF(Controle!$B$3='NTN-B Princ 150826'!$B$1,'NTN-B Princ 150826'!E1085,IF(Controle!$B$3='NTN-B Princ 150535'!$B$1,'NTN-B Princ 150535'!E1085,IF(Controle!$B$3='NTN-B Princ 150545'!$B$1,'NTN-B Princ 150545'!E1085)))))</f>
        <v>1300.3599999999999</v>
      </c>
      <c r="F1085" s="18">
        <f>IF(Controle!$B$3='NTN-B Princ 150519'!$B$1,'NTN-B Princ 150519'!F1085,IF(Controle!$B$3='NTN-B Princ 150824'!$B$1,'NTN-B Princ 150824'!F1085,IF(Controle!$B$3='NTN-B Princ 150826'!$B$1,'NTN-B Princ 150826'!F1085,IF(Controle!$B$3='NTN-B Princ 150535'!$B$1,'NTN-B Princ 150535'!F1085,IF(Controle!$B$3='NTN-B Princ 150545'!$B$1,'NTN-B Princ 150545'!F1085)))))</f>
        <v>1299.9000000000001</v>
      </c>
    </row>
    <row r="1086" spans="1:6" x14ac:dyDescent="0.25">
      <c r="A1086" s="8">
        <f>IF(Controle!$B$3='NTN-B Princ 150519'!$B$1,DATEVALUE('NTN-B Princ 150519'!A1086),IF(Controle!$B$3='NTN-B Princ 150824'!$B$1,DATEVALUE('NTN-B Princ 150824'!A1086),IF(Controle!$B$3='NTN-B Princ 150826'!$B$1,DATEVALUE('NTN-B Princ 150826'!A1086),IF(Controle!$B$3='NTN-B Princ 150535'!$B$1,DATEVALUE('NTN-B Princ 150535'!A1086),IF(Controle!$B$3='NTN-B Princ 150545'!$B$1,DATEVALUE('NTN-B Princ 150545'!A1086))))))</f>
        <v>44371</v>
      </c>
      <c r="B1086" s="15">
        <f>IF(Controle!$B$3='NTN-B Princ 150519'!$B$1,'NTN-B Princ 150519'!B1086,IF(Controle!$B$3='NTN-B Princ 150824'!$B$1,'NTN-B Princ 150824'!B1086,IF(Controle!$B$3='NTN-B Princ 150826'!$B$1,'NTN-B Princ 150826'!B1086,IF(Controle!$B$3='NTN-B Princ 150535'!$B$1,'NTN-B Princ 150535'!B1086,IF(Controle!$B$3='NTN-B Princ 150545'!$B$1,'NTN-B Princ 150545'!B1086)))))</f>
        <v>4.1700000000000001E-2</v>
      </c>
      <c r="C1086" s="16">
        <f>IF(Controle!$B$3='NTN-B Princ 150519'!$B$1,'NTN-B Princ 150519'!C1086,IF(Controle!$B$3='NTN-B Princ 150824'!$B$1,'NTN-B Princ 150824'!C1086,IF(Controle!$B$3='NTN-B Princ 150826'!$B$1,'NTN-B Princ 150826'!C1086,IF(Controle!$B$3='NTN-B Princ 150535'!$B$1,'NTN-B Princ 150535'!C1086,IF(Controle!$B$3='NTN-B Princ 150545'!$B$1,'NTN-B Princ 150545'!C1086)))))</f>
        <v>4.2900000000000001E-2</v>
      </c>
      <c r="D1086" s="17">
        <f>IF(Controle!$B$3='NTN-B Princ 150519'!$B$1,'NTN-B Princ 150519'!D1086,IF(Controle!$B$3='NTN-B Princ 150824'!$B$1,'NTN-B Princ 150824'!D1086,IF(Controle!$B$3='NTN-B Princ 150826'!$B$1,'NTN-B Princ 150826'!D1086,IF(Controle!$B$3='NTN-B Princ 150535'!$B$1,'NTN-B Princ 150535'!D1086,IF(Controle!$B$3='NTN-B Princ 150545'!$B$1,'NTN-B Princ 150545'!D1086)))))</f>
        <v>1346.17</v>
      </c>
      <c r="E1086" s="17">
        <f>IF(Controle!$B$3='NTN-B Princ 150519'!$B$1,'NTN-B Princ 150519'!E1086,IF(Controle!$B$3='NTN-B Princ 150824'!$B$1,'NTN-B Princ 150824'!E1086,IF(Controle!$B$3='NTN-B Princ 150826'!$B$1,'NTN-B Princ 150826'!E1086,IF(Controle!$B$3='NTN-B Princ 150535'!$B$1,'NTN-B Princ 150535'!E1086,IF(Controle!$B$3='NTN-B Princ 150545'!$B$1,'NTN-B Princ 150545'!E1086)))))</f>
        <v>1309.76</v>
      </c>
      <c r="F1086" s="18">
        <f>IF(Controle!$B$3='NTN-B Princ 150519'!$B$1,'NTN-B Princ 150519'!F1086,IF(Controle!$B$3='NTN-B Princ 150824'!$B$1,'NTN-B Princ 150824'!F1086,IF(Controle!$B$3='NTN-B Princ 150826'!$B$1,'NTN-B Princ 150826'!F1086,IF(Controle!$B$3='NTN-B Princ 150535'!$B$1,'NTN-B Princ 150535'!F1086,IF(Controle!$B$3='NTN-B Princ 150545'!$B$1,'NTN-B Princ 150545'!F1086)))))</f>
        <v>1309.3</v>
      </c>
    </row>
    <row r="1087" spans="1:6" x14ac:dyDescent="0.25">
      <c r="A1087" s="8">
        <f>IF(Controle!$B$3='NTN-B Princ 150519'!$B$1,DATEVALUE('NTN-B Princ 150519'!A1087),IF(Controle!$B$3='NTN-B Princ 150824'!$B$1,DATEVALUE('NTN-B Princ 150824'!A1087),IF(Controle!$B$3='NTN-B Princ 150826'!$B$1,DATEVALUE('NTN-B Princ 150826'!A1087),IF(Controle!$B$3='NTN-B Princ 150535'!$B$1,DATEVALUE('NTN-B Princ 150535'!A1087),IF(Controle!$B$3='NTN-B Princ 150545'!$B$1,DATEVALUE('NTN-B Princ 150545'!A1087))))))</f>
        <v>44372</v>
      </c>
      <c r="B1087" s="15">
        <f>IF(Controle!$B$3='NTN-B Princ 150519'!$B$1,'NTN-B Princ 150519'!B1087,IF(Controle!$B$3='NTN-B Princ 150824'!$B$1,'NTN-B Princ 150824'!B1087,IF(Controle!$B$3='NTN-B Princ 150826'!$B$1,'NTN-B Princ 150826'!B1087,IF(Controle!$B$3='NTN-B Princ 150535'!$B$1,'NTN-B Princ 150535'!B1087,IF(Controle!$B$3='NTN-B Princ 150545'!$B$1,'NTN-B Princ 150545'!B1087)))))</f>
        <v>4.1299999999999996E-2</v>
      </c>
      <c r="C1087" s="16">
        <f>IF(Controle!$B$3='NTN-B Princ 150519'!$B$1,'NTN-B Princ 150519'!C1087,IF(Controle!$B$3='NTN-B Princ 150824'!$B$1,'NTN-B Princ 150824'!C1087,IF(Controle!$B$3='NTN-B Princ 150826'!$B$1,'NTN-B Princ 150826'!C1087,IF(Controle!$B$3='NTN-B Princ 150535'!$B$1,'NTN-B Princ 150535'!C1087,IF(Controle!$B$3='NTN-B Princ 150545'!$B$1,'NTN-B Princ 150545'!C1087)))))</f>
        <v>4.2500000000000003E-2</v>
      </c>
      <c r="D1087" s="17">
        <f>IF(Controle!$B$3='NTN-B Princ 150519'!$B$1,'NTN-B Princ 150519'!D1087,IF(Controle!$B$3='NTN-B Princ 150824'!$B$1,'NTN-B Princ 150824'!D1087,IF(Controle!$B$3='NTN-B Princ 150826'!$B$1,'NTN-B Princ 150826'!D1087,IF(Controle!$B$3='NTN-B Princ 150535'!$B$1,'NTN-B Princ 150535'!D1087,IF(Controle!$B$3='NTN-B Princ 150545'!$B$1,'NTN-B Princ 150545'!D1087)))))</f>
        <v>1359.52</v>
      </c>
      <c r="E1087" s="17">
        <f>IF(Controle!$B$3='NTN-B Princ 150519'!$B$1,'NTN-B Princ 150519'!E1087,IF(Controle!$B$3='NTN-B Princ 150824'!$B$1,'NTN-B Princ 150824'!E1087,IF(Controle!$B$3='NTN-B Princ 150826'!$B$1,'NTN-B Princ 150826'!E1087,IF(Controle!$B$3='NTN-B Princ 150535'!$B$1,'NTN-B Princ 150535'!E1087,IF(Controle!$B$3='NTN-B Princ 150545'!$B$1,'NTN-B Princ 150545'!E1087)))))</f>
        <v>1322.74</v>
      </c>
      <c r="F1087" s="18">
        <f>IF(Controle!$B$3='NTN-B Princ 150519'!$B$1,'NTN-B Princ 150519'!F1087,IF(Controle!$B$3='NTN-B Princ 150824'!$B$1,'NTN-B Princ 150824'!F1087,IF(Controle!$B$3='NTN-B Princ 150826'!$B$1,'NTN-B Princ 150826'!F1087,IF(Controle!$B$3='NTN-B Princ 150535'!$B$1,'NTN-B Princ 150535'!F1087,IF(Controle!$B$3='NTN-B Princ 150545'!$B$1,'NTN-B Princ 150545'!F1087)))))</f>
        <v>1321.78</v>
      </c>
    </row>
    <row r="1088" spans="1:6" x14ac:dyDescent="0.25">
      <c r="A1088" s="8">
        <f>IF(Controle!$B$3='NTN-B Princ 150519'!$B$1,DATEVALUE('NTN-B Princ 150519'!A1088),IF(Controle!$B$3='NTN-B Princ 150824'!$B$1,DATEVALUE('NTN-B Princ 150824'!A1088),IF(Controle!$B$3='NTN-B Princ 150826'!$B$1,DATEVALUE('NTN-B Princ 150826'!A1088),IF(Controle!$B$3='NTN-B Princ 150535'!$B$1,DATEVALUE('NTN-B Princ 150535'!A1088),IF(Controle!$B$3='NTN-B Princ 150545'!$B$1,DATEVALUE('NTN-B Princ 150545'!A1088))))))</f>
        <v>44375</v>
      </c>
      <c r="B1088" s="15">
        <f>IF(Controle!$B$3='NTN-B Princ 150519'!$B$1,'NTN-B Princ 150519'!B1088,IF(Controle!$B$3='NTN-B Princ 150824'!$B$1,'NTN-B Princ 150824'!B1088,IF(Controle!$B$3='NTN-B Princ 150826'!$B$1,'NTN-B Princ 150826'!B1088,IF(Controle!$B$3='NTN-B Princ 150535'!$B$1,'NTN-B Princ 150535'!B1088,IF(Controle!$B$3='NTN-B Princ 150545'!$B$1,'NTN-B Princ 150545'!B1088)))))</f>
        <v>4.2000000000000003E-2</v>
      </c>
      <c r="C1088" s="16">
        <f>IF(Controle!$B$3='NTN-B Princ 150519'!$B$1,'NTN-B Princ 150519'!C1088,IF(Controle!$B$3='NTN-B Princ 150824'!$B$1,'NTN-B Princ 150824'!C1088,IF(Controle!$B$3='NTN-B Princ 150826'!$B$1,'NTN-B Princ 150826'!C1088,IF(Controle!$B$3='NTN-B Princ 150535'!$B$1,'NTN-B Princ 150535'!C1088,IF(Controle!$B$3='NTN-B Princ 150545'!$B$1,'NTN-B Princ 150545'!C1088)))))</f>
        <v>4.3200000000000002E-2</v>
      </c>
      <c r="D1088" s="17">
        <f>IF(Controle!$B$3='NTN-B Princ 150519'!$B$1,'NTN-B Princ 150519'!D1088,IF(Controle!$B$3='NTN-B Princ 150824'!$B$1,'NTN-B Princ 150824'!D1088,IF(Controle!$B$3='NTN-B Princ 150826'!$B$1,'NTN-B Princ 150826'!D1088,IF(Controle!$B$3='NTN-B Princ 150535'!$B$1,'NTN-B Princ 150535'!D1088,IF(Controle!$B$3='NTN-B Princ 150545'!$B$1,'NTN-B Princ 150545'!D1088)))))</f>
        <v>1338.53</v>
      </c>
      <c r="E1088" s="17">
        <f>IF(Controle!$B$3='NTN-B Princ 150519'!$B$1,'NTN-B Princ 150519'!E1088,IF(Controle!$B$3='NTN-B Princ 150824'!$B$1,'NTN-B Princ 150824'!E1088,IF(Controle!$B$3='NTN-B Princ 150826'!$B$1,'NTN-B Princ 150826'!E1088,IF(Controle!$B$3='NTN-B Princ 150535'!$B$1,'NTN-B Princ 150535'!E1088,IF(Controle!$B$3='NTN-B Princ 150545'!$B$1,'NTN-B Princ 150545'!E1088)))))</f>
        <v>1302.3499999999999</v>
      </c>
      <c r="F1088" s="18">
        <f>IF(Controle!$B$3='NTN-B Princ 150519'!$B$1,'NTN-B Princ 150519'!F1088,IF(Controle!$B$3='NTN-B Princ 150824'!$B$1,'NTN-B Princ 150824'!F1088,IF(Controle!$B$3='NTN-B Princ 150826'!$B$1,'NTN-B Princ 150826'!F1088,IF(Controle!$B$3='NTN-B Princ 150535'!$B$1,'NTN-B Princ 150535'!F1088,IF(Controle!$B$3='NTN-B Princ 150545'!$B$1,'NTN-B Princ 150545'!F1088)))))</f>
        <v>1301.8800000000001</v>
      </c>
    </row>
    <row r="1089" spans="1:6" x14ac:dyDescent="0.25">
      <c r="A1089" s="8">
        <f>IF(Controle!$B$3='NTN-B Princ 150519'!$B$1,DATEVALUE('NTN-B Princ 150519'!A1089),IF(Controle!$B$3='NTN-B Princ 150824'!$B$1,DATEVALUE('NTN-B Princ 150824'!A1089),IF(Controle!$B$3='NTN-B Princ 150826'!$B$1,DATEVALUE('NTN-B Princ 150826'!A1089),IF(Controle!$B$3='NTN-B Princ 150535'!$B$1,DATEVALUE('NTN-B Princ 150535'!A1089),IF(Controle!$B$3='NTN-B Princ 150545'!$B$1,DATEVALUE('NTN-B Princ 150545'!A1089))))))</f>
        <v>44376</v>
      </c>
      <c r="B1089" s="15">
        <f>IF(Controle!$B$3='NTN-B Princ 150519'!$B$1,'NTN-B Princ 150519'!B1089,IF(Controle!$B$3='NTN-B Princ 150824'!$B$1,'NTN-B Princ 150824'!B1089,IF(Controle!$B$3='NTN-B Princ 150826'!$B$1,'NTN-B Princ 150826'!B1089,IF(Controle!$B$3='NTN-B Princ 150535'!$B$1,'NTN-B Princ 150535'!B1089,IF(Controle!$B$3='NTN-B Princ 150545'!$B$1,'NTN-B Princ 150545'!B1089)))))</f>
        <v>4.0999999999999995E-2</v>
      </c>
      <c r="C1089" s="16">
        <f>IF(Controle!$B$3='NTN-B Princ 150519'!$B$1,'NTN-B Princ 150519'!C1089,IF(Controle!$B$3='NTN-B Princ 150824'!$B$1,'NTN-B Princ 150824'!C1089,IF(Controle!$B$3='NTN-B Princ 150826'!$B$1,'NTN-B Princ 150826'!C1089,IF(Controle!$B$3='NTN-B Princ 150535'!$B$1,'NTN-B Princ 150535'!C1089,IF(Controle!$B$3='NTN-B Princ 150545'!$B$1,'NTN-B Princ 150545'!C1089)))))</f>
        <v>4.2199999999999994E-2</v>
      </c>
      <c r="D1089" s="17">
        <f>IF(Controle!$B$3='NTN-B Princ 150519'!$B$1,'NTN-B Princ 150519'!D1089,IF(Controle!$B$3='NTN-B Princ 150824'!$B$1,'NTN-B Princ 150824'!D1089,IF(Controle!$B$3='NTN-B Princ 150826'!$B$1,'NTN-B Princ 150826'!D1089,IF(Controle!$B$3='NTN-B Princ 150535'!$B$1,'NTN-B Princ 150535'!D1089,IF(Controle!$B$3='NTN-B Princ 150545'!$B$1,'NTN-B Princ 150545'!D1089)))))</f>
        <v>1369.96</v>
      </c>
      <c r="E1089" s="17">
        <f>IF(Controle!$B$3='NTN-B Princ 150519'!$B$1,'NTN-B Princ 150519'!E1089,IF(Controle!$B$3='NTN-B Princ 150824'!$B$1,'NTN-B Princ 150824'!E1089,IF(Controle!$B$3='NTN-B Princ 150826'!$B$1,'NTN-B Princ 150826'!E1089,IF(Controle!$B$3='NTN-B Princ 150535'!$B$1,'NTN-B Princ 150535'!E1089,IF(Controle!$B$3='NTN-B Princ 150545'!$B$1,'NTN-B Princ 150545'!E1089)))))</f>
        <v>1332.9</v>
      </c>
      <c r="F1089" s="18">
        <f>IF(Controle!$B$3='NTN-B Princ 150519'!$B$1,'NTN-B Princ 150519'!F1089,IF(Controle!$B$3='NTN-B Princ 150824'!$B$1,'NTN-B Princ 150824'!F1089,IF(Controle!$B$3='NTN-B Princ 150826'!$B$1,'NTN-B Princ 150826'!F1089,IF(Controle!$B$3='NTN-B Princ 150535'!$B$1,'NTN-B Princ 150535'!F1089,IF(Controle!$B$3='NTN-B Princ 150545'!$B$1,'NTN-B Princ 150545'!F1089)))))</f>
        <v>1332.42</v>
      </c>
    </row>
    <row r="1090" spans="1:6" x14ac:dyDescent="0.25">
      <c r="A1090" s="8">
        <f>IF(Controle!$B$3='NTN-B Princ 150519'!$B$1,DATEVALUE('NTN-B Princ 150519'!A1090),IF(Controle!$B$3='NTN-B Princ 150824'!$B$1,DATEVALUE('NTN-B Princ 150824'!A1090),IF(Controle!$B$3='NTN-B Princ 150826'!$B$1,DATEVALUE('NTN-B Princ 150826'!A1090),IF(Controle!$B$3='NTN-B Princ 150535'!$B$1,DATEVALUE('NTN-B Princ 150535'!A1090),IF(Controle!$B$3='NTN-B Princ 150545'!$B$1,DATEVALUE('NTN-B Princ 150545'!A1090))))))</f>
        <v>44377</v>
      </c>
      <c r="B1090" s="15">
        <f>IF(Controle!$B$3='NTN-B Princ 150519'!$B$1,'NTN-B Princ 150519'!B1090,IF(Controle!$B$3='NTN-B Princ 150824'!$B$1,'NTN-B Princ 150824'!B1090,IF(Controle!$B$3='NTN-B Princ 150826'!$B$1,'NTN-B Princ 150826'!B1090,IF(Controle!$B$3='NTN-B Princ 150535'!$B$1,'NTN-B Princ 150535'!B1090,IF(Controle!$B$3='NTN-B Princ 150545'!$B$1,'NTN-B Princ 150545'!B1090)))))</f>
        <v>4.1399999999999999E-2</v>
      </c>
      <c r="C1090" s="16">
        <f>IF(Controle!$B$3='NTN-B Princ 150519'!$B$1,'NTN-B Princ 150519'!C1090,IF(Controle!$B$3='NTN-B Princ 150824'!$B$1,'NTN-B Princ 150824'!C1090,IF(Controle!$B$3='NTN-B Princ 150826'!$B$1,'NTN-B Princ 150826'!C1090,IF(Controle!$B$3='NTN-B Princ 150535'!$B$1,'NTN-B Princ 150535'!C1090,IF(Controle!$B$3='NTN-B Princ 150545'!$B$1,'NTN-B Princ 150545'!C1090)))))</f>
        <v>4.2599999999999999E-2</v>
      </c>
      <c r="D1090" s="17">
        <f>IF(Controle!$B$3='NTN-B Princ 150519'!$B$1,'NTN-B Princ 150519'!D1090,IF(Controle!$B$3='NTN-B Princ 150824'!$B$1,'NTN-B Princ 150824'!D1090,IF(Controle!$B$3='NTN-B Princ 150826'!$B$1,'NTN-B Princ 150826'!D1090,IF(Controle!$B$3='NTN-B Princ 150535'!$B$1,'NTN-B Princ 150535'!D1090,IF(Controle!$B$3='NTN-B Princ 150545'!$B$1,'NTN-B Princ 150545'!D1090)))))</f>
        <v>1357.97</v>
      </c>
      <c r="E1090" s="17">
        <f>IF(Controle!$B$3='NTN-B Princ 150519'!$B$1,'NTN-B Princ 150519'!E1090,IF(Controle!$B$3='NTN-B Princ 150824'!$B$1,'NTN-B Princ 150824'!E1090,IF(Controle!$B$3='NTN-B Princ 150826'!$B$1,'NTN-B Princ 150826'!E1090,IF(Controle!$B$3='NTN-B Princ 150535'!$B$1,'NTN-B Princ 150535'!E1090,IF(Controle!$B$3='NTN-B Princ 150545'!$B$1,'NTN-B Princ 150545'!E1090)))))</f>
        <v>1321.26</v>
      </c>
      <c r="F1090" s="18">
        <f>IF(Controle!$B$3='NTN-B Princ 150519'!$B$1,'NTN-B Princ 150519'!F1090,IF(Controle!$B$3='NTN-B Princ 150824'!$B$1,'NTN-B Princ 150824'!F1090,IF(Controle!$B$3='NTN-B Princ 150826'!$B$1,'NTN-B Princ 150826'!F1090,IF(Controle!$B$3='NTN-B Princ 150535'!$B$1,'NTN-B Princ 150535'!F1090,IF(Controle!$B$3='NTN-B Princ 150545'!$B$1,'NTN-B Princ 150545'!F1090)))))</f>
        <v>1320.78</v>
      </c>
    </row>
    <row r="1091" spans="1:6" x14ac:dyDescent="0.25">
      <c r="A1091" s="8">
        <f>IF(Controle!$B$3='NTN-B Princ 150519'!$B$1,DATEVALUE('NTN-B Princ 150519'!A1091),IF(Controle!$B$3='NTN-B Princ 150824'!$B$1,DATEVALUE('NTN-B Princ 150824'!A1091),IF(Controle!$B$3='NTN-B Princ 150826'!$B$1,DATEVALUE('NTN-B Princ 150826'!A1091),IF(Controle!$B$3='NTN-B Princ 150535'!$B$1,DATEVALUE('NTN-B Princ 150535'!A1091),IF(Controle!$B$3='NTN-B Princ 150545'!$B$1,DATEVALUE('NTN-B Princ 150545'!A1091))))))</f>
        <v>44378</v>
      </c>
      <c r="B1091" s="15">
        <f>IF(Controle!$B$3='NTN-B Princ 150519'!$B$1,'NTN-B Princ 150519'!B1091,IF(Controle!$B$3='NTN-B Princ 150824'!$B$1,'NTN-B Princ 150824'!B1091,IF(Controle!$B$3='NTN-B Princ 150826'!$B$1,'NTN-B Princ 150826'!B1091,IF(Controle!$B$3='NTN-B Princ 150535'!$B$1,'NTN-B Princ 150535'!B1091,IF(Controle!$B$3='NTN-B Princ 150545'!$B$1,'NTN-B Princ 150545'!B1091)))))</f>
        <v>4.1500000000000002E-2</v>
      </c>
      <c r="C1091" s="16">
        <f>IF(Controle!$B$3='NTN-B Princ 150519'!$B$1,'NTN-B Princ 150519'!C1091,IF(Controle!$B$3='NTN-B Princ 150824'!$B$1,'NTN-B Princ 150824'!C1091,IF(Controle!$B$3='NTN-B Princ 150826'!$B$1,'NTN-B Princ 150826'!C1091,IF(Controle!$B$3='NTN-B Princ 150535'!$B$1,'NTN-B Princ 150535'!C1091,IF(Controle!$B$3='NTN-B Princ 150545'!$B$1,'NTN-B Princ 150545'!C1091)))))</f>
        <v>4.2699999999999995E-2</v>
      </c>
      <c r="D1091" s="17">
        <f>IF(Controle!$B$3='NTN-B Princ 150519'!$B$1,'NTN-B Princ 150519'!D1091,IF(Controle!$B$3='NTN-B Princ 150824'!$B$1,'NTN-B Princ 150824'!D1091,IF(Controle!$B$3='NTN-B Princ 150826'!$B$1,'NTN-B Princ 150826'!D1091,IF(Controle!$B$3='NTN-B Princ 150535'!$B$1,'NTN-B Princ 150535'!D1091,IF(Controle!$B$3='NTN-B Princ 150545'!$B$1,'NTN-B Princ 150545'!D1091)))))</f>
        <v>1355.35</v>
      </c>
      <c r="E1091" s="17">
        <f>IF(Controle!$B$3='NTN-B Princ 150519'!$B$1,'NTN-B Princ 150519'!E1091,IF(Controle!$B$3='NTN-B Princ 150824'!$B$1,'NTN-B Princ 150824'!E1091,IF(Controle!$B$3='NTN-B Princ 150826'!$B$1,'NTN-B Princ 150826'!E1091,IF(Controle!$B$3='NTN-B Princ 150535'!$B$1,'NTN-B Princ 150535'!E1091,IF(Controle!$B$3='NTN-B Princ 150545'!$B$1,'NTN-B Princ 150545'!E1091)))))</f>
        <v>1318.72</v>
      </c>
      <c r="F1091" s="18">
        <f>IF(Controle!$B$3='NTN-B Princ 150519'!$B$1,'NTN-B Princ 150519'!F1091,IF(Controle!$B$3='NTN-B Princ 150824'!$B$1,'NTN-B Princ 150824'!F1091,IF(Controle!$B$3='NTN-B Princ 150826'!$B$1,'NTN-B Princ 150826'!F1091,IF(Controle!$B$3='NTN-B Princ 150535'!$B$1,'NTN-B Princ 150535'!F1091,IF(Controle!$B$3='NTN-B Princ 150545'!$B$1,'NTN-B Princ 150545'!F1091)))))</f>
        <v>1318.24</v>
      </c>
    </row>
    <row r="1092" spans="1:6" x14ac:dyDescent="0.25">
      <c r="A1092" s="8">
        <f>IF(Controle!$B$3='NTN-B Princ 150519'!$B$1,DATEVALUE('NTN-B Princ 150519'!A1092),IF(Controle!$B$3='NTN-B Princ 150824'!$B$1,DATEVALUE('NTN-B Princ 150824'!A1092),IF(Controle!$B$3='NTN-B Princ 150826'!$B$1,DATEVALUE('NTN-B Princ 150826'!A1092),IF(Controle!$B$3='NTN-B Princ 150535'!$B$1,DATEVALUE('NTN-B Princ 150535'!A1092),IF(Controle!$B$3='NTN-B Princ 150545'!$B$1,DATEVALUE('NTN-B Princ 150545'!A1092))))))</f>
        <v>44379</v>
      </c>
      <c r="B1092" s="15">
        <f>IF(Controle!$B$3='NTN-B Princ 150519'!$B$1,'NTN-B Princ 150519'!B1092,IF(Controle!$B$3='NTN-B Princ 150824'!$B$1,'NTN-B Princ 150824'!B1092,IF(Controle!$B$3='NTN-B Princ 150826'!$B$1,'NTN-B Princ 150826'!B1092,IF(Controle!$B$3='NTN-B Princ 150535'!$B$1,'NTN-B Princ 150535'!B1092,IF(Controle!$B$3='NTN-B Princ 150545'!$B$1,'NTN-B Princ 150545'!B1092)))))</f>
        <v>4.1299999999999996E-2</v>
      </c>
      <c r="C1092" s="16">
        <f>IF(Controle!$B$3='NTN-B Princ 150519'!$B$1,'NTN-B Princ 150519'!C1092,IF(Controle!$B$3='NTN-B Princ 150824'!$B$1,'NTN-B Princ 150824'!C1092,IF(Controle!$B$3='NTN-B Princ 150826'!$B$1,'NTN-B Princ 150826'!C1092,IF(Controle!$B$3='NTN-B Princ 150535'!$B$1,'NTN-B Princ 150535'!C1092,IF(Controle!$B$3='NTN-B Princ 150545'!$B$1,'NTN-B Princ 150545'!C1092)))))</f>
        <v>4.2500000000000003E-2</v>
      </c>
      <c r="D1092" s="17">
        <f>IF(Controle!$B$3='NTN-B Princ 150519'!$B$1,'NTN-B Princ 150519'!D1092,IF(Controle!$B$3='NTN-B Princ 150824'!$B$1,'NTN-B Princ 150824'!D1092,IF(Controle!$B$3='NTN-B Princ 150826'!$B$1,'NTN-B Princ 150826'!D1092,IF(Controle!$B$3='NTN-B Princ 150535'!$B$1,'NTN-B Princ 150535'!D1092,IF(Controle!$B$3='NTN-B Princ 150545'!$B$1,'NTN-B Princ 150545'!D1092)))))</f>
        <v>1362.56</v>
      </c>
      <c r="E1092" s="17">
        <f>IF(Controle!$B$3='NTN-B Princ 150519'!$B$1,'NTN-B Princ 150519'!E1092,IF(Controle!$B$3='NTN-B Princ 150824'!$B$1,'NTN-B Princ 150824'!E1092,IF(Controle!$B$3='NTN-B Princ 150826'!$B$1,'NTN-B Princ 150826'!E1092,IF(Controle!$B$3='NTN-B Princ 150535'!$B$1,'NTN-B Princ 150535'!E1092,IF(Controle!$B$3='NTN-B Princ 150545'!$B$1,'NTN-B Princ 150545'!E1092)))))</f>
        <v>1325.73</v>
      </c>
      <c r="F1092" s="18">
        <f>IF(Controle!$B$3='NTN-B Princ 150519'!$B$1,'NTN-B Princ 150519'!F1092,IF(Controle!$B$3='NTN-B Princ 150824'!$B$1,'NTN-B Princ 150824'!F1092,IF(Controle!$B$3='NTN-B Princ 150826'!$B$1,'NTN-B Princ 150826'!F1092,IF(Controle!$B$3='NTN-B Princ 150535'!$B$1,'NTN-B Princ 150535'!F1092,IF(Controle!$B$3='NTN-B Princ 150545'!$B$1,'NTN-B Princ 150545'!F1092)))))</f>
        <v>1324.75</v>
      </c>
    </row>
    <row r="1093" spans="1:6" x14ac:dyDescent="0.25">
      <c r="A1093" s="8">
        <f>IF(Controle!$B$3='NTN-B Princ 150519'!$B$1,DATEVALUE('NTN-B Princ 150519'!A1093),IF(Controle!$B$3='NTN-B Princ 150824'!$B$1,DATEVALUE('NTN-B Princ 150824'!A1093),IF(Controle!$B$3='NTN-B Princ 150826'!$B$1,DATEVALUE('NTN-B Princ 150826'!A1093),IF(Controle!$B$3='NTN-B Princ 150535'!$B$1,DATEVALUE('NTN-B Princ 150535'!A1093),IF(Controle!$B$3='NTN-B Princ 150545'!$B$1,DATEVALUE('NTN-B Princ 150545'!A1093))))))</f>
        <v>44382</v>
      </c>
      <c r="B1093" s="15">
        <f>IF(Controle!$B$3='NTN-B Princ 150519'!$B$1,'NTN-B Princ 150519'!B1093,IF(Controle!$B$3='NTN-B Princ 150824'!$B$1,'NTN-B Princ 150824'!B1093,IF(Controle!$B$3='NTN-B Princ 150826'!$B$1,'NTN-B Princ 150826'!B1093,IF(Controle!$B$3='NTN-B Princ 150535'!$B$1,'NTN-B Princ 150535'!B1093,IF(Controle!$B$3='NTN-B Princ 150545'!$B$1,'NTN-B Princ 150545'!B1093)))))</f>
        <v>4.1100000000000005E-2</v>
      </c>
      <c r="C1093" s="16">
        <f>IF(Controle!$B$3='NTN-B Princ 150519'!$B$1,'NTN-B Princ 150519'!C1093,IF(Controle!$B$3='NTN-B Princ 150824'!$B$1,'NTN-B Princ 150824'!C1093,IF(Controle!$B$3='NTN-B Princ 150826'!$B$1,'NTN-B Princ 150826'!C1093,IF(Controle!$B$3='NTN-B Princ 150535'!$B$1,'NTN-B Princ 150535'!C1093,IF(Controle!$B$3='NTN-B Princ 150545'!$B$1,'NTN-B Princ 150545'!C1093)))))</f>
        <v>4.2300000000000004E-2</v>
      </c>
      <c r="D1093" s="17">
        <f>IF(Controle!$B$3='NTN-B Princ 150519'!$B$1,'NTN-B Princ 150519'!D1093,IF(Controle!$B$3='NTN-B Princ 150824'!$B$1,'NTN-B Princ 150824'!D1093,IF(Controle!$B$3='NTN-B Princ 150826'!$B$1,'NTN-B Princ 150826'!D1093,IF(Controle!$B$3='NTN-B Princ 150535'!$B$1,'NTN-B Princ 150535'!D1093,IF(Controle!$B$3='NTN-B Princ 150545'!$B$1,'NTN-B Princ 150545'!D1093)))))</f>
        <v>1369.29</v>
      </c>
      <c r="E1093" s="17">
        <f>IF(Controle!$B$3='NTN-B Princ 150519'!$B$1,'NTN-B Princ 150519'!E1093,IF(Controle!$B$3='NTN-B Princ 150824'!$B$1,'NTN-B Princ 150824'!E1093,IF(Controle!$B$3='NTN-B Princ 150826'!$B$1,'NTN-B Princ 150826'!E1093,IF(Controle!$B$3='NTN-B Princ 150535'!$B$1,'NTN-B Princ 150535'!E1093,IF(Controle!$B$3='NTN-B Princ 150545'!$B$1,'NTN-B Princ 150545'!E1093)))))</f>
        <v>1332.27</v>
      </c>
      <c r="F1093" s="18">
        <f>IF(Controle!$B$3='NTN-B Princ 150519'!$B$1,'NTN-B Princ 150519'!F1093,IF(Controle!$B$3='NTN-B Princ 150824'!$B$1,'NTN-B Princ 150824'!F1093,IF(Controle!$B$3='NTN-B Princ 150826'!$B$1,'NTN-B Princ 150826'!F1093,IF(Controle!$B$3='NTN-B Princ 150535'!$B$1,'NTN-B Princ 150535'!F1093,IF(Controle!$B$3='NTN-B Princ 150545'!$B$1,'NTN-B Princ 150545'!F1093)))))</f>
        <v>1331.8</v>
      </c>
    </row>
    <row r="1094" spans="1:6" x14ac:dyDescent="0.25">
      <c r="A1094" s="8">
        <f>IF(Controle!$B$3='NTN-B Princ 150519'!$B$1,DATEVALUE('NTN-B Princ 150519'!A1094),IF(Controle!$B$3='NTN-B Princ 150824'!$B$1,DATEVALUE('NTN-B Princ 150824'!A1094),IF(Controle!$B$3='NTN-B Princ 150826'!$B$1,DATEVALUE('NTN-B Princ 150826'!A1094),IF(Controle!$B$3='NTN-B Princ 150535'!$B$1,DATEVALUE('NTN-B Princ 150535'!A1094),IF(Controle!$B$3='NTN-B Princ 150545'!$B$1,DATEVALUE('NTN-B Princ 150545'!A1094))))))</f>
        <v>44383</v>
      </c>
      <c r="B1094" s="15">
        <f>IF(Controle!$B$3='NTN-B Princ 150519'!$B$1,'NTN-B Princ 150519'!B1094,IF(Controle!$B$3='NTN-B Princ 150824'!$B$1,'NTN-B Princ 150824'!B1094,IF(Controle!$B$3='NTN-B Princ 150826'!$B$1,'NTN-B Princ 150826'!B1094,IF(Controle!$B$3='NTN-B Princ 150535'!$B$1,'NTN-B Princ 150535'!B1094,IF(Controle!$B$3='NTN-B Princ 150545'!$B$1,'NTN-B Princ 150545'!B1094)))))</f>
        <v>4.1200000000000001E-2</v>
      </c>
      <c r="C1094" s="16">
        <f>IF(Controle!$B$3='NTN-B Princ 150519'!$B$1,'NTN-B Princ 150519'!C1094,IF(Controle!$B$3='NTN-B Princ 150824'!$B$1,'NTN-B Princ 150824'!C1094,IF(Controle!$B$3='NTN-B Princ 150826'!$B$1,'NTN-B Princ 150826'!C1094,IF(Controle!$B$3='NTN-B Princ 150535'!$B$1,'NTN-B Princ 150535'!C1094,IF(Controle!$B$3='NTN-B Princ 150545'!$B$1,'NTN-B Princ 150545'!C1094)))))</f>
        <v>4.24E-2</v>
      </c>
      <c r="D1094" s="17">
        <f>IF(Controle!$B$3='NTN-B Princ 150519'!$B$1,'NTN-B Princ 150519'!D1094,IF(Controle!$B$3='NTN-B Princ 150824'!$B$1,'NTN-B Princ 150824'!D1094,IF(Controle!$B$3='NTN-B Princ 150826'!$B$1,'NTN-B Princ 150826'!D1094,IF(Controle!$B$3='NTN-B Princ 150535'!$B$1,'NTN-B Princ 150535'!D1094,IF(Controle!$B$3='NTN-B Princ 150545'!$B$1,'NTN-B Princ 150545'!D1094)))))</f>
        <v>1366.64</v>
      </c>
      <c r="E1094" s="17">
        <f>IF(Controle!$B$3='NTN-B Princ 150519'!$B$1,'NTN-B Princ 150519'!E1094,IF(Controle!$B$3='NTN-B Princ 150824'!$B$1,'NTN-B Princ 150824'!E1094,IF(Controle!$B$3='NTN-B Princ 150826'!$B$1,'NTN-B Princ 150826'!E1094,IF(Controle!$B$3='NTN-B Princ 150535'!$B$1,'NTN-B Princ 150535'!E1094,IF(Controle!$B$3='NTN-B Princ 150545'!$B$1,'NTN-B Princ 150545'!E1094)))))</f>
        <v>1329.71</v>
      </c>
      <c r="F1094" s="18">
        <f>IF(Controle!$B$3='NTN-B Princ 150519'!$B$1,'NTN-B Princ 150519'!F1094,IF(Controle!$B$3='NTN-B Princ 150824'!$B$1,'NTN-B Princ 150824'!F1094,IF(Controle!$B$3='NTN-B Princ 150826'!$B$1,'NTN-B Princ 150826'!F1094,IF(Controle!$B$3='NTN-B Princ 150535'!$B$1,'NTN-B Princ 150535'!F1094,IF(Controle!$B$3='NTN-B Princ 150545'!$B$1,'NTN-B Princ 150545'!F1094)))))</f>
        <v>1329.24</v>
      </c>
    </row>
    <row r="1095" spans="1:6" x14ac:dyDescent="0.25">
      <c r="A1095" s="8">
        <f>IF(Controle!$B$3='NTN-B Princ 150519'!$B$1,DATEVALUE('NTN-B Princ 150519'!A1095),IF(Controle!$B$3='NTN-B Princ 150824'!$B$1,DATEVALUE('NTN-B Princ 150824'!A1095),IF(Controle!$B$3='NTN-B Princ 150826'!$B$1,DATEVALUE('NTN-B Princ 150826'!A1095),IF(Controle!$B$3='NTN-B Princ 150535'!$B$1,DATEVALUE('NTN-B Princ 150535'!A1095),IF(Controle!$B$3='NTN-B Princ 150545'!$B$1,DATEVALUE('NTN-B Princ 150545'!A1095))))))</f>
        <v>44384</v>
      </c>
      <c r="B1095" s="15">
        <f>IF(Controle!$B$3='NTN-B Princ 150519'!$B$1,'NTN-B Princ 150519'!B1095,IF(Controle!$B$3='NTN-B Princ 150824'!$B$1,'NTN-B Princ 150824'!B1095,IF(Controle!$B$3='NTN-B Princ 150826'!$B$1,'NTN-B Princ 150826'!B1095,IF(Controle!$B$3='NTN-B Princ 150535'!$B$1,'NTN-B Princ 150535'!B1095,IF(Controle!$B$3='NTN-B Princ 150545'!$B$1,'NTN-B Princ 150545'!B1095)))))</f>
        <v>4.0800000000000003E-2</v>
      </c>
      <c r="C1095" s="16">
        <f>IF(Controle!$B$3='NTN-B Princ 150519'!$B$1,'NTN-B Princ 150519'!C1095,IF(Controle!$B$3='NTN-B Princ 150824'!$B$1,'NTN-B Princ 150824'!C1095,IF(Controle!$B$3='NTN-B Princ 150826'!$B$1,'NTN-B Princ 150826'!C1095,IF(Controle!$B$3='NTN-B Princ 150535'!$B$1,'NTN-B Princ 150535'!C1095,IF(Controle!$B$3='NTN-B Princ 150545'!$B$1,'NTN-B Princ 150545'!C1095)))))</f>
        <v>4.2000000000000003E-2</v>
      </c>
      <c r="D1095" s="17">
        <f>IF(Controle!$B$3='NTN-B Princ 150519'!$B$1,'NTN-B Princ 150519'!D1095,IF(Controle!$B$3='NTN-B Princ 150824'!$B$1,'NTN-B Princ 150824'!D1095,IF(Controle!$B$3='NTN-B Princ 150826'!$B$1,'NTN-B Princ 150826'!D1095,IF(Controle!$B$3='NTN-B Princ 150535'!$B$1,'NTN-B Princ 150535'!D1095,IF(Controle!$B$3='NTN-B Princ 150545'!$B$1,'NTN-B Princ 150545'!D1095)))))</f>
        <v>1379.67</v>
      </c>
      <c r="E1095" s="17">
        <f>IF(Controle!$B$3='NTN-B Princ 150519'!$B$1,'NTN-B Princ 150519'!E1095,IF(Controle!$B$3='NTN-B Princ 150824'!$B$1,'NTN-B Princ 150824'!E1095,IF(Controle!$B$3='NTN-B Princ 150826'!$B$1,'NTN-B Princ 150826'!E1095,IF(Controle!$B$3='NTN-B Princ 150535'!$B$1,'NTN-B Princ 150535'!E1095,IF(Controle!$B$3='NTN-B Princ 150545'!$B$1,'NTN-B Princ 150545'!E1095)))))</f>
        <v>1342.39</v>
      </c>
      <c r="F1095" s="18">
        <f>IF(Controle!$B$3='NTN-B Princ 150519'!$B$1,'NTN-B Princ 150519'!F1095,IF(Controle!$B$3='NTN-B Princ 150824'!$B$1,'NTN-B Princ 150824'!F1095,IF(Controle!$B$3='NTN-B Princ 150826'!$B$1,'NTN-B Princ 150826'!F1095,IF(Controle!$B$3='NTN-B Princ 150535'!$B$1,'NTN-B Princ 150535'!F1095,IF(Controle!$B$3='NTN-B Princ 150545'!$B$1,'NTN-B Princ 150545'!F1095)))))</f>
        <v>1341.91</v>
      </c>
    </row>
    <row r="1096" spans="1:6" x14ac:dyDescent="0.25">
      <c r="A1096" s="8">
        <f>IF(Controle!$B$3='NTN-B Princ 150519'!$B$1,DATEVALUE('NTN-B Princ 150519'!A1096),IF(Controle!$B$3='NTN-B Princ 150824'!$B$1,DATEVALUE('NTN-B Princ 150824'!A1096),IF(Controle!$B$3='NTN-B Princ 150826'!$B$1,DATEVALUE('NTN-B Princ 150826'!A1096),IF(Controle!$B$3='NTN-B Princ 150535'!$B$1,DATEVALUE('NTN-B Princ 150535'!A1096),IF(Controle!$B$3='NTN-B Princ 150545'!$B$1,DATEVALUE('NTN-B Princ 150545'!A1096))))))</f>
        <v>44385</v>
      </c>
      <c r="B1096" s="15">
        <f>IF(Controle!$B$3='NTN-B Princ 150519'!$B$1,'NTN-B Princ 150519'!B1096,IF(Controle!$B$3='NTN-B Princ 150824'!$B$1,'NTN-B Princ 150824'!B1096,IF(Controle!$B$3='NTN-B Princ 150826'!$B$1,'NTN-B Princ 150826'!B1096,IF(Controle!$B$3='NTN-B Princ 150535'!$B$1,'NTN-B Princ 150535'!B1096,IF(Controle!$B$3='NTN-B Princ 150545'!$B$1,'NTN-B Princ 150545'!B1096)))))</f>
        <v>4.0999999999999995E-2</v>
      </c>
      <c r="C1096" s="16">
        <f>IF(Controle!$B$3='NTN-B Princ 150519'!$B$1,'NTN-B Princ 150519'!C1096,IF(Controle!$B$3='NTN-B Princ 150824'!$B$1,'NTN-B Princ 150824'!C1096,IF(Controle!$B$3='NTN-B Princ 150826'!$B$1,'NTN-B Princ 150826'!C1096,IF(Controle!$B$3='NTN-B Princ 150535'!$B$1,'NTN-B Princ 150535'!C1096,IF(Controle!$B$3='NTN-B Princ 150545'!$B$1,'NTN-B Princ 150545'!C1096)))))</f>
        <v>4.2199999999999994E-2</v>
      </c>
      <c r="D1096" s="17">
        <f>IF(Controle!$B$3='NTN-B Princ 150519'!$B$1,'NTN-B Princ 150519'!D1096,IF(Controle!$B$3='NTN-B Princ 150824'!$B$1,'NTN-B Princ 150824'!D1096,IF(Controle!$B$3='NTN-B Princ 150826'!$B$1,'NTN-B Princ 150826'!D1096,IF(Controle!$B$3='NTN-B Princ 150535'!$B$1,'NTN-B Princ 150535'!D1096,IF(Controle!$B$3='NTN-B Princ 150545'!$B$1,'NTN-B Princ 150545'!D1096)))))</f>
        <v>1374.27</v>
      </c>
      <c r="E1096" s="17">
        <f>IF(Controle!$B$3='NTN-B Princ 150519'!$B$1,'NTN-B Princ 150519'!E1096,IF(Controle!$B$3='NTN-B Princ 150824'!$B$1,'NTN-B Princ 150824'!E1096,IF(Controle!$B$3='NTN-B Princ 150826'!$B$1,'NTN-B Princ 150826'!E1096,IF(Controle!$B$3='NTN-B Princ 150535'!$B$1,'NTN-B Princ 150535'!E1096,IF(Controle!$B$3='NTN-B Princ 150545'!$B$1,'NTN-B Princ 150545'!E1096)))))</f>
        <v>1337.14</v>
      </c>
      <c r="F1096" s="18">
        <f>IF(Controle!$B$3='NTN-B Princ 150519'!$B$1,'NTN-B Princ 150519'!F1096,IF(Controle!$B$3='NTN-B Princ 150824'!$B$1,'NTN-B Princ 150824'!F1096,IF(Controle!$B$3='NTN-B Princ 150826'!$B$1,'NTN-B Princ 150826'!F1096,IF(Controle!$B$3='NTN-B Princ 150535'!$B$1,'NTN-B Princ 150535'!F1096,IF(Controle!$B$3='NTN-B Princ 150545'!$B$1,'NTN-B Princ 150545'!F1096)))))</f>
        <v>1335.76</v>
      </c>
    </row>
    <row r="1097" spans="1:6" x14ac:dyDescent="0.25">
      <c r="A1097" s="8">
        <f>IF(Controle!$B$3='NTN-B Princ 150519'!$B$1,DATEVALUE('NTN-B Princ 150519'!A1097),IF(Controle!$B$3='NTN-B Princ 150824'!$B$1,DATEVALUE('NTN-B Princ 150824'!A1097),IF(Controle!$B$3='NTN-B Princ 150826'!$B$1,DATEVALUE('NTN-B Princ 150826'!A1097),IF(Controle!$B$3='NTN-B Princ 150535'!$B$1,DATEVALUE('NTN-B Princ 150535'!A1097),IF(Controle!$B$3='NTN-B Princ 150545'!$B$1,DATEVALUE('NTN-B Princ 150545'!A1097))))))</f>
        <v>44389</v>
      </c>
      <c r="B1097" s="15">
        <f>IF(Controle!$B$3='NTN-B Princ 150519'!$B$1,'NTN-B Princ 150519'!B1097,IF(Controle!$B$3='NTN-B Princ 150824'!$B$1,'NTN-B Princ 150824'!B1097,IF(Controle!$B$3='NTN-B Princ 150826'!$B$1,'NTN-B Princ 150826'!B1097,IF(Controle!$B$3='NTN-B Princ 150535'!$B$1,'NTN-B Princ 150535'!B1097,IF(Controle!$B$3='NTN-B Princ 150545'!$B$1,'NTN-B Princ 150545'!B1097)))))</f>
        <v>4.2000000000000003E-2</v>
      </c>
      <c r="C1097" s="16">
        <f>IF(Controle!$B$3='NTN-B Princ 150519'!$B$1,'NTN-B Princ 150519'!C1097,IF(Controle!$B$3='NTN-B Princ 150824'!$B$1,'NTN-B Princ 150824'!C1097,IF(Controle!$B$3='NTN-B Princ 150826'!$B$1,'NTN-B Princ 150826'!C1097,IF(Controle!$B$3='NTN-B Princ 150535'!$B$1,'NTN-B Princ 150535'!C1097,IF(Controle!$B$3='NTN-B Princ 150545'!$B$1,'NTN-B Princ 150545'!C1097)))))</f>
        <v>4.3200000000000002E-2</v>
      </c>
      <c r="D1097" s="17">
        <f>IF(Controle!$B$3='NTN-B Princ 150519'!$B$1,'NTN-B Princ 150519'!D1097,IF(Controle!$B$3='NTN-B Princ 150824'!$B$1,'NTN-B Princ 150824'!D1097,IF(Controle!$B$3='NTN-B Princ 150826'!$B$1,'NTN-B Princ 150826'!D1097,IF(Controle!$B$3='NTN-B Princ 150535'!$B$1,'NTN-B Princ 150535'!D1097,IF(Controle!$B$3='NTN-B Princ 150545'!$B$1,'NTN-B Princ 150545'!D1097)))))</f>
        <v>1343.71</v>
      </c>
      <c r="E1097" s="17">
        <f>IF(Controle!$B$3='NTN-B Princ 150519'!$B$1,'NTN-B Princ 150519'!E1097,IF(Controle!$B$3='NTN-B Princ 150824'!$B$1,'NTN-B Princ 150824'!E1097,IF(Controle!$B$3='NTN-B Princ 150826'!$B$1,'NTN-B Princ 150826'!E1097,IF(Controle!$B$3='NTN-B Princ 150535'!$B$1,'NTN-B Princ 150535'!E1097,IF(Controle!$B$3='NTN-B Princ 150545'!$B$1,'NTN-B Princ 150545'!E1097)))))</f>
        <v>1307.46</v>
      </c>
      <c r="F1097" s="18">
        <f>IF(Controle!$B$3='NTN-B Princ 150519'!$B$1,'NTN-B Princ 150519'!F1097,IF(Controle!$B$3='NTN-B Princ 150824'!$B$1,'NTN-B Princ 150824'!F1097,IF(Controle!$B$3='NTN-B Princ 150826'!$B$1,'NTN-B Princ 150826'!F1097,IF(Controle!$B$3='NTN-B Princ 150535'!$B$1,'NTN-B Princ 150535'!F1097,IF(Controle!$B$3='NTN-B Princ 150545'!$B$1,'NTN-B Princ 150545'!F1097)))))</f>
        <v>1307.01</v>
      </c>
    </row>
    <row r="1098" spans="1:6" x14ac:dyDescent="0.25">
      <c r="A1098" s="8">
        <f>IF(Controle!$B$3='NTN-B Princ 150519'!$B$1,DATEVALUE('NTN-B Princ 150519'!A1098),IF(Controle!$B$3='NTN-B Princ 150824'!$B$1,DATEVALUE('NTN-B Princ 150824'!A1098),IF(Controle!$B$3='NTN-B Princ 150826'!$B$1,DATEVALUE('NTN-B Princ 150826'!A1098),IF(Controle!$B$3='NTN-B Princ 150535'!$B$1,DATEVALUE('NTN-B Princ 150535'!A1098),IF(Controle!$B$3='NTN-B Princ 150545'!$B$1,DATEVALUE('NTN-B Princ 150545'!A1098))))))</f>
        <v>44390</v>
      </c>
      <c r="B1098" s="15">
        <f>IF(Controle!$B$3='NTN-B Princ 150519'!$B$1,'NTN-B Princ 150519'!B1098,IF(Controle!$B$3='NTN-B Princ 150824'!$B$1,'NTN-B Princ 150824'!B1098,IF(Controle!$B$3='NTN-B Princ 150826'!$B$1,'NTN-B Princ 150826'!B1098,IF(Controle!$B$3='NTN-B Princ 150535'!$B$1,'NTN-B Princ 150535'!B1098,IF(Controle!$B$3='NTN-B Princ 150545'!$B$1,'NTN-B Princ 150545'!B1098)))))</f>
        <v>4.2000000000000003E-2</v>
      </c>
      <c r="C1098" s="16">
        <f>IF(Controle!$B$3='NTN-B Princ 150519'!$B$1,'NTN-B Princ 150519'!C1098,IF(Controle!$B$3='NTN-B Princ 150824'!$B$1,'NTN-B Princ 150824'!C1098,IF(Controle!$B$3='NTN-B Princ 150826'!$B$1,'NTN-B Princ 150826'!C1098,IF(Controle!$B$3='NTN-B Princ 150535'!$B$1,'NTN-B Princ 150535'!C1098,IF(Controle!$B$3='NTN-B Princ 150545'!$B$1,'NTN-B Princ 150545'!C1098)))))</f>
        <v>4.3200000000000002E-2</v>
      </c>
      <c r="D1098" s="17">
        <f>IF(Controle!$B$3='NTN-B Princ 150519'!$B$1,'NTN-B Princ 150519'!D1098,IF(Controle!$B$3='NTN-B Princ 150824'!$B$1,'NTN-B Princ 150824'!D1098,IF(Controle!$B$3='NTN-B Princ 150826'!$B$1,'NTN-B Princ 150826'!D1098,IF(Controle!$B$3='NTN-B Princ 150535'!$B$1,'NTN-B Princ 150535'!D1098,IF(Controle!$B$3='NTN-B Princ 150545'!$B$1,'NTN-B Princ 150545'!D1098)))))</f>
        <v>1344.17</v>
      </c>
      <c r="E1098" s="17">
        <f>IF(Controle!$B$3='NTN-B Princ 150519'!$B$1,'NTN-B Princ 150519'!E1098,IF(Controle!$B$3='NTN-B Princ 150824'!$B$1,'NTN-B Princ 150824'!E1098,IF(Controle!$B$3='NTN-B Princ 150826'!$B$1,'NTN-B Princ 150826'!E1098,IF(Controle!$B$3='NTN-B Princ 150535'!$B$1,'NTN-B Princ 150535'!E1098,IF(Controle!$B$3='NTN-B Princ 150545'!$B$1,'NTN-B Princ 150545'!E1098)))))</f>
        <v>1307.9100000000001</v>
      </c>
      <c r="F1098" s="18">
        <f>IF(Controle!$B$3='NTN-B Princ 150519'!$B$1,'NTN-B Princ 150519'!F1098,IF(Controle!$B$3='NTN-B Princ 150824'!$B$1,'NTN-B Princ 150824'!F1098,IF(Controle!$B$3='NTN-B Princ 150826'!$B$1,'NTN-B Princ 150826'!F1098,IF(Controle!$B$3='NTN-B Princ 150535'!$B$1,'NTN-B Princ 150535'!F1098,IF(Controle!$B$3='NTN-B Princ 150545'!$B$1,'NTN-B Princ 150545'!F1098)))))</f>
        <v>1307.46</v>
      </c>
    </row>
    <row r="1099" spans="1:6" x14ac:dyDescent="0.25">
      <c r="A1099" s="8">
        <f>IF(Controle!$B$3='NTN-B Princ 150519'!$B$1,DATEVALUE('NTN-B Princ 150519'!A1099),IF(Controle!$B$3='NTN-B Princ 150824'!$B$1,DATEVALUE('NTN-B Princ 150824'!A1099),IF(Controle!$B$3='NTN-B Princ 150826'!$B$1,DATEVALUE('NTN-B Princ 150826'!A1099),IF(Controle!$B$3='NTN-B Princ 150535'!$B$1,DATEVALUE('NTN-B Princ 150535'!A1099),IF(Controle!$B$3='NTN-B Princ 150545'!$B$1,DATEVALUE('NTN-B Princ 150545'!A1099))))))</f>
        <v>44391</v>
      </c>
      <c r="B1099" s="15">
        <f>IF(Controle!$B$3='NTN-B Princ 150519'!$B$1,'NTN-B Princ 150519'!B1099,IF(Controle!$B$3='NTN-B Princ 150824'!$B$1,'NTN-B Princ 150824'!B1099,IF(Controle!$B$3='NTN-B Princ 150826'!$B$1,'NTN-B Princ 150826'!B1099,IF(Controle!$B$3='NTN-B Princ 150535'!$B$1,'NTN-B Princ 150535'!B1099,IF(Controle!$B$3='NTN-B Princ 150545'!$B$1,'NTN-B Princ 150545'!B1099)))))</f>
        <v>4.1700000000000001E-2</v>
      </c>
      <c r="C1099" s="16">
        <f>IF(Controle!$B$3='NTN-B Princ 150519'!$B$1,'NTN-B Princ 150519'!C1099,IF(Controle!$B$3='NTN-B Princ 150824'!$B$1,'NTN-B Princ 150824'!C1099,IF(Controle!$B$3='NTN-B Princ 150826'!$B$1,'NTN-B Princ 150826'!C1099,IF(Controle!$B$3='NTN-B Princ 150535'!$B$1,'NTN-B Princ 150535'!C1099,IF(Controle!$B$3='NTN-B Princ 150545'!$B$1,'NTN-B Princ 150545'!C1099)))))</f>
        <v>4.2900000000000001E-2</v>
      </c>
      <c r="D1099" s="17">
        <f>IF(Controle!$B$3='NTN-B Princ 150519'!$B$1,'NTN-B Princ 150519'!D1099,IF(Controle!$B$3='NTN-B Princ 150824'!$B$1,'NTN-B Princ 150824'!D1099,IF(Controle!$B$3='NTN-B Princ 150826'!$B$1,'NTN-B Princ 150826'!D1099,IF(Controle!$B$3='NTN-B Princ 150535'!$B$1,'NTN-B Princ 150535'!D1099,IF(Controle!$B$3='NTN-B Princ 150545'!$B$1,'NTN-B Princ 150545'!D1099)))))</f>
        <v>1353.86</v>
      </c>
      <c r="E1099" s="17">
        <f>IF(Controle!$B$3='NTN-B Princ 150519'!$B$1,'NTN-B Princ 150519'!E1099,IF(Controle!$B$3='NTN-B Princ 150824'!$B$1,'NTN-B Princ 150824'!E1099,IF(Controle!$B$3='NTN-B Princ 150826'!$B$1,'NTN-B Princ 150826'!E1099,IF(Controle!$B$3='NTN-B Princ 150535'!$B$1,'NTN-B Princ 150535'!E1099,IF(Controle!$B$3='NTN-B Princ 150545'!$B$1,'NTN-B Princ 150545'!E1099)))))</f>
        <v>1317.33</v>
      </c>
      <c r="F1099" s="18">
        <f>IF(Controle!$B$3='NTN-B Princ 150519'!$B$1,'NTN-B Princ 150519'!F1099,IF(Controle!$B$3='NTN-B Princ 150824'!$B$1,'NTN-B Princ 150824'!F1099,IF(Controle!$B$3='NTN-B Princ 150826'!$B$1,'NTN-B Princ 150826'!F1099,IF(Controle!$B$3='NTN-B Princ 150535'!$B$1,'NTN-B Princ 150535'!F1099,IF(Controle!$B$3='NTN-B Princ 150545'!$B$1,'NTN-B Princ 150545'!F1099)))))</f>
        <v>1316.88</v>
      </c>
    </row>
    <row r="1100" spans="1:6" x14ac:dyDescent="0.25">
      <c r="A1100" s="8">
        <f>IF(Controle!$B$3='NTN-B Princ 150519'!$B$1,DATEVALUE('NTN-B Princ 150519'!A1100),IF(Controle!$B$3='NTN-B Princ 150824'!$B$1,DATEVALUE('NTN-B Princ 150824'!A1100),IF(Controle!$B$3='NTN-B Princ 150826'!$B$1,DATEVALUE('NTN-B Princ 150826'!A1100),IF(Controle!$B$3='NTN-B Princ 150535'!$B$1,DATEVALUE('NTN-B Princ 150535'!A1100),IF(Controle!$B$3='NTN-B Princ 150545'!$B$1,DATEVALUE('NTN-B Princ 150545'!A1100))))))</f>
        <v>44392</v>
      </c>
      <c r="B1100" s="15">
        <f>IF(Controle!$B$3='NTN-B Princ 150519'!$B$1,'NTN-B Princ 150519'!B1100,IF(Controle!$B$3='NTN-B Princ 150824'!$B$1,'NTN-B Princ 150824'!B1100,IF(Controle!$B$3='NTN-B Princ 150826'!$B$1,'NTN-B Princ 150826'!B1100,IF(Controle!$B$3='NTN-B Princ 150535'!$B$1,'NTN-B Princ 150535'!B1100,IF(Controle!$B$3='NTN-B Princ 150545'!$B$1,'NTN-B Princ 150545'!B1100)))))</f>
        <v>4.2000000000000003E-2</v>
      </c>
      <c r="C1100" s="16">
        <f>IF(Controle!$B$3='NTN-B Princ 150519'!$B$1,'NTN-B Princ 150519'!C1100,IF(Controle!$B$3='NTN-B Princ 150824'!$B$1,'NTN-B Princ 150824'!C1100,IF(Controle!$B$3='NTN-B Princ 150826'!$B$1,'NTN-B Princ 150826'!C1100,IF(Controle!$B$3='NTN-B Princ 150535'!$B$1,'NTN-B Princ 150535'!C1100,IF(Controle!$B$3='NTN-B Princ 150545'!$B$1,'NTN-B Princ 150545'!C1100)))))</f>
        <v>4.3200000000000002E-2</v>
      </c>
      <c r="D1100" s="17">
        <f>IF(Controle!$B$3='NTN-B Princ 150519'!$B$1,'NTN-B Princ 150519'!D1100,IF(Controle!$B$3='NTN-B Princ 150824'!$B$1,'NTN-B Princ 150824'!D1100,IF(Controle!$B$3='NTN-B Princ 150826'!$B$1,'NTN-B Princ 150826'!D1100,IF(Controle!$B$3='NTN-B Princ 150535'!$B$1,'NTN-B Princ 150535'!D1100,IF(Controle!$B$3='NTN-B Princ 150545'!$B$1,'NTN-B Princ 150545'!D1100)))))</f>
        <v>1345.18</v>
      </c>
      <c r="E1100" s="17">
        <f>IF(Controle!$B$3='NTN-B Princ 150519'!$B$1,'NTN-B Princ 150519'!E1100,IF(Controle!$B$3='NTN-B Princ 150824'!$B$1,'NTN-B Princ 150824'!E1100,IF(Controle!$B$3='NTN-B Princ 150826'!$B$1,'NTN-B Princ 150826'!E1100,IF(Controle!$B$3='NTN-B Princ 150535'!$B$1,'NTN-B Princ 150535'!E1100,IF(Controle!$B$3='NTN-B Princ 150545'!$B$1,'NTN-B Princ 150545'!E1100)))))</f>
        <v>1308.9100000000001</v>
      </c>
      <c r="F1100" s="18">
        <f>IF(Controle!$B$3='NTN-B Princ 150519'!$B$1,'NTN-B Princ 150519'!F1100,IF(Controle!$B$3='NTN-B Princ 150824'!$B$1,'NTN-B Princ 150824'!F1100,IF(Controle!$B$3='NTN-B Princ 150826'!$B$1,'NTN-B Princ 150826'!F1100,IF(Controle!$B$3='NTN-B Princ 150535'!$B$1,'NTN-B Princ 150535'!F1100,IF(Controle!$B$3='NTN-B Princ 150545'!$B$1,'NTN-B Princ 150545'!F1100)))))</f>
        <v>1308.3599999999999</v>
      </c>
    </row>
    <row r="1101" spans="1:6" x14ac:dyDescent="0.25">
      <c r="A1101" s="8">
        <f>IF(Controle!$B$3='NTN-B Princ 150519'!$B$1,DATEVALUE('NTN-B Princ 150519'!A1101),IF(Controle!$B$3='NTN-B Princ 150824'!$B$1,DATEVALUE('NTN-B Princ 150824'!A1101),IF(Controle!$B$3='NTN-B Princ 150826'!$B$1,DATEVALUE('NTN-B Princ 150826'!A1101),IF(Controle!$B$3='NTN-B Princ 150535'!$B$1,DATEVALUE('NTN-B Princ 150535'!A1101),IF(Controle!$B$3='NTN-B Princ 150545'!$B$1,DATEVALUE('NTN-B Princ 150545'!A1101))))))</f>
        <v>44393</v>
      </c>
      <c r="B1101" s="15">
        <f>IF(Controle!$B$3='NTN-B Princ 150519'!$B$1,'NTN-B Princ 150519'!B1101,IF(Controle!$B$3='NTN-B Princ 150824'!$B$1,'NTN-B Princ 150824'!B1101,IF(Controle!$B$3='NTN-B Princ 150826'!$B$1,'NTN-B Princ 150826'!B1101,IF(Controle!$B$3='NTN-B Princ 150535'!$B$1,'NTN-B Princ 150535'!B1101,IF(Controle!$B$3='NTN-B Princ 150545'!$B$1,'NTN-B Princ 150545'!B1101)))))</f>
        <v>4.0999999999999995E-2</v>
      </c>
      <c r="C1101" s="16">
        <f>IF(Controle!$B$3='NTN-B Princ 150519'!$B$1,'NTN-B Princ 150519'!C1101,IF(Controle!$B$3='NTN-B Princ 150824'!$B$1,'NTN-B Princ 150824'!C1101,IF(Controle!$B$3='NTN-B Princ 150826'!$B$1,'NTN-B Princ 150826'!C1101,IF(Controle!$B$3='NTN-B Princ 150535'!$B$1,'NTN-B Princ 150535'!C1101,IF(Controle!$B$3='NTN-B Princ 150545'!$B$1,'NTN-B Princ 150545'!C1101)))))</f>
        <v>4.2199999999999994E-2</v>
      </c>
      <c r="D1101" s="17">
        <f>IF(Controle!$B$3='NTN-B Princ 150519'!$B$1,'NTN-B Princ 150519'!D1101,IF(Controle!$B$3='NTN-B Princ 150824'!$B$1,'NTN-B Princ 150824'!D1101,IF(Controle!$B$3='NTN-B Princ 150826'!$B$1,'NTN-B Princ 150826'!D1101,IF(Controle!$B$3='NTN-B Princ 150535'!$B$1,'NTN-B Princ 150535'!D1101,IF(Controle!$B$3='NTN-B Princ 150545'!$B$1,'NTN-B Princ 150545'!D1101)))))</f>
        <v>1377.47</v>
      </c>
      <c r="E1101" s="17">
        <f>IF(Controle!$B$3='NTN-B Princ 150519'!$B$1,'NTN-B Princ 150519'!E1101,IF(Controle!$B$3='NTN-B Princ 150824'!$B$1,'NTN-B Princ 150824'!E1101,IF(Controle!$B$3='NTN-B Princ 150826'!$B$1,'NTN-B Princ 150826'!E1101,IF(Controle!$B$3='NTN-B Princ 150535'!$B$1,'NTN-B Princ 150535'!E1101,IF(Controle!$B$3='NTN-B Princ 150545'!$B$1,'NTN-B Princ 150545'!E1101)))))</f>
        <v>1340.29</v>
      </c>
      <c r="F1101" s="18">
        <f>IF(Controle!$B$3='NTN-B Princ 150519'!$B$1,'NTN-B Princ 150519'!F1101,IF(Controle!$B$3='NTN-B Princ 150824'!$B$1,'NTN-B Princ 150824'!F1101,IF(Controle!$B$3='NTN-B Princ 150826'!$B$1,'NTN-B Princ 150826'!F1101,IF(Controle!$B$3='NTN-B Princ 150535'!$B$1,'NTN-B Princ 150535'!F1101,IF(Controle!$B$3='NTN-B Princ 150545'!$B$1,'NTN-B Princ 150545'!F1101)))))</f>
        <v>1339.06</v>
      </c>
    </row>
    <row r="1102" spans="1:6" x14ac:dyDescent="0.25">
      <c r="A1102" s="8">
        <f>IF(Controle!$B$3='NTN-B Princ 150519'!$B$1,DATEVALUE('NTN-B Princ 150519'!A1102),IF(Controle!$B$3='NTN-B Princ 150824'!$B$1,DATEVALUE('NTN-B Princ 150824'!A1102),IF(Controle!$B$3='NTN-B Princ 150826'!$B$1,DATEVALUE('NTN-B Princ 150826'!A1102),IF(Controle!$B$3='NTN-B Princ 150535'!$B$1,DATEVALUE('NTN-B Princ 150535'!A1102),IF(Controle!$B$3='NTN-B Princ 150545'!$B$1,DATEVALUE('NTN-B Princ 150545'!A1102))))))</f>
        <v>44396</v>
      </c>
      <c r="B1102" s="15">
        <f>IF(Controle!$B$3='NTN-B Princ 150519'!$B$1,'NTN-B Princ 150519'!B1102,IF(Controle!$B$3='NTN-B Princ 150824'!$B$1,'NTN-B Princ 150824'!B1102,IF(Controle!$B$3='NTN-B Princ 150826'!$B$1,'NTN-B Princ 150826'!B1102,IF(Controle!$B$3='NTN-B Princ 150535'!$B$1,'NTN-B Princ 150535'!B1102,IF(Controle!$B$3='NTN-B Princ 150545'!$B$1,'NTN-B Princ 150545'!B1102)))))</f>
        <v>4.1200000000000001E-2</v>
      </c>
      <c r="C1102" s="16">
        <f>IF(Controle!$B$3='NTN-B Princ 150519'!$B$1,'NTN-B Princ 150519'!C1102,IF(Controle!$B$3='NTN-B Princ 150824'!$B$1,'NTN-B Princ 150824'!C1102,IF(Controle!$B$3='NTN-B Princ 150826'!$B$1,'NTN-B Princ 150826'!C1102,IF(Controle!$B$3='NTN-B Princ 150535'!$B$1,'NTN-B Princ 150535'!C1102,IF(Controle!$B$3='NTN-B Princ 150545'!$B$1,'NTN-B Princ 150545'!C1102)))))</f>
        <v>4.24E-2</v>
      </c>
      <c r="D1102" s="17">
        <f>IF(Controle!$B$3='NTN-B Princ 150519'!$B$1,'NTN-B Princ 150519'!D1102,IF(Controle!$B$3='NTN-B Princ 150824'!$B$1,'NTN-B Princ 150824'!D1102,IF(Controle!$B$3='NTN-B Princ 150826'!$B$1,'NTN-B Princ 150826'!D1102,IF(Controle!$B$3='NTN-B Princ 150535'!$B$1,'NTN-B Princ 150535'!D1102,IF(Controle!$B$3='NTN-B Princ 150545'!$B$1,'NTN-B Princ 150545'!D1102)))))</f>
        <v>1371.76</v>
      </c>
      <c r="E1102" s="17">
        <f>IF(Controle!$B$3='NTN-B Princ 150519'!$B$1,'NTN-B Princ 150519'!E1102,IF(Controle!$B$3='NTN-B Princ 150824'!$B$1,'NTN-B Princ 150824'!E1102,IF(Controle!$B$3='NTN-B Princ 150826'!$B$1,'NTN-B Princ 150826'!E1102,IF(Controle!$B$3='NTN-B Princ 150535'!$B$1,'NTN-B Princ 150535'!E1102,IF(Controle!$B$3='NTN-B Princ 150545'!$B$1,'NTN-B Princ 150545'!E1102)))))</f>
        <v>1334.75</v>
      </c>
      <c r="F1102" s="18">
        <f>IF(Controle!$B$3='NTN-B Princ 150519'!$B$1,'NTN-B Princ 150519'!F1102,IF(Controle!$B$3='NTN-B Princ 150824'!$B$1,'NTN-B Princ 150824'!F1102,IF(Controle!$B$3='NTN-B Princ 150826'!$B$1,'NTN-B Princ 150826'!F1102,IF(Controle!$B$3='NTN-B Princ 150535'!$B$1,'NTN-B Princ 150535'!F1102,IF(Controle!$B$3='NTN-B Princ 150545'!$B$1,'NTN-B Princ 150545'!F1102)))))</f>
        <v>1334.2</v>
      </c>
    </row>
    <row r="1103" spans="1:6" x14ac:dyDescent="0.25">
      <c r="A1103" s="8">
        <f>IF(Controle!$B$3='NTN-B Princ 150519'!$B$1,DATEVALUE('NTN-B Princ 150519'!A1103),IF(Controle!$B$3='NTN-B Princ 150824'!$B$1,DATEVALUE('NTN-B Princ 150824'!A1103),IF(Controle!$B$3='NTN-B Princ 150826'!$B$1,DATEVALUE('NTN-B Princ 150826'!A1103),IF(Controle!$B$3='NTN-B Princ 150535'!$B$1,DATEVALUE('NTN-B Princ 150535'!A1103),IF(Controle!$B$3='NTN-B Princ 150545'!$B$1,DATEVALUE('NTN-B Princ 150545'!A1103))))))</f>
        <v>44397</v>
      </c>
      <c r="B1103" s="15">
        <f>IF(Controle!$B$3='NTN-B Princ 150519'!$B$1,'NTN-B Princ 150519'!B1103,IF(Controle!$B$3='NTN-B Princ 150824'!$B$1,'NTN-B Princ 150824'!B1103,IF(Controle!$B$3='NTN-B Princ 150826'!$B$1,'NTN-B Princ 150826'!B1103,IF(Controle!$B$3='NTN-B Princ 150535'!$B$1,'NTN-B Princ 150535'!B1103,IF(Controle!$B$3='NTN-B Princ 150545'!$B$1,'NTN-B Princ 150545'!B1103)))))</f>
        <v>4.0800000000000003E-2</v>
      </c>
      <c r="C1103" s="16">
        <f>IF(Controle!$B$3='NTN-B Princ 150519'!$B$1,'NTN-B Princ 150519'!C1103,IF(Controle!$B$3='NTN-B Princ 150824'!$B$1,'NTN-B Princ 150824'!C1103,IF(Controle!$B$3='NTN-B Princ 150826'!$B$1,'NTN-B Princ 150826'!C1103,IF(Controle!$B$3='NTN-B Princ 150535'!$B$1,'NTN-B Princ 150535'!C1103,IF(Controle!$B$3='NTN-B Princ 150545'!$B$1,'NTN-B Princ 150545'!C1103)))))</f>
        <v>4.2000000000000003E-2</v>
      </c>
      <c r="D1103" s="17">
        <f>IF(Controle!$B$3='NTN-B Princ 150519'!$B$1,'NTN-B Princ 150519'!D1103,IF(Controle!$B$3='NTN-B Princ 150824'!$B$1,'NTN-B Princ 150824'!D1103,IF(Controle!$B$3='NTN-B Princ 150826'!$B$1,'NTN-B Princ 150826'!D1103,IF(Controle!$B$3='NTN-B Princ 150535'!$B$1,'NTN-B Princ 150535'!D1103,IF(Controle!$B$3='NTN-B Princ 150545'!$B$1,'NTN-B Princ 150545'!D1103)))))</f>
        <v>1384.9</v>
      </c>
      <c r="E1103" s="17">
        <f>IF(Controle!$B$3='NTN-B Princ 150519'!$B$1,'NTN-B Princ 150519'!E1103,IF(Controle!$B$3='NTN-B Princ 150824'!$B$1,'NTN-B Princ 150824'!E1103,IF(Controle!$B$3='NTN-B Princ 150826'!$B$1,'NTN-B Princ 150826'!E1103,IF(Controle!$B$3='NTN-B Princ 150535'!$B$1,'NTN-B Princ 150535'!E1103,IF(Controle!$B$3='NTN-B Princ 150545'!$B$1,'NTN-B Princ 150545'!E1103)))))</f>
        <v>1347.53</v>
      </c>
      <c r="F1103" s="18">
        <f>IF(Controle!$B$3='NTN-B Princ 150519'!$B$1,'NTN-B Princ 150519'!F1103,IF(Controle!$B$3='NTN-B Princ 150824'!$B$1,'NTN-B Princ 150824'!F1103,IF(Controle!$B$3='NTN-B Princ 150826'!$B$1,'NTN-B Princ 150826'!F1103,IF(Controle!$B$3='NTN-B Princ 150535'!$B$1,'NTN-B Princ 150535'!F1103,IF(Controle!$B$3='NTN-B Princ 150545'!$B$1,'NTN-B Princ 150545'!F1103)))))</f>
        <v>1346.97</v>
      </c>
    </row>
    <row r="1104" spans="1:6" x14ac:dyDescent="0.25">
      <c r="A1104" s="8">
        <f>IF(Controle!$B$3='NTN-B Princ 150519'!$B$1,DATEVALUE('NTN-B Princ 150519'!A1104),IF(Controle!$B$3='NTN-B Princ 150824'!$B$1,DATEVALUE('NTN-B Princ 150824'!A1104),IF(Controle!$B$3='NTN-B Princ 150826'!$B$1,DATEVALUE('NTN-B Princ 150826'!A1104),IF(Controle!$B$3='NTN-B Princ 150535'!$B$1,DATEVALUE('NTN-B Princ 150535'!A1104),IF(Controle!$B$3='NTN-B Princ 150545'!$B$1,DATEVALUE('NTN-B Princ 150545'!A1104))))))</f>
        <v>44398</v>
      </c>
      <c r="B1104" s="15">
        <f>IF(Controle!$B$3='NTN-B Princ 150519'!$B$1,'NTN-B Princ 150519'!B1104,IF(Controle!$B$3='NTN-B Princ 150824'!$B$1,'NTN-B Princ 150824'!B1104,IF(Controle!$B$3='NTN-B Princ 150826'!$B$1,'NTN-B Princ 150826'!B1104,IF(Controle!$B$3='NTN-B Princ 150535'!$B$1,'NTN-B Princ 150535'!B1104,IF(Controle!$B$3='NTN-B Princ 150545'!$B$1,'NTN-B Princ 150545'!B1104)))))</f>
        <v>4.0800000000000003E-2</v>
      </c>
      <c r="C1104" s="16">
        <f>IF(Controle!$B$3='NTN-B Princ 150519'!$B$1,'NTN-B Princ 150519'!C1104,IF(Controle!$B$3='NTN-B Princ 150824'!$B$1,'NTN-B Princ 150824'!C1104,IF(Controle!$B$3='NTN-B Princ 150826'!$B$1,'NTN-B Princ 150826'!C1104,IF(Controle!$B$3='NTN-B Princ 150535'!$B$1,'NTN-B Princ 150535'!C1104,IF(Controle!$B$3='NTN-B Princ 150545'!$B$1,'NTN-B Princ 150545'!C1104)))))</f>
        <v>4.2000000000000003E-2</v>
      </c>
      <c r="D1104" s="17">
        <f>IF(Controle!$B$3='NTN-B Princ 150519'!$B$1,'NTN-B Princ 150519'!D1104,IF(Controle!$B$3='NTN-B Princ 150824'!$B$1,'NTN-B Princ 150824'!D1104,IF(Controle!$B$3='NTN-B Princ 150826'!$B$1,'NTN-B Princ 150826'!D1104,IF(Controle!$B$3='NTN-B Princ 150535'!$B$1,'NTN-B Princ 150535'!D1104,IF(Controle!$B$3='NTN-B Princ 150545'!$B$1,'NTN-B Princ 150545'!D1104)))))</f>
        <v>1385.47</v>
      </c>
      <c r="E1104" s="17">
        <f>IF(Controle!$B$3='NTN-B Princ 150519'!$B$1,'NTN-B Princ 150519'!E1104,IF(Controle!$B$3='NTN-B Princ 150824'!$B$1,'NTN-B Princ 150824'!E1104,IF(Controle!$B$3='NTN-B Princ 150826'!$B$1,'NTN-B Princ 150826'!E1104,IF(Controle!$B$3='NTN-B Princ 150535'!$B$1,'NTN-B Princ 150535'!E1104,IF(Controle!$B$3='NTN-B Princ 150545'!$B$1,'NTN-B Princ 150545'!E1104)))))</f>
        <v>1348.09</v>
      </c>
      <c r="F1104" s="18">
        <f>IF(Controle!$B$3='NTN-B Princ 150519'!$B$1,'NTN-B Princ 150519'!F1104,IF(Controle!$B$3='NTN-B Princ 150824'!$B$1,'NTN-B Princ 150824'!F1104,IF(Controle!$B$3='NTN-B Princ 150826'!$B$1,'NTN-B Princ 150826'!F1104,IF(Controle!$B$3='NTN-B Princ 150535'!$B$1,'NTN-B Princ 150535'!F1104,IF(Controle!$B$3='NTN-B Princ 150545'!$B$1,'NTN-B Princ 150545'!F1104)))))</f>
        <v>1347.53</v>
      </c>
    </row>
    <row r="1105" spans="1:6" x14ac:dyDescent="0.25">
      <c r="A1105" s="8">
        <f>IF(Controle!$B$3='NTN-B Princ 150519'!$B$1,DATEVALUE('NTN-B Princ 150519'!A1105),IF(Controle!$B$3='NTN-B Princ 150824'!$B$1,DATEVALUE('NTN-B Princ 150824'!A1105),IF(Controle!$B$3='NTN-B Princ 150826'!$B$1,DATEVALUE('NTN-B Princ 150826'!A1105),IF(Controle!$B$3='NTN-B Princ 150535'!$B$1,DATEVALUE('NTN-B Princ 150535'!A1105),IF(Controle!$B$3='NTN-B Princ 150545'!$B$1,DATEVALUE('NTN-B Princ 150545'!A1105))))))</f>
        <v>44399</v>
      </c>
      <c r="B1105" s="15">
        <f>IF(Controle!$B$3='NTN-B Princ 150519'!$B$1,'NTN-B Princ 150519'!B1105,IF(Controle!$B$3='NTN-B Princ 150824'!$B$1,'NTN-B Princ 150824'!B1105,IF(Controle!$B$3='NTN-B Princ 150826'!$B$1,'NTN-B Princ 150826'!B1105,IF(Controle!$B$3='NTN-B Princ 150535'!$B$1,'NTN-B Princ 150535'!B1105,IF(Controle!$B$3='NTN-B Princ 150545'!$B$1,'NTN-B Princ 150545'!B1105)))))</f>
        <v>4.0999999999999995E-2</v>
      </c>
      <c r="C1105" s="16">
        <f>IF(Controle!$B$3='NTN-B Princ 150519'!$B$1,'NTN-B Princ 150519'!C1105,IF(Controle!$B$3='NTN-B Princ 150824'!$B$1,'NTN-B Princ 150824'!C1105,IF(Controle!$B$3='NTN-B Princ 150826'!$B$1,'NTN-B Princ 150826'!C1105,IF(Controle!$B$3='NTN-B Princ 150535'!$B$1,'NTN-B Princ 150535'!C1105,IF(Controle!$B$3='NTN-B Princ 150545'!$B$1,'NTN-B Princ 150545'!C1105)))))</f>
        <v>4.2199999999999994E-2</v>
      </c>
      <c r="D1105" s="17">
        <f>IF(Controle!$B$3='NTN-B Princ 150519'!$B$1,'NTN-B Princ 150519'!D1105,IF(Controle!$B$3='NTN-B Princ 150824'!$B$1,'NTN-B Princ 150824'!D1105,IF(Controle!$B$3='NTN-B Princ 150826'!$B$1,'NTN-B Princ 150826'!D1105,IF(Controle!$B$3='NTN-B Princ 150535'!$B$1,'NTN-B Princ 150535'!D1105,IF(Controle!$B$3='NTN-B Princ 150545'!$B$1,'NTN-B Princ 150545'!D1105)))))</f>
        <v>1379.73</v>
      </c>
      <c r="E1105" s="17">
        <f>IF(Controle!$B$3='NTN-B Princ 150519'!$B$1,'NTN-B Princ 150519'!E1105,IF(Controle!$B$3='NTN-B Princ 150824'!$B$1,'NTN-B Princ 150824'!E1105,IF(Controle!$B$3='NTN-B Princ 150826'!$B$1,'NTN-B Princ 150826'!E1105,IF(Controle!$B$3='NTN-B Princ 150535'!$B$1,'NTN-B Princ 150535'!E1105,IF(Controle!$B$3='NTN-B Princ 150545'!$B$1,'NTN-B Princ 150545'!E1105)))))</f>
        <v>1342.52</v>
      </c>
      <c r="F1105" s="18">
        <f>IF(Controle!$B$3='NTN-B Princ 150519'!$B$1,'NTN-B Princ 150519'!F1105,IF(Controle!$B$3='NTN-B Princ 150824'!$B$1,'NTN-B Princ 150824'!F1105,IF(Controle!$B$3='NTN-B Princ 150826'!$B$1,'NTN-B Princ 150826'!F1105,IF(Controle!$B$3='NTN-B Princ 150535'!$B$1,'NTN-B Princ 150535'!F1105,IF(Controle!$B$3='NTN-B Princ 150545'!$B$1,'NTN-B Princ 150545'!F1105)))))</f>
        <v>1341.96</v>
      </c>
    </row>
    <row r="1106" spans="1:6" x14ac:dyDescent="0.25">
      <c r="A1106" s="8">
        <f>IF(Controle!$B$3='NTN-B Princ 150519'!$B$1,DATEVALUE('NTN-B Princ 150519'!A1106),IF(Controle!$B$3='NTN-B Princ 150824'!$B$1,DATEVALUE('NTN-B Princ 150824'!A1106),IF(Controle!$B$3='NTN-B Princ 150826'!$B$1,DATEVALUE('NTN-B Princ 150826'!A1106),IF(Controle!$B$3='NTN-B Princ 150535'!$B$1,DATEVALUE('NTN-B Princ 150535'!A1106),IF(Controle!$B$3='NTN-B Princ 150545'!$B$1,DATEVALUE('NTN-B Princ 150545'!A1106))))))</f>
        <v>44400</v>
      </c>
      <c r="B1106" s="15">
        <f>IF(Controle!$B$3='NTN-B Princ 150519'!$B$1,'NTN-B Princ 150519'!B1106,IF(Controle!$B$3='NTN-B Princ 150824'!$B$1,'NTN-B Princ 150824'!B1106,IF(Controle!$B$3='NTN-B Princ 150826'!$B$1,'NTN-B Princ 150826'!B1106,IF(Controle!$B$3='NTN-B Princ 150535'!$B$1,'NTN-B Princ 150535'!B1106,IF(Controle!$B$3='NTN-B Princ 150545'!$B$1,'NTN-B Princ 150545'!B1106)))))</f>
        <v>4.1100000000000005E-2</v>
      </c>
      <c r="C1106" s="16">
        <f>IF(Controle!$B$3='NTN-B Princ 150519'!$B$1,'NTN-B Princ 150519'!C1106,IF(Controle!$B$3='NTN-B Princ 150824'!$B$1,'NTN-B Princ 150824'!C1106,IF(Controle!$B$3='NTN-B Princ 150826'!$B$1,'NTN-B Princ 150826'!C1106,IF(Controle!$B$3='NTN-B Princ 150535'!$B$1,'NTN-B Princ 150535'!C1106,IF(Controle!$B$3='NTN-B Princ 150545'!$B$1,'NTN-B Princ 150545'!C1106)))))</f>
        <v>4.2300000000000004E-2</v>
      </c>
      <c r="D1106" s="17">
        <f>IF(Controle!$B$3='NTN-B Princ 150519'!$B$1,'NTN-B Princ 150519'!D1106,IF(Controle!$B$3='NTN-B Princ 150824'!$B$1,'NTN-B Princ 150824'!D1106,IF(Controle!$B$3='NTN-B Princ 150826'!$B$1,'NTN-B Princ 150826'!D1106,IF(Controle!$B$3='NTN-B Princ 150535'!$B$1,'NTN-B Princ 150535'!D1106,IF(Controle!$B$3='NTN-B Princ 150545'!$B$1,'NTN-B Princ 150545'!D1106)))))</f>
        <v>1377.85</v>
      </c>
      <c r="E1106" s="17">
        <f>IF(Controle!$B$3='NTN-B Princ 150519'!$B$1,'NTN-B Princ 150519'!E1106,IF(Controle!$B$3='NTN-B Princ 150824'!$B$1,'NTN-B Princ 150824'!E1106,IF(Controle!$B$3='NTN-B Princ 150826'!$B$1,'NTN-B Princ 150826'!E1106,IF(Controle!$B$3='NTN-B Princ 150535'!$B$1,'NTN-B Princ 150535'!E1106,IF(Controle!$B$3='NTN-B Princ 150545'!$B$1,'NTN-B Princ 150545'!E1106)))))</f>
        <v>1340.69</v>
      </c>
      <c r="F1106" s="18">
        <f>IF(Controle!$B$3='NTN-B Princ 150519'!$B$1,'NTN-B Princ 150519'!F1106,IF(Controle!$B$3='NTN-B Princ 150824'!$B$1,'NTN-B Princ 150824'!F1106,IF(Controle!$B$3='NTN-B Princ 150826'!$B$1,'NTN-B Princ 150826'!F1106,IF(Controle!$B$3='NTN-B Princ 150535'!$B$1,'NTN-B Princ 150535'!F1106,IF(Controle!$B$3='NTN-B Princ 150545'!$B$1,'NTN-B Princ 150545'!F1106)))))</f>
        <v>1339.46</v>
      </c>
    </row>
    <row r="1107" spans="1:6" x14ac:dyDescent="0.25">
      <c r="A1107" s="8">
        <f>IF(Controle!$B$3='NTN-B Princ 150519'!$B$1,DATEVALUE('NTN-B Princ 150519'!A1107),IF(Controle!$B$3='NTN-B Princ 150824'!$B$1,DATEVALUE('NTN-B Princ 150824'!A1107),IF(Controle!$B$3='NTN-B Princ 150826'!$B$1,DATEVALUE('NTN-B Princ 150826'!A1107),IF(Controle!$B$3='NTN-B Princ 150535'!$B$1,DATEVALUE('NTN-B Princ 150535'!A1107),IF(Controle!$B$3='NTN-B Princ 150545'!$B$1,DATEVALUE('NTN-B Princ 150545'!A1107))))))</f>
        <v>44403</v>
      </c>
      <c r="B1107" s="15">
        <f>IF(Controle!$B$3='NTN-B Princ 150519'!$B$1,'NTN-B Princ 150519'!B1107,IF(Controle!$B$3='NTN-B Princ 150824'!$B$1,'NTN-B Princ 150824'!B1107,IF(Controle!$B$3='NTN-B Princ 150826'!$B$1,'NTN-B Princ 150826'!B1107,IF(Controle!$B$3='NTN-B Princ 150535'!$B$1,'NTN-B Princ 150535'!B1107,IF(Controle!$B$3='NTN-B Princ 150545'!$B$1,'NTN-B Princ 150545'!B1107)))))</f>
        <v>4.1200000000000001E-2</v>
      </c>
      <c r="C1107" s="16">
        <f>IF(Controle!$B$3='NTN-B Princ 150519'!$B$1,'NTN-B Princ 150519'!C1107,IF(Controle!$B$3='NTN-B Princ 150824'!$B$1,'NTN-B Princ 150824'!C1107,IF(Controle!$B$3='NTN-B Princ 150826'!$B$1,'NTN-B Princ 150826'!C1107,IF(Controle!$B$3='NTN-B Princ 150535'!$B$1,'NTN-B Princ 150535'!C1107,IF(Controle!$B$3='NTN-B Princ 150545'!$B$1,'NTN-B Princ 150545'!C1107)))))</f>
        <v>4.24E-2</v>
      </c>
      <c r="D1107" s="17">
        <f>IF(Controle!$B$3='NTN-B Princ 150519'!$B$1,'NTN-B Princ 150519'!D1107,IF(Controle!$B$3='NTN-B Princ 150824'!$B$1,'NTN-B Princ 150824'!D1107,IF(Controle!$B$3='NTN-B Princ 150826'!$B$1,'NTN-B Princ 150826'!D1107,IF(Controle!$B$3='NTN-B Princ 150535'!$B$1,'NTN-B Princ 150535'!D1107,IF(Controle!$B$3='NTN-B Princ 150545'!$B$1,'NTN-B Princ 150545'!D1107)))))</f>
        <v>1376.07</v>
      </c>
      <c r="E1107" s="17">
        <f>IF(Controle!$B$3='NTN-B Princ 150519'!$B$1,'NTN-B Princ 150519'!E1107,IF(Controle!$B$3='NTN-B Princ 150824'!$B$1,'NTN-B Princ 150824'!E1107,IF(Controle!$B$3='NTN-B Princ 150826'!$B$1,'NTN-B Princ 150826'!E1107,IF(Controle!$B$3='NTN-B Princ 150535'!$B$1,'NTN-B Princ 150535'!E1107,IF(Controle!$B$3='NTN-B Princ 150545'!$B$1,'NTN-B Princ 150545'!E1107)))))</f>
        <v>1338.97</v>
      </c>
      <c r="F1107" s="18">
        <f>IF(Controle!$B$3='NTN-B Princ 150519'!$B$1,'NTN-B Princ 150519'!F1107,IF(Controle!$B$3='NTN-B Princ 150824'!$B$1,'NTN-B Princ 150824'!F1107,IF(Controle!$B$3='NTN-B Princ 150826'!$B$1,'NTN-B Princ 150826'!F1107,IF(Controle!$B$3='NTN-B Princ 150535'!$B$1,'NTN-B Princ 150535'!F1107,IF(Controle!$B$3='NTN-B Princ 150545'!$B$1,'NTN-B Princ 150545'!F1107)))))</f>
        <v>1338.35</v>
      </c>
    </row>
    <row r="1108" spans="1:6" x14ac:dyDescent="0.25">
      <c r="A1108" s="8">
        <f>IF(Controle!$B$3='NTN-B Princ 150519'!$B$1,DATEVALUE('NTN-B Princ 150519'!A1108),IF(Controle!$B$3='NTN-B Princ 150824'!$B$1,DATEVALUE('NTN-B Princ 150824'!A1108),IF(Controle!$B$3='NTN-B Princ 150826'!$B$1,DATEVALUE('NTN-B Princ 150826'!A1108),IF(Controle!$B$3='NTN-B Princ 150535'!$B$1,DATEVALUE('NTN-B Princ 150535'!A1108),IF(Controle!$B$3='NTN-B Princ 150545'!$B$1,DATEVALUE('NTN-B Princ 150545'!A1108))))))</f>
        <v>44404</v>
      </c>
      <c r="B1108" s="15">
        <f>IF(Controle!$B$3='NTN-B Princ 150519'!$B$1,'NTN-B Princ 150519'!B1108,IF(Controle!$B$3='NTN-B Princ 150824'!$B$1,'NTN-B Princ 150824'!B1108,IF(Controle!$B$3='NTN-B Princ 150826'!$B$1,'NTN-B Princ 150826'!B1108,IF(Controle!$B$3='NTN-B Princ 150535'!$B$1,'NTN-B Princ 150535'!B1108,IF(Controle!$B$3='NTN-B Princ 150545'!$B$1,'NTN-B Princ 150545'!B1108)))))</f>
        <v>4.1900000000000007E-2</v>
      </c>
      <c r="C1108" s="16">
        <f>IF(Controle!$B$3='NTN-B Princ 150519'!$B$1,'NTN-B Princ 150519'!C1108,IF(Controle!$B$3='NTN-B Princ 150824'!$B$1,'NTN-B Princ 150824'!C1108,IF(Controle!$B$3='NTN-B Princ 150826'!$B$1,'NTN-B Princ 150826'!C1108,IF(Controle!$B$3='NTN-B Princ 150535'!$B$1,'NTN-B Princ 150535'!C1108,IF(Controle!$B$3='NTN-B Princ 150545'!$B$1,'NTN-B Princ 150545'!C1108)))))</f>
        <v>4.3099999999999999E-2</v>
      </c>
      <c r="D1108" s="17">
        <f>IF(Controle!$B$3='NTN-B Princ 150519'!$B$1,'NTN-B Princ 150519'!D1108,IF(Controle!$B$3='NTN-B Princ 150824'!$B$1,'NTN-B Princ 150824'!D1108,IF(Controle!$B$3='NTN-B Princ 150826'!$B$1,'NTN-B Princ 150826'!D1108,IF(Controle!$B$3='NTN-B Princ 150535'!$B$1,'NTN-B Princ 150535'!D1108,IF(Controle!$B$3='NTN-B Princ 150545'!$B$1,'NTN-B Princ 150545'!D1108)))))</f>
        <v>1354.92</v>
      </c>
      <c r="E1108" s="17">
        <f>IF(Controle!$B$3='NTN-B Princ 150519'!$B$1,'NTN-B Princ 150519'!E1108,IF(Controle!$B$3='NTN-B Princ 150824'!$B$1,'NTN-B Princ 150824'!E1108,IF(Controle!$B$3='NTN-B Princ 150826'!$B$1,'NTN-B Princ 150826'!E1108,IF(Controle!$B$3='NTN-B Princ 150535'!$B$1,'NTN-B Princ 150535'!E1108,IF(Controle!$B$3='NTN-B Princ 150545'!$B$1,'NTN-B Princ 150545'!E1108)))))</f>
        <v>1318.42</v>
      </c>
      <c r="F1108" s="18">
        <f>IF(Controle!$B$3='NTN-B Princ 150519'!$B$1,'NTN-B Princ 150519'!F1108,IF(Controle!$B$3='NTN-B Princ 150824'!$B$1,'NTN-B Princ 150824'!F1108,IF(Controle!$B$3='NTN-B Princ 150826'!$B$1,'NTN-B Princ 150826'!F1108,IF(Controle!$B$3='NTN-B Princ 150535'!$B$1,'NTN-B Princ 150535'!F1108,IF(Controle!$B$3='NTN-B Princ 150545'!$B$1,'NTN-B Princ 150545'!F1108)))))</f>
        <v>1317.81</v>
      </c>
    </row>
    <row r="1109" spans="1:6" x14ac:dyDescent="0.25">
      <c r="A1109" s="8">
        <f>IF(Controle!$B$3='NTN-B Princ 150519'!$B$1,DATEVALUE('NTN-B Princ 150519'!A1109),IF(Controle!$B$3='NTN-B Princ 150824'!$B$1,DATEVALUE('NTN-B Princ 150824'!A1109),IF(Controle!$B$3='NTN-B Princ 150826'!$B$1,DATEVALUE('NTN-B Princ 150826'!A1109),IF(Controle!$B$3='NTN-B Princ 150535'!$B$1,DATEVALUE('NTN-B Princ 150535'!A1109),IF(Controle!$B$3='NTN-B Princ 150545'!$B$1,DATEVALUE('NTN-B Princ 150545'!A1109))))))</f>
        <v>44405</v>
      </c>
      <c r="B1109" s="15">
        <f>IF(Controle!$B$3='NTN-B Princ 150519'!$B$1,'NTN-B Princ 150519'!B1109,IF(Controle!$B$3='NTN-B Princ 150824'!$B$1,'NTN-B Princ 150824'!B1109,IF(Controle!$B$3='NTN-B Princ 150826'!$B$1,'NTN-B Princ 150826'!B1109,IF(Controle!$B$3='NTN-B Princ 150535'!$B$1,'NTN-B Princ 150535'!B1109,IF(Controle!$B$3='NTN-B Princ 150545'!$B$1,'NTN-B Princ 150545'!B1109)))))</f>
        <v>4.2199999999999994E-2</v>
      </c>
      <c r="C1109" s="16">
        <f>IF(Controle!$B$3='NTN-B Princ 150519'!$B$1,'NTN-B Princ 150519'!C1109,IF(Controle!$B$3='NTN-B Princ 150824'!$B$1,'NTN-B Princ 150824'!C1109,IF(Controle!$B$3='NTN-B Princ 150826'!$B$1,'NTN-B Princ 150826'!C1109,IF(Controle!$B$3='NTN-B Princ 150535'!$B$1,'NTN-B Princ 150535'!C1109,IF(Controle!$B$3='NTN-B Princ 150545'!$B$1,'NTN-B Princ 150545'!C1109)))))</f>
        <v>4.3400000000000001E-2</v>
      </c>
      <c r="D1109" s="17">
        <f>IF(Controle!$B$3='NTN-B Princ 150519'!$B$1,'NTN-B Princ 150519'!D1109,IF(Controle!$B$3='NTN-B Princ 150824'!$B$1,'NTN-B Princ 150824'!D1109,IF(Controle!$B$3='NTN-B Princ 150826'!$B$1,'NTN-B Princ 150826'!D1109,IF(Controle!$B$3='NTN-B Princ 150535'!$B$1,'NTN-B Princ 150535'!D1109,IF(Controle!$B$3='NTN-B Princ 150545'!$B$1,'NTN-B Princ 150545'!D1109)))))</f>
        <v>1346.32</v>
      </c>
      <c r="E1109" s="17">
        <f>IF(Controle!$B$3='NTN-B Princ 150519'!$B$1,'NTN-B Princ 150519'!E1109,IF(Controle!$B$3='NTN-B Princ 150824'!$B$1,'NTN-B Princ 150824'!E1109,IF(Controle!$B$3='NTN-B Princ 150826'!$B$1,'NTN-B Princ 150826'!E1109,IF(Controle!$B$3='NTN-B Princ 150535'!$B$1,'NTN-B Princ 150535'!E1109,IF(Controle!$B$3='NTN-B Princ 150545'!$B$1,'NTN-B Princ 150545'!E1109)))))</f>
        <v>1310.07</v>
      </c>
      <c r="F1109" s="18">
        <f>IF(Controle!$B$3='NTN-B Princ 150519'!$B$1,'NTN-B Princ 150519'!F1109,IF(Controle!$B$3='NTN-B Princ 150824'!$B$1,'NTN-B Princ 150824'!F1109,IF(Controle!$B$3='NTN-B Princ 150826'!$B$1,'NTN-B Princ 150826'!F1109,IF(Controle!$B$3='NTN-B Princ 150535'!$B$1,'NTN-B Princ 150535'!F1109,IF(Controle!$B$3='NTN-B Princ 150545'!$B$1,'NTN-B Princ 150545'!F1109)))))</f>
        <v>1309.46</v>
      </c>
    </row>
    <row r="1110" spans="1:6" x14ac:dyDescent="0.25">
      <c r="A1110" s="8">
        <f>IF(Controle!$B$3='NTN-B Princ 150519'!$B$1,DATEVALUE('NTN-B Princ 150519'!A1110),IF(Controle!$B$3='NTN-B Princ 150824'!$B$1,DATEVALUE('NTN-B Princ 150824'!A1110),IF(Controle!$B$3='NTN-B Princ 150826'!$B$1,DATEVALUE('NTN-B Princ 150826'!A1110),IF(Controle!$B$3='NTN-B Princ 150535'!$B$1,DATEVALUE('NTN-B Princ 150535'!A1110),IF(Controle!$B$3='NTN-B Princ 150545'!$B$1,DATEVALUE('NTN-B Princ 150545'!A1110))))))</f>
        <v>44406</v>
      </c>
      <c r="B1110" s="15">
        <f>IF(Controle!$B$3='NTN-B Princ 150519'!$B$1,'NTN-B Princ 150519'!B1110,IF(Controle!$B$3='NTN-B Princ 150824'!$B$1,'NTN-B Princ 150824'!B1110,IF(Controle!$B$3='NTN-B Princ 150826'!$B$1,'NTN-B Princ 150826'!B1110,IF(Controle!$B$3='NTN-B Princ 150535'!$B$1,'NTN-B Princ 150535'!B1110,IF(Controle!$B$3='NTN-B Princ 150545'!$B$1,'NTN-B Princ 150545'!B1110)))))</f>
        <v>4.2300000000000004E-2</v>
      </c>
      <c r="C1110" s="16">
        <f>IF(Controle!$B$3='NTN-B Princ 150519'!$B$1,'NTN-B Princ 150519'!C1110,IF(Controle!$B$3='NTN-B Princ 150824'!$B$1,'NTN-B Princ 150824'!C1110,IF(Controle!$B$3='NTN-B Princ 150826'!$B$1,'NTN-B Princ 150826'!C1110,IF(Controle!$B$3='NTN-B Princ 150535'!$B$1,'NTN-B Princ 150535'!C1110,IF(Controle!$B$3='NTN-B Princ 150545'!$B$1,'NTN-B Princ 150545'!C1110)))))</f>
        <v>4.3499999999999997E-2</v>
      </c>
      <c r="D1110" s="17">
        <f>IF(Controle!$B$3='NTN-B Princ 150519'!$B$1,'NTN-B Princ 150519'!D1110,IF(Controle!$B$3='NTN-B Princ 150824'!$B$1,'NTN-B Princ 150824'!D1110,IF(Controle!$B$3='NTN-B Princ 150826'!$B$1,'NTN-B Princ 150826'!D1110,IF(Controle!$B$3='NTN-B Princ 150535'!$B$1,'NTN-B Princ 150535'!D1110,IF(Controle!$B$3='NTN-B Princ 150545'!$B$1,'NTN-B Princ 150545'!D1110)))))</f>
        <v>1343.89</v>
      </c>
      <c r="E1110" s="17">
        <f>IF(Controle!$B$3='NTN-B Princ 150519'!$B$1,'NTN-B Princ 150519'!E1110,IF(Controle!$B$3='NTN-B Princ 150824'!$B$1,'NTN-B Princ 150824'!E1110,IF(Controle!$B$3='NTN-B Princ 150826'!$B$1,'NTN-B Princ 150826'!E1110,IF(Controle!$B$3='NTN-B Princ 150535'!$B$1,'NTN-B Princ 150535'!E1110,IF(Controle!$B$3='NTN-B Princ 150545'!$B$1,'NTN-B Princ 150545'!E1110)))))</f>
        <v>1307.71</v>
      </c>
      <c r="F1110" s="18">
        <f>IF(Controle!$B$3='NTN-B Princ 150519'!$B$1,'NTN-B Princ 150519'!F1110,IF(Controle!$B$3='NTN-B Princ 150824'!$B$1,'NTN-B Princ 150824'!F1110,IF(Controle!$B$3='NTN-B Princ 150826'!$B$1,'NTN-B Princ 150826'!F1110,IF(Controle!$B$3='NTN-B Princ 150535'!$B$1,'NTN-B Princ 150535'!F1110,IF(Controle!$B$3='NTN-B Princ 150545'!$B$1,'NTN-B Princ 150545'!F1110)))))</f>
        <v>1307.0999999999999</v>
      </c>
    </row>
    <row r="1111" spans="1:6" x14ac:dyDescent="0.25">
      <c r="A1111" s="8">
        <f>IF(Controle!$B$3='NTN-B Princ 150519'!$B$1,DATEVALUE('NTN-B Princ 150519'!A1111),IF(Controle!$B$3='NTN-B Princ 150824'!$B$1,DATEVALUE('NTN-B Princ 150824'!A1111),IF(Controle!$B$3='NTN-B Princ 150826'!$B$1,DATEVALUE('NTN-B Princ 150826'!A1111),IF(Controle!$B$3='NTN-B Princ 150535'!$B$1,DATEVALUE('NTN-B Princ 150535'!A1111),IF(Controle!$B$3='NTN-B Princ 150545'!$B$1,DATEVALUE('NTN-B Princ 150545'!A1111))))))</f>
        <v>44407</v>
      </c>
      <c r="B1111" s="15">
        <f>IF(Controle!$B$3='NTN-B Princ 150519'!$B$1,'NTN-B Princ 150519'!B1111,IF(Controle!$B$3='NTN-B Princ 150824'!$B$1,'NTN-B Princ 150824'!B1111,IF(Controle!$B$3='NTN-B Princ 150826'!$B$1,'NTN-B Princ 150826'!B1111,IF(Controle!$B$3='NTN-B Princ 150535'!$B$1,'NTN-B Princ 150535'!B1111,IF(Controle!$B$3='NTN-B Princ 150545'!$B$1,'NTN-B Princ 150545'!B1111)))))</f>
        <v>4.2500000000000003E-2</v>
      </c>
      <c r="C1111" s="16">
        <f>IF(Controle!$B$3='NTN-B Princ 150519'!$B$1,'NTN-B Princ 150519'!C1111,IF(Controle!$B$3='NTN-B Princ 150824'!$B$1,'NTN-B Princ 150824'!C1111,IF(Controle!$B$3='NTN-B Princ 150826'!$B$1,'NTN-B Princ 150826'!C1111,IF(Controle!$B$3='NTN-B Princ 150535'!$B$1,'NTN-B Princ 150535'!C1111,IF(Controle!$B$3='NTN-B Princ 150545'!$B$1,'NTN-B Princ 150545'!C1111)))))</f>
        <v>4.3700000000000003E-2</v>
      </c>
      <c r="D1111" s="17">
        <f>IF(Controle!$B$3='NTN-B Princ 150519'!$B$1,'NTN-B Princ 150519'!D1111,IF(Controle!$B$3='NTN-B Princ 150824'!$B$1,'NTN-B Princ 150824'!D1111,IF(Controle!$B$3='NTN-B Princ 150826'!$B$1,'NTN-B Princ 150826'!D1111,IF(Controle!$B$3='NTN-B Princ 150535'!$B$1,'NTN-B Princ 150535'!D1111,IF(Controle!$B$3='NTN-B Princ 150545'!$B$1,'NTN-B Princ 150545'!D1111)))))</f>
        <v>1339.21</v>
      </c>
      <c r="E1111" s="17">
        <f>IF(Controle!$B$3='NTN-B Princ 150519'!$B$1,'NTN-B Princ 150519'!E1111,IF(Controle!$B$3='NTN-B Princ 150824'!$B$1,'NTN-B Princ 150824'!E1111,IF(Controle!$B$3='NTN-B Princ 150826'!$B$1,'NTN-B Princ 150826'!E1111,IF(Controle!$B$3='NTN-B Princ 150535'!$B$1,'NTN-B Princ 150535'!E1111,IF(Controle!$B$3='NTN-B Princ 150545'!$B$1,'NTN-B Princ 150545'!E1111)))))</f>
        <v>1303.17</v>
      </c>
      <c r="F1111" s="18">
        <f>IF(Controle!$B$3='NTN-B Princ 150519'!$B$1,'NTN-B Princ 150519'!F1111,IF(Controle!$B$3='NTN-B Princ 150824'!$B$1,'NTN-B Princ 150824'!F1111,IF(Controle!$B$3='NTN-B Princ 150826'!$B$1,'NTN-B Princ 150826'!F1111,IF(Controle!$B$3='NTN-B Princ 150535'!$B$1,'NTN-B Princ 150535'!F1111,IF(Controle!$B$3='NTN-B Princ 150545'!$B$1,'NTN-B Princ 150545'!F1111)))))</f>
        <v>1301.78</v>
      </c>
    </row>
    <row r="1112" spans="1:6" x14ac:dyDescent="0.25">
      <c r="A1112" s="8">
        <f>IF(Controle!$B$3='NTN-B Princ 150519'!$B$1,DATEVALUE('NTN-B Princ 150519'!A1112),IF(Controle!$B$3='NTN-B Princ 150824'!$B$1,DATEVALUE('NTN-B Princ 150824'!A1112),IF(Controle!$B$3='NTN-B Princ 150826'!$B$1,DATEVALUE('NTN-B Princ 150826'!A1112),IF(Controle!$B$3='NTN-B Princ 150535'!$B$1,DATEVALUE('NTN-B Princ 150535'!A1112),IF(Controle!$B$3='NTN-B Princ 150545'!$B$1,DATEVALUE('NTN-B Princ 150545'!A1112))))))</f>
        <v>44410</v>
      </c>
      <c r="B1112" s="15">
        <f>IF(Controle!$B$3='NTN-B Princ 150519'!$B$1,'NTN-B Princ 150519'!B1112,IF(Controle!$B$3='NTN-B Princ 150824'!$B$1,'NTN-B Princ 150824'!B1112,IF(Controle!$B$3='NTN-B Princ 150826'!$B$1,'NTN-B Princ 150826'!B1112,IF(Controle!$B$3='NTN-B Princ 150535'!$B$1,'NTN-B Princ 150535'!B1112,IF(Controle!$B$3='NTN-B Princ 150545'!$B$1,'NTN-B Princ 150545'!B1112)))))</f>
        <v>4.2999999999999997E-2</v>
      </c>
      <c r="C1112" s="16">
        <f>IF(Controle!$B$3='NTN-B Princ 150519'!$B$1,'NTN-B Princ 150519'!C1112,IF(Controle!$B$3='NTN-B Princ 150824'!$B$1,'NTN-B Princ 150824'!C1112,IF(Controle!$B$3='NTN-B Princ 150826'!$B$1,'NTN-B Princ 150826'!C1112,IF(Controle!$B$3='NTN-B Princ 150535'!$B$1,'NTN-B Princ 150535'!C1112,IF(Controle!$B$3='NTN-B Princ 150545'!$B$1,'NTN-B Princ 150545'!C1112)))))</f>
        <v>4.4199999999999996E-2</v>
      </c>
      <c r="D1112" s="17">
        <f>IF(Controle!$B$3='NTN-B Princ 150519'!$B$1,'NTN-B Princ 150519'!D1112,IF(Controle!$B$3='NTN-B Princ 150824'!$B$1,'NTN-B Princ 150824'!D1112,IF(Controle!$B$3='NTN-B Princ 150826'!$B$1,'NTN-B Princ 150826'!D1112,IF(Controle!$B$3='NTN-B Princ 150535'!$B$1,'NTN-B Princ 150535'!D1112,IF(Controle!$B$3='NTN-B Princ 150545'!$B$1,'NTN-B Princ 150545'!D1112)))))</f>
        <v>1324.68</v>
      </c>
      <c r="E1112" s="17">
        <f>IF(Controle!$B$3='NTN-B Princ 150519'!$B$1,'NTN-B Princ 150519'!E1112,IF(Controle!$B$3='NTN-B Princ 150824'!$B$1,'NTN-B Princ 150824'!E1112,IF(Controle!$B$3='NTN-B Princ 150826'!$B$1,'NTN-B Princ 150826'!E1112,IF(Controle!$B$3='NTN-B Princ 150535'!$B$1,'NTN-B Princ 150535'!E1112,IF(Controle!$B$3='NTN-B Princ 150545'!$B$1,'NTN-B Princ 150545'!E1112)))))</f>
        <v>1289.06</v>
      </c>
      <c r="F1112" s="18">
        <f>IF(Controle!$B$3='NTN-B Princ 150519'!$B$1,'NTN-B Princ 150519'!F1112,IF(Controle!$B$3='NTN-B Princ 150824'!$B$1,'NTN-B Princ 150824'!F1112,IF(Controle!$B$3='NTN-B Princ 150826'!$B$1,'NTN-B Princ 150826'!F1112,IF(Controle!$B$3='NTN-B Princ 150535'!$B$1,'NTN-B Princ 150535'!F1112,IF(Controle!$B$3='NTN-B Princ 150545'!$B$1,'NTN-B Princ 150545'!F1112)))))</f>
        <v>1288.45</v>
      </c>
    </row>
    <row r="1113" spans="1:6" x14ac:dyDescent="0.25">
      <c r="A1113" s="8">
        <f>IF(Controle!$B$3='NTN-B Princ 150519'!$B$1,DATEVALUE('NTN-B Princ 150519'!A1113),IF(Controle!$B$3='NTN-B Princ 150824'!$B$1,DATEVALUE('NTN-B Princ 150824'!A1113),IF(Controle!$B$3='NTN-B Princ 150826'!$B$1,DATEVALUE('NTN-B Princ 150826'!A1113),IF(Controle!$B$3='NTN-B Princ 150535'!$B$1,DATEVALUE('NTN-B Princ 150535'!A1113),IF(Controle!$B$3='NTN-B Princ 150545'!$B$1,DATEVALUE('NTN-B Princ 150545'!A1113))))))</f>
        <v>44411</v>
      </c>
      <c r="B1113" s="15">
        <f>IF(Controle!$B$3='NTN-B Princ 150519'!$B$1,'NTN-B Princ 150519'!B1113,IF(Controle!$B$3='NTN-B Princ 150824'!$B$1,'NTN-B Princ 150824'!B1113,IF(Controle!$B$3='NTN-B Princ 150826'!$B$1,'NTN-B Princ 150826'!B1113,IF(Controle!$B$3='NTN-B Princ 150535'!$B$1,'NTN-B Princ 150535'!B1113,IF(Controle!$B$3='NTN-B Princ 150545'!$B$1,'NTN-B Princ 150545'!B1113)))))</f>
        <v>4.4000000000000004E-2</v>
      </c>
      <c r="C1113" s="16">
        <f>IF(Controle!$B$3='NTN-B Princ 150519'!$B$1,'NTN-B Princ 150519'!C1113,IF(Controle!$B$3='NTN-B Princ 150824'!$B$1,'NTN-B Princ 150824'!C1113,IF(Controle!$B$3='NTN-B Princ 150826'!$B$1,'NTN-B Princ 150826'!C1113,IF(Controle!$B$3='NTN-B Princ 150535'!$B$1,'NTN-B Princ 150535'!C1113,IF(Controle!$B$3='NTN-B Princ 150545'!$B$1,'NTN-B Princ 150545'!C1113)))))</f>
        <v>4.5199999999999997E-2</v>
      </c>
      <c r="D1113" s="17">
        <f>IF(Controle!$B$3='NTN-B Princ 150519'!$B$1,'NTN-B Princ 150519'!D1113,IF(Controle!$B$3='NTN-B Princ 150824'!$B$1,'NTN-B Princ 150824'!D1113,IF(Controle!$B$3='NTN-B Princ 150826'!$B$1,'NTN-B Princ 150826'!D1113,IF(Controle!$B$3='NTN-B Princ 150535'!$B$1,'NTN-B Princ 150535'!D1113,IF(Controle!$B$3='NTN-B Princ 150545'!$B$1,'NTN-B Princ 150545'!D1113)))))</f>
        <v>1295.54</v>
      </c>
      <c r="E1113" s="17">
        <f>IF(Controle!$B$3='NTN-B Princ 150519'!$B$1,'NTN-B Princ 150519'!E1113,IF(Controle!$B$3='NTN-B Princ 150824'!$B$1,'NTN-B Princ 150824'!E1113,IF(Controle!$B$3='NTN-B Princ 150826'!$B$1,'NTN-B Princ 150826'!E1113,IF(Controle!$B$3='NTN-B Princ 150535'!$B$1,'NTN-B Princ 150535'!E1113,IF(Controle!$B$3='NTN-B Princ 150545'!$B$1,'NTN-B Princ 150545'!E1113)))))</f>
        <v>1260.74</v>
      </c>
      <c r="F1113" s="18">
        <f>IF(Controle!$B$3='NTN-B Princ 150519'!$B$1,'NTN-B Princ 150519'!F1113,IF(Controle!$B$3='NTN-B Princ 150824'!$B$1,'NTN-B Princ 150824'!F1113,IF(Controle!$B$3='NTN-B Princ 150826'!$B$1,'NTN-B Princ 150826'!F1113,IF(Controle!$B$3='NTN-B Princ 150535'!$B$1,'NTN-B Princ 150535'!F1113,IF(Controle!$B$3='NTN-B Princ 150545'!$B$1,'NTN-B Princ 150545'!F1113)))))</f>
        <v>1260.1400000000001</v>
      </c>
    </row>
    <row r="1114" spans="1:6" x14ac:dyDescent="0.25">
      <c r="A1114" s="8">
        <f>IF(Controle!$B$3='NTN-B Princ 150519'!$B$1,DATEVALUE('NTN-B Princ 150519'!A1114),IF(Controle!$B$3='NTN-B Princ 150824'!$B$1,DATEVALUE('NTN-B Princ 150824'!A1114),IF(Controle!$B$3='NTN-B Princ 150826'!$B$1,DATEVALUE('NTN-B Princ 150826'!A1114),IF(Controle!$B$3='NTN-B Princ 150535'!$B$1,DATEVALUE('NTN-B Princ 150535'!A1114),IF(Controle!$B$3='NTN-B Princ 150545'!$B$1,DATEVALUE('NTN-B Princ 150545'!A1114))))))</f>
        <v>44412</v>
      </c>
      <c r="B1114" s="15">
        <f>IF(Controle!$B$3='NTN-B Princ 150519'!$B$1,'NTN-B Princ 150519'!B1114,IF(Controle!$B$3='NTN-B Princ 150824'!$B$1,'NTN-B Princ 150824'!B1114,IF(Controle!$B$3='NTN-B Princ 150826'!$B$1,'NTN-B Princ 150826'!B1114,IF(Controle!$B$3='NTN-B Princ 150535'!$B$1,'NTN-B Princ 150535'!B1114,IF(Controle!$B$3='NTN-B Princ 150545'!$B$1,'NTN-B Princ 150545'!B1114)))))</f>
        <v>4.2500000000000003E-2</v>
      </c>
      <c r="C1114" s="16">
        <f>IF(Controle!$B$3='NTN-B Princ 150519'!$B$1,'NTN-B Princ 150519'!C1114,IF(Controle!$B$3='NTN-B Princ 150824'!$B$1,'NTN-B Princ 150824'!C1114,IF(Controle!$B$3='NTN-B Princ 150826'!$B$1,'NTN-B Princ 150826'!C1114,IF(Controle!$B$3='NTN-B Princ 150535'!$B$1,'NTN-B Princ 150535'!C1114,IF(Controle!$B$3='NTN-B Princ 150545'!$B$1,'NTN-B Princ 150545'!C1114)))))</f>
        <v>4.3700000000000003E-2</v>
      </c>
      <c r="D1114" s="17">
        <f>IF(Controle!$B$3='NTN-B Princ 150519'!$B$1,'NTN-B Princ 150519'!D1114,IF(Controle!$B$3='NTN-B Princ 150824'!$B$1,'NTN-B Princ 150824'!D1114,IF(Controle!$B$3='NTN-B Princ 150826'!$B$1,'NTN-B Princ 150826'!D1114,IF(Controle!$B$3='NTN-B Princ 150535'!$B$1,'NTN-B Princ 150535'!D1114,IF(Controle!$B$3='NTN-B Princ 150545'!$B$1,'NTN-B Princ 150545'!D1114)))))</f>
        <v>1341.07</v>
      </c>
      <c r="E1114" s="17">
        <f>IF(Controle!$B$3='NTN-B Princ 150519'!$B$1,'NTN-B Princ 150519'!E1114,IF(Controle!$B$3='NTN-B Princ 150824'!$B$1,'NTN-B Princ 150824'!E1114,IF(Controle!$B$3='NTN-B Princ 150826'!$B$1,'NTN-B Princ 150826'!E1114,IF(Controle!$B$3='NTN-B Princ 150535'!$B$1,'NTN-B Princ 150535'!E1114,IF(Controle!$B$3='NTN-B Princ 150545'!$B$1,'NTN-B Princ 150545'!E1114)))))</f>
        <v>1305</v>
      </c>
      <c r="F1114" s="18">
        <f>IF(Controle!$B$3='NTN-B Princ 150519'!$B$1,'NTN-B Princ 150519'!F1114,IF(Controle!$B$3='NTN-B Princ 150824'!$B$1,'NTN-B Princ 150824'!F1114,IF(Controle!$B$3='NTN-B Princ 150826'!$B$1,'NTN-B Princ 150826'!F1114,IF(Controle!$B$3='NTN-B Princ 150535'!$B$1,'NTN-B Princ 150535'!F1114,IF(Controle!$B$3='NTN-B Princ 150545'!$B$1,'NTN-B Princ 150545'!F1114)))))</f>
        <v>1304.3900000000001</v>
      </c>
    </row>
    <row r="1115" spans="1:6" x14ac:dyDescent="0.25">
      <c r="A1115" s="8">
        <f>IF(Controle!$B$3='NTN-B Princ 150519'!$B$1,DATEVALUE('NTN-B Princ 150519'!A1115),IF(Controle!$B$3='NTN-B Princ 150824'!$B$1,DATEVALUE('NTN-B Princ 150824'!A1115),IF(Controle!$B$3='NTN-B Princ 150826'!$B$1,DATEVALUE('NTN-B Princ 150826'!A1115),IF(Controle!$B$3='NTN-B Princ 150535'!$B$1,DATEVALUE('NTN-B Princ 150535'!A1115),IF(Controle!$B$3='NTN-B Princ 150545'!$B$1,DATEVALUE('NTN-B Princ 150545'!A1115))))))</f>
        <v>44413</v>
      </c>
      <c r="B1115" s="15">
        <f>IF(Controle!$B$3='NTN-B Princ 150519'!$B$1,'NTN-B Princ 150519'!B1115,IF(Controle!$B$3='NTN-B Princ 150824'!$B$1,'NTN-B Princ 150824'!B1115,IF(Controle!$B$3='NTN-B Princ 150826'!$B$1,'NTN-B Princ 150826'!B1115,IF(Controle!$B$3='NTN-B Princ 150535'!$B$1,'NTN-B Princ 150535'!B1115,IF(Controle!$B$3='NTN-B Princ 150545'!$B$1,'NTN-B Princ 150545'!B1115)))))</f>
        <v>4.2699999999999995E-2</v>
      </c>
      <c r="C1115" s="16">
        <f>IF(Controle!$B$3='NTN-B Princ 150519'!$B$1,'NTN-B Princ 150519'!C1115,IF(Controle!$B$3='NTN-B Princ 150824'!$B$1,'NTN-B Princ 150824'!C1115,IF(Controle!$B$3='NTN-B Princ 150826'!$B$1,'NTN-B Princ 150826'!C1115,IF(Controle!$B$3='NTN-B Princ 150535'!$B$1,'NTN-B Princ 150535'!C1115,IF(Controle!$B$3='NTN-B Princ 150545'!$B$1,'NTN-B Princ 150545'!C1115)))))</f>
        <v>4.3899999999999995E-2</v>
      </c>
      <c r="D1115" s="17">
        <f>IF(Controle!$B$3='NTN-B Princ 150519'!$B$1,'NTN-B Princ 150519'!D1115,IF(Controle!$B$3='NTN-B Princ 150824'!$B$1,'NTN-B Princ 150824'!D1115,IF(Controle!$B$3='NTN-B Princ 150826'!$B$1,'NTN-B Princ 150826'!D1115,IF(Controle!$B$3='NTN-B Princ 150535'!$B$1,'NTN-B Princ 150535'!D1115,IF(Controle!$B$3='NTN-B Princ 150545'!$B$1,'NTN-B Princ 150545'!D1115)))))</f>
        <v>1335.61</v>
      </c>
      <c r="E1115" s="17">
        <f>IF(Controle!$B$3='NTN-B Princ 150519'!$B$1,'NTN-B Princ 150519'!E1115,IF(Controle!$B$3='NTN-B Princ 150824'!$B$1,'NTN-B Princ 150824'!E1115,IF(Controle!$B$3='NTN-B Princ 150826'!$B$1,'NTN-B Princ 150826'!E1115,IF(Controle!$B$3='NTN-B Princ 150535'!$B$1,'NTN-B Princ 150535'!E1115,IF(Controle!$B$3='NTN-B Princ 150545'!$B$1,'NTN-B Princ 150545'!E1115)))))</f>
        <v>1299.7</v>
      </c>
      <c r="F1115" s="18">
        <f>IF(Controle!$B$3='NTN-B Princ 150519'!$B$1,'NTN-B Princ 150519'!F1115,IF(Controle!$B$3='NTN-B Princ 150824'!$B$1,'NTN-B Princ 150824'!F1115,IF(Controle!$B$3='NTN-B Princ 150826'!$B$1,'NTN-B Princ 150826'!F1115,IF(Controle!$B$3='NTN-B Princ 150535'!$B$1,'NTN-B Princ 150535'!F1115,IF(Controle!$B$3='NTN-B Princ 150545'!$B$1,'NTN-B Princ 150545'!F1115)))))</f>
        <v>1299.0899999999999</v>
      </c>
    </row>
    <row r="1116" spans="1:6" x14ac:dyDescent="0.25">
      <c r="A1116" s="8">
        <f>IF(Controle!$B$3='NTN-B Princ 150519'!$B$1,DATEVALUE('NTN-B Princ 150519'!A1116),IF(Controle!$B$3='NTN-B Princ 150824'!$B$1,DATEVALUE('NTN-B Princ 150824'!A1116),IF(Controle!$B$3='NTN-B Princ 150826'!$B$1,DATEVALUE('NTN-B Princ 150826'!A1116),IF(Controle!$B$3='NTN-B Princ 150535'!$B$1,DATEVALUE('NTN-B Princ 150535'!A1116),IF(Controle!$B$3='NTN-B Princ 150545'!$B$1,DATEVALUE('NTN-B Princ 150545'!A1116))))))</f>
        <v>44414</v>
      </c>
      <c r="B1116" s="15">
        <f>IF(Controle!$B$3='NTN-B Princ 150519'!$B$1,'NTN-B Princ 150519'!B1116,IF(Controle!$B$3='NTN-B Princ 150824'!$B$1,'NTN-B Princ 150824'!B1116,IF(Controle!$B$3='NTN-B Princ 150826'!$B$1,'NTN-B Princ 150826'!B1116,IF(Controle!$B$3='NTN-B Princ 150535'!$B$1,'NTN-B Princ 150535'!B1116,IF(Controle!$B$3='NTN-B Princ 150545'!$B$1,'NTN-B Princ 150545'!B1116)))))</f>
        <v>4.4500000000000005E-2</v>
      </c>
      <c r="C1116" s="16">
        <f>IF(Controle!$B$3='NTN-B Princ 150519'!$B$1,'NTN-B Princ 150519'!C1116,IF(Controle!$B$3='NTN-B Princ 150824'!$B$1,'NTN-B Princ 150824'!C1116,IF(Controle!$B$3='NTN-B Princ 150826'!$B$1,'NTN-B Princ 150826'!C1116,IF(Controle!$B$3='NTN-B Princ 150535'!$B$1,'NTN-B Princ 150535'!C1116,IF(Controle!$B$3='NTN-B Princ 150545'!$B$1,'NTN-B Princ 150545'!C1116)))))</f>
        <v>4.5700000000000005E-2</v>
      </c>
      <c r="D1116" s="17">
        <f>IF(Controle!$B$3='NTN-B Princ 150519'!$B$1,'NTN-B Princ 150519'!D1116,IF(Controle!$B$3='NTN-B Princ 150824'!$B$1,'NTN-B Princ 150824'!D1116,IF(Controle!$B$3='NTN-B Princ 150826'!$B$1,'NTN-B Princ 150826'!D1116,IF(Controle!$B$3='NTN-B Princ 150535'!$B$1,'NTN-B Princ 150535'!D1116,IF(Controle!$B$3='NTN-B Princ 150545'!$B$1,'NTN-B Princ 150545'!D1116)))))</f>
        <v>1283.5</v>
      </c>
      <c r="E1116" s="17">
        <f>IF(Controle!$B$3='NTN-B Princ 150519'!$B$1,'NTN-B Princ 150519'!E1116,IF(Controle!$B$3='NTN-B Princ 150824'!$B$1,'NTN-B Princ 150824'!E1116,IF(Controle!$B$3='NTN-B Princ 150826'!$B$1,'NTN-B Princ 150826'!E1116,IF(Controle!$B$3='NTN-B Princ 150535'!$B$1,'NTN-B Princ 150535'!E1116,IF(Controle!$B$3='NTN-B Princ 150545'!$B$1,'NTN-B Princ 150545'!E1116)))))</f>
        <v>1249.05</v>
      </c>
      <c r="F1116" s="18">
        <f>IF(Controle!$B$3='NTN-B Princ 150519'!$B$1,'NTN-B Princ 150519'!F1116,IF(Controle!$B$3='NTN-B Princ 150824'!$B$1,'NTN-B Princ 150824'!F1116,IF(Controle!$B$3='NTN-B Princ 150826'!$B$1,'NTN-B Princ 150826'!F1116,IF(Controle!$B$3='NTN-B Princ 150535'!$B$1,'NTN-B Princ 150535'!F1116,IF(Controle!$B$3='NTN-B Princ 150545'!$B$1,'NTN-B Princ 150545'!F1116)))))</f>
        <v>1247.71</v>
      </c>
    </row>
    <row r="1117" spans="1:6" x14ac:dyDescent="0.25">
      <c r="A1117" s="8">
        <f>IF(Controle!$B$3='NTN-B Princ 150519'!$B$1,DATEVALUE('NTN-B Princ 150519'!A1117),IF(Controle!$B$3='NTN-B Princ 150824'!$B$1,DATEVALUE('NTN-B Princ 150824'!A1117),IF(Controle!$B$3='NTN-B Princ 150826'!$B$1,DATEVALUE('NTN-B Princ 150826'!A1117),IF(Controle!$B$3='NTN-B Princ 150535'!$B$1,DATEVALUE('NTN-B Princ 150535'!A1117),IF(Controle!$B$3='NTN-B Princ 150545'!$B$1,DATEVALUE('NTN-B Princ 150545'!A1117))))))</f>
        <v>44417</v>
      </c>
      <c r="B1117" s="15">
        <f>IF(Controle!$B$3='NTN-B Princ 150519'!$B$1,'NTN-B Princ 150519'!B1117,IF(Controle!$B$3='NTN-B Princ 150824'!$B$1,'NTN-B Princ 150824'!B1117,IF(Controle!$B$3='NTN-B Princ 150826'!$B$1,'NTN-B Princ 150826'!B1117,IF(Controle!$B$3='NTN-B Princ 150535'!$B$1,'NTN-B Princ 150535'!B1117,IF(Controle!$B$3='NTN-B Princ 150545'!$B$1,'NTN-B Princ 150545'!B1117)))))</f>
        <v>4.4299999999999999E-2</v>
      </c>
      <c r="C1117" s="16">
        <f>IF(Controle!$B$3='NTN-B Princ 150519'!$B$1,'NTN-B Princ 150519'!C1117,IF(Controle!$B$3='NTN-B Princ 150824'!$B$1,'NTN-B Princ 150824'!C1117,IF(Controle!$B$3='NTN-B Princ 150826'!$B$1,'NTN-B Princ 150826'!C1117,IF(Controle!$B$3='NTN-B Princ 150535'!$B$1,'NTN-B Princ 150535'!C1117,IF(Controle!$B$3='NTN-B Princ 150545'!$B$1,'NTN-B Princ 150545'!C1117)))))</f>
        <v>4.5499999999999999E-2</v>
      </c>
      <c r="D1117" s="17">
        <f>IF(Controle!$B$3='NTN-B Princ 150519'!$B$1,'NTN-B Princ 150519'!D1117,IF(Controle!$B$3='NTN-B Princ 150824'!$B$1,'NTN-B Princ 150824'!D1117,IF(Controle!$B$3='NTN-B Princ 150826'!$B$1,'NTN-B Princ 150826'!D1117,IF(Controle!$B$3='NTN-B Princ 150535'!$B$1,'NTN-B Princ 150535'!D1117,IF(Controle!$B$3='NTN-B Princ 150545'!$B$1,'NTN-B Princ 150545'!D1117)))))</f>
        <v>1289.94</v>
      </c>
      <c r="E1117" s="17">
        <f>IF(Controle!$B$3='NTN-B Princ 150519'!$B$1,'NTN-B Princ 150519'!E1117,IF(Controle!$B$3='NTN-B Princ 150824'!$B$1,'NTN-B Princ 150824'!E1117,IF(Controle!$B$3='NTN-B Princ 150826'!$B$1,'NTN-B Princ 150826'!E1117,IF(Controle!$B$3='NTN-B Princ 150535'!$B$1,'NTN-B Princ 150535'!E1117,IF(Controle!$B$3='NTN-B Princ 150545'!$B$1,'NTN-B Princ 150545'!E1117)))))</f>
        <v>1255.32</v>
      </c>
      <c r="F1117" s="18">
        <f>IF(Controle!$B$3='NTN-B Princ 150519'!$B$1,'NTN-B Princ 150519'!F1117,IF(Controle!$B$3='NTN-B Princ 150824'!$B$1,'NTN-B Princ 150824'!F1117,IF(Controle!$B$3='NTN-B Princ 150826'!$B$1,'NTN-B Princ 150826'!F1117,IF(Controle!$B$3='NTN-B Princ 150535'!$B$1,'NTN-B Princ 150535'!F1117,IF(Controle!$B$3='NTN-B Princ 150545'!$B$1,'NTN-B Princ 150545'!F1117)))))</f>
        <v>1254.72</v>
      </c>
    </row>
    <row r="1118" spans="1:6" x14ac:dyDescent="0.25">
      <c r="A1118" s="8">
        <f>IF(Controle!$B$3='NTN-B Princ 150519'!$B$1,DATEVALUE('NTN-B Princ 150519'!A1118),IF(Controle!$B$3='NTN-B Princ 150824'!$B$1,DATEVALUE('NTN-B Princ 150824'!A1118),IF(Controle!$B$3='NTN-B Princ 150826'!$B$1,DATEVALUE('NTN-B Princ 150826'!A1118),IF(Controle!$B$3='NTN-B Princ 150535'!$B$1,DATEVALUE('NTN-B Princ 150535'!A1118),IF(Controle!$B$3='NTN-B Princ 150545'!$B$1,DATEVALUE('NTN-B Princ 150545'!A1118))))))</f>
        <v>44418</v>
      </c>
      <c r="B1118" s="15">
        <f>IF(Controle!$B$3='NTN-B Princ 150519'!$B$1,'NTN-B Princ 150519'!B1118,IF(Controle!$B$3='NTN-B Princ 150824'!$B$1,'NTN-B Princ 150824'!B1118,IF(Controle!$B$3='NTN-B Princ 150826'!$B$1,'NTN-B Princ 150826'!B1118,IF(Controle!$B$3='NTN-B Princ 150535'!$B$1,'NTN-B Princ 150535'!B1118,IF(Controle!$B$3='NTN-B Princ 150545'!$B$1,'NTN-B Princ 150545'!B1118)))))</f>
        <v>4.4900000000000002E-2</v>
      </c>
      <c r="C1118" s="16">
        <f>IF(Controle!$B$3='NTN-B Princ 150519'!$B$1,'NTN-B Princ 150519'!C1118,IF(Controle!$B$3='NTN-B Princ 150824'!$B$1,'NTN-B Princ 150824'!C1118,IF(Controle!$B$3='NTN-B Princ 150826'!$B$1,'NTN-B Princ 150826'!C1118,IF(Controle!$B$3='NTN-B Princ 150535'!$B$1,'NTN-B Princ 150535'!C1118,IF(Controle!$B$3='NTN-B Princ 150545'!$B$1,'NTN-B Princ 150545'!C1118)))))</f>
        <v>4.6100000000000002E-2</v>
      </c>
      <c r="D1118" s="17">
        <f>IF(Controle!$B$3='NTN-B Princ 150519'!$B$1,'NTN-B Princ 150519'!D1118,IF(Controle!$B$3='NTN-B Princ 150824'!$B$1,'NTN-B Princ 150824'!D1118,IF(Controle!$B$3='NTN-B Princ 150826'!$B$1,'NTN-B Princ 150826'!D1118,IF(Controle!$B$3='NTN-B Princ 150535'!$B$1,'NTN-B Princ 150535'!D1118,IF(Controle!$B$3='NTN-B Princ 150545'!$B$1,'NTN-B Princ 150545'!D1118)))))</f>
        <v>1273.44</v>
      </c>
      <c r="E1118" s="17">
        <f>IF(Controle!$B$3='NTN-B Princ 150519'!$B$1,'NTN-B Princ 150519'!E1118,IF(Controle!$B$3='NTN-B Princ 150824'!$B$1,'NTN-B Princ 150824'!E1118,IF(Controle!$B$3='NTN-B Princ 150826'!$B$1,'NTN-B Princ 150826'!E1118,IF(Controle!$B$3='NTN-B Princ 150535'!$B$1,'NTN-B Princ 150535'!E1118,IF(Controle!$B$3='NTN-B Princ 150545'!$B$1,'NTN-B Princ 150545'!E1118)))))</f>
        <v>1239.29</v>
      </c>
      <c r="F1118" s="18">
        <f>IF(Controle!$B$3='NTN-B Princ 150519'!$B$1,'NTN-B Princ 150519'!F1118,IF(Controle!$B$3='NTN-B Princ 150824'!$B$1,'NTN-B Princ 150824'!F1118,IF(Controle!$B$3='NTN-B Princ 150826'!$B$1,'NTN-B Princ 150826'!F1118,IF(Controle!$B$3='NTN-B Princ 150535'!$B$1,'NTN-B Princ 150535'!F1118,IF(Controle!$B$3='NTN-B Princ 150545'!$B$1,'NTN-B Princ 150545'!F1118)))))</f>
        <v>1238.69</v>
      </c>
    </row>
    <row r="1119" spans="1:6" x14ac:dyDescent="0.25">
      <c r="A1119" s="8">
        <f>IF(Controle!$B$3='NTN-B Princ 150519'!$B$1,DATEVALUE('NTN-B Princ 150519'!A1119),IF(Controle!$B$3='NTN-B Princ 150824'!$B$1,DATEVALUE('NTN-B Princ 150824'!A1119),IF(Controle!$B$3='NTN-B Princ 150826'!$B$1,DATEVALUE('NTN-B Princ 150826'!A1119),IF(Controle!$B$3='NTN-B Princ 150535'!$B$1,DATEVALUE('NTN-B Princ 150535'!A1119),IF(Controle!$B$3='NTN-B Princ 150545'!$B$1,DATEVALUE('NTN-B Princ 150545'!A1119))))))</f>
        <v>44419</v>
      </c>
      <c r="B1119" s="15">
        <f>IF(Controle!$B$3='NTN-B Princ 150519'!$B$1,'NTN-B Princ 150519'!B1119,IF(Controle!$B$3='NTN-B Princ 150824'!$B$1,'NTN-B Princ 150824'!B1119,IF(Controle!$B$3='NTN-B Princ 150826'!$B$1,'NTN-B Princ 150826'!B1119,IF(Controle!$B$3='NTN-B Princ 150535'!$B$1,'NTN-B Princ 150535'!B1119,IF(Controle!$B$3='NTN-B Princ 150545'!$B$1,'NTN-B Princ 150545'!B1119)))))</f>
        <v>4.4600000000000001E-2</v>
      </c>
      <c r="C1119" s="16">
        <f>IF(Controle!$B$3='NTN-B Princ 150519'!$B$1,'NTN-B Princ 150519'!C1119,IF(Controle!$B$3='NTN-B Princ 150824'!$B$1,'NTN-B Princ 150824'!C1119,IF(Controle!$B$3='NTN-B Princ 150826'!$B$1,'NTN-B Princ 150826'!C1119,IF(Controle!$B$3='NTN-B Princ 150535'!$B$1,'NTN-B Princ 150535'!C1119,IF(Controle!$B$3='NTN-B Princ 150545'!$B$1,'NTN-B Princ 150545'!C1119)))))</f>
        <v>4.58E-2</v>
      </c>
      <c r="D1119" s="17">
        <f>IF(Controle!$B$3='NTN-B Princ 150519'!$B$1,'NTN-B Princ 150519'!D1119,IF(Controle!$B$3='NTN-B Princ 150824'!$B$1,'NTN-B Princ 150824'!D1119,IF(Controle!$B$3='NTN-B Princ 150826'!$B$1,'NTN-B Princ 150826'!D1119,IF(Controle!$B$3='NTN-B Princ 150535'!$B$1,'NTN-B Princ 150535'!D1119,IF(Controle!$B$3='NTN-B Princ 150545'!$B$1,'NTN-B Princ 150545'!D1119)))))</f>
        <v>1282.74</v>
      </c>
      <c r="E1119" s="17">
        <f>IF(Controle!$B$3='NTN-B Princ 150519'!$B$1,'NTN-B Princ 150519'!E1119,IF(Controle!$B$3='NTN-B Princ 150824'!$B$1,'NTN-B Princ 150824'!E1119,IF(Controle!$B$3='NTN-B Princ 150826'!$B$1,'NTN-B Princ 150826'!E1119,IF(Controle!$B$3='NTN-B Princ 150535'!$B$1,'NTN-B Princ 150535'!E1119,IF(Controle!$B$3='NTN-B Princ 150545'!$B$1,'NTN-B Princ 150545'!E1119)))))</f>
        <v>1248.3399999999999</v>
      </c>
      <c r="F1119" s="18">
        <f>IF(Controle!$B$3='NTN-B Princ 150519'!$B$1,'NTN-B Princ 150519'!F1119,IF(Controle!$B$3='NTN-B Princ 150824'!$B$1,'NTN-B Princ 150824'!F1119,IF(Controle!$B$3='NTN-B Princ 150826'!$B$1,'NTN-B Princ 150826'!F1119,IF(Controle!$B$3='NTN-B Princ 150535'!$B$1,'NTN-B Princ 150535'!F1119,IF(Controle!$B$3='NTN-B Princ 150545'!$B$1,'NTN-B Princ 150545'!F1119)))))</f>
        <v>1247.73</v>
      </c>
    </row>
    <row r="1120" spans="1:6" x14ac:dyDescent="0.25">
      <c r="A1120" s="8">
        <f>IF(Controle!$B$3='NTN-B Princ 150519'!$B$1,DATEVALUE('NTN-B Princ 150519'!A1120),IF(Controle!$B$3='NTN-B Princ 150824'!$B$1,DATEVALUE('NTN-B Princ 150824'!A1120),IF(Controle!$B$3='NTN-B Princ 150826'!$B$1,DATEVALUE('NTN-B Princ 150826'!A1120),IF(Controle!$B$3='NTN-B Princ 150535'!$B$1,DATEVALUE('NTN-B Princ 150535'!A1120),IF(Controle!$B$3='NTN-B Princ 150545'!$B$1,DATEVALUE('NTN-B Princ 150545'!A1120))))))</f>
        <v>44420</v>
      </c>
      <c r="B1120" s="15">
        <f>IF(Controle!$B$3='NTN-B Princ 150519'!$B$1,'NTN-B Princ 150519'!B1120,IF(Controle!$B$3='NTN-B Princ 150824'!$B$1,'NTN-B Princ 150824'!B1120,IF(Controle!$B$3='NTN-B Princ 150826'!$B$1,'NTN-B Princ 150826'!B1120,IF(Controle!$B$3='NTN-B Princ 150535'!$B$1,'NTN-B Princ 150535'!B1120,IF(Controle!$B$3='NTN-B Princ 150545'!$B$1,'NTN-B Princ 150545'!B1120)))))</f>
        <v>4.5199999999999997E-2</v>
      </c>
      <c r="C1120" s="16">
        <f>IF(Controle!$B$3='NTN-B Princ 150519'!$B$1,'NTN-B Princ 150519'!C1120,IF(Controle!$B$3='NTN-B Princ 150824'!$B$1,'NTN-B Princ 150824'!C1120,IF(Controle!$B$3='NTN-B Princ 150826'!$B$1,'NTN-B Princ 150826'!C1120,IF(Controle!$B$3='NTN-B Princ 150535'!$B$1,'NTN-B Princ 150535'!C1120,IF(Controle!$B$3='NTN-B Princ 150545'!$B$1,'NTN-B Princ 150545'!C1120)))))</f>
        <v>4.6399999999999997E-2</v>
      </c>
      <c r="D1120" s="17">
        <f>IF(Controle!$B$3='NTN-B Princ 150519'!$B$1,'NTN-B Princ 150519'!D1120,IF(Controle!$B$3='NTN-B Princ 150824'!$B$1,'NTN-B Princ 150824'!D1120,IF(Controle!$B$3='NTN-B Princ 150826'!$B$1,'NTN-B Princ 150826'!D1120,IF(Controle!$B$3='NTN-B Princ 150535'!$B$1,'NTN-B Princ 150535'!D1120,IF(Controle!$B$3='NTN-B Princ 150545'!$B$1,'NTN-B Princ 150545'!D1120)))))</f>
        <v>1266.03</v>
      </c>
      <c r="E1120" s="17">
        <f>IF(Controle!$B$3='NTN-B Princ 150519'!$B$1,'NTN-B Princ 150519'!E1120,IF(Controle!$B$3='NTN-B Princ 150824'!$B$1,'NTN-B Princ 150824'!E1120,IF(Controle!$B$3='NTN-B Princ 150826'!$B$1,'NTN-B Princ 150826'!E1120,IF(Controle!$B$3='NTN-B Princ 150535'!$B$1,'NTN-B Princ 150535'!E1120,IF(Controle!$B$3='NTN-B Princ 150545'!$B$1,'NTN-B Princ 150545'!E1120)))))</f>
        <v>1232.0999999999999</v>
      </c>
      <c r="F1120" s="18">
        <f>IF(Controle!$B$3='NTN-B Princ 150519'!$B$1,'NTN-B Princ 150519'!F1120,IF(Controle!$B$3='NTN-B Princ 150824'!$B$1,'NTN-B Princ 150824'!F1120,IF(Controle!$B$3='NTN-B Princ 150826'!$B$1,'NTN-B Princ 150826'!F1120,IF(Controle!$B$3='NTN-B Princ 150535'!$B$1,'NTN-B Princ 150535'!F1120,IF(Controle!$B$3='NTN-B Princ 150545'!$B$1,'NTN-B Princ 150545'!F1120)))))</f>
        <v>1231.5</v>
      </c>
    </row>
    <row r="1121" spans="1:6" x14ac:dyDescent="0.25">
      <c r="A1121" s="8">
        <f>IF(Controle!$B$3='NTN-B Princ 150519'!$B$1,DATEVALUE('NTN-B Princ 150519'!A1121),IF(Controle!$B$3='NTN-B Princ 150824'!$B$1,DATEVALUE('NTN-B Princ 150824'!A1121),IF(Controle!$B$3='NTN-B Princ 150826'!$B$1,DATEVALUE('NTN-B Princ 150826'!A1121),IF(Controle!$B$3='NTN-B Princ 150535'!$B$1,DATEVALUE('NTN-B Princ 150535'!A1121),IF(Controle!$B$3='NTN-B Princ 150545'!$B$1,DATEVALUE('NTN-B Princ 150545'!A1121))))))</f>
        <v>44421</v>
      </c>
      <c r="B1121" s="15">
        <f>IF(Controle!$B$3='NTN-B Princ 150519'!$B$1,'NTN-B Princ 150519'!B1121,IF(Controle!$B$3='NTN-B Princ 150824'!$B$1,'NTN-B Princ 150824'!B1121,IF(Controle!$B$3='NTN-B Princ 150826'!$B$1,'NTN-B Princ 150826'!B1121,IF(Controle!$B$3='NTN-B Princ 150535'!$B$1,'NTN-B Princ 150535'!B1121,IF(Controle!$B$3='NTN-B Princ 150545'!$B$1,'NTN-B Princ 150545'!B1121)))))</f>
        <v>4.6199999999999998E-2</v>
      </c>
      <c r="C1121" s="16">
        <f>IF(Controle!$B$3='NTN-B Princ 150519'!$B$1,'NTN-B Princ 150519'!C1121,IF(Controle!$B$3='NTN-B Princ 150824'!$B$1,'NTN-B Princ 150824'!C1121,IF(Controle!$B$3='NTN-B Princ 150826'!$B$1,'NTN-B Princ 150826'!C1121,IF(Controle!$B$3='NTN-B Princ 150535'!$B$1,'NTN-B Princ 150535'!C1121,IF(Controle!$B$3='NTN-B Princ 150545'!$B$1,'NTN-B Princ 150545'!C1121)))))</f>
        <v>4.7400000000000005E-2</v>
      </c>
      <c r="D1121" s="17">
        <f>IF(Controle!$B$3='NTN-B Princ 150519'!$B$1,'NTN-B Princ 150519'!D1121,IF(Controle!$B$3='NTN-B Princ 150824'!$B$1,'NTN-B Princ 150824'!D1121,IF(Controle!$B$3='NTN-B Princ 150826'!$B$1,'NTN-B Princ 150826'!D1121,IF(Controle!$B$3='NTN-B Princ 150535'!$B$1,'NTN-B Princ 150535'!D1121,IF(Controle!$B$3='NTN-B Princ 150545'!$B$1,'NTN-B Princ 150545'!D1121)))))</f>
        <v>1238.9000000000001</v>
      </c>
      <c r="E1121" s="17">
        <f>IF(Controle!$B$3='NTN-B Princ 150519'!$B$1,'NTN-B Princ 150519'!E1121,IF(Controle!$B$3='NTN-B Princ 150824'!$B$1,'NTN-B Princ 150824'!E1121,IF(Controle!$B$3='NTN-B Princ 150826'!$B$1,'NTN-B Princ 150826'!E1121,IF(Controle!$B$3='NTN-B Princ 150535'!$B$1,'NTN-B Princ 150535'!E1121,IF(Controle!$B$3='NTN-B Princ 150545'!$B$1,'NTN-B Princ 150545'!E1121)))))</f>
        <v>1205.73</v>
      </c>
      <c r="F1121" s="18">
        <f>IF(Controle!$B$3='NTN-B Princ 150519'!$B$1,'NTN-B Princ 150519'!F1121,IF(Controle!$B$3='NTN-B Princ 150824'!$B$1,'NTN-B Princ 150824'!F1121,IF(Controle!$B$3='NTN-B Princ 150826'!$B$1,'NTN-B Princ 150826'!F1121,IF(Controle!$B$3='NTN-B Princ 150535'!$B$1,'NTN-B Princ 150535'!F1121,IF(Controle!$B$3='NTN-B Princ 150545'!$B$1,'NTN-B Princ 150545'!F1121)))))</f>
        <v>1204.55</v>
      </c>
    </row>
    <row r="1122" spans="1:6" x14ac:dyDescent="0.25">
      <c r="A1122" s="8">
        <f>IF(Controle!$B$3='NTN-B Princ 150519'!$B$1,DATEVALUE('NTN-B Princ 150519'!A1122),IF(Controle!$B$3='NTN-B Princ 150824'!$B$1,DATEVALUE('NTN-B Princ 150824'!A1122),IF(Controle!$B$3='NTN-B Princ 150826'!$B$1,DATEVALUE('NTN-B Princ 150826'!A1122),IF(Controle!$B$3='NTN-B Princ 150535'!$B$1,DATEVALUE('NTN-B Princ 150535'!A1122),IF(Controle!$B$3='NTN-B Princ 150545'!$B$1,DATEVALUE('NTN-B Princ 150545'!A1122))))))</f>
        <v>44424</v>
      </c>
      <c r="B1122" s="15">
        <f>IF(Controle!$B$3='NTN-B Princ 150519'!$B$1,'NTN-B Princ 150519'!B1122,IF(Controle!$B$3='NTN-B Princ 150824'!$B$1,'NTN-B Princ 150824'!B1122,IF(Controle!$B$3='NTN-B Princ 150826'!$B$1,'NTN-B Princ 150826'!B1122,IF(Controle!$B$3='NTN-B Princ 150535'!$B$1,'NTN-B Princ 150535'!B1122,IF(Controle!$B$3='NTN-B Princ 150545'!$B$1,'NTN-B Princ 150545'!B1122)))))</f>
        <v>4.7100000000000003E-2</v>
      </c>
      <c r="C1122" s="16">
        <f>IF(Controle!$B$3='NTN-B Princ 150519'!$B$1,'NTN-B Princ 150519'!C1122,IF(Controle!$B$3='NTN-B Princ 150824'!$B$1,'NTN-B Princ 150824'!C1122,IF(Controle!$B$3='NTN-B Princ 150826'!$B$1,'NTN-B Princ 150826'!C1122,IF(Controle!$B$3='NTN-B Princ 150535'!$B$1,'NTN-B Princ 150535'!C1122,IF(Controle!$B$3='NTN-B Princ 150545'!$B$1,'NTN-B Princ 150545'!C1122)))))</f>
        <v>4.8300000000000003E-2</v>
      </c>
      <c r="D1122" s="17">
        <f>IF(Controle!$B$3='NTN-B Princ 150519'!$B$1,'NTN-B Princ 150519'!D1122,IF(Controle!$B$3='NTN-B Princ 150824'!$B$1,'NTN-B Princ 150824'!D1122,IF(Controle!$B$3='NTN-B Princ 150826'!$B$1,'NTN-B Princ 150826'!D1122,IF(Controle!$B$3='NTN-B Princ 150535'!$B$1,'NTN-B Princ 150535'!D1122,IF(Controle!$B$3='NTN-B Princ 150545'!$B$1,'NTN-B Princ 150545'!D1122)))))</f>
        <v>1214.3699999999999</v>
      </c>
      <c r="E1122" s="17">
        <f>IF(Controle!$B$3='NTN-B Princ 150519'!$B$1,'NTN-B Princ 150519'!E1122,IF(Controle!$B$3='NTN-B Princ 150824'!$B$1,'NTN-B Princ 150824'!E1122,IF(Controle!$B$3='NTN-B Princ 150826'!$B$1,'NTN-B Princ 150826'!E1122,IF(Controle!$B$3='NTN-B Princ 150535'!$B$1,'NTN-B Princ 150535'!E1122,IF(Controle!$B$3='NTN-B Princ 150545'!$B$1,'NTN-B Princ 150545'!E1122)))))</f>
        <v>1181.9000000000001</v>
      </c>
      <c r="F1122" s="18">
        <f>IF(Controle!$B$3='NTN-B Princ 150519'!$B$1,'NTN-B Princ 150519'!F1122,IF(Controle!$B$3='NTN-B Princ 150824'!$B$1,'NTN-B Princ 150824'!F1122,IF(Controle!$B$3='NTN-B Princ 150826'!$B$1,'NTN-B Princ 150826'!F1122,IF(Controle!$B$3='NTN-B Princ 150535'!$B$1,'NTN-B Princ 150535'!F1122,IF(Controle!$B$3='NTN-B Princ 150545'!$B$1,'NTN-B Princ 150545'!F1122)))))</f>
        <v>1181.46</v>
      </c>
    </row>
    <row r="1123" spans="1:6" x14ac:dyDescent="0.25">
      <c r="A1123" s="8">
        <f>IF(Controle!$B$3='NTN-B Princ 150519'!$B$1,DATEVALUE('NTN-B Princ 150519'!A1123),IF(Controle!$B$3='NTN-B Princ 150824'!$B$1,DATEVALUE('NTN-B Princ 150824'!A1123),IF(Controle!$B$3='NTN-B Princ 150826'!$B$1,DATEVALUE('NTN-B Princ 150826'!A1123),IF(Controle!$B$3='NTN-B Princ 150535'!$B$1,DATEVALUE('NTN-B Princ 150535'!A1123),IF(Controle!$B$3='NTN-B Princ 150545'!$B$1,DATEVALUE('NTN-B Princ 150545'!A1123))))))</f>
        <v>44425</v>
      </c>
      <c r="B1123" s="15">
        <f>IF(Controle!$B$3='NTN-B Princ 150519'!$B$1,'NTN-B Princ 150519'!B1123,IF(Controle!$B$3='NTN-B Princ 150824'!$B$1,'NTN-B Princ 150824'!B1123,IF(Controle!$B$3='NTN-B Princ 150826'!$B$1,'NTN-B Princ 150826'!B1123,IF(Controle!$B$3='NTN-B Princ 150535'!$B$1,'NTN-B Princ 150535'!B1123,IF(Controle!$B$3='NTN-B Princ 150545'!$B$1,'NTN-B Princ 150545'!B1123)))))</f>
        <v>4.7500000000000001E-2</v>
      </c>
      <c r="C1123" s="16">
        <f>IF(Controle!$B$3='NTN-B Princ 150519'!$B$1,'NTN-B Princ 150519'!C1123,IF(Controle!$B$3='NTN-B Princ 150824'!$B$1,'NTN-B Princ 150824'!C1123,IF(Controle!$B$3='NTN-B Princ 150826'!$B$1,'NTN-B Princ 150826'!C1123,IF(Controle!$B$3='NTN-B Princ 150535'!$B$1,'NTN-B Princ 150535'!C1123,IF(Controle!$B$3='NTN-B Princ 150545'!$B$1,'NTN-B Princ 150545'!C1123)))))</f>
        <v>4.87E-2</v>
      </c>
      <c r="D1123" s="17">
        <f>IF(Controle!$B$3='NTN-B Princ 150519'!$B$1,'NTN-B Princ 150519'!D1123,IF(Controle!$B$3='NTN-B Princ 150824'!$B$1,'NTN-B Princ 150824'!D1123,IF(Controle!$B$3='NTN-B Princ 150826'!$B$1,'NTN-B Princ 150826'!D1123,IF(Controle!$B$3='NTN-B Princ 150535'!$B$1,'NTN-B Princ 150535'!D1123,IF(Controle!$B$3='NTN-B Princ 150545'!$B$1,'NTN-B Princ 150545'!D1123)))))</f>
        <v>1203.8800000000001</v>
      </c>
      <c r="E1123" s="17">
        <f>IF(Controle!$B$3='NTN-B Princ 150519'!$B$1,'NTN-B Princ 150519'!E1123,IF(Controle!$B$3='NTN-B Princ 150824'!$B$1,'NTN-B Princ 150824'!E1123,IF(Controle!$B$3='NTN-B Princ 150826'!$B$1,'NTN-B Princ 150826'!E1123,IF(Controle!$B$3='NTN-B Princ 150535'!$B$1,'NTN-B Princ 150535'!E1123,IF(Controle!$B$3='NTN-B Princ 150545'!$B$1,'NTN-B Princ 150545'!E1123)))))</f>
        <v>1171.7</v>
      </c>
      <c r="F1123" s="18">
        <f>IF(Controle!$B$3='NTN-B Princ 150519'!$B$1,'NTN-B Princ 150519'!F1123,IF(Controle!$B$3='NTN-B Princ 150824'!$B$1,'NTN-B Princ 150824'!F1123,IF(Controle!$B$3='NTN-B Princ 150826'!$B$1,'NTN-B Princ 150826'!F1123,IF(Controle!$B$3='NTN-B Princ 150535'!$B$1,'NTN-B Princ 150535'!F1123,IF(Controle!$B$3='NTN-B Princ 150545'!$B$1,'NTN-B Princ 150545'!F1123)))))</f>
        <v>1171.27</v>
      </c>
    </row>
    <row r="1124" spans="1:6" x14ac:dyDescent="0.25">
      <c r="A1124" s="8">
        <f>IF(Controle!$B$3='NTN-B Princ 150519'!$B$1,DATEVALUE('NTN-B Princ 150519'!A1124),IF(Controle!$B$3='NTN-B Princ 150824'!$B$1,DATEVALUE('NTN-B Princ 150824'!A1124),IF(Controle!$B$3='NTN-B Princ 150826'!$B$1,DATEVALUE('NTN-B Princ 150826'!A1124),IF(Controle!$B$3='NTN-B Princ 150535'!$B$1,DATEVALUE('NTN-B Princ 150535'!A1124),IF(Controle!$B$3='NTN-B Princ 150545'!$B$1,DATEVALUE('NTN-B Princ 150545'!A1124))))))</f>
        <v>44426</v>
      </c>
      <c r="B1124" s="15">
        <f>IF(Controle!$B$3='NTN-B Princ 150519'!$B$1,'NTN-B Princ 150519'!B1124,IF(Controle!$B$3='NTN-B Princ 150824'!$B$1,'NTN-B Princ 150824'!B1124,IF(Controle!$B$3='NTN-B Princ 150826'!$B$1,'NTN-B Princ 150826'!B1124,IF(Controle!$B$3='NTN-B Princ 150535'!$B$1,'NTN-B Princ 150535'!B1124,IF(Controle!$B$3='NTN-B Princ 150545'!$B$1,'NTN-B Princ 150545'!B1124)))))</f>
        <v>4.7699999999999992E-2</v>
      </c>
      <c r="C1124" s="16">
        <f>IF(Controle!$B$3='NTN-B Princ 150519'!$B$1,'NTN-B Princ 150519'!C1124,IF(Controle!$B$3='NTN-B Princ 150824'!$B$1,'NTN-B Princ 150824'!C1124,IF(Controle!$B$3='NTN-B Princ 150826'!$B$1,'NTN-B Princ 150826'!C1124,IF(Controle!$B$3='NTN-B Princ 150535'!$B$1,'NTN-B Princ 150535'!C1124,IF(Controle!$B$3='NTN-B Princ 150545'!$B$1,'NTN-B Princ 150545'!C1124)))))</f>
        <v>4.8899999999999999E-2</v>
      </c>
      <c r="D1124" s="17">
        <f>IF(Controle!$B$3='NTN-B Princ 150519'!$B$1,'NTN-B Princ 150519'!D1124,IF(Controle!$B$3='NTN-B Princ 150824'!$B$1,'NTN-B Princ 150824'!D1124,IF(Controle!$B$3='NTN-B Princ 150826'!$B$1,'NTN-B Princ 150826'!D1124,IF(Controle!$B$3='NTN-B Princ 150535'!$B$1,'NTN-B Princ 150535'!D1124,IF(Controle!$B$3='NTN-B Princ 150545'!$B$1,'NTN-B Princ 150545'!D1124)))))</f>
        <v>1198.8900000000001</v>
      </c>
      <c r="E1124" s="17">
        <f>IF(Controle!$B$3='NTN-B Princ 150519'!$B$1,'NTN-B Princ 150519'!E1124,IF(Controle!$B$3='NTN-B Princ 150824'!$B$1,'NTN-B Princ 150824'!E1124,IF(Controle!$B$3='NTN-B Princ 150826'!$B$1,'NTN-B Princ 150826'!E1124,IF(Controle!$B$3='NTN-B Princ 150535'!$B$1,'NTN-B Princ 150535'!E1124,IF(Controle!$B$3='NTN-B Princ 150545'!$B$1,'NTN-B Princ 150545'!E1124)))))</f>
        <v>1166.8499999999999</v>
      </c>
      <c r="F1124" s="18">
        <f>IF(Controle!$B$3='NTN-B Princ 150519'!$B$1,'NTN-B Princ 150519'!F1124,IF(Controle!$B$3='NTN-B Princ 150824'!$B$1,'NTN-B Princ 150824'!F1124,IF(Controle!$B$3='NTN-B Princ 150826'!$B$1,'NTN-B Princ 150826'!F1124,IF(Controle!$B$3='NTN-B Princ 150535'!$B$1,'NTN-B Princ 150535'!F1124,IF(Controle!$B$3='NTN-B Princ 150545'!$B$1,'NTN-B Princ 150545'!F1124)))))</f>
        <v>1166.42</v>
      </c>
    </row>
    <row r="1125" spans="1:6" x14ac:dyDescent="0.25">
      <c r="A1125" s="8">
        <f>IF(Controle!$B$3='NTN-B Princ 150519'!$B$1,DATEVALUE('NTN-B Princ 150519'!A1125),IF(Controle!$B$3='NTN-B Princ 150824'!$B$1,DATEVALUE('NTN-B Princ 150824'!A1125),IF(Controle!$B$3='NTN-B Princ 150826'!$B$1,DATEVALUE('NTN-B Princ 150826'!A1125),IF(Controle!$B$3='NTN-B Princ 150535'!$B$1,DATEVALUE('NTN-B Princ 150535'!A1125),IF(Controle!$B$3='NTN-B Princ 150545'!$B$1,DATEVALUE('NTN-B Princ 150545'!A1125))))))</f>
        <v>44427</v>
      </c>
      <c r="B1125" s="15">
        <f>IF(Controle!$B$3='NTN-B Princ 150519'!$B$1,'NTN-B Princ 150519'!B1125,IF(Controle!$B$3='NTN-B Princ 150824'!$B$1,'NTN-B Princ 150824'!B1125,IF(Controle!$B$3='NTN-B Princ 150826'!$B$1,'NTN-B Princ 150826'!B1125,IF(Controle!$B$3='NTN-B Princ 150535'!$B$1,'NTN-B Princ 150535'!B1125,IF(Controle!$B$3='NTN-B Princ 150545'!$B$1,'NTN-B Princ 150545'!B1125)))))</f>
        <v>4.9500000000000002E-2</v>
      </c>
      <c r="C1125" s="16">
        <f>IF(Controle!$B$3='NTN-B Princ 150519'!$B$1,'NTN-B Princ 150519'!C1125,IF(Controle!$B$3='NTN-B Princ 150824'!$B$1,'NTN-B Princ 150824'!C1125,IF(Controle!$B$3='NTN-B Princ 150826'!$B$1,'NTN-B Princ 150826'!C1125,IF(Controle!$B$3='NTN-B Princ 150535'!$B$1,'NTN-B Princ 150535'!C1125,IF(Controle!$B$3='NTN-B Princ 150545'!$B$1,'NTN-B Princ 150545'!C1125)))))</f>
        <v>5.0700000000000002E-2</v>
      </c>
      <c r="D1125" s="17">
        <f>IF(Controle!$B$3='NTN-B Princ 150519'!$B$1,'NTN-B Princ 150519'!D1125,IF(Controle!$B$3='NTN-B Princ 150824'!$B$1,'NTN-B Princ 150824'!D1125,IF(Controle!$B$3='NTN-B Princ 150826'!$B$1,'NTN-B Princ 150826'!D1125,IF(Controle!$B$3='NTN-B Princ 150535'!$B$1,'NTN-B Princ 150535'!D1125,IF(Controle!$B$3='NTN-B Princ 150545'!$B$1,'NTN-B Princ 150545'!D1125)))))</f>
        <v>1151.5899999999999</v>
      </c>
      <c r="E1125" s="17">
        <f>IF(Controle!$B$3='NTN-B Princ 150519'!$B$1,'NTN-B Princ 150519'!E1125,IF(Controle!$B$3='NTN-B Princ 150824'!$B$1,'NTN-B Princ 150824'!E1125,IF(Controle!$B$3='NTN-B Princ 150826'!$B$1,'NTN-B Princ 150826'!E1125,IF(Controle!$B$3='NTN-B Princ 150535'!$B$1,'NTN-B Princ 150535'!E1125,IF(Controle!$B$3='NTN-B Princ 150545'!$B$1,'NTN-B Princ 150545'!E1125)))))</f>
        <v>1120.8800000000001</v>
      </c>
      <c r="F1125" s="18">
        <f>IF(Controle!$B$3='NTN-B Princ 150519'!$B$1,'NTN-B Princ 150519'!F1125,IF(Controle!$B$3='NTN-B Princ 150824'!$B$1,'NTN-B Princ 150824'!F1125,IF(Controle!$B$3='NTN-B Princ 150826'!$B$1,'NTN-B Princ 150826'!F1125,IF(Controle!$B$3='NTN-B Princ 150535'!$B$1,'NTN-B Princ 150535'!F1125,IF(Controle!$B$3='NTN-B Princ 150545'!$B$1,'NTN-B Princ 150545'!F1125)))))</f>
        <v>1120.46</v>
      </c>
    </row>
    <row r="1126" spans="1:6" x14ac:dyDescent="0.25">
      <c r="A1126" s="8">
        <f>IF(Controle!$B$3='NTN-B Princ 150519'!$B$1,DATEVALUE('NTN-B Princ 150519'!A1126),IF(Controle!$B$3='NTN-B Princ 150824'!$B$1,DATEVALUE('NTN-B Princ 150824'!A1126),IF(Controle!$B$3='NTN-B Princ 150826'!$B$1,DATEVALUE('NTN-B Princ 150826'!A1126),IF(Controle!$B$3='NTN-B Princ 150535'!$B$1,DATEVALUE('NTN-B Princ 150535'!A1126),IF(Controle!$B$3='NTN-B Princ 150545'!$B$1,DATEVALUE('NTN-B Princ 150545'!A1126))))))</f>
        <v>44428</v>
      </c>
      <c r="B1126" s="15">
        <f>IF(Controle!$B$3='NTN-B Princ 150519'!$B$1,'NTN-B Princ 150519'!B1126,IF(Controle!$B$3='NTN-B Princ 150824'!$B$1,'NTN-B Princ 150824'!B1126,IF(Controle!$B$3='NTN-B Princ 150826'!$B$1,'NTN-B Princ 150826'!B1126,IF(Controle!$B$3='NTN-B Princ 150535'!$B$1,'NTN-B Princ 150535'!B1126,IF(Controle!$B$3='NTN-B Princ 150545'!$B$1,'NTN-B Princ 150545'!B1126)))))</f>
        <v>4.8799999999999996E-2</v>
      </c>
      <c r="C1126" s="16">
        <f>IF(Controle!$B$3='NTN-B Princ 150519'!$B$1,'NTN-B Princ 150519'!C1126,IF(Controle!$B$3='NTN-B Princ 150824'!$B$1,'NTN-B Princ 150824'!C1126,IF(Controle!$B$3='NTN-B Princ 150826'!$B$1,'NTN-B Princ 150826'!C1126,IF(Controle!$B$3='NTN-B Princ 150535'!$B$1,'NTN-B Princ 150535'!C1126,IF(Controle!$B$3='NTN-B Princ 150545'!$B$1,'NTN-B Princ 150545'!C1126)))))</f>
        <v>0.05</v>
      </c>
      <c r="D1126" s="17">
        <f>IF(Controle!$B$3='NTN-B Princ 150519'!$B$1,'NTN-B Princ 150519'!D1126,IF(Controle!$B$3='NTN-B Princ 150824'!$B$1,'NTN-B Princ 150824'!D1126,IF(Controle!$B$3='NTN-B Princ 150826'!$B$1,'NTN-B Princ 150826'!D1126,IF(Controle!$B$3='NTN-B Princ 150535'!$B$1,'NTN-B Princ 150535'!D1126,IF(Controle!$B$3='NTN-B Princ 150545'!$B$1,'NTN-B Princ 150545'!D1126)))))</f>
        <v>1170.76</v>
      </c>
      <c r="E1126" s="17">
        <f>IF(Controle!$B$3='NTN-B Princ 150519'!$B$1,'NTN-B Princ 150519'!E1126,IF(Controle!$B$3='NTN-B Princ 150824'!$B$1,'NTN-B Princ 150824'!E1126,IF(Controle!$B$3='NTN-B Princ 150826'!$B$1,'NTN-B Princ 150826'!E1126,IF(Controle!$B$3='NTN-B Princ 150535'!$B$1,'NTN-B Princ 150535'!E1126,IF(Controle!$B$3='NTN-B Princ 150545'!$B$1,'NTN-B Princ 150545'!E1126)))))</f>
        <v>1139.52</v>
      </c>
      <c r="F1126" s="18">
        <f>IF(Controle!$B$3='NTN-B Princ 150519'!$B$1,'NTN-B Princ 150519'!F1126,IF(Controle!$B$3='NTN-B Princ 150824'!$B$1,'NTN-B Princ 150824'!F1126,IF(Controle!$B$3='NTN-B Princ 150826'!$B$1,'NTN-B Princ 150826'!F1126,IF(Controle!$B$3='NTN-B Princ 150535'!$B$1,'NTN-B Princ 150535'!F1126,IF(Controle!$B$3='NTN-B Princ 150545'!$B$1,'NTN-B Princ 150545'!F1126)))))</f>
        <v>1138.69</v>
      </c>
    </row>
    <row r="1127" spans="1:6" x14ac:dyDescent="0.25">
      <c r="A1127" s="8">
        <f>IF(Controle!$B$3='NTN-B Princ 150519'!$B$1,DATEVALUE('NTN-B Princ 150519'!A1127),IF(Controle!$B$3='NTN-B Princ 150824'!$B$1,DATEVALUE('NTN-B Princ 150824'!A1127),IF(Controle!$B$3='NTN-B Princ 150826'!$B$1,DATEVALUE('NTN-B Princ 150826'!A1127),IF(Controle!$B$3='NTN-B Princ 150535'!$B$1,DATEVALUE('NTN-B Princ 150535'!A1127),IF(Controle!$B$3='NTN-B Princ 150545'!$B$1,DATEVALUE('NTN-B Princ 150545'!A1127))))))</f>
        <v>44431</v>
      </c>
      <c r="B1127" s="15">
        <f>IF(Controle!$B$3='NTN-B Princ 150519'!$B$1,'NTN-B Princ 150519'!B1127,IF(Controle!$B$3='NTN-B Princ 150824'!$B$1,'NTN-B Princ 150824'!B1127,IF(Controle!$B$3='NTN-B Princ 150826'!$B$1,'NTN-B Princ 150826'!B1127,IF(Controle!$B$3='NTN-B Princ 150535'!$B$1,'NTN-B Princ 150535'!B1127,IF(Controle!$B$3='NTN-B Princ 150545'!$B$1,'NTN-B Princ 150545'!B1127)))))</f>
        <v>4.8000000000000001E-2</v>
      </c>
      <c r="C1127" s="16">
        <f>IF(Controle!$B$3='NTN-B Princ 150519'!$B$1,'NTN-B Princ 150519'!C1127,IF(Controle!$B$3='NTN-B Princ 150824'!$B$1,'NTN-B Princ 150824'!C1127,IF(Controle!$B$3='NTN-B Princ 150826'!$B$1,'NTN-B Princ 150826'!C1127,IF(Controle!$B$3='NTN-B Princ 150535'!$B$1,'NTN-B Princ 150535'!C1127,IF(Controle!$B$3='NTN-B Princ 150545'!$B$1,'NTN-B Princ 150545'!C1127)))))</f>
        <v>4.9200000000000001E-2</v>
      </c>
      <c r="D1127" s="17">
        <f>IF(Controle!$B$3='NTN-B Princ 150519'!$B$1,'NTN-B Princ 150519'!D1127,IF(Controle!$B$3='NTN-B Princ 150824'!$B$1,'NTN-B Princ 150824'!D1127,IF(Controle!$B$3='NTN-B Princ 150826'!$B$1,'NTN-B Princ 150826'!D1127,IF(Controle!$B$3='NTN-B Princ 150535'!$B$1,'NTN-B Princ 150535'!D1127,IF(Controle!$B$3='NTN-B Princ 150545'!$B$1,'NTN-B Princ 150545'!D1127)))))</f>
        <v>1192.51</v>
      </c>
      <c r="E1127" s="17">
        <f>IF(Controle!$B$3='NTN-B Princ 150519'!$B$1,'NTN-B Princ 150519'!E1127,IF(Controle!$B$3='NTN-B Princ 150824'!$B$1,'NTN-B Princ 150824'!E1127,IF(Controle!$B$3='NTN-B Princ 150826'!$B$1,'NTN-B Princ 150826'!E1127,IF(Controle!$B$3='NTN-B Princ 150535'!$B$1,'NTN-B Princ 150535'!E1127,IF(Controle!$B$3='NTN-B Princ 150545'!$B$1,'NTN-B Princ 150545'!E1127)))))</f>
        <v>1160.67</v>
      </c>
      <c r="F1127" s="18">
        <f>IF(Controle!$B$3='NTN-B Princ 150519'!$B$1,'NTN-B Princ 150519'!F1127,IF(Controle!$B$3='NTN-B Princ 150824'!$B$1,'NTN-B Princ 150824'!F1127,IF(Controle!$B$3='NTN-B Princ 150826'!$B$1,'NTN-B Princ 150826'!F1127,IF(Controle!$B$3='NTN-B Princ 150535'!$B$1,'NTN-B Princ 150535'!F1127,IF(Controle!$B$3='NTN-B Princ 150545'!$B$1,'NTN-B Princ 150545'!F1127)))))</f>
        <v>1160.25</v>
      </c>
    </row>
    <row r="1128" spans="1:6" x14ac:dyDescent="0.25">
      <c r="A1128" s="8">
        <f>IF(Controle!$B$3='NTN-B Princ 150519'!$B$1,DATEVALUE('NTN-B Princ 150519'!A1128),IF(Controle!$B$3='NTN-B Princ 150824'!$B$1,DATEVALUE('NTN-B Princ 150824'!A1128),IF(Controle!$B$3='NTN-B Princ 150826'!$B$1,DATEVALUE('NTN-B Princ 150826'!A1128),IF(Controle!$B$3='NTN-B Princ 150535'!$B$1,DATEVALUE('NTN-B Princ 150535'!A1128),IF(Controle!$B$3='NTN-B Princ 150545'!$B$1,DATEVALUE('NTN-B Princ 150545'!A1128))))))</f>
        <v>44432</v>
      </c>
      <c r="B1128" s="15">
        <f>IF(Controle!$B$3='NTN-B Princ 150519'!$B$1,'NTN-B Princ 150519'!B1128,IF(Controle!$B$3='NTN-B Princ 150824'!$B$1,'NTN-B Princ 150824'!B1128,IF(Controle!$B$3='NTN-B Princ 150826'!$B$1,'NTN-B Princ 150826'!B1128,IF(Controle!$B$3='NTN-B Princ 150535'!$B$1,'NTN-B Princ 150535'!B1128,IF(Controle!$B$3='NTN-B Princ 150545'!$B$1,'NTN-B Princ 150545'!B1128)))))</f>
        <v>4.7500000000000001E-2</v>
      </c>
      <c r="C1128" s="16">
        <f>IF(Controle!$B$3='NTN-B Princ 150519'!$B$1,'NTN-B Princ 150519'!C1128,IF(Controle!$B$3='NTN-B Princ 150824'!$B$1,'NTN-B Princ 150824'!C1128,IF(Controle!$B$3='NTN-B Princ 150826'!$B$1,'NTN-B Princ 150826'!C1128,IF(Controle!$B$3='NTN-B Princ 150535'!$B$1,'NTN-B Princ 150535'!C1128,IF(Controle!$B$3='NTN-B Princ 150545'!$B$1,'NTN-B Princ 150545'!C1128)))))</f>
        <v>4.87E-2</v>
      </c>
      <c r="D1128" s="17">
        <f>IF(Controle!$B$3='NTN-B Princ 150519'!$B$1,'NTN-B Princ 150519'!D1128,IF(Controle!$B$3='NTN-B Princ 150824'!$B$1,'NTN-B Princ 150824'!D1128,IF(Controle!$B$3='NTN-B Princ 150826'!$B$1,'NTN-B Princ 150826'!D1128,IF(Controle!$B$3='NTN-B Princ 150535'!$B$1,'NTN-B Princ 150535'!D1128,IF(Controle!$B$3='NTN-B Princ 150545'!$B$1,'NTN-B Princ 150545'!D1128)))))</f>
        <v>1206.48</v>
      </c>
      <c r="E1128" s="17">
        <f>IF(Controle!$B$3='NTN-B Princ 150519'!$B$1,'NTN-B Princ 150519'!E1128,IF(Controle!$B$3='NTN-B Princ 150824'!$B$1,'NTN-B Princ 150824'!E1128,IF(Controle!$B$3='NTN-B Princ 150826'!$B$1,'NTN-B Princ 150826'!E1128,IF(Controle!$B$3='NTN-B Princ 150535'!$B$1,'NTN-B Princ 150535'!E1128,IF(Controle!$B$3='NTN-B Princ 150545'!$B$1,'NTN-B Princ 150545'!E1128)))))</f>
        <v>1174.26</v>
      </c>
      <c r="F1128" s="18">
        <f>IF(Controle!$B$3='NTN-B Princ 150519'!$B$1,'NTN-B Princ 150519'!F1128,IF(Controle!$B$3='NTN-B Princ 150824'!$B$1,'NTN-B Princ 150824'!F1128,IF(Controle!$B$3='NTN-B Princ 150826'!$B$1,'NTN-B Princ 150826'!F1128,IF(Controle!$B$3='NTN-B Princ 150535'!$B$1,'NTN-B Princ 150535'!F1128,IF(Controle!$B$3='NTN-B Princ 150545'!$B$1,'NTN-B Princ 150545'!F1128)))))</f>
        <v>1173.83</v>
      </c>
    </row>
    <row r="1129" spans="1:6" x14ac:dyDescent="0.25">
      <c r="A1129" s="8">
        <f>IF(Controle!$B$3='NTN-B Princ 150519'!$B$1,DATEVALUE('NTN-B Princ 150519'!A1129),IF(Controle!$B$3='NTN-B Princ 150824'!$B$1,DATEVALUE('NTN-B Princ 150824'!A1129),IF(Controle!$B$3='NTN-B Princ 150826'!$B$1,DATEVALUE('NTN-B Princ 150826'!A1129),IF(Controle!$B$3='NTN-B Princ 150535'!$B$1,DATEVALUE('NTN-B Princ 150535'!A1129),IF(Controle!$B$3='NTN-B Princ 150545'!$B$1,DATEVALUE('NTN-B Princ 150545'!A1129))))))</f>
        <v>44433</v>
      </c>
      <c r="B1129" s="15">
        <f>IF(Controle!$B$3='NTN-B Princ 150519'!$B$1,'NTN-B Princ 150519'!B1129,IF(Controle!$B$3='NTN-B Princ 150824'!$B$1,'NTN-B Princ 150824'!B1129,IF(Controle!$B$3='NTN-B Princ 150826'!$B$1,'NTN-B Princ 150826'!B1129,IF(Controle!$B$3='NTN-B Princ 150535'!$B$1,'NTN-B Princ 150535'!B1129,IF(Controle!$B$3='NTN-B Princ 150545'!$B$1,'NTN-B Princ 150545'!B1129)))))</f>
        <v>4.7100000000000003E-2</v>
      </c>
      <c r="C1129" s="16">
        <f>IF(Controle!$B$3='NTN-B Princ 150519'!$B$1,'NTN-B Princ 150519'!C1129,IF(Controle!$B$3='NTN-B Princ 150824'!$B$1,'NTN-B Princ 150824'!C1129,IF(Controle!$B$3='NTN-B Princ 150826'!$B$1,'NTN-B Princ 150826'!C1129,IF(Controle!$B$3='NTN-B Princ 150535'!$B$1,'NTN-B Princ 150535'!C1129,IF(Controle!$B$3='NTN-B Princ 150545'!$B$1,'NTN-B Princ 150545'!C1129)))))</f>
        <v>4.8300000000000003E-2</v>
      </c>
      <c r="D1129" s="17">
        <f>IF(Controle!$B$3='NTN-B Princ 150519'!$B$1,'NTN-B Princ 150519'!D1129,IF(Controle!$B$3='NTN-B Princ 150824'!$B$1,'NTN-B Princ 150824'!D1129,IF(Controle!$B$3='NTN-B Princ 150826'!$B$1,'NTN-B Princ 150826'!D1129,IF(Controle!$B$3='NTN-B Princ 150535'!$B$1,'NTN-B Princ 150535'!D1129,IF(Controle!$B$3='NTN-B Princ 150545'!$B$1,'NTN-B Princ 150545'!D1129)))))</f>
        <v>1217.8599999999999</v>
      </c>
      <c r="E1129" s="17">
        <f>IF(Controle!$B$3='NTN-B Princ 150519'!$B$1,'NTN-B Princ 150519'!E1129,IF(Controle!$B$3='NTN-B Princ 150824'!$B$1,'NTN-B Princ 150824'!E1129,IF(Controle!$B$3='NTN-B Princ 150826'!$B$1,'NTN-B Princ 150826'!E1129,IF(Controle!$B$3='NTN-B Princ 150535'!$B$1,'NTN-B Princ 150535'!E1129,IF(Controle!$B$3='NTN-B Princ 150545'!$B$1,'NTN-B Princ 150545'!E1129)))))</f>
        <v>1185.33</v>
      </c>
      <c r="F1129" s="18">
        <f>IF(Controle!$B$3='NTN-B Princ 150519'!$B$1,'NTN-B Princ 150519'!F1129,IF(Controle!$B$3='NTN-B Princ 150824'!$B$1,'NTN-B Princ 150824'!F1129,IF(Controle!$B$3='NTN-B Princ 150826'!$B$1,'NTN-B Princ 150826'!F1129,IF(Controle!$B$3='NTN-B Princ 150535'!$B$1,'NTN-B Princ 150535'!F1129,IF(Controle!$B$3='NTN-B Princ 150545'!$B$1,'NTN-B Princ 150545'!F1129)))))</f>
        <v>1184.9000000000001</v>
      </c>
    </row>
    <row r="1130" spans="1:6" x14ac:dyDescent="0.25">
      <c r="A1130" s="8">
        <f>IF(Controle!$B$3='NTN-B Princ 150519'!$B$1,DATEVALUE('NTN-B Princ 150519'!A1130),IF(Controle!$B$3='NTN-B Princ 150824'!$B$1,DATEVALUE('NTN-B Princ 150824'!A1130),IF(Controle!$B$3='NTN-B Princ 150826'!$B$1,DATEVALUE('NTN-B Princ 150826'!A1130),IF(Controle!$B$3='NTN-B Princ 150535'!$B$1,DATEVALUE('NTN-B Princ 150535'!A1130),IF(Controle!$B$3='NTN-B Princ 150545'!$B$1,DATEVALUE('NTN-B Princ 150545'!A1130))))))</f>
        <v>44434</v>
      </c>
      <c r="B1130" s="15">
        <f>IF(Controle!$B$3='NTN-B Princ 150519'!$B$1,'NTN-B Princ 150519'!B1130,IF(Controle!$B$3='NTN-B Princ 150824'!$B$1,'NTN-B Princ 150824'!B1130,IF(Controle!$B$3='NTN-B Princ 150826'!$B$1,'NTN-B Princ 150826'!B1130,IF(Controle!$B$3='NTN-B Princ 150535'!$B$1,'NTN-B Princ 150535'!B1130,IF(Controle!$B$3='NTN-B Princ 150545'!$B$1,'NTN-B Princ 150545'!B1130)))))</f>
        <v>4.5400000000000003E-2</v>
      </c>
      <c r="C1130" s="16">
        <f>IF(Controle!$B$3='NTN-B Princ 150519'!$B$1,'NTN-B Princ 150519'!C1130,IF(Controle!$B$3='NTN-B Princ 150824'!$B$1,'NTN-B Princ 150824'!C1130,IF(Controle!$B$3='NTN-B Princ 150826'!$B$1,'NTN-B Princ 150826'!C1130,IF(Controle!$B$3='NTN-B Princ 150535'!$B$1,'NTN-B Princ 150535'!C1130,IF(Controle!$B$3='NTN-B Princ 150545'!$B$1,'NTN-B Princ 150545'!C1130)))))</f>
        <v>4.6600000000000003E-2</v>
      </c>
      <c r="D1130" s="17">
        <f>IF(Controle!$B$3='NTN-B Princ 150519'!$B$1,'NTN-B Princ 150519'!D1130,IF(Controle!$B$3='NTN-B Princ 150824'!$B$1,'NTN-B Princ 150824'!D1130,IF(Controle!$B$3='NTN-B Princ 150826'!$B$1,'NTN-B Princ 150826'!D1130,IF(Controle!$B$3='NTN-B Princ 150535'!$B$1,'NTN-B Princ 150535'!D1130,IF(Controle!$B$3='NTN-B Princ 150545'!$B$1,'NTN-B Princ 150545'!D1130)))))</f>
        <v>1266.53</v>
      </c>
      <c r="E1130" s="17">
        <f>IF(Controle!$B$3='NTN-B Princ 150519'!$B$1,'NTN-B Princ 150519'!E1130,IF(Controle!$B$3='NTN-B Princ 150824'!$B$1,'NTN-B Princ 150824'!E1130,IF(Controle!$B$3='NTN-B Princ 150826'!$B$1,'NTN-B Princ 150826'!E1130,IF(Controle!$B$3='NTN-B Princ 150535'!$B$1,'NTN-B Princ 150535'!E1130,IF(Controle!$B$3='NTN-B Princ 150545'!$B$1,'NTN-B Princ 150545'!E1130)))))</f>
        <v>1232.6500000000001</v>
      </c>
      <c r="F1130" s="18">
        <f>IF(Controle!$B$3='NTN-B Princ 150519'!$B$1,'NTN-B Princ 150519'!F1130,IF(Controle!$B$3='NTN-B Princ 150824'!$B$1,'NTN-B Princ 150824'!F1130,IF(Controle!$B$3='NTN-B Princ 150826'!$B$1,'NTN-B Princ 150826'!F1130,IF(Controle!$B$3='NTN-B Princ 150535'!$B$1,'NTN-B Princ 150535'!F1130,IF(Controle!$B$3='NTN-B Princ 150545'!$B$1,'NTN-B Princ 150545'!F1130)))))</f>
        <v>1232.17</v>
      </c>
    </row>
    <row r="1131" spans="1:6" x14ac:dyDescent="0.25">
      <c r="A1131" s="8">
        <f>IF(Controle!$B$3='NTN-B Princ 150519'!$B$1,DATEVALUE('NTN-B Princ 150519'!A1131),IF(Controle!$B$3='NTN-B Princ 150824'!$B$1,DATEVALUE('NTN-B Princ 150824'!A1131),IF(Controle!$B$3='NTN-B Princ 150826'!$B$1,DATEVALUE('NTN-B Princ 150826'!A1131),IF(Controle!$B$3='NTN-B Princ 150535'!$B$1,DATEVALUE('NTN-B Princ 150535'!A1131),IF(Controle!$B$3='NTN-B Princ 150545'!$B$1,DATEVALUE('NTN-B Princ 150545'!A1131))))))</f>
        <v>44435</v>
      </c>
      <c r="B1131" s="15">
        <f>IF(Controle!$B$3='NTN-B Princ 150519'!$B$1,'NTN-B Princ 150519'!B1131,IF(Controle!$B$3='NTN-B Princ 150824'!$B$1,'NTN-B Princ 150824'!B1131,IF(Controle!$B$3='NTN-B Princ 150826'!$B$1,'NTN-B Princ 150826'!B1131,IF(Controle!$B$3='NTN-B Princ 150535'!$B$1,'NTN-B Princ 150535'!B1131,IF(Controle!$B$3='NTN-B Princ 150545'!$B$1,'NTN-B Princ 150545'!B1131)))))</f>
        <v>4.5999999999999999E-2</v>
      </c>
      <c r="C1131" s="16">
        <f>IF(Controle!$B$3='NTN-B Princ 150519'!$B$1,'NTN-B Princ 150519'!C1131,IF(Controle!$B$3='NTN-B Princ 150824'!$B$1,'NTN-B Princ 150824'!C1131,IF(Controle!$B$3='NTN-B Princ 150826'!$B$1,'NTN-B Princ 150826'!C1131,IF(Controle!$B$3='NTN-B Princ 150535'!$B$1,'NTN-B Princ 150535'!C1131,IF(Controle!$B$3='NTN-B Princ 150545'!$B$1,'NTN-B Princ 150545'!C1131)))))</f>
        <v>4.7199999999999999E-2</v>
      </c>
      <c r="D1131" s="17">
        <f>IF(Controle!$B$3='NTN-B Princ 150519'!$B$1,'NTN-B Princ 150519'!D1131,IF(Controle!$B$3='NTN-B Princ 150824'!$B$1,'NTN-B Princ 150824'!D1131,IF(Controle!$B$3='NTN-B Princ 150826'!$B$1,'NTN-B Princ 150826'!D1131,IF(Controle!$B$3='NTN-B Princ 150535'!$B$1,'NTN-B Princ 150535'!D1131,IF(Controle!$B$3='NTN-B Princ 150545'!$B$1,'NTN-B Princ 150545'!D1131)))))</f>
        <v>1250.49</v>
      </c>
      <c r="E1131" s="17">
        <f>IF(Controle!$B$3='NTN-B Princ 150519'!$B$1,'NTN-B Princ 150519'!E1131,IF(Controle!$B$3='NTN-B Princ 150824'!$B$1,'NTN-B Princ 150824'!E1131,IF(Controle!$B$3='NTN-B Princ 150826'!$B$1,'NTN-B Princ 150826'!E1131,IF(Controle!$B$3='NTN-B Princ 150535'!$B$1,'NTN-B Princ 150535'!E1131,IF(Controle!$B$3='NTN-B Princ 150545'!$B$1,'NTN-B Princ 150545'!E1131)))))</f>
        <v>1217.07</v>
      </c>
      <c r="F1131" s="18">
        <f>IF(Controle!$B$3='NTN-B Princ 150519'!$B$1,'NTN-B Princ 150519'!F1131,IF(Controle!$B$3='NTN-B Princ 150824'!$B$1,'NTN-B Princ 150824'!F1131,IF(Controle!$B$3='NTN-B Princ 150826'!$B$1,'NTN-B Princ 150826'!F1131,IF(Controle!$B$3='NTN-B Princ 150535'!$B$1,'NTN-B Princ 150535'!F1131,IF(Controle!$B$3='NTN-B Princ 150545'!$B$1,'NTN-B Princ 150545'!F1131)))))</f>
        <v>1216.07</v>
      </c>
    </row>
    <row r="1132" spans="1:6" x14ac:dyDescent="0.25">
      <c r="A1132" s="8">
        <f>IF(Controle!$B$3='NTN-B Princ 150519'!$B$1,DATEVALUE('NTN-B Princ 150519'!A1132),IF(Controle!$B$3='NTN-B Princ 150824'!$B$1,DATEVALUE('NTN-B Princ 150824'!A1132),IF(Controle!$B$3='NTN-B Princ 150826'!$B$1,DATEVALUE('NTN-B Princ 150826'!A1132),IF(Controle!$B$3='NTN-B Princ 150535'!$B$1,DATEVALUE('NTN-B Princ 150535'!A1132),IF(Controle!$B$3='NTN-B Princ 150545'!$B$1,DATEVALUE('NTN-B Princ 150545'!A1132))))))</f>
        <v>44438</v>
      </c>
      <c r="B1132" s="15">
        <f>IF(Controle!$B$3='NTN-B Princ 150519'!$B$1,'NTN-B Princ 150519'!B1132,IF(Controle!$B$3='NTN-B Princ 150824'!$B$1,'NTN-B Princ 150824'!B1132,IF(Controle!$B$3='NTN-B Princ 150826'!$B$1,'NTN-B Princ 150826'!B1132,IF(Controle!$B$3='NTN-B Princ 150535'!$B$1,'NTN-B Princ 150535'!B1132,IF(Controle!$B$3='NTN-B Princ 150545'!$B$1,'NTN-B Princ 150545'!B1132)))))</f>
        <v>4.5700000000000005E-2</v>
      </c>
      <c r="C1132" s="16">
        <f>IF(Controle!$B$3='NTN-B Princ 150519'!$B$1,'NTN-B Princ 150519'!C1132,IF(Controle!$B$3='NTN-B Princ 150824'!$B$1,'NTN-B Princ 150824'!C1132,IF(Controle!$B$3='NTN-B Princ 150826'!$B$1,'NTN-B Princ 150826'!C1132,IF(Controle!$B$3='NTN-B Princ 150535'!$B$1,'NTN-B Princ 150535'!C1132,IF(Controle!$B$3='NTN-B Princ 150545'!$B$1,'NTN-B Princ 150545'!C1132)))))</f>
        <v>4.6900000000000004E-2</v>
      </c>
      <c r="D1132" s="17">
        <f>IF(Controle!$B$3='NTN-B Princ 150519'!$B$1,'NTN-B Princ 150519'!D1132,IF(Controle!$B$3='NTN-B Princ 150824'!$B$1,'NTN-B Princ 150824'!D1132,IF(Controle!$B$3='NTN-B Princ 150826'!$B$1,'NTN-B Princ 150826'!D1132,IF(Controle!$B$3='NTN-B Princ 150535'!$B$1,'NTN-B Princ 150535'!D1132,IF(Controle!$B$3='NTN-B Princ 150545'!$B$1,'NTN-B Princ 150545'!D1132)))))</f>
        <v>1259.49</v>
      </c>
      <c r="E1132" s="17">
        <f>IF(Controle!$B$3='NTN-B Princ 150519'!$B$1,'NTN-B Princ 150519'!E1132,IF(Controle!$B$3='NTN-B Princ 150824'!$B$1,'NTN-B Princ 150824'!E1132,IF(Controle!$B$3='NTN-B Princ 150826'!$B$1,'NTN-B Princ 150826'!E1132,IF(Controle!$B$3='NTN-B Princ 150535'!$B$1,'NTN-B Princ 150535'!E1132,IF(Controle!$B$3='NTN-B Princ 150545'!$B$1,'NTN-B Princ 150545'!E1132)))))</f>
        <v>1225.82</v>
      </c>
      <c r="F1132" s="18">
        <f>IF(Controle!$B$3='NTN-B Princ 150519'!$B$1,'NTN-B Princ 150519'!F1132,IF(Controle!$B$3='NTN-B Princ 150824'!$B$1,'NTN-B Princ 150824'!F1132,IF(Controle!$B$3='NTN-B Princ 150826'!$B$1,'NTN-B Princ 150826'!F1132,IF(Controle!$B$3='NTN-B Princ 150535'!$B$1,'NTN-B Princ 150535'!F1132,IF(Controle!$B$3='NTN-B Princ 150545'!$B$1,'NTN-B Princ 150545'!F1132)))))</f>
        <v>1225.33</v>
      </c>
    </row>
    <row r="1133" spans="1:6" x14ac:dyDescent="0.25">
      <c r="A1133" s="8">
        <f>IF(Controle!$B$3='NTN-B Princ 150519'!$B$1,DATEVALUE('NTN-B Princ 150519'!A1133),IF(Controle!$B$3='NTN-B Princ 150824'!$B$1,DATEVALUE('NTN-B Princ 150824'!A1133),IF(Controle!$B$3='NTN-B Princ 150826'!$B$1,DATEVALUE('NTN-B Princ 150826'!A1133),IF(Controle!$B$3='NTN-B Princ 150535'!$B$1,DATEVALUE('NTN-B Princ 150535'!A1133),IF(Controle!$B$3='NTN-B Princ 150545'!$B$1,DATEVALUE('NTN-B Princ 150545'!A1133))))))</f>
        <v>44439</v>
      </c>
      <c r="B1133" s="15">
        <f>IF(Controle!$B$3='NTN-B Princ 150519'!$B$1,'NTN-B Princ 150519'!B1133,IF(Controle!$B$3='NTN-B Princ 150824'!$B$1,'NTN-B Princ 150824'!B1133,IF(Controle!$B$3='NTN-B Princ 150826'!$B$1,'NTN-B Princ 150826'!B1133,IF(Controle!$B$3='NTN-B Princ 150535'!$B$1,'NTN-B Princ 150535'!B1133,IF(Controle!$B$3='NTN-B Princ 150545'!$B$1,'NTN-B Princ 150545'!B1133)))))</f>
        <v>4.6199999999999998E-2</v>
      </c>
      <c r="C1133" s="16">
        <f>IF(Controle!$B$3='NTN-B Princ 150519'!$B$1,'NTN-B Princ 150519'!C1133,IF(Controle!$B$3='NTN-B Princ 150824'!$B$1,'NTN-B Princ 150824'!C1133,IF(Controle!$B$3='NTN-B Princ 150826'!$B$1,'NTN-B Princ 150826'!C1133,IF(Controle!$B$3='NTN-B Princ 150535'!$B$1,'NTN-B Princ 150535'!C1133,IF(Controle!$B$3='NTN-B Princ 150545'!$B$1,'NTN-B Princ 150545'!C1133)))))</f>
        <v>4.7400000000000005E-2</v>
      </c>
      <c r="D1133" s="17">
        <f>IF(Controle!$B$3='NTN-B Princ 150519'!$B$1,'NTN-B Princ 150519'!D1133,IF(Controle!$B$3='NTN-B Princ 150824'!$B$1,'NTN-B Princ 150824'!D1133,IF(Controle!$B$3='NTN-B Princ 150826'!$B$1,'NTN-B Princ 150826'!D1133,IF(Controle!$B$3='NTN-B Princ 150535'!$B$1,'NTN-B Princ 150535'!D1133,IF(Controle!$B$3='NTN-B Princ 150545'!$B$1,'NTN-B Princ 150545'!D1133)))))</f>
        <v>1245.83</v>
      </c>
      <c r="E1133" s="17">
        <f>IF(Controle!$B$3='NTN-B Princ 150519'!$B$1,'NTN-B Princ 150519'!E1133,IF(Controle!$B$3='NTN-B Princ 150824'!$B$1,'NTN-B Princ 150824'!E1133,IF(Controle!$B$3='NTN-B Princ 150826'!$B$1,'NTN-B Princ 150826'!E1133,IF(Controle!$B$3='NTN-B Princ 150535'!$B$1,'NTN-B Princ 150535'!E1133,IF(Controle!$B$3='NTN-B Princ 150545'!$B$1,'NTN-B Princ 150545'!E1133)))))</f>
        <v>1212.55</v>
      </c>
      <c r="F1133" s="18">
        <f>IF(Controle!$B$3='NTN-B Princ 150519'!$B$1,'NTN-B Princ 150519'!F1133,IF(Controle!$B$3='NTN-B Princ 150824'!$B$1,'NTN-B Princ 150824'!F1133,IF(Controle!$B$3='NTN-B Princ 150826'!$B$1,'NTN-B Princ 150826'!F1133,IF(Controle!$B$3='NTN-B Princ 150535'!$B$1,'NTN-B Princ 150535'!F1133,IF(Controle!$B$3='NTN-B Princ 150545'!$B$1,'NTN-B Princ 150545'!F1133)))))</f>
        <v>1212.06</v>
      </c>
    </row>
    <row r="1134" spans="1:6" x14ac:dyDescent="0.25">
      <c r="A1134" s="8">
        <f>IF(Controle!$B$3='NTN-B Princ 150519'!$B$1,DATEVALUE('NTN-B Princ 150519'!A1134),IF(Controle!$B$3='NTN-B Princ 150824'!$B$1,DATEVALUE('NTN-B Princ 150824'!A1134),IF(Controle!$B$3='NTN-B Princ 150826'!$B$1,DATEVALUE('NTN-B Princ 150826'!A1134),IF(Controle!$B$3='NTN-B Princ 150535'!$B$1,DATEVALUE('NTN-B Princ 150535'!A1134),IF(Controle!$B$3='NTN-B Princ 150545'!$B$1,DATEVALUE('NTN-B Princ 150545'!A1134))))))</f>
        <v>44440</v>
      </c>
      <c r="B1134" s="15">
        <f>IF(Controle!$B$3='NTN-B Princ 150519'!$B$1,'NTN-B Princ 150519'!B1134,IF(Controle!$B$3='NTN-B Princ 150824'!$B$1,'NTN-B Princ 150824'!B1134,IF(Controle!$B$3='NTN-B Princ 150826'!$B$1,'NTN-B Princ 150826'!B1134,IF(Controle!$B$3='NTN-B Princ 150535'!$B$1,'NTN-B Princ 150535'!B1134,IF(Controle!$B$3='NTN-B Princ 150545'!$B$1,'NTN-B Princ 150545'!B1134)))))</f>
        <v>4.6699999999999998E-2</v>
      </c>
      <c r="C1134" s="16">
        <f>IF(Controle!$B$3='NTN-B Princ 150519'!$B$1,'NTN-B Princ 150519'!C1134,IF(Controle!$B$3='NTN-B Princ 150824'!$B$1,'NTN-B Princ 150824'!C1134,IF(Controle!$B$3='NTN-B Princ 150826'!$B$1,'NTN-B Princ 150826'!C1134,IF(Controle!$B$3='NTN-B Princ 150535'!$B$1,'NTN-B Princ 150535'!C1134,IF(Controle!$B$3='NTN-B Princ 150545'!$B$1,'NTN-B Princ 150545'!C1134)))))</f>
        <v>4.7899999999999998E-2</v>
      </c>
      <c r="D1134" s="17">
        <f>IF(Controle!$B$3='NTN-B Princ 150519'!$B$1,'NTN-B Princ 150519'!D1134,IF(Controle!$B$3='NTN-B Princ 150824'!$B$1,'NTN-B Princ 150824'!D1134,IF(Controle!$B$3='NTN-B Princ 150826'!$B$1,'NTN-B Princ 150826'!D1134,IF(Controle!$B$3='NTN-B Princ 150535'!$B$1,'NTN-B Princ 150535'!D1134,IF(Controle!$B$3='NTN-B Princ 150545'!$B$1,'NTN-B Princ 150545'!D1134)))))</f>
        <v>1232.33</v>
      </c>
      <c r="E1134" s="17">
        <f>IF(Controle!$B$3='NTN-B Princ 150519'!$B$1,'NTN-B Princ 150519'!E1134,IF(Controle!$B$3='NTN-B Princ 150824'!$B$1,'NTN-B Princ 150824'!E1134,IF(Controle!$B$3='NTN-B Princ 150826'!$B$1,'NTN-B Princ 150826'!E1134,IF(Controle!$B$3='NTN-B Princ 150535'!$B$1,'NTN-B Princ 150535'!E1134,IF(Controle!$B$3='NTN-B Princ 150545'!$B$1,'NTN-B Princ 150545'!E1134)))))</f>
        <v>1199.43</v>
      </c>
      <c r="F1134" s="18">
        <f>IF(Controle!$B$3='NTN-B Princ 150519'!$B$1,'NTN-B Princ 150519'!F1134,IF(Controle!$B$3='NTN-B Princ 150824'!$B$1,'NTN-B Princ 150824'!F1134,IF(Controle!$B$3='NTN-B Princ 150826'!$B$1,'NTN-B Princ 150826'!F1134,IF(Controle!$B$3='NTN-B Princ 150535'!$B$1,'NTN-B Princ 150535'!F1134,IF(Controle!$B$3='NTN-B Princ 150545'!$B$1,'NTN-B Princ 150545'!F1134)))))</f>
        <v>1198.95</v>
      </c>
    </row>
    <row r="1135" spans="1:6" x14ac:dyDescent="0.25">
      <c r="A1135" s="8">
        <f>IF(Controle!$B$3='NTN-B Princ 150519'!$B$1,DATEVALUE('NTN-B Princ 150519'!A1135),IF(Controle!$B$3='NTN-B Princ 150824'!$B$1,DATEVALUE('NTN-B Princ 150824'!A1135),IF(Controle!$B$3='NTN-B Princ 150826'!$B$1,DATEVALUE('NTN-B Princ 150826'!A1135),IF(Controle!$B$3='NTN-B Princ 150535'!$B$1,DATEVALUE('NTN-B Princ 150535'!A1135),IF(Controle!$B$3='NTN-B Princ 150545'!$B$1,DATEVALUE('NTN-B Princ 150545'!A1135))))))</f>
        <v>44441</v>
      </c>
      <c r="B1135" s="15">
        <f>IF(Controle!$B$3='NTN-B Princ 150519'!$B$1,'NTN-B Princ 150519'!B1135,IF(Controle!$B$3='NTN-B Princ 150824'!$B$1,'NTN-B Princ 150824'!B1135,IF(Controle!$B$3='NTN-B Princ 150826'!$B$1,'NTN-B Princ 150826'!B1135,IF(Controle!$B$3='NTN-B Princ 150535'!$B$1,'NTN-B Princ 150535'!B1135,IF(Controle!$B$3='NTN-B Princ 150545'!$B$1,'NTN-B Princ 150545'!B1135)))))</f>
        <v>4.6600000000000003E-2</v>
      </c>
      <c r="C1135" s="16">
        <f>IF(Controle!$B$3='NTN-B Princ 150519'!$B$1,'NTN-B Princ 150519'!C1135,IF(Controle!$B$3='NTN-B Princ 150824'!$B$1,'NTN-B Princ 150824'!C1135,IF(Controle!$B$3='NTN-B Princ 150826'!$B$1,'NTN-B Princ 150826'!C1135,IF(Controle!$B$3='NTN-B Princ 150535'!$B$1,'NTN-B Princ 150535'!C1135,IF(Controle!$B$3='NTN-B Princ 150545'!$B$1,'NTN-B Princ 150545'!C1135)))))</f>
        <v>4.7800000000000002E-2</v>
      </c>
      <c r="D1135" s="17">
        <f>IF(Controle!$B$3='NTN-B Princ 150519'!$B$1,'NTN-B Princ 150519'!D1135,IF(Controle!$B$3='NTN-B Princ 150824'!$B$1,'NTN-B Princ 150824'!D1135,IF(Controle!$B$3='NTN-B Princ 150826'!$B$1,'NTN-B Princ 150826'!D1135,IF(Controle!$B$3='NTN-B Princ 150535'!$B$1,'NTN-B Princ 150535'!D1135,IF(Controle!$B$3='NTN-B Princ 150545'!$B$1,'NTN-B Princ 150545'!D1135)))))</f>
        <v>1235.5999999999999</v>
      </c>
      <c r="E1135" s="17">
        <f>IF(Controle!$B$3='NTN-B Princ 150519'!$B$1,'NTN-B Princ 150519'!E1135,IF(Controle!$B$3='NTN-B Princ 150824'!$B$1,'NTN-B Princ 150824'!E1135,IF(Controle!$B$3='NTN-B Princ 150826'!$B$1,'NTN-B Princ 150826'!E1135,IF(Controle!$B$3='NTN-B Princ 150535'!$B$1,'NTN-B Princ 150535'!E1135,IF(Controle!$B$3='NTN-B Princ 150545'!$B$1,'NTN-B Princ 150545'!E1135)))))</f>
        <v>1202.6099999999999</v>
      </c>
      <c r="F1135" s="18">
        <f>IF(Controle!$B$3='NTN-B Princ 150519'!$B$1,'NTN-B Princ 150519'!F1135,IF(Controle!$B$3='NTN-B Princ 150824'!$B$1,'NTN-B Princ 150824'!F1135,IF(Controle!$B$3='NTN-B Princ 150826'!$B$1,'NTN-B Princ 150826'!F1135,IF(Controle!$B$3='NTN-B Princ 150535'!$B$1,'NTN-B Princ 150535'!F1135,IF(Controle!$B$3='NTN-B Princ 150545'!$B$1,'NTN-B Princ 150545'!F1135)))))</f>
        <v>1202.1300000000001</v>
      </c>
    </row>
    <row r="1136" spans="1:6" x14ac:dyDescent="0.25">
      <c r="A1136" s="8">
        <f>IF(Controle!$B$3='NTN-B Princ 150519'!$B$1,DATEVALUE('NTN-B Princ 150519'!A1136),IF(Controle!$B$3='NTN-B Princ 150824'!$B$1,DATEVALUE('NTN-B Princ 150824'!A1136),IF(Controle!$B$3='NTN-B Princ 150826'!$B$1,DATEVALUE('NTN-B Princ 150826'!A1136),IF(Controle!$B$3='NTN-B Princ 150535'!$B$1,DATEVALUE('NTN-B Princ 150535'!A1136),IF(Controle!$B$3='NTN-B Princ 150545'!$B$1,DATEVALUE('NTN-B Princ 150545'!A1136))))))</f>
        <v>44442</v>
      </c>
      <c r="B1136" s="15">
        <f>IF(Controle!$B$3='NTN-B Princ 150519'!$B$1,'NTN-B Princ 150519'!B1136,IF(Controle!$B$3='NTN-B Princ 150824'!$B$1,'NTN-B Princ 150824'!B1136,IF(Controle!$B$3='NTN-B Princ 150826'!$B$1,'NTN-B Princ 150826'!B1136,IF(Controle!$B$3='NTN-B Princ 150535'!$B$1,'NTN-B Princ 150535'!B1136,IF(Controle!$B$3='NTN-B Princ 150545'!$B$1,'NTN-B Princ 150545'!B1136)))))</f>
        <v>4.6699999999999998E-2</v>
      </c>
      <c r="C1136" s="16">
        <f>IF(Controle!$B$3='NTN-B Princ 150519'!$B$1,'NTN-B Princ 150519'!C1136,IF(Controle!$B$3='NTN-B Princ 150824'!$B$1,'NTN-B Princ 150824'!C1136,IF(Controle!$B$3='NTN-B Princ 150826'!$B$1,'NTN-B Princ 150826'!C1136,IF(Controle!$B$3='NTN-B Princ 150535'!$B$1,'NTN-B Princ 150535'!C1136,IF(Controle!$B$3='NTN-B Princ 150545'!$B$1,'NTN-B Princ 150545'!C1136)))))</f>
        <v>4.7899999999999998E-2</v>
      </c>
      <c r="D1136" s="17">
        <f>IF(Controle!$B$3='NTN-B Princ 150519'!$B$1,'NTN-B Princ 150519'!D1136,IF(Controle!$B$3='NTN-B Princ 150824'!$B$1,'NTN-B Princ 150824'!D1136,IF(Controle!$B$3='NTN-B Princ 150826'!$B$1,'NTN-B Princ 150826'!D1136,IF(Controle!$B$3='NTN-B Princ 150535'!$B$1,'NTN-B Princ 150535'!D1136,IF(Controle!$B$3='NTN-B Princ 150545'!$B$1,'NTN-B Princ 150545'!D1136)))))</f>
        <v>1233.82</v>
      </c>
      <c r="E1136" s="17">
        <f>IF(Controle!$B$3='NTN-B Princ 150519'!$B$1,'NTN-B Princ 150519'!E1136,IF(Controle!$B$3='NTN-B Princ 150824'!$B$1,'NTN-B Princ 150824'!E1136,IF(Controle!$B$3='NTN-B Princ 150826'!$B$1,'NTN-B Princ 150826'!E1136,IF(Controle!$B$3='NTN-B Princ 150535'!$B$1,'NTN-B Princ 150535'!E1136,IF(Controle!$B$3='NTN-B Princ 150545'!$B$1,'NTN-B Princ 150545'!E1136)))))</f>
        <v>1200.8900000000001</v>
      </c>
      <c r="F1136" s="18">
        <f>IF(Controle!$B$3='NTN-B Princ 150519'!$B$1,'NTN-B Princ 150519'!F1136,IF(Controle!$B$3='NTN-B Princ 150824'!$B$1,'NTN-B Princ 150824'!F1136,IF(Controle!$B$3='NTN-B Princ 150826'!$B$1,'NTN-B Princ 150826'!F1136,IF(Controle!$B$3='NTN-B Princ 150535'!$B$1,'NTN-B Princ 150535'!F1136,IF(Controle!$B$3='NTN-B Princ 150545'!$B$1,'NTN-B Princ 150545'!F1136)))))</f>
        <v>1199.9000000000001</v>
      </c>
    </row>
    <row r="1137" spans="1:6" x14ac:dyDescent="0.25">
      <c r="A1137" s="8">
        <f>IF(Controle!$B$3='NTN-B Princ 150519'!$B$1,DATEVALUE('NTN-B Princ 150519'!A1137),IF(Controle!$B$3='NTN-B Princ 150824'!$B$1,DATEVALUE('NTN-B Princ 150824'!A1137),IF(Controle!$B$3='NTN-B Princ 150826'!$B$1,DATEVALUE('NTN-B Princ 150826'!A1137),IF(Controle!$B$3='NTN-B Princ 150535'!$B$1,DATEVALUE('NTN-B Princ 150535'!A1137),IF(Controle!$B$3='NTN-B Princ 150545'!$B$1,DATEVALUE('NTN-B Princ 150545'!A1137))))))</f>
        <v>44445</v>
      </c>
      <c r="B1137" s="15">
        <f>IF(Controle!$B$3='NTN-B Princ 150519'!$B$1,'NTN-B Princ 150519'!B1137,IF(Controle!$B$3='NTN-B Princ 150824'!$B$1,'NTN-B Princ 150824'!B1137,IF(Controle!$B$3='NTN-B Princ 150826'!$B$1,'NTN-B Princ 150826'!B1137,IF(Controle!$B$3='NTN-B Princ 150535'!$B$1,'NTN-B Princ 150535'!B1137,IF(Controle!$B$3='NTN-B Princ 150545'!$B$1,'NTN-B Princ 150545'!B1137)))))</f>
        <v>4.7300000000000002E-2</v>
      </c>
      <c r="C1137" s="16">
        <f>IF(Controle!$B$3='NTN-B Princ 150519'!$B$1,'NTN-B Princ 150519'!C1137,IF(Controle!$B$3='NTN-B Princ 150824'!$B$1,'NTN-B Princ 150824'!C1137,IF(Controle!$B$3='NTN-B Princ 150826'!$B$1,'NTN-B Princ 150826'!C1137,IF(Controle!$B$3='NTN-B Princ 150535'!$B$1,'NTN-B Princ 150535'!C1137,IF(Controle!$B$3='NTN-B Princ 150545'!$B$1,'NTN-B Princ 150545'!C1137)))))</f>
        <v>4.8499999999999995E-2</v>
      </c>
      <c r="D1137" s="17">
        <f>IF(Controle!$B$3='NTN-B Princ 150519'!$B$1,'NTN-B Princ 150519'!D1137,IF(Controle!$B$3='NTN-B Princ 150824'!$B$1,'NTN-B Princ 150824'!D1137,IF(Controle!$B$3='NTN-B Princ 150826'!$B$1,'NTN-B Princ 150826'!D1137,IF(Controle!$B$3='NTN-B Princ 150535'!$B$1,'NTN-B Princ 150535'!D1137,IF(Controle!$B$3='NTN-B Princ 150545'!$B$1,'NTN-B Princ 150545'!D1137)))))</f>
        <v>1217.98</v>
      </c>
      <c r="E1137" s="17">
        <f>IF(Controle!$B$3='NTN-B Princ 150519'!$B$1,'NTN-B Princ 150519'!E1137,IF(Controle!$B$3='NTN-B Princ 150824'!$B$1,'NTN-B Princ 150824'!E1137,IF(Controle!$B$3='NTN-B Princ 150826'!$B$1,'NTN-B Princ 150826'!E1137,IF(Controle!$B$3='NTN-B Princ 150535'!$B$1,'NTN-B Princ 150535'!E1137,IF(Controle!$B$3='NTN-B Princ 150545'!$B$1,'NTN-B Princ 150545'!E1137)))))</f>
        <v>1185.5</v>
      </c>
      <c r="F1137" s="18">
        <f>IF(Controle!$B$3='NTN-B Princ 150519'!$B$1,'NTN-B Princ 150519'!F1137,IF(Controle!$B$3='NTN-B Princ 150824'!$B$1,'NTN-B Princ 150824'!F1137,IF(Controle!$B$3='NTN-B Princ 150826'!$B$1,'NTN-B Princ 150826'!F1137,IF(Controle!$B$3='NTN-B Princ 150535'!$B$1,'NTN-B Princ 150535'!F1137,IF(Controle!$B$3='NTN-B Princ 150545'!$B$1,'NTN-B Princ 150545'!F1137)))))</f>
        <v>1184.77</v>
      </c>
    </row>
    <row r="1138" spans="1:6" x14ac:dyDescent="0.25">
      <c r="A1138" s="8">
        <f>IF(Controle!$B$3='NTN-B Princ 150519'!$B$1,DATEVALUE('NTN-B Princ 150519'!A1138),IF(Controle!$B$3='NTN-B Princ 150824'!$B$1,DATEVALUE('NTN-B Princ 150824'!A1138),IF(Controle!$B$3='NTN-B Princ 150826'!$B$1,DATEVALUE('NTN-B Princ 150826'!A1138),IF(Controle!$B$3='NTN-B Princ 150535'!$B$1,DATEVALUE('NTN-B Princ 150535'!A1138),IF(Controle!$B$3='NTN-B Princ 150545'!$B$1,DATEVALUE('NTN-B Princ 150545'!A1138))))))</f>
        <v>44447</v>
      </c>
      <c r="B1138" s="15">
        <f>IF(Controle!$B$3='NTN-B Princ 150519'!$B$1,'NTN-B Princ 150519'!B1138,IF(Controle!$B$3='NTN-B Princ 150824'!$B$1,'NTN-B Princ 150824'!B1138,IF(Controle!$B$3='NTN-B Princ 150826'!$B$1,'NTN-B Princ 150826'!B1138,IF(Controle!$B$3='NTN-B Princ 150535'!$B$1,'NTN-B Princ 150535'!B1138,IF(Controle!$B$3='NTN-B Princ 150545'!$B$1,'NTN-B Princ 150545'!B1138)))))</f>
        <v>4.7699999999999992E-2</v>
      </c>
      <c r="C1138" s="16">
        <f>IF(Controle!$B$3='NTN-B Princ 150519'!$B$1,'NTN-B Princ 150519'!C1138,IF(Controle!$B$3='NTN-B Princ 150824'!$B$1,'NTN-B Princ 150824'!C1138,IF(Controle!$B$3='NTN-B Princ 150826'!$B$1,'NTN-B Princ 150826'!C1138,IF(Controle!$B$3='NTN-B Princ 150535'!$B$1,'NTN-B Princ 150535'!C1138,IF(Controle!$B$3='NTN-B Princ 150545'!$B$1,'NTN-B Princ 150545'!C1138)))))</f>
        <v>4.8899999999999999E-2</v>
      </c>
      <c r="D1138" s="17">
        <f>IF(Controle!$B$3='NTN-B Princ 150519'!$B$1,'NTN-B Princ 150519'!D1138,IF(Controle!$B$3='NTN-B Princ 150824'!$B$1,'NTN-B Princ 150824'!D1138,IF(Controle!$B$3='NTN-B Princ 150826'!$B$1,'NTN-B Princ 150826'!D1138,IF(Controle!$B$3='NTN-B Princ 150535'!$B$1,'NTN-B Princ 150535'!D1138,IF(Controle!$B$3='NTN-B Princ 150545'!$B$1,'NTN-B Princ 150545'!D1138)))))</f>
        <v>1207.53</v>
      </c>
      <c r="E1138" s="17">
        <f>IF(Controle!$B$3='NTN-B Princ 150519'!$B$1,'NTN-B Princ 150519'!E1138,IF(Controle!$B$3='NTN-B Princ 150824'!$B$1,'NTN-B Princ 150824'!E1138,IF(Controle!$B$3='NTN-B Princ 150826'!$B$1,'NTN-B Princ 150826'!E1138,IF(Controle!$B$3='NTN-B Princ 150535'!$B$1,'NTN-B Princ 150535'!E1138,IF(Controle!$B$3='NTN-B Princ 150545'!$B$1,'NTN-B Princ 150545'!E1138)))))</f>
        <v>1175.3399999999999</v>
      </c>
      <c r="F1138" s="18">
        <f>IF(Controle!$B$3='NTN-B Princ 150519'!$B$1,'NTN-B Princ 150519'!F1138,IF(Controle!$B$3='NTN-B Princ 150824'!$B$1,'NTN-B Princ 150824'!F1138,IF(Controle!$B$3='NTN-B Princ 150826'!$B$1,'NTN-B Princ 150826'!F1138,IF(Controle!$B$3='NTN-B Princ 150535'!$B$1,'NTN-B Princ 150535'!F1138,IF(Controle!$B$3='NTN-B Princ 150545'!$B$1,'NTN-B Princ 150545'!F1138)))))</f>
        <v>1174.8699999999999</v>
      </c>
    </row>
    <row r="1139" spans="1:6" x14ac:dyDescent="0.25">
      <c r="A1139" s="8">
        <f>IF(Controle!$B$3='NTN-B Princ 150519'!$B$1,DATEVALUE('NTN-B Princ 150519'!A1139),IF(Controle!$B$3='NTN-B Princ 150824'!$B$1,DATEVALUE('NTN-B Princ 150824'!A1139),IF(Controle!$B$3='NTN-B Princ 150826'!$B$1,DATEVALUE('NTN-B Princ 150826'!A1139),IF(Controle!$B$3='NTN-B Princ 150535'!$B$1,DATEVALUE('NTN-B Princ 150535'!A1139),IF(Controle!$B$3='NTN-B Princ 150545'!$B$1,DATEVALUE('NTN-B Princ 150545'!A1139))))))</f>
        <v>44448</v>
      </c>
      <c r="B1139" s="15">
        <f>IF(Controle!$B$3='NTN-B Princ 150519'!$B$1,'NTN-B Princ 150519'!B1139,IF(Controle!$B$3='NTN-B Princ 150824'!$B$1,'NTN-B Princ 150824'!B1139,IF(Controle!$B$3='NTN-B Princ 150826'!$B$1,'NTN-B Princ 150826'!B1139,IF(Controle!$B$3='NTN-B Princ 150535'!$B$1,'NTN-B Princ 150535'!B1139,IF(Controle!$B$3='NTN-B Princ 150545'!$B$1,'NTN-B Princ 150545'!B1139)))))</f>
        <v>4.8799999999999996E-2</v>
      </c>
      <c r="C1139" s="16">
        <f>IF(Controle!$B$3='NTN-B Princ 150519'!$B$1,'NTN-B Princ 150519'!C1139,IF(Controle!$B$3='NTN-B Princ 150824'!$B$1,'NTN-B Princ 150824'!C1139,IF(Controle!$B$3='NTN-B Princ 150826'!$B$1,'NTN-B Princ 150826'!C1139,IF(Controle!$B$3='NTN-B Princ 150535'!$B$1,'NTN-B Princ 150535'!C1139,IF(Controle!$B$3='NTN-B Princ 150545'!$B$1,'NTN-B Princ 150545'!C1139)))))</f>
        <v>0.05</v>
      </c>
      <c r="D1139" s="17">
        <f>IF(Controle!$B$3='NTN-B Princ 150519'!$B$1,'NTN-B Princ 150519'!D1139,IF(Controle!$B$3='NTN-B Princ 150824'!$B$1,'NTN-B Princ 150824'!D1139,IF(Controle!$B$3='NTN-B Princ 150826'!$B$1,'NTN-B Princ 150826'!D1139,IF(Controle!$B$3='NTN-B Princ 150535'!$B$1,'NTN-B Princ 150535'!D1139,IF(Controle!$B$3='NTN-B Princ 150545'!$B$1,'NTN-B Princ 150545'!D1139)))))</f>
        <v>1180.52</v>
      </c>
      <c r="E1139" s="17">
        <f>IF(Controle!$B$3='NTN-B Princ 150519'!$B$1,'NTN-B Princ 150519'!E1139,IF(Controle!$B$3='NTN-B Princ 150824'!$B$1,'NTN-B Princ 150824'!E1139,IF(Controle!$B$3='NTN-B Princ 150826'!$B$1,'NTN-B Princ 150826'!E1139,IF(Controle!$B$3='NTN-B Princ 150535'!$B$1,'NTN-B Princ 150535'!E1139,IF(Controle!$B$3='NTN-B Princ 150545'!$B$1,'NTN-B Princ 150545'!E1139)))))</f>
        <v>1149.0899999999999</v>
      </c>
      <c r="F1139" s="18">
        <f>IF(Controle!$B$3='NTN-B Princ 150519'!$B$1,'NTN-B Princ 150519'!F1139,IF(Controle!$B$3='NTN-B Princ 150824'!$B$1,'NTN-B Princ 150824'!F1139,IF(Controle!$B$3='NTN-B Princ 150826'!$B$1,'NTN-B Princ 150826'!F1139,IF(Controle!$B$3='NTN-B Princ 150535'!$B$1,'NTN-B Princ 150535'!F1139,IF(Controle!$B$3='NTN-B Princ 150545'!$B$1,'NTN-B Princ 150545'!F1139)))))</f>
        <v>1148.55</v>
      </c>
    </row>
    <row r="1140" spans="1:6" x14ac:dyDescent="0.25">
      <c r="A1140" s="8">
        <f>IF(Controle!$B$3='NTN-B Princ 150519'!$B$1,DATEVALUE('NTN-B Princ 150519'!A1140),IF(Controle!$B$3='NTN-B Princ 150824'!$B$1,DATEVALUE('NTN-B Princ 150824'!A1140),IF(Controle!$B$3='NTN-B Princ 150826'!$B$1,DATEVALUE('NTN-B Princ 150826'!A1140),IF(Controle!$B$3='NTN-B Princ 150535'!$B$1,DATEVALUE('NTN-B Princ 150535'!A1140),IF(Controle!$B$3='NTN-B Princ 150545'!$B$1,DATEVALUE('NTN-B Princ 150545'!A1140))))))</f>
        <v>44449</v>
      </c>
      <c r="B1140" s="15">
        <f>IF(Controle!$B$3='NTN-B Princ 150519'!$B$1,'NTN-B Princ 150519'!B1140,IF(Controle!$B$3='NTN-B Princ 150824'!$B$1,'NTN-B Princ 150824'!B1140,IF(Controle!$B$3='NTN-B Princ 150826'!$B$1,'NTN-B Princ 150826'!B1140,IF(Controle!$B$3='NTN-B Princ 150535'!$B$1,'NTN-B Princ 150535'!B1140,IF(Controle!$B$3='NTN-B Princ 150545'!$B$1,'NTN-B Princ 150545'!B1140)))))</f>
        <v>4.7300000000000002E-2</v>
      </c>
      <c r="C1140" s="16">
        <f>IF(Controle!$B$3='NTN-B Princ 150519'!$B$1,'NTN-B Princ 150519'!C1140,IF(Controle!$B$3='NTN-B Princ 150824'!$B$1,'NTN-B Princ 150824'!C1140,IF(Controle!$B$3='NTN-B Princ 150826'!$B$1,'NTN-B Princ 150826'!C1140,IF(Controle!$B$3='NTN-B Princ 150535'!$B$1,'NTN-B Princ 150535'!C1140,IF(Controle!$B$3='NTN-B Princ 150545'!$B$1,'NTN-B Princ 150545'!C1140)))))</f>
        <v>4.8499999999999995E-2</v>
      </c>
      <c r="D1140" s="17">
        <f>IF(Controle!$B$3='NTN-B Princ 150519'!$B$1,'NTN-B Princ 150519'!D1140,IF(Controle!$B$3='NTN-B Princ 150824'!$B$1,'NTN-B Princ 150824'!D1140,IF(Controle!$B$3='NTN-B Princ 150826'!$B$1,'NTN-B Princ 150826'!D1140,IF(Controle!$B$3='NTN-B Princ 150535'!$B$1,'NTN-B Princ 150535'!D1140,IF(Controle!$B$3='NTN-B Princ 150545'!$B$1,'NTN-B Princ 150545'!D1140)))))</f>
        <v>1222.33</v>
      </c>
      <c r="E1140" s="17">
        <f>IF(Controle!$B$3='NTN-B Princ 150519'!$B$1,'NTN-B Princ 150519'!E1140,IF(Controle!$B$3='NTN-B Princ 150824'!$B$1,'NTN-B Princ 150824'!E1140,IF(Controle!$B$3='NTN-B Princ 150826'!$B$1,'NTN-B Princ 150826'!E1140,IF(Controle!$B$3='NTN-B Princ 150535'!$B$1,'NTN-B Princ 150535'!E1140,IF(Controle!$B$3='NTN-B Princ 150545'!$B$1,'NTN-B Princ 150545'!E1140)))))</f>
        <v>1189.74</v>
      </c>
      <c r="F1140" s="18">
        <f>IF(Controle!$B$3='NTN-B Princ 150519'!$B$1,'NTN-B Princ 150519'!F1140,IF(Controle!$B$3='NTN-B Princ 150824'!$B$1,'NTN-B Princ 150824'!F1140,IF(Controle!$B$3='NTN-B Princ 150826'!$B$1,'NTN-B Princ 150826'!F1140,IF(Controle!$B$3='NTN-B Princ 150535'!$B$1,'NTN-B Princ 150535'!F1140,IF(Controle!$B$3='NTN-B Princ 150545'!$B$1,'NTN-B Princ 150545'!F1140)))))</f>
        <v>1188.52</v>
      </c>
    </row>
    <row r="1141" spans="1:6" x14ac:dyDescent="0.25">
      <c r="A1141" s="8">
        <f>IF(Controle!$B$3='NTN-B Princ 150519'!$B$1,DATEVALUE('NTN-B Princ 150519'!A1141),IF(Controle!$B$3='NTN-B Princ 150824'!$B$1,DATEVALUE('NTN-B Princ 150824'!A1141),IF(Controle!$B$3='NTN-B Princ 150826'!$B$1,DATEVALUE('NTN-B Princ 150826'!A1141),IF(Controle!$B$3='NTN-B Princ 150535'!$B$1,DATEVALUE('NTN-B Princ 150535'!A1141),IF(Controle!$B$3='NTN-B Princ 150545'!$B$1,DATEVALUE('NTN-B Princ 150545'!A1141))))))</f>
        <v>44452</v>
      </c>
      <c r="B1141" s="15">
        <f>IF(Controle!$B$3='NTN-B Princ 150519'!$B$1,'NTN-B Princ 150519'!B1141,IF(Controle!$B$3='NTN-B Princ 150824'!$B$1,'NTN-B Princ 150824'!B1141,IF(Controle!$B$3='NTN-B Princ 150826'!$B$1,'NTN-B Princ 150826'!B1141,IF(Controle!$B$3='NTN-B Princ 150535'!$B$1,'NTN-B Princ 150535'!B1141,IF(Controle!$B$3='NTN-B Princ 150545'!$B$1,'NTN-B Princ 150545'!B1141)))))</f>
        <v>4.6500000000000007E-2</v>
      </c>
      <c r="C1141" s="16">
        <f>IF(Controle!$B$3='NTN-B Princ 150519'!$B$1,'NTN-B Princ 150519'!C1141,IF(Controle!$B$3='NTN-B Princ 150824'!$B$1,'NTN-B Princ 150824'!C1141,IF(Controle!$B$3='NTN-B Princ 150826'!$B$1,'NTN-B Princ 150826'!C1141,IF(Controle!$B$3='NTN-B Princ 150535'!$B$1,'NTN-B Princ 150535'!C1141,IF(Controle!$B$3='NTN-B Princ 150545'!$B$1,'NTN-B Princ 150545'!C1141)))))</f>
        <v>4.7699999999999992E-2</v>
      </c>
      <c r="D1141" s="17">
        <f>IF(Controle!$B$3='NTN-B Princ 150519'!$B$1,'NTN-B Princ 150519'!D1141,IF(Controle!$B$3='NTN-B Princ 150824'!$B$1,'NTN-B Princ 150824'!D1141,IF(Controle!$B$3='NTN-B Princ 150826'!$B$1,'NTN-B Princ 150826'!D1141,IF(Controle!$B$3='NTN-B Princ 150535'!$B$1,'NTN-B Princ 150535'!D1141,IF(Controle!$B$3='NTN-B Princ 150545'!$B$1,'NTN-B Princ 150545'!D1141)))))</f>
        <v>1245.1400000000001</v>
      </c>
      <c r="E1141" s="17">
        <f>IF(Controle!$B$3='NTN-B Princ 150519'!$B$1,'NTN-B Princ 150519'!E1141,IF(Controle!$B$3='NTN-B Princ 150824'!$B$1,'NTN-B Princ 150824'!E1141,IF(Controle!$B$3='NTN-B Princ 150826'!$B$1,'NTN-B Princ 150826'!E1141,IF(Controle!$B$3='NTN-B Princ 150535'!$B$1,'NTN-B Princ 150535'!E1141,IF(Controle!$B$3='NTN-B Princ 150545'!$B$1,'NTN-B Princ 150545'!E1141)))))</f>
        <v>1211.3599999999999</v>
      </c>
      <c r="F1141" s="18">
        <f>IF(Controle!$B$3='NTN-B Princ 150519'!$B$1,'NTN-B Princ 150519'!F1141,IF(Controle!$B$3='NTN-B Princ 150824'!$B$1,'NTN-B Princ 150824'!F1141,IF(Controle!$B$3='NTN-B Princ 150826'!$B$1,'NTN-B Princ 150826'!F1141,IF(Controle!$B$3='NTN-B Princ 150535'!$B$1,'NTN-B Princ 150535'!F1141,IF(Controle!$B$3='NTN-B Princ 150545'!$B$1,'NTN-B Princ 150545'!F1141)))))</f>
        <v>1211.3599999999999</v>
      </c>
    </row>
    <row r="1142" spans="1:6" x14ac:dyDescent="0.25">
      <c r="A1142" s="8">
        <f>IF(Controle!$B$3='NTN-B Princ 150519'!$B$1,DATEVALUE('NTN-B Princ 150519'!A1142),IF(Controle!$B$3='NTN-B Princ 150824'!$B$1,DATEVALUE('NTN-B Princ 150824'!A1142),IF(Controle!$B$3='NTN-B Princ 150826'!$B$1,DATEVALUE('NTN-B Princ 150826'!A1142),IF(Controle!$B$3='NTN-B Princ 150535'!$B$1,DATEVALUE('NTN-B Princ 150535'!A1142),IF(Controle!$B$3='NTN-B Princ 150545'!$B$1,DATEVALUE('NTN-B Princ 150545'!A1142))))))</f>
        <v>44453</v>
      </c>
      <c r="B1142" s="15">
        <f>IF(Controle!$B$3='NTN-B Princ 150519'!$B$1,'NTN-B Princ 150519'!B1142,IF(Controle!$B$3='NTN-B Princ 150824'!$B$1,'NTN-B Princ 150824'!B1142,IF(Controle!$B$3='NTN-B Princ 150826'!$B$1,'NTN-B Princ 150826'!B1142,IF(Controle!$B$3='NTN-B Princ 150535'!$B$1,'NTN-B Princ 150535'!B1142,IF(Controle!$B$3='NTN-B Princ 150545'!$B$1,'NTN-B Princ 150545'!B1142)))))</f>
        <v>4.7E-2</v>
      </c>
      <c r="C1142" s="16">
        <f>IF(Controle!$B$3='NTN-B Princ 150519'!$B$1,'NTN-B Princ 150519'!C1142,IF(Controle!$B$3='NTN-B Princ 150824'!$B$1,'NTN-B Princ 150824'!C1142,IF(Controle!$B$3='NTN-B Princ 150826'!$B$1,'NTN-B Princ 150826'!C1142,IF(Controle!$B$3='NTN-B Princ 150535'!$B$1,'NTN-B Princ 150535'!C1142,IF(Controle!$B$3='NTN-B Princ 150545'!$B$1,'NTN-B Princ 150545'!C1142)))))</f>
        <v>4.82E-2</v>
      </c>
      <c r="D1142" s="17">
        <f>IF(Controle!$B$3='NTN-B Princ 150519'!$B$1,'NTN-B Princ 150519'!D1142,IF(Controle!$B$3='NTN-B Princ 150824'!$B$1,'NTN-B Princ 150824'!D1142,IF(Controle!$B$3='NTN-B Princ 150826'!$B$1,'NTN-B Princ 150826'!D1142,IF(Controle!$B$3='NTN-B Princ 150535'!$B$1,'NTN-B Princ 150535'!D1142,IF(Controle!$B$3='NTN-B Princ 150545'!$B$1,'NTN-B Princ 150545'!D1142)))))</f>
        <v>1231.76</v>
      </c>
      <c r="E1142" s="17">
        <f>IF(Controle!$B$3='NTN-B Princ 150519'!$B$1,'NTN-B Princ 150519'!E1142,IF(Controle!$B$3='NTN-B Princ 150824'!$B$1,'NTN-B Princ 150824'!E1142,IF(Controle!$B$3='NTN-B Princ 150826'!$B$1,'NTN-B Princ 150826'!E1142,IF(Controle!$B$3='NTN-B Princ 150535'!$B$1,'NTN-B Princ 150535'!E1142,IF(Controle!$B$3='NTN-B Princ 150545'!$B$1,'NTN-B Princ 150545'!E1142)))))</f>
        <v>1210.18</v>
      </c>
      <c r="F1142" s="18">
        <f>IF(Controle!$B$3='NTN-B Princ 150519'!$B$1,'NTN-B Princ 150519'!F1142,IF(Controle!$B$3='NTN-B Princ 150824'!$B$1,'NTN-B Princ 150824'!F1142,IF(Controle!$B$3='NTN-B Princ 150826'!$B$1,'NTN-B Princ 150826'!F1142,IF(Controle!$B$3='NTN-B Princ 150535'!$B$1,'NTN-B Princ 150535'!F1142,IF(Controle!$B$3='NTN-B Princ 150545'!$B$1,'NTN-B Princ 150545'!F1142)))))</f>
        <v>1198.3599999999999</v>
      </c>
    </row>
    <row r="1143" spans="1:6" x14ac:dyDescent="0.25">
      <c r="A1143" s="8">
        <f>IF(Controle!$B$3='NTN-B Princ 150519'!$B$1,DATEVALUE('NTN-B Princ 150519'!A1143),IF(Controle!$B$3='NTN-B Princ 150824'!$B$1,DATEVALUE('NTN-B Princ 150824'!A1143),IF(Controle!$B$3='NTN-B Princ 150826'!$B$1,DATEVALUE('NTN-B Princ 150826'!A1143),IF(Controle!$B$3='NTN-B Princ 150535'!$B$1,DATEVALUE('NTN-B Princ 150535'!A1143),IF(Controle!$B$3='NTN-B Princ 150545'!$B$1,DATEVALUE('NTN-B Princ 150545'!A1143))))))</f>
        <v>44454</v>
      </c>
      <c r="B1143" s="15">
        <f>IF(Controle!$B$3='NTN-B Princ 150519'!$B$1,'NTN-B Princ 150519'!B1143,IF(Controle!$B$3='NTN-B Princ 150824'!$B$1,'NTN-B Princ 150824'!B1143,IF(Controle!$B$3='NTN-B Princ 150826'!$B$1,'NTN-B Princ 150826'!B1143,IF(Controle!$B$3='NTN-B Princ 150535'!$B$1,'NTN-B Princ 150535'!B1143,IF(Controle!$B$3='NTN-B Princ 150545'!$B$1,'NTN-B Princ 150545'!B1143)))))</f>
        <v>4.6600000000000003E-2</v>
      </c>
      <c r="C1143" s="16">
        <f>IF(Controle!$B$3='NTN-B Princ 150519'!$B$1,'NTN-B Princ 150519'!C1143,IF(Controle!$B$3='NTN-B Princ 150824'!$B$1,'NTN-B Princ 150824'!C1143,IF(Controle!$B$3='NTN-B Princ 150826'!$B$1,'NTN-B Princ 150826'!C1143,IF(Controle!$B$3='NTN-B Princ 150535'!$B$1,'NTN-B Princ 150535'!C1143,IF(Controle!$B$3='NTN-B Princ 150545'!$B$1,'NTN-B Princ 150545'!C1143)))))</f>
        <v>4.7800000000000002E-2</v>
      </c>
      <c r="D1143" s="17">
        <f>IF(Controle!$B$3='NTN-B Princ 150519'!$B$1,'NTN-B Princ 150519'!D1143,IF(Controle!$B$3='NTN-B Princ 150824'!$B$1,'NTN-B Princ 150824'!D1143,IF(Controle!$B$3='NTN-B Princ 150826'!$B$1,'NTN-B Princ 150826'!D1143,IF(Controle!$B$3='NTN-B Princ 150535'!$B$1,'NTN-B Princ 150535'!D1143,IF(Controle!$B$3='NTN-B Princ 150545'!$B$1,'NTN-B Princ 150545'!D1143)))))</f>
        <v>1243.54</v>
      </c>
      <c r="E1143" s="17">
        <f>IF(Controle!$B$3='NTN-B Princ 150519'!$B$1,'NTN-B Princ 150519'!E1143,IF(Controle!$B$3='NTN-B Princ 150824'!$B$1,'NTN-B Princ 150824'!E1143,IF(Controle!$B$3='NTN-B Princ 150826'!$B$1,'NTN-B Princ 150826'!E1143,IF(Controle!$B$3='NTN-B Princ 150535'!$B$1,'NTN-B Princ 150535'!E1143,IF(Controle!$B$3='NTN-B Princ 150545'!$B$1,'NTN-B Princ 150545'!E1143)))))</f>
        <v>1209.76</v>
      </c>
      <c r="F1143" s="18">
        <f>IF(Controle!$B$3='NTN-B Princ 150519'!$B$1,'NTN-B Princ 150519'!F1143,IF(Controle!$B$3='NTN-B Princ 150824'!$B$1,'NTN-B Princ 150824'!F1143,IF(Controle!$B$3='NTN-B Princ 150826'!$B$1,'NTN-B Princ 150826'!F1143,IF(Controle!$B$3='NTN-B Princ 150535'!$B$1,'NTN-B Princ 150535'!F1143,IF(Controle!$B$3='NTN-B Princ 150545'!$B$1,'NTN-B Princ 150545'!F1143)))))</f>
        <v>1209.76</v>
      </c>
    </row>
    <row r="1144" spans="1:6" x14ac:dyDescent="0.25">
      <c r="A1144" s="8">
        <f>IF(Controle!$B$3='NTN-B Princ 150519'!$B$1,DATEVALUE('NTN-B Princ 150519'!A1144),IF(Controle!$B$3='NTN-B Princ 150824'!$B$1,DATEVALUE('NTN-B Princ 150824'!A1144),IF(Controle!$B$3='NTN-B Princ 150826'!$B$1,DATEVALUE('NTN-B Princ 150826'!A1144),IF(Controle!$B$3='NTN-B Princ 150535'!$B$1,DATEVALUE('NTN-B Princ 150535'!A1144),IF(Controle!$B$3='NTN-B Princ 150545'!$B$1,DATEVALUE('NTN-B Princ 150545'!A1144))))))</f>
        <v>44455</v>
      </c>
      <c r="B1144" s="15">
        <f>IF(Controle!$B$3='NTN-B Princ 150519'!$B$1,'NTN-B Princ 150519'!B1144,IF(Controle!$B$3='NTN-B Princ 150824'!$B$1,'NTN-B Princ 150824'!B1144,IF(Controle!$B$3='NTN-B Princ 150826'!$B$1,'NTN-B Princ 150826'!B1144,IF(Controle!$B$3='NTN-B Princ 150535'!$B$1,'NTN-B Princ 150535'!B1144,IF(Controle!$B$3='NTN-B Princ 150545'!$B$1,'NTN-B Princ 150545'!B1144)))))</f>
        <v>4.6600000000000003E-2</v>
      </c>
      <c r="C1144" s="16">
        <f>IF(Controle!$B$3='NTN-B Princ 150519'!$B$1,'NTN-B Princ 150519'!C1144,IF(Controle!$B$3='NTN-B Princ 150824'!$B$1,'NTN-B Princ 150824'!C1144,IF(Controle!$B$3='NTN-B Princ 150826'!$B$1,'NTN-B Princ 150826'!C1144,IF(Controle!$B$3='NTN-B Princ 150535'!$B$1,'NTN-B Princ 150535'!C1144,IF(Controle!$B$3='NTN-B Princ 150545'!$B$1,'NTN-B Princ 150545'!C1144)))))</f>
        <v>4.7800000000000002E-2</v>
      </c>
      <c r="D1144" s="17">
        <f>IF(Controle!$B$3='NTN-B Princ 150519'!$B$1,'NTN-B Princ 150519'!D1144,IF(Controle!$B$3='NTN-B Princ 150824'!$B$1,'NTN-B Princ 150824'!D1144,IF(Controle!$B$3='NTN-B Princ 150826'!$B$1,'NTN-B Princ 150826'!D1144,IF(Controle!$B$3='NTN-B Princ 150535'!$B$1,'NTN-B Princ 150535'!D1144,IF(Controle!$B$3='NTN-B Princ 150545'!$B$1,'NTN-B Princ 150545'!D1144)))))</f>
        <v>1244.17</v>
      </c>
      <c r="E1144" s="17">
        <f>IF(Controle!$B$3='NTN-B Princ 150519'!$B$1,'NTN-B Princ 150519'!E1144,IF(Controle!$B$3='NTN-B Princ 150824'!$B$1,'NTN-B Princ 150824'!E1144,IF(Controle!$B$3='NTN-B Princ 150826'!$B$1,'NTN-B Princ 150826'!E1144,IF(Controle!$B$3='NTN-B Princ 150535'!$B$1,'NTN-B Princ 150535'!E1144,IF(Controle!$B$3='NTN-B Princ 150545'!$B$1,'NTN-B Princ 150545'!E1144)))))</f>
        <v>1210.3800000000001</v>
      </c>
      <c r="F1144" s="18">
        <f>IF(Controle!$B$3='NTN-B Princ 150519'!$B$1,'NTN-B Princ 150519'!F1144,IF(Controle!$B$3='NTN-B Princ 150824'!$B$1,'NTN-B Princ 150824'!F1144,IF(Controle!$B$3='NTN-B Princ 150826'!$B$1,'NTN-B Princ 150826'!F1144,IF(Controle!$B$3='NTN-B Princ 150535'!$B$1,'NTN-B Princ 150535'!F1144,IF(Controle!$B$3='NTN-B Princ 150545'!$B$1,'NTN-B Princ 150545'!F1144)))))</f>
        <v>1210.3800000000001</v>
      </c>
    </row>
    <row r="1145" spans="1:6" x14ac:dyDescent="0.25">
      <c r="A1145" s="8">
        <f>IF(Controle!$B$3='NTN-B Princ 150519'!$B$1,DATEVALUE('NTN-B Princ 150519'!A1145),IF(Controle!$B$3='NTN-B Princ 150824'!$B$1,DATEVALUE('NTN-B Princ 150824'!A1145),IF(Controle!$B$3='NTN-B Princ 150826'!$B$1,DATEVALUE('NTN-B Princ 150826'!A1145),IF(Controle!$B$3='NTN-B Princ 150535'!$B$1,DATEVALUE('NTN-B Princ 150535'!A1145),IF(Controle!$B$3='NTN-B Princ 150545'!$B$1,DATEVALUE('NTN-B Princ 150545'!A1145))))))</f>
        <v>44456</v>
      </c>
      <c r="B1145" s="15">
        <f>IF(Controle!$B$3='NTN-B Princ 150519'!$B$1,'NTN-B Princ 150519'!B1145,IF(Controle!$B$3='NTN-B Princ 150824'!$B$1,'NTN-B Princ 150824'!B1145,IF(Controle!$B$3='NTN-B Princ 150826'!$B$1,'NTN-B Princ 150826'!B1145,IF(Controle!$B$3='NTN-B Princ 150535'!$B$1,'NTN-B Princ 150535'!B1145,IF(Controle!$B$3='NTN-B Princ 150545'!$B$1,'NTN-B Princ 150545'!B1145)))))</f>
        <v>4.7300000000000002E-2</v>
      </c>
      <c r="C1145" s="16">
        <f>IF(Controle!$B$3='NTN-B Princ 150519'!$B$1,'NTN-B Princ 150519'!C1145,IF(Controle!$B$3='NTN-B Princ 150824'!$B$1,'NTN-B Princ 150824'!C1145,IF(Controle!$B$3='NTN-B Princ 150826'!$B$1,'NTN-B Princ 150826'!C1145,IF(Controle!$B$3='NTN-B Princ 150535'!$B$1,'NTN-B Princ 150535'!C1145,IF(Controle!$B$3='NTN-B Princ 150545'!$B$1,'NTN-B Princ 150545'!C1145)))))</f>
        <v>4.8499999999999995E-2</v>
      </c>
      <c r="D1145" s="17">
        <f>IF(Controle!$B$3='NTN-B Princ 150519'!$B$1,'NTN-B Princ 150519'!D1145,IF(Controle!$B$3='NTN-B Princ 150824'!$B$1,'NTN-B Princ 150824'!D1145,IF(Controle!$B$3='NTN-B Princ 150826'!$B$1,'NTN-B Princ 150826'!D1145,IF(Controle!$B$3='NTN-B Princ 150535'!$B$1,'NTN-B Princ 150535'!D1145,IF(Controle!$B$3='NTN-B Princ 150545'!$B$1,'NTN-B Princ 150545'!D1145)))))</f>
        <v>1226.1400000000001</v>
      </c>
      <c r="E1145" s="17">
        <f>IF(Controle!$B$3='NTN-B Princ 150519'!$B$1,'NTN-B Princ 150519'!E1145,IF(Controle!$B$3='NTN-B Princ 150824'!$B$1,'NTN-B Princ 150824'!E1145,IF(Controle!$B$3='NTN-B Princ 150826'!$B$1,'NTN-B Princ 150826'!E1145,IF(Controle!$B$3='NTN-B Princ 150535'!$B$1,'NTN-B Princ 150535'!E1145,IF(Controle!$B$3='NTN-B Princ 150545'!$B$1,'NTN-B Princ 150545'!E1145)))))</f>
        <v>1192.08</v>
      </c>
      <c r="F1145" s="18">
        <f>IF(Controle!$B$3='NTN-B Princ 150519'!$B$1,'NTN-B Princ 150519'!F1145,IF(Controle!$B$3='NTN-B Princ 150824'!$B$1,'NTN-B Princ 150824'!F1145,IF(Controle!$B$3='NTN-B Princ 150826'!$B$1,'NTN-B Princ 150826'!F1145,IF(Controle!$B$3='NTN-B Princ 150535'!$B$1,'NTN-B Princ 150535'!F1145,IF(Controle!$B$3='NTN-B Princ 150545'!$B$1,'NTN-B Princ 150545'!F1145)))))</f>
        <v>1192.08</v>
      </c>
    </row>
    <row r="1146" spans="1:6" x14ac:dyDescent="0.25">
      <c r="A1146" s="8">
        <f>IF(Controle!$B$3='NTN-B Princ 150519'!$B$1,DATEVALUE('NTN-B Princ 150519'!A1146),IF(Controle!$B$3='NTN-B Princ 150824'!$B$1,DATEVALUE('NTN-B Princ 150824'!A1146),IF(Controle!$B$3='NTN-B Princ 150826'!$B$1,DATEVALUE('NTN-B Princ 150826'!A1146),IF(Controle!$B$3='NTN-B Princ 150535'!$B$1,DATEVALUE('NTN-B Princ 150535'!A1146),IF(Controle!$B$3='NTN-B Princ 150545'!$B$1,DATEVALUE('NTN-B Princ 150545'!A1146))))))</f>
        <v>44459</v>
      </c>
      <c r="B1146" s="15">
        <f>IF(Controle!$B$3='NTN-B Princ 150519'!$B$1,'NTN-B Princ 150519'!B1146,IF(Controle!$B$3='NTN-B Princ 150824'!$B$1,'NTN-B Princ 150824'!B1146,IF(Controle!$B$3='NTN-B Princ 150826'!$B$1,'NTN-B Princ 150826'!B1146,IF(Controle!$B$3='NTN-B Princ 150535'!$B$1,'NTN-B Princ 150535'!B1146,IF(Controle!$B$3='NTN-B Princ 150545'!$B$1,'NTN-B Princ 150545'!B1146)))))</f>
        <v>4.82E-2</v>
      </c>
      <c r="C1146" s="16">
        <f>IF(Controle!$B$3='NTN-B Princ 150519'!$B$1,'NTN-B Princ 150519'!C1146,IF(Controle!$B$3='NTN-B Princ 150824'!$B$1,'NTN-B Princ 150824'!C1146,IF(Controle!$B$3='NTN-B Princ 150826'!$B$1,'NTN-B Princ 150826'!C1146,IF(Controle!$B$3='NTN-B Princ 150535'!$B$1,'NTN-B Princ 150535'!C1146,IF(Controle!$B$3='NTN-B Princ 150545'!$B$1,'NTN-B Princ 150545'!C1146)))))</f>
        <v>4.9400000000000006E-2</v>
      </c>
      <c r="D1146" s="17">
        <f>IF(Controle!$B$3='NTN-B Princ 150519'!$B$1,'NTN-B Princ 150519'!D1146,IF(Controle!$B$3='NTN-B Princ 150824'!$B$1,'NTN-B Princ 150824'!D1146,IF(Controle!$B$3='NTN-B Princ 150826'!$B$1,'NTN-B Princ 150826'!D1146,IF(Controle!$B$3='NTN-B Princ 150535'!$B$1,'NTN-B Princ 150535'!D1146,IF(Controle!$B$3='NTN-B Princ 150545'!$B$1,'NTN-B Princ 150545'!D1146)))))</f>
        <v>1202.18</v>
      </c>
      <c r="E1146" s="17">
        <f>IF(Controle!$B$3='NTN-B Princ 150519'!$B$1,'NTN-B Princ 150519'!E1146,IF(Controle!$B$3='NTN-B Princ 150824'!$B$1,'NTN-B Princ 150824'!E1146,IF(Controle!$B$3='NTN-B Princ 150826'!$B$1,'NTN-B Princ 150826'!E1146,IF(Controle!$B$3='NTN-B Princ 150535'!$B$1,'NTN-B Princ 150535'!E1146,IF(Controle!$B$3='NTN-B Princ 150545'!$B$1,'NTN-B Princ 150545'!E1146)))))</f>
        <v>1169.5899999999999</v>
      </c>
      <c r="F1146" s="18">
        <f>IF(Controle!$B$3='NTN-B Princ 150519'!$B$1,'NTN-B Princ 150519'!F1146,IF(Controle!$B$3='NTN-B Princ 150824'!$B$1,'NTN-B Princ 150824'!F1146,IF(Controle!$B$3='NTN-B Princ 150826'!$B$1,'NTN-B Princ 150826'!F1146,IF(Controle!$B$3='NTN-B Princ 150535'!$B$1,'NTN-B Princ 150535'!F1146,IF(Controle!$B$3='NTN-B Princ 150545'!$B$1,'NTN-B Princ 150545'!F1146)))))</f>
        <v>1169.5899999999999</v>
      </c>
    </row>
    <row r="1147" spans="1:6" x14ac:dyDescent="0.25">
      <c r="A1147" s="8">
        <f>IF(Controle!$B$3='NTN-B Princ 150519'!$B$1,DATEVALUE('NTN-B Princ 150519'!A1147),IF(Controle!$B$3='NTN-B Princ 150824'!$B$1,DATEVALUE('NTN-B Princ 150824'!A1147),IF(Controle!$B$3='NTN-B Princ 150826'!$B$1,DATEVALUE('NTN-B Princ 150826'!A1147),IF(Controle!$B$3='NTN-B Princ 150535'!$B$1,DATEVALUE('NTN-B Princ 150535'!A1147),IF(Controle!$B$3='NTN-B Princ 150545'!$B$1,DATEVALUE('NTN-B Princ 150545'!A1147))))))</f>
        <v>44460</v>
      </c>
      <c r="B1147" s="15">
        <f>IF(Controle!$B$3='NTN-B Princ 150519'!$B$1,'NTN-B Princ 150519'!B1147,IF(Controle!$B$3='NTN-B Princ 150824'!$B$1,'NTN-B Princ 150824'!B1147,IF(Controle!$B$3='NTN-B Princ 150826'!$B$1,'NTN-B Princ 150826'!B1147,IF(Controle!$B$3='NTN-B Princ 150535'!$B$1,'NTN-B Princ 150535'!B1147,IF(Controle!$B$3='NTN-B Princ 150545'!$B$1,'NTN-B Princ 150545'!B1147)))))</f>
        <v>4.6699999999999998E-2</v>
      </c>
      <c r="C1147" s="16">
        <f>IF(Controle!$B$3='NTN-B Princ 150519'!$B$1,'NTN-B Princ 150519'!C1147,IF(Controle!$B$3='NTN-B Princ 150824'!$B$1,'NTN-B Princ 150824'!C1147,IF(Controle!$B$3='NTN-B Princ 150826'!$B$1,'NTN-B Princ 150826'!C1147,IF(Controle!$B$3='NTN-B Princ 150535'!$B$1,'NTN-B Princ 150535'!C1147,IF(Controle!$B$3='NTN-B Princ 150545'!$B$1,'NTN-B Princ 150545'!C1147)))))</f>
        <v>4.7899999999999998E-2</v>
      </c>
      <c r="D1147" s="17">
        <f>IF(Controle!$B$3='NTN-B Princ 150519'!$B$1,'NTN-B Princ 150519'!D1147,IF(Controle!$B$3='NTN-B Princ 150824'!$B$1,'NTN-B Princ 150824'!D1147,IF(Controle!$B$3='NTN-B Princ 150826'!$B$1,'NTN-B Princ 150826'!D1147,IF(Controle!$B$3='NTN-B Princ 150535'!$B$1,'NTN-B Princ 150535'!D1147,IF(Controle!$B$3='NTN-B Princ 150545'!$B$1,'NTN-B Princ 150545'!D1147)))))</f>
        <v>1244.0899999999999</v>
      </c>
      <c r="E1147" s="17">
        <f>IF(Controle!$B$3='NTN-B Princ 150519'!$B$1,'NTN-B Princ 150519'!E1147,IF(Controle!$B$3='NTN-B Princ 150824'!$B$1,'NTN-B Princ 150824'!E1147,IF(Controle!$B$3='NTN-B Princ 150826'!$B$1,'NTN-B Princ 150826'!E1147,IF(Controle!$B$3='NTN-B Princ 150535'!$B$1,'NTN-B Princ 150535'!E1147,IF(Controle!$B$3='NTN-B Princ 150545'!$B$1,'NTN-B Princ 150545'!E1147)))))</f>
        <v>1210.32</v>
      </c>
      <c r="F1147" s="18">
        <f>IF(Controle!$B$3='NTN-B Princ 150519'!$B$1,'NTN-B Princ 150519'!F1147,IF(Controle!$B$3='NTN-B Princ 150824'!$B$1,'NTN-B Princ 150824'!F1147,IF(Controle!$B$3='NTN-B Princ 150826'!$B$1,'NTN-B Princ 150826'!F1147,IF(Controle!$B$3='NTN-B Princ 150535'!$B$1,'NTN-B Princ 150535'!F1147,IF(Controle!$B$3='NTN-B Princ 150545'!$B$1,'NTN-B Princ 150545'!F1147)))))</f>
        <v>1210.32</v>
      </c>
    </row>
    <row r="1148" spans="1:6" x14ac:dyDescent="0.25">
      <c r="A1148" s="8">
        <f>IF(Controle!$B$3='NTN-B Princ 150519'!$B$1,DATEVALUE('NTN-B Princ 150519'!A1148),IF(Controle!$B$3='NTN-B Princ 150824'!$B$1,DATEVALUE('NTN-B Princ 150824'!A1148),IF(Controle!$B$3='NTN-B Princ 150826'!$B$1,DATEVALUE('NTN-B Princ 150826'!A1148),IF(Controle!$B$3='NTN-B Princ 150535'!$B$1,DATEVALUE('NTN-B Princ 150535'!A1148),IF(Controle!$B$3='NTN-B Princ 150545'!$B$1,DATEVALUE('NTN-B Princ 150545'!A1148))))))</f>
        <v>44461</v>
      </c>
      <c r="B1148" s="15">
        <f>IF(Controle!$B$3='NTN-B Princ 150519'!$B$1,'NTN-B Princ 150519'!B1148,IF(Controle!$B$3='NTN-B Princ 150824'!$B$1,'NTN-B Princ 150824'!B1148,IF(Controle!$B$3='NTN-B Princ 150826'!$B$1,'NTN-B Princ 150826'!B1148,IF(Controle!$B$3='NTN-B Princ 150535'!$B$1,'NTN-B Princ 150535'!B1148,IF(Controle!$B$3='NTN-B Princ 150545'!$B$1,'NTN-B Princ 150545'!B1148)))))</f>
        <v>4.7100000000000003E-2</v>
      </c>
      <c r="C1148" s="16">
        <f>IF(Controle!$B$3='NTN-B Princ 150519'!$B$1,'NTN-B Princ 150519'!C1148,IF(Controle!$B$3='NTN-B Princ 150824'!$B$1,'NTN-B Princ 150824'!C1148,IF(Controle!$B$3='NTN-B Princ 150826'!$B$1,'NTN-B Princ 150826'!C1148,IF(Controle!$B$3='NTN-B Princ 150535'!$B$1,'NTN-B Princ 150535'!C1148,IF(Controle!$B$3='NTN-B Princ 150545'!$B$1,'NTN-B Princ 150545'!C1148)))))</f>
        <v>4.8300000000000003E-2</v>
      </c>
      <c r="D1148" s="17">
        <f>IF(Controle!$B$3='NTN-B Princ 150519'!$B$1,'NTN-B Princ 150519'!D1148,IF(Controle!$B$3='NTN-B Princ 150824'!$B$1,'NTN-B Princ 150824'!D1148,IF(Controle!$B$3='NTN-B Princ 150826'!$B$1,'NTN-B Princ 150826'!D1148,IF(Controle!$B$3='NTN-B Princ 150535'!$B$1,'NTN-B Princ 150535'!D1148,IF(Controle!$B$3='NTN-B Princ 150545'!$B$1,'NTN-B Princ 150545'!D1148)))))</f>
        <v>1233.57</v>
      </c>
      <c r="E1148" s="17">
        <f>IF(Controle!$B$3='NTN-B Princ 150519'!$B$1,'NTN-B Princ 150519'!E1148,IF(Controle!$B$3='NTN-B Princ 150824'!$B$1,'NTN-B Princ 150824'!E1148,IF(Controle!$B$3='NTN-B Princ 150826'!$B$1,'NTN-B Princ 150826'!E1148,IF(Controle!$B$3='NTN-B Princ 150535'!$B$1,'NTN-B Princ 150535'!E1148,IF(Controle!$B$3='NTN-B Princ 150545'!$B$1,'NTN-B Princ 150545'!E1148)))))</f>
        <v>1200.0999999999999</v>
      </c>
      <c r="F1148" s="18">
        <f>IF(Controle!$B$3='NTN-B Princ 150519'!$B$1,'NTN-B Princ 150519'!F1148,IF(Controle!$B$3='NTN-B Princ 150824'!$B$1,'NTN-B Princ 150824'!F1148,IF(Controle!$B$3='NTN-B Princ 150826'!$B$1,'NTN-B Princ 150826'!F1148,IF(Controle!$B$3='NTN-B Princ 150535'!$B$1,'NTN-B Princ 150535'!F1148,IF(Controle!$B$3='NTN-B Princ 150545'!$B$1,'NTN-B Princ 150545'!F1148)))))</f>
        <v>1200.0999999999999</v>
      </c>
    </row>
    <row r="1149" spans="1:6" x14ac:dyDescent="0.25">
      <c r="A1149" s="8">
        <f>IF(Controle!$B$3='NTN-B Princ 150519'!$B$1,DATEVALUE('NTN-B Princ 150519'!A1149),IF(Controle!$B$3='NTN-B Princ 150824'!$B$1,DATEVALUE('NTN-B Princ 150824'!A1149),IF(Controle!$B$3='NTN-B Princ 150826'!$B$1,DATEVALUE('NTN-B Princ 150826'!A1149),IF(Controle!$B$3='NTN-B Princ 150535'!$B$1,DATEVALUE('NTN-B Princ 150535'!A1149),IF(Controle!$B$3='NTN-B Princ 150545'!$B$1,DATEVALUE('NTN-B Princ 150545'!A1149))))))</f>
        <v>44462</v>
      </c>
      <c r="B1149" s="15">
        <f>IF(Controle!$B$3='NTN-B Princ 150519'!$B$1,'NTN-B Princ 150519'!B1149,IF(Controle!$B$3='NTN-B Princ 150824'!$B$1,'NTN-B Princ 150824'!B1149,IF(Controle!$B$3='NTN-B Princ 150826'!$B$1,'NTN-B Princ 150826'!B1149,IF(Controle!$B$3='NTN-B Princ 150535'!$B$1,'NTN-B Princ 150535'!B1149,IF(Controle!$B$3='NTN-B Princ 150545'!$B$1,'NTN-B Princ 150545'!B1149)))))</f>
        <v>4.7E-2</v>
      </c>
      <c r="C1149" s="16">
        <f>IF(Controle!$B$3='NTN-B Princ 150519'!$B$1,'NTN-B Princ 150519'!C1149,IF(Controle!$B$3='NTN-B Princ 150824'!$B$1,'NTN-B Princ 150824'!C1149,IF(Controle!$B$3='NTN-B Princ 150826'!$B$1,'NTN-B Princ 150826'!C1149,IF(Controle!$B$3='NTN-B Princ 150535'!$B$1,'NTN-B Princ 150535'!C1149,IF(Controle!$B$3='NTN-B Princ 150545'!$B$1,'NTN-B Princ 150545'!C1149)))))</f>
        <v>4.82E-2</v>
      </c>
      <c r="D1149" s="17">
        <f>IF(Controle!$B$3='NTN-B Princ 150519'!$B$1,'NTN-B Princ 150519'!D1149,IF(Controle!$B$3='NTN-B Princ 150824'!$B$1,'NTN-B Princ 150824'!D1149,IF(Controle!$B$3='NTN-B Princ 150826'!$B$1,'NTN-B Princ 150826'!D1149,IF(Controle!$B$3='NTN-B Princ 150535'!$B$1,'NTN-B Princ 150535'!D1149,IF(Controle!$B$3='NTN-B Princ 150545'!$B$1,'NTN-B Princ 150545'!D1149)))))</f>
        <v>1236.98</v>
      </c>
      <c r="E1149" s="17">
        <f>IF(Controle!$B$3='NTN-B Princ 150519'!$B$1,'NTN-B Princ 150519'!E1149,IF(Controle!$B$3='NTN-B Princ 150824'!$B$1,'NTN-B Princ 150824'!E1149,IF(Controle!$B$3='NTN-B Princ 150826'!$B$1,'NTN-B Princ 150826'!E1149,IF(Controle!$B$3='NTN-B Princ 150535'!$B$1,'NTN-B Princ 150535'!E1149,IF(Controle!$B$3='NTN-B Princ 150545'!$B$1,'NTN-B Princ 150545'!E1149)))))</f>
        <v>1203.42</v>
      </c>
      <c r="F1149" s="18">
        <f>IF(Controle!$B$3='NTN-B Princ 150519'!$B$1,'NTN-B Princ 150519'!F1149,IF(Controle!$B$3='NTN-B Princ 150824'!$B$1,'NTN-B Princ 150824'!F1149,IF(Controle!$B$3='NTN-B Princ 150826'!$B$1,'NTN-B Princ 150826'!F1149,IF(Controle!$B$3='NTN-B Princ 150535'!$B$1,'NTN-B Princ 150535'!F1149,IF(Controle!$B$3='NTN-B Princ 150545'!$B$1,'NTN-B Princ 150545'!F1149)))))</f>
        <v>1203.42</v>
      </c>
    </row>
    <row r="1150" spans="1:6" x14ac:dyDescent="0.25">
      <c r="A1150" s="8">
        <f>IF(Controle!$B$3='NTN-B Princ 150519'!$B$1,DATEVALUE('NTN-B Princ 150519'!A1150),IF(Controle!$B$3='NTN-B Princ 150824'!$B$1,DATEVALUE('NTN-B Princ 150824'!A1150),IF(Controle!$B$3='NTN-B Princ 150826'!$B$1,DATEVALUE('NTN-B Princ 150826'!A1150),IF(Controle!$B$3='NTN-B Princ 150535'!$B$1,DATEVALUE('NTN-B Princ 150535'!A1150),IF(Controle!$B$3='NTN-B Princ 150545'!$B$1,DATEVALUE('NTN-B Princ 150545'!A1150))))))</f>
        <v>44463</v>
      </c>
      <c r="B1150" s="15">
        <f>IF(Controle!$B$3='NTN-B Princ 150519'!$B$1,'NTN-B Princ 150519'!B1150,IF(Controle!$B$3='NTN-B Princ 150824'!$B$1,'NTN-B Princ 150824'!B1150,IF(Controle!$B$3='NTN-B Princ 150826'!$B$1,'NTN-B Princ 150826'!B1150,IF(Controle!$B$3='NTN-B Princ 150535'!$B$1,'NTN-B Princ 150535'!B1150,IF(Controle!$B$3='NTN-B Princ 150545'!$B$1,'NTN-B Princ 150545'!B1150)))))</f>
        <v>4.8600000000000004E-2</v>
      </c>
      <c r="C1150" s="16">
        <f>IF(Controle!$B$3='NTN-B Princ 150519'!$B$1,'NTN-B Princ 150519'!C1150,IF(Controle!$B$3='NTN-B Princ 150824'!$B$1,'NTN-B Princ 150824'!C1150,IF(Controle!$B$3='NTN-B Princ 150826'!$B$1,'NTN-B Princ 150826'!C1150,IF(Controle!$B$3='NTN-B Princ 150535'!$B$1,'NTN-B Princ 150535'!C1150,IF(Controle!$B$3='NTN-B Princ 150545'!$B$1,'NTN-B Princ 150545'!C1150)))))</f>
        <v>4.9800000000000004E-2</v>
      </c>
      <c r="D1150" s="17">
        <f>IF(Controle!$B$3='NTN-B Princ 150519'!$B$1,'NTN-B Princ 150519'!D1150,IF(Controle!$B$3='NTN-B Princ 150824'!$B$1,'NTN-B Princ 150824'!D1150,IF(Controle!$B$3='NTN-B Princ 150826'!$B$1,'NTN-B Princ 150826'!D1150,IF(Controle!$B$3='NTN-B Princ 150535'!$B$1,'NTN-B Princ 150535'!D1150,IF(Controle!$B$3='NTN-B Princ 150545'!$B$1,'NTN-B Princ 150545'!D1150)))))</f>
        <v>1194.67</v>
      </c>
      <c r="E1150" s="17">
        <f>IF(Controle!$B$3='NTN-B Princ 150519'!$B$1,'NTN-B Princ 150519'!E1150,IF(Controle!$B$3='NTN-B Princ 150824'!$B$1,'NTN-B Princ 150824'!E1150,IF(Controle!$B$3='NTN-B Princ 150826'!$B$1,'NTN-B Princ 150826'!E1150,IF(Controle!$B$3='NTN-B Princ 150535'!$B$1,'NTN-B Princ 150535'!E1150,IF(Controle!$B$3='NTN-B Princ 150545'!$B$1,'NTN-B Princ 150545'!E1150)))))</f>
        <v>1161.54</v>
      </c>
      <c r="F1150" s="18">
        <f>IF(Controle!$B$3='NTN-B Princ 150519'!$B$1,'NTN-B Princ 150519'!F1150,IF(Controle!$B$3='NTN-B Princ 150824'!$B$1,'NTN-B Princ 150824'!F1150,IF(Controle!$B$3='NTN-B Princ 150826'!$B$1,'NTN-B Princ 150826'!F1150,IF(Controle!$B$3='NTN-B Princ 150535'!$B$1,'NTN-B Princ 150535'!F1150,IF(Controle!$B$3='NTN-B Princ 150545'!$B$1,'NTN-B Princ 150545'!F1150)))))</f>
        <v>1161.54</v>
      </c>
    </row>
    <row r="1151" spans="1:6" x14ac:dyDescent="0.25">
      <c r="A1151" s="8">
        <f>IF(Controle!$B$3='NTN-B Princ 150519'!$B$1,DATEVALUE('NTN-B Princ 150519'!A1151),IF(Controle!$B$3='NTN-B Princ 150824'!$B$1,DATEVALUE('NTN-B Princ 150824'!A1151),IF(Controle!$B$3='NTN-B Princ 150826'!$B$1,DATEVALUE('NTN-B Princ 150826'!A1151),IF(Controle!$B$3='NTN-B Princ 150535'!$B$1,DATEVALUE('NTN-B Princ 150535'!A1151),IF(Controle!$B$3='NTN-B Princ 150545'!$B$1,DATEVALUE('NTN-B Princ 150545'!A1151))))))</f>
        <v>44466</v>
      </c>
      <c r="B1151" s="15">
        <f>IF(Controle!$B$3='NTN-B Princ 150519'!$B$1,'NTN-B Princ 150519'!B1151,IF(Controle!$B$3='NTN-B Princ 150824'!$B$1,'NTN-B Princ 150824'!B1151,IF(Controle!$B$3='NTN-B Princ 150826'!$B$1,'NTN-B Princ 150826'!B1151,IF(Controle!$B$3='NTN-B Princ 150535'!$B$1,'NTN-B Princ 150535'!B1151,IF(Controle!$B$3='NTN-B Princ 150545'!$B$1,'NTN-B Princ 150545'!B1151)))))</f>
        <v>4.8499999999999995E-2</v>
      </c>
      <c r="C1151" s="16">
        <f>IF(Controle!$B$3='NTN-B Princ 150519'!$B$1,'NTN-B Princ 150519'!C1151,IF(Controle!$B$3='NTN-B Princ 150824'!$B$1,'NTN-B Princ 150824'!C1151,IF(Controle!$B$3='NTN-B Princ 150826'!$B$1,'NTN-B Princ 150826'!C1151,IF(Controle!$B$3='NTN-B Princ 150535'!$B$1,'NTN-B Princ 150535'!C1151,IF(Controle!$B$3='NTN-B Princ 150545'!$B$1,'NTN-B Princ 150545'!C1151)))))</f>
        <v>4.9699999999999994E-2</v>
      </c>
      <c r="D1151" s="17">
        <f>IF(Controle!$B$3='NTN-B Princ 150519'!$B$1,'NTN-B Princ 150519'!D1151,IF(Controle!$B$3='NTN-B Princ 150824'!$B$1,'NTN-B Princ 150824'!D1151,IF(Controle!$B$3='NTN-B Princ 150826'!$B$1,'NTN-B Princ 150826'!D1151,IF(Controle!$B$3='NTN-B Princ 150535'!$B$1,'NTN-B Princ 150535'!D1151,IF(Controle!$B$3='NTN-B Princ 150545'!$B$1,'NTN-B Princ 150545'!D1151)))))</f>
        <v>1197.97</v>
      </c>
      <c r="E1151" s="17">
        <f>IF(Controle!$B$3='NTN-B Princ 150519'!$B$1,'NTN-B Princ 150519'!E1151,IF(Controle!$B$3='NTN-B Princ 150824'!$B$1,'NTN-B Princ 150824'!E1151,IF(Controle!$B$3='NTN-B Princ 150826'!$B$1,'NTN-B Princ 150826'!E1151,IF(Controle!$B$3='NTN-B Princ 150535'!$B$1,'NTN-B Princ 150535'!E1151,IF(Controle!$B$3='NTN-B Princ 150545'!$B$1,'NTN-B Princ 150545'!E1151)))))</f>
        <v>1165.53</v>
      </c>
      <c r="F1151" s="18">
        <f>IF(Controle!$B$3='NTN-B Princ 150519'!$B$1,'NTN-B Princ 150519'!F1151,IF(Controle!$B$3='NTN-B Princ 150824'!$B$1,'NTN-B Princ 150824'!F1151,IF(Controle!$B$3='NTN-B Princ 150826'!$B$1,'NTN-B Princ 150826'!F1151,IF(Controle!$B$3='NTN-B Princ 150535'!$B$1,'NTN-B Princ 150535'!F1151,IF(Controle!$B$3='NTN-B Princ 150545'!$B$1,'NTN-B Princ 150545'!F1151)))))</f>
        <v>1165.53</v>
      </c>
    </row>
    <row r="1152" spans="1:6" x14ac:dyDescent="0.25">
      <c r="A1152" s="8">
        <f>IF(Controle!$B$3='NTN-B Princ 150519'!$B$1,DATEVALUE('NTN-B Princ 150519'!A1152),IF(Controle!$B$3='NTN-B Princ 150824'!$B$1,DATEVALUE('NTN-B Princ 150824'!A1152),IF(Controle!$B$3='NTN-B Princ 150826'!$B$1,DATEVALUE('NTN-B Princ 150826'!A1152),IF(Controle!$B$3='NTN-B Princ 150535'!$B$1,DATEVALUE('NTN-B Princ 150535'!A1152),IF(Controle!$B$3='NTN-B Princ 150545'!$B$1,DATEVALUE('NTN-B Princ 150545'!A1152))))))</f>
        <v>44467</v>
      </c>
      <c r="B1152" s="15">
        <f>IF(Controle!$B$3='NTN-B Princ 150519'!$B$1,'NTN-B Princ 150519'!B1152,IF(Controle!$B$3='NTN-B Princ 150824'!$B$1,'NTN-B Princ 150824'!B1152,IF(Controle!$B$3='NTN-B Princ 150826'!$B$1,'NTN-B Princ 150826'!B1152,IF(Controle!$B$3='NTN-B Princ 150535'!$B$1,'NTN-B Princ 150535'!B1152,IF(Controle!$B$3='NTN-B Princ 150545'!$B$1,'NTN-B Princ 150545'!B1152)))))</f>
        <v>4.9000000000000002E-2</v>
      </c>
      <c r="C1152" s="16">
        <f>IF(Controle!$B$3='NTN-B Princ 150519'!$B$1,'NTN-B Princ 150519'!C1152,IF(Controle!$B$3='NTN-B Princ 150824'!$B$1,'NTN-B Princ 150824'!C1152,IF(Controle!$B$3='NTN-B Princ 150826'!$B$1,'NTN-B Princ 150826'!C1152,IF(Controle!$B$3='NTN-B Princ 150535'!$B$1,'NTN-B Princ 150535'!C1152,IF(Controle!$B$3='NTN-B Princ 150545'!$B$1,'NTN-B Princ 150545'!C1152)))))</f>
        <v>5.0199999999999995E-2</v>
      </c>
      <c r="D1152" s="17">
        <f>IF(Controle!$B$3='NTN-B Princ 150519'!$B$1,'NTN-B Princ 150519'!D1152,IF(Controle!$B$3='NTN-B Princ 150824'!$B$1,'NTN-B Princ 150824'!D1152,IF(Controle!$B$3='NTN-B Princ 150826'!$B$1,'NTN-B Princ 150826'!D1152,IF(Controle!$B$3='NTN-B Princ 150535'!$B$1,'NTN-B Princ 150535'!D1152,IF(Controle!$B$3='NTN-B Princ 150545'!$B$1,'NTN-B Princ 150545'!D1152)))))</f>
        <v>1186.53</v>
      </c>
      <c r="E1152" s="17">
        <f>IF(Controle!$B$3='NTN-B Princ 150519'!$B$1,'NTN-B Princ 150519'!E1152,IF(Controle!$B$3='NTN-B Princ 150824'!$B$1,'NTN-B Princ 150824'!E1152,IF(Controle!$B$3='NTN-B Princ 150826'!$B$1,'NTN-B Princ 150826'!E1152,IF(Controle!$B$3='NTN-B Princ 150535'!$B$1,'NTN-B Princ 150535'!E1152,IF(Controle!$B$3='NTN-B Princ 150545'!$B$1,'NTN-B Princ 150545'!E1152)))))</f>
        <v>1154.31</v>
      </c>
      <c r="F1152" s="18">
        <f>IF(Controle!$B$3='NTN-B Princ 150519'!$B$1,'NTN-B Princ 150519'!F1152,IF(Controle!$B$3='NTN-B Princ 150824'!$B$1,'NTN-B Princ 150824'!F1152,IF(Controle!$B$3='NTN-B Princ 150826'!$B$1,'NTN-B Princ 150826'!F1152,IF(Controle!$B$3='NTN-B Princ 150535'!$B$1,'NTN-B Princ 150535'!F1152,IF(Controle!$B$3='NTN-B Princ 150545'!$B$1,'NTN-B Princ 150545'!F1152)))))</f>
        <v>1154.31</v>
      </c>
    </row>
    <row r="1153" spans="1:6" x14ac:dyDescent="0.25">
      <c r="A1153" s="8">
        <f>IF(Controle!$B$3='NTN-B Princ 150519'!$B$1,DATEVALUE('NTN-B Princ 150519'!A1153),IF(Controle!$B$3='NTN-B Princ 150824'!$B$1,DATEVALUE('NTN-B Princ 150824'!A1153),IF(Controle!$B$3='NTN-B Princ 150826'!$B$1,DATEVALUE('NTN-B Princ 150826'!A1153),IF(Controle!$B$3='NTN-B Princ 150535'!$B$1,DATEVALUE('NTN-B Princ 150535'!A1153),IF(Controle!$B$3='NTN-B Princ 150545'!$B$1,DATEVALUE('NTN-B Princ 150545'!A1153))))))</f>
        <v>44468</v>
      </c>
      <c r="B1153" s="15">
        <f>IF(Controle!$B$3='NTN-B Princ 150519'!$B$1,'NTN-B Princ 150519'!B1153,IF(Controle!$B$3='NTN-B Princ 150824'!$B$1,'NTN-B Princ 150824'!B1153,IF(Controle!$B$3='NTN-B Princ 150826'!$B$1,'NTN-B Princ 150826'!B1153,IF(Controle!$B$3='NTN-B Princ 150535'!$B$1,'NTN-B Princ 150535'!B1153,IF(Controle!$B$3='NTN-B Princ 150545'!$B$1,'NTN-B Princ 150545'!B1153)))))</f>
        <v>4.8600000000000004E-2</v>
      </c>
      <c r="C1153" s="16">
        <f>IF(Controle!$B$3='NTN-B Princ 150519'!$B$1,'NTN-B Princ 150519'!C1153,IF(Controle!$B$3='NTN-B Princ 150824'!$B$1,'NTN-B Princ 150824'!C1153,IF(Controle!$B$3='NTN-B Princ 150826'!$B$1,'NTN-B Princ 150826'!C1153,IF(Controle!$B$3='NTN-B Princ 150535'!$B$1,'NTN-B Princ 150535'!C1153,IF(Controle!$B$3='NTN-B Princ 150545'!$B$1,'NTN-B Princ 150545'!C1153)))))</f>
        <v>4.9800000000000004E-2</v>
      </c>
      <c r="D1153" s="17">
        <f>IF(Controle!$B$3='NTN-B Princ 150519'!$B$1,'NTN-B Princ 150519'!D1153,IF(Controle!$B$3='NTN-B Princ 150824'!$B$1,'NTN-B Princ 150824'!D1153,IF(Controle!$B$3='NTN-B Princ 150826'!$B$1,'NTN-B Princ 150826'!D1153,IF(Controle!$B$3='NTN-B Princ 150535'!$B$1,'NTN-B Princ 150535'!D1153,IF(Controle!$B$3='NTN-B Princ 150545'!$B$1,'NTN-B Princ 150545'!D1153)))))</f>
        <v>1197.94</v>
      </c>
      <c r="E1153" s="17">
        <f>IF(Controle!$B$3='NTN-B Princ 150519'!$B$1,'NTN-B Princ 150519'!E1153,IF(Controle!$B$3='NTN-B Princ 150824'!$B$1,'NTN-B Princ 150824'!E1153,IF(Controle!$B$3='NTN-B Princ 150826'!$B$1,'NTN-B Princ 150826'!E1153,IF(Controle!$B$3='NTN-B Princ 150535'!$B$1,'NTN-B Princ 150535'!E1153,IF(Controle!$B$3='NTN-B Princ 150545'!$B$1,'NTN-B Princ 150545'!E1153)))))</f>
        <v>1165.4100000000001</v>
      </c>
      <c r="F1153" s="18">
        <f>IF(Controle!$B$3='NTN-B Princ 150519'!$B$1,'NTN-B Princ 150519'!F1153,IF(Controle!$B$3='NTN-B Princ 150824'!$B$1,'NTN-B Princ 150824'!F1153,IF(Controle!$B$3='NTN-B Princ 150826'!$B$1,'NTN-B Princ 150826'!F1153,IF(Controle!$B$3='NTN-B Princ 150535'!$B$1,'NTN-B Princ 150535'!F1153,IF(Controle!$B$3='NTN-B Princ 150545'!$B$1,'NTN-B Princ 150545'!F1153)))))</f>
        <v>1165.4100000000001</v>
      </c>
    </row>
    <row r="1154" spans="1:6" x14ac:dyDescent="0.25">
      <c r="A1154" s="8">
        <f>IF(Controle!$B$3='NTN-B Princ 150519'!$B$1,DATEVALUE('NTN-B Princ 150519'!A1154),IF(Controle!$B$3='NTN-B Princ 150824'!$B$1,DATEVALUE('NTN-B Princ 150824'!A1154),IF(Controle!$B$3='NTN-B Princ 150826'!$B$1,DATEVALUE('NTN-B Princ 150826'!A1154),IF(Controle!$B$3='NTN-B Princ 150535'!$B$1,DATEVALUE('NTN-B Princ 150535'!A1154),IF(Controle!$B$3='NTN-B Princ 150545'!$B$1,DATEVALUE('NTN-B Princ 150545'!A1154))))))</f>
        <v>44469</v>
      </c>
      <c r="B1154" s="15">
        <f>IF(Controle!$B$3='NTN-B Princ 150519'!$B$1,'NTN-B Princ 150519'!B1154,IF(Controle!$B$3='NTN-B Princ 150824'!$B$1,'NTN-B Princ 150824'!B1154,IF(Controle!$B$3='NTN-B Princ 150826'!$B$1,'NTN-B Princ 150826'!B1154,IF(Controle!$B$3='NTN-B Princ 150535'!$B$1,'NTN-B Princ 150535'!B1154,IF(Controle!$B$3='NTN-B Princ 150545'!$B$1,'NTN-B Princ 150545'!B1154)))))</f>
        <v>4.8799999999999996E-2</v>
      </c>
      <c r="C1154" s="16">
        <f>IF(Controle!$B$3='NTN-B Princ 150519'!$B$1,'NTN-B Princ 150519'!C1154,IF(Controle!$B$3='NTN-B Princ 150824'!$B$1,'NTN-B Princ 150824'!C1154,IF(Controle!$B$3='NTN-B Princ 150826'!$B$1,'NTN-B Princ 150826'!C1154,IF(Controle!$B$3='NTN-B Princ 150535'!$B$1,'NTN-B Princ 150535'!C1154,IF(Controle!$B$3='NTN-B Princ 150545'!$B$1,'NTN-B Princ 150545'!C1154)))))</f>
        <v>0.05</v>
      </c>
      <c r="D1154" s="17">
        <f>IF(Controle!$B$3='NTN-B Princ 150519'!$B$1,'NTN-B Princ 150519'!D1154,IF(Controle!$B$3='NTN-B Princ 150824'!$B$1,'NTN-B Princ 150824'!D1154,IF(Controle!$B$3='NTN-B Princ 150826'!$B$1,'NTN-B Princ 150826'!D1154,IF(Controle!$B$3='NTN-B Princ 150535'!$B$1,'NTN-B Princ 150535'!D1154,IF(Controle!$B$3='NTN-B Princ 150545'!$B$1,'NTN-B Princ 150545'!D1154)))))</f>
        <v>1193.29</v>
      </c>
      <c r="E1154" s="17">
        <f>IF(Controle!$B$3='NTN-B Princ 150519'!$B$1,'NTN-B Princ 150519'!E1154,IF(Controle!$B$3='NTN-B Princ 150824'!$B$1,'NTN-B Princ 150824'!E1154,IF(Controle!$B$3='NTN-B Princ 150826'!$B$1,'NTN-B Princ 150826'!E1154,IF(Controle!$B$3='NTN-B Princ 150535'!$B$1,'NTN-B Princ 150535'!E1154,IF(Controle!$B$3='NTN-B Princ 150545'!$B$1,'NTN-B Princ 150545'!E1154)))))</f>
        <v>1160.9000000000001</v>
      </c>
      <c r="F1154" s="18">
        <f>IF(Controle!$B$3='NTN-B Princ 150519'!$B$1,'NTN-B Princ 150519'!F1154,IF(Controle!$B$3='NTN-B Princ 150824'!$B$1,'NTN-B Princ 150824'!F1154,IF(Controle!$B$3='NTN-B Princ 150826'!$B$1,'NTN-B Princ 150826'!F1154,IF(Controle!$B$3='NTN-B Princ 150535'!$B$1,'NTN-B Princ 150535'!F1154,IF(Controle!$B$3='NTN-B Princ 150545'!$B$1,'NTN-B Princ 150545'!F1154)))))</f>
        <v>1160.9000000000001</v>
      </c>
    </row>
    <row r="1155" spans="1:6" x14ac:dyDescent="0.25">
      <c r="A1155" s="8">
        <f>IF(Controle!$B$3='NTN-B Princ 150519'!$B$1,DATEVALUE('NTN-B Princ 150519'!A1155),IF(Controle!$B$3='NTN-B Princ 150824'!$B$1,DATEVALUE('NTN-B Princ 150824'!A1155),IF(Controle!$B$3='NTN-B Princ 150826'!$B$1,DATEVALUE('NTN-B Princ 150826'!A1155),IF(Controle!$B$3='NTN-B Princ 150535'!$B$1,DATEVALUE('NTN-B Princ 150535'!A1155),IF(Controle!$B$3='NTN-B Princ 150545'!$B$1,DATEVALUE('NTN-B Princ 150545'!A1155))))))</f>
        <v>44470</v>
      </c>
      <c r="B1155" s="15">
        <f>IF(Controle!$B$3='NTN-B Princ 150519'!$B$1,'NTN-B Princ 150519'!B1155,IF(Controle!$B$3='NTN-B Princ 150824'!$B$1,'NTN-B Princ 150824'!B1155,IF(Controle!$B$3='NTN-B Princ 150826'!$B$1,'NTN-B Princ 150826'!B1155,IF(Controle!$B$3='NTN-B Princ 150535'!$B$1,'NTN-B Princ 150535'!B1155,IF(Controle!$B$3='NTN-B Princ 150545'!$B$1,'NTN-B Princ 150545'!B1155)))))</f>
        <v>4.9299999999999997E-2</v>
      </c>
      <c r="C1155" s="16">
        <f>IF(Controle!$B$3='NTN-B Princ 150519'!$B$1,'NTN-B Princ 150519'!C1155,IF(Controle!$B$3='NTN-B Princ 150824'!$B$1,'NTN-B Princ 150824'!C1155,IF(Controle!$B$3='NTN-B Princ 150826'!$B$1,'NTN-B Princ 150826'!C1155,IF(Controle!$B$3='NTN-B Princ 150535'!$B$1,'NTN-B Princ 150535'!C1155,IF(Controle!$B$3='NTN-B Princ 150545'!$B$1,'NTN-B Princ 150545'!C1155)))))</f>
        <v>5.0499999999999996E-2</v>
      </c>
      <c r="D1155" s="17">
        <f>IF(Controle!$B$3='NTN-B Princ 150519'!$B$1,'NTN-B Princ 150519'!D1155,IF(Controle!$B$3='NTN-B Princ 150824'!$B$1,'NTN-B Princ 150824'!D1155,IF(Controle!$B$3='NTN-B Princ 150826'!$B$1,'NTN-B Princ 150826'!D1155,IF(Controle!$B$3='NTN-B Princ 150535'!$B$1,'NTN-B Princ 150535'!D1155,IF(Controle!$B$3='NTN-B Princ 150545'!$B$1,'NTN-B Princ 150545'!D1155)))))</f>
        <v>1181.6400000000001</v>
      </c>
      <c r="E1155" s="17">
        <f>IF(Controle!$B$3='NTN-B Princ 150519'!$B$1,'NTN-B Princ 150519'!E1155,IF(Controle!$B$3='NTN-B Princ 150824'!$B$1,'NTN-B Princ 150824'!E1155,IF(Controle!$B$3='NTN-B Princ 150826'!$B$1,'NTN-B Princ 150826'!E1155,IF(Controle!$B$3='NTN-B Princ 150535'!$B$1,'NTN-B Princ 150535'!E1155,IF(Controle!$B$3='NTN-B Princ 150545'!$B$1,'NTN-B Princ 150545'!E1155)))))</f>
        <v>1148.6500000000001</v>
      </c>
      <c r="F1155" s="18">
        <f>IF(Controle!$B$3='NTN-B Princ 150519'!$B$1,'NTN-B Princ 150519'!F1155,IF(Controle!$B$3='NTN-B Princ 150824'!$B$1,'NTN-B Princ 150824'!F1155,IF(Controle!$B$3='NTN-B Princ 150826'!$B$1,'NTN-B Princ 150826'!F1155,IF(Controle!$B$3='NTN-B Princ 150535'!$B$1,'NTN-B Princ 150535'!F1155,IF(Controle!$B$3='NTN-B Princ 150545'!$B$1,'NTN-B Princ 150545'!F1155)))))</f>
        <v>1148.6500000000001</v>
      </c>
    </row>
    <row r="1156" spans="1:6" x14ac:dyDescent="0.25">
      <c r="A1156" s="8">
        <f>IF(Controle!$B$3='NTN-B Princ 150519'!$B$1,DATEVALUE('NTN-B Princ 150519'!A1156),IF(Controle!$B$3='NTN-B Princ 150824'!$B$1,DATEVALUE('NTN-B Princ 150824'!A1156),IF(Controle!$B$3='NTN-B Princ 150826'!$B$1,DATEVALUE('NTN-B Princ 150826'!A1156),IF(Controle!$B$3='NTN-B Princ 150535'!$B$1,DATEVALUE('NTN-B Princ 150535'!A1156),IF(Controle!$B$3='NTN-B Princ 150545'!$B$1,DATEVALUE('NTN-B Princ 150545'!A1156))))))</f>
        <v>44473</v>
      </c>
      <c r="B1156" s="15">
        <f>IF(Controle!$B$3='NTN-B Princ 150519'!$B$1,'NTN-B Princ 150519'!B1156,IF(Controle!$B$3='NTN-B Princ 150824'!$B$1,'NTN-B Princ 150824'!B1156,IF(Controle!$B$3='NTN-B Princ 150826'!$B$1,'NTN-B Princ 150826'!B1156,IF(Controle!$B$3='NTN-B Princ 150535'!$B$1,'NTN-B Princ 150535'!B1156,IF(Controle!$B$3='NTN-B Princ 150545'!$B$1,'NTN-B Princ 150545'!B1156)))))</f>
        <v>4.8799999999999996E-2</v>
      </c>
      <c r="C1156" s="16">
        <f>IF(Controle!$B$3='NTN-B Princ 150519'!$B$1,'NTN-B Princ 150519'!C1156,IF(Controle!$B$3='NTN-B Princ 150824'!$B$1,'NTN-B Princ 150824'!C1156,IF(Controle!$B$3='NTN-B Princ 150826'!$B$1,'NTN-B Princ 150826'!C1156,IF(Controle!$B$3='NTN-B Princ 150535'!$B$1,'NTN-B Princ 150535'!C1156,IF(Controle!$B$3='NTN-B Princ 150545'!$B$1,'NTN-B Princ 150545'!C1156)))))</f>
        <v>0.05</v>
      </c>
      <c r="D1156" s="17">
        <f>IF(Controle!$B$3='NTN-B Princ 150519'!$B$1,'NTN-B Princ 150519'!D1156,IF(Controle!$B$3='NTN-B Princ 150824'!$B$1,'NTN-B Princ 150824'!D1156,IF(Controle!$B$3='NTN-B Princ 150826'!$B$1,'NTN-B Princ 150826'!D1156,IF(Controle!$B$3='NTN-B Princ 150535'!$B$1,'NTN-B Princ 150535'!D1156,IF(Controle!$B$3='NTN-B Princ 150545'!$B$1,'NTN-B Princ 150545'!D1156)))))</f>
        <v>1195.69</v>
      </c>
      <c r="E1156" s="17">
        <f>IF(Controle!$B$3='NTN-B Princ 150519'!$B$1,'NTN-B Princ 150519'!E1156,IF(Controle!$B$3='NTN-B Princ 150824'!$B$1,'NTN-B Princ 150824'!E1156,IF(Controle!$B$3='NTN-B Princ 150826'!$B$1,'NTN-B Princ 150826'!E1156,IF(Controle!$B$3='NTN-B Princ 150535'!$B$1,'NTN-B Princ 150535'!E1156,IF(Controle!$B$3='NTN-B Princ 150545'!$B$1,'NTN-B Princ 150545'!E1156)))))</f>
        <v>1163.24</v>
      </c>
      <c r="F1156" s="18">
        <f>IF(Controle!$B$3='NTN-B Princ 150519'!$B$1,'NTN-B Princ 150519'!F1156,IF(Controle!$B$3='NTN-B Princ 150824'!$B$1,'NTN-B Princ 150824'!F1156,IF(Controle!$B$3='NTN-B Princ 150826'!$B$1,'NTN-B Princ 150826'!F1156,IF(Controle!$B$3='NTN-B Princ 150535'!$B$1,'NTN-B Princ 150535'!F1156,IF(Controle!$B$3='NTN-B Princ 150545'!$B$1,'NTN-B Princ 150545'!F1156)))))</f>
        <v>1163.24</v>
      </c>
    </row>
    <row r="1157" spans="1:6" x14ac:dyDescent="0.25">
      <c r="A1157" s="8">
        <f>IF(Controle!$B$3='NTN-B Princ 150519'!$B$1,DATEVALUE('NTN-B Princ 150519'!A1157),IF(Controle!$B$3='NTN-B Princ 150824'!$B$1,DATEVALUE('NTN-B Princ 150824'!A1157),IF(Controle!$B$3='NTN-B Princ 150826'!$B$1,DATEVALUE('NTN-B Princ 150826'!A1157),IF(Controle!$B$3='NTN-B Princ 150535'!$B$1,DATEVALUE('NTN-B Princ 150535'!A1157),IF(Controle!$B$3='NTN-B Princ 150545'!$B$1,DATEVALUE('NTN-B Princ 150545'!A1157))))))</f>
        <v>44474</v>
      </c>
      <c r="B1157" s="15">
        <f>IF(Controle!$B$3='NTN-B Princ 150519'!$B$1,'NTN-B Princ 150519'!B1157,IF(Controle!$B$3='NTN-B Princ 150824'!$B$1,'NTN-B Princ 150824'!B1157,IF(Controle!$B$3='NTN-B Princ 150826'!$B$1,'NTN-B Princ 150826'!B1157,IF(Controle!$B$3='NTN-B Princ 150535'!$B$1,'NTN-B Princ 150535'!B1157,IF(Controle!$B$3='NTN-B Princ 150545'!$B$1,'NTN-B Princ 150545'!B1157)))))</f>
        <v>4.9200000000000001E-2</v>
      </c>
      <c r="C1157" s="16">
        <f>IF(Controle!$B$3='NTN-B Princ 150519'!$B$1,'NTN-B Princ 150519'!C1157,IF(Controle!$B$3='NTN-B Princ 150824'!$B$1,'NTN-B Princ 150824'!C1157,IF(Controle!$B$3='NTN-B Princ 150826'!$B$1,'NTN-B Princ 150826'!C1157,IF(Controle!$B$3='NTN-B Princ 150535'!$B$1,'NTN-B Princ 150535'!C1157,IF(Controle!$B$3='NTN-B Princ 150545'!$B$1,'NTN-B Princ 150545'!C1157)))))</f>
        <v>5.04E-2</v>
      </c>
      <c r="D1157" s="17">
        <f>IF(Controle!$B$3='NTN-B Princ 150519'!$B$1,'NTN-B Princ 150519'!D1157,IF(Controle!$B$3='NTN-B Princ 150824'!$B$1,'NTN-B Princ 150824'!D1157,IF(Controle!$B$3='NTN-B Princ 150826'!$B$1,'NTN-B Princ 150826'!D1157,IF(Controle!$B$3='NTN-B Princ 150535'!$B$1,'NTN-B Princ 150535'!D1157,IF(Controle!$B$3='NTN-B Princ 150545'!$B$1,'NTN-B Princ 150545'!D1157)))))</f>
        <v>1185.72</v>
      </c>
      <c r="E1157" s="17">
        <f>IF(Controle!$B$3='NTN-B Princ 150519'!$B$1,'NTN-B Princ 150519'!E1157,IF(Controle!$B$3='NTN-B Princ 150824'!$B$1,'NTN-B Princ 150824'!E1157,IF(Controle!$B$3='NTN-B Princ 150826'!$B$1,'NTN-B Princ 150826'!E1157,IF(Controle!$B$3='NTN-B Princ 150535'!$B$1,'NTN-B Princ 150535'!E1157,IF(Controle!$B$3='NTN-B Princ 150545'!$B$1,'NTN-B Princ 150545'!E1157)))))</f>
        <v>1153.55</v>
      </c>
      <c r="F1157" s="18">
        <f>IF(Controle!$B$3='NTN-B Princ 150519'!$B$1,'NTN-B Princ 150519'!F1157,IF(Controle!$B$3='NTN-B Princ 150824'!$B$1,'NTN-B Princ 150824'!F1157,IF(Controle!$B$3='NTN-B Princ 150826'!$B$1,'NTN-B Princ 150826'!F1157,IF(Controle!$B$3='NTN-B Princ 150535'!$B$1,'NTN-B Princ 150535'!F1157,IF(Controle!$B$3='NTN-B Princ 150545'!$B$1,'NTN-B Princ 150545'!F1157)))))</f>
        <v>1153.55</v>
      </c>
    </row>
    <row r="1158" spans="1:6" x14ac:dyDescent="0.25">
      <c r="A1158" s="8">
        <f>IF(Controle!$B$3='NTN-B Princ 150519'!$B$1,DATEVALUE('NTN-B Princ 150519'!A1158),IF(Controle!$B$3='NTN-B Princ 150824'!$B$1,DATEVALUE('NTN-B Princ 150824'!A1158),IF(Controle!$B$3='NTN-B Princ 150826'!$B$1,DATEVALUE('NTN-B Princ 150826'!A1158),IF(Controle!$B$3='NTN-B Princ 150535'!$B$1,DATEVALUE('NTN-B Princ 150535'!A1158),IF(Controle!$B$3='NTN-B Princ 150545'!$B$1,DATEVALUE('NTN-B Princ 150545'!A1158))))))</f>
        <v>44475</v>
      </c>
      <c r="B1158" s="15">
        <f>IF(Controle!$B$3='NTN-B Princ 150519'!$B$1,'NTN-B Princ 150519'!B1158,IF(Controle!$B$3='NTN-B Princ 150824'!$B$1,'NTN-B Princ 150824'!B1158,IF(Controle!$B$3='NTN-B Princ 150826'!$B$1,'NTN-B Princ 150826'!B1158,IF(Controle!$B$3='NTN-B Princ 150535'!$B$1,'NTN-B Princ 150535'!B1158,IF(Controle!$B$3='NTN-B Princ 150545'!$B$1,'NTN-B Princ 150545'!B1158)))))</f>
        <v>5.0099999999999999E-2</v>
      </c>
      <c r="C1158" s="16">
        <f>IF(Controle!$B$3='NTN-B Princ 150519'!$B$1,'NTN-B Princ 150519'!C1158,IF(Controle!$B$3='NTN-B Princ 150824'!$B$1,'NTN-B Princ 150824'!C1158,IF(Controle!$B$3='NTN-B Princ 150826'!$B$1,'NTN-B Princ 150826'!C1158,IF(Controle!$B$3='NTN-B Princ 150535'!$B$1,'NTN-B Princ 150535'!C1158,IF(Controle!$B$3='NTN-B Princ 150545'!$B$1,'NTN-B Princ 150545'!C1158)))))</f>
        <v>5.1299999999999998E-2</v>
      </c>
      <c r="D1158" s="17">
        <f>IF(Controle!$B$3='NTN-B Princ 150519'!$B$1,'NTN-B Princ 150519'!D1158,IF(Controle!$B$3='NTN-B Princ 150824'!$B$1,'NTN-B Princ 150824'!D1158,IF(Controle!$B$3='NTN-B Princ 150826'!$B$1,'NTN-B Princ 150826'!D1158,IF(Controle!$B$3='NTN-B Princ 150535'!$B$1,'NTN-B Princ 150535'!D1158,IF(Controle!$B$3='NTN-B Princ 150545'!$B$1,'NTN-B Princ 150545'!D1158)))))</f>
        <v>1162.73</v>
      </c>
      <c r="E1158" s="17">
        <f>IF(Controle!$B$3='NTN-B Princ 150519'!$B$1,'NTN-B Princ 150519'!E1158,IF(Controle!$B$3='NTN-B Princ 150824'!$B$1,'NTN-B Princ 150824'!E1158,IF(Controle!$B$3='NTN-B Princ 150826'!$B$1,'NTN-B Princ 150826'!E1158,IF(Controle!$B$3='NTN-B Princ 150535'!$B$1,'NTN-B Princ 150535'!E1158,IF(Controle!$B$3='NTN-B Princ 150545'!$B$1,'NTN-B Princ 150545'!E1158)))))</f>
        <v>1131.22</v>
      </c>
      <c r="F1158" s="18">
        <f>IF(Controle!$B$3='NTN-B Princ 150519'!$B$1,'NTN-B Princ 150519'!F1158,IF(Controle!$B$3='NTN-B Princ 150824'!$B$1,'NTN-B Princ 150824'!F1158,IF(Controle!$B$3='NTN-B Princ 150826'!$B$1,'NTN-B Princ 150826'!F1158,IF(Controle!$B$3='NTN-B Princ 150535'!$B$1,'NTN-B Princ 150535'!F1158,IF(Controle!$B$3='NTN-B Princ 150545'!$B$1,'NTN-B Princ 150545'!F1158)))))</f>
        <v>1131.22</v>
      </c>
    </row>
    <row r="1159" spans="1:6" x14ac:dyDescent="0.25">
      <c r="A1159" s="8">
        <f>IF(Controle!$B$3='NTN-B Princ 150519'!$B$1,DATEVALUE('NTN-B Princ 150519'!A1159),IF(Controle!$B$3='NTN-B Princ 150824'!$B$1,DATEVALUE('NTN-B Princ 150824'!A1159),IF(Controle!$B$3='NTN-B Princ 150826'!$B$1,DATEVALUE('NTN-B Princ 150826'!A1159),IF(Controle!$B$3='NTN-B Princ 150535'!$B$1,DATEVALUE('NTN-B Princ 150535'!A1159),IF(Controle!$B$3='NTN-B Princ 150545'!$B$1,DATEVALUE('NTN-B Princ 150545'!A1159))))))</f>
        <v>44476</v>
      </c>
      <c r="B1159" s="15">
        <f>IF(Controle!$B$3='NTN-B Princ 150519'!$B$1,'NTN-B Princ 150519'!B1159,IF(Controle!$B$3='NTN-B Princ 150824'!$B$1,'NTN-B Princ 150824'!B1159,IF(Controle!$B$3='NTN-B Princ 150826'!$B$1,'NTN-B Princ 150826'!B1159,IF(Controle!$B$3='NTN-B Princ 150535'!$B$1,'NTN-B Princ 150535'!B1159,IF(Controle!$B$3='NTN-B Princ 150545'!$B$1,'NTN-B Princ 150545'!B1159)))))</f>
        <v>4.9299999999999997E-2</v>
      </c>
      <c r="C1159" s="16">
        <f>IF(Controle!$B$3='NTN-B Princ 150519'!$B$1,'NTN-B Princ 150519'!C1159,IF(Controle!$B$3='NTN-B Princ 150824'!$B$1,'NTN-B Princ 150824'!C1159,IF(Controle!$B$3='NTN-B Princ 150826'!$B$1,'NTN-B Princ 150826'!C1159,IF(Controle!$B$3='NTN-B Princ 150535'!$B$1,'NTN-B Princ 150535'!C1159,IF(Controle!$B$3='NTN-B Princ 150545'!$B$1,'NTN-B Princ 150545'!C1159)))))</f>
        <v>5.0499999999999996E-2</v>
      </c>
      <c r="D1159" s="17">
        <f>IF(Controle!$B$3='NTN-B Princ 150519'!$B$1,'NTN-B Princ 150519'!D1159,IF(Controle!$B$3='NTN-B Princ 150824'!$B$1,'NTN-B Princ 150824'!D1159,IF(Controle!$B$3='NTN-B Princ 150826'!$B$1,'NTN-B Princ 150826'!D1159,IF(Controle!$B$3='NTN-B Princ 150535'!$B$1,'NTN-B Princ 150535'!D1159,IF(Controle!$B$3='NTN-B Princ 150545'!$B$1,'NTN-B Princ 150545'!D1159)))))</f>
        <v>1184.48</v>
      </c>
      <c r="E1159" s="17">
        <f>IF(Controle!$B$3='NTN-B Princ 150519'!$B$1,'NTN-B Princ 150519'!E1159,IF(Controle!$B$3='NTN-B Princ 150824'!$B$1,'NTN-B Princ 150824'!E1159,IF(Controle!$B$3='NTN-B Princ 150826'!$B$1,'NTN-B Princ 150826'!E1159,IF(Controle!$B$3='NTN-B Princ 150535'!$B$1,'NTN-B Princ 150535'!E1159,IF(Controle!$B$3='NTN-B Princ 150545'!$B$1,'NTN-B Princ 150545'!E1159)))))</f>
        <v>1152.3599999999999</v>
      </c>
      <c r="F1159" s="18">
        <f>IF(Controle!$B$3='NTN-B Princ 150519'!$B$1,'NTN-B Princ 150519'!F1159,IF(Controle!$B$3='NTN-B Princ 150824'!$B$1,'NTN-B Princ 150824'!F1159,IF(Controle!$B$3='NTN-B Princ 150826'!$B$1,'NTN-B Princ 150826'!F1159,IF(Controle!$B$3='NTN-B Princ 150535'!$B$1,'NTN-B Princ 150535'!F1159,IF(Controle!$B$3='NTN-B Princ 150545'!$B$1,'NTN-B Princ 150545'!F1159)))))</f>
        <v>1152.3599999999999</v>
      </c>
    </row>
    <row r="1160" spans="1:6" x14ac:dyDescent="0.25">
      <c r="A1160" s="8">
        <f>IF(Controle!$B$3='NTN-B Princ 150519'!$B$1,DATEVALUE('NTN-B Princ 150519'!A1160),IF(Controle!$B$3='NTN-B Princ 150824'!$B$1,DATEVALUE('NTN-B Princ 150824'!A1160),IF(Controle!$B$3='NTN-B Princ 150826'!$B$1,DATEVALUE('NTN-B Princ 150826'!A1160),IF(Controle!$B$3='NTN-B Princ 150535'!$B$1,DATEVALUE('NTN-B Princ 150535'!A1160),IF(Controle!$B$3='NTN-B Princ 150545'!$B$1,DATEVALUE('NTN-B Princ 150545'!A1160))))))</f>
        <v>44477</v>
      </c>
      <c r="B1160" s="15">
        <f>IF(Controle!$B$3='NTN-B Princ 150519'!$B$1,'NTN-B Princ 150519'!B1160,IF(Controle!$B$3='NTN-B Princ 150824'!$B$1,'NTN-B Princ 150824'!B1160,IF(Controle!$B$3='NTN-B Princ 150826'!$B$1,'NTN-B Princ 150826'!B1160,IF(Controle!$B$3='NTN-B Princ 150535'!$B$1,'NTN-B Princ 150535'!B1160,IF(Controle!$B$3='NTN-B Princ 150545'!$B$1,'NTN-B Princ 150545'!B1160)))))</f>
        <v>4.9200000000000001E-2</v>
      </c>
      <c r="C1160" s="16">
        <f>IF(Controle!$B$3='NTN-B Princ 150519'!$B$1,'NTN-B Princ 150519'!C1160,IF(Controle!$B$3='NTN-B Princ 150824'!$B$1,'NTN-B Princ 150824'!C1160,IF(Controle!$B$3='NTN-B Princ 150826'!$B$1,'NTN-B Princ 150826'!C1160,IF(Controle!$B$3='NTN-B Princ 150535'!$B$1,'NTN-B Princ 150535'!C1160,IF(Controle!$B$3='NTN-B Princ 150545'!$B$1,'NTN-B Princ 150545'!C1160)))))</f>
        <v>5.04E-2</v>
      </c>
      <c r="D1160" s="17">
        <f>IF(Controle!$B$3='NTN-B Princ 150519'!$B$1,'NTN-B Princ 150519'!D1160,IF(Controle!$B$3='NTN-B Princ 150824'!$B$1,'NTN-B Princ 150824'!D1160,IF(Controle!$B$3='NTN-B Princ 150826'!$B$1,'NTN-B Princ 150826'!D1160,IF(Controle!$B$3='NTN-B Princ 150535'!$B$1,'NTN-B Princ 150535'!D1160,IF(Controle!$B$3='NTN-B Princ 150545'!$B$1,'NTN-B Princ 150545'!D1160)))))</f>
        <v>1188.0999999999999</v>
      </c>
      <c r="E1160" s="17">
        <f>IF(Controle!$B$3='NTN-B Princ 150519'!$B$1,'NTN-B Princ 150519'!E1160,IF(Controle!$B$3='NTN-B Princ 150824'!$B$1,'NTN-B Princ 150824'!E1160,IF(Controle!$B$3='NTN-B Princ 150826'!$B$1,'NTN-B Princ 150826'!E1160,IF(Controle!$B$3='NTN-B Princ 150535'!$B$1,'NTN-B Princ 150535'!E1160,IF(Controle!$B$3='NTN-B Princ 150545'!$B$1,'NTN-B Princ 150545'!E1160)))))</f>
        <v>1155.03</v>
      </c>
      <c r="F1160" s="18">
        <f>IF(Controle!$B$3='NTN-B Princ 150519'!$B$1,'NTN-B Princ 150519'!F1160,IF(Controle!$B$3='NTN-B Princ 150824'!$B$1,'NTN-B Princ 150824'!F1160,IF(Controle!$B$3='NTN-B Princ 150826'!$B$1,'NTN-B Princ 150826'!F1160,IF(Controle!$B$3='NTN-B Princ 150535'!$B$1,'NTN-B Princ 150535'!F1160,IF(Controle!$B$3='NTN-B Princ 150545'!$B$1,'NTN-B Princ 150545'!F1160)))))</f>
        <v>1155.03</v>
      </c>
    </row>
    <row r="1161" spans="1:6" x14ac:dyDescent="0.25">
      <c r="A1161" s="8">
        <f>IF(Controle!$B$3='NTN-B Princ 150519'!$B$1,DATEVALUE('NTN-B Princ 150519'!A1161),IF(Controle!$B$3='NTN-B Princ 150824'!$B$1,DATEVALUE('NTN-B Princ 150824'!A1161),IF(Controle!$B$3='NTN-B Princ 150826'!$B$1,DATEVALUE('NTN-B Princ 150826'!A1161),IF(Controle!$B$3='NTN-B Princ 150535'!$B$1,DATEVALUE('NTN-B Princ 150535'!A1161),IF(Controle!$B$3='NTN-B Princ 150545'!$B$1,DATEVALUE('NTN-B Princ 150545'!A1161))))))</f>
        <v>44480</v>
      </c>
      <c r="B1161" s="15">
        <f>IF(Controle!$B$3='NTN-B Princ 150519'!$B$1,'NTN-B Princ 150519'!B1161,IF(Controle!$B$3='NTN-B Princ 150824'!$B$1,'NTN-B Princ 150824'!B1161,IF(Controle!$B$3='NTN-B Princ 150826'!$B$1,'NTN-B Princ 150826'!B1161,IF(Controle!$B$3='NTN-B Princ 150535'!$B$1,'NTN-B Princ 150535'!B1161,IF(Controle!$B$3='NTN-B Princ 150545'!$B$1,'NTN-B Princ 150545'!B1161)))))</f>
        <v>5.0099999999999999E-2</v>
      </c>
      <c r="C1161" s="16">
        <f>IF(Controle!$B$3='NTN-B Princ 150519'!$B$1,'NTN-B Princ 150519'!C1161,IF(Controle!$B$3='NTN-B Princ 150824'!$B$1,'NTN-B Princ 150824'!C1161,IF(Controle!$B$3='NTN-B Princ 150826'!$B$1,'NTN-B Princ 150826'!C1161,IF(Controle!$B$3='NTN-B Princ 150535'!$B$1,'NTN-B Princ 150535'!C1161,IF(Controle!$B$3='NTN-B Princ 150545'!$B$1,'NTN-B Princ 150545'!C1161)))))</f>
        <v>5.1299999999999998E-2</v>
      </c>
      <c r="D1161" s="17">
        <f>IF(Controle!$B$3='NTN-B Princ 150519'!$B$1,'NTN-B Princ 150519'!D1161,IF(Controle!$B$3='NTN-B Princ 150824'!$B$1,'NTN-B Princ 150824'!D1161,IF(Controle!$B$3='NTN-B Princ 150826'!$B$1,'NTN-B Princ 150826'!D1161,IF(Controle!$B$3='NTN-B Princ 150535'!$B$1,'NTN-B Princ 150535'!D1161,IF(Controle!$B$3='NTN-B Princ 150545'!$B$1,'NTN-B Princ 150545'!D1161)))))</f>
        <v>1165.51</v>
      </c>
      <c r="E1161" s="17">
        <f>IF(Controle!$B$3='NTN-B Princ 150519'!$B$1,'NTN-B Princ 150519'!E1161,IF(Controle!$B$3='NTN-B Princ 150824'!$B$1,'NTN-B Princ 150824'!E1161,IF(Controle!$B$3='NTN-B Princ 150826'!$B$1,'NTN-B Princ 150826'!E1161,IF(Controle!$B$3='NTN-B Princ 150535'!$B$1,'NTN-B Princ 150535'!E1161,IF(Controle!$B$3='NTN-B Princ 150545'!$B$1,'NTN-B Princ 150545'!E1161)))))</f>
        <v>1133.53</v>
      </c>
      <c r="F1161" s="18">
        <f>IF(Controle!$B$3='NTN-B Princ 150519'!$B$1,'NTN-B Princ 150519'!F1161,IF(Controle!$B$3='NTN-B Princ 150824'!$B$1,'NTN-B Princ 150824'!F1161,IF(Controle!$B$3='NTN-B Princ 150826'!$B$1,'NTN-B Princ 150826'!F1161,IF(Controle!$B$3='NTN-B Princ 150535'!$B$1,'NTN-B Princ 150535'!F1161,IF(Controle!$B$3='NTN-B Princ 150545'!$B$1,'NTN-B Princ 150545'!F1161)))))</f>
        <v>1133.53</v>
      </c>
    </row>
    <row r="1162" spans="1:6" x14ac:dyDescent="0.25">
      <c r="A1162" s="8">
        <f>IF(Controle!$B$3='NTN-B Princ 150519'!$B$1,DATEVALUE('NTN-B Princ 150519'!A1162),IF(Controle!$B$3='NTN-B Princ 150824'!$B$1,DATEVALUE('NTN-B Princ 150824'!A1162),IF(Controle!$B$3='NTN-B Princ 150826'!$B$1,DATEVALUE('NTN-B Princ 150826'!A1162),IF(Controle!$B$3='NTN-B Princ 150535'!$B$1,DATEVALUE('NTN-B Princ 150535'!A1162),IF(Controle!$B$3='NTN-B Princ 150545'!$B$1,DATEVALUE('NTN-B Princ 150545'!A1162))))))</f>
        <v>44482</v>
      </c>
      <c r="B1162" s="15">
        <f>IF(Controle!$B$3='NTN-B Princ 150519'!$B$1,'NTN-B Princ 150519'!B1162,IF(Controle!$B$3='NTN-B Princ 150824'!$B$1,'NTN-B Princ 150824'!B1162,IF(Controle!$B$3='NTN-B Princ 150826'!$B$1,'NTN-B Princ 150826'!B1162,IF(Controle!$B$3='NTN-B Princ 150535'!$B$1,'NTN-B Princ 150535'!B1162,IF(Controle!$B$3='NTN-B Princ 150545'!$B$1,'NTN-B Princ 150545'!B1162)))))</f>
        <v>4.9599999999999998E-2</v>
      </c>
      <c r="C1162" s="16">
        <f>IF(Controle!$B$3='NTN-B Princ 150519'!$B$1,'NTN-B Princ 150519'!C1162,IF(Controle!$B$3='NTN-B Princ 150824'!$B$1,'NTN-B Princ 150824'!C1162,IF(Controle!$B$3='NTN-B Princ 150826'!$B$1,'NTN-B Princ 150826'!C1162,IF(Controle!$B$3='NTN-B Princ 150535'!$B$1,'NTN-B Princ 150535'!C1162,IF(Controle!$B$3='NTN-B Princ 150545'!$B$1,'NTN-B Princ 150545'!C1162)))))</f>
        <v>5.0799999999999998E-2</v>
      </c>
      <c r="D1162" s="17">
        <f>IF(Controle!$B$3='NTN-B Princ 150519'!$B$1,'NTN-B Princ 150519'!D1162,IF(Controle!$B$3='NTN-B Princ 150824'!$B$1,'NTN-B Princ 150824'!D1162,IF(Controle!$B$3='NTN-B Princ 150826'!$B$1,'NTN-B Princ 150826'!D1162,IF(Controle!$B$3='NTN-B Princ 150535'!$B$1,'NTN-B Princ 150535'!D1162,IF(Controle!$B$3='NTN-B Princ 150545'!$B$1,'NTN-B Princ 150545'!D1162)))))</f>
        <v>1179.31</v>
      </c>
      <c r="E1162" s="17">
        <f>IF(Controle!$B$3='NTN-B Princ 150519'!$B$1,'NTN-B Princ 150519'!E1162,IF(Controle!$B$3='NTN-B Princ 150824'!$B$1,'NTN-B Princ 150824'!E1162,IF(Controle!$B$3='NTN-B Princ 150826'!$B$1,'NTN-B Princ 150826'!E1162,IF(Controle!$B$3='NTN-B Princ 150535'!$B$1,'NTN-B Princ 150535'!E1162,IF(Controle!$B$3='NTN-B Princ 150545'!$B$1,'NTN-B Princ 150545'!E1162)))))</f>
        <v>1147.3800000000001</v>
      </c>
      <c r="F1162" s="18">
        <f>IF(Controle!$B$3='NTN-B Princ 150519'!$B$1,'NTN-B Princ 150519'!F1162,IF(Controle!$B$3='NTN-B Princ 150824'!$B$1,'NTN-B Princ 150824'!F1162,IF(Controle!$B$3='NTN-B Princ 150826'!$B$1,'NTN-B Princ 150826'!F1162,IF(Controle!$B$3='NTN-B Princ 150535'!$B$1,'NTN-B Princ 150535'!F1162,IF(Controle!$B$3='NTN-B Princ 150545'!$B$1,'NTN-B Princ 150545'!F1162)))))</f>
        <v>1147.3800000000001</v>
      </c>
    </row>
    <row r="1163" spans="1:6" x14ac:dyDescent="0.25">
      <c r="A1163" s="8">
        <f>IF(Controle!$B$3='NTN-B Princ 150519'!$B$1,DATEVALUE('NTN-B Princ 150519'!A1163),IF(Controle!$B$3='NTN-B Princ 150824'!$B$1,DATEVALUE('NTN-B Princ 150824'!A1163),IF(Controle!$B$3='NTN-B Princ 150826'!$B$1,DATEVALUE('NTN-B Princ 150826'!A1163),IF(Controle!$B$3='NTN-B Princ 150535'!$B$1,DATEVALUE('NTN-B Princ 150535'!A1163),IF(Controle!$B$3='NTN-B Princ 150545'!$B$1,DATEVALUE('NTN-B Princ 150545'!A1163))))))</f>
        <v>44483</v>
      </c>
      <c r="B1163" s="15">
        <f>IF(Controle!$B$3='NTN-B Princ 150519'!$B$1,'NTN-B Princ 150519'!B1163,IF(Controle!$B$3='NTN-B Princ 150824'!$B$1,'NTN-B Princ 150824'!B1163,IF(Controle!$B$3='NTN-B Princ 150826'!$B$1,'NTN-B Princ 150826'!B1163,IF(Controle!$B$3='NTN-B Princ 150535'!$B$1,'NTN-B Princ 150535'!B1163,IF(Controle!$B$3='NTN-B Princ 150545'!$B$1,'NTN-B Princ 150545'!B1163)))))</f>
        <v>4.9400000000000006E-2</v>
      </c>
      <c r="C1163" s="16">
        <f>IF(Controle!$B$3='NTN-B Princ 150519'!$B$1,'NTN-B Princ 150519'!C1163,IF(Controle!$B$3='NTN-B Princ 150824'!$B$1,'NTN-B Princ 150824'!C1163,IF(Controle!$B$3='NTN-B Princ 150826'!$B$1,'NTN-B Princ 150826'!C1163,IF(Controle!$B$3='NTN-B Princ 150535'!$B$1,'NTN-B Princ 150535'!C1163,IF(Controle!$B$3='NTN-B Princ 150545'!$B$1,'NTN-B Princ 150545'!C1163)))))</f>
        <v>5.0599999999999999E-2</v>
      </c>
      <c r="D1163" s="17">
        <f>IF(Controle!$B$3='NTN-B Princ 150519'!$B$1,'NTN-B Princ 150519'!D1163,IF(Controle!$B$3='NTN-B Princ 150824'!$B$1,'NTN-B Princ 150824'!D1163,IF(Controle!$B$3='NTN-B Princ 150826'!$B$1,'NTN-B Princ 150826'!D1163,IF(Controle!$B$3='NTN-B Princ 150535'!$B$1,'NTN-B Princ 150535'!D1163,IF(Controle!$B$3='NTN-B Princ 150545'!$B$1,'NTN-B Princ 150545'!D1163)))))</f>
        <v>1185.29</v>
      </c>
      <c r="E1163" s="17">
        <f>IF(Controle!$B$3='NTN-B Princ 150519'!$B$1,'NTN-B Princ 150519'!E1163,IF(Controle!$B$3='NTN-B Princ 150824'!$B$1,'NTN-B Princ 150824'!E1163,IF(Controle!$B$3='NTN-B Princ 150826'!$B$1,'NTN-B Princ 150826'!E1163,IF(Controle!$B$3='NTN-B Princ 150535'!$B$1,'NTN-B Princ 150535'!E1163,IF(Controle!$B$3='NTN-B Princ 150545'!$B$1,'NTN-B Princ 150545'!E1163)))))</f>
        <v>1153.2</v>
      </c>
      <c r="F1163" s="18">
        <f>IF(Controle!$B$3='NTN-B Princ 150519'!$B$1,'NTN-B Princ 150519'!F1163,IF(Controle!$B$3='NTN-B Princ 150824'!$B$1,'NTN-B Princ 150824'!F1163,IF(Controle!$B$3='NTN-B Princ 150826'!$B$1,'NTN-B Princ 150826'!F1163,IF(Controle!$B$3='NTN-B Princ 150535'!$B$1,'NTN-B Princ 150535'!F1163,IF(Controle!$B$3='NTN-B Princ 150545'!$B$1,'NTN-B Princ 150545'!F1163)))))</f>
        <v>1153.2</v>
      </c>
    </row>
    <row r="1164" spans="1:6" x14ac:dyDescent="0.25">
      <c r="A1164" s="8">
        <f>IF(Controle!$B$3='NTN-B Princ 150519'!$B$1,DATEVALUE('NTN-B Princ 150519'!A1164),IF(Controle!$B$3='NTN-B Princ 150824'!$B$1,DATEVALUE('NTN-B Princ 150824'!A1164),IF(Controle!$B$3='NTN-B Princ 150826'!$B$1,DATEVALUE('NTN-B Princ 150826'!A1164),IF(Controle!$B$3='NTN-B Princ 150535'!$B$1,DATEVALUE('NTN-B Princ 150535'!A1164),IF(Controle!$B$3='NTN-B Princ 150545'!$B$1,DATEVALUE('NTN-B Princ 150545'!A1164))))))</f>
        <v>44484</v>
      </c>
      <c r="B1164" s="15">
        <f>IF(Controle!$B$3='NTN-B Princ 150519'!$B$1,'NTN-B Princ 150519'!B1164,IF(Controle!$B$3='NTN-B Princ 150824'!$B$1,'NTN-B Princ 150824'!B1164,IF(Controle!$B$3='NTN-B Princ 150826'!$B$1,'NTN-B Princ 150826'!B1164,IF(Controle!$B$3='NTN-B Princ 150535'!$B$1,'NTN-B Princ 150535'!B1164,IF(Controle!$B$3='NTN-B Princ 150545'!$B$1,'NTN-B Princ 150545'!B1164)))))</f>
        <v>5.0300000000000004E-2</v>
      </c>
      <c r="C1164" s="16">
        <f>IF(Controle!$B$3='NTN-B Princ 150519'!$B$1,'NTN-B Princ 150519'!C1164,IF(Controle!$B$3='NTN-B Princ 150824'!$B$1,'NTN-B Princ 150824'!C1164,IF(Controle!$B$3='NTN-B Princ 150826'!$B$1,'NTN-B Princ 150826'!C1164,IF(Controle!$B$3='NTN-B Princ 150535'!$B$1,'NTN-B Princ 150535'!C1164,IF(Controle!$B$3='NTN-B Princ 150545'!$B$1,'NTN-B Princ 150545'!C1164)))))</f>
        <v>5.1500000000000004E-2</v>
      </c>
      <c r="D1164" s="17">
        <f>IF(Controle!$B$3='NTN-B Princ 150519'!$B$1,'NTN-B Princ 150519'!D1164,IF(Controle!$B$3='NTN-B Princ 150824'!$B$1,'NTN-B Princ 150824'!D1164,IF(Controle!$B$3='NTN-B Princ 150826'!$B$1,'NTN-B Princ 150826'!D1164,IF(Controle!$B$3='NTN-B Princ 150535'!$B$1,'NTN-B Princ 150535'!D1164,IF(Controle!$B$3='NTN-B Princ 150545'!$B$1,'NTN-B Princ 150545'!D1164)))))</f>
        <v>1162.6500000000001</v>
      </c>
      <c r="E1164" s="17">
        <f>IF(Controle!$B$3='NTN-B Princ 150519'!$B$1,'NTN-B Princ 150519'!E1164,IF(Controle!$B$3='NTN-B Princ 150824'!$B$1,'NTN-B Princ 150824'!E1164,IF(Controle!$B$3='NTN-B Princ 150826'!$B$1,'NTN-B Princ 150826'!E1164,IF(Controle!$B$3='NTN-B Princ 150535'!$B$1,'NTN-B Princ 150535'!E1164,IF(Controle!$B$3='NTN-B Princ 150545'!$B$1,'NTN-B Princ 150545'!E1164)))))</f>
        <v>1130.8800000000001</v>
      </c>
      <c r="F1164" s="18">
        <f>IF(Controle!$B$3='NTN-B Princ 150519'!$B$1,'NTN-B Princ 150519'!F1164,IF(Controle!$B$3='NTN-B Princ 150824'!$B$1,'NTN-B Princ 150824'!F1164,IF(Controle!$B$3='NTN-B Princ 150826'!$B$1,'NTN-B Princ 150826'!F1164,IF(Controle!$B$3='NTN-B Princ 150535'!$B$1,'NTN-B Princ 150535'!F1164,IF(Controle!$B$3='NTN-B Princ 150545'!$B$1,'NTN-B Princ 150545'!F1164)))))</f>
        <v>1130.8800000000001</v>
      </c>
    </row>
    <row r="1165" spans="1:6" x14ac:dyDescent="0.25">
      <c r="A1165" s="8">
        <f>IF(Controle!$B$3='NTN-B Princ 150519'!$B$1,DATEVALUE('NTN-B Princ 150519'!A1165),IF(Controle!$B$3='NTN-B Princ 150824'!$B$1,DATEVALUE('NTN-B Princ 150824'!A1165),IF(Controle!$B$3='NTN-B Princ 150826'!$B$1,DATEVALUE('NTN-B Princ 150826'!A1165),IF(Controle!$B$3='NTN-B Princ 150535'!$B$1,DATEVALUE('NTN-B Princ 150535'!A1165),IF(Controle!$B$3='NTN-B Princ 150545'!$B$1,DATEVALUE('NTN-B Princ 150545'!A1165))))))</f>
        <v>44487</v>
      </c>
      <c r="B1165" s="15">
        <f>IF(Controle!$B$3='NTN-B Princ 150519'!$B$1,'NTN-B Princ 150519'!B1165,IF(Controle!$B$3='NTN-B Princ 150824'!$B$1,'NTN-B Princ 150824'!B1165,IF(Controle!$B$3='NTN-B Princ 150826'!$B$1,'NTN-B Princ 150826'!B1165,IF(Controle!$B$3='NTN-B Princ 150535'!$B$1,'NTN-B Princ 150535'!B1165,IF(Controle!$B$3='NTN-B Princ 150545'!$B$1,'NTN-B Princ 150545'!B1165)))))</f>
        <v>5.0999999999999997E-2</v>
      </c>
      <c r="C1165" s="16">
        <f>IF(Controle!$B$3='NTN-B Princ 150519'!$B$1,'NTN-B Princ 150519'!C1165,IF(Controle!$B$3='NTN-B Princ 150824'!$B$1,'NTN-B Princ 150824'!C1165,IF(Controle!$B$3='NTN-B Princ 150826'!$B$1,'NTN-B Princ 150826'!C1165,IF(Controle!$B$3='NTN-B Princ 150535'!$B$1,'NTN-B Princ 150535'!C1165,IF(Controle!$B$3='NTN-B Princ 150545'!$B$1,'NTN-B Princ 150545'!C1165)))))</f>
        <v>5.2199999999999996E-2</v>
      </c>
      <c r="D1165" s="17">
        <f>IF(Controle!$B$3='NTN-B Princ 150519'!$B$1,'NTN-B Princ 150519'!D1165,IF(Controle!$B$3='NTN-B Princ 150824'!$B$1,'NTN-B Princ 150824'!D1165,IF(Controle!$B$3='NTN-B Princ 150826'!$B$1,'NTN-B Princ 150826'!D1165,IF(Controle!$B$3='NTN-B Princ 150535'!$B$1,'NTN-B Princ 150535'!D1165,IF(Controle!$B$3='NTN-B Princ 150545'!$B$1,'NTN-B Princ 150545'!D1165)))))</f>
        <v>1145.07</v>
      </c>
      <c r="E1165" s="17">
        <f>IF(Controle!$B$3='NTN-B Princ 150519'!$B$1,'NTN-B Princ 150519'!E1165,IF(Controle!$B$3='NTN-B Princ 150824'!$B$1,'NTN-B Princ 150824'!E1165,IF(Controle!$B$3='NTN-B Princ 150826'!$B$1,'NTN-B Princ 150826'!E1165,IF(Controle!$B$3='NTN-B Princ 150535'!$B$1,'NTN-B Princ 150535'!E1165,IF(Controle!$B$3='NTN-B Princ 150545'!$B$1,'NTN-B Princ 150545'!E1165)))))</f>
        <v>1114.31</v>
      </c>
      <c r="F1165" s="18">
        <f>IF(Controle!$B$3='NTN-B Princ 150519'!$B$1,'NTN-B Princ 150519'!F1165,IF(Controle!$B$3='NTN-B Princ 150824'!$B$1,'NTN-B Princ 150824'!F1165,IF(Controle!$B$3='NTN-B Princ 150826'!$B$1,'NTN-B Princ 150826'!F1165,IF(Controle!$B$3='NTN-B Princ 150535'!$B$1,'NTN-B Princ 150535'!F1165,IF(Controle!$B$3='NTN-B Princ 150545'!$B$1,'NTN-B Princ 150545'!F1165)))))</f>
        <v>1114.31</v>
      </c>
    </row>
    <row r="1166" spans="1:6" x14ac:dyDescent="0.25">
      <c r="A1166" s="8">
        <f>IF(Controle!$B$3='NTN-B Princ 150519'!$B$1,DATEVALUE('NTN-B Princ 150519'!A1166),IF(Controle!$B$3='NTN-B Princ 150824'!$B$1,DATEVALUE('NTN-B Princ 150824'!A1166),IF(Controle!$B$3='NTN-B Princ 150826'!$B$1,DATEVALUE('NTN-B Princ 150826'!A1166),IF(Controle!$B$3='NTN-B Princ 150535'!$B$1,DATEVALUE('NTN-B Princ 150535'!A1166),IF(Controle!$B$3='NTN-B Princ 150545'!$B$1,DATEVALUE('NTN-B Princ 150545'!A1166))))))</f>
        <v>44488</v>
      </c>
      <c r="B1166" s="15">
        <f>IF(Controle!$B$3='NTN-B Princ 150519'!$B$1,'NTN-B Princ 150519'!B1166,IF(Controle!$B$3='NTN-B Princ 150824'!$B$1,'NTN-B Princ 150824'!B1166,IF(Controle!$B$3='NTN-B Princ 150826'!$B$1,'NTN-B Princ 150826'!B1166,IF(Controle!$B$3='NTN-B Princ 150535'!$B$1,'NTN-B Princ 150535'!B1166,IF(Controle!$B$3='NTN-B Princ 150545'!$B$1,'NTN-B Princ 150545'!B1166)))))</f>
        <v>5.2300000000000006E-2</v>
      </c>
      <c r="C1166" s="16">
        <f>IF(Controle!$B$3='NTN-B Princ 150519'!$B$1,'NTN-B Princ 150519'!C1166,IF(Controle!$B$3='NTN-B Princ 150824'!$B$1,'NTN-B Princ 150824'!C1166,IF(Controle!$B$3='NTN-B Princ 150826'!$B$1,'NTN-B Princ 150826'!C1166,IF(Controle!$B$3='NTN-B Princ 150535'!$B$1,'NTN-B Princ 150535'!C1166,IF(Controle!$B$3='NTN-B Princ 150545'!$B$1,'NTN-B Princ 150545'!C1166)))))</f>
        <v>5.3499999999999999E-2</v>
      </c>
      <c r="D1166" s="17">
        <f>IF(Controle!$B$3='NTN-B Princ 150519'!$B$1,'NTN-B Princ 150519'!D1166,IF(Controle!$B$3='NTN-B Princ 150824'!$B$1,'NTN-B Princ 150824'!D1166,IF(Controle!$B$3='NTN-B Princ 150826'!$B$1,'NTN-B Princ 150826'!D1166,IF(Controle!$B$3='NTN-B Princ 150535'!$B$1,'NTN-B Princ 150535'!D1166,IF(Controle!$B$3='NTN-B Princ 150545'!$B$1,'NTN-B Princ 150545'!D1166)))))</f>
        <v>1112.77</v>
      </c>
      <c r="E1166" s="17">
        <f>IF(Controle!$B$3='NTN-B Princ 150519'!$B$1,'NTN-B Princ 150519'!E1166,IF(Controle!$B$3='NTN-B Princ 150824'!$B$1,'NTN-B Princ 150824'!E1166,IF(Controle!$B$3='NTN-B Princ 150826'!$B$1,'NTN-B Princ 150826'!E1166,IF(Controle!$B$3='NTN-B Princ 150535'!$B$1,'NTN-B Princ 150535'!E1166,IF(Controle!$B$3='NTN-B Princ 150545'!$B$1,'NTN-B Princ 150545'!E1166)))))</f>
        <v>1082.9000000000001</v>
      </c>
      <c r="F1166" s="18">
        <f>IF(Controle!$B$3='NTN-B Princ 150519'!$B$1,'NTN-B Princ 150519'!F1166,IF(Controle!$B$3='NTN-B Princ 150824'!$B$1,'NTN-B Princ 150824'!F1166,IF(Controle!$B$3='NTN-B Princ 150826'!$B$1,'NTN-B Princ 150826'!F1166,IF(Controle!$B$3='NTN-B Princ 150535'!$B$1,'NTN-B Princ 150535'!F1166,IF(Controle!$B$3='NTN-B Princ 150545'!$B$1,'NTN-B Princ 150545'!F1166)))))</f>
        <v>1082.9000000000001</v>
      </c>
    </row>
    <row r="1167" spans="1:6" x14ac:dyDescent="0.25">
      <c r="A1167" s="8">
        <f>IF(Controle!$B$3='NTN-B Princ 150519'!$B$1,DATEVALUE('NTN-B Princ 150519'!A1167),IF(Controle!$B$3='NTN-B Princ 150824'!$B$1,DATEVALUE('NTN-B Princ 150824'!A1167),IF(Controle!$B$3='NTN-B Princ 150826'!$B$1,DATEVALUE('NTN-B Princ 150826'!A1167),IF(Controle!$B$3='NTN-B Princ 150535'!$B$1,DATEVALUE('NTN-B Princ 150535'!A1167),IF(Controle!$B$3='NTN-B Princ 150545'!$B$1,DATEVALUE('NTN-B Princ 150545'!A1167))))))</f>
        <v>44489</v>
      </c>
      <c r="B1167" s="15">
        <f>IF(Controle!$B$3='NTN-B Princ 150519'!$B$1,'NTN-B Princ 150519'!B1167,IF(Controle!$B$3='NTN-B Princ 150824'!$B$1,'NTN-B Princ 150824'!B1167,IF(Controle!$B$3='NTN-B Princ 150826'!$B$1,'NTN-B Princ 150826'!B1167,IF(Controle!$B$3='NTN-B Princ 150535'!$B$1,'NTN-B Princ 150535'!B1167,IF(Controle!$B$3='NTN-B Princ 150545'!$B$1,'NTN-B Princ 150545'!B1167)))))</f>
        <v>5.1699999999999996E-2</v>
      </c>
      <c r="C1167" s="16">
        <f>IF(Controle!$B$3='NTN-B Princ 150519'!$B$1,'NTN-B Princ 150519'!C1167,IF(Controle!$B$3='NTN-B Princ 150824'!$B$1,'NTN-B Princ 150824'!C1167,IF(Controle!$B$3='NTN-B Princ 150826'!$B$1,'NTN-B Princ 150826'!C1167,IF(Controle!$B$3='NTN-B Princ 150535'!$B$1,'NTN-B Princ 150535'!C1167,IF(Controle!$B$3='NTN-B Princ 150545'!$B$1,'NTN-B Princ 150545'!C1167)))))</f>
        <v>5.2900000000000003E-2</v>
      </c>
      <c r="D1167" s="17">
        <f>IF(Controle!$B$3='NTN-B Princ 150519'!$B$1,'NTN-B Princ 150519'!D1167,IF(Controle!$B$3='NTN-B Princ 150824'!$B$1,'NTN-B Princ 150824'!D1167,IF(Controle!$B$3='NTN-B Princ 150826'!$B$1,'NTN-B Princ 150826'!D1167,IF(Controle!$B$3='NTN-B Princ 150535'!$B$1,'NTN-B Princ 150535'!D1167,IF(Controle!$B$3='NTN-B Princ 150545'!$B$1,'NTN-B Princ 150545'!D1167)))))</f>
        <v>1128.26</v>
      </c>
      <c r="E1167" s="17">
        <f>IF(Controle!$B$3='NTN-B Princ 150519'!$B$1,'NTN-B Princ 150519'!E1167,IF(Controle!$B$3='NTN-B Princ 150824'!$B$1,'NTN-B Princ 150824'!E1167,IF(Controle!$B$3='NTN-B Princ 150826'!$B$1,'NTN-B Princ 150826'!E1167,IF(Controle!$B$3='NTN-B Princ 150535'!$B$1,'NTN-B Princ 150535'!E1167,IF(Controle!$B$3='NTN-B Princ 150545'!$B$1,'NTN-B Princ 150545'!E1167)))))</f>
        <v>1097.97</v>
      </c>
      <c r="F1167" s="18">
        <f>IF(Controle!$B$3='NTN-B Princ 150519'!$B$1,'NTN-B Princ 150519'!F1167,IF(Controle!$B$3='NTN-B Princ 150824'!$B$1,'NTN-B Princ 150824'!F1167,IF(Controle!$B$3='NTN-B Princ 150826'!$B$1,'NTN-B Princ 150826'!F1167,IF(Controle!$B$3='NTN-B Princ 150535'!$B$1,'NTN-B Princ 150535'!F1167,IF(Controle!$B$3='NTN-B Princ 150545'!$B$1,'NTN-B Princ 150545'!F1167)))))</f>
        <v>1097.97</v>
      </c>
    </row>
    <row r="1168" spans="1:6" x14ac:dyDescent="0.25">
      <c r="A1168" s="8">
        <f>IF(Controle!$B$3='NTN-B Princ 150519'!$B$1,DATEVALUE('NTN-B Princ 150519'!A1168),IF(Controle!$B$3='NTN-B Princ 150824'!$B$1,DATEVALUE('NTN-B Princ 150824'!A1168),IF(Controle!$B$3='NTN-B Princ 150826'!$B$1,DATEVALUE('NTN-B Princ 150826'!A1168),IF(Controle!$B$3='NTN-B Princ 150535'!$B$1,DATEVALUE('NTN-B Princ 150535'!A1168),IF(Controle!$B$3='NTN-B Princ 150545'!$B$1,DATEVALUE('NTN-B Princ 150545'!A1168))))))</f>
        <v>44490</v>
      </c>
      <c r="B1168" s="15">
        <f>IF(Controle!$B$3='NTN-B Princ 150519'!$B$1,'NTN-B Princ 150519'!B1168,IF(Controle!$B$3='NTN-B Princ 150824'!$B$1,'NTN-B Princ 150824'!B1168,IF(Controle!$B$3='NTN-B Princ 150826'!$B$1,'NTN-B Princ 150826'!B1168,IF(Controle!$B$3='NTN-B Princ 150535'!$B$1,'NTN-B Princ 150535'!B1168,IF(Controle!$B$3='NTN-B Princ 150545'!$B$1,'NTN-B Princ 150545'!B1168)))))</f>
        <v>5.4699999999999999E-2</v>
      </c>
      <c r="C1168" s="16">
        <f>IF(Controle!$B$3='NTN-B Princ 150519'!$B$1,'NTN-B Princ 150519'!C1168,IF(Controle!$B$3='NTN-B Princ 150824'!$B$1,'NTN-B Princ 150824'!C1168,IF(Controle!$B$3='NTN-B Princ 150826'!$B$1,'NTN-B Princ 150826'!C1168,IF(Controle!$B$3='NTN-B Princ 150535'!$B$1,'NTN-B Princ 150535'!C1168,IF(Controle!$B$3='NTN-B Princ 150545'!$B$1,'NTN-B Princ 150545'!C1168)))))</f>
        <v>5.5899999999999998E-2</v>
      </c>
      <c r="D1168" s="17">
        <f>IF(Controle!$B$3='NTN-B Princ 150519'!$B$1,'NTN-B Princ 150519'!D1168,IF(Controle!$B$3='NTN-B Princ 150824'!$B$1,'NTN-B Princ 150824'!D1168,IF(Controle!$B$3='NTN-B Princ 150826'!$B$1,'NTN-B Princ 150826'!D1168,IF(Controle!$B$3='NTN-B Princ 150535'!$B$1,'NTN-B Princ 150535'!D1168,IF(Controle!$B$3='NTN-B Princ 150545'!$B$1,'NTN-B Princ 150545'!D1168)))))</f>
        <v>1055.7</v>
      </c>
      <c r="E1168" s="17">
        <f>IF(Controle!$B$3='NTN-B Princ 150519'!$B$1,'NTN-B Princ 150519'!E1168,IF(Controle!$B$3='NTN-B Princ 150824'!$B$1,'NTN-B Princ 150824'!E1168,IF(Controle!$B$3='NTN-B Princ 150826'!$B$1,'NTN-B Princ 150826'!E1168,IF(Controle!$B$3='NTN-B Princ 150535'!$B$1,'NTN-B Princ 150535'!E1168,IF(Controle!$B$3='NTN-B Princ 150545'!$B$1,'NTN-B Princ 150545'!E1168)))))</f>
        <v>1027.43</v>
      </c>
      <c r="F1168" s="18">
        <f>IF(Controle!$B$3='NTN-B Princ 150519'!$B$1,'NTN-B Princ 150519'!F1168,IF(Controle!$B$3='NTN-B Princ 150824'!$B$1,'NTN-B Princ 150824'!F1168,IF(Controle!$B$3='NTN-B Princ 150826'!$B$1,'NTN-B Princ 150826'!F1168,IF(Controle!$B$3='NTN-B Princ 150535'!$B$1,'NTN-B Princ 150535'!F1168,IF(Controle!$B$3='NTN-B Princ 150545'!$B$1,'NTN-B Princ 150545'!F1168)))))</f>
        <v>1027.43</v>
      </c>
    </row>
    <row r="1169" spans="1:6" x14ac:dyDescent="0.25">
      <c r="A1169" s="8">
        <f>IF(Controle!$B$3='NTN-B Princ 150519'!$B$1,DATEVALUE('NTN-B Princ 150519'!A1169),IF(Controle!$B$3='NTN-B Princ 150824'!$B$1,DATEVALUE('NTN-B Princ 150824'!A1169),IF(Controle!$B$3='NTN-B Princ 150826'!$B$1,DATEVALUE('NTN-B Princ 150826'!A1169),IF(Controle!$B$3='NTN-B Princ 150535'!$B$1,DATEVALUE('NTN-B Princ 150535'!A1169),IF(Controle!$B$3='NTN-B Princ 150545'!$B$1,DATEVALUE('NTN-B Princ 150545'!A1169))))))</f>
        <v>44491</v>
      </c>
      <c r="B1169" s="15">
        <f>IF(Controle!$B$3='NTN-B Princ 150519'!$B$1,'NTN-B Princ 150519'!B1169,IF(Controle!$B$3='NTN-B Princ 150824'!$B$1,'NTN-B Princ 150824'!B1169,IF(Controle!$B$3='NTN-B Princ 150826'!$B$1,'NTN-B Princ 150826'!B1169,IF(Controle!$B$3='NTN-B Princ 150535'!$B$1,'NTN-B Princ 150535'!B1169,IF(Controle!$B$3='NTN-B Princ 150545'!$B$1,'NTN-B Princ 150545'!B1169)))))</f>
        <v>5.4299999999999994E-2</v>
      </c>
      <c r="C1169" s="16">
        <f>IF(Controle!$B$3='NTN-B Princ 150519'!$B$1,'NTN-B Princ 150519'!C1169,IF(Controle!$B$3='NTN-B Princ 150824'!$B$1,'NTN-B Princ 150824'!C1169,IF(Controle!$B$3='NTN-B Princ 150826'!$B$1,'NTN-B Princ 150826'!C1169,IF(Controle!$B$3='NTN-B Princ 150535'!$B$1,'NTN-B Princ 150535'!C1169,IF(Controle!$B$3='NTN-B Princ 150545'!$B$1,'NTN-B Princ 150545'!C1169)))))</f>
        <v>5.5500000000000001E-2</v>
      </c>
      <c r="D1169" s="17">
        <f>IF(Controle!$B$3='NTN-B Princ 150519'!$B$1,'NTN-B Princ 150519'!D1169,IF(Controle!$B$3='NTN-B Princ 150824'!$B$1,'NTN-B Princ 150824'!D1169,IF(Controle!$B$3='NTN-B Princ 150826'!$B$1,'NTN-B Princ 150826'!D1169,IF(Controle!$B$3='NTN-B Princ 150535'!$B$1,'NTN-B Princ 150535'!D1169,IF(Controle!$B$3='NTN-B Princ 150545'!$B$1,'NTN-B Princ 150545'!D1169)))))</f>
        <v>1066.0899999999999</v>
      </c>
      <c r="E1169" s="17">
        <f>IF(Controle!$B$3='NTN-B Princ 150519'!$B$1,'NTN-B Princ 150519'!E1169,IF(Controle!$B$3='NTN-B Princ 150824'!$B$1,'NTN-B Princ 150824'!E1169,IF(Controle!$B$3='NTN-B Princ 150826'!$B$1,'NTN-B Princ 150826'!E1169,IF(Controle!$B$3='NTN-B Princ 150535'!$B$1,'NTN-B Princ 150535'!E1169,IF(Controle!$B$3='NTN-B Princ 150545'!$B$1,'NTN-B Princ 150545'!E1169)))))</f>
        <v>1037.07</v>
      </c>
      <c r="F1169" s="18">
        <f>IF(Controle!$B$3='NTN-B Princ 150519'!$B$1,'NTN-B Princ 150519'!F1169,IF(Controle!$B$3='NTN-B Princ 150824'!$B$1,'NTN-B Princ 150824'!F1169,IF(Controle!$B$3='NTN-B Princ 150826'!$B$1,'NTN-B Princ 150826'!F1169,IF(Controle!$B$3='NTN-B Princ 150535'!$B$1,'NTN-B Princ 150535'!F1169,IF(Controle!$B$3='NTN-B Princ 150545'!$B$1,'NTN-B Princ 150545'!F1169)))))</f>
        <v>1037.07</v>
      </c>
    </row>
    <row r="1170" spans="1:6" x14ac:dyDescent="0.25">
      <c r="A1170" s="8">
        <f>IF(Controle!$B$3='NTN-B Princ 150519'!$B$1,DATEVALUE('NTN-B Princ 150519'!A1170),IF(Controle!$B$3='NTN-B Princ 150824'!$B$1,DATEVALUE('NTN-B Princ 150824'!A1170),IF(Controle!$B$3='NTN-B Princ 150826'!$B$1,DATEVALUE('NTN-B Princ 150826'!A1170),IF(Controle!$B$3='NTN-B Princ 150535'!$B$1,DATEVALUE('NTN-B Princ 150535'!A1170),IF(Controle!$B$3='NTN-B Princ 150545'!$B$1,DATEVALUE('NTN-B Princ 150545'!A1170))))))</f>
        <v>44494</v>
      </c>
      <c r="B1170" s="15">
        <f>IF(Controle!$B$3='NTN-B Princ 150519'!$B$1,'NTN-B Princ 150519'!B1170,IF(Controle!$B$3='NTN-B Princ 150824'!$B$1,'NTN-B Princ 150824'!B1170,IF(Controle!$B$3='NTN-B Princ 150826'!$B$1,'NTN-B Princ 150826'!B1170,IF(Controle!$B$3='NTN-B Princ 150535'!$B$1,'NTN-B Princ 150535'!B1170,IF(Controle!$B$3='NTN-B Princ 150545'!$B$1,'NTN-B Princ 150545'!B1170)))))</f>
        <v>5.3899999999999997E-2</v>
      </c>
      <c r="C1170" s="16">
        <f>IF(Controle!$B$3='NTN-B Princ 150519'!$B$1,'NTN-B Princ 150519'!C1170,IF(Controle!$B$3='NTN-B Princ 150824'!$B$1,'NTN-B Princ 150824'!C1170,IF(Controle!$B$3='NTN-B Princ 150826'!$B$1,'NTN-B Princ 150826'!C1170,IF(Controle!$B$3='NTN-B Princ 150535'!$B$1,'NTN-B Princ 150535'!C1170,IF(Controle!$B$3='NTN-B Princ 150545'!$B$1,'NTN-B Princ 150545'!C1170)))))</f>
        <v>5.5099999999999996E-2</v>
      </c>
      <c r="D1170" s="17">
        <f>IF(Controle!$B$3='NTN-B Princ 150519'!$B$1,'NTN-B Princ 150519'!D1170,IF(Controle!$B$3='NTN-B Princ 150824'!$B$1,'NTN-B Princ 150824'!D1170,IF(Controle!$B$3='NTN-B Princ 150826'!$B$1,'NTN-B Princ 150826'!D1170,IF(Controle!$B$3='NTN-B Princ 150535'!$B$1,'NTN-B Princ 150535'!D1170,IF(Controle!$B$3='NTN-B Princ 150545'!$B$1,'NTN-B Princ 150545'!D1170)))))</f>
        <v>1076.0999999999999</v>
      </c>
      <c r="E1170" s="17">
        <f>IF(Controle!$B$3='NTN-B Princ 150519'!$B$1,'NTN-B Princ 150519'!E1170,IF(Controle!$B$3='NTN-B Princ 150824'!$B$1,'NTN-B Princ 150824'!E1170,IF(Controle!$B$3='NTN-B Princ 150826'!$B$1,'NTN-B Princ 150826'!E1170,IF(Controle!$B$3='NTN-B Princ 150535'!$B$1,'NTN-B Princ 150535'!E1170,IF(Controle!$B$3='NTN-B Princ 150545'!$B$1,'NTN-B Princ 150545'!E1170)))))</f>
        <v>1047.27</v>
      </c>
      <c r="F1170" s="18">
        <f>IF(Controle!$B$3='NTN-B Princ 150519'!$B$1,'NTN-B Princ 150519'!F1170,IF(Controle!$B$3='NTN-B Princ 150824'!$B$1,'NTN-B Princ 150824'!F1170,IF(Controle!$B$3='NTN-B Princ 150826'!$B$1,'NTN-B Princ 150826'!F1170,IF(Controle!$B$3='NTN-B Princ 150535'!$B$1,'NTN-B Princ 150535'!F1170,IF(Controle!$B$3='NTN-B Princ 150545'!$B$1,'NTN-B Princ 150545'!F1170)))))</f>
        <v>1047.27</v>
      </c>
    </row>
    <row r="1171" spans="1:6" x14ac:dyDescent="0.25">
      <c r="A1171" s="8">
        <f>IF(Controle!$B$3='NTN-B Princ 150519'!$B$1,DATEVALUE('NTN-B Princ 150519'!A1171),IF(Controle!$B$3='NTN-B Princ 150824'!$B$1,DATEVALUE('NTN-B Princ 150824'!A1171),IF(Controle!$B$3='NTN-B Princ 150826'!$B$1,DATEVALUE('NTN-B Princ 150826'!A1171),IF(Controle!$B$3='NTN-B Princ 150535'!$B$1,DATEVALUE('NTN-B Princ 150535'!A1171),IF(Controle!$B$3='NTN-B Princ 150545'!$B$1,DATEVALUE('NTN-B Princ 150545'!A1171))))))</f>
        <v>44495</v>
      </c>
      <c r="B1171" s="15">
        <f>IF(Controle!$B$3='NTN-B Princ 150519'!$B$1,'NTN-B Princ 150519'!B1171,IF(Controle!$B$3='NTN-B Princ 150824'!$B$1,'NTN-B Princ 150824'!B1171,IF(Controle!$B$3='NTN-B Princ 150826'!$B$1,'NTN-B Princ 150826'!B1171,IF(Controle!$B$3='NTN-B Princ 150535'!$B$1,'NTN-B Princ 150535'!B1171,IF(Controle!$B$3='NTN-B Princ 150545'!$B$1,'NTN-B Princ 150545'!B1171)))))</f>
        <v>5.4800000000000001E-2</v>
      </c>
      <c r="C1171" s="16">
        <f>IF(Controle!$B$3='NTN-B Princ 150519'!$B$1,'NTN-B Princ 150519'!C1171,IF(Controle!$B$3='NTN-B Princ 150824'!$B$1,'NTN-B Princ 150824'!C1171,IF(Controle!$B$3='NTN-B Princ 150826'!$B$1,'NTN-B Princ 150826'!C1171,IF(Controle!$B$3='NTN-B Princ 150535'!$B$1,'NTN-B Princ 150535'!C1171,IF(Controle!$B$3='NTN-B Princ 150545'!$B$1,'NTN-B Princ 150545'!C1171)))))</f>
        <v>5.5999999999999994E-2</v>
      </c>
      <c r="D1171" s="17">
        <f>IF(Controle!$B$3='NTN-B Princ 150519'!$B$1,'NTN-B Princ 150519'!D1171,IF(Controle!$B$3='NTN-B Princ 150824'!$B$1,'NTN-B Princ 150824'!D1171,IF(Controle!$B$3='NTN-B Princ 150826'!$B$1,'NTN-B Princ 150826'!D1171,IF(Controle!$B$3='NTN-B Princ 150535'!$B$1,'NTN-B Princ 150535'!D1171,IF(Controle!$B$3='NTN-B Princ 150545'!$B$1,'NTN-B Princ 150545'!D1171)))))</f>
        <v>1055.21</v>
      </c>
      <c r="E1171" s="17">
        <f>IF(Controle!$B$3='NTN-B Princ 150519'!$B$1,'NTN-B Princ 150519'!E1171,IF(Controle!$B$3='NTN-B Princ 150824'!$B$1,'NTN-B Princ 150824'!E1171,IF(Controle!$B$3='NTN-B Princ 150826'!$B$1,'NTN-B Princ 150826'!E1171,IF(Controle!$B$3='NTN-B Princ 150535'!$B$1,'NTN-B Princ 150535'!E1171,IF(Controle!$B$3='NTN-B Princ 150545'!$B$1,'NTN-B Princ 150545'!E1171)))))</f>
        <v>1026.97</v>
      </c>
      <c r="F1171" s="18">
        <f>IF(Controle!$B$3='NTN-B Princ 150519'!$B$1,'NTN-B Princ 150519'!F1171,IF(Controle!$B$3='NTN-B Princ 150824'!$B$1,'NTN-B Princ 150824'!F1171,IF(Controle!$B$3='NTN-B Princ 150826'!$B$1,'NTN-B Princ 150826'!F1171,IF(Controle!$B$3='NTN-B Princ 150535'!$B$1,'NTN-B Princ 150535'!F1171,IF(Controle!$B$3='NTN-B Princ 150545'!$B$1,'NTN-B Princ 150545'!F1171)))))</f>
        <v>1026.97</v>
      </c>
    </row>
    <row r="1172" spans="1:6" x14ac:dyDescent="0.25">
      <c r="A1172" s="8">
        <f>IF(Controle!$B$3='NTN-B Princ 150519'!$B$1,DATEVALUE('NTN-B Princ 150519'!A1172),IF(Controle!$B$3='NTN-B Princ 150824'!$B$1,DATEVALUE('NTN-B Princ 150824'!A1172),IF(Controle!$B$3='NTN-B Princ 150826'!$B$1,DATEVALUE('NTN-B Princ 150826'!A1172),IF(Controle!$B$3='NTN-B Princ 150535'!$B$1,DATEVALUE('NTN-B Princ 150535'!A1172),IF(Controle!$B$3='NTN-B Princ 150545'!$B$1,DATEVALUE('NTN-B Princ 150545'!A1172))))))</f>
        <v>44496</v>
      </c>
      <c r="B1172" s="15">
        <f>IF(Controle!$B$3='NTN-B Princ 150519'!$B$1,'NTN-B Princ 150519'!B1172,IF(Controle!$B$3='NTN-B Princ 150824'!$B$1,'NTN-B Princ 150824'!B1172,IF(Controle!$B$3='NTN-B Princ 150826'!$B$1,'NTN-B Princ 150826'!B1172,IF(Controle!$B$3='NTN-B Princ 150535'!$B$1,'NTN-B Princ 150535'!B1172,IF(Controle!$B$3='NTN-B Princ 150545'!$B$1,'NTN-B Princ 150545'!B1172)))))</f>
        <v>5.4699999999999999E-2</v>
      </c>
      <c r="C1172" s="16">
        <f>IF(Controle!$B$3='NTN-B Princ 150519'!$B$1,'NTN-B Princ 150519'!C1172,IF(Controle!$B$3='NTN-B Princ 150824'!$B$1,'NTN-B Princ 150824'!C1172,IF(Controle!$B$3='NTN-B Princ 150826'!$B$1,'NTN-B Princ 150826'!C1172,IF(Controle!$B$3='NTN-B Princ 150535'!$B$1,'NTN-B Princ 150535'!C1172,IF(Controle!$B$3='NTN-B Princ 150545'!$B$1,'NTN-B Princ 150545'!C1172)))))</f>
        <v>5.5899999999999998E-2</v>
      </c>
      <c r="D1172" s="17">
        <f>IF(Controle!$B$3='NTN-B Princ 150519'!$B$1,'NTN-B Princ 150519'!D1172,IF(Controle!$B$3='NTN-B Princ 150824'!$B$1,'NTN-B Princ 150824'!D1172,IF(Controle!$B$3='NTN-B Princ 150826'!$B$1,'NTN-B Princ 150826'!D1172,IF(Controle!$B$3='NTN-B Princ 150535'!$B$1,'NTN-B Princ 150535'!D1172,IF(Controle!$B$3='NTN-B Princ 150545'!$B$1,'NTN-B Princ 150545'!D1172)))))</f>
        <v>1059.48</v>
      </c>
      <c r="E1172" s="17">
        <f>IF(Controle!$B$3='NTN-B Princ 150519'!$B$1,'NTN-B Princ 150519'!E1172,IF(Controle!$B$3='NTN-B Princ 150824'!$B$1,'NTN-B Princ 150824'!E1172,IF(Controle!$B$3='NTN-B Princ 150826'!$B$1,'NTN-B Princ 150826'!E1172,IF(Controle!$B$3='NTN-B Princ 150535'!$B$1,'NTN-B Princ 150535'!E1172,IF(Controle!$B$3='NTN-B Princ 150545'!$B$1,'NTN-B Princ 150545'!E1172)))))</f>
        <v>1031.01</v>
      </c>
      <c r="F1172" s="18">
        <f>IF(Controle!$B$3='NTN-B Princ 150519'!$B$1,'NTN-B Princ 150519'!F1172,IF(Controle!$B$3='NTN-B Princ 150824'!$B$1,'NTN-B Princ 150824'!F1172,IF(Controle!$B$3='NTN-B Princ 150826'!$B$1,'NTN-B Princ 150826'!F1172,IF(Controle!$B$3='NTN-B Princ 150535'!$B$1,'NTN-B Princ 150535'!F1172,IF(Controle!$B$3='NTN-B Princ 150545'!$B$1,'NTN-B Princ 150545'!F1172)))))</f>
        <v>1031.01</v>
      </c>
    </row>
    <row r="1173" spans="1:6" x14ac:dyDescent="0.25">
      <c r="A1173" s="8">
        <f>IF(Controle!$B$3='NTN-B Princ 150519'!$B$1,DATEVALUE('NTN-B Princ 150519'!A1173),IF(Controle!$B$3='NTN-B Princ 150824'!$B$1,DATEVALUE('NTN-B Princ 150824'!A1173),IF(Controle!$B$3='NTN-B Princ 150826'!$B$1,DATEVALUE('NTN-B Princ 150826'!A1173),IF(Controle!$B$3='NTN-B Princ 150535'!$B$1,DATEVALUE('NTN-B Princ 150535'!A1173),IF(Controle!$B$3='NTN-B Princ 150545'!$B$1,DATEVALUE('NTN-B Princ 150545'!A1173))))))</f>
        <v>44497</v>
      </c>
      <c r="B1173" s="15">
        <f>IF(Controle!$B$3='NTN-B Princ 150519'!$B$1,'NTN-B Princ 150519'!B1173,IF(Controle!$B$3='NTN-B Princ 150824'!$B$1,'NTN-B Princ 150824'!B1173,IF(Controle!$B$3='NTN-B Princ 150826'!$B$1,'NTN-B Princ 150826'!B1173,IF(Controle!$B$3='NTN-B Princ 150535'!$B$1,'NTN-B Princ 150535'!B1173,IF(Controle!$B$3='NTN-B Princ 150545'!$B$1,'NTN-B Princ 150545'!B1173)))))</f>
        <v>5.5300000000000002E-2</v>
      </c>
      <c r="C1173" s="16">
        <f>IF(Controle!$B$3='NTN-B Princ 150519'!$B$1,'NTN-B Princ 150519'!C1173,IF(Controle!$B$3='NTN-B Princ 150824'!$B$1,'NTN-B Princ 150824'!C1173,IF(Controle!$B$3='NTN-B Princ 150826'!$B$1,'NTN-B Princ 150826'!C1173,IF(Controle!$B$3='NTN-B Princ 150535'!$B$1,'NTN-B Princ 150535'!C1173,IF(Controle!$B$3='NTN-B Princ 150545'!$B$1,'NTN-B Princ 150545'!C1173)))))</f>
        <v>5.6500000000000002E-2</v>
      </c>
      <c r="D1173" s="17">
        <f>IF(Controle!$B$3='NTN-B Princ 150519'!$B$1,'NTN-B Princ 150519'!D1173,IF(Controle!$B$3='NTN-B Princ 150824'!$B$1,'NTN-B Princ 150824'!D1173,IF(Controle!$B$3='NTN-B Princ 150826'!$B$1,'NTN-B Princ 150826'!D1173,IF(Controle!$B$3='NTN-B Princ 150535'!$B$1,'NTN-B Princ 150535'!D1173,IF(Controle!$B$3='NTN-B Princ 150545'!$B$1,'NTN-B Princ 150545'!D1173)))))</f>
        <v>1046</v>
      </c>
      <c r="E1173" s="17">
        <f>IF(Controle!$B$3='NTN-B Princ 150519'!$B$1,'NTN-B Princ 150519'!E1173,IF(Controle!$B$3='NTN-B Princ 150824'!$B$1,'NTN-B Princ 150824'!E1173,IF(Controle!$B$3='NTN-B Princ 150826'!$B$1,'NTN-B Princ 150826'!E1173,IF(Controle!$B$3='NTN-B Princ 150535'!$B$1,'NTN-B Princ 150535'!E1173,IF(Controle!$B$3='NTN-B Princ 150545'!$B$1,'NTN-B Princ 150545'!E1173)))))</f>
        <v>1017.92</v>
      </c>
      <c r="F1173" s="18">
        <f>IF(Controle!$B$3='NTN-B Princ 150519'!$B$1,'NTN-B Princ 150519'!F1173,IF(Controle!$B$3='NTN-B Princ 150824'!$B$1,'NTN-B Princ 150824'!F1173,IF(Controle!$B$3='NTN-B Princ 150826'!$B$1,'NTN-B Princ 150826'!F1173,IF(Controle!$B$3='NTN-B Princ 150535'!$B$1,'NTN-B Princ 150535'!F1173,IF(Controle!$B$3='NTN-B Princ 150545'!$B$1,'NTN-B Princ 150545'!F1173)))))</f>
        <v>1017.92</v>
      </c>
    </row>
    <row r="1174" spans="1:6" x14ac:dyDescent="0.25">
      <c r="A1174" s="8">
        <f>IF(Controle!$B$3='NTN-B Princ 150519'!$B$1,DATEVALUE('NTN-B Princ 150519'!A1174),IF(Controle!$B$3='NTN-B Princ 150824'!$B$1,DATEVALUE('NTN-B Princ 150824'!A1174),IF(Controle!$B$3='NTN-B Princ 150826'!$B$1,DATEVALUE('NTN-B Princ 150826'!A1174),IF(Controle!$B$3='NTN-B Princ 150535'!$B$1,DATEVALUE('NTN-B Princ 150535'!A1174),IF(Controle!$B$3='NTN-B Princ 150545'!$B$1,DATEVALUE('NTN-B Princ 150545'!A1174))))))</f>
        <v>44498</v>
      </c>
      <c r="B1174" s="15">
        <f>IF(Controle!$B$3='NTN-B Princ 150519'!$B$1,'NTN-B Princ 150519'!B1174,IF(Controle!$B$3='NTN-B Princ 150824'!$B$1,'NTN-B Princ 150824'!B1174,IF(Controle!$B$3='NTN-B Princ 150826'!$B$1,'NTN-B Princ 150826'!B1174,IF(Controle!$B$3='NTN-B Princ 150535'!$B$1,'NTN-B Princ 150535'!B1174,IF(Controle!$B$3='NTN-B Princ 150545'!$B$1,'NTN-B Princ 150545'!B1174)))))</f>
        <v>5.6500000000000002E-2</v>
      </c>
      <c r="C1174" s="16">
        <f>IF(Controle!$B$3='NTN-B Princ 150519'!$B$1,'NTN-B Princ 150519'!C1174,IF(Controle!$B$3='NTN-B Princ 150824'!$B$1,'NTN-B Princ 150824'!C1174,IF(Controle!$B$3='NTN-B Princ 150826'!$B$1,'NTN-B Princ 150826'!C1174,IF(Controle!$B$3='NTN-B Princ 150535'!$B$1,'NTN-B Princ 150535'!C1174,IF(Controle!$B$3='NTN-B Princ 150545'!$B$1,'NTN-B Princ 150545'!C1174)))))</f>
        <v>5.7699999999999994E-2</v>
      </c>
      <c r="D1174" s="17">
        <f>IF(Controle!$B$3='NTN-B Princ 150519'!$B$1,'NTN-B Princ 150519'!D1174,IF(Controle!$B$3='NTN-B Princ 150824'!$B$1,'NTN-B Princ 150824'!D1174,IF(Controle!$B$3='NTN-B Princ 150826'!$B$1,'NTN-B Princ 150826'!D1174,IF(Controle!$B$3='NTN-B Princ 150535'!$B$1,'NTN-B Princ 150535'!D1174,IF(Controle!$B$3='NTN-B Princ 150545'!$B$1,'NTN-B Princ 150545'!D1174)))))</f>
        <v>1019.71</v>
      </c>
      <c r="E1174" s="17">
        <f>IF(Controle!$B$3='NTN-B Princ 150519'!$B$1,'NTN-B Princ 150519'!E1174,IF(Controle!$B$3='NTN-B Princ 150824'!$B$1,'NTN-B Princ 150824'!E1174,IF(Controle!$B$3='NTN-B Princ 150826'!$B$1,'NTN-B Princ 150826'!E1174,IF(Controle!$B$3='NTN-B Princ 150535'!$B$1,'NTN-B Princ 150535'!E1174,IF(Controle!$B$3='NTN-B Princ 150545'!$B$1,'NTN-B Princ 150545'!E1174)))))</f>
        <v>991.7</v>
      </c>
      <c r="F1174" s="18">
        <f>IF(Controle!$B$3='NTN-B Princ 150519'!$B$1,'NTN-B Princ 150519'!F1174,IF(Controle!$B$3='NTN-B Princ 150824'!$B$1,'NTN-B Princ 150824'!F1174,IF(Controle!$B$3='NTN-B Princ 150826'!$B$1,'NTN-B Princ 150826'!F1174,IF(Controle!$B$3='NTN-B Princ 150535'!$B$1,'NTN-B Princ 150535'!F1174,IF(Controle!$B$3='NTN-B Princ 150545'!$B$1,'NTN-B Princ 150545'!F1174)))))</f>
        <v>991.7</v>
      </c>
    </row>
    <row r="1175" spans="1:6" x14ac:dyDescent="0.25">
      <c r="A1175" s="8">
        <f>IF(Controle!$B$3='NTN-B Princ 150519'!$B$1,DATEVALUE('NTN-B Princ 150519'!A1175),IF(Controle!$B$3='NTN-B Princ 150824'!$B$1,DATEVALUE('NTN-B Princ 150824'!A1175),IF(Controle!$B$3='NTN-B Princ 150826'!$B$1,DATEVALUE('NTN-B Princ 150826'!A1175),IF(Controle!$B$3='NTN-B Princ 150535'!$B$1,DATEVALUE('NTN-B Princ 150535'!A1175),IF(Controle!$B$3='NTN-B Princ 150545'!$B$1,DATEVALUE('NTN-B Princ 150545'!A1175))))))</f>
        <v>44501</v>
      </c>
      <c r="B1175" s="15">
        <f>IF(Controle!$B$3='NTN-B Princ 150519'!$B$1,'NTN-B Princ 150519'!B1175,IF(Controle!$B$3='NTN-B Princ 150824'!$B$1,'NTN-B Princ 150824'!B1175,IF(Controle!$B$3='NTN-B Princ 150826'!$B$1,'NTN-B Princ 150826'!B1175,IF(Controle!$B$3='NTN-B Princ 150535'!$B$1,'NTN-B Princ 150535'!B1175,IF(Controle!$B$3='NTN-B Princ 150545'!$B$1,'NTN-B Princ 150545'!B1175)))))</f>
        <v>5.4100000000000002E-2</v>
      </c>
      <c r="C1175" s="16">
        <f>IF(Controle!$B$3='NTN-B Princ 150519'!$B$1,'NTN-B Princ 150519'!C1175,IF(Controle!$B$3='NTN-B Princ 150824'!$B$1,'NTN-B Princ 150824'!C1175,IF(Controle!$B$3='NTN-B Princ 150826'!$B$1,'NTN-B Princ 150826'!C1175,IF(Controle!$B$3='NTN-B Princ 150535'!$B$1,'NTN-B Princ 150535'!C1175,IF(Controle!$B$3='NTN-B Princ 150545'!$B$1,'NTN-B Princ 150545'!C1175)))))</f>
        <v>5.5300000000000002E-2</v>
      </c>
      <c r="D1175" s="17">
        <f>IF(Controle!$B$3='NTN-B Princ 150519'!$B$1,'NTN-B Princ 150519'!D1175,IF(Controle!$B$3='NTN-B Princ 150824'!$B$1,'NTN-B Princ 150824'!D1175,IF(Controle!$B$3='NTN-B Princ 150826'!$B$1,'NTN-B Princ 150826'!D1175,IF(Controle!$B$3='NTN-B Princ 150535'!$B$1,'NTN-B Princ 150535'!D1175,IF(Controle!$B$3='NTN-B Princ 150545'!$B$1,'NTN-B Princ 150545'!D1175)))))</f>
        <v>1076.53</v>
      </c>
      <c r="E1175" s="17">
        <f>IF(Controle!$B$3='NTN-B Princ 150519'!$B$1,'NTN-B Princ 150519'!E1175,IF(Controle!$B$3='NTN-B Princ 150824'!$B$1,'NTN-B Princ 150824'!E1175,IF(Controle!$B$3='NTN-B Princ 150826'!$B$1,'NTN-B Princ 150826'!E1175,IF(Controle!$B$3='NTN-B Princ 150535'!$B$1,'NTN-B Princ 150535'!E1175,IF(Controle!$B$3='NTN-B Princ 150545'!$B$1,'NTN-B Princ 150545'!E1175)))))</f>
        <v>1047.26</v>
      </c>
      <c r="F1175" s="18">
        <f>IF(Controle!$B$3='NTN-B Princ 150519'!$B$1,'NTN-B Princ 150519'!F1175,IF(Controle!$B$3='NTN-B Princ 150824'!$B$1,'NTN-B Princ 150824'!F1175,IF(Controle!$B$3='NTN-B Princ 150826'!$B$1,'NTN-B Princ 150826'!F1175,IF(Controle!$B$3='NTN-B Princ 150535'!$B$1,'NTN-B Princ 150535'!F1175,IF(Controle!$B$3='NTN-B Princ 150545'!$B$1,'NTN-B Princ 150545'!F1175)))))</f>
        <v>1047.26</v>
      </c>
    </row>
    <row r="1176" spans="1:6" x14ac:dyDescent="0.25">
      <c r="A1176" s="8">
        <f>IF(Controle!$B$3='NTN-B Princ 150519'!$B$1,DATEVALUE('NTN-B Princ 150519'!A1176),IF(Controle!$B$3='NTN-B Princ 150824'!$B$1,DATEVALUE('NTN-B Princ 150824'!A1176),IF(Controle!$B$3='NTN-B Princ 150826'!$B$1,DATEVALUE('NTN-B Princ 150826'!A1176),IF(Controle!$B$3='NTN-B Princ 150535'!$B$1,DATEVALUE('NTN-B Princ 150535'!A1176),IF(Controle!$B$3='NTN-B Princ 150545'!$B$1,DATEVALUE('NTN-B Princ 150545'!A1176))))))</f>
        <v>44503</v>
      </c>
      <c r="B1176" s="15">
        <f>IF(Controle!$B$3='NTN-B Princ 150519'!$B$1,'NTN-B Princ 150519'!B1176,IF(Controle!$B$3='NTN-B Princ 150824'!$B$1,'NTN-B Princ 150824'!B1176,IF(Controle!$B$3='NTN-B Princ 150826'!$B$1,'NTN-B Princ 150826'!B1176,IF(Controle!$B$3='NTN-B Princ 150535'!$B$1,'NTN-B Princ 150535'!B1176,IF(Controle!$B$3='NTN-B Princ 150545'!$B$1,'NTN-B Princ 150545'!B1176)))))</f>
        <v>5.5800000000000002E-2</v>
      </c>
      <c r="C1176" s="16">
        <f>IF(Controle!$B$3='NTN-B Princ 150519'!$B$1,'NTN-B Princ 150519'!C1176,IF(Controle!$B$3='NTN-B Princ 150824'!$B$1,'NTN-B Princ 150824'!C1176,IF(Controle!$B$3='NTN-B Princ 150826'!$B$1,'NTN-B Princ 150826'!C1176,IF(Controle!$B$3='NTN-B Princ 150535'!$B$1,'NTN-B Princ 150535'!C1176,IF(Controle!$B$3='NTN-B Princ 150545'!$B$1,'NTN-B Princ 150545'!C1176)))))</f>
        <v>5.7000000000000002E-2</v>
      </c>
      <c r="D1176" s="17">
        <f>IF(Controle!$B$3='NTN-B Princ 150519'!$B$1,'NTN-B Princ 150519'!D1176,IF(Controle!$B$3='NTN-B Princ 150824'!$B$1,'NTN-B Princ 150824'!D1176,IF(Controle!$B$3='NTN-B Princ 150826'!$B$1,'NTN-B Princ 150826'!D1176,IF(Controle!$B$3='NTN-B Princ 150535'!$B$1,'NTN-B Princ 150535'!D1176,IF(Controle!$B$3='NTN-B Princ 150545'!$B$1,'NTN-B Princ 150545'!D1176)))))</f>
        <v>1037.1600000000001</v>
      </c>
      <c r="E1176" s="17">
        <f>IF(Controle!$B$3='NTN-B Princ 150519'!$B$1,'NTN-B Princ 150519'!E1176,IF(Controle!$B$3='NTN-B Princ 150824'!$B$1,'NTN-B Princ 150824'!E1176,IF(Controle!$B$3='NTN-B Princ 150826'!$B$1,'NTN-B Princ 150826'!E1176,IF(Controle!$B$3='NTN-B Princ 150535'!$B$1,'NTN-B Princ 150535'!E1176,IF(Controle!$B$3='NTN-B Princ 150545'!$B$1,'NTN-B Princ 150545'!E1176)))))</f>
        <v>1009.34</v>
      </c>
      <c r="F1176" s="18">
        <f>IF(Controle!$B$3='NTN-B Princ 150519'!$B$1,'NTN-B Princ 150519'!F1176,IF(Controle!$B$3='NTN-B Princ 150824'!$B$1,'NTN-B Princ 150824'!F1176,IF(Controle!$B$3='NTN-B Princ 150826'!$B$1,'NTN-B Princ 150826'!F1176,IF(Controle!$B$3='NTN-B Princ 150535'!$B$1,'NTN-B Princ 150535'!F1176,IF(Controle!$B$3='NTN-B Princ 150545'!$B$1,'NTN-B Princ 150545'!F1176)))))</f>
        <v>1009.34</v>
      </c>
    </row>
    <row r="1177" spans="1:6" x14ac:dyDescent="0.25">
      <c r="A1177" s="8">
        <f>IF(Controle!$B$3='NTN-B Princ 150519'!$B$1,DATEVALUE('NTN-B Princ 150519'!A1177),IF(Controle!$B$3='NTN-B Princ 150824'!$B$1,DATEVALUE('NTN-B Princ 150824'!A1177),IF(Controle!$B$3='NTN-B Princ 150826'!$B$1,DATEVALUE('NTN-B Princ 150826'!A1177),IF(Controle!$B$3='NTN-B Princ 150535'!$B$1,DATEVALUE('NTN-B Princ 150535'!A1177),IF(Controle!$B$3='NTN-B Princ 150545'!$B$1,DATEVALUE('NTN-B Princ 150545'!A1177))))))</f>
        <v>44504</v>
      </c>
      <c r="B1177" s="15">
        <f>IF(Controle!$B$3='NTN-B Princ 150519'!$B$1,'NTN-B Princ 150519'!B1177,IF(Controle!$B$3='NTN-B Princ 150824'!$B$1,'NTN-B Princ 150824'!B1177,IF(Controle!$B$3='NTN-B Princ 150826'!$B$1,'NTN-B Princ 150826'!B1177,IF(Controle!$B$3='NTN-B Princ 150535'!$B$1,'NTN-B Princ 150535'!B1177,IF(Controle!$B$3='NTN-B Princ 150545'!$B$1,'NTN-B Princ 150545'!B1177)))))</f>
        <v>5.2000000000000005E-2</v>
      </c>
      <c r="C1177" s="16">
        <f>IF(Controle!$B$3='NTN-B Princ 150519'!$B$1,'NTN-B Princ 150519'!C1177,IF(Controle!$B$3='NTN-B Princ 150824'!$B$1,'NTN-B Princ 150824'!C1177,IF(Controle!$B$3='NTN-B Princ 150826'!$B$1,'NTN-B Princ 150826'!C1177,IF(Controle!$B$3='NTN-B Princ 150535'!$B$1,'NTN-B Princ 150535'!C1177,IF(Controle!$B$3='NTN-B Princ 150545'!$B$1,'NTN-B Princ 150545'!C1177)))))</f>
        <v>5.3200000000000004E-2</v>
      </c>
      <c r="D1177" s="17">
        <f>IF(Controle!$B$3='NTN-B Princ 150519'!$B$1,'NTN-B Princ 150519'!D1177,IF(Controle!$B$3='NTN-B Princ 150824'!$B$1,'NTN-B Princ 150824'!D1177,IF(Controle!$B$3='NTN-B Princ 150826'!$B$1,'NTN-B Princ 150826'!D1177,IF(Controle!$B$3='NTN-B Princ 150535'!$B$1,'NTN-B Princ 150535'!D1177,IF(Controle!$B$3='NTN-B Princ 150545'!$B$1,'NTN-B Princ 150545'!D1177)))))</f>
        <v>1129.28</v>
      </c>
      <c r="E1177" s="17">
        <f>IF(Controle!$B$3='NTN-B Princ 150519'!$B$1,'NTN-B Princ 150519'!E1177,IF(Controle!$B$3='NTN-B Princ 150824'!$B$1,'NTN-B Princ 150824'!E1177,IF(Controle!$B$3='NTN-B Princ 150826'!$B$1,'NTN-B Princ 150826'!E1177,IF(Controle!$B$3='NTN-B Princ 150535'!$B$1,'NTN-B Princ 150535'!E1177,IF(Controle!$B$3='NTN-B Princ 150545'!$B$1,'NTN-B Princ 150545'!E1177)))))</f>
        <v>1098.9000000000001</v>
      </c>
      <c r="F1177" s="18">
        <f>IF(Controle!$B$3='NTN-B Princ 150519'!$B$1,'NTN-B Princ 150519'!F1177,IF(Controle!$B$3='NTN-B Princ 150824'!$B$1,'NTN-B Princ 150824'!F1177,IF(Controle!$B$3='NTN-B Princ 150826'!$B$1,'NTN-B Princ 150826'!F1177,IF(Controle!$B$3='NTN-B Princ 150535'!$B$1,'NTN-B Princ 150535'!F1177,IF(Controle!$B$3='NTN-B Princ 150545'!$B$1,'NTN-B Princ 150545'!F1177)))))</f>
        <v>1098.9000000000001</v>
      </c>
    </row>
    <row r="1178" spans="1:6" x14ac:dyDescent="0.25">
      <c r="A1178" s="8">
        <f>IF(Controle!$B$3='NTN-B Princ 150519'!$B$1,DATEVALUE('NTN-B Princ 150519'!A1178),IF(Controle!$B$3='NTN-B Princ 150824'!$B$1,DATEVALUE('NTN-B Princ 150824'!A1178),IF(Controle!$B$3='NTN-B Princ 150826'!$B$1,DATEVALUE('NTN-B Princ 150826'!A1178),IF(Controle!$B$3='NTN-B Princ 150535'!$B$1,DATEVALUE('NTN-B Princ 150535'!A1178),IF(Controle!$B$3='NTN-B Princ 150545'!$B$1,DATEVALUE('NTN-B Princ 150545'!A1178))))))</f>
        <v>44505</v>
      </c>
      <c r="B1178" s="15">
        <f>IF(Controle!$B$3='NTN-B Princ 150519'!$B$1,'NTN-B Princ 150519'!B1178,IF(Controle!$B$3='NTN-B Princ 150824'!$B$1,'NTN-B Princ 150824'!B1178,IF(Controle!$B$3='NTN-B Princ 150826'!$B$1,'NTN-B Princ 150826'!B1178,IF(Controle!$B$3='NTN-B Princ 150535'!$B$1,'NTN-B Princ 150535'!B1178,IF(Controle!$B$3='NTN-B Princ 150545'!$B$1,'NTN-B Princ 150545'!B1178)))))</f>
        <v>5.2900000000000003E-2</v>
      </c>
      <c r="C1178" s="16">
        <f>IF(Controle!$B$3='NTN-B Princ 150519'!$B$1,'NTN-B Princ 150519'!C1178,IF(Controle!$B$3='NTN-B Princ 150824'!$B$1,'NTN-B Princ 150824'!C1178,IF(Controle!$B$3='NTN-B Princ 150826'!$B$1,'NTN-B Princ 150826'!C1178,IF(Controle!$B$3='NTN-B Princ 150535'!$B$1,'NTN-B Princ 150535'!C1178,IF(Controle!$B$3='NTN-B Princ 150545'!$B$1,'NTN-B Princ 150545'!C1178)))))</f>
        <v>5.4100000000000002E-2</v>
      </c>
      <c r="D1178" s="17">
        <f>IF(Controle!$B$3='NTN-B Princ 150519'!$B$1,'NTN-B Princ 150519'!D1178,IF(Controle!$B$3='NTN-B Princ 150824'!$B$1,'NTN-B Princ 150824'!D1178,IF(Controle!$B$3='NTN-B Princ 150826'!$B$1,'NTN-B Princ 150826'!D1178,IF(Controle!$B$3='NTN-B Princ 150535'!$B$1,'NTN-B Princ 150535'!D1178,IF(Controle!$B$3='NTN-B Princ 150545'!$B$1,'NTN-B Princ 150545'!D1178)))))</f>
        <v>1108.19</v>
      </c>
      <c r="E1178" s="17">
        <f>IF(Controle!$B$3='NTN-B Princ 150519'!$B$1,'NTN-B Princ 150519'!E1178,IF(Controle!$B$3='NTN-B Princ 150824'!$B$1,'NTN-B Princ 150824'!E1178,IF(Controle!$B$3='NTN-B Princ 150826'!$B$1,'NTN-B Princ 150826'!E1178,IF(Controle!$B$3='NTN-B Princ 150535'!$B$1,'NTN-B Princ 150535'!E1178,IF(Controle!$B$3='NTN-B Princ 150545'!$B$1,'NTN-B Princ 150545'!E1178)))))</f>
        <v>1077.69</v>
      </c>
      <c r="F1178" s="18">
        <f>IF(Controle!$B$3='NTN-B Princ 150519'!$B$1,'NTN-B Princ 150519'!F1178,IF(Controle!$B$3='NTN-B Princ 150824'!$B$1,'NTN-B Princ 150824'!F1178,IF(Controle!$B$3='NTN-B Princ 150826'!$B$1,'NTN-B Princ 150826'!F1178,IF(Controle!$B$3='NTN-B Princ 150535'!$B$1,'NTN-B Princ 150535'!F1178,IF(Controle!$B$3='NTN-B Princ 150545'!$B$1,'NTN-B Princ 150545'!F1178)))))</f>
        <v>1077.69</v>
      </c>
    </row>
    <row r="1179" spans="1:6" x14ac:dyDescent="0.25">
      <c r="A1179" s="8">
        <f>IF(Controle!$B$3='NTN-B Princ 150519'!$B$1,DATEVALUE('NTN-B Princ 150519'!A1179),IF(Controle!$B$3='NTN-B Princ 150824'!$B$1,DATEVALUE('NTN-B Princ 150824'!A1179),IF(Controle!$B$3='NTN-B Princ 150826'!$B$1,DATEVALUE('NTN-B Princ 150826'!A1179),IF(Controle!$B$3='NTN-B Princ 150535'!$B$1,DATEVALUE('NTN-B Princ 150535'!A1179),IF(Controle!$B$3='NTN-B Princ 150545'!$B$1,DATEVALUE('NTN-B Princ 150545'!A1179))))))</f>
        <v>44508</v>
      </c>
      <c r="B1179" s="15">
        <f>IF(Controle!$B$3='NTN-B Princ 150519'!$B$1,'NTN-B Princ 150519'!B1179,IF(Controle!$B$3='NTN-B Princ 150824'!$B$1,'NTN-B Princ 150824'!B1179,IF(Controle!$B$3='NTN-B Princ 150826'!$B$1,'NTN-B Princ 150826'!B1179,IF(Controle!$B$3='NTN-B Princ 150535'!$B$1,'NTN-B Princ 150535'!B1179,IF(Controle!$B$3='NTN-B Princ 150545'!$B$1,'NTN-B Princ 150545'!B1179)))))</f>
        <v>5.3200000000000004E-2</v>
      </c>
      <c r="C1179" s="16">
        <f>IF(Controle!$B$3='NTN-B Princ 150519'!$B$1,'NTN-B Princ 150519'!C1179,IF(Controle!$B$3='NTN-B Princ 150824'!$B$1,'NTN-B Princ 150824'!C1179,IF(Controle!$B$3='NTN-B Princ 150826'!$B$1,'NTN-B Princ 150826'!C1179,IF(Controle!$B$3='NTN-B Princ 150535'!$B$1,'NTN-B Princ 150535'!C1179,IF(Controle!$B$3='NTN-B Princ 150545'!$B$1,'NTN-B Princ 150545'!C1179)))))</f>
        <v>5.4400000000000004E-2</v>
      </c>
      <c r="D1179" s="17">
        <f>IF(Controle!$B$3='NTN-B Princ 150519'!$B$1,'NTN-B Princ 150519'!D1179,IF(Controle!$B$3='NTN-B Princ 150824'!$B$1,'NTN-B Princ 150824'!D1179,IF(Controle!$B$3='NTN-B Princ 150826'!$B$1,'NTN-B Princ 150826'!D1179,IF(Controle!$B$3='NTN-B Princ 150535'!$B$1,'NTN-B Princ 150535'!D1179,IF(Controle!$B$3='NTN-B Princ 150545'!$B$1,'NTN-B Princ 150545'!D1179)))))</f>
        <v>1101.4000000000001</v>
      </c>
      <c r="E1179" s="17">
        <f>IF(Controle!$B$3='NTN-B Princ 150519'!$B$1,'NTN-B Princ 150519'!E1179,IF(Controle!$B$3='NTN-B Princ 150824'!$B$1,'NTN-B Princ 150824'!E1179,IF(Controle!$B$3='NTN-B Princ 150826'!$B$1,'NTN-B Princ 150826'!E1179,IF(Controle!$B$3='NTN-B Princ 150535'!$B$1,'NTN-B Princ 150535'!E1179,IF(Controle!$B$3='NTN-B Princ 150545'!$B$1,'NTN-B Princ 150545'!E1179)))))</f>
        <v>1071.81</v>
      </c>
      <c r="F1179" s="18">
        <f>IF(Controle!$B$3='NTN-B Princ 150519'!$B$1,'NTN-B Princ 150519'!F1179,IF(Controle!$B$3='NTN-B Princ 150824'!$B$1,'NTN-B Princ 150824'!F1179,IF(Controle!$B$3='NTN-B Princ 150826'!$B$1,'NTN-B Princ 150826'!F1179,IF(Controle!$B$3='NTN-B Princ 150535'!$B$1,'NTN-B Princ 150535'!F1179,IF(Controle!$B$3='NTN-B Princ 150545'!$B$1,'NTN-B Princ 150545'!F1179)))))</f>
        <v>1071.81</v>
      </c>
    </row>
    <row r="1180" spans="1:6" x14ac:dyDescent="0.25">
      <c r="A1180" s="8">
        <f>IF(Controle!$B$3='NTN-B Princ 150519'!$B$1,DATEVALUE('NTN-B Princ 150519'!A1180),IF(Controle!$B$3='NTN-B Princ 150824'!$B$1,DATEVALUE('NTN-B Princ 150824'!A1180),IF(Controle!$B$3='NTN-B Princ 150826'!$B$1,DATEVALUE('NTN-B Princ 150826'!A1180),IF(Controle!$B$3='NTN-B Princ 150535'!$B$1,DATEVALUE('NTN-B Princ 150535'!A1180),IF(Controle!$B$3='NTN-B Princ 150545'!$B$1,DATEVALUE('NTN-B Princ 150545'!A1180))))))</f>
        <v>44509</v>
      </c>
      <c r="B1180" s="15">
        <f>IF(Controle!$B$3='NTN-B Princ 150519'!$B$1,'NTN-B Princ 150519'!B1180,IF(Controle!$B$3='NTN-B Princ 150824'!$B$1,'NTN-B Princ 150824'!B1180,IF(Controle!$B$3='NTN-B Princ 150826'!$B$1,'NTN-B Princ 150826'!B1180,IF(Controle!$B$3='NTN-B Princ 150535'!$B$1,'NTN-B Princ 150535'!B1180,IF(Controle!$B$3='NTN-B Princ 150545'!$B$1,'NTN-B Princ 150545'!B1180)))))</f>
        <v>5.2199999999999996E-2</v>
      </c>
      <c r="C1180" s="16">
        <f>IF(Controle!$B$3='NTN-B Princ 150519'!$B$1,'NTN-B Princ 150519'!C1180,IF(Controle!$B$3='NTN-B Princ 150824'!$B$1,'NTN-B Princ 150824'!C1180,IF(Controle!$B$3='NTN-B Princ 150826'!$B$1,'NTN-B Princ 150826'!C1180,IF(Controle!$B$3='NTN-B Princ 150535'!$B$1,'NTN-B Princ 150535'!C1180,IF(Controle!$B$3='NTN-B Princ 150545'!$B$1,'NTN-B Princ 150545'!C1180)))))</f>
        <v>5.3399999999999996E-2</v>
      </c>
      <c r="D1180" s="17">
        <f>IF(Controle!$B$3='NTN-B Princ 150519'!$B$1,'NTN-B Princ 150519'!D1180,IF(Controle!$B$3='NTN-B Princ 150824'!$B$1,'NTN-B Princ 150824'!D1180,IF(Controle!$B$3='NTN-B Princ 150826'!$B$1,'NTN-B Princ 150826'!D1180,IF(Controle!$B$3='NTN-B Princ 150535'!$B$1,'NTN-B Princ 150535'!D1180,IF(Controle!$B$3='NTN-B Princ 150545'!$B$1,'NTN-B Princ 150545'!D1180)))))</f>
        <v>1126.8</v>
      </c>
      <c r="E1180" s="17">
        <f>IF(Controle!$B$3='NTN-B Princ 150519'!$B$1,'NTN-B Princ 150519'!E1180,IF(Controle!$B$3='NTN-B Princ 150824'!$B$1,'NTN-B Princ 150824'!E1180,IF(Controle!$B$3='NTN-B Princ 150826'!$B$1,'NTN-B Princ 150826'!E1180,IF(Controle!$B$3='NTN-B Princ 150535'!$B$1,'NTN-B Princ 150535'!E1180,IF(Controle!$B$3='NTN-B Princ 150545'!$B$1,'NTN-B Princ 150545'!E1180)))))</f>
        <v>1096.51</v>
      </c>
      <c r="F1180" s="18">
        <f>IF(Controle!$B$3='NTN-B Princ 150519'!$B$1,'NTN-B Princ 150519'!F1180,IF(Controle!$B$3='NTN-B Princ 150824'!$B$1,'NTN-B Princ 150824'!F1180,IF(Controle!$B$3='NTN-B Princ 150826'!$B$1,'NTN-B Princ 150826'!F1180,IF(Controle!$B$3='NTN-B Princ 150535'!$B$1,'NTN-B Princ 150535'!F1180,IF(Controle!$B$3='NTN-B Princ 150545'!$B$1,'NTN-B Princ 150545'!F1180)))))</f>
        <v>1096.51</v>
      </c>
    </row>
    <row r="1181" spans="1:6" x14ac:dyDescent="0.25">
      <c r="A1181" s="8">
        <f>IF(Controle!$B$3='NTN-B Princ 150519'!$B$1,DATEVALUE('NTN-B Princ 150519'!A1181),IF(Controle!$B$3='NTN-B Princ 150824'!$B$1,DATEVALUE('NTN-B Princ 150824'!A1181),IF(Controle!$B$3='NTN-B Princ 150826'!$B$1,DATEVALUE('NTN-B Princ 150826'!A1181),IF(Controle!$B$3='NTN-B Princ 150535'!$B$1,DATEVALUE('NTN-B Princ 150535'!A1181),IF(Controle!$B$3='NTN-B Princ 150545'!$B$1,DATEVALUE('NTN-B Princ 150545'!A1181))))))</f>
        <v>44510</v>
      </c>
      <c r="B1181" s="15">
        <f>IF(Controle!$B$3='NTN-B Princ 150519'!$B$1,'NTN-B Princ 150519'!B1181,IF(Controle!$B$3='NTN-B Princ 150824'!$B$1,'NTN-B Princ 150824'!B1181,IF(Controle!$B$3='NTN-B Princ 150826'!$B$1,'NTN-B Princ 150826'!B1181,IF(Controle!$B$3='NTN-B Princ 150535'!$B$1,'NTN-B Princ 150535'!B1181,IF(Controle!$B$3='NTN-B Princ 150545'!$B$1,'NTN-B Princ 150545'!B1181)))))</f>
        <v>5.2699999999999997E-2</v>
      </c>
      <c r="C1181" s="16">
        <f>IF(Controle!$B$3='NTN-B Princ 150519'!$B$1,'NTN-B Princ 150519'!C1181,IF(Controle!$B$3='NTN-B Princ 150824'!$B$1,'NTN-B Princ 150824'!C1181,IF(Controle!$B$3='NTN-B Princ 150826'!$B$1,'NTN-B Princ 150826'!C1181,IF(Controle!$B$3='NTN-B Princ 150535'!$B$1,'NTN-B Princ 150535'!C1181,IF(Controle!$B$3='NTN-B Princ 150545'!$B$1,'NTN-B Princ 150545'!C1181)))))</f>
        <v>5.3899999999999997E-2</v>
      </c>
      <c r="D1181" s="17">
        <f>IF(Controle!$B$3='NTN-B Princ 150519'!$B$1,'NTN-B Princ 150519'!D1181,IF(Controle!$B$3='NTN-B Princ 150824'!$B$1,'NTN-B Princ 150824'!D1181,IF(Controle!$B$3='NTN-B Princ 150826'!$B$1,'NTN-B Princ 150826'!D1181,IF(Controle!$B$3='NTN-B Princ 150535'!$B$1,'NTN-B Princ 150535'!D1181,IF(Controle!$B$3='NTN-B Princ 150545'!$B$1,'NTN-B Princ 150545'!D1181)))))</f>
        <v>1117.03</v>
      </c>
      <c r="E1181" s="17">
        <f>IF(Controle!$B$3='NTN-B Princ 150519'!$B$1,'NTN-B Princ 150519'!E1181,IF(Controle!$B$3='NTN-B Princ 150824'!$B$1,'NTN-B Princ 150824'!E1181,IF(Controle!$B$3='NTN-B Princ 150826'!$B$1,'NTN-B Princ 150826'!E1181,IF(Controle!$B$3='NTN-B Princ 150535'!$B$1,'NTN-B Princ 150535'!E1181,IF(Controle!$B$3='NTN-B Princ 150545'!$B$1,'NTN-B Princ 150545'!E1181)))))</f>
        <v>1086.95</v>
      </c>
      <c r="F1181" s="18">
        <f>IF(Controle!$B$3='NTN-B Princ 150519'!$B$1,'NTN-B Princ 150519'!F1181,IF(Controle!$B$3='NTN-B Princ 150824'!$B$1,'NTN-B Princ 150824'!F1181,IF(Controle!$B$3='NTN-B Princ 150826'!$B$1,'NTN-B Princ 150826'!F1181,IF(Controle!$B$3='NTN-B Princ 150535'!$B$1,'NTN-B Princ 150535'!F1181,IF(Controle!$B$3='NTN-B Princ 150545'!$B$1,'NTN-B Princ 150545'!F1181)))))</f>
        <v>1086.95</v>
      </c>
    </row>
    <row r="1182" spans="1:6" x14ac:dyDescent="0.25">
      <c r="A1182" s="8">
        <f>IF(Controle!$B$3='NTN-B Princ 150519'!$B$1,DATEVALUE('NTN-B Princ 150519'!A1182),IF(Controle!$B$3='NTN-B Princ 150824'!$B$1,DATEVALUE('NTN-B Princ 150824'!A1182),IF(Controle!$B$3='NTN-B Princ 150826'!$B$1,DATEVALUE('NTN-B Princ 150826'!A1182),IF(Controle!$B$3='NTN-B Princ 150535'!$B$1,DATEVALUE('NTN-B Princ 150535'!A1182),IF(Controle!$B$3='NTN-B Princ 150545'!$B$1,DATEVALUE('NTN-B Princ 150545'!A1182))))))</f>
        <v>44511</v>
      </c>
      <c r="B1182" s="15">
        <f>IF(Controle!$B$3='NTN-B Princ 150519'!$B$1,'NTN-B Princ 150519'!B1182,IF(Controle!$B$3='NTN-B Princ 150824'!$B$1,'NTN-B Princ 150824'!B1182,IF(Controle!$B$3='NTN-B Princ 150826'!$B$1,'NTN-B Princ 150826'!B1182,IF(Controle!$B$3='NTN-B Princ 150535'!$B$1,'NTN-B Princ 150535'!B1182,IF(Controle!$B$3='NTN-B Princ 150545'!$B$1,'NTN-B Princ 150545'!B1182)))))</f>
        <v>5.1799999999999999E-2</v>
      </c>
      <c r="C1182" s="16">
        <f>IF(Controle!$B$3='NTN-B Princ 150519'!$B$1,'NTN-B Princ 150519'!C1182,IF(Controle!$B$3='NTN-B Princ 150824'!$B$1,'NTN-B Princ 150824'!C1182,IF(Controle!$B$3='NTN-B Princ 150826'!$B$1,'NTN-B Princ 150826'!C1182,IF(Controle!$B$3='NTN-B Princ 150535'!$B$1,'NTN-B Princ 150535'!C1182,IF(Controle!$B$3='NTN-B Princ 150545'!$B$1,'NTN-B Princ 150545'!C1182)))))</f>
        <v>5.2999999999999999E-2</v>
      </c>
      <c r="D1182" s="17">
        <f>IF(Controle!$B$3='NTN-B Princ 150519'!$B$1,'NTN-B Princ 150519'!D1182,IF(Controle!$B$3='NTN-B Princ 150824'!$B$1,'NTN-B Princ 150824'!D1182,IF(Controle!$B$3='NTN-B Princ 150826'!$B$1,'NTN-B Princ 150826'!D1182,IF(Controle!$B$3='NTN-B Princ 150535'!$B$1,'NTN-B Princ 150535'!D1182,IF(Controle!$B$3='NTN-B Princ 150545'!$B$1,'NTN-B Princ 150545'!D1182)))))</f>
        <v>1140.33</v>
      </c>
      <c r="E1182" s="17">
        <f>IF(Controle!$B$3='NTN-B Princ 150519'!$B$1,'NTN-B Princ 150519'!E1182,IF(Controle!$B$3='NTN-B Princ 150824'!$B$1,'NTN-B Princ 150824'!E1182,IF(Controle!$B$3='NTN-B Princ 150826'!$B$1,'NTN-B Princ 150826'!E1182,IF(Controle!$B$3='NTN-B Princ 150535'!$B$1,'NTN-B Princ 150535'!E1182,IF(Controle!$B$3='NTN-B Princ 150545'!$B$1,'NTN-B Princ 150545'!E1182)))))</f>
        <v>1109.5999999999999</v>
      </c>
      <c r="F1182" s="18">
        <f>IF(Controle!$B$3='NTN-B Princ 150519'!$B$1,'NTN-B Princ 150519'!F1182,IF(Controle!$B$3='NTN-B Princ 150824'!$B$1,'NTN-B Princ 150824'!F1182,IF(Controle!$B$3='NTN-B Princ 150826'!$B$1,'NTN-B Princ 150826'!F1182,IF(Controle!$B$3='NTN-B Princ 150535'!$B$1,'NTN-B Princ 150535'!F1182,IF(Controle!$B$3='NTN-B Princ 150545'!$B$1,'NTN-B Princ 150545'!F1182)))))</f>
        <v>1109.5999999999999</v>
      </c>
    </row>
    <row r="1183" spans="1:6" x14ac:dyDescent="0.25">
      <c r="A1183" s="8">
        <f>IF(Controle!$B$3='NTN-B Princ 150519'!$B$1,DATEVALUE('NTN-B Princ 150519'!A1183),IF(Controle!$B$3='NTN-B Princ 150824'!$B$1,DATEVALUE('NTN-B Princ 150824'!A1183),IF(Controle!$B$3='NTN-B Princ 150826'!$B$1,DATEVALUE('NTN-B Princ 150826'!A1183),IF(Controle!$B$3='NTN-B Princ 150535'!$B$1,DATEVALUE('NTN-B Princ 150535'!A1183),IF(Controle!$B$3='NTN-B Princ 150545'!$B$1,DATEVALUE('NTN-B Princ 150545'!A1183))))))</f>
        <v>44512</v>
      </c>
      <c r="B1183" s="15">
        <f>IF(Controle!$B$3='NTN-B Princ 150519'!$B$1,'NTN-B Princ 150519'!B1183,IF(Controle!$B$3='NTN-B Princ 150824'!$B$1,'NTN-B Princ 150824'!B1183,IF(Controle!$B$3='NTN-B Princ 150826'!$B$1,'NTN-B Princ 150826'!B1183,IF(Controle!$B$3='NTN-B Princ 150535'!$B$1,'NTN-B Princ 150535'!B1183,IF(Controle!$B$3='NTN-B Princ 150545'!$B$1,'NTN-B Princ 150545'!B1183)))))</f>
        <v>5.21E-2</v>
      </c>
      <c r="C1183" s="16">
        <f>IF(Controle!$B$3='NTN-B Princ 150519'!$B$1,'NTN-B Princ 150519'!C1183,IF(Controle!$B$3='NTN-B Princ 150824'!$B$1,'NTN-B Princ 150824'!C1183,IF(Controle!$B$3='NTN-B Princ 150826'!$B$1,'NTN-B Princ 150826'!C1183,IF(Controle!$B$3='NTN-B Princ 150535'!$B$1,'NTN-B Princ 150535'!C1183,IF(Controle!$B$3='NTN-B Princ 150545'!$B$1,'NTN-B Princ 150545'!C1183)))))</f>
        <v>5.33E-2</v>
      </c>
      <c r="D1183" s="17">
        <f>IF(Controle!$B$3='NTN-B Princ 150519'!$B$1,'NTN-B Princ 150519'!D1183,IF(Controle!$B$3='NTN-B Princ 150824'!$B$1,'NTN-B Princ 150824'!D1183,IF(Controle!$B$3='NTN-B Princ 150826'!$B$1,'NTN-B Princ 150826'!D1183,IF(Controle!$B$3='NTN-B Princ 150535'!$B$1,'NTN-B Princ 150535'!D1183,IF(Controle!$B$3='NTN-B Princ 150545'!$B$1,'NTN-B Princ 150545'!D1183)))))</f>
        <v>1134.7</v>
      </c>
      <c r="E1183" s="17">
        <f>IF(Controle!$B$3='NTN-B Princ 150519'!$B$1,'NTN-B Princ 150519'!E1183,IF(Controle!$B$3='NTN-B Princ 150824'!$B$1,'NTN-B Princ 150824'!E1183,IF(Controle!$B$3='NTN-B Princ 150826'!$B$1,'NTN-B Princ 150826'!E1183,IF(Controle!$B$3='NTN-B Princ 150535'!$B$1,'NTN-B Princ 150535'!E1183,IF(Controle!$B$3='NTN-B Princ 150545'!$B$1,'NTN-B Princ 150545'!E1183)))))</f>
        <v>1102.8900000000001</v>
      </c>
      <c r="F1183" s="18">
        <f>IF(Controle!$B$3='NTN-B Princ 150519'!$B$1,'NTN-B Princ 150519'!F1183,IF(Controle!$B$3='NTN-B Princ 150824'!$B$1,'NTN-B Princ 150824'!F1183,IF(Controle!$B$3='NTN-B Princ 150826'!$B$1,'NTN-B Princ 150826'!F1183,IF(Controle!$B$3='NTN-B Princ 150535'!$B$1,'NTN-B Princ 150535'!F1183,IF(Controle!$B$3='NTN-B Princ 150545'!$B$1,'NTN-B Princ 150545'!F1183)))))</f>
        <v>1102.8900000000001</v>
      </c>
    </row>
    <row r="1184" spans="1:6" x14ac:dyDescent="0.25">
      <c r="A1184" s="8">
        <f>IF(Controle!$B$3='NTN-B Princ 150519'!$B$1,DATEVALUE('NTN-B Princ 150519'!A1184),IF(Controle!$B$3='NTN-B Princ 150824'!$B$1,DATEVALUE('NTN-B Princ 150824'!A1184),IF(Controle!$B$3='NTN-B Princ 150826'!$B$1,DATEVALUE('NTN-B Princ 150826'!A1184),IF(Controle!$B$3='NTN-B Princ 150535'!$B$1,DATEVALUE('NTN-B Princ 150535'!A1184),IF(Controle!$B$3='NTN-B Princ 150545'!$B$1,DATEVALUE('NTN-B Princ 150545'!A1184))))))</f>
        <v>44516</v>
      </c>
      <c r="B1184" s="15">
        <f>IF(Controle!$B$3='NTN-B Princ 150519'!$B$1,'NTN-B Princ 150519'!B1184,IF(Controle!$B$3='NTN-B Princ 150824'!$B$1,'NTN-B Princ 150824'!B1184,IF(Controle!$B$3='NTN-B Princ 150826'!$B$1,'NTN-B Princ 150826'!B1184,IF(Controle!$B$3='NTN-B Princ 150535'!$B$1,'NTN-B Princ 150535'!B1184,IF(Controle!$B$3='NTN-B Princ 150545'!$B$1,'NTN-B Princ 150545'!B1184)))))</f>
        <v>5.1500000000000004E-2</v>
      </c>
      <c r="C1184" s="16">
        <f>IF(Controle!$B$3='NTN-B Princ 150519'!$B$1,'NTN-B Princ 150519'!C1184,IF(Controle!$B$3='NTN-B Princ 150824'!$B$1,'NTN-B Princ 150824'!C1184,IF(Controle!$B$3='NTN-B Princ 150826'!$B$1,'NTN-B Princ 150826'!C1184,IF(Controle!$B$3='NTN-B Princ 150535'!$B$1,'NTN-B Princ 150535'!C1184,IF(Controle!$B$3='NTN-B Princ 150545'!$B$1,'NTN-B Princ 150545'!C1184)))))</f>
        <v>5.2699999999999997E-2</v>
      </c>
      <c r="D1184" s="17">
        <f>IF(Controle!$B$3='NTN-B Princ 150519'!$B$1,'NTN-B Princ 150519'!D1184,IF(Controle!$B$3='NTN-B Princ 150824'!$B$1,'NTN-B Princ 150824'!D1184,IF(Controle!$B$3='NTN-B Princ 150826'!$B$1,'NTN-B Princ 150826'!D1184,IF(Controle!$B$3='NTN-B Princ 150535'!$B$1,'NTN-B Princ 150535'!D1184,IF(Controle!$B$3='NTN-B Princ 150545'!$B$1,'NTN-B Princ 150545'!D1184)))))</f>
        <v>1150.57</v>
      </c>
      <c r="E1184" s="17">
        <f>IF(Controle!$B$3='NTN-B Princ 150519'!$B$1,'NTN-B Princ 150519'!E1184,IF(Controle!$B$3='NTN-B Princ 150824'!$B$1,'NTN-B Princ 150824'!E1184,IF(Controle!$B$3='NTN-B Princ 150826'!$B$1,'NTN-B Princ 150826'!E1184,IF(Controle!$B$3='NTN-B Princ 150535'!$B$1,'NTN-B Princ 150535'!E1184,IF(Controle!$B$3='NTN-B Princ 150545'!$B$1,'NTN-B Princ 150545'!E1184)))))</f>
        <v>1119.6500000000001</v>
      </c>
      <c r="F1184" s="18">
        <f>IF(Controle!$B$3='NTN-B Princ 150519'!$B$1,'NTN-B Princ 150519'!F1184,IF(Controle!$B$3='NTN-B Princ 150824'!$B$1,'NTN-B Princ 150824'!F1184,IF(Controle!$B$3='NTN-B Princ 150826'!$B$1,'NTN-B Princ 150826'!F1184,IF(Controle!$B$3='NTN-B Princ 150535'!$B$1,'NTN-B Princ 150535'!F1184,IF(Controle!$B$3='NTN-B Princ 150545'!$B$1,'NTN-B Princ 150545'!F1184)))))</f>
        <v>1119.6500000000001</v>
      </c>
    </row>
    <row r="1185" spans="1:6" x14ac:dyDescent="0.25">
      <c r="A1185" s="8">
        <f>IF(Controle!$B$3='NTN-B Princ 150519'!$B$1,DATEVALUE('NTN-B Princ 150519'!A1185),IF(Controle!$B$3='NTN-B Princ 150824'!$B$1,DATEVALUE('NTN-B Princ 150824'!A1185),IF(Controle!$B$3='NTN-B Princ 150826'!$B$1,DATEVALUE('NTN-B Princ 150826'!A1185),IF(Controle!$B$3='NTN-B Princ 150535'!$B$1,DATEVALUE('NTN-B Princ 150535'!A1185),IF(Controle!$B$3='NTN-B Princ 150545'!$B$1,DATEVALUE('NTN-B Princ 150545'!A1185))))))</f>
        <v>44517</v>
      </c>
      <c r="B1185" s="15">
        <f>IF(Controle!$B$3='NTN-B Princ 150519'!$B$1,'NTN-B Princ 150519'!B1185,IF(Controle!$B$3='NTN-B Princ 150824'!$B$1,'NTN-B Princ 150824'!B1185,IF(Controle!$B$3='NTN-B Princ 150826'!$B$1,'NTN-B Princ 150826'!B1185,IF(Controle!$B$3='NTN-B Princ 150535'!$B$1,'NTN-B Princ 150535'!B1185,IF(Controle!$B$3='NTN-B Princ 150545'!$B$1,'NTN-B Princ 150545'!B1185)))))</f>
        <v>5.2699999999999997E-2</v>
      </c>
      <c r="C1185" s="16">
        <f>IF(Controle!$B$3='NTN-B Princ 150519'!$B$1,'NTN-B Princ 150519'!C1185,IF(Controle!$B$3='NTN-B Princ 150824'!$B$1,'NTN-B Princ 150824'!C1185,IF(Controle!$B$3='NTN-B Princ 150826'!$B$1,'NTN-B Princ 150826'!C1185,IF(Controle!$B$3='NTN-B Princ 150535'!$B$1,'NTN-B Princ 150535'!C1185,IF(Controle!$B$3='NTN-B Princ 150545'!$B$1,'NTN-B Princ 150545'!C1185)))))</f>
        <v>5.3899999999999997E-2</v>
      </c>
      <c r="D1185" s="17">
        <f>IF(Controle!$B$3='NTN-B Princ 150519'!$B$1,'NTN-B Princ 150519'!D1185,IF(Controle!$B$3='NTN-B Princ 150824'!$B$1,'NTN-B Princ 150824'!D1185,IF(Controle!$B$3='NTN-B Princ 150826'!$B$1,'NTN-B Princ 150826'!D1185,IF(Controle!$B$3='NTN-B Princ 150535'!$B$1,'NTN-B Princ 150535'!D1185,IF(Controle!$B$3='NTN-B Princ 150545'!$B$1,'NTN-B Princ 150545'!D1185)))))</f>
        <v>1120.8399999999999</v>
      </c>
      <c r="E1185" s="17">
        <f>IF(Controle!$B$3='NTN-B Princ 150519'!$B$1,'NTN-B Princ 150519'!E1185,IF(Controle!$B$3='NTN-B Princ 150824'!$B$1,'NTN-B Princ 150824'!E1185,IF(Controle!$B$3='NTN-B Princ 150826'!$B$1,'NTN-B Princ 150826'!E1185,IF(Controle!$B$3='NTN-B Princ 150535'!$B$1,'NTN-B Princ 150535'!E1185,IF(Controle!$B$3='NTN-B Princ 150545'!$B$1,'NTN-B Princ 150545'!E1185)))))</f>
        <v>1090.75</v>
      </c>
      <c r="F1185" s="18">
        <f>IF(Controle!$B$3='NTN-B Princ 150519'!$B$1,'NTN-B Princ 150519'!F1185,IF(Controle!$B$3='NTN-B Princ 150824'!$B$1,'NTN-B Princ 150824'!F1185,IF(Controle!$B$3='NTN-B Princ 150826'!$B$1,'NTN-B Princ 150826'!F1185,IF(Controle!$B$3='NTN-B Princ 150535'!$B$1,'NTN-B Princ 150535'!F1185,IF(Controle!$B$3='NTN-B Princ 150545'!$B$1,'NTN-B Princ 150545'!F1185)))))</f>
        <v>1090.75</v>
      </c>
    </row>
    <row r="1186" spans="1:6" x14ac:dyDescent="0.25">
      <c r="A1186" s="8">
        <f>IF(Controle!$B$3='NTN-B Princ 150519'!$B$1,DATEVALUE('NTN-B Princ 150519'!A1186),IF(Controle!$B$3='NTN-B Princ 150824'!$B$1,DATEVALUE('NTN-B Princ 150824'!A1186),IF(Controle!$B$3='NTN-B Princ 150826'!$B$1,DATEVALUE('NTN-B Princ 150826'!A1186),IF(Controle!$B$3='NTN-B Princ 150535'!$B$1,DATEVALUE('NTN-B Princ 150535'!A1186),IF(Controle!$B$3='NTN-B Princ 150545'!$B$1,DATEVALUE('NTN-B Princ 150545'!A1186))))))</f>
        <v>44518</v>
      </c>
      <c r="B1186" s="15">
        <f>IF(Controle!$B$3='NTN-B Princ 150519'!$B$1,'NTN-B Princ 150519'!B1186,IF(Controle!$B$3='NTN-B Princ 150824'!$B$1,'NTN-B Princ 150824'!B1186,IF(Controle!$B$3='NTN-B Princ 150826'!$B$1,'NTN-B Princ 150826'!B1186,IF(Controle!$B$3='NTN-B Princ 150535'!$B$1,'NTN-B Princ 150535'!B1186,IF(Controle!$B$3='NTN-B Princ 150545'!$B$1,'NTN-B Princ 150545'!B1186)))))</f>
        <v>5.2199999999999996E-2</v>
      </c>
      <c r="C1186" s="16">
        <f>IF(Controle!$B$3='NTN-B Princ 150519'!$B$1,'NTN-B Princ 150519'!C1186,IF(Controle!$B$3='NTN-B Princ 150824'!$B$1,'NTN-B Princ 150824'!C1186,IF(Controle!$B$3='NTN-B Princ 150826'!$B$1,'NTN-B Princ 150826'!C1186,IF(Controle!$B$3='NTN-B Princ 150535'!$B$1,'NTN-B Princ 150535'!C1186,IF(Controle!$B$3='NTN-B Princ 150545'!$B$1,'NTN-B Princ 150545'!C1186)))))</f>
        <v>5.3399999999999996E-2</v>
      </c>
      <c r="D1186" s="17">
        <f>IF(Controle!$B$3='NTN-B Princ 150519'!$B$1,'NTN-B Princ 150519'!D1186,IF(Controle!$B$3='NTN-B Princ 150824'!$B$1,'NTN-B Princ 150824'!D1186,IF(Controle!$B$3='NTN-B Princ 150826'!$B$1,'NTN-B Princ 150826'!D1186,IF(Controle!$B$3='NTN-B Princ 150535'!$B$1,'NTN-B Princ 150535'!D1186,IF(Controle!$B$3='NTN-B Princ 150545'!$B$1,'NTN-B Princ 150545'!D1186)))))</f>
        <v>1133.98</v>
      </c>
      <c r="E1186" s="17">
        <f>IF(Controle!$B$3='NTN-B Princ 150519'!$B$1,'NTN-B Princ 150519'!E1186,IF(Controle!$B$3='NTN-B Princ 150824'!$B$1,'NTN-B Princ 150824'!E1186,IF(Controle!$B$3='NTN-B Princ 150826'!$B$1,'NTN-B Princ 150826'!E1186,IF(Controle!$B$3='NTN-B Princ 150535'!$B$1,'NTN-B Princ 150535'!E1186,IF(Controle!$B$3='NTN-B Princ 150545'!$B$1,'NTN-B Princ 150545'!E1186)))))</f>
        <v>1103.53</v>
      </c>
      <c r="F1186" s="18">
        <f>IF(Controle!$B$3='NTN-B Princ 150519'!$B$1,'NTN-B Princ 150519'!F1186,IF(Controle!$B$3='NTN-B Princ 150824'!$B$1,'NTN-B Princ 150824'!F1186,IF(Controle!$B$3='NTN-B Princ 150826'!$B$1,'NTN-B Princ 150826'!F1186,IF(Controle!$B$3='NTN-B Princ 150535'!$B$1,'NTN-B Princ 150535'!F1186,IF(Controle!$B$3='NTN-B Princ 150545'!$B$1,'NTN-B Princ 150545'!F1186)))))</f>
        <v>1103.53</v>
      </c>
    </row>
    <row r="1187" spans="1:6" x14ac:dyDescent="0.25">
      <c r="A1187" s="8">
        <f>IF(Controle!$B$3='NTN-B Princ 150519'!$B$1,DATEVALUE('NTN-B Princ 150519'!A1187),IF(Controle!$B$3='NTN-B Princ 150824'!$B$1,DATEVALUE('NTN-B Princ 150824'!A1187),IF(Controle!$B$3='NTN-B Princ 150826'!$B$1,DATEVALUE('NTN-B Princ 150826'!A1187),IF(Controle!$B$3='NTN-B Princ 150535'!$B$1,DATEVALUE('NTN-B Princ 150535'!A1187),IF(Controle!$B$3='NTN-B Princ 150545'!$B$1,DATEVALUE('NTN-B Princ 150545'!A1187))))))</f>
        <v>44519</v>
      </c>
      <c r="B1187" s="15">
        <f>IF(Controle!$B$3='NTN-B Princ 150519'!$B$1,'NTN-B Princ 150519'!B1187,IF(Controle!$B$3='NTN-B Princ 150824'!$B$1,'NTN-B Princ 150824'!B1187,IF(Controle!$B$3='NTN-B Princ 150826'!$B$1,'NTN-B Princ 150826'!B1187,IF(Controle!$B$3='NTN-B Princ 150535'!$B$1,'NTN-B Princ 150535'!B1187,IF(Controle!$B$3='NTN-B Princ 150545'!$B$1,'NTN-B Princ 150545'!B1187)))))</f>
        <v>5.1900000000000002E-2</v>
      </c>
      <c r="C1187" s="16">
        <f>IF(Controle!$B$3='NTN-B Princ 150519'!$B$1,'NTN-B Princ 150519'!C1187,IF(Controle!$B$3='NTN-B Princ 150824'!$B$1,'NTN-B Princ 150824'!C1187,IF(Controle!$B$3='NTN-B Princ 150826'!$B$1,'NTN-B Princ 150826'!C1187,IF(Controle!$B$3='NTN-B Princ 150535'!$B$1,'NTN-B Princ 150535'!C1187,IF(Controle!$B$3='NTN-B Princ 150545'!$B$1,'NTN-B Princ 150545'!C1187)))))</f>
        <v>5.3099999999999994E-2</v>
      </c>
      <c r="D1187" s="17">
        <f>IF(Controle!$B$3='NTN-B Princ 150519'!$B$1,'NTN-B Princ 150519'!D1187,IF(Controle!$B$3='NTN-B Princ 150824'!$B$1,'NTN-B Princ 150824'!D1187,IF(Controle!$B$3='NTN-B Princ 150826'!$B$1,'NTN-B Princ 150826'!D1187,IF(Controle!$B$3='NTN-B Princ 150535'!$B$1,'NTN-B Princ 150535'!D1187,IF(Controle!$B$3='NTN-B Princ 150545'!$B$1,'NTN-B Princ 150545'!D1187)))))</f>
        <v>1142.93</v>
      </c>
      <c r="E1187" s="17">
        <f>IF(Controle!$B$3='NTN-B Princ 150519'!$B$1,'NTN-B Princ 150519'!E1187,IF(Controle!$B$3='NTN-B Princ 150824'!$B$1,'NTN-B Princ 150824'!E1187,IF(Controle!$B$3='NTN-B Princ 150826'!$B$1,'NTN-B Princ 150826'!E1187,IF(Controle!$B$3='NTN-B Princ 150535'!$B$1,'NTN-B Princ 150535'!E1187,IF(Controle!$B$3='NTN-B Princ 150545'!$B$1,'NTN-B Princ 150545'!E1187)))))</f>
        <v>1111.51</v>
      </c>
      <c r="F1187" s="18">
        <f>IF(Controle!$B$3='NTN-B Princ 150519'!$B$1,'NTN-B Princ 150519'!F1187,IF(Controle!$B$3='NTN-B Princ 150824'!$B$1,'NTN-B Princ 150824'!F1187,IF(Controle!$B$3='NTN-B Princ 150826'!$B$1,'NTN-B Princ 150826'!F1187,IF(Controle!$B$3='NTN-B Princ 150535'!$B$1,'NTN-B Princ 150535'!F1187,IF(Controle!$B$3='NTN-B Princ 150545'!$B$1,'NTN-B Princ 150545'!F1187)))))</f>
        <v>1111.51</v>
      </c>
    </row>
    <row r="1188" spans="1:6" x14ac:dyDescent="0.25">
      <c r="A1188" s="8">
        <f>IF(Controle!$B$3='NTN-B Princ 150519'!$B$1,DATEVALUE('NTN-B Princ 150519'!A1188),IF(Controle!$B$3='NTN-B Princ 150824'!$B$1,DATEVALUE('NTN-B Princ 150824'!A1188),IF(Controle!$B$3='NTN-B Princ 150826'!$B$1,DATEVALUE('NTN-B Princ 150826'!A1188),IF(Controle!$B$3='NTN-B Princ 150535'!$B$1,DATEVALUE('NTN-B Princ 150535'!A1188),IF(Controle!$B$3='NTN-B Princ 150545'!$B$1,DATEVALUE('NTN-B Princ 150545'!A1188))))))</f>
        <v>44522</v>
      </c>
      <c r="B1188" s="15">
        <f>IF(Controle!$B$3='NTN-B Princ 150519'!$B$1,'NTN-B Princ 150519'!B1188,IF(Controle!$B$3='NTN-B Princ 150824'!$B$1,'NTN-B Princ 150824'!B1188,IF(Controle!$B$3='NTN-B Princ 150826'!$B$1,'NTN-B Princ 150826'!B1188,IF(Controle!$B$3='NTN-B Princ 150535'!$B$1,'NTN-B Princ 150535'!B1188,IF(Controle!$B$3='NTN-B Princ 150545'!$B$1,'NTN-B Princ 150545'!B1188)))))</f>
        <v>5.2000000000000005E-2</v>
      </c>
      <c r="C1188" s="16">
        <f>IF(Controle!$B$3='NTN-B Princ 150519'!$B$1,'NTN-B Princ 150519'!C1188,IF(Controle!$B$3='NTN-B Princ 150824'!$B$1,'NTN-B Princ 150824'!C1188,IF(Controle!$B$3='NTN-B Princ 150826'!$B$1,'NTN-B Princ 150826'!C1188,IF(Controle!$B$3='NTN-B Princ 150535'!$B$1,'NTN-B Princ 150535'!C1188,IF(Controle!$B$3='NTN-B Princ 150545'!$B$1,'NTN-B Princ 150545'!C1188)))))</f>
        <v>5.3200000000000004E-2</v>
      </c>
      <c r="D1188" s="17">
        <f>IF(Controle!$B$3='NTN-B Princ 150519'!$B$1,'NTN-B Princ 150519'!D1188,IF(Controle!$B$3='NTN-B Princ 150824'!$B$1,'NTN-B Princ 150824'!D1188,IF(Controle!$B$3='NTN-B Princ 150826'!$B$1,'NTN-B Princ 150826'!D1188,IF(Controle!$B$3='NTN-B Princ 150535'!$B$1,'NTN-B Princ 150535'!D1188,IF(Controle!$B$3='NTN-B Princ 150545'!$B$1,'NTN-B Princ 150545'!D1188)))))</f>
        <v>1141</v>
      </c>
      <c r="E1188" s="17">
        <f>IF(Controle!$B$3='NTN-B Princ 150519'!$B$1,'NTN-B Princ 150519'!E1188,IF(Controle!$B$3='NTN-B Princ 150824'!$B$1,'NTN-B Princ 150824'!E1188,IF(Controle!$B$3='NTN-B Princ 150826'!$B$1,'NTN-B Princ 150826'!E1188,IF(Controle!$B$3='NTN-B Princ 150535'!$B$1,'NTN-B Princ 150535'!E1188,IF(Controle!$B$3='NTN-B Princ 150545'!$B$1,'NTN-B Princ 150545'!E1188)))))</f>
        <v>1110.3599999999999</v>
      </c>
      <c r="F1188" s="18">
        <f>IF(Controle!$B$3='NTN-B Princ 150519'!$B$1,'NTN-B Princ 150519'!F1188,IF(Controle!$B$3='NTN-B Princ 150824'!$B$1,'NTN-B Princ 150824'!F1188,IF(Controle!$B$3='NTN-B Princ 150826'!$B$1,'NTN-B Princ 150826'!F1188,IF(Controle!$B$3='NTN-B Princ 150535'!$B$1,'NTN-B Princ 150535'!F1188,IF(Controle!$B$3='NTN-B Princ 150545'!$B$1,'NTN-B Princ 150545'!F1188)))))</f>
        <v>1110.3599999999999</v>
      </c>
    </row>
    <row r="1189" spans="1:6" x14ac:dyDescent="0.25">
      <c r="A1189" s="8">
        <f>IF(Controle!$B$3='NTN-B Princ 150519'!$B$1,DATEVALUE('NTN-B Princ 150519'!A1189),IF(Controle!$B$3='NTN-B Princ 150824'!$B$1,DATEVALUE('NTN-B Princ 150824'!A1189),IF(Controle!$B$3='NTN-B Princ 150826'!$B$1,DATEVALUE('NTN-B Princ 150826'!A1189),IF(Controle!$B$3='NTN-B Princ 150535'!$B$1,DATEVALUE('NTN-B Princ 150535'!A1189),IF(Controle!$B$3='NTN-B Princ 150545'!$B$1,DATEVALUE('NTN-B Princ 150545'!A1189))))))</f>
        <v>44523</v>
      </c>
      <c r="B1189" s="15">
        <f>IF(Controle!$B$3='NTN-B Princ 150519'!$B$1,'NTN-B Princ 150519'!B1189,IF(Controle!$B$3='NTN-B Princ 150824'!$B$1,'NTN-B Princ 150824'!B1189,IF(Controle!$B$3='NTN-B Princ 150826'!$B$1,'NTN-B Princ 150826'!B1189,IF(Controle!$B$3='NTN-B Princ 150535'!$B$1,'NTN-B Princ 150535'!B1189,IF(Controle!$B$3='NTN-B Princ 150545'!$B$1,'NTN-B Princ 150545'!B1189)))))</f>
        <v>5.2600000000000001E-2</v>
      </c>
      <c r="C1189" s="16">
        <f>IF(Controle!$B$3='NTN-B Princ 150519'!$B$1,'NTN-B Princ 150519'!C1189,IF(Controle!$B$3='NTN-B Princ 150824'!$B$1,'NTN-B Princ 150824'!C1189,IF(Controle!$B$3='NTN-B Princ 150826'!$B$1,'NTN-B Princ 150826'!C1189,IF(Controle!$B$3='NTN-B Princ 150535'!$B$1,'NTN-B Princ 150535'!C1189,IF(Controle!$B$3='NTN-B Princ 150545'!$B$1,'NTN-B Princ 150545'!C1189)))))</f>
        <v>5.3800000000000001E-2</v>
      </c>
      <c r="D1189" s="17">
        <f>IF(Controle!$B$3='NTN-B Princ 150519'!$B$1,'NTN-B Princ 150519'!D1189,IF(Controle!$B$3='NTN-B Princ 150824'!$B$1,'NTN-B Princ 150824'!D1189,IF(Controle!$B$3='NTN-B Princ 150826'!$B$1,'NTN-B Princ 150826'!D1189,IF(Controle!$B$3='NTN-B Princ 150535'!$B$1,'NTN-B Princ 150535'!D1189,IF(Controle!$B$3='NTN-B Princ 150545'!$B$1,'NTN-B Princ 150545'!D1189)))))</f>
        <v>1126.47</v>
      </c>
      <c r="E1189" s="17">
        <f>IF(Controle!$B$3='NTN-B Princ 150519'!$B$1,'NTN-B Princ 150519'!E1189,IF(Controle!$B$3='NTN-B Princ 150824'!$B$1,'NTN-B Princ 150824'!E1189,IF(Controle!$B$3='NTN-B Princ 150826'!$B$1,'NTN-B Princ 150826'!E1189,IF(Controle!$B$3='NTN-B Princ 150535'!$B$1,'NTN-B Princ 150535'!E1189,IF(Controle!$B$3='NTN-B Princ 150545'!$B$1,'NTN-B Princ 150545'!E1189)))))</f>
        <v>1096.24</v>
      </c>
      <c r="F1189" s="18">
        <f>IF(Controle!$B$3='NTN-B Princ 150519'!$B$1,'NTN-B Princ 150519'!F1189,IF(Controle!$B$3='NTN-B Princ 150824'!$B$1,'NTN-B Princ 150824'!F1189,IF(Controle!$B$3='NTN-B Princ 150826'!$B$1,'NTN-B Princ 150826'!F1189,IF(Controle!$B$3='NTN-B Princ 150535'!$B$1,'NTN-B Princ 150535'!F1189,IF(Controle!$B$3='NTN-B Princ 150545'!$B$1,'NTN-B Princ 150545'!F1189)))))</f>
        <v>1096.24</v>
      </c>
    </row>
    <row r="1190" spans="1:6" x14ac:dyDescent="0.25">
      <c r="A1190" s="8">
        <f>IF(Controle!$B$3='NTN-B Princ 150519'!$B$1,DATEVALUE('NTN-B Princ 150519'!A1190),IF(Controle!$B$3='NTN-B Princ 150824'!$B$1,DATEVALUE('NTN-B Princ 150824'!A1190),IF(Controle!$B$3='NTN-B Princ 150826'!$B$1,DATEVALUE('NTN-B Princ 150826'!A1190),IF(Controle!$B$3='NTN-B Princ 150535'!$B$1,DATEVALUE('NTN-B Princ 150535'!A1190),IF(Controle!$B$3='NTN-B Princ 150545'!$B$1,DATEVALUE('NTN-B Princ 150545'!A1190))))))</f>
        <v>44524</v>
      </c>
      <c r="B1190" s="15">
        <f>IF(Controle!$B$3='NTN-B Princ 150519'!$B$1,'NTN-B Princ 150519'!B1190,IF(Controle!$B$3='NTN-B Princ 150824'!$B$1,'NTN-B Princ 150824'!B1190,IF(Controle!$B$3='NTN-B Princ 150826'!$B$1,'NTN-B Princ 150826'!B1190,IF(Controle!$B$3='NTN-B Princ 150535'!$B$1,'NTN-B Princ 150535'!B1190,IF(Controle!$B$3='NTN-B Princ 150545'!$B$1,'NTN-B Princ 150545'!B1190)))))</f>
        <v>5.1799999999999999E-2</v>
      </c>
      <c r="C1190" s="16">
        <f>IF(Controle!$B$3='NTN-B Princ 150519'!$B$1,'NTN-B Princ 150519'!C1190,IF(Controle!$B$3='NTN-B Princ 150824'!$B$1,'NTN-B Princ 150824'!C1190,IF(Controle!$B$3='NTN-B Princ 150826'!$B$1,'NTN-B Princ 150826'!C1190,IF(Controle!$B$3='NTN-B Princ 150535'!$B$1,'NTN-B Princ 150535'!C1190,IF(Controle!$B$3='NTN-B Princ 150545'!$B$1,'NTN-B Princ 150545'!C1190)))))</f>
        <v>5.2999999999999999E-2</v>
      </c>
      <c r="D1190" s="17">
        <f>IF(Controle!$B$3='NTN-B Princ 150519'!$B$1,'NTN-B Princ 150519'!D1190,IF(Controle!$B$3='NTN-B Princ 150824'!$B$1,'NTN-B Princ 150824'!D1190,IF(Controle!$B$3='NTN-B Princ 150826'!$B$1,'NTN-B Princ 150826'!D1190,IF(Controle!$B$3='NTN-B Princ 150535'!$B$1,'NTN-B Princ 150535'!D1190,IF(Controle!$B$3='NTN-B Princ 150545'!$B$1,'NTN-B Princ 150545'!D1190)))))</f>
        <v>1147.3</v>
      </c>
      <c r="E1190" s="17">
        <f>IF(Controle!$B$3='NTN-B Princ 150519'!$B$1,'NTN-B Princ 150519'!E1190,IF(Controle!$B$3='NTN-B Princ 150824'!$B$1,'NTN-B Princ 150824'!E1190,IF(Controle!$B$3='NTN-B Princ 150826'!$B$1,'NTN-B Princ 150826'!E1190,IF(Controle!$B$3='NTN-B Princ 150535'!$B$1,'NTN-B Princ 150535'!E1190,IF(Controle!$B$3='NTN-B Princ 150545'!$B$1,'NTN-B Princ 150545'!E1190)))))</f>
        <v>1116.5</v>
      </c>
      <c r="F1190" s="18">
        <f>IF(Controle!$B$3='NTN-B Princ 150519'!$B$1,'NTN-B Princ 150519'!F1190,IF(Controle!$B$3='NTN-B Princ 150824'!$B$1,'NTN-B Princ 150824'!F1190,IF(Controle!$B$3='NTN-B Princ 150826'!$B$1,'NTN-B Princ 150826'!F1190,IF(Controle!$B$3='NTN-B Princ 150535'!$B$1,'NTN-B Princ 150535'!F1190,IF(Controle!$B$3='NTN-B Princ 150545'!$B$1,'NTN-B Princ 150545'!F1190)))))</f>
        <v>1116.5</v>
      </c>
    </row>
    <row r="1191" spans="1:6" x14ac:dyDescent="0.25">
      <c r="A1191" s="8">
        <f>IF(Controle!$B$3='NTN-B Princ 150519'!$B$1,DATEVALUE('NTN-B Princ 150519'!A1191),IF(Controle!$B$3='NTN-B Princ 150824'!$B$1,DATEVALUE('NTN-B Princ 150824'!A1191),IF(Controle!$B$3='NTN-B Princ 150826'!$B$1,DATEVALUE('NTN-B Princ 150826'!A1191),IF(Controle!$B$3='NTN-B Princ 150535'!$B$1,DATEVALUE('NTN-B Princ 150535'!A1191),IF(Controle!$B$3='NTN-B Princ 150545'!$B$1,DATEVALUE('NTN-B Princ 150545'!A1191))))))</f>
        <v>44525</v>
      </c>
      <c r="B1191" s="15">
        <f>IF(Controle!$B$3='NTN-B Princ 150519'!$B$1,'NTN-B Princ 150519'!B1191,IF(Controle!$B$3='NTN-B Princ 150824'!$B$1,'NTN-B Princ 150824'!B1191,IF(Controle!$B$3='NTN-B Princ 150826'!$B$1,'NTN-B Princ 150826'!B1191,IF(Controle!$B$3='NTN-B Princ 150535'!$B$1,'NTN-B Princ 150535'!B1191,IF(Controle!$B$3='NTN-B Princ 150545'!$B$1,'NTN-B Princ 150545'!B1191)))))</f>
        <v>5.1399999999999994E-2</v>
      </c>
      <c r="C1191" s="16">
        <f>IF(Controle!$B$3='NTN-B Princ 150519'!$B$1,'NTN-B Princ 150519'!C1191,IF(Controle!$B$3='NTN-B Princ 150824'!$B$1,'NTN-B Princ 150824'!C1191,IF(Controle!$B$3='NTN-B Princ 150826'!$B$1,'NTN-B Princ 150826'!C1191,IF(Controle!$B$3='NTN-B Princ 150535'!$B$1,'NTN-B Princ 150535'!C1191,IF(Controle!$B$3='NTN-B Princ 150545'!$B$1,'NTN-B Princ 150545'!C1191)))))</f>
        <v>5.2600000000000001E-2</v>
      </c>
      <c r="D1191" s="17">
        <f>IF(Controle!$B$3='NTN-B Princ 150519'!$B$1,'NTN-B Princ 150519'!D1191,IF(Controle!$B$3='NTN-B Princ 150824'!$B$1,'NTN-B Princ 150824'!D1191,IF(Controle!$B$3='NTN-B Princ 150826'!$B$1,'NTN-B Princ 150826'!D1191,IF(Controle!$B$3='NTN-B Princ 150535'!$B$1,'NTN-B Princ 150535'!D1191,IF(Controle!$B$3='NTN-B Princ 150545'!$B$1,'NTN-B Princ 150545'!D1191)))))</f>
        <v>1158.1600000000001</v>
      </c>
      <c r="E1191" s="17">
        <f>IF(Controle!$B$3='NTN-B Princ 150519'!$B$1,'NTN-B Princ 150519'!E1191,IF(Controle!$B$3='NTN-B Princ 150824'!$B$1,'NTN-B Princ 150824'!E1191,IF(Controle!$B$3='NTN-B Princ 150826'!$B$1,'NTN-B Princ 150826'!E1191,IF(Controle!$B$3='NTN-B Princ 150535'!$B$1,'NTN-B Princ 150535'!E1191,IF(Controle!$B$3='NTN-B Princ 150545'!$B$1,'NTN-B Princ 150545'!E1191)))))</f>
        <v>1127.07</v>
      </c>
      <c r="F1191" s="18">
        <f>IF(Controle!$B$3='NTN-B Princ 150519'!$B$1,'NTN-B Princ 150519'!F1191,IF(Controle!$B$3='NTN-B Princ 150824'!$B$1,'NTN-B Princ 150824'!F1191,IF(Controle!$B$3='NTN-B Princ 150826'!$B$1,'NTN-B Princ 150826'!F1191,IF(Controle!$B$3='NTN-B Princ 150535'!$B$1,'NTN-B Princ 150535'!F1191,IF(Controle!$B$3='NTN-B Princ 150545'!$B$1,'NTN-B Princ 150545'!F1191)))))</f>
        <v>1127.07</v>
      </c>
    </row>
    <row r="1192" spans="1:6" x14ac:dyDescent="0.25">
      <c r="A1192" s="8">
        <f>IF(Controle!$B$3='NTN-B Princ 150519'!$B$1,DATEVALUE('NTN-B Princ 150519'!A1192),IF(Controle!$B$3='NTN-B Princ 150824'!$B$1,DATEVALUE('NTN-B Princ 150824'!A1192),IF(Controle!$B$3='NTN-B Princ 150826'!$B$1,DATEVALUE('NTN-B Princ 150826'!A1192),IF(Controle!$B$3='NTN-B Princ 150535'!$B$1,DATEVALUE('NTN-B Princ 150535'!A1192),IF(Controle!$B$3='NTN-B Princ 150545'!$B$1,DATEVALUE('NTN-B Princ 150545'!A1192))))))</f>
        <v>44526</v>
      </c>
      <c r="B1192" s="15">
        <f>IF(Controle!$B$3='NTN-B Princ 150519'!$B$1,'NTN-B Princ 150519'!B1192,IF(Controle!$B$3='NTN-B Princ 150824'!$B$1,'NTN-B Princ 150824'!B1192,IF(Controle!$B$3='NTN-B Princ 150826'!$B$1,'NTN-B Princ 150826'!B1192,IF(Controle!$B$3='NTN-B Princ 150535'!$B$1,'NTN-B Princ 150535'!B1192,IF(Controle!$B$3='NTN-B Princ 150545'!$B$1,'NTN-B Princ 150545'!B1192)))))</f>
        <v>5.21E-2</v>
      </c>
      <c r="C1192" s="16">
        <f>IF(Controle!$B$3='NTN-B Princ 150519'!$B$1,'NTN-B Princ 150519'!C1192,IF(Controle!$B$3='NTN-B Princ 150824'!$B$1,'NTN-B Princ 150824'!C1192,IF(Controle!$B$3='NTN-B Princ 150826'!$B$1,'NTN-B Princ 150826'!C1192,IF(Controle!$B$3='NTN-B Princ 150535'!$B$1,'NTN-B Princ 150535'!C1192,IF(Controle!$B$3='NTN-B Princ 150545'!$B$1,'NTN-B Princ 150545'!C1192)))))</f>
        <v>5.33E-2</v>
      </c>
      <c r="D1192" s="17">
        <f>IF(Controle!$B$3='NTN-B Princ 150519'!$B$1,'NTN-B Princ 150519'!D1192,IF(Controle!$B$3='NTN-B Princ 150824'!$B$1,'NTN-B Princ 150824'!D1192,IF(Controle!$B$3='NTN-B Princ 150826'!$B$1,'NTN-B Princ 150826'!D1192,IF(Controle!$B$3='NTN-B Princ 150535'!$B$1,'NTN-B Princ 150535'!D1192,IF(Controle!$B$3='NTN-B Princ 150545'!$B$1,'NTN-B Princ 150545'!D1192)))))</f>
        <v>1142.0999999999999</v>
      </c>
      <c r="E1192" s="17">
        <f>IF(Controle!$B$3='NTN-B Princ 150519'!$B$1,'NTN-B Princ 150519'!E1192,IF(Controle!$B$3='NTN-B Princ 150824'!$B$1,'NTN-B Princ 150824'!E1192,IF(Controle!$B$3='NTN-B Princ 150826'!$B$1,'NTN-B Princ 150826'!E1192,IF(Controle!$B$3='NTN-B Princ 150535'!$B$1,'NTN-B Princ 150535'!E1192,IF(Controle!$B$3='NTN-B Princ 150545'!$B$1,'NTN-B Princ 150545'!E1192)))))</f>
        <v>1110.6300000000001</v>
      </c>
      <c r="F1192" s="18">
        <f>IF(Controle!$B$3='NTN-B Princ 150519'!$B$1,'NTN-B Princ 150519'!F1192,IF(Controle!$B$3='NTN-B Princ 150824'!$B$1,'NTN-B Princ 150824'!F1192,IF(Controle!$B$3='NTN-B Princ 150826'!$B$1,'NTN-B Princ 150826'!F1192,IF(Controle!$B$3='NTN-B Princ 150535'!$B$1,'NTN-B Princ 150535'!F1192,IF(Controle!$B$3='NTN-B Princ 150545'!$B$1,'NTN-B Princ 150545'!F1192)))))</f>
        <v>1110.6300000000001</v>
      </c>
    </row>
    <row r="1193" spans="1:6" x14ac:dyDescent="0.25">
      <c r="A1193" s="8">
        <f>IF(Controle!$B$3='NTN-B Princ 150519'!$B$1,DATEVALUE('NTN-B Princ 150519'!A1193),IF(Controle!$B$3='NTN-B Princ 150824'!$B$1,DATEVALUE('NTN-B Princ 150824'!A1193),IF(Controle!$B$3='NTN-B Princ 150826'!$B$1,DATEVALUE('NTN-B Princ 150826'!A1193),IF(Controle!$B$3='NTN-B Princ 150535'!$B$1,DATEVALUE('NTN-B Princ 150535'!A1193),IF(Controle!$B$3='NTN-B Princ 150545'!$B$1,DATEVALUE('NTN-B Princ 150545'!A1193))))))</f>
        <v>44529</v>
      </c>
      <c r="B1193" s="15">
        <f>IF(Controle!$B$3='NTN-B Princ 150519'!$B$1,'NTN-B Princ 150519'!B1193,IF(Controle!$B$3='NTN-B Princ 150824'!$B$1,'NTN-B Princ 150824'!B1193,IF(Controle!$B$3='NTN-B Princ 150826'!$B$1,'NTN-B Princ 150826'!B1193,IF(Controle!$B$3='NTN-B Princ 150535'!$B$1,'NTN-B Princ 150535'!B1193,IF(Controle!$B$3='NTN-B Princ 150545'!$B$1,'NTN-B Princ 150545'!B1193)))))</f>
        <v>5.2000000000000005E-2</v>
      </c>
      <c r="C1193" s="16">
        <f>IF(Controle!$B$3='NTN-B Princ 150519'!$B$1,'NTN-B Princ 150519'!C1193,IF(Controle!$B$3='NTN-B Princ 150824'!$B$1,'NTN-B Princ 150824'!C1193,IF(Controle!$B$3='NTN-B Princ 150826'!$B$1,'NTN-B Princ 150826'!C1193,IF(Controle!$B$3='NTN-B Princ 150535'!$B$1,'NTN-B Princ 150535'!C1193,IF(Controle!$B$3='NTN-B Princ 150545'!$B$1,'NTN-B Princ 150545'!C1193)))))</f>
        <v>5.3200000000000004E-2</v>
      </c>
      <c r="D1193" s="17">
        <f>IF(Controle!$B$3='NTN-B Princ 150519'!$B$1,'NTN-B Princ 150519'!D1193,IF(Controle!$B$3='NTN-B Princ 150824'!$B$1,'NTN-B Princ 150824'!D1193,IF(Controle!$B$3='NTN-B Princ 150826'!$B$1,'NTN-B Princ 150826'!D1193,IF(Controle!$B$3='NTN-B Princ 150535'!$B$1,'NTN-B Princ 150535'!D1193,IF(Controle!$B$3='NTN-B Princ 150545'!$B$1,'NTN-B Princ 150545'!D1193)))))</f>
        <v>1145.28</v>
      </c>
      <c r="E1193" s="17">
        <f>IF(Controle!$B$3='NTN-B Princ 150519'!$B$1,'NTN-B Princ 150519'!E1193,IF(Controle!$B$3='NTN-B Princ 150824'!$B$1,'NTN-B Princ 150824'!E1193,IF(Controle!$B$3='NTN-B Princ 150826'!$B$1,'NTN-B Princ 150826'!E1193,IF(Controle!$B$3='NTN-B Princ 150535'!$B$1,'NTN-B Princ 150535'!E1193,IF(Controle!$B$3='NTN-B Princ 150545'!$B$1,'NTN-B Princ 150545'!E1193)))))</f>
        <v>1114.52</v>
      </c>
      <c r="F1193" s="18">
        <f>IF(Controle!$B$3='NTN-B Princ 150519'!$B$1,'NTN-B Princ 150519'!F1193,IF(Controle!$B$3='NTN-B Princ 150824'!$B$1,'NTN-B Princ 150824'!F1193,IF(Controle!$B$3='NTN-B Princ 150826'!$B$1,'NTN-B Princ 150826'!F1193,IF(Controle!$B$3='NTN-B Princ 150535'!$B$1,'NTN-B Princ 150535'!F1193,IF(Controle!$B$3='NTN-B Princ 150545'!$B$1,'NTN-B Princ 150545'!F1193)))))</f>
        <v>1114.52</v>
      </c>
    </row>
    <row r="1194" spans="1:6" x14ac:dyDescent="0.25">
      <c r="A1194" s="8">
        <f>IF(Controle!$B$3='NTN-B Princ 150519'!$B$1,DATEVALUE('NTN-B Princ 150519'!A1194),IF(Controle!$B$3='NTN-B Princ 150824'!$B$1,DATEVALUE('NTN-B Princ 150824'!A1194),IF(Controle!$B$3='NTN-B Princ 150826'!$B$1,DATEVALUE('NTN-B Princ 150826'!A1194),IF(Controle!$B$3='NTN-B Princ 150535'!$B$1,DATEVALUE('NTN-B Princ 150535'!A1194),IF(Controle!$B$3='NTN-B Princ 150545'!$B$1,DATEVALUE('NTN-B Princ 150545'!A1194))))))</f>
        <v>44530</v>
      </c>
      <c r="B1194" s="15">
        <f>IF(Controle!$B$3='NTN-B Princ 150519'!$B$1,'NTN-B Princ 150519'!B1194,IF(Controle!$B$3='NTN-B Princ 150824'!$B$1,'NTN-B Princ 150824'!B1194,IF(Controle!$B$3='NTN-B Princ 150826'!$B$1,'NTN-B Princ 150826'!B1194,IF(Controle!$B$3='NTN-B Princ 150535'!$B$1,'NTN-B Princ 150535'!B1194,IF(Controle!$B$3='NTN-B Princ 150545'!$B$1,'NTN-B Princ 150545'!B1194)))))</f>
        <v>5.1500000000000004E-2</v>
      </c>
      <c r="C1194" s="16">
        <f>IF(Controle!$B$3='NTN-B Princ 150519'!$B$1,'NTN-B Princ 150519'!C1194,IF(Controle!$B$3='NTN-B Princ 150824'!$B$1,'NTN-B Princ 150824'!C1194,IF(Controle!$B$3='NTN-B Princ 150826'!$B$1,'NTN-B Princ 150826'!C1194,IF(Controle!$B$3='NTN-B Princ 150535'!$B$1,'NTN-B Princ 150535'!C1194,IF(Controle!$B$3='NTN-B Princ 150545'!$B$1,'NTN-B Princ 150545'!C1194)))))</f>
        <v>5.2699999999999997E-2</v>
      </c>
      <c r="D1194" s="17">
        <f>IF(Controle!$B$3='NTN-B Princ 150519'!$B$1,'NTN-B Princ 150519'!D1194,IF(Controle!$B$3='NTN-B Princ 150824'!$B$1,'NTN-B Princ 150824'!D1194,IF(Controle!$B$3='NTN-B Princ 150826'!$B$1,'NTN-B Princ 150826'!D1194,IF(Controle!$B$3='NTN-B Princ 150535'!$B$1,'NTN-B Princ 150535'!D1194,IF(Controle!$B$3='NTN-B Princ 150545'!$B$1,'NTN-B Princ 150545'!D1194)))))</f>
        <v>1158.73</v>
      </c>
      <c r="E1194" s="17">
        <f>IF(Controle!$B$3='NTN-B Princ 150519'!$B$1,'NTN-B Princ 150519'!E1194,IF(Controle!$B$3='NTN-B Princ 150824'!$B$1,'NTN-B Princ 150824'!E1194,IF(Controle!$B$3='NTN-B Princ 150826'!$B$1,'NTN-B Princ 150826'!E1194,IF(Controle!$B$3='NTN-B Princ 150535'!$B$1,'NTN-B Princ 150535'!E1194,IF(Controle!$B$3='NTN-B Princ 150545'!$B$1,'NTN-B Princ 150545'!E1194)))))</f>
        <v>1127.6099999999999</v>
      </c>
      <c r="F1194" s="18">
        <f>IF(Controle!$B$3='NTN-B Princ 150519'!$B$1,'NTN-B Princ 150519'!F1194,IF(Controle!$B$3='NTN-B Princ 150824'!$B$1,'NTN-B Princ 150824'!F1194,IF(Controle!$B$3='NTN-B Princ 150826'!$B$1,'NTN-B Princ 150826'!F1194,IF(Controle!$B$3='NTN-B Princ 150535'!$B$1,'NTN-B Princ 150535'!F1194,IF(Controle!$B$3='NTN-B Princ 150545'!$B$1,'NTN-B Princ 150545'!F1194)))))</f>
        <v>1127.6099999999999</v>
      </c>
    </row>
    <row r="1195" spans="1:6" x14ac:dyDescent="0.25">
      <c r="A1195" s="8">
        <f>IF(Controle!$B$3='NTN-B Princ 150519'!$B$1,DATEVALUE('NTN-B Princ 150519'!A1195),IF(Controle!$B$3='NTN-B Princ 150824'!$B$1,DATEVALUE('NTN-B Princ 150824'!A1195),IF(Controle!$B$3='NTN-B Princ 150826'!$B$1,DATEVALUE('NTN-B Princ 150826'!A1195),IF(Controle!$B$3='NTN-B Princ 150535'!$B$1,DATEVALUE('NTN-B Princ 150535'!A1195),IF(Controle!$B$3='NTN-B Princ 150545'!$B$1,DATEVALUE('NTN-B Princ 150545'!A1195))))))</f>
        <v>44531</v>
      </c>
      <c r="B1195" s="15">
        <f>IF(Controle!$B$3='NTN-B Princ 150519'!$B$1,'NTN-B Princ 150519'!B1195,IF(Controle!$B$3='NTN-B Princ 150824'!$B$1,'NTN-B Princ 150824'!B1195,IF(Controle!$B$3='NTN-B Princ 150826'!$B$1,'NTN-B Princ 150826'!B1195,IF(Controle!$B$3='NTN-B Princ 150535'!$B$1,'NTN-B Princ 150535'!B1195,IF(Controle!$B$3='NTN-B Princ 150545'!$B$1,'NTN-B Princ 150545'!B1195)))))</f>
        <v>5.0599999999999999E-2</v>
      </c>
      <c r="C1195" s="16">
        <f>IF(Controle!$B$3='NTN-B Princ 150519'!$B$1,'NTN-B Princ 150519'!C1195,IF(Controle!$B$3='NTN-B Princ 150824'!$B$1,'NTN-B Princ 150824'!C1195,IF(Controle!$B$3='NTN-B Princ 150826'!$B$1,'NTN-B Princ 150826'!C1195,IF(Controle!$B$3='NTN-B Princ 150535'!$B$1,'NTN-B Princ 150535'!C1195,IF(Controle!$B$3='NTN-B Princ 150545'!$B$1,'NTN-B Princ 150545'!C1195)))))</f>
        <v>5.1799999999999999E-2</v>
      </c>
      <c r="D1195" s="17">
        <f>IF(Controle!$B$3='NTN-B Princ 150519'!$B$1,'NTN-B Princ 150519'!D1195,IF(Controle!$B$3='NTN-B Princ 150824'!$B$1,'NTN-B Princ 150824'!D1195,IF(Controle!$B$3='NTN-B Princ 150826'!$B$1,'NTN-B Princ 150826'!D1195,IF(Controle!$B$3='NTN-B Princ 150535'!$B$1,'NTN-B Princ 150535'!D1195,IF(Controle!$B$3='NTN-B Princ 150545'!$B$1,'NTN-B Princ 150545'!D1195)))))</f>
        <v>1182.82</v>
      </c>
      <c r="E1195" s="17">
        <f>IF(Controle!$B$3='NTN-B Princ 150519'!$B$1,'NTN-B Princ 150519'!E1195,IF(Controle!$B$3='NTN-B Princ 150824'!$B$1,'NTN-B Princ 150824'!E1195,IF(Controle!$B$3='NTN-B Princ 150826'!$B$1,'NTN-B Princ 150826'!E1195,IF(Controle!$B$3='NTN-B Princ 150535'!$B$1,'NTN-B Princ 150535'!E1195,IF(Controle!$B$3='NTN-B Princ 150545'!$B$1,'NTN-B Princ 150545'!E1195)))))</f>
        <v>1151.03</v>
      </c>
      <c r="F1195" s="18">
        <f>IF(Controle!$B$3='NTN-B Princ 150519'!$B$1,'NTN-B Princ 150519'!F1195,IF(Controle!$B$3='NTN-B Princ 150824'!$B$1,'NTN-B Princ 150824'!F1195,IF(Controle!$B$3='NTN-B Princ 150826'!$B$1,'NTN-B Princ 150826'!F1195,IF(Controle!$B$3='NTN-B Princ 150535'!$B$1,'NTN-B Princ 150535'!F1195,IF(Controle!$B$3='NTN-B Princ 150545'!$B$1,'NTN-B Princ 150545'!F1195)))))</f>
        <v>1151.03</v>
      </c>
    </row>
    <row r="1196" spans="1:6" x14ac:dyDescent="0.25">
      <c r="A1196" s="8">
        <f>IF(Controle!$B$3='NTN-B Princ 150519'!$B$1,DATEVALUE('NTN-B Princ 150519'!A1196),IF(Controle!$B$3='NTN-B Princ 150824'!$B$1,DATEVALUE('NTN-B Princ 150824'!A1196),IF(Controle!$B$3='NTN-B Princ 150826'!$B$1,DATEVALUE('NTN-B Princ 150826'!A1196),IF(Controle!$B$3='NTN-B Princ 150535'!$B$1,DATEVALUE('NTN-B Princ 150535'!A1196),IF(Controle!$B$3='NTN-B Princ 150545'!$B$1,DATEVALUE('NTN-B Princ 150545'!A1196))))))</f>
        <v>44532</v>
      </c>
      <c r="B1196" s="15">
        <f>IF(Controle!$B$3='NTN-B Princ 150519'!$B$1,'NTN-B Princ 150519'!B1196,IF(Controle!$B$3='NTN-B Princ 150824'!$B$1,'NTN-B Princ 150824'!B1196,IF(Controle!$B$3='NTN-B Princ 150826'!$B$1,'NTN-B Princ 150826'!B1196,IF(Controle!$B$3='NTN-B Princ 150535'!$B$1,'NTN-B Princ 150535'!B1196,IF(Controle!$B$3='NTN-B Princ 150545'!$B$1,'NTN-B Princ 150545'!B1196)))))</f>
        <v>5.2300000000000006E-2</v>
      </c>
      <c r="C1196" s="16">
        <f>IF(Controle!$B$3='NTN-B Princ 150519'!$B$1,'NTN-B Princ 150519'!C1196,IF(Controle!$B$3='NTN-B Princ 150824'!$B$1,'NTN-B Princ 150824'!C1196,IF(Controle!$B$3='NTN-B Princ 150826'!$B$1,'NTN-B Princ 150826'!C1196,IF(Controle!$B$3='NTN-B Princ 150535'!$B$1,'NTN-B Princ 150535'!C1196,IF(Controle!$B$3='NTN-B Princ 150545'!$B$1,'NTN-B Princ 150545'!C1196)))))</f>
        <v>5.3499999999999999E-2</v>
      </c>
      <c r="D1196" s="17">
        <f>IF(Controle!$B$3='NTN-B Princ 150519'!$B$1,'NTN-B Princ 150519'!D1196,IF(Controle!$B$3='NTN-B Princ 150824'!$B$1,'NTN-B Princ 150824'!D1196,IF(Controle!$B$3='NTN-B Princ 150826'!$B$1,'NTN-B Princ 150826'!D1196,IF(Controle!$B$3='NTN-B Princ 150535'!$B$1,'NTN-B Princ 150535'!D1196,IF(Controle!$B$3='NTN-B Princ 150545'!$B$1,'NTN-B Princ 150545'!D1196)))))</f>
        <v>1139.58</v>
      </c>
      <c r="E1196" s="17">
        <f>IF(Controle!$B$3='NTN-B Princ 150519'!$B$1,'NTN-B Princ 150519'!E1196,IF(Controle!$B$3='NTN-B Princ 150824'!$B$1,'NTN-B Princ 150824'!E1196,IF(Controle!$B$3='NTN-B Princ 150826'!$B$1,'NTN-B Princ 150826'!E1196,IF(Controle!$B$3='NTN-B Princ 150535'!$B$1,'NTN-B Princ 150535'!E1196,IF(Controle!$B$3='NTN-B Princ 150545'!$B$1,'NTN-B Princ 150545'!E1196)))))</f>
        <v>1109</v>
      </c>
      <c r="F1196" s="18">
        <f>IF(Controle!$B$3='NTN-B Princ 150519'!$B$1,'NTN-B Princ 150519'!F1196,IF(Controle!$B$3='NTN-B Princ 150824'!$B$1,'NTN-B Princ 150824'!F1196,IF(Controle!$B$3='NTN-B Princ 150826'!$B$1,'NTN-B Princ 150826'!F1196,IF(Controle!$B$3='NTN-B Princ 150535'!$B$1,'NTN-B Princ 150535'!F1196,IF(Controle!$B$3='NTN-B Princ 150545'!$B$1,'NTN-B Princ 150545'!F1196)))))</f>
        <v>1109</v>
      </c>
    </row>
    <row r="1197" spans="1:6" x14ac:dyDescent="0.25">
      <c r="A1197" s="8">
        <f>IF(Controle!$B$3='NTN-B Princ 150519'!$B$1,DATEVALUE('NTN-B Princ 150519'!A1197),IF(Controle!$B$3='NTN-B Princ 150824'!$B$1,DATEVALUE('NTN-B Princ 150824'!A1197),IF(Controle!$B$3='NTN-B Princ 150826'!$B$1,DATEVALUE('NTN-B Princ 150826'!A1197),IF(Controle!$B$3='NTN-B Princ 150535'!$B$1,DATEVALUE('NTN-B Princ 150535'!A1197),IF(Controle!$B$3='NTN-B Princ 150545'!$B$1,DATEVALUE('NTN-B Princ 150545'!A1197))))))</f>
        <v>44533</v>
      </c>
      <c r="B1197" s="15">
        <f>IF(Controle!$B$3='NTN-B Princ 150519'!$B$1,'NTN-B Princ 150519'!B1197,IF(Controle!$B$3='NTN-B Princ 150824'!$B$1,'NTN-B Princ 150824'!B1197,IF(Controle!$B$3='NTN-B Princ 150826'!$B$1,'NTN-B Princ 150826'!B1197,IF(Controle!$B$3='NTN-B Princ 150535'!$B$1,'NTN-B Princ 150535'!B1197,IF(Controle!$B$3='NTN-B Princ 150545'!$B$1,'NTN-B Princ 150545'!B1197)))))</f>
        <v>5.1299999999999998E-2</v>
      </c>
      <c r="C1197" s="16">
        <f>IF(Controle!$B$3='NTN-B Princ 150519'!$B$1,'NTN-B Princ 150519'!C1197,IF(Controle!$B$3='NTN-B Princ 150824'!$B$1,'NTN-B Princ 150824'!C1197,IF(Controle!$B$3='NTN-B Princ 150826'!$B$1,'NTN-B Princ 150826'!C1197,IF(Controle!$B$3='NTN-B Princ 150535'!$B$1,'NTN-B Princ 150535'!C1197,IF(Controle!$B$3='NTN-B Princ 150545'!$B$1,'NTN-B Princ 150545'!C1197)))))</f>
        <v>5.2499999999999998E-2</v>
      </c>
      <c r="D1197" s="17">
        <f>IF(Controle!$B$3='NTN-B Princ 150519'!$B$1,'NTN-B Princ 150519'!D1197,IF(Controle!$B$3='NTN-B Princ 150824'!$B$1,'NTN-B Princ 150824'!D1197,IF(Controle!$B$3='NTN-B Princ 150826'!$B$1,'NTN-B Princ 150826'!D1197,IF(Controle!$B$3='NTN-B Princ 150535'!$B$1,'NTN-B Princ 150535'!D1197,IF(Controle!$B$3='NTN-B Princ 150545'!$B$1,'NTN-B Princ 150545'!D1197)))))</f>
        <v>1166.67</v>
      </c>
      <c r="E1197" s="17">
        <f>IF(Controle!$B$3='NTN-B Princ 150519'!$B$1,'NTN-B Princ 150519'!E1197,IF(Controle!$B$3='NTN-B Princ 150824'!$B$1,'NTN-B Princ 150824'!E1197,IF(Controle!$B$3='NTN-B Princ 150826'!$B$1,'NTN-B Princ 150826'!E1197,IF(Controle!$B$3='NTN-B Princ 150535'!$B$1,'NTN-B Princ 150535'!E1197,IF(Controle!$B$3='NTN-B Princ 150545'!$B$1,'NTN-B Princ 150545'!E1197)))))</f>
        <v>1134.53</v>
      </c>
      <c r="F1197" s="18">
        <f>IF(Controle!$B$3='NTN-B Princ 150519'!$B$1,'NTN-B Princ 150519'!F1197,IF(Controle!$B$3='NTN-B Princ 150824'!$B$1,'NTN-B Princ 150824'!F1197,IF(Controle!$B$3='NTN-B Princ 150826'!$B$1,'NTN-B Princ 150826'!F1197,IF(Controle!$B$3='NTN-B Princ 150535'!$B$1,'NTN-B Princ 150535'!F1197,IF(Controle!$B$3='NTN-B Princ 150545'!$B$1,'NTN-B Princ 150545'!F1197)))))</f>
        <v>1134.53</v>
      </c>
    </row>
    <row r="1198" spans="1:6" x14ac:dyDescent="0.25">
      <c r="A1198" s="8">
        <f>IF(Controle!$B$3='NTN-B Princ 150519'!$B$1,DATEVALUE('NTN-B Princ 150519'!A1198),IF(Controle!$B$3='NTN-B Princ 150824'!$B$1,DATEVALUE('NTN-B Princ 150824'!A1198),IF(Controle!$B$3='NTN-B Princ 150826'!$B$1,DATEVALUE('NTN-B Princ 150826'!A1198),IF(Controle!$B$3='NTN-B Princ 150535'!$B$1,DATEVALUE('NTN-B Princ 150535'!A1198),IF(Controle!$B$3='NTN-B Princ 150545'!$B$1,DATEVALUE('NTN-B Princ 150545'!A1198))))))</f>
        <v>44536</v>
      </c>
      <c r="B1198" s="15">
        <f>IF(Controle!$B$3='NTN-B Princ 150519'!$B$1,'NTN-B Princ 150519'!B1198,IF(Controle!$B$3='NTN-B Princ 150824'!$B$1,'NTN-B Princ 150824'!B1198,IF(Controle!$B$3='NTN-B Princ 150826'!$B$1,'NTN-B Princ 150826'!B1198,IF(Controle!$B$3='NTN-B Princ 150535'!$B$1,'NTN-B Princ 150535'!B1198,IF(Controle!$B$3='NTN-B Princ 150545'!$B$1,'NTN-B Princ 150545'!B1198)))))</f>
        <v>5.1500000000000004E-2</v>
      </c>
      <c r="C1198" s="16">
        <f>IF(Controle!$B$3='NTN-B Princ 150519'!$B$1,'NTN-B Princ 150519'!C1198,IF(Controle!$B$3='NTN-B Princ 150824'!$B$1,'NTN-B Princ 150824'!C1198,IF(Controle!$B$3='NTN-B Princ 150826'!$B$1,'NTN-B Princ 150826'!C1198,IF(Controle!$B$3='NTN-B Princ 150535'!$B$1,'NTN-B Princ 150535'!C1198,IF(Controle!$B$3='NTN-B Princ 150545'!$B$1,'NTN-B Princ 150545'!C1198)))))</f>
        <v>5.2699999999999997E-2</v>
      </c>
      <c r="D1198" s="17">
        <f>IF(Controle!$B$3='NTN-B Princ 150519'!$B$1,'NTN-B Princ 150519'!D1198,IF(Controle!$B$3='NTN-B Princ 150824'!$B$1,'NTN-B Princ 150824'!D1198,IF(Controle!$B$3='NTN-B Princ 150826'!$B$1,'NTN-B Princ 150826'!D1198,IF(Controle!$B$3='NTN-B Princ 150535'!$B$1,'NTN-B Princ 150535'!D1198,IF(Controle!$B$3='NTN-B Princ 150545'!$B$1,'NTN-B Princ 150545'!D1198)))))</f>
        <v>1162.1500000000001</v>
      </c>
      <c r="E1198" s="17">
        <f>IF(Controle!$B$3='NTN-B Princ 150519'!$B$1,'NTN-B Princ 150519'!E1198,IF(Controle!$B$3='NTN-B Princ 150824'!$B$1,'NTN-B Princ 150824'!E1198,IF(Controle!$B$3='NTN-B Princ 150826'!$B$1,'NTN-B Princ 150826'!E1198,IF(Controle!$B$3='NTN-B Princ 150535'!$B$1,'NTN-B Princ 150535'!E1198,IF(Controle!$B$3='NTN-B Princ 150545'!$B$1,'NTN-B Princ 150545'!E1198)))))</f>
        <v>1130.95</v>
      </c>
      <c r="F1198" s="18">
        <f>IF(Controle!$B$3='NTN-B Princ 150519'!$B$1,'NTN-B Princ 150519'!F1198,IF(Controle!$B$3='NTN-B Princ 150824'!$B$1,'NTN-B Princ 150824'!F1198,IF(Controle!$B$3='NTN-B Princ 150826'!$B$1,'NTN-B Princ 150826'!F1198,IF(Controle!$B$3='NTN-B Princ 150535'!$B$1,'NTN-B Princ 150535'!F1198,IF(Controle!$B$3='NTN-B Princ 150545'!$B$1,'NTN-B Princ 150545'!F1198)))))</f>
        <v>1130.95</v>
      </c>
    </row>
    <row r="1199" spans="1:6" x14ac:dyDescent="0.25">
      <c r="A1199" s="8">
        <f>IF(Controle!$B$3='NTN-B Princ 150519'!$B$1,DATEVALUE('NTN-B Princ 150519'!A1199),IF(Controle!$B$3='NTN-B Princ 150824'!$B$1,DATEVALUE('NTN-B Princ 150824'!A1199),IF(Controle!$B$3='NTN-B Princ 150826'!$B$1,DATEVALUE('NTN-B Princ 150826'!A1199),IF(Controle!$B$3='NTN-B Princ 150535'!$B$1,DATEVALUE('NTN-B Princ 150535'!A1199),IF(Controle!$B$3='NTN-B Princ 150545'!$B$1,DATEVALUE('NTN-B Princ 150545'!A1199))))))</f>
        <v>44537</v>
      </c>
      <c r="B1199" s="15">
        <f>IF(Controle!$B$3='NTN-B Princ 150519'!$B$1,'NTN-B Princ 150519'!B1199,IF(Controle!$B$3='NTN-B Princ 150824'!$B$1,'NTN-B Princ 150824'!B1199,IF(Controle!$B$3='NTN-B Princ 150826'!$B$1,'NTN-B Princ 150826'!B1199,IF(Controle!$B$3='NTN-B Princ 150535'!$B$1,'NTN-B Princ 150535'!B1199,IF(Controle!$B$3='NTN-B Princ 150545'!$B$1,'NTN-B Princ 150545'!B1199)))))</f>
        <v>5.1799999999999999E-2</v>
      </c>
      <c r="C1199" s="16">
        <f>IF(Controle!$B$3='NTN-B Princ 150519'!$B$1,'NTN-B Princ 150519'!C1199,IF(Controle!$B$3='NTN-B Princ 150824'!$B$1,'NTN-B Princ 150824'!C1199,IF(Controle!$B$3='NTN-B Princ 150826'!$B$1,'NTN-B Princ 150826'!C1199,IF(Controle!$B$3='NTN-B Princ 150535'!$B$1,'NTN-B Princ 150535'!C1199,IF(Controle!$B$3='NTN-B Princ 150545'!$B$1,'NTN-B Princ 150545'!C1199)))))</f>
        <v>5.2999999999999999E-2</v>
      </c>
      <c r="D1199" s="17">
        <f>IF(Controle!$B$3='NTN-B Princ 150519'!$B$1,'NTN-B Princ 150519'!D1199,IF(Controle!$B$3='NTN-B Princ 150824'!$B$1,'NTN-B Princ 150824'!D1199,IF(Controle!$B$3='NTN-B Princ 150826'!$B$1,'NTN-B Princ 150826'!D1199,IF(Controle!$B$3='NTN-B Princ 150535'!$B$1,'NTN-B Princ 150535'!D1199,IF(Controle!$B$3='NTN-B Princ 150545'!$B$1,'NTN-B Princ 150545'!D1199)))))</f>
        <v>1155.07</v>
      </c>
      <c r="E1199" s="17">
        <f>IF(Controle!$B$3='NTN-B Princ 150519'!$B$1,'NTN-B Princ 150519'!E1199,IF(Controle!$B$3='NTN-B Princ 150824'!$B$1,'NTN-B Princ 150824'!E1199,IF(Controle!$B$3='NTN-B Princ 150826'!$B$1,'NTN-B Princ 150826'!E1199,IF(Controle!$B$3='NTN-B Princ 150535'!$B$1,'NTN-B Princ 150535'!E1199,IF(Controle!$B$3='NTN-B Princ 150545'!$B$1,'NTN-B Princ 150545'!E1199)))))</f>
        <v>1124.08</v>
      </c>
      <c r="F1199" s="18">
        <f>IF(Controle!$B$3='NTN-B Princ 150519'!$B$1,'NTN-B Princ 150519'!F1199,IF(Controle!$B$3='NTN-B Princ 150824'!$B$1,'NTN-B Princ 150824'!F1199,IF(Controle!$B$3='NTN-B Princ 150826'!$B$1,'NTN-B Princ 150826'!F1199,IF(Controle!$B$3='NTN-B Princ 150535'!$B$1,'NTN-B Princ 150535'!F1199,IF(Controle!$B$3='NTN-B Princ 150545'!$B$1,'NTN-B Princ 150545'!F1199)))))</f>
        <v>1124.08</v>
      </c>
    </row>
    <row r="1200" spans="1:6" x14ac:dyDescent="0.25">
      <c r="A1200" s="8">
        <f>IF(Controle!$B$3='NTN-B Princ 150519'!$B$1,DATEVALUE('NTN-B Princ 150519'!A1200),IF(Controle!$B$3='NTN-B Princ 150824'!$B$1,DATEVALUE('NTN-B Princ 150824'!A1200),IF(Controle!$B$3='NTN-B Princ 150826'!$B$1,DATEVALUE('NTN-B Princ 150826'!A1200),IF(Controle!$B$3='NTN-B Princ 150535'!$B$1,DATEVALUE('NTN-B Princ 150535'!A1200),IF(Controle!$B$3='NTN-B Princ 150545'!$B$1,DATEVALUE('NTN-B Princ 150545'!A1200))))))</f>
        <v>44538</v>
      </c>
      <c r="B1200" s="15">
        <f>IF(Controle!$B$3='NTN-B Princ 150519'!$B$1,'NTN-B Princ 150519'!B1200,IF(Controle!$B$3='NTN-B Princ 150824'!$B$1,'NTN-B Princ 150824'!B1200,IF(Controle!$B$3='NTN-B Princ 150826'!$B$1,'NTN-B Princ 150826'!B1200,IF(Controle!$B$3='NTN-B Princ 150535'!$B$1,'NTN-B Princ 150535'!B1200,IF(Controle!$B$3='NTN-B Princ 150545'!$B$1,'NTN-B Princ 150545'!B1200)))))</f>
        <v>5.1399999999999994E-2</v>
      </c>
      <c r="C1200" s="16">
        <f>IF(Controle!$B$3='NTN-B Princ 150519'!$B$1,'NTN-B Princ 150519'!C1200,IF(Controle!$B$3='NTN-B Princ 150824'!$B$1,'NTN-B Princ 150824'!C1200,IF(Controle!$B$3='NTN-B Princ 150826'!$B$1,'NTN-B Princ 150826'!C1200,IF(Controle!$B$3='NTN-B Princ 150535'!$B$1,'NTN-B Princ 150535'!C1200,IF(Controle!$B$3='NTN-B Princ 150545'!$B$1,'NTN-B Princ 150545'!C1200)))))</f>
        <v>5.2600000000000001E-2</v>
      </c>
      <c r="D1200" s="17">
        <f>IF(Controle!$B$3='NTN-B Princ 150519'!$B$1,'NTN-B Princ 150519'!D1200,IF(Controle!$B$3='NTN-B Princ 150824'!$B$1,'NTN-B Princ 150824'!D1200,IF(Controle!$B$3='NTN-B Princ 150826'!$B$1,'NTN-B Princ 150826'!D1200,IF(Controle!$B$3='NTN-B Princ 150535'!$B$1,'NTN-B Princ 150535'!D1200,IF(Controle!$B$3='NTN-B Princ 150545'!$B$1,'NTN-B Princ 150545'!D1200)))))</f>
        <v>1166.03</v>
      </c>
      <c r="E1200" s="17">
        <f>IF(Controle!$B$3='NTN-B Princ 150519'!$B$1,'NTN-B Princ 150519'!E1200,IF(Controle!$B$3='NTN-B Princ 150824'!$B$1,'NTN-B Princ 150824'!E1200,IF(Controle!$B$3='NTN-B Princ 150826'!$B$1,'NTN-B Princ 150826'!E1200,IF(Controle!$B$3='NTN-B Princ 150535'!$B$1,'NTN-B Princ 150535'!E1200,IF(Controle!$B$3='NTN-B Princ 150545'!$B$1,'NTN-B Princ 150545'!E1200)))))</f>
        <v>1134.74</v>
      </c>
      <c r="F1200" s="18">
        <f>IF(Controle!$B$3='NTN-B Princ 150519'!$B$1,'NTN-B Princ 150519'!F1200,IF(Controle!$B$3='NTN-B Princ 150824'!$B$1,'NTN-B Princ 150824'!F1200,IF(Controle!$B$3='NTN-B Princ 150826'!$B$1,'NTN-B Princ 150826'!F1200,IF(Controle!$B$3='NTN-B Princ 150535'!$B$1,'NTN-B Princ 150535'!F1200,IF(Controle!$B$3='NTN-B Princ 150545'!$B$1,'NTN-B Princ 150545'!F1200)))))</f>
        <v>1134.74</v>
      </c>
    </row>
    <row r="1201" spans="1:6" x14ac:dyDescent="0.25">
      <c r="A1201" s="8">
        <f>IF(Controle!$B$3='NTN-B Princ 150519'!$B$1,DATEVALUE('NTN-B Princ 150519'!A1201),IF(Controle!$B$3='NTN-B Princ 150824'!$B$1,DATEVALUE('NTN-B Princ 150824'!A1201),IF(Controle!$B$3='NTN-B Princ 150826'!$B$1,DATEVALUE('NTN-B Princ 150826'!A1201),IF(Controle!$B$3='NTN-B Princ 150535'!$B$1,DATEVALUE('NTN-B Princ 150535'!A1201),IF(Controle!$B$3='NTN-B Princ 150545'!$B$1,DATEVALUE('NTN-B Princ 150545'!A1201))))))</f>
        <v>44539</v>
      </c>
      <c r="B1201" s="15">
        <f>IF(Controle!$B$3='NTN-B Princ 150519'!$B$1,'NTN-B Princ 150519'!B1201,IF(Controle!$B$3='NTN-B Princ 150824'!$B$1,'NTN-B Princ 150824'!B1201,IF(Controle!$B$3='NTN-B Princ 150826'!$B$1,'NTN-B Princ 150826'!B1201,IF(Controle!$B$3='NTN-B Princ 150535'!$B$1,'NTN-B Princ 150535'!B1201,IF(Controle!$B$3='NTN-B Princ 150545'!$B$1,'NTN-B Princ 150545'!B1201)))))</f>
        <v>5.0599999999999999E-2</v>
      </c>
      <c r="C1201" s="16">
        <f>IF(Controle!$B$3='NTN-B Princ 150519'!$B$1,'NTN-B Princ 150519'!C1201,IF(Controle!$B$3='NTN-B Princ 150824'!$B$1,'NTN-B Princ 150824'!C1201,IF(Controle!$B$3='NTN-B Princ 150826'!$B$1,'NTN-B Princ 150826'!C1201,IF(Controle!$B$3='NTN-B Princ 150535'!$B$1,'NTN-B Princ 150535'!C1201,IF(Controle!$B$3='NTN-B Princ 150545'!$B$1,'NTN-B Princ 150545'!C1201)))))</f>
        <v>5.1799999999999999E-2</v>
      </c>
      <c r="D1201" s="17">
        <f>IF(Controle!$B$3='NTN-B Princ 150519'!$B$1,'NTN-B Princ 150519'!D1201,IF(Controle!$B$3='NTN-B Princ 150824'!$B$1,'NTN-B Princ 150824'!D1201,IF(Controle!$B$3='NTN-B Princ 150826'!$B$1,'NTN-B Princ 150826'!D1201,IF(Controle!$B$3='NTN-B Princ 150535'!$B$1,'NTN-B Princ 150535'!D1201,IF(Controle!$B$3='NTN-B Princ 150545'!$B$1,'NTN-B Princ 150545'!D1201)))))</f>
        <v>1187.6099999999999</v>
      </c>
      <c r="E1201" s="17">
        <f>IF(Controle!$B$3='NTN-B Princ 150519'!$B$1,'NTN-B Princ 150519'!E1201,IF(Controle!$B$3='NTN-B Princ 150824'!$B$1,'NTN-B Princ 150824'!E1201,IF(Controle!$B$3='NTN-B Princ 150826'!$B$1,'NTN-B Princ 150826'!E1201,IF(Controle!$B$3='NTN-B Princ 150535'!$B$1,'NTN-B Princ 150535'!E1201,IF(Controle!$B$3='NTN-B Princ 150545'!$B$1,'NTN-B Princ 150545'!E1201)))))</f>
        <v>1155.72</v>
      </c>
      <c r="F1201" s="18">
        <f>IF(Controle!$B$3='NTN-B Princ 150519'!$B$1,'NTN-B Princ 150519'!F1201,IF(Controle!$B$3='NTN-B Princ 150824'!$B$1,'NTN-B Princ 150824'!F1201,IF(Controle!$B$3='NTN-B Princ 150826'!$B$1,'NTN-B Princ 150826'!F1201,IF(Controle!$B$3='NTN-B Princ 150535'!$B$1,'NTN-B Princ 150535'!F1201,IF(Controle!$B$3='NTN-B Princ 150545'!$B$1,'NTN-B Princ 150545'!F1201)))))</f>
        <v>1155.72</v>
      </c>
    </row>
    <row r="1202" spans="1:6" x14ac:dyDescent="0.25">
      <c r="A1202" s="8">
        <f>IF(Controle!$B$3='NTN-B Princ 150519'!$B$1,DATEVALUE('NTN-B Princ 150519'!A1202),IF(Controle!$B$3='NTN-B Princ 150824'!$B$1,DATEVALUE('NTN-B Princ 150824'!A1202),IF(Controle!$B$3='NTN-B Princ 150826'!$B$1,DATEVALUE('NTN-B Princ 150826'!A1202),IF(Controle!$B$3='NTN-B Princ 150535'!$B$1,DATEVALUE('NTN-B Princ 150535'!A1202),IF(Controle!$B$3='NTN-B Princ 150545'!$B$1,DATEVALUE('NTN-B Princ 150545'!A1202))))))</f>
        <v>44540</v>
      </c>
      <c r="B1202" s="15">
        <f>IF(Controle!$B$3='NTN-B Princ 150519'!$B$1,'NTN-B Princ 150519'!B1202,IF(Controle!$B$3='NTN-B Princ 150824'!$B$1,'NTN-B Princ 150824'!B1202,IF(Controle!$B$3='NTN-B Princ 150826'!$B$1,'NTN-B Princ 150826'!B1202,IF(Controle!$B$3='NTN-B Princ 150535'!$B$1,'NTN-B Princ 150535'!B1202,IF(Controle!$B$3='NTN-B Princ 150545'!$B$1,'NTN-B Princ 150545'!B1202)))))</f>
        <v>5.0799999999999998E-2</v>
      </c>
      <c r="C1202" s="16">
        <f>IF(Controle!$B$3='NTN-B Princ 150519'!$B$1,'NTN-B Princ 150519'!C1202,IF(Controle!$B$3='NTN-B Princ 150824'!$B$1,'NTN-B Princ 150824'!C1202,IF(Controle!$B$3='NTN-B Princ 150826'!$B$1,'NTN-B Princ 150826'!C1202,IF(Controle!$B$3='NTN-B Princ 150535'!$B$1,'NTN-B Princ 150535'!C1202,IF(Controle!$B$3='NTN-B Princ 150545'!$B$1,'NTN-B Princ 150545'!C1202)))))</f>
        <v>5.2000000000000005E-2</v>
      </c>
      <c r="D1202" s="17">
        <f>IF(Controle!$B$3='NTN-B Princ 150519'!$B$1,'NTN-B Princ 150519'!D1202,IF(Controle!$B$3='NTN-B Princ 150824'!$B$1,'NTN-B Princ 150824'!D1202,IF(Controle!$B$3='NTN-B Princ 150826'!$B$1,'NTN-B Princ 150826'!D1202,IF(Controle!$B$3='NTN-B Princ 150535'!$B$1,'NTN-B Princ 150535'!D1202,IF(Controle!$B$3='NTN-B Princ 150545'!$B$1,'NTN-B Princ 150545'!D1202)))))</f>
        <v>1182.42</v>
      </c>
      <c r="E1202" s="17">
        <f>IF(Controle!$B$3='NTN-B Princ 150519'!$B$1,'NTN-B Princ 150519'!E1202,IF(Controle!$B$3='NTN-B Princ 150824'!$B$1,'NTN-B Princ 150824'!E1202,IF(Controle!$B$3='NTN-B Princ 150826'!$B$1,'NTN-B Princ 150826'!E1202,IF(Controle!$B$3='NTN-B Princ 150535'!$B$1,'NTN-B Princ 150535'!E1202,IF(Controle!$B$3='NTN-B Princ 150545'!$B$1,'NTN-B Princ 150545'!E1202)))))</f>
        <v>1150.01</v>
      </c>
      <c r="F1202" s="18">
        <f>IF(Controle!$B$3='NTN-B Princ 150519'!$B$1,'NTN-B Princ 150519'!F1202,IF(Controle!$B$3='NTN-B Princ 150824'!$B$1,'NTN-B Princ 150824'!F1202,IF(Controle!$B$3='NTN-B Princ 150826'!$B$1,'NTN-B Princ 150826'!F1202,IF(Controle!$B$3='NTN-B Princ 150535'!$B$1,'NTN-B Princ 150535'!F1202,IF(Controle!$B$3='NTN-B Princ 150545'!$B$1,'NTN-B Princ 150545'!F1202)))))</f>
        <v>1150.01</v>
      </c>
    </row>
    <row r="1203" spans="1:6" x14ac:dyDescent="0.25">
      <c r="A1203" s="8">
        <f>IF(Controle!$B$3='NTN-B Princ 150519'!$B$1,DATEVALUE('NTN-B Princ 150519'!A1203),IF(Controle!$B$3='NTN-B Princ 150824'!$B$1,DATEVALUE('NTN-B Princ 150824'!A1203),IF(Controle!$B$3='NTN-B Princ 150826'!$B$1,DATEVALUE('NTN-B Princ 150826'!A1203),IF(Controle!$B$3='NTN-B Princ 150535'!$B$1,DATEVALUE('NTN-B Princ 150535'!A1203),IF(Controle!$B$3='NTN-B Princ 150545'!$B$1,DATEVALUE('NTN-B Princ 150545'!A1203))))))</f>
        <v>44543</v>
      </c>
      <c r="B1203" s="15">
        <f>IF(Controle!$B$3='NTN-B Princ 150519'!$B$1,'NTN-B Princ 150519'!B1203,IF(Controle!$B$3='NTN-B Princ 150824'!$B$1,'NTN-B Princ 150824'!B1203,IF(Controle!$B$3='NTN-B Princ 150826'!$B$1,'NTN-B Princ 150826'!B1203,IF(Controle!$B$3='NTN-B Princ 150535'!$B$1,'NTN-B Princ 150535'!B1203,IF(Controle!$B$3='NTN-B Princ 150545'!$B$1,'NTN-B Princ 150545'!B1203)))))</f>
        <v>4.9400000000000006E-2</v>
      </c>
      <c r="C1203" s="16">
        <f>IF(Controle!$B$3='NTN-B Princ 150519'!$B$1,'NTN-B Princ 150519'!C1203,IF(Controle!$B$3='NTN-B Princ 150824'!$B$1,'NTN-B Princ 150824'!C1203,IF(Controle!$B$3='NTN-B Princ 150826'!$B$1,'NTN-B Princ 150826'!C1203,IF(Controle!$B$3='NTN-B Princ 150535'!$B$1,'NTN-B Princ 150535'!C1203,IF(Controle!$B$3='NTN-B Princ 150545'!$B$1,'NTN-B Princ 150545'!C1203)))))</f>
        <v>5.0599999999999999E-2</v>
      </c>
      <c r="D1203" s="17">
        <f>IF(Controle!$B$3='NTN-B Princ 150519'!$B$1,'NTN-B Princ 150519'!D1203,IF(Controle!$B$3='NTN-B Princ 150824'!$B$1,'NTN-B Princ 150824'!D1203,IF(Controle!$B$3='NTN-B Princ 150826'!$B$1,'NTN-B Princ 150826'!D1203,IF(Controle!$B$3='NTN-B Princ 150535'!$B$1,'NTN-B Princ 150535'!D1203,IF(Controle!$B$3='NTN-B Princ 150545'!$B$1,'NTN-B Princ 150545'!D1203)))))</f>
        <v>1220.43</v>
      </c>
      <c r="E1203" s="17">
        <f>IF(Controle!$B$3='NTN-B Princ 150519'!$B$1,'NTN-B Princ 150519'!E1203,IF(Controle!$B$3='NTN-B Princ 150824'!$B$1,'NTN-B Princ 150824'!E1203,IF(Controle!$B$3='NTN-B Princ 150826'!$B$1,'NTN-B Princ 150826'!E1203,IF(Controle!$B$3='NTN-B Princ 150535'!$B$1,'NTN-B Princ 150535'!E1203,IF(Controle!$B$3='NTN-B Princ 150545'!$B$1,'NTN-B Princ 150545'!E1203)))))</f>
        <v>1187.69</v>
      </c>
      <c r="F1203" s="18">
        <f>IF(Controle!$B$3='NTN-B Princ 150519'!$B$1,'NTN-B Princ 150519'!F1203,IF(Controle!$B$3='NTN-B Princ 150824'!$B$1,'NTN-B Princ 150824'!F1203,IF(Controle!$B$3='NTN-B Princ 150826'!$B$1,'NTN-B Princ 150826'!F1203,IF(Controle!$B$3='NTN-B Princ 150535'!$B$1,'NTN-B Princ 150535'!F1203,IF(Controle!$B$3='NTN-B Princ 150545'!$B$1,'NTN-B Princ 150545'!F1203)))))</f>
        <v>1187.69</v>
      </c>
    </row>
    <row r="1204" spans="1:6" x14ac:dyDescent="0.25">
      <c r="A1204" s="8">
        <f>IF(Controle!$B$3='NTN-B Princ 150519'!$B$1,DATEVALUE('NTN-B Princ 150519'!A1204),IF(Controle!$B$3='NTN-B Princ 150824'!$B$1,DATEVALUE('NTN-B Princ 150824'!A1204),IF(Controle!$B$3='NTN-B Princ 150826'!$B$1,DATEVALUE('NTN-B Princ 150826'!A1204),IF(Controle!$B$3='NTN-B Princ 150535'!$B$1,DATEVALUE('NTN-B Princ 150535'!A1204),IF(Controle!$B$3='NTN-B Princ 150545'!$B$1,DATEVALUE('NTN-B Princ 150545'!A1204))))))</f>
        <v>44544</v>
      </c>
      <c r="B1204" s="15">
        <f>IF(Controle!$B$3='NTN-B Princ 150519'!$B$1,'NTN-B Princ 150519'!B1204,IF(Controle!$B$3='NTN-B Princ 150824'!$B$1,'NTN-B Princ 150824'!B1204,IF(Controle!$B$3='NTN-B Princ 150826'!$B$1,'NTN-B Princ 150826'!B1204,IF(Controle!$B$3='NTN-B Princ 150535'!$B$1,'NTN-B Princ 150535'!B1204,IF(Controle!$B$3='NTN-B Princ 150545'!$B$1,'NTN-B Princ 150545'!B1204)))))</f>
        <v>4.9599999999999998E-2</v>
      </c>
      <c r="C1204" s="16">
        <f>IF(Controle!$B$3='NTN-B Princ 150519'!$B$1,'NTN-B Princ 150519'!C1204,IF(Controle!$B$3='NTN-B Princ 150824'!$B$1,'NTN-B Princ 150824'!C1204,IF(Controle!$B$3='NTN-B Princ 150826'!$B$1,'NTN-B Princ 150826'!C1204,IF(Controle!$B$3='NTN-B Princ 150535'!$B$1,'NTN-B Princ 150535'!C1204,IF(Controle!$B$3='NTN-B Princ 150545'!$B$1,'NTN-B Princ 150545'!C1204)))))</f>
        <v>5.0799999999999998E-2</v>
      </c>
      <c r="D1204" s="17">
        <f>IF(Controle!$B$3='NTN-B Princ 150519'!$B$1,'NTN-B Princ 150519'!D1204,IF(Controle!$B$3='NTN-B Princ 150824'!$B$1,'NTN-B Princ 150824'!D1204,IF(Controle!$B$3='NTN-B Princ 150826'!$B$1,'NTN-B Princ 150826'!D1204,IF(Controle!$B$3='NTN-B Princ 150535'!$B$1,'NTN-B Princ 150535'!D1204,IF(Controle!$B$3='NTN-B Princ 150545'!$B$1,'NTN-B Princ 150545'!D1204)))))</f>
        <v>1215.6300000000001</v>
      </c>
      <c r="E1204" s="17">
        <f>IF(Controle!$B$3='NTN-B Princ 150519'!$B$1,'NTN-B Princ 150519'!E1204,IF(Controle!$B$3='NTN-B Princ 150824'!$B$1,'NTN-B Princ 150824'!E1204,IF(Controle!$B$3='NTN-B Princ 150826'!$B$1,'NTN-B Princ 150826'!E1204,IF(Controle!$B$3='NTN-B Princ 150535'!$B$1,'NTN-B Princ 150535'!E1204,IF(Controle!$B$3='NTN-B Princ 150545'!$B$1,'NTN-B Princ 150545'!E1204)))))</f>
        <v>1183.03</v>
      </c>
      <c r="F1204" s="18">
        <f>IF(Controle!$B$3='NTN-B Princ 150519'!$B$1,'NTN-B Princ 150519'!F1204,IF(Controle!$B$3='NTN-B Princ 150824'!$B$1,'NTN-B Princ 150824'!F1204,IF(Controle!$B$3='NTN-B Princ 150826'!$B$1,'NTN-B Princ 150826'!F1204,IF(Controle!$B$3='NTN-B Princ 150535'!$B$1,'NTN-B Princ 150535'!F1204,IF(Controle!$B$3='NTN-B Princ 150545'!$B$1,'NTN-B Princ 150545'!F1204)))))</f>
        <v>1183.03</v>
      </c>
    </row>
    <row r="1205" spans="1:6" x14ac:dyDescent="0.25">
      <c r="A1205" s="8">
        <f>IF(Controle!$B$3='NTN-B Princ 150519'!$B$1,DATEVALUE('NTN-B Princ 150519'!A1205),IF(Controle!$B$3='NTN-B Princ 150824'!$B$1,DATEVALUE('NTN-B Princ 150824'!A1205),IF(Controle!$B$3='NTN-B Princ 150826'!$B$1,DATEVALUE('NTN-B Princ 150826'!A1205),IF(Controle!$B$3='NTN-B Princ 150535'!$B$1,DATEVALUE('NTN-B Princ 150535'!A1205),IF(Controle!$B$3='NTN-B Princ 150545'!$B$1,DATEVALUE('NTN-B Princ 150545'!A1205))))))</f>
        <v>44545</v>
      </c>
      <c r="B1205" s="15">
        <f>IF(Controle!$B$3='NTN-B Princ 150519'!$B$1,'NTN-B Princ 150519'!B1205,IF(Controle!$B$3='NTN-B Princ 150824'!$B$1,'NTN-B Princ 150824'!B1205,IF(Controle!$B$3='NTN-B Princ 150826'!$B$1,'NTN-B Princ 150826'!B1205,IF(Controle!$B$3='NTN-B Princ 150535'!$B$1,'NTN-B Princ 150535'!B1205,IF(Controle!$B$3='NTN-B Princ 150545'!$B$1,'NTN-B Princ 150545'!B1205)))))</f>
        <v>5.0599999999999999E-2</v>
      </c>
      <c r="C1205" s="16">
        <f>IF(Controle!$B$3='NTN-B Princ 150519'!$B$1,'NTN-B Princ 150519'!C1205,IF(Controle!$B$3='NTN-B Princ 150824'!$B$1,'NTN-B Princ 150824'!C1205,IF(Controle!$B$3='NTN-B Princ 150826'!$B$1,'NTN-B Princ 150826'!C1205,IF(Controle!$B$3='NTN-B Princ 150535'!$B$1,'NTN-B Princ 150535'!C1205,IF(Controle!$B$3='NTN-B Princ 150545'!$B$1,'NTN-B Princ 150545'!C1205)))))</f>
        <v>5.1799999999999999E-2</v>
      </c>
      <c r="D1205" s="17">
        <f>IF(Controle!$B$3='NTN-B Princ 150519'!$B$1,'NTN-B Princ 150519'!D1205,IF(Controle!$B$3='NTN-B Princ 150824'!$B$1,'NTN-B Princ 150824'!D1205,IF(Controle!$B$3='NTN-B Princ 150826'!$B$1,'NTN-B Princ 150826'!D1205,IF(Controle!$B$3='NTN-B Princ 150535'!$B$1,'NTN-B Princ 150535'!D1205,IF(Controle!$B$3='NTN-B Princ 150545'!$B$1,'NTN-B Princ 150545'!D1205)))))</f>
        <v>1189.4000000000001</v>
      </c>
      <c r="E1205" s="17">
        <f>IF(Controle!$B$3='NTN-B Princ 150519'!$B$1,'NTN-B Princ 150519'!E1205,IF(Controle!$B$3='NTN-B Princ 150824'!$B$1,'NTN-B Princ 150824'!E1205,IF(Controle!$B$3='NTN-B Princ 150826'!$B$1,'NTN-B Princ 150826'!E1205,IF(Controle!$B$3='NTN-B Princ 150535'!$B$1,'NTN-B Princ 150535'!E1205,IF(Controle!$B$3='NTN-B Princ 150545'!$B$1,'NTN-B Princ 150545'!E1205)))))</f>
        <v>1157.6400000000001</v>
      </c>
      <c r="F1205" s="18">
        <f>IF(Controle!$B$3='NTN-B Princ 150519'!$B$1,'NTN-B Princ 150519'!F1205,IF(Controle!$B$3='NTN-B Princ 150824'!$B$1,'NTN-B Princ 150824'!F1205,IF(Controle!$B$3='NTN-B Princ 150826'!$B$1,'NTN-B Princ 150826'!F1205,IF(Controle!$B$3='NTN-B Princ 150535'!$B$1,'NTN-B Princ 150535'!F1205,IF(Controle!$B$3='NTN-B Princ 150545'!$B$1,'NTN-B Princ 150545'!F1205)))))</f>
        <v>1157.6400000000001</v>
      </c>
    </row>
    <row r="1206" spans="1:6" x14ac:dyDescent="0.25">
      <c r="A1206" s="8">
        <f>IF(Controle!$B$3='NTN-B Princ 150519'!$B$1,DATEVALUE('NTN-B Princ 150519'!A1206),IF(Controle!$B$3='NTN-B Princ 150824'!$B$1,DATEVALUE('NTN-B Princ 150824'!A1206),IF(Controle!$B$3='NTN-B Princ 150826'!$B$1,DATEVALUE('NTN-B Princ 150826'!A1206),IF(Controle!$B$3='NTN-B Princ 150535'!$B$1,DATEVALUE('NTN-B Princ 150535'!A1206),IF(Controle!$B$3='NTN-B Princ 150545'!$B$1,DATEVALUE('NTN-B Princ 150545'!A1206))))))</f>
        <v>44546</v>
      </c>
      <c r="B1206" s="15">
        <f>IF(Controle!$B$3='NTN-B Princ 150519'!$B$1,'NTN-B Princ 150519'!B1206,IF(Controle!$B$3='NTN-B Princ 150824'!$B$1,'NTN-B Princ 150824'!B1206,IF(Controle!$B$3='NTN-B Princ 150826'!$B$1,'NTN-B Princ 150826'!B1206,IF(Controle!$B$3='NTN-B Princ 150535'!$B$1,'NTN-B Princ 150535'!B1206,IF(Controle!$B$3='NTN-B Princ 150545'!$B$1,'NTN-B Princ 150545'!B1206)))))</f>
        <v>5.0099999999999999E-2</v>
      </c>
      <c r="C1206" s="16">
        <f>IF(Controle!$B$3='NTN-B Princ 150519'!$B$1,'NTN-B Princ 150519'!C1206,IF(Controle!$B$3='NTN-B Princ 150824'!$B$1,'NTN-B Princ 150824'!C1206,IF(Controle!$B$3='NTN-B Princ 150826'!$B$1,'NTN-B Princ 150826'!C1206,IF(Controle!$B$3='NTN-B Princ 150535'!$B$1,'NTN-B Princ 150535'!C1206,IF(Controle!$B$3='NTN-B Princ 150545'!$B$1,'NTN-B Princ 150545'!C1206)))))</f>
        <v>5.1299999999999998E-2</v>
      </c>
      <c r="D1206" s="17">
        <f>IF(Controle!$B$3='NTN-B Princ 150519'!$B$1,'NTN-B Princ 150519'!D1206,IF(Controle!$B$3='NTN-B Princ 150824'!$B$1,'NTN-B Princ 150824'!D1206,IF(Controle!$B$3='NTN-B Princ 150826'!$B$1,'NTN-B Princ 150826'!D1206,IF(Controle!$B$3='NTN-B Princ 150535'!$B$1,'NTN-B Princ 150535'!D1206,IF(Controle!$B$3='NTN-B Princ 150545'!$B$1,'NTN-B Princ 150545'!D1206)))))</f>
        <v>1203.19</v>
      </c>
      <c r="E1206" s="17">
        <f>IF(Controle!$B$3='NTN-B Princ 150519'!$B$1,'NTN-B Princ 150519'!E1206,IF(Controle!$B$3='NTN-B Princ 150824'!$B$1,'NTN-B Princ 150824'!E1206,IF(Controle!$B$3='NTN-B Princ 150826'!$B$1,'NTN-B Princ 150826'!E1206,IF(Controle!$B$3='NTN-B Princ 150535'!$B$1,'NTN-B Princ 150535'!E1206,IF(Controle!$B$3='NTN-B Princ 150545'!$B$1,'NTN-B Princ 150545'!E1206)))))</f>
        <v>1171.05</v>
      </c>
      <c r="F1206" s="18">
        <f>IF(Controle!$B$3='NTN-B Princ 150519'!$B$1,'NTN-B Princ 150519'!F1206,IF(Controle!$B$3='NTN-B Princ 150824'!$B$1,'NTN-B Princ 150824'!F1206,IF(Controle!$B$3='NTN-B Princ 150826'!$B$1,'NTN-B Princ 150826'!F1206,IF(Controle!$B$3='NTN-B Princ 150535'!$B$1,'NTN-B Princ 150535'!F1206,IF(Controle!$B$3='NTN-B Princ 150545'!$B$1,'NTN-B Princ 150545'!F1206)))))</f>
        <v>1171.05</v>
      </c>
    </row>
    <row r="1207" spans="1:6" x14ac:dyDescent="0.25">
      <c r="A1207" s="8">
        <f>IF(Controle!$B$3='NTN-B Princ 150519'!$B$1,DATEVALUE('NTN-B Princ 150519'!A1207),IF(Controle!$B$3='NTN-B Princ 150824'!$B$1,DATEVALUE('NTN-B Princ 150824'!A1207),IF(Controle!$B$3='NTN-B Princ 150826'!$B$1,DATEVALUE('NTN-B Princ 150826'!A1207),IF(Controle!$B$3='NTN-B Princ 150535'!$B$1,DATEVALUE('NTN-B Princ 150535'!A1207),IF(Controle!$B$3='NTN-B Princ 150545'!$B$1,DATEVALUE('NTN-B Princ 150545'!A1207))))))</f>
        <v>44547</v>
      </c>
      <c r="B1207" s="15">
        <f>IF(Controle!$B$3='NTN-B Princ 150519'!$B$1,'NTN-B Princ 150519'!B1207,IF(Controle!$B$3='NTN-B Princ 150824'!$B$1,'NTN-B Princ 150824'!B1207,IF(Controle!$B$3='NTN-B Princ 150826'!$B$1,'NTN-B Princ 150826'!B1207,IF(Controle!$B$3='NTN-B Princ 150535'!$B$1,'NTN-B Princ 150535'!B1207,IF(Controle!$B$3='NTN-B Princ 150545'!$B$1,'NTN-B Princ 150545'!B1207)))))</f>
        <v>5.1200000000000002E-2</v>
      </c>
      <c r="C1207" s="16">
        <f>IF(Controle!$B$3='NTN-B Princ 150519'!$B$1,'NTN-B Princ 150519'!C1207,IF(Controle!$B$3='NTN-B Princ 150824'!$B$1,'NTN-B Princ 150824'!C1207,IF(Controle!$B$3='NTN-B Princ 150826'!$B$1,'NTN-B Princ 150826'!C1207,IF(Controle!$B$3='NTN-B Princ 150535'!$B$1,'NTN-B Princ 150535'!C1207,IF(Controle!$B$3='NTN-B Princ 150545'!$B$1,'NTN-B Princ 150545'!C1207)))))</f>
        <v>5.2400000000000002E-2</v>
      </c>
      <c r="D1207" s="17">
        <f>IF(Controle!$B$3='NTN-B Princ 150519'!$B$1,'NTN-B Princ 150519'!D1207,IF(Controle!$B$3='NTN-B Princ 150824'!$B$1,'NTN-B Princ 150824'!D1207,IF(Controle!$B$3='NTN-B Princ 150826'!$B$1,'NTN-B Princ 150826'!D1207,IF(Controle!$B$3='NTN-B Princ 150535'!$B$1,'NTN-B Princ 150535'!D1207,IF(Controle!$B$3='NTN-B Princ 150545'!$B$1,'NTN-B Princ 150545'!D1207)))))</f>
        <v>1175.1600000000001</v>
      </c>
      <c r="E1207" s="17">
        <f>IF(Controle!$B$3='NTN-B Princ 150519'!$B$1,'NTN-B Princ 150519'!E1207,IF(Controle!$B$3='NTN-B Princ 150824'!$B$1,'NTN-B Princ 150824'!E1207,IF(Controle!$B$3='NTN-B Princ 150826'!$B$1,'NTN-B Princ 150826'!E1207,IF(Controle!$B$3='NTN-B Princ 150535'!$B$1,'NTN-B Princ 150535'!E1207,IF(Controle!$B$3='NTN-B Princ 150545'!$B$1,'NTN-B Princ 150545'!E1207)))))</f>
        <v>1143.31</v>
      </c>
      <c r="F1207" s="18">
        <f>IF(Controle!$B$3='NTN-B Princ 150519'!$B$1,'NTN-B Princ 150519'!F1207,IF(Controle!$B$3='NTN-B Princ 150824'!$B$1,'NTN-B Princ 150824'!F1207,IF(Controle!$B$3='NTN-B Princ 150826'!$B$1,'NTN-B Princ 150826'!F1207,IF(Controle!$B$3='NTN-B Princ 150535'!$B$1,'NTN-B Princ 150535'!F1207,IF(Controle!$B$3='NTN-B Princ 150545'!$B$1,'NTN-B Princ 150545'!F1207)))))</f>
        <v>1143.31</v>
      </c>
    </row>
    <row r="1208" spans="1:6" x14ac:dyDescent="0.25">
      <c r="A1208" s="8">
        <f>IF(Controle!$B$3='NTN-B Princ 150519'!$B$1,DATEVALUE('NTN-B Princ 150519'!A1208),IF(Controle!$B$3='NTN-B Princ 150824'!$B$1,DATEVALUE('NTN-B Princ 150824'!A1208),IF(Controle!$B$3='NTN-B Princ 150826'!$B$1,DATEVALUE('NTN-B Princ 150826'!A1208),IF(Controle!$B$3='NTN-B Princ 150535'!$B$1,DATEVALUE('NTN-B Princ 150535'!A1208),IF(Controle!$B$3='NTN-B Princ 150545'!$B$1,DATEVALUE('NTN-B Princ 150545'!A1208))))))</f>
        <v>44550</v>
      </c>
      <c r="B1208" s="15">
        <f>IF(Controle!$B$3='NTN-B Princ 150519'!$B$1,'NTN-B Princ 150519'!B1208,IF(Controle!$B$3='NTN-B Princ 150824'!$B$1,'NTN-B Princ 150824'!B1208,IF(Controle!$B$3='NTN-B Princ 150826'!$B$1,'NTN-B Princ 150826'!B1208,IF(Controle!$B$3='NTN-B Princ 150535'!$B$1,'NTN-B Princ 150535'!B1208,IF(Controle!$B$3='NTN-B Princ 150545'!$B$1,'NTN-B Princ 150545'!B1208)))))</f>
        <v>5.2400000000000002E-2</v>
      </c>
      <c r="C1208" s="16">
        <f>IF(Controle!$B$3='NTN-B Princ 150519'!$B$1,'NTN-B Princ 150519'!C1208,IF(Controle!$B$3='NTN-B Princ 150824'!$B$1,'NTN-B Princ 150824'!C1208,IF(Controle!$B$3='NTN-B Princ 150826'!$B$1,'NTN-B Princ 150826'!C1208,IF(Controle!$B$3='NTN-B Princ 150535'!$B$1,'NTN-B Princ 150535'!C1208,IF(Controle!$B$3='NTN-B Princ 150545'!$B$1,'NTN-B Princ 150545'!C1208)))))</f>
        <v>5.3600000000000002E-2</v>
      </c>
      <c r="D1208" s="17">
        <f>IF(Controle!$B$3='NTN-B Princ 150519'!$B$1,'NTN-B Princ 150519'!D1208,IF(Controle!$B$3='NTN-B Princ 150824'!$B$1,'NTN-B Princ 150824'!D1208,IF(Controle!$B$3='NTN-B Princ 150826'!$B$1,'NTN-B Princ 150826'!D1208,IF(Controle!$B$3='NTN-B Princ 150535'!$B$1,'NTN-B Princ 150535'!D1208,IF(Controle!$B$3='NTN-B Princ 150545'!$B$1,'NTN-B Princ 150545'!D1208)))))</f>
        <v>1144.78</v>
      </c>
      <c r="E1208" s="17">
        <f>IF(Controle!$B$3='NTN-B Princ 150519'!$B$1,'NTN-B Princ 150519'!E1208,IF(Controle!$B$3='NTN-B Princ 150824'!$B$1,'NTN-B Princ 150824'!E1208,IF(Controle!$B$3='NTN-B Princ 150826'!$B$1,'NTN-B Princ 150826'!E1208,IF(Controle!$B$3='NTN-B Princ 150535'!$B$1,'NTN-B Princ 150535'!E1208,IF(Controle!$B$3='NTN-B Princ 150545'!$B$1,'NTN-B Princ 150545'!E1208)))))</f>
        <v>1114.28</v>
      </c>
      <c r="F1208" s="18">
        <f>IF(Controle!$B$3='NTN-B Princ 150519'!$B$1,'NTN-B Princ 150519'!F1208,IF(Controle!$B$3='NTN-B Princ 150824'!$B$1,'NTN-B Princ 150824'!F1208,IF(Controle!$B$3='NTN-B Princ 150826'!$B$1,'NTN-B Princ 150826'!F1208,IF(Controle!$B$3='NTN-B Princ 150535'!$B$1,'NTN-B Princ 150535'!F1208,IF(Controle!$B$3='NTN-B Princ 150545'!$B$1,'NTN-B Princ 150545'!F1208)))))</f>
        <v>1114.28</v>
      </c>
    </row>
    <row r="1209" spans="1:6" x14ac:dyDescent="0.25">
      <c r="A1209" s="8">
        <f>IF(Controle!$B$3='NTN-B Princ 150519'!$B$1,DATEVALUE('NTN-B Princ 150519'!A1209),IF(Controle!$B$3='NTN-B Princ 150824'!$B$1,DATEVALUE('NTN-B Princ 150824'!A1209),IF(Controle!$B$3='NTN-B Princ 150826'!$B$1,DATEVALUE('NTN-B Princ 150826'!A1209),IF(Controle!$B$3='NTN-B Princ 150535'!$B$1,DATEVALUE('NTN-B Princ 150535'!A1209),IF(Controle!$B$3='NTN-B Princ 150545'!$B$1,DATEVALUE('NTN-B Princ 150545'!A1209))))))</f>
        <v>44551</v>
      </c>
      <c r="B1209" s="15">
        <f>IF(Controle!$B$3='NTN-B Princ 150519'!$B$1,'NTN-B Princ 150519'!B1209,IF(Controle!$B$3='NTN-B Princ 150824'!$B$1,'NTN-B Princ 150824'!B1209,IF(Controle!$B$3='NTN-B Princ 150826'!$B$1,'NTN-B Princ 150826'!B1209,IF(Controle!$B$3='NTN-B Princ 150535'!$B$1,'NTN-B Princ 150535'!B1209,IF(Controle!$B$3='NTN-B Princ 150545'!$B$1,'NTN-B Princ 150545'!B1209)))))</f>
        <v>5.1299999999999998E-2</v>
      </c>
      <c r="C1209" s="16">
        <f>IF(Controle!$B$3='NTN-B Princ 150519'!$B$1,'NTN-B Princ 150519'!C1209,IF(Controle!$B$3='NTN-B Princ 150824'!$B$1,'NTN-B Princ 150824'!C1209,IF(Controle!$B$3='NTN-B Princ 150826'!$B$1,'NTN-B Princ 150826'!C1209,IF(Controle!$B$3='NTN-B Princ 150535'!$B$1,'NTN-B Princ 150535'!C1209,IF(Controle!$B$3='NTN-B Princ 150545'!$B$1,'NTN-B Princ 150545'!C1209)))))</f>
        <v>5.2499999999999998E-2</v>
      </c>
      <c r="D1209" s="17">
        <f>IF(Controle!$B$3='NTN-B Princ 150519'!$B$1,'NTN-B Princ 150519'!D1209,IF(Controle!$B$3='NTN-B Princ 150824'!$B$1,'NTN-B Princ 150824'!D1209,IF(Controle!$B$3='NTN-B Princ 150826'!$B$1,'NTN-B Princ 150826'!D1209,IF(Controle!$B$3='NTN-B Princ 150535'!$B$1,'NTN-B Princ 150535'!D1209,IF(Controle!$B$3='NTN-B Princ 150545'!$B$1,'NTN-B Princ 150545'!D1209)))))</f>
        <v>1173.54</v>
      </c>
      <c r="E1209" s="17">
        <f>IF(Controle!$B$3='NTN-B Princ 150519'!$B$1,'NTN-B Princ 150519'!E1209,IF(Controle!$B$3='NTN-B Princ 150824'!$B$1,'NTN-B Princ 150824'!E1209,IF(Controle!$B$3='NTN-B Princ 150826'!$B$1,'NTN-B Princ 150826'!E1209,IF(Controle!$B$3='NTN-B Princ 150535'!$B$1,'NTN-B Princ 150535'!E1209,IF(Controle!$B$3='NTN-B Princ 150545'!$B$1,'NTN-B Princ 150545'!E1209)))))</f>
        <v>1142.25</v>
      </c>
      <c r="F1209" s="18">
        <f>IF(Controle!$B$3='NTN-B Princ 150519'!$B$1,'NTN-B Princ 150519'!F1209,IF(Controle!$B$3='NTN-B Princ 150824'!$B$1,'NTN-B Princ 150824'!F1209,IF(Controle!$B$3='NTN-B Princ 150826'!$B$1,'NTN-B Princ 150826'!F1209,IF(Controle!$B$3='NTN-B Princ 150535'!$B$1,'NTN-B Princ 150535'!F1209,IF(Controle!$B$3='NTN-B Princ 150545'!$B$1,'NTN-B Princ 150545'!F1209)))))</f>
        <v>1142.25</v>
      </c>
    </row>
    <row r="1210" spans="1:6" x14ac:dyDescent="0.25">
      <c r="A1210" s="8">
        <f>IF(Controle!$B$3='NTN-B Princ 150519'!$B$1,DATEVALUE('NTN-B Princ 150519'!A1210),IF(Controle!$B$3='NTN-B Princ 150824'!$B$1,DATEVALUE('NTN-B Princ 150824'!A1210),IF(Controle!$B$3='NTN-B Princ 150826'!$B$1,DATEVALUE('NTN-B Princ 150826'!A1210),IF(Controle!$B$3='NTN-B Princ 150535'!$B$1,DATEVALUE('NTN-B Princ 150535'!A1210),IF(Controle!$B$3='NTN-B Princ 150545'!$B$1,DATEVALUE('NTN-B Princ 150545'!A1210))))))</f>
        <v>44552</v>
      </c>
      <c r="B1210" s="15">
        <f>IF(Controle!$B$3='NTN-B Princ 150519'!$B$1,'NTN-B Princ 150519'!B1210,IF(Controle!$B$3='NTN-B Princ 150824'!$B$1,'NTN-B Princ 150824'!B1210,IF(Controle!$B$3='NTN-B Princ 150826'!$B$1,'NTN-B Princ 150826'!B1210,IF(Controle!$B$3='NTN-B Princ 150535'!$B$1,'NTN-B Princ 150535'!B1210,IF(Controle!$B$3='NTN-B Princ 150545'!$B$1,'NTN-B Princ 150545'!B1210)))))</f>
        <v>5.1200000000000002E-2</v>
      </c>
      <c r="C1210" s="16">
        <f>IF(Controle!$B$3='NTN-B Princ 150519'!$B$1,'NTN-B Princ 150519'!C1210,IF(Controle!$B$3='NTN-B Princ 150824'!$B$1,'NTN-B Princ 150824'!C1210,IF(Controle!$B$3='NTN-B Princ 150826'!$B$1,'NTN-B Princ 150826'!C1210,IF(Controle!$B$3='NTN-B Princ 150535'!$B$1,'NTN-B Princ 150535'!C1210,IF(Controle!$B$3='NTN-B Princ 150545'!$B$1,'NTN-B Princ 150545'!C1210)))))</f>
        <v>5.2400000000000002E-2</v>
      </c>
      <c r="D1210" s="17">
        <f>IF(Controle!$B$3='NTN-B Princ 150519'!$B$1,'NTN-B Princ 150519'!D1210,IF(Controle!$B$3='NTN-B Princ 150824'!$B$1,'NTN-B Princ 150824'!D1210,IF(Controle!$B$3='NTN-B Princ 150826'!$B$1,'NTN-B Princ 150826'!D1210,IF(Controle!$B$3='NTN-B Princ 150535'!$B$1,'NTN-B Princ 150535'!D1210,IF(Controle!$B$3='NTN-B Princ 150545'!$B$1,'NTN-B Princ 150545'!D1210)))))</f>
        <v>1176.6500000000001</v>
      </c>
      <c r="E1210" s="17">
        <f>IF(Controle!$B$3='NTN-B Princ 150519'!$B$1,'NTN-B Princ 150519'!E1210,IF(Controle!$B$3='NTN-B Princ 150824'!$B$1,'NTN-B Princ 150824'!E1210,IF(Controle!$B$3='NTN-B Princ 150826'!$B$1,'NTN-B Princ 150826'!E1210,IF(Controle!$B$3='NTN-B Princ 150535'!$B$1,'NTN-B Princ 150535'!E1210,IF(Controle!$B$3='NTN-B Princ 150545'!$B$1,'NTN-B Princ 150545'!E1210)))))</f>
        <v>1145.27</v>
      </c>
      <c r="F1210" s="18">
        <f>IF(Controle!$B$3='NTN-B Princ 150519'!$B$1,'NTN-B Princ 150519'!F1210,IF(Controle!$B$3='NTN-B Princ 150824'!$B$1,'NTN-B Princ 150824'!F1210,IF(Controle!$B$3='NTN-B Princ 150826'!$B$1,'NTN-B Princ 150826'!F1210,IF(Controle!$B$3='NTN-B Princ 150535'!$B$1,'NTN-B Princ 150535'!F1210,IF(Controle!$B$3='NTN-B Princ 150545'!$B$1,'NTN-B Princ 150545'!F1210)))))</f>
        <v>1145.27</v>
      </c>
    </row>
    <row r="1211" spans="1:6" x14ac:dyDescent="0.25">
      <c r="A1211" s="8">
        <f>IF(Controle!$B$3='NTN-B Princ 150519'!$B$1,DATEVALUE('NTN-B Princ 150519'!A1211),IF(Controle!$B$3='NTN-B Princ 150824'!$B$1,DATEVALUE('NTN-B Princ 150824'!A1211),IF(Controle!$B$3='NTN-B Princ 150826'!$B$1,DATEVALUE('NTN-B Princ 150826'!A1211),IF(Controle!$B$3='NTN-B Princ 150535'!$B$1,DATEVALUE('NTN-B Princ 150535'!A1211),IF(Controle!$B$3='NTN-B Princ 150545'!$B$1,DATEVALUE('NTN-B Princ 150545'!A1211))))))</f>
        <v>44553</v>
      </c>
      <c r="B1211" s="15">
        <f>IF(Controle!$B$3='NTN-B Princ 150519'!$B$1,'NTN-B Princ 150519'!B1211,IF(Controle!$B$3='NTN-B Princ 150824'!$B$1,'NTN-B Princ 150824'!B1211,IF(Controle!$B$3='NTN-B Princ 150826'!$B$1,'NTN-B Princ 150826'!B1211,IF(Controle!$B$3='NTN-B Princ 150535'!$B$1,'NTN-B Princ 150535'!B1211,IF(Controle!$B$3='NTN-B Princ 150545'!$B$1,'NTN-B Princ 150545'!B1211)))))</f>
        <v>5.0499999999999996E-2</v>
      </c>
      <c r="C1211" s="16">
        <f>IF(Controle!$B$3='NTN-B Princ 150519'!$B$1,'NTN-B Princ 150519'!C1211,IF(Controle!$B$3='NTN-B Princ 150824'!$B$1,'NTN-B Princ 150824'!C1211,IF(Controle!$B$3='NTN-B Princ 150826'!$B$1,'NTN-B Princ 150826'!C1211,IF(Controle!$B$3='NTN-B Princ 150535'!$B$1,'NTN-B Princ 150535'!C1211,IF(Controle!$B$3='NTN-B Princ 150545'!$B$1,'NTN-B Princ 150545'!C1211)))))</f>
        <v>5.1699999999999996E-2</v>
      </c>
      <c r="D1211" s="17">
        <f>IF(Controle!$B$3='NTN-B Princ 150519'!$B$1,'NTN-B Princ 150519'!D1211,IF(Controle!$B$3='NTN-B Princ 150824'!$B$1,'NTN-B Princ 150824'!D1211,IF(Controle!$B$3='NTN-B Princ 150826'!$B$1,'NTN-B Princ 150826'!D1211,IF(Controle!$B$3='NTN-B Princ 150535'!$B$1,'NTN-B Princ 150535'!D1211,IF(Controle!$B$3='NTN-B Princ 150545'!$B$1,'NTN-B Princ 150545'!D1211)))))</f>
        <v>1196.5899999999999</v>
      </c>
      <c r="E1211" s="17">
        <f>IF(Controle!$B$3='NTN-B Princ 150519'!$B$1,'NTN-B Princ 150519'!E1211,IF(Controle!$B$3='NTN-B Princ 150824'!$B$1,'NTN-B Princ 150824'!E1211,IF(Controle!$B$3='NTN-B Princ 150826'!$B$1,'NTN-B Princ 150826'!E1211,IF(Controle!$B$3='NTN-B Princ 150535'!$B$1,'NTN-B Princ 150535'!E1211,IF(Controle!$B$3='NTN-B Princ 150545'!$B$1,'NTN-B Princ 150545'!E1211)))))</f>
        <v>1163.67</v>
      </c>
      <c r="F1211" s="18">
        <f>IF(Controle!$B$3='NTN-B Princ 150519'!$B$1,'NTN-B Princ 150519'!F1211,IF(Controle!$B$3='NTN-B Princ 150824'!$B$1,'NTN-B Princ 150824'!F1211,IF(Controle!$B$3='NTN-B Princ 150826'!$B$1,'NTN-B Princ 150826'!F1211,IF(Controle!$B$3='NTN-B Princ 150535'!$B$1,'NTN-B Princ 150535'!F1211,IF(Controle!$B$3='NTN-B Princ 150545'!$B$1,'NTN-B Princ 150545'!F1211)))))</f>
        <v>1163.67</v>
      </c>
    </row>
    <row r="1212" spans="1:6" x14ac:dyDescent="0.25">
      <c r="A1212" s="8">
        <f>IF(Controle!$B$3='NTN-B Princ 150519'!$B$1,DATEVALUE('NTN-B Princ 150519'!A1212),IF(Controle!$B$3='NTN-B Princ 150824'!$B$1,DATEVALUE('NTN-B Princ 150824'!A1212),IF(Controle!$B$3='NTN-B Princ 150826'!$B$1,DATEVALUE('NTN-B Princ 150826'!A1212),IF(Controle!$B$3='NTN-B Princ 150535'!$B$1,DATEVALUE('NTN-B Princ 150535'!A1212),IF(Controle!$B$3='NTN-B Princ 150545'!$B$1,DATEVALUE('NTN-B Princ 150545'!A1212))))))</f>
        <v>44557</v>
      </c>
      <c r="B1212" s="15">
        <f>IF(Controle!$B$3='NTN-B Princ 150519'!$B$1,'NTN-B Princ 150519'!B1212,IF(Controle!$B$3='NTN-B Princ 150824'!$B$1,'NTN-B Princ 150824'!B1212,IF(Controle!$B$3='NTN-B Princ 150826'!$B$1,'NTN-B Princ 150826'!B1212,IF(Controle!$B$3='NTN-B Princ 150535'!$B$1,'NTN-B Princ 150535'!B1212,IF(Controle!$B$3='NTN-B Princ 150545'!$B$1,'NTN-B Princ 150545'!B1212)))))</f>
        <v>5.1699999999999996E-2</v>
      </c>
      <c r="C1212" s="16">
        <f>IF(Controle!$B$3='NTN-B Princ 150519'!$B$1,'NTN-B Princ 150519'!C1212,IF(Controle!$B$3='NTN-B Princ 150824'!$B$1,'NTN-B Princ 150824'!C1212,IF(Controle!$B$3='NTN-B Princ 150826'!$B$1,'NTN-B Princ 150826'!C1212,IF(Controle!$B$3='NTN-B Princ 150535'!$B$1,'NTN-B Princ 150535'!C1212,IF(Controle!$B$3='NTN-B Princ 150545'!$B$1,'NTN-B Princ 150545'!C1212)))))</f>
        <v>5.2900000000000003E-2</v>
      </c>
      <c r="D1212" s="17">
        <f>IF(Controle!$B$3='NTN-B Princ 150519'!$B$1,'NTN-B Princ 150519'!D1212,IF(Controle!$B$3='NTN-B Princ 150824'!$B$1,'NTN-B Princ 150824'!D1212,IF(Controle!$B$3='NTN-B Princ 150826'!$B$1,'NTN-B Princ 150826'!D1212,IF(Controle!$B$3='NTN-B Princ 150535'!$B$1,'NTN-B Princ 150535'!D1212,IF(Controle!$B$3='NTN-B Princ 150545'!$B$1,'NTN-B Princ 150545'!D1212)))))</f>
        <v>1165.32</v>
      </c>
      <c r="E1212" s="17">
        <f>IF(Controle!$B$3='NTN-B Princ 150519'!$B$1,'NTN-B Princ 150519'!E1212,IF(Controle!$B$3='NTN-B Princ 150824'!$B$1,'NTN-B Princ 150824'!E1212,IF(Controle!$B$3='NTN-B Princ 150826'!$B$1,'NTN-B Princ 150826'!E1212,IF(Controle!$B$3='NTN-B Princ 150535'!$B$1,'NTN-B Princ 150535'!E1212,IF(Controle!$B$3='NTN-B Princ 150545'!$B$1,'NTN-B Princ 150545'!E1212)))))</f>
        <v>1134.3</v>
      </c>
      <c r="F1212" s="18">
        <f>IF(Controle!$B$3='NTN-B Princ 150519'!$B$1,'NTN-B Princ 150519'!F1212,IF(Controle!$B$3='NTN-B Princ 150824'!$B$1,'NTN-B Princ 150824'!F1212,IF(Controle!$B$3='NTN-B Princ 150826'!$B$1,'NTN-B Princ 150826'!F1212,IF(Controle!$B$3='NTN-B Princ 150535'!$B$1,'NTN-B Princ 150535'!F1212,IF(Controle!$B$3='NTN-B Princ 150545'!$B$1,'NTN-B Princ 150545'!F1212)))))</f>
        <v>1134.3</v>
      </c>
    </row>
    <row r="1213" spans="1:6" x14ac:dyDescent="0.25">
      <c r="A1213" s="8">
        <f>IF(Controle!$B$3='NTN-B Princ 150519'!$B$1,DATEVALUE('NTN-B Princ 150519'!A1213),IF(Controle!$B$3='NTN-B Princ 150824'!$B$1,DATEVALUE('NTN-B Princ 150824'!A1213),IF(Controle!$B$3='NTN-B Princ 150826'!$B$1,DATEVALUE('NTN-B Princ 150826'!A1213),IF(Controle!$B$3='NTN-B Princ 150535'!$B$1,DATEVALUE('NTN-B Princ 150535'!A1213),IF(Controle!$B$3='NTN-B Princ 150545'!$B$1,DATEVALUE('NTN-B Princ 150545'!A1213))))))</f>
        <v>44558</v>
      </c>
      <c r="B1213" s="15">
        <f>IF(Controle!$B$3='NTN-B Princ 150519'!$B$1,'NTN-B Princ 150519'!B1213,IF(Controle!$B$3='NTN-B Princ 150824'!$B$1,'NTN-B Princ 150824'!B1213,IF(Controle!$B$3='NTN-B Princ 150826'!$B$1,'NTN-B Princ 150826'!B1213,IF(Controle!$B$3='NTN-B Princ 150535'!$B$1,'NTN-B Princ 150535'!B1213,IF(Controle!$B$3='NTN-B Princ 150545'!$B$1,'NTN-B Princ 150545'!B1213)))))</f>
        <v>5.1500000000000004E-2</v>
      </c>
      <c r="C1213" s="16">
        <f>IF(Controle!$B$3='NTN-B Princ 150519'!$B$1,'NTN-B Princ 150519'!C1213,IF(Controle!$B$3='NTN-B Princ 150824'!$B$1,'NTN-B Princ 150824'!C1213,IF(Controle!$B$3='NTN-B Princ 150826'!$B$1,'NTN-B Princ 150826'!C1213,IF(Controle!$B$3='NTN-B Princ 150535'!$B$1,'NTN-B Princ 150535'!C1213,IF(Controle!$B$3='NTN-B Princ 150545'!$B$1,'NTN-B Princ 150545'!C1213)))))</f>
        <v>5.2699999999999997E-2</v>
      </c>
      <c r="D1213" s="17">
        <f>IF(Controle!$B$3='NTN-B Princ 150519'!$B$1,'NTN-B Princ 150519'!D1213,IF(Controle!$B$3='NTN-B Princ 150824'!$B$1,'NTN-B Princ 150824'!D1213,IF(Controle!$B$3='NTN-B Princ 150826'!$B$1,'NTN-B Princ 150826'!D1213,IF(Controle!$B$3='NTN-B Princ 150535'!$B$1,'NTN-B Princ 150535'!D1213,IF(Controle!$B$3='NTN-B Princ 150545'!$B$1,'NTN-B Princ 150545'!D1213)))))</f>
        <v>1170.97</v>
      </c>
      <c r="E1213" s="17">
        <f>IF(Controle!$B$3='NTN-B Princ 150519'!$B$1,'NTN-B Princ 150519'!E1213,IF(Controle!$B$3='NTN-B Princ 150824'!$B$1,'NTN-B Princ 150824'!E1213,IF(Controle!$B$3='NTN-B Princ 150826'!$B$1,'NTN-B Princ 150826'!E1213,IF(Controle!$B$3='NTN-B Princ 150535'!$B$1,'NTN-B Princ 150535'!E1213,IF(Controle!$B$3='NTN-B Princ 150545'!$B$1,'NTN-B Princ 150545'!E1213)))))</f>
        <v>1139.8</v>
      </c>
      <c r="F1213" s="18">
        <f>IF(Controle!$B$3='NTN-B Princ 150519'!$B$1,'NTN-B Princ 150519'!F1213,IF(Controle!$B$3='NTN-B Princ 150824'!$B$1,'NTN-B Princ 150824'!F1213,IF(Controle!$B$3='NTN-B Princ 150826'!$B$1,'NTN-B Princ 150826'!F1213,IF(Controle!$B$3='NTN-B Princ 150535'!$B$1,'NTN-B Princ 150535'!F1213,IF(Controle!$B$3='NTN-B Princ 150545'!$B$1,'NTN-B Princ 150545'!F1213)))))</f>
        <v>1139.8</v>
      </c>
    </row>
    <row r="1214" spans="1:6" x14ac:dyDescent="0.25">
      <c r="A1214" s="8">
        <f>IF(Controle!$B$3='NTN-B Princ 150519'!$B$1,DATEVALUE('NTN-B Princ 150519'!A1214),IF(Controle!$B$3='NTN-B Princ 150824'!$B$1,DATEVALUE('NTN-B Princ 150824'!A1214),IF(Controle!$B$3='NTN-B Princ 150826'!$B$1,DATEVALUE('NTN-B Princ 150826'!A1214),IF(Controle!$B$3='NTN-B Princ 150535'!$B$1,DATEVALUE('NTN-B Princ 150535'!A1214),IF(Controle!$B$3='NTN-B Princ 150545'!$B$1,DATEVALUE('NTN-B Princ 150545'!A1214))))))</f>
        <v>44559</v>
      </c>
      <c r="B1214" s="15">
        <f>IF(Controle!$B$3='NTN-B Princ 150519'!$B$1,'NTN-B Princ 150519'!B1214,IF(Controle!$B$3='NTN-B Princ 150824'!$B$1,'NTN-B Princ 150824'!B1214,IF(Controle!$B$3='NTN-B Princ 150826'!$B$1,'NTN-B Princ 150826'!B1214,IF(Controle!$B$3='NTN-B Princ 150535'!$B$1,'NTN-B Princ 150535'!B1214,IF(Controle!$B$3='NTN-B Princ 150545'!$B$1,'NTN-B Princ 150545'!B1214)))))</f>
        <v>5.1699999999999996E-2</v>
      </c>
      <c r="C1214" s="16">
        <f>IF(Controle!$B$3='NTN-B Princ 150519'!$B$1,'NTN-B Princ 150519'!C1214,IF(Controle!$B$3='NTN-B Princ 150824'!$B$1,'NTN-B Princ 150824'!C1214,IF(Controle!$B$3='NTN-B Princ 150826'!$B$1,'NTN-B Princ 150826'!C1214,IF(Controle!$B$3='NTN-B Princ 150535'!$B$1,'NTN-B Princ 150535'!C1214,IF(Controle!$B$3='NTN-B Princ 150545'!$B$1,'NTN-B Princ 150545'!C1214)))))</f>
        <v>5.2900000000000003E-2</v>
      </c>
      <c r="D1214" s="17">
        <f>IF(Controle!$B$3='NTN-B Princ 150519'!$B$1,'NTN-B Princ 150519'!D1214,IF(Controle!$B$3='NTN-B Princ 150824'!$B$1,'NTN-B Princ 150824'!D1214,IF(Controle!$B$3='NTN-B Princ 150826'!$B$1,'NTN-B Princ 150826'!D1214,IF(Controle!$B$3='NTN-B Princ 150535'!$B$1,'NTN-B Princ 150535'!D1214,IF(Controle!$B$3='NTN-B Princ 150545'!$B$1,'NTN-B Princ 150545'!D1214)))))</f>
        <v>1166.25</v>
      </c>
      <c r="E1214" s="17">
        <f>IF(Controle!$B$3='NTN-B Princ 150519'!$B$1,'NTN-B Princ 150519'!E1214,IF(Controle!$B$3='NTN-B Princ 150824'!$B$1,'NTN-B Princ 150824'!E1214,IF(Controle!$B$3='NTN-B Princ 150826'!$B$1,'NTN-B Princ 150826'!E1214,IF(Controle!$B$3='NTN-B Princ 150535'!$B$1,'NTN-B Princ 150535'!E1214,IF(Controle!$B$3='NTN-B Princ 150545'!$B$1,'NTN-B Princ 150545'!E1214)))))</f>
        <v>1135.22</v>
      </c>
      <c r="F1214" s="18">
        <f>IF(Controle!$B$3='NTN-B Princ 150519'!$B$1,'NTN-B Princ 150519'!F1214,IF(Controle!$B$3='NTN-B Princ 150824'!$B$1,'NTN-B Princ 150824'!F1214,IF(Controle!$B$3='NTN-B Princ 150826'!$B$1,'NTN-B Princ 150826'!F1214,IF(Controle!$B$3='NTN-B Princ 150535'!$B$1,'NTN-B Princ 150535'!F1214,IF(Controle!$B$3='NTN-B Princ 150545'!$B$1,'NTN-B Princ 150545'!F1214)))))</f>
        <v>1135.22</v>
      </c>
    </row>
    <row r="1215" spans="1:6" x14ac:dyDescent="0.25">
      <c r="A1215" s="8">
        <f>IF(Controle!$B$3='NTN-B Princ 150519'!$B$1,DATEVALUE('NTN-B Princ 150519'!A1215),IF(Controle!$B$3='NTN-B Princ 150824'!$B$1,DATEVALUE('NTN-B Princ 150824'!A1215),IF(Controle!$B$3='NTN-B Princ 150826'!$B$1,DATEVALUE('NTN-B Princ 150826'!A1215),IF(Controle!$B$3='NTN-B Princ 150535'!$B$1,DATEVALUE('NTN-B Princ 150535'!A1215),IF(Controle!$B$3='NTN-B Princ 150545'!$B$1,DATEVALUE('NTN-B Princ 150545'!A1215))))))</f>
        <v>44560</v>
      </c>
      <c r="B1215" s="15">
        <f>IF(Controle!$B$3='NTN-B Princ 150519'!$B$1,'NTN-B Princ 150519'!B1215,IF(Controle!$B$3='NTN-B Princ 150824'!$B$1,'NTN-B Princ 150824'!B1215,IF(Controle!$B$3='NTN-B Princ 150826'!$B$1,'NTN-B Princ 150826'!B1215,IF(Controle!$B$3='NTN-B Princ 150535'!$B$1,'NTN-B Princ 150535'!B1215,IF(Controle!$B$3='NTN-B Princ 150545'!$B$1,'NTN-B Princ 150545'!B1215)))))</f>
        <v>5.1799999999999999E-2</v>
      </c>
      <c r="C1215" s="16">
        <f>IF(Controle!$B$3='NTN-B Princ 150519'!$B$1,'NTN-B Princ 150519'!C1215,IF(Controle!$B$3='NTN-B Princ 150824'!$B$1,'NTN-B Princ 150824'!C1215,IF(Controle!$B$3='NTN-B Princ 150826'!$B$1,'NTN-B Princ 150826'!C1215,IF(Controle!$B$3='NTN-B Princ 150535'!$B$1,'NTN-B Princ 150535'!C1215,IF(Controle!$B$3='NTN-B Princ 150545'!$B$1,'NTN-B Princ 150545'!C1215)))))</f>
        <v>5.2999999999999999E-2</v>
      </c>
      <c r="D1215" s="17">
        <f>IF(Controle!$B$3='NTN-B Princ 150519'!$B$1,'NTN-B Princ 150519'!D1215,IF(Controle!$B$3='NTN-B Princ 150824'!$B$1,'NTN-B Princ 150824'!D1215,IF(Controle!$B$3='NTN-B Princ 150826'!$B$1,'NTN-B Princ 150826'!D1215,IF(Controle!$B$3='NTN-B Princ 150535'!$B$1,'NTN-B Princ 150535'!D1215,IF(Controle!$B$3='NTN-B Princ 150545'!$B$1,'NTN-B Princ 150545'!D1215)))))</f>
        <v>1165.07</v>
      </c>
      <c r="E1215" s="17">
        <f>IF(Controle!$B$3='NTN-B Princ 150519'!$B$1,'NTN-B Princ 150519'!E1215,IF(Controle!$B$3='NTN-B Princ 150824'!$B$1,'NTN-B Princ 150824'!E1215,IF(Controle!$B$3='NTN-B Princ 150826'!$B$1,'NTN-B Princ 150826'!E1215,IF(Controle!$B$3='NTN-B Princ 150535'!$B$1,'NTN-B Princ 150535'!E1215,IF(Controle!$B$3='NTN-B Princ 150545'!$B$1,'NTN-B Princ 150545'!E1215)))))</f>
        <v>1133.17</v>
      </c>
      <c r="F1215" s="18">
        <f>IF(Controle!$B$3='NTN-B Princ 150519'!$B$1,'NTN-B Princ 150519'!F1215,IF(Controle!$B$3='NTN-B Princ 150824'!$B$1,'NTN-B Princ 150824'!F1215,IF(Controle!$B$3='NTN-B Princ 150826'!$B$1,'NTN-B Princ 150826'!F1215,IF(Controle!$B$3='NTN-B Princ 150535'!$B$1,'NTN-B Princ 150535'!F1215,IF(Controle!$B$3='NTN-B Princ 150545'!$B$1,'NTN-B Princ 150545'!F1215)))))</f>
        <v>1133.17</v>
      </c>
    </row>
    <row r="1216" spans="1:6" x14ac:dyDescent="0.25">
      <c r="A1216" s="8">
        <f>IF(Controle!$B$3='NTN-B Princ 150519'!$B$1,DATEVALUE('NTN-B Princ 150519'!A1216),IF(Controle!$B$3='NTN-B Princ 150824'!$B$1,DATEVALUE('NTN-B Princ 150824'!A1216),IF(Controle!$B$3='NTN-B Princ 150826'!$B$1,DATEVALUE('NTN-B Princ 150826'!A1216),IF(Controle!$B$3='NTN-B Princ 150535'!$B$1,DATEVALUE('NTN-B Princ 150535'!A1216),IF(Controle!$B$3='NTN-B Princ 150545'!$B$1,DATEVALUE('NTN-B Princ 150545'!A1216))))))</f>
        <v>44564</v>
      </c>
      <c r="B1216" s="15">
        <f>IF(Controle!$B$3='NTN-B Princ 150519'!$B$1,'NTN-B Princ 150519'!B1216,IF(Controle!$B$3='NTN-B Princ 150824'!$B$1,'NTN-B Princ 150824'!B1216,IF(Controle!$B$3='NTN-B Princ 150826'!$B$1,'NTN-B Princ 150826'!B1216,IF(Controle!$B$3='NTN-B Princ 150535'!$B$1,'NTN-B Princ 150535'!B1216,IF(Controle!$B$3='NTN-B Princ 150545'!$B$1,'NTN-B Princ 150545'!B1216)))))</f>
        <v>5.2400000000000002E-2</v>
      </c>
      <c r="C1216" s="16">
        <f>IF(Controle!$B$3='NTN-B Princ 150519'!$B$1,'NTN-B Princ 150519'!C1216,IF(Controle!$B$3='NTN-B Princ 150824'!$B$1,'NTN-B Princ 150824'!C1216,IF(Controle!$B$3='NTN-B Princ 150826'!$B$1,'NTN-B Princ 150826'!C1216,IF(Controle!$B$3='NTN-B Princ 150535'!$B$1,'NTN-B Princ 150535'!C1216,IF(Controle!$B$3='NTN-B Princ 150545'!$B$1,'NTN-B Princ 150545'!C1216)))))</f>
        <v>5.3600000000000002E-2</v>
      </c>
      <c r="D1216" s="17">
        <f>IF(Controle!$B$3='NTN-B Princ 150519'!$B$1,'NTN-B Princ 150519'!D1216,IF(Controle!$B$3='NTN-B Princ 150824'!$B$1,'NTN-B Princ 150824'!D1216,IF(Controle!$B$3='NTN-B Princ 150826'!$B$1,'NTN-B Princ 150826'!D1216,IF(Controle!$B$3='NTN-B Princ 150535'!$B$1,'NTN-B Princ 150535'!D1216,IF(Controle!$B$3='NTN-B Princ 150545'!$B$1,'NTN-B Princ 150545'!D1216)))))</f>
        <v>1150.1600000000001</v>
      </c>
      <c r="E1216" s="17">
        <f>IF(Controle!$B$3='NTN-B Princ 150519'!$B$1,'NTN-B Princ 150519'!E1216,IF(Controle!$B$3='NTN-B Princ 150824'!$B$1,'NTN-B Princ 150824'!E1216,IF(Controle!$B$3='NTN-B Princ 150826'!$B$1,'NTN-B Princ 150826'!E1216,IF(Controle!$B$3='NTN-B Princ 150535'!$B$1,'NTN-B Princ 150535'!E1216,IF(Controle!$B$3='NTN-B Princ 150545'!$B$1,'NTN-B Princ 150545'!E1216)))))</f>
        <v>1119.58</v>
      </c>
      <c r="F1216" s="18">
        <f>IF(Controle!$B$3='NTN-B Princ 150519'!$B$1,'NTN-B Princ 150519'!F1216,IF(Controle!$B$3='NTN-B Princ 150824'!$B$1,'NTN-B Princ 150824'!F1216,IF(Controle!$B$3='NTN-B Princ 150826'!$B$1,'NTN-B Princ 150826'!F1216,IF(Controle!$B$3='NTN-B Princ 150535'!$B$1,'NTN-B Princ 150535'!F1216,IF(Controle!$B$3='NTN-B Princ 150545'!$B$1,'NTN-B Princ 150545'!F1216)))))</f>
        <v>1119.58</v>
      </c>
    </row>
    <row r="1217" spans="1:6" x14ac:dyDescent="0.25">
      <c r="A1217" s="8">
        <f>IF(Controle!$B$3='NTN-B Princ 150519'!$B$1,DATEVALUE('NTN-B Princ 150519'!A1217),IF(Controle!$B$3='NTN-B Princ 150824'!$B$1,DATEVALUE('NTN-B Princ 150824'!A1217),IF(Controle!$B$3='NTN-B Princ 150826'!$B$1,DATEVALUE('NTN-B Princ 150826'!A1217),IF(Controle!$B$3='NTN-B Princ 150535'!$B$1,DATEVALUE('NTN-B Princ 150535'!A1217),IF(Controle!$B$3='NTN-B Princ 150545'!$B$1,DATEVALUE('NTN-B Princ 150545'!A1217))))))</f>
        <v>44565</v>
      </c>
      <c r="B1217" s="15">
        <f>IF(Controle!$B$3='NTN-B Princ 150519'!$B$1,'NTN-B Princ 150519'!B1217,IF(Controle!$B$3='NTN-B Princ 150824'!$B$1,'NTN-B Princ 150824'!B1217,IF(Controle!$B$3='NTN-B Princ 150826'!$B$1,'NTN-B Princ 150826'!B1217,IF(Controle!$B$3='NTN-B Princ 150535'!$B$1,'NTN-B Princ 150535'!B1217,IF(Controle!$B$3='NTN-B Princ 150545'!$B$1,'NTN-B Princ 150545'!B1217)))))</f>
        <v>5.2600000000000001E-2</v>
      </c>
      <c r="C1217" s="16">
        <f>IF(Controle!$B$3='NTN-B Princ 150519'!$B$1,'NTN-B Princ 150519'!C1217,IF(Controle!$B$3='NTN-B Princ 150824'!$B$1,'NTN-B Princ 150824'!C1217,IF(Controle!$B$3='NTN-B Princ 150826'!$B$1,'NTN-B Princ 150826'!C1217,IF(Controle!$B$3='NTN-B Princ 150535'!$B$1,'NTN-B Princ 150535'!C1217,IF(Controle!$B$3='NTN-B Princ 150545'!$B$1,'NTN-B Princ 150545'!C1217)))))</f>
        <v>5.3800000000000001E-2</v>
      </c>
      <c r="D1217" s="17">
        <f>IF(Controle!$B$3='NTN-B Princ 150519'!$B$1,'NTN-B Princ 150519'!D1217,IF(Controle!$B$3='NTN-B Princ 150824'!$B$1,'NTN-B Princ 150824'!D1217,IF(Controle!$B$3='NTN-B Princ 150826'!$B$1,'NTN-B Princ 150826'!D1217,IF(Controle!$B$3='NTN-B Princ 150535'!$B$1,'NTN-B Princ 150535'!D1217,IF(Controle!$B$3='NTN-B Princ 150545'!$B$1,'NTN-B Princ 150545'!D1217)))))</f>
        <v>1145.54</v>
      </c>
      <c r="E1217" s="17">
        <f>IF(Controle!$B$3='NTN-B Princ 150519'!$B$1,'NTN-B Princ 150519'!E1217,IF(Controle!$B$3='NTN-B Princ 150824'!$B$1,'NTN-B Princ 150824'!E1217,IF(Controle!$B$3='NTN-B Princ 150826'!$B$1,'NTN-B Princ 150826'!E1217,IF(Controle!$B$3='NTN-B Princ 150535'!$B$1,'NTN-B Princ 150535'!E1217,IF(Controle!$B$3='NTN-B Princ 150545'!$B$1,'NTN-B Princ 150545'!E1217)))))</f>
        <v>1115.0999999999999</v>
      </c>
      <c r="F1217" s="18">
        <f>IF(Controle!$B$3='NTN-B Princ 150519'!$B$1,'NTN-B Princ 150519'!F1217,IF(Controle!$B$3='NTN-B Princ 150824'!$B$1,'NTN-B Princ 150824'!F1217,IF(Controle!$B$3='NTN-B Princ 150826'!$B$1,'NTN-B Princ 150826'!F1217,IF(Controle!$B$3='NTN-B Princ 150535'!$B$1,'NTN-B Princ 150535'!F1217,IF(Controle!$B$3='NTN-B Princ 150545'!$B$1,'NTN-B Princ 150545'!F1217)))))</f>
        <v>1115.0999999999999</v>
      </c>
    </row>
    <row r="1218" spans="1:6" x14ac:dyDescent="0.25">
      <c r="A1218" s="8">
        <f>IF(Controle!$B$3='NTN-B Princ 150519'!$B$1,DATEVALUE('NTN-B Princ 150519'!A1218),IF(Controle!$B$3='NTN-B Princ 150824'!$B$1,DATEVALUE('NTN-B Princ 150824'!A1218),IF(Controle!$B$3='NTN-B Princ 150826'!$B$1,DATEVALUE('NTN-B Princ 150826'!A1218),IF(Controle!$B$3='NTN-B Princ 150535'!$B$1,DATEVALUE('NTN-B Princ 150535'!A1218),IF(Controle!$B$3='NTN-B Princ 150545'!$B$1,DATEVALUE('NTN-B Princ 150545'!A1218))))))</f>
        <v>44566</v>
      </c>
      <c r="B1218" s="15">
        <f>IF(Controle!$B$3='NTN-B Princ 150519'!$B$1,'NTN-B Princ 150519'!B1218,IF(Controle!$B$3='NTN-B Princ 150824'!$B$1,'NTN-B Princ 150824'!B1218,IF(Controle!$B$3='NTN-B Princ 150826'!$B$1,'NTN-B Princ 150826'!B1218,IF(Controle!$B$3='NTN-B Princ 150535'!$B$1,'NTN-B Princ 150535'!B1218,IF(Controle!$B$3='NTN-B Princ 150545'!$B$1,'NTN-B Princ 150545'!B1218)))))</f>
        <v>5.3099999999999994E-2</v>
      </c>
      <c r="C1218" s="16">
        <f>IF(Controle!$B$3='NTN-B Princ 150519'!$B$1,'NTN-B Princ 150519'!C1218,IF(Controle!$B$3='NTN-B Princ 150824'!$B$1,'NTN-B Princ 150824'!C1218,IF(Controle!$B$3='NTN-B Princ 150826'!$B$1,'NTN-B Princ 150826'!C1218,IF(Controle!$B$3='NTN-B Princ 150535'!$B$1,'NTN-B Princ 150535'!C1218,IF(Controle!$B$3='NTN-B Princ 150545'!$B$1,'NTN-B Princ 150545'!C1218)))))</f>
        <v>5.4299999999999994E-2</v>
      </c>
      <c r="D1218" s="17">
        <f>IF(Controle!$B$3='NTN-B Princ 150519'!$B$1,'NTN-B Princ 150519'!D1218,IF(Controle!$B$3='NTN-B Princ 150824'!$B$1,'NTN-B Princ 150824'!D1218,IF(Controle!$B$3='NTN-B Princ 150826'!$B$1,'NTN-B Princ 150826'!D1218,IF(Controle!$B$3='NTN-B Princ 150535'!$B$1,'NTN-B Princ 150535'!D1218,IF(Controle!$B$3='NTN-B Princ 150545'!$B$1,'NTN-B Princ 150545'!D1218)))))</f>
        <v>1133.4000000000001</v>
      </c>
      <c r="E1218" s="17">
        <f>IF(Controle!$B$3='NTN-B Princ 150519'!$B$1,'NTN-B Princ 150519'!E1218,IF(Controle!$B$3='NTN-B Princ 150824'!$B$1,'NTN-B Princ 150824'!E1218,IF(Controle!$B$3='NTN-B Princ 150826'!$B$1,'NTN-B Princ 150826'!E1218,IF(Controle!$B$3='NTN-B Princ 150535'!$B$1,'NTN-B Princ 150535'!E1218,IF(Controle!$B$3='NTN-B Princ 150545'!$B$1,'NTN-B Princ 150545'!E1218)))))</f>
        <v>1103.3</v>
      </c>
      <c r="F1218" s="18">
        <f>IF(Controle!$B$3='NTN-B Princ 150519'!$B$1,'NTN-B Princ 150519'!F1218,IF(Controle!$B$3='NTN-B Princ 150824'!$B$1,'NTN-B Princ 150824'!F1218,IF(Controle!$B$3='NTN-B Princ 150826'!$B$1,'NTN-B Princ 150826'!F1218,IF(Controle!$B$3='NTN-B Princ 150535'!$B$1,'NTN-B Princ 150535'!F1218,IF(Controle!$B$3='NTN-B Princ 150545'!$B$1,'NTN-B Princ 150545'!F1218)))))</f>
        <v>1103.3</v>
      </c>
    </row>
    <row r="1219" spans="1:6" x14ac:dyDescent="0.25">
      <c r="A1219" s="8">
        <f>IF(Controle!$B$3='NTN-B Princ 150519'!$B$1,DATEVALUE('NTN-B Princ 150519'!A1219),IF(Controle!$B$3='NTN-B Princ 150824'!$B$1,DATEVALUE('NTN-B Princ 150824'!A1219),IF(Controle!$B$3='NTN-B Princ 150826'!$B$1,DATEVALUE('NTN-B Princ 150826'!A1219),IF(Controle!$B$3='NTN-B Princ 150535'!$B$1,DATEVALUE('NTN-B Princ 150535'!A1219),IF(Controle!$B$3='NTN-B Princ 150545'!$B$1,DATEVALUE('NTN-B Princ 150545'!A1219))))))</f>
        <v>44567</v>
      </c>
      <c r="B1219" s="15">
        <f>IF(Controle!$B$3='NTN-B Princ 150519'!$B$1,'NTN-B Princ 150519'!B1219,IF(Controle!$B$3='NTN-B Princ 150824'!$B$1,'NTN-B Princ 150824'!B1219,IF(Controle!$B$3='NTN-B Princ 150826'!$B$1,'NTN-B Princ 150826'!B1219,IF(Controle!$B$3='NTN-B Princ 150535'!$B$1,'NTN-B Princ 150535'!B1219,IF(Controle!$B$3='NTN-B Princ 150545'!$B$1,'NTN-B Princ 150545'!B1219)))))</f>
        <v>5.4699999999999999E-2</v>
      </c>
      <c r="C1219" s="16">
        <f>IF(Controle!$B$3='NTN-B Princ 150519'!$B$1,'NTN-B Princ 150519'!C1219,IF(Controle!$B$3='NTN-B Princ 150824'!$B$1,'NTN-B Princ 150824'!C1219,IF(Controle!$B$3='NTN-B Princ 150826'!$B$1,'NTN-B Princ 150826'!C1219,IF(Controle!$B$3='NTN-B Princ 150535'!$B$1,'NTN-B Princ 150535'!C1219,IF(Controle!$B$3='NTN-B Princ 150545'!$B$1,'NTN-B Princ 150545'!C1219)))))</f>
        <v>5.5899999999999998E-2</v>
      </c>
      <c r="D1219" s="17">
        <f>IF(Controle!$B$3='NTN-B Princ 150519'!$B$1,'NTN-B Princ 150519'!D1219,IF(Controle!$B$3='NTN-B Princ 150824'!$B$1,'NTN-B Princ 150824'!D1219,IF(Controle!$B$3='NTN-B Princ 150826'!$B$1,'NTN-B Princ 150826'!D1219,IF(Controle!$B$3='NTN-B Princ 150535'!$B$1,'NTN-B Princ 150535'!D1219,IF(Controle!$B$3='NTN-B Princ 150545'!$B$1,'NTN-B Princ 150545'!D1219)))))</f>
        <v>1094.5</v>
      </c>
      <c r="E1219" s="17">
        <f>IF(Controle!$B$3='NTN-B Princ 150519'!$B$1,'NTN-B Princ 150519'!E1219,IF(Controle!$B$3='NTN-B Princ 150824'!$B$1,'NTN-B Princ 150824'!E1219,IF(Controle!$B$3='NTN-B Princ 150826'!$B$1,'NTN-B Princ 150826'!E1219,IF(Controle!$B$3='NTN-B Princ 150535'!$B$1,'NTN-B Princ 150535'!E1219,IF(Controle!$B$3='NTN-B Princ 150545'!$B$1,'NTN-B Princ 150545'!E1219)))))</f>
        <v>1065.47</v>
      </c>
      <c r="F1219" s="18">
        <f>IF(Controle!$B$3='NTN-B Princ 150519'!$B$1,'NTN-B Princ 150519'!F1219,IF(Controle!$B$3='NTN-B Princ 150824'!$B$1,'NTN-B Princ 150824'!F1219,IF(Controle!$B$3='NTN-B Princ 150826'!$B$1,'NTN-B Princ 150826'!F1219,IF(Controle!$B$3='NTN-B Princ 150535'!$B$1,'NTN-B Princ 150535'!F1219,IF(Controle!$B$3='NTN-B Princ 150545'!$B$1,'NTN-B Princ 150545'!F1219)))))</f>
        <v>1065.47</v>
      </c>
    </row>
    <row r="1220" spans="1:6" x14ac:dyDescent="0.25">
      <c r="A1220" s="8">
        <f>IF(Controle!$B$3='NTN-B Princ 150519'!$B$1,DATEVALUE('NTN-B Princ 150519'!A1220),IF(Controle!$B$3='NTN-B Princ 150824'!$B$1,DATEVALUE('NTN-B Princ 150824'!A1220),IF(Controle!$B$3='NTN-B Princ 150826'!$B$1,DATEVALUE('NTN-B Princ 150826'!A1220),IF(Controle!$B$3='NTN-B Princ 150535'!$B$1,DATEVALUE('NTN-B Princ 150535'!A1220),IF(Controle!$B$3='NTN-B Princ 150545'!$B$1,DATEVALUE('NTN-B Princ 150545'!A1220))))))</f>
        <v>44568</v>
      </c>
      <c r="B1220" s="15">
        <f>IF(Controle!$B$3='NTN-B Princ 150519'!$B$1,'NTN-B Princ 150519'!B1220,IF(Controle!$B$3='NTN-B Princ 150824'!$B$1,'NTN-B Princ 150824'!B1220,IF(Controle!$B$3='NTN-B Princ 150826'!$B$1,'NTN-B Princ 150826'!B1220,IF(Controle!$B$3='NTN-B Princ 150535'!$B$1,'NTN-B Princ 150535'!B1220,IF(Controle!$B$3='NTN-B Princ 150545'!$B$1,'NTN-B Princ 150545'!B1220)))))</f>
        <v>5.5E-2</v>
      </c>
      <c r="C1220" s="16">
        <f>IF(Controle!$B$3='NTN-B Princ 150519'!$B$1,'NTN-B Princ 150519'!C1220,IF(Controle!$B$3='NTN-B Princ 150824'!$B$1,'NTN-B Princ 150824'!C1220,IF(Controle!$B$3='NTN-B Princ 150826'!$B$1,'NTN-B Princ 150826'!C1220,IF(Controle!$B$3='NTN-B Princ 150535'!$B$1,'NTN-B Princ 150535'!C1220,IF(Controle!$B$3='NTN-B Princ 150545'!$B$1,'NTN-B Princ 150545'!C1220)))))</f>
        <v>5.62E-2</v>
      </c>
      <c r="D1220" s="17">
        <f>IF(Controle!$B$3='NTN-B Princ 150519'!$B$1,'NTN-B Princ 150519'!D1220,IF(Controle!$B$3='NTN-B Princ 150824'!$B$1,'NTN-B Princ 150824'!D1220,IF(Controle!$B$3='NTN-B Princ 150826'!$B$1,'NTN-B Princ 150826'!D1220,IF(Controle!$B$3='NTN-B Princ 150535'!$B$1,'NTN-B Princ 150535'!D1220,IF(Controle!$B$3='NTN-B Princ 150545'!$B$1,'NTN-B Princ 150545'!D1220)))))</f>
        <v>1088.1600000000001</v>
      </c>
      <c r="E1220" s="17">
        <f>IF(Controle!$B$3='NTN-B Princ 150519'!$B$1,'NTN-B Princ 150519'!E1220,IF(Controle!$B$3='NTN-B Princ 150824'!$B$1,'NTN-B Princ 150824'!E1220,IF(Controle!$B$3='NTN-B Princ 150826'!$B$1,'NTN-B Princ 150826'!E1220,IF(Controle!$B$3='NTN-B Princ 150535'!$B$1,'NTN-B Princ 150535'!E1220,IF(Controle!$B$3='NTN-B Princ 150545'!$B$1,'NTN-B Princ 150545'!E1220)))))</f>
        <v>1058.8900000000001</v>
      </c>
      <c r="F1220" s="18">
        <f>IF(Controle!$B$3='NTN-B Princ 150519'!$B$1,'NTN-B Princ 150519'!F1220,IF(Controle!$B$3='NTN-B Princ 150824'!$B$1,'NTN-B Princ 150824'!F1220,IF(Controle!$B$3='NTN-B Princ 150826'!$B$1,'NTN-B Princ 150826'!F1220,IF(Controle!$B$3='NTN-B Princ 150535'!$B$1,'NTN-B Princ 150535'!F1220,IF(Controle!$B$3='NTN-B Princ 150545'!$B$1,'NTN-B Princ 150545'!F1220)))))</f>
        <v>1058.8900000000001</v>
      </c>
    </row>
    <row r="1221" spans="1:6" x14ac:dyDescent="0.25">
      <c r="A1221" s="8">
        <f>IF(Controle!$B$3='NTN-B Princ 150519'!$B$1,DATEVALUE('NTN-B Princ 150519'!A1221),IF(Controle!$B$3='NTN-B Princ 150824'!$B$1,DATEVALUE('NTN-B Princ 150824'!A1221),IF(Controle!$B$3='NTN-B Princ 150826'!$B$1,DATEVALUE('NTN-B Princ 150826'!A1221),IF(Controle!$B$3='NTN-B Princ 150535'!$B$1,DATEVALUE('NTN-B Princ 150535'!A1221),IF(Controle!$B$3='NTN-B Princ 150545'!$B$1,DATEVALUE('NTN-B Princ 150545'!A1221))))))</f>
        <v>44571</v>
      </c>
      <c r="B1221" s="15">
        <f>IF(Controle!$B$3='NTN-B Princ 150519'!$B$1,'NTN-B Princ 150519'!B1221,IF(Controle!$B$3='NTN-B Princ 150824'!$B$1,'NTN-B Princ 150824'!B1221,IF(Controle!$B$3='NTN-B Princ 150826'!$B$1,'NTN-B Princ 150826'!B1221,IF(Controle!$B$3='NTN-B Princ 150535'!$B$1,'NTN-B Princ 150535'!B1221,IF(Controle!$B$3='NTN-B Princ 150545'!$B$1,'NTN-B Princ 150545'!B1221)))))</f>
        <v>5.5500000000000001E-2</v>
      </c>
      <c r="C1221" s="16">
        <f>IF(Controle!$B$3='NTN-B Princ 150519'!$B$1,'NTN-B Princ 150519'!C1221,IF(Controle!$B$3='NTN-B Princ 150824'!$B$1,'NTN-B Princ 150824'!C1221,IF(Controle!$B$3='NTN-B Princ 150826'!$B$1,'NTN-B Princ 150826'!C1221,IF(Controle!$B$3='NTN-B Princ 150535'!$B$1,'NTN-B Princ 150535'!C1221,IF(Controle!$B$3='NTN-B Princ 150545'!$B$1,'NTN-B Princ 150545'!C1221)))))</f>
        <v>5.67E-2</v>
      </c>
      <c r="D1221" s="17">
        <f>IF(Controle!$B$3='NTN-B Princ 150519'!$B$1,'NTN-B Princ 150519'!D1221,IF(Controle!$B$3='NTN-B Princ 150824'!$B$1,'NTN-B Princ 150824'!D1221,IF(Controle!$B$3='NTN-B Princ 150826'!$B$1,'NTN-B Princ 150826'!D1221,IF(Controle!$B$3='NTN-B Princ 150535'!$B$1,'NTN-B Princ 150535'!D1221,IF(Controle!$B$3='NTN-B Princ 150545'!$B$1,'NTN-B Princ 150545'!D1221)))))</f>
        <v>1076.67</v>
      </c>
      <c r="E1221" s="17">
        <f>IF(Controle!$B$3='NTN-B Princ 150519'!$B$1,'NTN-B Princ 150519'!E1221,IF(Controle!$B$3='NTN-B Princ 150824'!$B$1,'NTN-B Princ 150824'!E1221,IF(Controle!$B$3='NTN-B Princ 150826'!$B$1,'NTN-B Princ 150826'!E1221,IF(Controle!$B$3='NTN-B Princ 150535'!$B$1,'NTN-B Princ 150535'!E1221,IF(Controle!$B$3='NTN-B Princ 150545'!$B$1,'NTN-B Princ 150545'!E1221)))))</f>
        <v>1048.1500000000001</v>
      </c>
      <c r="F1221" s="18">
        <f>IF(Controle!$B$3='NTN-B Princ 150519'!$B$1,'NTN-B Princ 150519'!F1221,IF(Controle!$B$3='NTN-B Princ 150824'!$B$1,'NTN-B Princ 150824'!F1221,IF(Controle!$B$3='NTN-B Princ 150826'!$B$1,'NTN-B Princ 150826'!F1221,IF(Controle!$B$3='NTN-B Princ 150535'!$B$1,'NTN-B Princ 150535'!F1221,IF(Controle!$B$3='NTN-B Princ 150545'!$B$1,'NTN-B Princ 150545'!F1221)))))</f>
        <v>1048.1500000000001</v>
      </c>
    </row>
    <row r="1222" spans="1:6" x14ac:dyDescent="0.25">
      <c r="A1222" s="8">
        <f>IF(Controle!$B$3='NTN-B Princ 150519'!$B$1,DATEVALUE('NTN-B Princ 150519'!A1222),IF(Controle!$B$3='NTN-B Princ 150824'!$B$1,DATEVALUE('NTN-B Princ 150824'!A1222),IF(Controle!$B$3='NTN-B Princ 150826'!$B$1,DATEVALUE('NTN-B Princ 150826'!A1222),IF(Controle!$B$3='NTN-B Princ 150535'!$B$1,DATEVALUE('NTN-B Princ 150535'!A1222),IF(Controle!$B$3='NTN-B Princ 150545'!$B$1,DATEVALUE('NTN-B Princ 150545'!A1222))))))</f>
        <v>44572</v>
      </c>
      <c r="B1222" s="15">
        <f>IF(Controle!$B$3='NTN-B Princ 150519'!$B$1,'NTN-B Princ 150519'!B1222,IF(Controle!$B$3='NTN-B Princ 150824'!$B$1,'NTN-B Princ 150824'!B1222,IF(Controle!$B$3='NTN-B Princ 150826'!$B$1,'NTN-B Princ 150826'!B1222,IF(Controle!$B$3='NTN-B Princ 150535'!$B$1,'NTN-B Princ 150535'!B1222,IF(Controle!$B$3='NTN-B Princ 150545'!$B$1,'NTN-B Princ 150545'!B1222)))))</f>
        <v>5.6500000000000002E-2</v>
      </c>
      <c r="C1222" s="16">
        <f>IF(Controle!$B$3='NTN-B Princ 150519'!$B$1,'NTN-B Princ 150519'!C1222,IF(Controle!$B$3='NTN-B Princ 150824'!$B$1,'NTN-B Princ 150824'!C1222,IF(Controle!$B$3='NTN-B Princ 150826'!$B$1,'NTN-B Princ 150826'!C1222,IF(Controle!$B$3='NTN-B Princ 150535'!$B$1,'NTN-B Princ 150535'!C1222,IF(Controle!$B$3='NTN-B Princ 150545'!$B$1,'NTN-B Princ 150545'!C1222)))))</f>
        <v>5.7699999999999994E-2</v>
      </c>
      <c r="D1222" s="17">
        <f>IF(Controle!$B$3='NTN-B Princ 150519'!$B$1,'NTN-B Princ 150519'!D1222,IF(Controle!$B$3='NTN-B Princ 150824'!$B$1,'NTN-B Princ 150824'!D1222,IF(Controle!$B$3='NTN-B Princ 150826'!$B$1,'NTN-B Princ 150826'!D1222,IF(Controle!$B$3='NTN-B Princ 150535'!$B$1,'NTN-B Princ 150535'!D1222,IF(Controle!$B$3='NTN-B Princ 150545'!$B$1,'NTN-B Princ 150545'!D1222)))))</f>
        <v>1054.69</v>
      </c>
      <c r="E1222" s="17">
        <f>IF(Controle!$B$3='NTN-B Princ 150519'!$B$1,'NTN-B Princ 150519'!E1222,IF(Controle!$B$3='NTN-B Princ 150824'!$B$1,'NTN-B Princ 150824'!E1222,IF(Controle!$B$3='NTN-B Princ 150826'!$B$1,'NTN-B Princ 150826'!E1222,IF(Controle!$B$3='NTN-B Princ 150535'!$B$1,'NTN-B Princ 150535'!E1222,IF(Controle!$B$3='NTN-B Princ 150545'!$B$1,'NTN-B Princ 150545'!E1222)))))</f>
        <v>1026.74</v>
      </c>
      <c r="F1222" s="18">
        <f>IF(Controle!$B$3='NTN-B Princ 150519'!$B$1,'NTN-B Princ 150519'!F1222,IF(Controle!$B$3='NTN-B Princ 150824'!$B$1,'NTN-B Princ 150824'!F1222,IF(Controle!$B$3='NTN-B Princ 150826'!$B$1,'NTN-B Princ 150826'!F1222,IF(Controle!$B$3='NTN-B Princ 150535'!$B$1,'NTN-B Princ 150535'!F1222,IF(Controle!$B$3='NTN-B Princ 150545'!$B$1,'NTN-B Princ 150545'!F1222)))))</f>
        <v>1026.74</v>
      </c>
    </row>
    <row r="1223" spans="1:6" x14ac:dyDescent="0.25">
      <c r="A1223" s="8">
        <f>IF(Controle!$B$3='NTN-B Princ 150519'!$B$1,DATEVALUE('NTN-B Princ 150519'!A1223),IF(Controle!$B$3='NTN-B Princ 150824'!$B$1,DATEVALUE('NTN-B Princ 150824'!A1223),IF(Controle!$B$3='NTN-B Princ 150826'!$B$1,DATEVALUE('NTN-B Princ 150826'!A1223),IF(Controle!$B$3='NTN-B Princ 150535'!$B$1,DATEVALUE('NTN-B Princ 150535'!A1223),IF(Controle!$B$3='NTN-B Princ 150545'!$B$1,DATEVALUE('NTN-B Princ 150545'!A1223))))))</f>
        <v>44573</v>
      </c>
      <c r="B1223" s="15">
        <f>IF(Controle!$B$3='NTN-B Princ 150519'!$B$1,'NTN-B Princ 150519'!B1223,IF(Controle!$B$3='NTN-B Princ 150824'!$B$1,'NTN-B Princ 150824'!B1223,IF(Controle!$B$3='NTN-B Princ 150826'!$B$1,'NTN-B Princ 150826'!B1223,IF(Controle!$B$3='NTN-B Princ 150535'!$B$1,'NTN-B Princ 150535'!B1223,IF(Controle!$B$3='NTN-B Princ 150545'!$B$1,'NTN-B Princ 150545'!B1223)))))</f>
        <v>5.6799999999999996E-2</v>
      </c>
      <c r="C1223" s="16">
        <f>IF(Controle!$B$3='NTN-B Princ 150519'!$B$1,'NTN-B Princ 150519'!C1223,IF(Controle!$B$3='NTN-B Princ 150824'!$B$1,'NTN-B Princ 150824'!C1223,IF(Controle!$B$3='NTN-B Princ 150826'!$B$1,'NTN-B Princ 150826'!C1223,IF(Controle!$B$3='NTN-B Princ 150535'!$B$1,'NTN-B Princ 150535'!C1223,IF(Controle!$B$3='NTN-B Princ 150545'!$B$1,'NTN-B Princ 150545'!C1223)))))</f>
        <v>5.7999999999999996E-2</v>
      </c>
      <c r="D1223" s="17">
        <f>IF(Controle!$B$3='NTN-B Princ 150519'!$B$1,'NTN-B Princ 150519'!D1223,IF(Controle!$B$3='NTN-B Princ 150824'!$B$1,'NTN-B Princ 150824'!D1223,IF(Controle!$B$3='NTN-B Princ 150826'!$B$1,'NTN-B Princ 150826'!D1223,IF(Controle!$B$3='NTN-B Princ 150535'!$B$1,'NTN-B Princ 150535'!D1223,IF(Controle!$B$3='NTN-B Princ 150545'!$B$1,'NTN-B Princ 150545'!D1223)))))</f>
        <v>1048.22</v>
      </c>
      <c r="E1223" s="17">
        <f>IF(Controle!$B$3='NTN-B Princ 150519'!$B$1,'NTN-B Princ 150519'!E1223,IF(Controle!$B$3='NTN-B Princ 150824'!$B$1,'NTN-B Princ 150824'!E1223,IF(Controle!$B$3='NTN-B Princ 150826'!$B$1,'NTN-B Princ 150826'!E1223,IF(Controle!$B$3='NTN-B Princ 150535'!$B$1,'NTN-B Princ 150535'!E1223,IF(Controle!$B$3='NTN-B Princ 150545'!$B$1,'NTN-B Princ 150545'!E1223)))))</f>
        <v>1020.45</v>
      </c>
      <c r="F1223" s="18">
        <f>IF(Controle!$B$3='NTN-B Princ 150519'!$B$1,'NTN-B Princ 150519'!F1223,IF(Controle!$B$3='NTN-B Princ 150824'!$B$1,'NTN-B Princ 150824'!F1223,IF(Controle!$B$3='NTN-B Princ 150826'!$B$1,'NTN-B Princ 150826'!F1223,IF(Controle!$B$3='NTN-B Princ 150535'!$B$1,'NTN-B Princ 150535'!F1223,IF(Controle!$B$3='NTN-B Princ 150545'!$B$1,'NTN-B Princ 150545'!F1223)))))</f>
        <v>1020.45</v>
      </c>
    </row>
    <row r="1224" spans="1:6" x14ac:dyDescent="0.25">
      <c r="A1224" s="8">
        <f>IF(Controle!$B$3='NTN-B Princ 150519'!$B$1,DATEVALUE('NTN-B Princ 150519'!A1224),IF(Controle!$B$3='NTN-B Princ 150824'!$B$1,DATEVALUE('NTN-B Princ 150824'!A1224),IF(Controle!$B$3='NTN-B Princ 150826'!$B$1,DATEVALUE('NTN-B Princ 150826'!A1224),IF(Controle!$B$3='NTN-B Princ 150535'!$B$1,DATEVALUE('NTN-B Princ 150535'!A1224),IF(Controle!$B$3='NTN-B Princ 150545'!$B$1,DATEVALUE('NTN-B Princ 150545'!A1224))))))</f>
        <v>44574</v>
      </c>
      <c r="B1224" s="15">
        <f>IF(Controle!$B$3='NTN-B Princ 150519'!$B$1,'NTN-B Princ 150519'!B1224,IF(Controle!$B$3='NTN-B Princ 150824'!$B$1,'NTN-B Princ 150824'!B1224,IF(Controle!$B$3='NTN-B Princ 150826'!$B$1,'NTN-B Princ 150826'!B1224,IF(Controle!$B$3='NTN-B Princ 150535'!$B$1,'NTN-B Princ 150535'!B1224,IF(Controle!$B$3='NTN-B Princ 150545'!$B$1,'NTN-B Princ 150545'!B1224)))))</f>
        <v>5.6900000000000006E-2</v>
      </c>
      <c r="C1224" s="16">
        <f>IF(Controle!$B$3='NTN-B Princ 150519'!$B$1,'NTN-B Princ 150519'!C1224,IF(Controle!$B$3='NTN-B Princ 150824'!$B$1,'NTN-B Princ 150824'!C1224,IF(Controle!$B$3='NTN-B Princ 150826'!$B$1,'NTN-B Princ 150826'!C1224,IF(Controle!$B$3='NTN-B Princ 150535'!$B$1,'NTN-B Princ 150535'!C1224,IF(Controle!$B$3='NTN-B Princ 150545'!$B$1,'NTN-B Princ 150545'!C1224)))))</f>
        <v>5.8099999999999999E-2</v>
      </c>
      <c r="D1224" s="17">
        <f>IF(Controle!$B$3='NTN-B Princ 150519'!$B$1,'NTN-B Princ 150519'!D1224,IF(Controle!$B$3='NTN-B Princ 150824'!$B$1,'NTN-B Princ 150824'!D1224,IF(Controle!$B$3='NTN-B Princ 150826'!$B$1,'NTN-B Princ 150826'!D1224,IF(Controle!$B$3='NTN-B Princ 150535'!$B$1,'NTN-B Princ 150535'!D1224,IF(Controle!$B$3='NTN-B Princ 150545'!$B$1,'NTN-B Princ 150545'!D1224)))))</f>
        <v>1046.3900000000001</v>
      </c>
      <c r="E1224" s="17">
        <f>IF(Controle!$B$3='NTN-B Princ 150519'!$B$1,'NTN-B Princ 150519'!E1224,IF(Controle!$B$3='NTN-B Princ 150824'!$B$1,'NTN-B Princ 150824'!E1224,IF(Controle!$B$3='NTN-B Princ 150826'!$B$1,'NTN-B Princ 150826'!E1224,IF(Controle!$B$3='NTN-B Princ 150535'!$B$1,'NTN-B Princ 150535'!E1224,IF(Controle!$B$3='NTN-B Princ 150545'!$B$1,'NTN-B Princ 150545'!E1224)))))</f>
        <v>1018.68</v>
      </c>
      <c r="F1224" s="18">
        <f>IF(Controle!$B$3='NTN-B Princ 150519'!$B$1,'NTN-B Princ 150519'!F1224,IF(Controle!$B$3='NTN-B Princ 150824'!$B$1,'NTN-B Princ 150824'!F1224,IF(Controle!$B$3='NTN-B Princ 150826'!$B$1,'NTN-B Princ 150826'!F1224,IF(Controle!$B$3='NTN-B Princ 150535'!$B$1,'NTN-B Princ 150535'!F1224,IF(Controle!$B$3='NTN-B Princ 150545'!$B$1,'NTN-B Princ 150545'!F1224)))))</f>
        <v>1018.68</v>
      </c>
    </row>
    <row r="1225" spans="1:6" x14ac:dyDescent="0.25">
      <c r="A1225" s="8">
        <f>IF(Controle!$B$3='NTN-B Princ 150519'!$B$1,DATEVALUE('NTN-B Princ 150519'!A1225),IF(Controle!$B$3='NTN-B Princ 150824'!$B$1,DATEVALUE('NTN-B Princ 150824'!A1225),IF(Controle!$B$3='NTN-B Princ 150826'!$B$1,DATEVALUE('NTN-B Princ 150826'!A1225),IF(Controle!$B$3='NTN-B Princ 150535'!$B$1,DATEVALUE('NTN-B Princ 150535'!A1225),IF(Controle!$B$3='NTN-B Princ 150545'!$B$1,DATEVALUE('NTN-B Princ 150545'!A1225))))))</f>
        <v>44575</v>
      </c>
      <c r="B1225" s="15">
        <f>IF(Controle!$B$3='NTN-B Princ 150519'!$B$1,'NTN-B Princ 150519'!B1225,IF(Controle!$B$3='NTN-B Princ 150824'!$B$1,'NTN-B Princ 150824'!B1225,IF(Controle!$B$3='NTN-B Princ 150826'!$B$1,'NTN-B Princ 150826'!B1225,IF(Controle!$B$3='NTN-B Princ 150535'!$B$1,'NTN-B Princ 150535'!B1225,IF(Controle!$B$3='NTN-B Princ 150545'!$B$1,'NTN-B Princ 150545'!B1225)))))</f>
        <v>5.62E-2</v>
      </c>
      <c r="C1225" s="16">
        <f>IF(Controle!$B$3='NTN-B Princ 150519'!$B$1,'NTN-B Princ 150519'!C1225,IF(Controle!$B$3='NTN-B Princ 150824'!$B$1,'NTN-B Princ 150824'!C1225,IF(Controle!$B$3='NTN-B Princ 150826'!$B$1,'NTN-B Princ 150826'!C1225,IF(Controle!$B$3='NTN-B Princ 150535'!$B$1,'NTN-B Princ 150535'!C1225,IF(Controle!$B$3='NTN-B Princ 150545'!$B$1,'NTN-B Princ 150545'!C1225)))))</f>
        <v>5.74E-2</v>
      </c>
      <c r="D1225" s="17">
        <f>IF(Controle!$B$3='NTN-B Princ 150519'!$B$1,'NTN-B Princ 150519'!D1225,IF(Controle!$B$3='NTN-B Princ 150824'!$B$1,'NTN-B Princ 150824'!D1225,IF(Controle!$B$3='NTN-B Princ 150826'!$B$1,'NTN-B Princ 150826'!D1225,IF(Controle!$B$3='NTN-B Princ 150535'!$B$1,'NTN-B Princ 150535'!D1225,IF(Controle!$B$3='NTN-B Princ 150545'!$B$1,'NTN-B Princ 150545'!D1225)))))</f>
        <v>1063.43</v>
      </c>
      <c r="E1225" s="17">
        <f>IF(Controle!$B$3='NTN-B Princ 150519'!$B$1,'NTN-B Princ 150519'!E1225,IF(Controle!$B$3='NTN-B Princ 150824'!$B$1,'NTN-B Princ 150824'!E1225,IF(Controle!$B$3='NTN-B Princ 150826'!$B$1,'NTN-B Princ 150826'!E1225,IF(Controle!$B$3='NTN-B Princ 150535'!$B$1,'NTN-B Princ 150535'!E1225,IF(Controle!$B$3='NTN-B Princ 150545'!$B$1,'NTN-B Princ 150545'!E1225)))))</f>
        <v>1034.95</v>
      </c>
      <c r="F1225" s="18">
        <f>IF(Controle!$B$3='NTN-B Princ 150519'!$B$1,'NTN-B Princ 150519'!F1225,IF(Controle!$B$3='NTN-B Princ 150824'!$B$1,'NTN-B Princ 150824'!F1225,IF(Controle!$B$3='NTN-B Princ 150826'!$B$1,'NTN-B Princ 150826'!F1225,IF(Controle!$B$3='NTN-B Princ 150535'!$B$1,'NTN-B Princ 150535'!F1225,IF(Controle!$B$3='NTN-B Princ 150545'!$B$1,'NTN-B Princ 150545'!F1225)))))</f>
        <v>1034.95</v>
      </c>
    </row>
    <row r="1226" spans="1:6" x14ac:dyDescent="0.25">
      <c r="A1226" s="8">
        <f>IF(Controle!$B$3='NTN-B Princ 150519'!$B$1,DATEVALUE('NTN-B Princ 150519'!A1226),IF(Controle!$B$3='NTN-B Princ 150824'!$B$1,DATEVALUE('NTN-B Princ 150824'!A1226),IF(Controle!$B$3='NTN-B Princ 150826'!$B$1,DATEVALUE('NTN-B Princ 150826'!A1226),IF(Controle!$B$3='NTN-B Princ 150535'!$B$1,DATEVALUE('NTN-B Princ 150535'!A1226),IF(Controle!$B$3='NTN-B Princ 150545'!$B$1,DATEVALUE('NTN-B Princ 150545'!A1226))))))</f>
        <v>44578</v>
      </c>
      <c r="B1226" s="15">
        <f>IF(Controle!$B$3='NTN-B Princ 150519'!$B$1,'NTN-B Princ 150519'!B1226,IF(Controle!$B$3='NTN-B Princ 150824'!$B$1,'NTN-B Princ 150824'!B1226,IF(Controle!$B$3='NTN-B Princ 150826'!$B$1,'NTN-B Princ 150826'!B1226,IF(Controle!$B$3='NTN-B Princ 150535'!$B$1,'NTN-B Princ 150535'!B1226,IF(Controle!$B$3='NTN-B Princ 150545'!$B$1,'NTN-B Princ 150545'!B1226)))))</f>
        <v>5.6299999999999996E-2</v>
      </c>
      <c r="C1226" s="16">
        <f>IF(Controle!$B$3='NTN-B Princ 150519'!$B$1,'NTN-B Princ 150519'!C1226,IF(Controle!$B$3='NTN-B Princ 150824'!$B$1,'NTN-B Princ 150824'!C1226,IF(Controle!$B$3='NTN-B Princ 150826'!$B$1,'NTN-B Princ 150826'!C1226,IF(Controle!$B$3='NTN-B Princ 150535'!$B$1,'NTN-B Princ 150535'!C1226,IF(Controle!$B$3='NTN-B Princ 150545'!$B$1,'NTN-B Princ 150545'!C1226)))))</f>
        <v>5.7500000000000002E-2</v>
      </c>
      <c r="D1226" s="17">
        <f>IF(Controle!$B$3='NTN-B Princ 150519'!$B$1,'NTN-B Princ 150519'!D1226,IF(Controle!$B$3='NTN-B Princ 150824'!$B$1,'NTN-B Princ 150824'!D1226,IF(Controle!$B$3='NTN-B Princ 150826'!$B$1,'NTN-B Princ 150826'!D1226,IF(Controle!$B$3='NTN-B Princ 150535'!$B$1,'NTN-B Princ 150535'!D1226,IF(Controle!$B$3='NTN-B Princ 150545'!$B$1,'NTN-B Princ 150545'!D1226)))))</f>
        <v>1061.48</v>
      </c>
      <c r="E1226" s="17">
        <f>IF(Controle!$B$3='NTN-B Princ 150519'!$B$1,'NTN-B Princ 150519'!E1226,IF(Controle!$B$3='NTN-B Princ 150824'!$B$1,'NTN-B Princ 150824'!E1226,IF(Controle!$B$3='NTN-B Princ 150826'!$B$1,'NTN-B Princ 150826'!E1226,IF(Controle!$B$3='NTN-B Princ 150535'!$B$1,'NTN-B Princ 150535'!E1226,IF(Controle!$B$3='NTN-B Princ 150545'!$B$1,'NTN-B Princ 150545'!E1226)))))</f>
        <v>1033.45</v>
      </c>
      <c r="F1226" s="18">
        <f>IF(Controle!$B$3='NTN-B Princ 150519'!$B$1,'NTN-B Princ 150519'!F1226,IF(Controle!$B$3='NTN-B Princ 150824'!$B$1,'NTN-B Princ 150824'!F1226,IF(Controle!$B$3='NTN-B Princ 150826'!$B$1,'NTN-B Princ 150826'!F1226,IF(Controle!$B$3='NTN-B Princ 150535'!$B$1,'NTN-B Princ 150535'!F1226,IF(Controle!$B$3='NTN-B Princ 150545'!$B$1,'NTN-B Princ 150545'!F1226)))))</f>
        <v>1033.45</v>
      </c>
    </row>
    <row r="1227" spans="1:6" x14ac:dyDescent="0.25">
      <c r="A1227" s="8">
        <f>IF(Controle!$B$3='NTN-B Princ 150519'!$B$1,DATEVALUE('NTN-B Princ 150519'!A1227),IF(Controle!$B$3='NTN-B Princ 150824'!$B$1,DATEVALUE('NTN-B Princ 150824'!A1227),IF(Controle!$B$3='NTN-B Princ 150826'!$B$1,DATEVALUE('NTN-B Princ 150826'!A1227),IF(Controle!$B$3='NTN-B Princ 150535'!$B$1,DATEVALUE('NTN-B Princ 150535'!A1227),IF(Controle!$B$3='NTN-B Princ 150545'!$B$1,DATEVALUE('NTN-B Princ 150545'!A1227))))))</f>
        <v>44579</v>
      </c>
      <c r="B1227" s="15">
        <f>IF(Controle!$B$3='NTN-B Princ 150519'!$B$1,'NTN-B Princ 150519'!B1227,IF(Controle!$B$3='NTN-B Princ 150824'!$B$1,'NTN-B Princ 150824'!B1227,IF(Controle!$B$3='NTN-B Princ 150826'!$B$1,'NTN-B Princ 150826'!B1227,IF(Controle!$B$3='NTN-B Princ 150535'!$B$1,'NTN-B Princ 150535'!B1227,IF(Controle!$B$3='NTN-B Princ 150545'!$B$1,'NTN-B Princ 150545'!B1227)))))</f>
        <v>5.6600000000000004E-2</v>
      </c>
      <c r="C1227" s="16">
        <f>IF(Controle!$B$3='NTN-B Princ 150519'!$B$1,'NTN-B Princ 150519'!C1227,IF(Controle!$B$3='NTN-B Princ 150824'!$B$1,'NTN-B Princ 150824'!C1227,IF(Controle!$B$3='NTN-B Princ 150826'!$B$1,'NTN-B Princ 150826'!C1227,IF(Controle!$B$3='NTN-B Princ 150535'!$B$1,'NTN-B Princ 150535'!C1227,IF(Controle!$B$3='NTN-B Princ 150545'!$B$1,'NTN-B Princ 150545'!C1227)))))</f>
        <v>5.7800000000000004E-2</v>
      </c>
      <c r="D1227" s="17">
        <f>IF(Controle!$B$3='NTN-B Princ 150519'!$B$1,'NTN-B Princ 150519'!D1227,IF(Controle!$B$3='NTN-B Princ 150824'!$B$1,'NTN-B Princ 150824'!D1227,IF(Controle!$B$3='NTN-B Princ 150826'!$B$1,'NTN-B Princ 150826'!D1227,IF(Controle!$B$3='NTN-B Princ 150535'!$B$1,'NTN-B Princ 150535'!D1227,IF(Controle!$B$3='NTN-B Princ 150545'!$B$1,'NTN-B Princ 150545'!D1227)))))</f>
        <v>1054.8800000000001</v>
      </c>
      <c r="E1227" s="17">
        <f>IF(Controle!$B$3='NTN-B Princ 150519'!$B$1,'NTN-B Princ 150519'!E1227,IF(Controle!$B$3='NTN-B Princ 150824'!$B$1,'NTN-B Princ 150824'!E1227,IF(Controle!$B$3='NTN-B Princ 150826'!$B$1,'NTN-B Princ 150826'!E1227,IF(Controle!$B$3='NTN-B Princ 150535'!$B$1,'NTN-B Princ 150535'!E1227,IF(Controle!$B$3='NTN-B Princ 150545'!$B$1,'NTN-B Princ 150545'!E1227)))))</f>
        <v>1027.03</v>
      </c>
      <c r="F1227" s="18">
        <f>IF(Controle!$B$3='NTN-B Princ 150519'!$B$1,'NTN-B Princ 150519'!F1227,IF(Controle!$B$3='NTN-B Princ 150824'!$B$1,'NTN-B Princ 150824'!F1227,IF(Controle!$B$3='NTN-B Princ 150826'!$B$1,'NTN-B Princ 150826'!F1227,IF(Controle!$B$3='NTN-B Princ 150535'!$B$1,'NTN-B Princ 150535'!F1227,IF(Controle!$B$3='NTN-B Princ 150545'!$B$1,'NTN-B Princ 150545'!F1227)))))</f>
        <v>1027.03</v>
      </c>
    </row>
    <row r="1228" spans="1:6" x14ac:dyDescent="0.25">
      <c r="A1228" s="8">
        <f>IF(Controle!$B$3='NTN-B Princ 150519'!$B$1,DATEVALUE('NTN-B Princ 150519'!A1228),IF(Controle!$B$3='NTN-B Princ 150824'!$B$1,DATEVALUE('NTN-B Princ 150824'!A1228),IF(Controle!$B$3='NTN-B Princ 150826'!$B$1,DATEVALUE('NTN-B Princ 150826'!A1228),IF(Controle!$B$3='NTN-B Princ 150535'!$B$1,DATEVALUE('NTN-B Princ 150535'!A1228),IF(Controle!$B$3='NTN-B Princ 150545'!$B$1,DATEVALUE('NTN-B Princ 150545'!A1228))))))</f>
        <v>44580</v>
      </c>
      <c r="B1228" s="15">
        <f>IF(Controle!$B$3='NTN-B Princ 150519'!$B$1,'NTN-B Princ 150519'!B1228,IF(Controle!$B$3='NTN-B Princ 150824'!$B$1,'NTN-B Princ 150824'!B1228,IF(Controle!$B$3='NTN-B Princ 150826'!$B$1,'NTN-B Princ 150826'!B1228,IF(Controle!$B$3='NTN-B Princ 150535'!$B$1,'NTN-B Princ 150535'!B1228,IF(Controle!$B$3='NTN-B Princ 150545'!$B$1,'NTN-B Princ 150545'!B1228)))))</f>
        <v>5.6600000000000004E-2</v>
      </c>
      <c r="C1228" s="16">
        <f>IF(Controle!$B$3='NTN-B Princ 150519'!$B$1,'NTN-B Princ 150519'!C1228,IF(Controle!$B$3='NTN-B Princ 150824'!$B$1,'NTN-B Princ 150824'!C1228,IF(Controle!$B$3='NTN-B Princ 150826'!$B$1,'NTN-B Princ 150826'!C1228,IF(Controle!$B$3='NTN-B Princ 150535'!$B$1,'NTN-B Princ 150535'!C1228,IF(Controle!$B$3='NTN-B Princ 150545'!$B$1,'NTN-B Princ 150545'!C1228)))))</f>
        <v>5.7800000000000004E-2</v>
      </c>
      <c r="D1228" s="17">
        <f>IF(Controle!$B$3='NTN-B Princ 150519'!$B$1,'NTN-B Princ 150519'!D1228,IF(Controle!$B$3='NTN-B Princ 150824'!$B$1,'NTN-B Princ 150824'!D1228,IF(Controle!$B$3='NTN-B Princ 150826'!$B$1,'NTN-B Princ 150826'!D1228,IF(Controle!$B$3='NTN-B Princ 150535'!$B$1,'NTN-B Princ 150535'!D1228,IF(Controle!$B$3='NTN-B Princ 150545'!$B$1,'NTN-B Princ 150545'!D1228)))))</f>
        <v>1055.26</v>
      </c>
      <c r="E1228" s="17">
        <f>IF(Controle!$B$3='NTN-B Princ 150519'!$B$1,'NTN-B Princ 150519'!E1228,IF(Controle!$B$3='NTN-B Princ 150824'!$B$1,'NTN-B Princ 150824'!E1228,IF(Controle!$B$3='NTN-B Princ 150826'!$B$1,'NTN-B Princ 150826'!E1228,IF(Controle!$B$3='NTN-B Princ 150535'!$B$1,'NTN-B Princ 150535'!E1228,IF(Controle!$B$3='NTN-B Princ 150545'!$B$1,'NTN-B Princ 150545'!E1228)))))</f>
        <v>1027.4100000000001</v>
      </c>
      <c r="F1228" s="18">
        <f>IF(Controle!$B$3='NTN-B Princ 150519'!$B$1,'NTN-B Princ 150519'!F1228,IF(Controle!$B$3='NTN-B Princ 150824'!$B$1,'NTN-B Princ 150824'!F1228,IF(Controle!$B$3='NTN-B Princ 150826'!$B$1,'NTN-B Princ 150826'!F1228,IF(Controle!$B$3='NTN-B Princ 150535'!$B$1,'NTN-B Princ 150535'!F1228,IF(Controle!$B$3='NTN-B Princ 150545'!$B$1,'NTN-B Princ 150545'!F1228)))))</f>
        <v>1027.4100000000001</v>
      </c>
    </row>
    <row r="1229" spans="1:6" x14ac:dyDescent="0.25">
      <c r="A1229" s="8">
        <f>IF(Controle!$B$3='NTN-B Princ 150519'!$B$1,DATEVALUE('NTN-B Princ 150519'!A1229),IF(Controle!$B$3='NTN-B Princ 150824'!$B$1,DATEVALUE('NTN-B Princ 150824'!A1229),IF(Controle!$B$3='NTN-B Princ 150826'!$B$1,DATEVALUE('NTN-B Princ 150826'!A1229),IF(Controle!$B$3='NTN-B Princ 150535'!$B$1,DATEVALUE('NTN-B Princ 150535'!A1229),IF(Controle!$B$3='NTN-B Princ 150545'!$B$1,DATEVALUE('NTN-B Princ 150545'!A1229))))))</f>
        <v>44581</v>
      </c>
      <c r="B1229" s="15">
        <f>IF(Controle!$B$3='NTN-B Princ 150519'!$B$1,'NTN-B Princ 150519'!B1229,IF(Controle!$B$3='NTN-B Princ 150824'!$B$1,'NTN-B Princ 150824'!B1229,IF(Controle!$B$3='NTN-B Princ 150826'!$B$1,'NTN-B Princ 150826'!B1229,IF(Controle!$B$3='NTN-B Princ 150535'!$B$1,'NTN-B Princ 150535'!B1229,IF(Controle!$B$3='NTN-B Princ 150545'!$B$1,'NTN-B Princ 150545'!B1229)))))</f>
        <v>5.6500000000000002E-2</v>
      </c>
      <c r="C1229" s="16">
        <f>IF(Controle!$B$3='NTN-B Princ 150519'!$B$1,'NTN-B Princ 150519'!C1229,IF(Controle!$B$3='NTN-B Princ 150824'!$B$1,'NTN-B Princ 150824'!C1229,IF(Controle!$B$3='NTN-B Princ 150826'!$B$1,'NTN-B Princ 150826'!C1229,IF(Controle!$B$3='NTN-B Princ 150535'!$B$1,'NTN-B Princ 150535'!C1229,IF(Controle!$B$3='NTN-B Princ 150545'!$B$1,'NTN-B Princ 150545'!C1229)))))</f>
        <v>5.7699999999999994E-2</v>
      </c>
      <c r="D1229" s="17">
        <f>IF(Controle!$B$3='NTN-B Princ 150519'!$B$1,'NTN-B Princ 150519'!D1229,IF(Controle!$B$3='NTN-B Princ 150824'!$B$1,'NTN-B Princ 150824'!D1229,IF(Controle!$B$3='NTN-B Princ 150826'!$B$1,'NTN-B Princ 150826'!D1229,IF(Controle!$B$3='NTN-B Princ 150535'!$B$1,'NTN-B Princ 150535'!D1229,IF(Controle!$B$3='NTN-B Princ 150545'!$B$1,'NTN-B Princ 150545'!D1229)))))</f>
        <v>1057.97</v>
      </c>
      <c r="E1229" s="17">
        <f>IF(Controle!$B$3='NTN-B Princ 150519'!$B$1,'NTN-B Princ 150519'!E1229,IF(Controle!$B$3='NTN-B Princ 150824'!$B$1,'NTN-B Princ 150824'!E1229,IF(Controle!$B$3='NTN-B Princ 150826'!$B$1,'NTN-B Princ 150826'!E1229,IF(Controle!$B$3='NTN-B Princ 150535'!$B$1,'NTN-B Princ 150535'!E1229,IF(Controle!$B$3='NTN-B Princ 150545'!$B$1,'NTN-B Princ 150545'!E1229)))))</f>
        <v>1030.05</v>
      </c>
      <c r="F1229" s="18">
        <f>IF(Controle!$B$3='NTN-B Princ 150519'!$B$1,'NTN-B Princ 150519'!F1229,IF(Controle!$B$3='NTN-B Princ 150824'!$B$1,'NTN-B Princ 150824'!F1229,IF(Controle!$B$3='NTN-B Princ 150826'!$B$1,'NTN-B Princ 150826'!F1229,IF(Controle!$B$3='NTN-B Princ 150535'!$B$1,'NTN-B Princ 150535'!F1229,IF(Controle!$B$3='NTN-B Princ 150545'!$B$1,'NTN-B Princ 150545'!F1229)))))</f>
        <v>1030.05</v>
      </c>
    </row>
    <row r="1230" spans="1:6" x14ac:dyDescent="0.25">
      <c r="A1230" s="8">
        <f>IF(Controle!$B$3='NTN-B Princ 150519'!$B$1,DATEVALUE('NTN-B Princ 150519'!A1230),IF(Controle!$B$3='NTN-B Princ 150824'!$B$1,DATEVALUE('NTN-B Princ 150824'!A1230),IF(Controle!$B$3='NTN-B Princ 150826'!$B$1,DATEVALUE('NTN-B Princ 150826'!A1230),IF(Controle!$B$3='NTN-B Princ 150535'!$B$1,DATEVALUE('NTN-B Princ 150535'!A1230),IF(Controle!$B$3='NTN-B Princ 150545'!$B$1,DATEVALUE('NTN-B Princ 150545'!A1230))))))</f>
        <v>44582</v>
      </c>
      <c r="B1230" s="15">
        <f>IF(Controle!$B$3='NTN-B Princ 150519'!$B$1,'NTN-B Princ 150519'!B1230,IF(Controle!$B$3='NTN-B Princ 150824'!$B$1,'NTN-B Princ 150824'!B1230,IF(Controle!$B$3='NTN-B Princ 150826'!$B$1,'NTN-B Princ 150826'!B1230,IF(Controle!$B$3='NTN-B Princ 150535'!$B$1,'NTN-B Princ 150535'!B1230,IF(Controle!$B$3='NTN-B Princ 150545'!$B$1,'NTN-B Princ 150545'!B1230)))))</f>
        <v>5.6900000000000006E-2</v>
      </c>
      <c r="C1230" s="16">
        <f>IF(Controle!$B$3='NTN-B Princ 150519'!$B$1,'NTN-B Princ 150519'!C1230,IF(Controle!$B$3='NTN-B Princ 150824'!$B$1,'NTN-B Princ 150824'!C1230,IF(Controle!$B$3='NTN-B Princ 150826'!$B$1,'NTN-B Princ 150826'!C1230,IF(Controle!$B$3='NTN-B Princ 150535'!$B$1,'NTN-B Princ 150535'!C1230,IF(Controle!$B$3='NTN-B Princ 150545'!$B$1,'NTN-B Princ 150545'!C1230)))))</f>
        <v>5.8099999999999999E-2</v>
      </c>
      <c r="D1230" s="17">
        <f>IF(Controle!$B$3='NTN-B Princ 150519'!$B$1,'NTN-B Princ 150519'!D1230,IF(Controle!$B$3='NTN-B Princ 150824'!$B$1,'NTN-B Princ 150824'!D1230,IF(Controle!$B$3='NTN-B Princ 150826'!$B$1,'NTN-B Princ 150826'!D1230,IF(Controle!$B$3='NTN-B Princ 150535'!$B$1,'NTN-B Princ 150535'!D1230,IF(Controle!$B$3='NTN-B Princ 150545'!$B$1,'NTN-B Princ 150545'!D1230)))))</f>
        <v>1049.3900000000001</v>
      </c>
      <c r="E1230" s="17">
        <f>IF(Controle!$B$3='NTN-B Princ 150519'!$B$1,'NTN-B Princ 150519'!E1230,IF(Controle!$B$3='NTN-B Princ 150824'!$B$1,'NTN-B Princ 150824'!E1230,IF(Controle!$B$3='NTN-B Princ 150826'!$B$1,'NTN-B Princ 150826'!E1230,IF(Controle!$B$3='NTN-B Princ 150535'!$B$1,'NTN-B Princ 150535'!E1230,IF(Controle!$B$3='NTN-B Princ 150545'!$B$1,'NTN-B Princ 150545'!E1230)))))</f>
        <v>1021.41</v>
      </c>
      <c r="F1230" s="18">
        <f>IF(Controle!$B$3='NTN-B Princ 150519'!$B$1,'NTN-B Princ 150519'!F1230,IF(Controle!$B$3='NTN-B Princ 150824'!$B$1,'NTN-B Princ 150824'!F1230,IF(Controle!$B$3='NTN-B Princ 150826'!$B$1,'NTN-B Princ 150826'!F1230,IF(Controle!$B$3='NTN-B Princ 150535'!$B$1,'NTN-B Princ 150535'!F1230,IF(Controle!$B$3='NTN-B Princ 150545'!$B$1,'NTN-B Princ 150545'!F1230)))))</f>
        <v>1021.41</v>
      </c>
    </row>
    <row r="1231" spans="1:6" x14ac:dyDescent="0.25">
      <c r="A1231" s="8">
        <f>IF(Controle!$B$3='NTN-B Princ 150519'!$B$1,DATEVALUE('NTN-B Princ 150519'!A1231),IF(Controle!$B$3='NTN-B Princ 150824'!$B$1,DATEVALUE('NTN-B Princ 150824'!A1231),IF(Controle!$B$3='NTN-B Princ 150826'!$B$1,DATEVALUE('NTN-B Princ 150826'!A1231),IF(Controle!$B$3='NTN-B Princ 150535'!$B$1,DATEVALUE('NTN-B Princ 150535'!A1231),IF(Controle!$B$3='NTN-B Princ 150545'!$B$1,DATEVALUE('NTN-B Princ 150545'!A1231))))))</f>
        <v>44585</v>
      </c>
      <c r="B1231" s="15">
        <f>IF(Controle!$B$3='NTN-B Princ 150519'!$B$1,'NTN-B Princ 150519'!B1231,IF(Controle!$B$3='NTN-B Princ 150824'!$B$1,'NTN-B Princ 150824'!B1231,IF(Controle!$B$3='NTN-B Princ 150826'!$B$1,'NTN-B Princ 150826'!B1231,IF(Controle!$B$3='NTN-B Princ 150535'!$B$1,'NTN-B Princ 150535'!B1231,IF(Controle!$B$3='NTN-B Princ 150545'!$B$1,'NTN-B Princ 150545'!B1231)))))</f>
        <v>5.62E-2</v>
      </c>
      <c r="C1231" s="16">
        <f>IF(Controle!$B$3='NTN-B Princ 150519'!$B$1,'NTN-B Princ 150519'!C1231,IF(Controle!$B$3='NTN-B Princ 150824'!$B$1,'NTN-B Princ 150824'!C1231,IF(Controle!$B$3='NTN-B Princ 150826'!$B$1,'NTN-B Princ 150826'!C1231,IF(Controle!$B$3='NTN-B Princ 150535'!$B$1,'NTN-B Princ 150535'!C1231,IF(Controle!$B$3='NTN-B Princ 150545'!$B$1,'NTN-B Princ 150545'!C1231)))))</f>
        <v>5.74E-2</v>
      </c>
      <c r="D1231" s="17">
        <f>IF(Controle!$B$3='NTN-B Princ 150519'!$B$1,'NTN-B Princ 150519'!D1231,IF(Controle!$B$3='NTN-B Princ 150824'!$B$1,'NTN-B Princ 150824'!D1231,IF(Controle!$B$3='NTN-B Princ 150826'!$B$1,'NTN-B Princ 150826'!D1231,IF(Controle!$B$3='NTN-B Princ 150535'!$B$1,'NTN-B Princ 150535'!D1231,IF(Controle!$B$3='NTN-B Princ 150545'!$B$1,'NTN-B Princ 150545'!D1231)))))</f>
        <v>1066.05</v>
      </c>
      <c r="E1231" s="17">
        <f>IF(Controle!$B$3='NTN-B Princ 150519'!$B$1,'NTN-B Princ 150519'!E1231,IF(Controle!$B$3='NTN-B Princ 150824'!$B$1,'NTN-B Princ 150824'!E1231,IF(Controle!$B$3='NTN-B Princ 150826'!$B$1,'NTN-B Princ 150826'!E1231,IF(Controle!$B$3='NTN-B Princ 150535'!$B$1,'NTN-B Princ 150535'!E1231,IF(Controle!$B$3='NTN-B Princ 150545'!$B$1,'NTN-B Princ 150545'!E1231)))))</f>
        <v>1037.92</v>
      </c>
      <c r="F1231" s="18">
        <f>IF(Controle!$B$3='NTN-B Princ 150519'!$B$1,'NTN-B Princ 150519'!F1231,IF(Controle!$B$3='NTN-B Princ 150824'!$B$1,'NTN-B Princ 150824'!F1231,IF(Controle!$B$3='NTN-B Princ 150826'!$B$1,'NTN-B Princ 150826'!F1231,IF(Controle!$B$3='NTN-B Princ 150535'!$B$1,'NTN-B Princ 150535'!F1231,IF(Controle!$B$3='NTN-B Princ 150545'!$B$1,'NTN-B Princ 150545'!F1231)))))</f>
        <v>1037.92</v>
      </c>
    </row>
    <row r="1232" spans="1:6" x14ac:dyDescent="0.25">
      <c r="A1232" s="8">
        <f>IF(Controle!$B$3='NTN-B Princ 150519'!$B$1,DATEVALUE('NTN-B Princ 150519'!A1232),IF(Controle!$B$3='NTN-B Princ 150824'!$B$1,DATEVALUE('NTN-B Princ 150824'!A1232),IF(Controle!$B$3='NTN-B Princ 150826'!$B$1,DATEVALUE('NTN-B Princ 150826'!A1232),IF(Controle!$B$3='NTN-B Princ 150535'!$B$1,DATEVALUE('NTN-B Princ 150535'!A1232),IF(Controle!$B$3='NTN-B Princ 150545'!$B$1,DATEVALUE('NTN-B Princ 150545'!A1232))))))</f>
        <v>44586</v>
      </c>
      <c r="B1232" s="15">
        <f>IF(Controle!$B$3='NTN-B Princ 150519'!$B$1,'NTN-B Princ 150519'!B1232,IF(Controle!$B$3='NTN-B Princ 150824'!$B$1,'NTN-B Princ 150824'!B1232,IF(Controle!$B$3='NTN-B Princ 150826'!$B$1,'NTN-B Princ 150826'!B1232,IF(Controle!$B$3='NTN-B Princ 150535'!$B$1,'NTN-B Princ 150535'!B1232,IF(Controle!$B$3='NTN-B Princ 150545'!$B$1,'NTN-B Princ 150545'!B1232)))))</f>
        <v>5.5899999999999998E-2</v>
      </c>
      <c r="C1232" s="16">
        <f>IF(Controle!$B$3='NTN-B Princ 150519'!$B$1,'NTN-B Princ 150519'!C1232,IF(Controle!$B$3='NTN-B Princ 150824'!$B$1,'NTN-B Princ 150824'!C1232,IF(Controle!$B$3='NTN-B Princ 150826'!$B$1,'NTN-B Princ 150826'!C1232,IF(Controle!$B$3='NTN-B Princ 150535'!$B$1,'NTN-B Princ 150535'!C1232,IF(Controle!$B$3='NTN-B Princ 150545'!$B$1,'NTN-B Princ 150545'!C1232)))))</f>
        <v>5.7099999999999998E-2</v>
      </c>
      <c r="D1232" s="17">
        <f>IF(Controle!$B$3='NTN-B Princ 150519'!$B$1,'NTN-B Princ 150519'!D1232,IF(Controle!$B$3='NTN-B Princ 150824'!$B$1,'NTN-B Princ 150824'!D1232,IF(Controle!$B$3='NTN-B Princ 150826'!$B$1,'NTN-B Princ 150826'!D1232,IF(Controle!$B$3='NTN-B Princ 150535'!$B$1,'NTN-B Princ 150535'!D1232,IF(Controle!$B$3='NTN-B Princ 150545'!$B$1,'NTN-B Princ 150545'!D1232)))))</f>
        <v>1073.49</v>
      </c>
      <c r="E1232" s="17">
        <f>IF(Controle!$B$3='NTN-B Princ 150519'!$B$1,'NTN-B Princ 150519'!E1232,IF(Controle!$B$3='NTN-B Princ 150824'!$B$1,'NTN-B Princ 150824'!E1232,IF(Controle!$B$3='NTN-B Princ 150826'!$B$1,'NTN-B Princ 150826'!E1232,IF(Controle!$B$3='NTN-B Princ 150535'!$B$1,'NTN-B Princ 150535'!E1232,IF(Controle!$B$3='NTN-B Princ 150545'!$B$1,'NTN-B Princ 150545'!E1232)))))</f>
        <v>1045.17</v>
      </c>
      <c r="F1232" s="18">
        <f>IF(Controle!$B$3='NTN-B Princ 150519'!$B$1,'NTN-B Princ 150519'!F1232,IF(Controle!$B$3='NTN-B Princ 150824'!$B$1,'NTN-B Princ 150824'!F1232,IF(Controle!$B$3='NTN-B Princ 150826'!$B$1,'NTN-B Princ 150826'!F1232,IF(Controle!$B$3='NTN-B Princ 150535'!$B$1,'NTN-B Princ 150535'!F1232,IF(Controle!$B$3='NTN-B Princ 150545'!$B$1,'NTN-B Princ 150545'!F1232)))))</f>
        <v>1045.17</v>
      </c>
    </row>
    <row r="1233" spans="1:6" x14ac:dyDescent="0.25">
      <c r="A1233" s="8">
        <f>IF(Controle!$B$3='NTN-B Princ 150519'!$B$1,DATEVALUE('NTN-B Princ 150519'!A1233),IF(Controle!$B$3='NTN-B Princ 150824'!$B$1,DATEVALUE('NTN-B Princ 150824'!A1233),IF(Controle!$B$3='NTN-B Princ 150826'!$B$1,DATEVALUE('NTN-B Princ 150826'!A1233),IF(Controle!$B$3='NTN-B Princ 150535'!$B$1,DATEVALUE('NTN-B Princ 150535'!A1233),IF(Controle!$B$3='NTN-B Princ 150545'!$B$1,DATEVALUE('NTN-B Princ 150545'!A1233))))))</f>
        <v>44587</v>
      </c>
      <c r="B1233" s="15">
        <f>IF(Controle!$B$3='NTN-B Princ 150519'!$B$1,'NTN-B Princ 150519'!B1233,IF(Controle!$B$3='NTN-B Princ 150824'!$B$1,'NTN-B Princ 150824'!B1233,IF(Controle!$B$3='NTN-B Princ 150826'!$B$1,'NTN-B Princ 150826'!B1233,IF(Controle!$B$3='NTN-B Princ 150535'!$B$1,'NTN-B Princ 150535'!B1233,IF(Controle!$B$3='NTN-B Princ 150545'!$B$1,'NTN-B Princ 150545'!B1233)))))</f>
        <v>5.5899999999999998E-2</v>
      </c>
      <c r="C1233" s="16">
        <f>IF(Controle!$B$3='NTN-B Princ 150519'!$B$1,'NTN-B Princ 150519'!C1233,IF(Controle!$B$3='NTN-B Princ 150824'!$B$1,'NTN-B Princ 150824'!C1233,IF(Controle!$B$3='NTN-B Princ 150826'!$B$1,'NTN-B Princ 150826'!C1233,IF(Controle!$B$3='NTN-B Princ 150535'!$B$1,'NTN-B Princ 150535'!C1233,IF(Controle!$B$3='NTN-B Princ 150545'!$B$1,'NTN-B Princ 150545'!C1233)))))</f>
        <v>5.7099999999999998E-2</v>
      </c>
      <c r="D1233" s="17">
        <f>IF(Controle!$B$3='NTN-B Princ 150519'!$B$1,'NTN-B Princ 150519'!D1233,IF(Controle!$B$3='NTN-B Princ 150824'!$B$1,'NTN-B Princ 150824'!D1233,IF(Controle!$B$3='NTN-B Princ 150826'!$B$1,'NTN-B Princ 150826'!D1233,IF(Controle!$B$3='NTN-B Princ 150535'!$B$1,'NTN-B Princ 150535'!D1233,IF(Controle!$B$3='NTN-B Princ 150545'!$B$1,'NTN-B Princ 150545'!D1233)))))</f>
        <v>1073.8800000000001</v>
      </c>
      <c r="E1233" s="17">
        <f>IF(Controle!$B$3='NTN-B Princ 150519'!$B$1,'NTN-B Princ 150519'!E1233,IF(Controle!$B$3='NTN-B Princ 150824'!$B$1,'NTN-B Princ 150824'!E1233,IF(Controle!$B$3='NTN-B Princ 150826'!$B$1,'NTN-B Princ 150826'!E1233,IF(Controle!$B$3='NTN-B Princ 150535'!$B$1,'NTN-B Princ 150535'!E1233,IF(Controle!$B$3='NTN-B Princ 150545'!$B$1,'NTN-B Princ 150545'!E1233)))))</f>
        <v>1045.55</v>
      </c>
      <c r="F1233" s="18">
        <f>IF(Controle!$B$3='NTN-B Princ 150519'!$B$1,'NTN-B Princ 150519'!F1233,IF(Controle!$B$3='NTN-B Princ 150824'!$B$1,'NTN-B Princ 150824'!F1233,IF(Controle!$B$3='NTN-B Princ 150826'!$B$1,'NTN-B Princ 150826'!F1233,IF(Controle!$B$3='NTN-B Princ 150535'!$B$1,'NTN-B Princ 150535'!F1233,IF(Controle!$B$3='NTN-B Princ 150545'!$B$1,'NTN-B Princ 150545'!F1233)))))</f>
        <v>1045.55</v>
      </c>
    </row>
    <row r="1234" spans="1:6" x14ac:dyDescent="0.25">
      <c r="A1234" s="8">
        <f>IF(Controle!$B$3='NTN-B Princ 150519'!$B$1,DATEVALUE('NTN-B Princ 150519'!A1234),IF(Controle!$B$3='NTN-B Princ 150824'!$B$1,DATEVALUE('NTN-B Princ 150824'!A1234),IF(Controle!$B$3='NTN-B Princ 150826'!$B$1,DATEVALUE('NTN-B Princ 150826'!A1234),IF(Controle!$B$3='NTN-B Princ 150535'!$B$1,DATEVALUE('NTN-B Princ 150535'!A1234),IF(Controle!$B$3='NTN-B Princ 150545'!$B$1,DATEVALUE('NTN-B Princ 150545'!A1234))))))</f>
        <v>44588</v>
      </c>
      <c r="B1234" s="15">
        <f>IF(Controle!$B$3='NTN-B Princ 150519'!$B$1,'NTN-B Princ 150519'!B1234,IF(Controle!$B$3='NTN-B Princ 150824'!$B$1,'NTN-B Princ 150824'!B1234,IF(Controle!$B$3='NTN-B Princ 150826'!$B$1,'NTN-B Princ 150826'!B1234,IF(Controle!$B$3='NTN-B Princ 150535'!$B$1,'NTN-B Princ 150535'!B1234,IF(Controle!$B$3='NTN-B Princ 150545'!$B$1,'NTN-B Princ 150545'!B1234)))))</f>
        <v>5.6799999999999996E-2</v>
      </c>
      <c r="C1234" s="16">
        <f>IF(Controle!$B$3='NTN-B Princ 150519'!$B$1,'NTN-B Princ 150519'!C1234,IF(Controle!$B$3='NTN-B Princ 150824'!$B$1,'NTN-B Princ 150824'!C1234,IF(Controle!$B$3='NTN-B Princ 150826'!$B$1,'NTN-B Princ 150826'!C1234,IF(Controle!$B$3='NTN-B Princ 150535'!$B$1,'NTN-B Princ 150535'!C1234,IF(Controle!$B$3='NTN-B Princ 150545'!$B$1,'NTN-B Princ 150545'!C1234)))))</f>
        <v>5.7999999999999996E-2</v>
      </c>
      <c r="D1234" s="17">
        <f>IF(Controle!$B$3='NTN-B Princ 150519'!$B$1,'NTN-B Princ 150519'!D1234,IF(Controle!$B$3='NTN-B Princ 150824'!$B$1,'NTN-B Princ 150824'!D1234,IF(Controle!$B$3='NTN-B Princ 150826'!$B$1,'NTN-B Princ 150826'!D1234,IF(Controle!$B$3='NTN-B Princ 150535'!$B$1,'NTN-B Princ 150535'!D1234,IF(Controle!$B$3='NTN-B Princ 150545'!$B$1,'NTN-B Princ 150545'!D1234)))))</f>
        <v>1053.67</v>
      </c>
      <c r="E1234" s="17">
        <f>IF(Controle!$B$3='NTN-B Princ 150519'!$B$1,'NTN-B Princ 150519'!E1234,IF(Controle!$B$3='NTN-B Princ 150824'!$B$1,'NTN-B Princ 150824'!E1234,IF(Controle!$B$3='NTN-B Princ 150826'!$B$1,'NTN-B Princ 150826'!E1234,IF(Controle!$B$3='NTN-B Princ 150535'!$B$1,'NTN-B Princ 150535'!E1234,IF(Controle!$B$3='NTN-B Princ 150545'!$B$1,'NTN-B Princ 150545'!E1234)))))</f>
        <v>1025.8599999999999</v>
      </c>
      <c r="F1234" s="18">
        <f>IF(Controle!$B$3='NTN-B Princ 150519'!$B$1,'NTN-B Princ 150519'!F1234,IF(Controle!$B$3='NTN-B Princ 150824'!$B$1,'NTN-B Princ 150824'!F1234,IF(Controle!$B$3='NTN-B Princ 150826'!$B$1,'NTN-B Princ 150826'!F1234,IF(Controle!$B$3='NTN-B Princ 150535'!$B$1,'NTN-B Princ 150535'!F1234,IF(Controle!$B$3='NTN-B Princ 150545'!$B$1,'NTN-B Princ 150545'!F1234)))))</f>
        <v>1025.8599999999999</v>
      </c>
    </row>
    <row r="1235" spans="1:6" x14ac:dyDescent="0.25">
      <c r="A1235" s="8">
        <f>IF(Controle!$B$3='NTN-B Princ 150519'!$B$1,DATEVALUE('NTN-B Princ 150519'!A1235),IF(Controle!$B$3='NTN-B Princ 150824'!$B$1,DATEVALUE('NTN-B Princ 150824'!A1235),IF(Controle!$B$3='NTN-B Princ 150826'!$B$1,DATEVALUE('NTN-B Princ 150826'!A1235),IF(Controle!$B$3='NTN-B Princ 150535'!$B$1,DATEVALUE('NTN-B Princ 150535'!A1235),IF(Controle!$B$3='NTN-B Princ 150545'!$B$1,DATEVALUE('NTN-B Princ 150545'!A1235))))))</f>
        <v>44589</v>
      </c>
      <c r="B1235" s="15">
        <f>IF(Controle!$B$3='NTN-B Princ 150519'!$B$1,'NTN-B Princ 150519'!B1235,IF(Controle!$B$3='NTN-B Princ 150824'!$B$1,'NTN-B Princ 150824'!B1235,IF(Controle!$B$3='NTN-B Princ 150826'!$B$1,'NTN-B Princ 150826'!B1235,IF(Controle!$B$3='NTN-B Princ 150535'!$B$1,'NTN-B Princ 150535'!B1235,IF(Controle!$B$3='NTN-B Princ 150545'!$B$1,'NTN-B Princ 150545'!B1235)))))</f>
        <v>5.6100000000000004E-2</v>
      </c>
      <c r="C1235" s="16">
        <f>IF(Controle!$B$3='NTN-B Princ 150519'!$B$1,'NTN-B Princ 150519'!C1235,IF(Controle!$B$3='NTN-B Princ 150824'!$B$1,'NTN-B Princ 150824'!C1235,IF(Controle!$B$3='NTN-B Princ 150826'!$B$1,'NTN-B Princ 150826'!C1235,IF(Controle!$B$3='NTN-B Princ 150535'!$B$1,'NTN-B Princ 150535'!C1235,IF(Controle!$B$3='NTN-B Princ 150545'!$B$1,'NTN-B Princ 150545'!C1235)))))</f>
        <v>5.7300000000000004E-2</v>
      </c>
      <c r="D1235" s="17">
        <f>IF(Controle!$B$3='NTN-B Princ 150519'!$B$1,'NTN-B Princ 150519'!D1235,IF(Controle!$B$3='NTN-B Princ 150824'!$B$1,'NTN-B Princ 150824'!D1235,IF(Controle!$B$3='NTN-B Princ 150826'!$B$1,'NTN-B Princ 150826'!D1235,IF(Controle!$B$3='NTN-B Princ 150535'!$B$1,'NTN-B Princ 150535'!D1235,IF(Controle!$B$3='NTN-B Princ 150545'!$B$1,'NTN-B Princ 150545'!D1235)))))</f>
        <v>1070.8</v>
      </c>
      <c r="E1235" s="17">
        <f>IF(Controle!$B$3='NTN-B Princ 150519'!$B$1,'NTN-B Princ 150519'!E1235,IF(Controle!$B$3='NTN-B Princ 150824'!$B$1,'NTN-B Princ 150824'!E1235,IF(Controle!$B$3='NTN-B Princ 150826'!$B$1,'NTN-B Princ 150826'!E1235,IF(Controle!$B$3='NTN-B Princ 150535'!$B$1,'NTN-B Princ 150535'!E1235,IF(Controle!$B$3='NTN-B Princ 150545'!$B$1,'NTN-B Princ 150545'!E1235)))))</f>
        <v>1042.1600000000001</v>
      </c>
      <c r="F1235" s="18">
        <f>IF(Controle!$B$3='NTN-B Princ 150519'!$B$1,'NTN-B Princ 150519'!F1235,IF(Controle!$B$3='NTN-B Princ 150824'!$B$1,'NTN-B Princ 150824'!F1235,IF(Controle!$B$3='NTN-B Princ 150826'!$B$1,'NTN-B Princ 150826'!F1235,IF(Controle!$B$3='NTN-B Princ 150535'!$B$1,'NTN-B Princ 150535'!F1235,IF(Controle!$B$3='NTN-B Princ 150545'!$B$1,'NTN-B Princ 150545'!F1235)))))</f>
        <v>1042.1600000000001</v>
      </c>
    </row>
    <row r="1236" spans="1:6" x14ac:dyDescent="0.25">
      <c r="A1236" s="8">
        <f>IF(Controle!$B$3='NTN-B Princ 150519'!$B$1,DATEVALUE('NTN-B Princ 150519'!A1236),IF(Controle!$B$3='NTN-B Princ 150824'!$B$1,DATEVALUE('NTN-B Princ 150824'!A1236),IF(Controle!$B$3='NTN-B Princ 150826'!$B$1,DATEVALUE('NTN-B Princ 150826'!A1236),IF(Controle!$B$3='NTN-B Princ 150535'!$B$1,DATEVALUE('NTN-B Princ 150535'!A1236),IF(Controle!$B$3='NTN-B Princ 150545'!$B$1,DATEVALUE('NTN-B Princ 150545'!A1236))))))</f>
        <v>44592</v>
      </c>
      <c r="B1236" s="15">
        <f>IF(Controle!$B$3='NTN-B Princ 150519'!$B$1,'NTN-B Princ 150519'!B1236,IF(Controle!$B$3='NTN-B Princ 150824'!$B$1,'NTN-B Princ 150824'!B1236,IF(Controle!$B$3='NTN-B Princ 150826'!$B$1,'NTN-B Princ 150826'!B1236,IF(Controle!$B$3='NTN-B Princ 150535'!$B$1,'NTN-B Princ 150535'!B1236,IF(Controle!$B$3='NTN-B Princ 150545'!$B$1,'NTN-B Princ 150545'!B1236)))))</f>
        <v>5.6500000000000002E-2</v>
      </c>
      <c r="C1236" s="16">
        <f>IF(Controle!$B$3='NTN-B Princ 150519'!$B$1,'NTN-B Princ 150519'!C1236,IF(Controle!$B$3='NTN-B Princ 150824'!$B$1,'NTN-B Princ 150824'!C1236,IF(Controle!$B$3='NTN-B Princ 150826'!$B$1,'NTN-B Princ 150826'!C1236,IF(Controle!$B$3='NTN-B Princ 150535'!$B$1,'NTN-B Princ 150535'!C1236,IF(Controle!$B$3='NTN-B Princ 150545'!$B$1,'NTN-B Princ 150545'!C1236)))))</f>
        <v>5.7699999999999994E-2</v>
      </c>
      <c r="D1236" s="17">
        <f>IF(Controle!$B$3='NTN-B Princ 150519'!$B$1,'NTN-B Princ 150519'!D1236,IF(Controle!$B$3='NTN-B Princ 150824'!$B$1,'NTN-B Princ 150824'!D1236,IF(Controle!$B$3='NTN-B Princ 150826'!$B$1,'NTN-B Princ 150826'!D1236,IF(Controle!$B$3='NTN-B Princ 150535'!$B$1,'NTN-B Princ 150535'!D1236,IF(Controle!$B$3='NTN-B Princ 150545'!$B$1,'NTN-B Princ 150545'!D1236)))))</f>
        <v>1061.8499999999999</v>
      </c>
      <c r="E1236" s="17">
        <f>IF(Controle!$B$3='NTN-B Princ 150519'!$B$1,'NTN-B Princ 150519'!E1236,IF(Controle!$B$3='NTN-B Princ 150824'!$B$1,'NTN-B Princ 150824'!E1236,IF(Controle!$B$3='NTN-B Princ 150826'!$B$1,'NTN-B Princ 150826'!E1236,IF(Controle!$B$3='NTN-B Princ 150535'!$B$1,'NTN-B Princ 150535'!E1236,IF(Controle!$B$3='NTN-B Princ 150545'!$B$1,'NTN-B Princ 150545'!E1236)))))</f>
        <v>1033.83</v>
      </c>
      <c r="F1236" s="18">
        <f>IF(Controle!$B$3='NTN-B Princ 150519'!$B$1,'NTN-B Princ 150519'!F1236,IF(Controle!$B$3='NTN-B Princ 150824'!$B$1,'NTN-B Princ 150824'!F1236,IF(Controle!$B$3='NTN-B Princ 150826'!$B$1,'NTN-B Princ 150826'!F1236,IF(Controle!$B$3='NTN-B Princ 150535'!$B$1,'NTN-B Princ 150535'!F1236,IF(Controle!$B$3='NTN-B Princ 150545'!$B$1,'NTN-B Princ 150545'!F1236)))))</f>
        <v>1033.83</v>
      </c>
    </row>
    <row r="1237" spans="1:6" x14ac:dyDescent="0.25">
      <c r="A1237" s="8">
        <f>IF(Controle!$B$3='NTN-B Princ 150519'!$B$1,DATEVALUE('NTN-B Princ 150519'!A1237),IF(Controle!$B$3='NTN-B Princ 150824'!$B$1,DATEVALUE('NTN-B Princ 150824'!A1237),IF(Controle!$B$3='NTN-B Princ 150826'!$B$1,DATEVALUE('NTN-B Princ 150826'!A1237),IF(Controle!$B$3='NTN-B Princ 150535'!$B$1,DATEVALUE('NTN-B Princ 150535'!A1237),IF(Controle!$B$3='NTN-B Princ 150545'!$B$1,DATEVALUE('NTN-B Princ 150545'!A1237))))))</f>
        <v>44593</v>
      </c>
      <c r="B1237" s="15">
        <f>IF(Controle!$B$3='NTN-B Princ 150519'!$B$1,'NTN-B Princ 150519'!B1237,IF(Controle!$B$3='NTN-B Princ 150824'!$B$1,'NTN-B Princ 150824'!B1237,IF(Controle!$B$3='NTN-B Princ 150826'!$B$1,'NTN-B Princ 150826'!B1237,IF(Controle!$B$3='NTN-B Princ 150535'!$B$1,'NTN-B Princ 150535'!B1237,IF(Controle!$B$3='NTN-B Princ 150545'!$B$1,'NTN-B Princ 150545'!B1237)))))</f>
        <v>5.5599999999999997E-2</v>
      </c>
      <c r="C1237" s="16">
        <f>IF(Controle!$B$3='NTN-B Princ 150519'!$B$1,'NTN-B Princ 150519'!C1237,IF(Controle!$B$3='NTN-B Princ 150824'!$B$1,'NTN-B Princ 150824'!C1237,IF(Controle!$B$3='NTN-B Princ 150826'!$B$1,'NTN-B Princ 150826'!C1237,IF(Controle!$B$3='NTN-B Princ 150535'!$B$1,'NTN-B Princ 150535'!C1237,IF(Controle!$B$3='NTN-B Princ 150545'!$B$1,'NTN-B Princ 150545'!C1237)))))</f>
        <v>5.6799999999999996E-2</v>
      </c>
      <c r="D1237" s="17">
        <f>IF(Controle!$B$3='NTN-B Princ 150519'!$B$1,'NTN-B Princ 150519'!D1237,IF(Controle!$B$3='NTN-B Princ 150824'!$B$1,'NTN-B Princ 150824'!D1237,IF(Controle!$B$3='NTN-B Princ 150826'!$B$1,'NTN-B Princ 150826'!D1237,IF(Controle!$B$3='NTN-B Princ 150535'!$B$1,'NTN-B Princ 150535'!D1237,IF(Controle!$B$3='NTN-B Princ 150545'!$B$1,'NTN-B Princ 150545'!D1237)))))</f>
        <v>1083.49</v>
      </c>
      <c r="E1237" s="17">
        <f>IF(Controle!$B$3='NTN-B Princ 150519'!$B$1,'NTN-B Princ 150519'!E1237,IF(Controle!$B$3='NTN-B Princ 150824'!$B$1,'NTN-B Princ 150824'!E1237,IF(Controle!$B$3='NTN-B Princ 150826'!$B$1,'NTN-B Princ 150826'!E1237,IF(Controle!$B$3='NTN-B Princ 150535'!$B$1,'NTN-B Princ 150535'!E1237,IF(Controle!$B$3='NTN-B Princ 150545'!$B$1,'NTN-B Princ 150545'!E1237)))))</f>
        <v>1054.8800000000001</v>
      </c>
      <c r="F1237" s="18">
        <f>IF(Controle!$B$3='NTN-B Princ 150519'!$B$1,'NTN-B Princ 150519'!F1237,IF(Controle!$B$3='NTN-B Princ 150824'!$B$1,'NTN-B Princ 150824'!F1237,IF(Controle!$B$3='NTN-B Princ 150826'!$B$1,'NTN-B Princ 150826'!F1237,IF(Controle!$B$3='NTN-B Princ 150535'!$B$1,'NTN-B Princ 150535'!F1237,IF(Controle!$B$3='NTN-B Princ 150545'!$B$1,'NTN-B Princ 150545'!F1237)))))</f>
        <v>1054.8800000000001</v>
      </c>
    </row>
    <row r="1238" spans="1:6" x14ac:dyDescent="0.25">
      <c r="A1238" s="8">
        <f>IF(Controle!$B$3='NTN-B Princ 150519'!$B$1,DATEVALUE('NTN-B Princ 150519'!A1238),IF(Controle!$B$3='NTN-B Princ 150824'!$B$1,DATEVALUE('NTN-B Princ 150824'!A1238),IF(Controle!$B$3='NTN-B Princ 150826'!$B$1,DATEVALUE('NTN-B Princ 150826'!A1238),IF(Controle!$B$3='NTN-B Princ 150535'!$B$1,DATEVALUE('NTN-B Princ 150535'!A1238),IF(Controle!$B$3='NTN-B Princ 150545'!$B$1,DATEVALUE('NTN-B Princ 150545'!A1238))))))</f>
        <v>44594</v>
      </c>
      <c r="B1238" s="15">
        <f>IF(Controle!$B$3='NTN-B Princ 150519'!$B$1,'NTN-B Princ 150519'!B1238,IF(Controle!$B$3='NTN-B Princ 150824'!$B$1,'NTN-B Princ 150824'!B1238,IF(Controle!$B$3='NTN-B Princ 150826'!$B$1,'NTN-B Princ 150826'!B1238,IF(Controle!$B$3='NTN-B Princ 150535'!$B$1,'NTN-B Princ 150535'!B1238,IF(Controle!$B$3='NTN-B Princ 150545'!$B$1,'NTN-B Princ 150545'!B1238)))))</f>
        <v>5.57E-2</v>
      </c>
      <c r="C1238" s="16">
        <f>IF(Controle!$B$3='NTN-B Princ 150519'!$B$1,'NTN-B Princ 150519'!C1238,IF(Controle!$B$3='NTN-B Princ 150824'!$B$1,'NTN-B Princ 150824'!C1238,IF(Controle!$B$3='NTN-B Princ 150826'!$B$1,'NTN-B Princ 150826'!C1238,IF(Controle!$B$3='NTN-B Princ 150535'!$B$1,'NTN-B Princ 150535'!C1238,IF(Controle!$B$3='NTN-B Princ 150545'!$B$1,'NTN-B Princ 150545'!C1238)))))</f>
        <v>5.6900000000000006E-2</v>
      </c>
      <c r="D1238" s="17">
        <f>IF(Controle!$B$3='NTN-B Princ 150519'!$B$1,'NTN-B Princ 150519'!D1238,IF(Controle!$B$3='NTN-B Princ 150824'!$B$1,'NTN-B Princ 150824'!D1238,IF(Controle!$B$3='NTN-B Princ 150826'!$B$1,'NTN-B Princ 150826'!D1238,IF(Controle!$B$3='NTN-B Princ 150535'!$B$1,'NTN-B Princ 150535'!D1238,IF(Controle!$B$3='NTN-B Princ 150545'!$B$1,'NTN-B Princ 150545'!D1238)))))</f>
        <v>1081.53</v>
      </c>
      <c r="E1238" s="17">
        <f>IF(Controle!$B$3='NTN-B Princ 150519'!$B$1,'NTN-B Princ 150519'!E1238,IF(Controle!$B$3='NTN-B Princ 150824'!$B$1,'NTN-B Princ 150824'!E1238,IF(Controle!$B$3='NTN-B Princ 150826'!$B$1,'NTN-B Princ 150826'!E1238,IF(Controle!$B$3='NTN-B Princ 150535'!$B$1,'NTN-B Princ 150535'!E1238,IF(Controle!$B$3='NTN-B Princ 150545'!$B$1,'NTN-B Princ 150545'!E1238)))))</f>
        <v>1052.98</v>
      </c>
      <c r="F1238" s="18">
        <f>IF(Controle!$B$3='NTN-B Princ 150519'!$B$1,'NTN-B Princ 150519'!F1238,IF(Controle!$B$3='NTN-B Princ 150824'!$B$1,'NTN-B Princ 150824'!F1238,IF(Controle!$B$3='NTN-B Princ 150826'!$B$1,'NTN-B Princ 150826'!F1238,IF(Controle!$B$3='NTN-B Princ 150535'!$B$1,'NTN-B Princ 150535'!F1238,IF(Controle!$B$3='NTN-B Princ 150545'!$B$1,'NTN-B Princ 150545'!F1238)))))</f>
        <v>1052.98</v>
      </c>
    </row>
    <row r="1239" spans="1:6" x14ac:dyDescent="0.25">
      <c r="A1239" s="8">
        <f>IF(Controle!$B$3='NTN-B Princ 150519'!$B$1,DATEVALUE('NTN-B Princ 150519'!A1239),IF(Controle!$B$3='NTN-B Princ 150824'!$B$1,DATEVALUE('NTN-B Princ 150824'!A1239),IF(Controle!$B$3='NTN-B Princ 150826'!$B$1,DATEVALUE('NTN-B Princ 150826'!A1239),IF(Controle!$B$3='NTN-B Princ 150535'!$B$1,DATEVALUE('NTN-B Princ 150535'!A1239),IF(Controle!$B$3='NTN-B Princ 150545'!$B$1,DATEVALUE('NTN-B Princ 150545'!A1239))))))</f>
        <v>44595</v>
      </c>
      <c r="B1239" s="15">
        <f>IF(Controle!$B$3='NTN-B Princ 150519'!$B$1,'NTN-B Princ 150519'!B1239,IF(Controle!$B$3='NTN-B Princ 150824'!$B$1,'NTN-B Princ 150824'!B1239,IF(Controle!$B$3='NTN-B Princ 150826'!$B$1,'NTN-B Princ 150826'!B1239,IF(Controle!$B$3='NTN-B Princ 150535'!$B$1,'NTN-B Princ 150535'!B1239,IF(Controle!$B$3='NTN-B Princ 150545'!$B$1,'NTN-B Princ 150545'!B1239)))))</f>
        <v>5.5300000000000002E-2</v>
      </c>
      <c r="C1239" s="16">
        <f>IF(Controle!$B$3='NTN-B Princ 150519'!$B$1,'NTN-B Princ 150519'!C1239,IF(Controle!$B$3='NTN-B Princ 150824'!$B$1,'NTN-B Princ 150824'!C1239,IF(Controle!$B$3='NTN-B Princ 150826'!$B$1,'NTN-B Princ 150826'!C1239,IF(Controle!$B$3='NTN-B Princ 150535'!$B$1,'NTN-B Princ 150535'!C1239,IF(Controle!$B$3='NTN-B Princ 150545'!$B$1,'NTN-B Princ 150545'!C1239)))))</f>
        <v>5.6500000000000002E-2</v>
      </c>
      <c r="D1239" s="17">
        <f>IF(Controle!$B$3='NTN-B Princ 150519'!$B$1,'NTN-B Princ 150519'!D1239,IF(Controle!$B$3='NTN-B Princ 150824'!$B$1,'NTN-B Princ 150824'!D1239,IF(Controle!$B$3='NTN-B Princ 150826'!$B$1,'NTN-B Princ 150826'!D1239,IF(Controle!$B$3='NTN-B Princ 150535'!$B$1,'NTN-B Princ 150535'!D1239,IF(Controle!$B$3='NTN-B Princ 150545'!$B$1,'NTN-B Princ 150545'!D1239)))))</f>
        <v>1091.51</v>
      </c>
      <c r="E1239" s="17">
        <f>IF(Controle!$B$3='NTN-B Princ 150519'!$B$1,'NTN-B Princ 150519'!E1239,IF(Controle!$B$3='NTN-B Princ 150824'!$B$1,'NTN-B Princ 150824'!E1239,IF(Controle!$B$3='NTN-B Princ 150826'!$B$1,'NTN-B Princ 150826'!E1239,IF(Controle!$B$3='NTN-B Princ 150535'!$B$1,'NTN-B Princ 150535'!E1239,IF(Controle!$B$3='NTN-B Princ 150545'!$B$1,'NTN-B Princ 150545'!E1239)))))</f>
        <v>1062.69</v>
      </c>
      <c r="F1239" s="18">
        <f>IF(Controle!$B$3='NTN-B Princ 150519'!$B$1,'NTN-B Princ 150519'!F1239,IF(Controle!$B$3='NTN-B Princ 150824'!$B$1,'NTN-B Princ 150824'!F1239,IF(Controle!$B$3='NTN-B Princ 150826'!$B$1,'NTN-B Princ 150826'!F1239,IF(Controle!$B$3='NTN-B Princ 150535'!$B$1,'NTN-B Princ 150535'!F1239,IF(Controle!$B$3='NTN-B Princ 150545'!$B$1,'NTN-B Princ 150545'!F1239)))))</f>
        <v>1062.69</v>
      </c>
    </row>
    <row r="1240" spans="1:6" x14ac:dyDescent="0.25">
      <c r="A1240" s="8">
        <f>IF(Controle!$B$3='NTN-B Princ 150519'!$B$1,DATEVALUE('NTN-B Princ 150519'!A1240),IF(Controle!$B$3='NTN-B Princ 150824'!$B$1,DATEVALUE('NTN-B Princ 150824'!A1240),IF(Controle!$B$3='NTN-B Princ 150826'!$B$1,DATEVALUE('NTN-B Princ 150826'!A1240),IF(Controle!$B$3='NTN-B Princ 150535'!$B$1,DATEVALUE('NTN-B Princ 150535'!A1240),IF(Controle!$B$3='NTN-B Princ 150545'!$B$1,DATEVALUE('NTN-B Princ 150545'!A1240))))))</f>
        <v>44596</v>
      </c>
      <c r="B1240" s="15">
        <f>IF(Controle!$B$3='NTN-B Princ 150519'!$B$1,'NTN-B Princ 150519'!B1240,IF(Controle!$B$3='NTN-B Princ 150824'!$B$1,'NTN-B Princ 150824'!B1240,IF(Controle!$B$3='NTN-B Princ 150826'!$B$1,'NTN-B Princ 150826'!B1240,IF(Controle!$B$3='NTN-B Princ 150535'!$B$1,'NTN-B Princ 150535'!B1240,IF(Controle!$B$3='NTN-B Princ 150545'!$B$1,'NTN-B Princ 150545'!B1240)))))</f>
        <v>5.5599999999999997E-2</v>
      </c>
      <c r="C1240" s="16">
        <f>IF(Controle!$B$3='NTN-B Princ 150519'!$B$1,'NTN-B Princ 150519'!C1240,IF(Controle!$B$3='NTN-B Princ 150824'!$B$1,'NTN-B Princ 150824'!C1240,IF(Controle!$B$3='NTN-B Princ 150826'!$B$1,'NTN-B Princ 150826'!C1240,IF(Controle!$B$3='NTN-B Princ 150535'!$B$1,'NTN-B Princ 150535'!C1240,IF(Controle!$B$3='NTN-B Princ 150545'!$B$1,'NTN-B Princ 150545'!C1240)))))</f>
        <v>5.6799999999999996E-2</v>
      </c>
      <c r="D1240" s="17">
        <f>IF(Controle!$B$3='NTN-B Princ 150519'!$B$1,'NTN-B Princ 150519'!D1240,IF(Controle!$B$3='NTN-B Princ 150824'!$B$1,'NTN-B Princ 150824'!D1240,IF(Controle!$B$3='NTN-B Princ 150826'!$B$1,'NTN-B Princ 150826'!D1240,IF(Controle!$B$3='NTN-B Princ 150535'!$B$1,'NTN-B Princ 150535'!D1240,IF(Controle!$B$3='NTN-B Princ 150545'!$B$1,'NTN-B Princ 150545'!D1240)))))</f>
        <v>1085.1400000000001</v>
      </c>
      <c r="E1240" s="17">
        <f>IF(Controle!$B$3='NTN-B Princ 150519'!$B$1,'NTN-B Princ 150519'!E1240,IF(Controle!$B$3='NTN-B Princ 150824'!$B$1,'NTN-B Princ 150824'!E1240,IF(Controle!$B$3='NTN-B Princ 150826'!$B$1,'NTN-B Princ 150826'!E1240,IF(Controle!$B$3='NTN-B Princ 150535'!$B$1,'NTN-B Princ 150535'!E1240,IF(Controle!$B$3='NTN-B Princ 150545'!$B$1,'NTN-B Princ 150545'!E1240)))))</f>
        <v>1056.1300000000001</v>
      </c>
      <c r="F1240" s="18">
        <f>IF(Controle!$B$3='NTN-B Princ 150519'!$B$1,'NTN-B Princ 150519'!F1240,IF(Controle!$B$3='NTN-B Princ 150824'!$B$1,'NTN-B Princ 150824'!F1240,IF(Controle!$B$3='NTN-B Princ 150826'!$B$1,'NTN-B Princ 150826'!F1240,IF(Controle!$B$3='NTN-B Princ 150535'!$B$1,'NTN-B Princ 150535'!F1240,IF(Controle!$B$3='NTN-B Princ 150545'!$B$1,'NTN-B Princ 150545'!F1240)))))</f>
        <v>1056.1300000000001</v>
      </c>
    </row>
    <row r="1241" spans="1:6" x14ac:dyDescent="0.25">
      <c r="A1241" s="8">
        <f>IF(Controle!$B$3='NTN-B Princ 150519'!$B$1,DATEVALUE('NTN-B Princ 150519'!A1241),IF(Controle!$B$3='NTN-B Princ 150824'!$B$1,DATEVALUE('NTN-B Princ 150824'!A1241),IF(Controle!$B$3='NTN-B Princ 150826'!$B$1,DATEVALUE('NTN-B Princ 150826'!A1241),IF(Controle!$B$3='NTN-B Princ 150535'!$B$1,DATEVALUE('NTN-B Princ 150535'!A1241),IF(Controle!$B$3='NTN-B Princ 150545'!$B$1,DATEVALUE('NTN-B Princ 150545'!A1241))))))</f>
        <v>44599</v>
      </c>
      <c r="B1241" s="15">
        <f>IF(Controle!$B$3='NTN-B Princ 150519'!$B$1,'NTN-B Princ 150519'!B1241,IF(Controle!$B$3='NTN-B Princ 150824'!$B$1,'NTN-B Princ 150824'!B1241,IF(Controle!$B$3='NTN-B Princ 150826'!$B$1,'NTN-B Princ 150826'!B1241,IF(Controle!$B$3='NTN-B Princ 150535'!$B$1,'NTN-B Princ 150535'!B1241,IF(Controle!$B$3='NTN-B Princ 150545'!$B$1,'NTN-B Princ 150545'!B1241)))))</f>
        <v>5.5599999999999997E-2</v>
      </c>
      <c r="C1241" s="16">
        <f>IF(Controle!$B$3='NTN-B Princ 150519'!$B$1,'NTN-B Princ 150519'!C1241,IF(Controle!$B$3='NTN-B Princ 150824'!$B$1,'NTN-B Princ 150824'!C1241,IF(Controle!$B$3='NTN-B Princ 150826'!$B$1,'NTN-B Princ 150826'!C1241,IF(Controle!$B$3='NTN-B Princ 150535'!$B$1,'NTN-B Princ 150535'!C1241,IF(Controle!$B$3='NTN-B Princ 150545'!$B$1,'NTN-B Princ 150545'!C1241)))))</f>
        <v>5.6799999999999996E-2</v>
      </c>
      <c r="D1241" s="17">
        <f>IF(Controle!$B$3='NTN-B Princ 150519'!$B$1,'NTN-B Princ 150519'!D1241,IF(Controle!$B$3='NTN-B Princ 150824'!$B$1,'NTN-B Princ 150824'!D1241,IF(Controle!$B$3='NTN-B Princ 150826'!$B$1,'NTN-B Princ 150826'!D1241,IF(Controle!$B$3='NTN-B Princ 150535'!$B$1,'NTN-B Princ 150535'!D1241,IF(Controle!$B$3='NTN-B Princ 150545'!$B$1,'NTN-B Princ 150545'!D1241)))))</f>
        <v>1085.57</v>
      </c>
      <c r="E1241" s="17">
        <f>IF(Controle!$B$3='NTN-B Princ 150519'!$B$1,'NTN-B Princ 150519'!E1241,IF(Controle!$B$3='NTN-B Princ 150824'!$B$1,'NTN-B Princ 150824'!E1241,IF(Controle!$B$3='NTN-B Princ 150826'!$B$1,'NTN-B Princ 150826'!E1241,IF(Controle!$B$3='NTN-B Princ 150535'!$B$1,'NTN-B Princ 150535'!E1241,IF(Controle!$B$3='NTN-B Princ 150545'!$B$1,'NTN-B Princ 150545'!E1241)))))</f>
        <v>1056.92</v>
      </c>
      <c r="F1241" s="18">
        <f>IF(Controle!$B$3='NTN-B Princ 150519'!$B$1,'NTN-B Princ 150519'!F1241,IF(Controle!$B$3='NTN-B Princ 150824'!$B$1,'NTN-B Princ 150824'!F1241,IF(Controle!$B$3='NTN-B Princ 150826'!$B$1,'NTN-B Princ 150826'!F1241,IF(Controle!$B$3='NTN-B Princ 150535'!$B$1,'NTN-B Princ 150535'!F1241,IF(Controle!$B$3='NTN-B Princ 150545'!$B$1,'NTN-B Princ 150545'!F1241)))))</f>
        <v>1056.92</v>
      </c>
    </row>
    <row r="1242" spans="1:6" x14ac:dyDescent="0.25">
      <c r="A1242" s="8">
        <f>IF(Controle!$B$3='NTN-B Princ 150519'!$B$1,DATEVALUE('NTN-B Princ 150519'!A1242),IF(Controle!$B$3='NTN-B Princ 150824'!$B$1,DATEVALUE('NTN-B Princ 150824'!A1242),IF(Controle!$B$3='NTN-B Princ 150826'!$B$1,DATEVALUE('NTN-B Princ 150826'!A1242),IF(Controle!$B$3='NTN-B Princ 150535'!$B$1,DATEVALUE('NTN-B Princ 150535'!A1242),IF(Controle!$B$3='NTN-B Princ 150545'!$B$1,DATEVALUE('NTN-B Princ 150545'!A1242))))))</f>
        <v>44600</v>
      </c>
      <c r="B1242" s="15">
        <f>IF(Controle!$B$3='NTN-B Princ 150519'!$B$1,'NTN-B Princ 150519'!B1242,IF(Controle!$B$3='NTN-B Princ 150824'!$B$1,'NTN-B Princ 150824'!B1242,IF(Controle!$B$3='NTN-B Princ 150826'!$B$1,'NTN-B Princ 150826'!B1242,IF(Controle!$B$3='NTN-B Princ 150535'!$B$1,'NTN-B Princ 150535'!B1242,IF(Controle!$B$3='NTN-B Princ 150545'!$B$1,'NTN-B Princ 150545'!B1242)))))</f>
        <v>5.5399999999999998E-2</v>
      </c>
      <c r="C1242" s="16">
        <f>IF(Controle!$B$3='NTN-B Princ 150519'!$B$1,'NTN-B Princ 150519'!C1242,IF(Controle!$B$3='NTN-B Princ 150824'!$B$1,'NTN-B Princ 150824'!C1242,IF(Controle!$B$3='NTN-B Princ 150826'!$B$1,'NTN-B Princ 150826'!C1242,IF(Controle!$B$3='NTN-B Princ 150535'!$B$1,'NTN-B Princ 150535'!C1242,IF(Controle!$B$3='NTN-B Princ 150545'!$B$1,'NTN-B Princ 150545'!C1242)))))</f>
        <v>5.6600000000000004E-2</v>
      </c>
      <c r="D1242" s="17">
        <f>IF(Controle!$B$3='NTN-B Princ 150519'!$B$1,'NTN-B Princ 150519'!D1242,IF(Controle!$B$3='NTN-B Princ 150824'!$B$1,'NTN-B Princ 150824'!D1242,IF(Controle!$B$3='NTN-B Princ 150826'!$B$1,'NTN-B Princ 150826'!D1242,IF(Controle!$B$3='NTN-B Princ 150535'!$B$1,'NTN-B Princ 150535'!D1242,IF(Controle!$B$3='NTN-B Princ 150545'!$B$1,'NTN-B Princ 150545'!D1242)))))</f>
        <v>1090.78</v>
      </c>
      <c r="E1242" s="17">
        <f>IF(Controle!$B$3='NTN-B Princ 150519'!$B$1,'NTN-B Princ 150519'!E1242,IF(Controle!$B$3='NTN-B Princ 150824'!$B$1,'NTN-B Princ 150824'!E1242,IF(Controle!$B$3='NTN-B Princ 150826'!$B$1,'NTN-B Princ 150826'!E1242,IF(Controle!$B$3='NTN-B Princ 150535'!$B$1,'NTN-B Princ 150535'!E1242,IF(Controle!$B$3='NTN-B Princ 150545'!$B$1,'NTN-B Princ 150545'!E1242)))))</f>
        <v>1062</v>
      </c>
      <c r="F1242" s="18">
        <f>IF(Controle!$B$3='NTN-B Princ 150519'!$B$1,'NTN-B Princ 150519'!F1242,IF(Controle!$B$3='NTN-B Princ 150824'!$B$1,'NTN-B Princ 150824'!F1242,IF(Controle!$B$3='NTN-B Princ 150826'!$B$1,'NTN-B Princ 150826'!F1242,IF(Controle!$B$3='NTN-B Princ 150535'!$B$1,'NTN-B Princ 150535'!F1242,IF(Controle!$B$3='NTN-B Princ 150545'!$B$1,'NTN-B Princ 150545'!F1242)))))</f>
        <v>1062</v>
      </c>
    </row>
    <row r="1243" spans="1:6" x14ac:dyDescent="0.25">
      <c r="A1243" s="8">
        <f>IF(Controle!$B$3='NTN-B Princ 150519'!$B$1,DATEVALUE('NTN-B Princ 150519'!A1243),IF(Controle!$B$3='NTN-B Princ 150824'!$B$1,DATEVALUE('NTN-B Princ 150824'!A1243),IF(Controle!$B$3='NTN-B Princ 150826'!$B$1,DATEVALUE('NTN-B Princ 150826'!A1243),IF(Controle!$B$3='NTN-B Princ 150535'!$B$1,DATEVALUE('NTN-B Princ 150535'!A1243),IF(Controle!$B$3='NTN-B Princ 150545'!$B$1,DATEVALUE('NTN-B Princ 150545'!A1243))))))</f>
        <v>44601</v>
      </c>
      <c r="B1243" s="15">
        <f>IF(Controle!$B$3='NTN-B Princ 150519'!$B$1,'NTN-B Princ 150519'!B1243,IF(Controle!$B$3='NTN-B Princ 150824'!$B$1,'NTN-B Princ 150824'!B1243,IF(Controle!$B$3='NTN-B Princ 150826'!$B$1,'NTN-B Princ 150826'!B1243,IF(Controle!$B$3='NTN-B Princ 150535'!$B$1,'NTN-B Princ 150535'!B1243,IF(Controle!$B$3='NTN-B Princ 150545'!$B$1,'NTN-B Princ 150545'!B1243)))))</f>
        <v>5.5199999999999999E-2</v>
      </c>
      <c r="C1243" s="16">
        <f>IF(Controle!$B$3='NTN-B Princ 150519'!$B$1,'NTN-B Princ 150519'!C1243,IF(Controle!$B$3='NTN-B Princ 150824'!$B$1,'NTN-B Princ 150824'!C1243,IF(Controle!$B$3='NTN-B Princ 150826'!$B$1,'NTN-B Princ 150826'!C1243,IF(Controle!$B$3='NTN-B Princ 150535'!$B$1,'NTN-B Princ 150535'!C1243,IF(Controle!$B$3='NTN-B Princ 150545'!$B$1,'NTN-B Princ 150545'!C1243)))))</f>
        <v>5.6399999999999999E-2</v>
      </c>
      <c r="D1243" s="17">
        <f>IF(Controle!$B$3='NTN-B Princ 150519'!$B$1,'NTN-B Princ 150519'!D1243,IF(Controle!$B$3='NTN-B Princ 150824'!$B$1,'NTN-B Princ 150824'!D1243,IF(Controle!$B$3='NTN-B Princ 150826'!$B$1,'NTN-B Princ 150826'!D1243,IF(Controle!$B$3='NTN-B Princ 150535'!$B$1,'NTN-B Princ 150535'!D1243,IF(Controle!$B$3='NTN-B Princ 150545'!$B$1,'NTN-B Princ 150545'!D1243)))))</f>
        <v>1095.9100000000001</v>
      </c>
      <c r="E1243" s="17">
        <f>IF(Controle!$B$3='NTN-B Princ 150519'!$B$1,'NTN-B Princ 150519'!E1243,IF(Controle!$B$3='NTN-B Princ 150824'!$B$1,'NTN-B Princ 150824'!E1243,IF(Controle!$B$3='NTN-B Princ 150826'!$B$1,'NTN-B Princ 150826'!E1243,IF(Controle!$B$3='NTN-B Princ 150535'!$B$1,'NTN-B Princ 150535'!E1243,IF(Controle!$B$3='NTN-B Princ 150545'!$B$1,'NTN-B Princ 150545'!E1243)))))</f>
        <v>1067</v>
      </c>
      <c r="F1243" s="18">
        <f>IF(Controle!$B$3='NTN-B Princ 150519'!$B$1,'NTN-B Princ 150519'!F1243,IF(Controle!$B$3='NTN-B Princ 150824'!$B$1,'NTN-B Princ 150824'!F1243,IF(Controle!$B$3='NTN-B Princ 150826'!$B$1,'NTN-B Princ 150826'!F1243,IF(Controle!$B$3='NTN-B Princ 150535'!$B$1,'NTN-B Princ 150535'!F1243,IF(Controle!$B$3='NTN-B Princ 150545'!$B$1,'NTN-B Princ 150545'!F1243)))))</f>
        <v>1067</v>
      </c>
    </row>
    <row r="1244" spans="1:6" x14ac:dyDescent="0.25">
      <c r="A1244" s="8">
        <f>IF(Controle!$B$3='NTN-B Princ 150519'!$B$1,DATEVALUE('NTN-B Princ 150519'!A1244),IF(Controle!$B$3='NTN-B Princ 150824'!$B$1,DATEVALUE('NTN-B Princ 150824'!A1244),IF(Controle!$B$3='NTN-B Princ 150826'!$B$1,DATEVALUE('NTN-B Princ 150826'!A1244),IF(Controle!$B$3='NTN-B Princ 150535'!$B$1,DATEVALUE('NTN-B Princ 150535'!A1244),IF(Controle!$B$3='NTN-B Princ 150545'!$B$1,DATEVALUE('NTN-B Princ 150545'!A1244))))))</f>
        <v>44602</v>
      </c>
      <c r="B1244" s="15">
        <f>IF(Controle!$B$3='NTN-B Princ 150519'!$B$1,'NTN-B Princ 150519'!B1244,IF(Controle!$B$3='NTN-B Princ 150824'!$B$1,'NTN-B Princ 150824'!B1244,IF(Controle!$B$3='NTN-B Princ 150826'!$B$1,'NTN-B Princ 150826'!B1244,IF(Controle!$B$3='NTN-B Princ 150535'!$B$1,'NTN-B Princ 150535'!B1244,IF(Controle!$B$3='NTN-B Princ 150545'!$B$1,'NTN-B Princ 150545'!B1244)))))</f>
        <v>5.6299999999999996E-2</v>
      </c>
      <c r="C1244" s="16">
        <f>IF(Controle!$B$3='NTN-B Princ 150519'!$B$1,'NTN-B Princ 150519'!C1244,IF(Controle!$B$3='NTN-B Princ 150824'!$B$1,'NTN-B Princ 150824'!C1244,IF(Controle!$B$3='NTN-B Princ 150826'!$B$1,'NTN-B Princ 150826'!C1244,IF(Controle!$B$3='NTN-B Princ 150535'!$B$1,'NTN-B Princ 150535'!C1244,IF(Controle!$B$3='NTN-B Princ 150545'!$B$1,'NTN-B Princ 150545'!C1244)))))</f>
        <v>5.7500000000000002E-2</v>
      </c>
      <c r="D1244" s="17">
        <f>IF(Controle!$B$3='NTN-B Princ 150519'!$B$1,'NTN-B Princ 150519'!D1244,IF(Controle!$B$3='NTN-B Princ 150824'!$B$1,'NTN-B Princ 150824'!D1244,IF(Controle!$B$3='NTN-B Princ 150826'!$B$1,'NTN-B Princ 150826'!D1244,IF(Controle!$B$3='NTN-B Princ 150535'!$B$1,'NTN-B Princ 150535'!D1244,IF(Controle!$B$3='NTN-B Princ 150545'!$B$1,'NTN-B Princ 150545'!D1244)))))</f>
        <v>1070.18</v>
      </c>
      <c r="E1244" s="17">
        <f>IF(Controle!$B$3='NTN-B Princ 150519'!$B$1,'NTN-B Princ 150519'!E1244,IF(Controle!$B$3='NTN-B Princ 150824'!$B$1,'NTN-B Princ 150824'!E1244,IF(Controle!$B$3='NTN-B Princ 150826'!$B$1,'NTN-B Princ 150826'!E1244,IF(Controle!$B$3='NTN-B Princ 150535'!$B$1,'NTN-B Princ 150535'!E1244,IF(Controle!$B$3='NTN-B Princ 150545'!$B$1,'NTN-B Princ 150545'!E1244)))))</f>
        <v>1041.98</v>
      </c>
      <c r="F1244" s="18">
        <f>IF(Controle!$B$3='NTN-B Princ 150519'!$B$1,'NTN-B Princ 150519'!F1244,IF(Controle!$B$3='NTN-B Princ 150824'!$B$1,'NTN-B Princ 150824'!F1244,IF(Controle!$B$3='NTN-B Princ 150826'!$B$1,'NTN-B Princ 150826'!F1244,IF(Controle!$B$3='NTN-B Princ 150535'!$B$1,'NTN-B Princ 150535'!F1244,IF(Controle!$B$3='NTN-B Princ 150545'!$B$1,'NTN-B Princ 150545'!F1244)))))</f>
        <v>1041.98</v>
      </c>
    </row>
    <row r="1245" spans="1:6" x14ac:dyDescent="0.25">
      <c r="A1245" s="8">
        <f>IF(Controle!$B$3='NTN-B Princ 150519'!$B$1,DATEVALUE('NTN-B Princ 150519'!A1245),IF(Controle!$B$3='NTN-B Princ 150824'!$B$1,DATEVALUE('NTN-B Princ 150824'!A1245),IF(Controle!$B$3='NTN-B Princ 150826'!$B$1,DATEVALUE('NTN-B Princ 150826'!A1245),IF(Controle!$B$3='NTN-B Princ 150535'!$B$1,DATEVALUE('NTN-B Princ 150535'!A1245),IF(Controle!$B$3='NTN-B Princ 150545'!$B$1,DATEVALUE('NTN-B Princ 150545'!A1245))))))</f>
        <v>44603</v>
      </c>
      <c r="B1245" s="15">
        <f>IF(Controle!$B$3='NTN-B Princ 150519'!$B$1,'NTN-B Princ 150519'!B1245,IF(Controle!$B$3='NTN-B Princ 150824'!$B$1,'NTN-B Princ 150824'!B1245,IF(Controle!$B$3='NTN-B Princ 150826'!$B$1,'NTN-B Princ 150826'!B1245,IF(Controle!$B$3='NTN-B Princ 150535'!$B$1,'NTN-B Princ 150535'!B1245,IF(Controle!$B$3='NTN-B Princ 150545'!$B$1,'NTN-B Princ 150545'!B1245)))))</f>
        <v>5.6299999999999996E-2</v>
      </c>
      <c r="C1245" s="16">
        <f>IF(Controle!$B$3='NTN-B Princ 150519'!$B$1,'NTN-B Princ 150519'!C1245,IF(Controle!$B$3='NTN-B Princ 150824'!$B$1,'NTN-B Princ 150824'!C1245,IF(Controle!$B$3='NTN-B Princ 150826'!$B$1,'NTN-B Princ 150826'!C1245,IF(Controle!$B$3='NTN-B Princ 150535'!$B$1,'NTN-B Princ 150535'!C1245,IF(Controle!$B$3='NTN-B Princ 150545'!$B$1,'NTN-B Princ 150545'!C1245)))))</f>
        <v>5.7500000000000002E-2</v>
      </c>
      <c r="D1245" s="17">
        <f>IF(Controle!$B$3='NTN-B Princ 150519'!$B$1,'NTN-B Princ 150519'!D1245,IF(Controle!$B$3='NTN-B Princ 150824'!$B$1,'NTN-B Princ 150824'!D1245,IF(Controle!$B$3='NTN-B Princ 150826'!$B$1,'NTN-B Princ 150826'!D1245,IF(Controle!$B$3='NTN-B Princ 150535'!$B$1,'NTN-B Princ 150535'!D1245,IF(Controle!$B$3='NTN-B Princ 150545'!$B$1,'NTN-B Princ 150545'!D1245)))))</f>
        <v>1070.97</v>
      </c>
      <c r="E1245" s="17">
        <f>IF(Controle!$B$3='NTN-B Princ 150519'!$B$1,'NTN-B Princ 150519'!E1245,IF(Controle!$B$3='NTN-B Princ 150824'!$B$1,'NTN-B Princ 150824'!E1245,IF(Controle!$B$3='NTN-B Princ 150826'!$B$1,'NTN-B Princ 150826'!E1245,IF(Controle!$B$3='NTN-B Princ 150535'!$B$1,'NTN-B Princ 150535'!E1245,IF(Controle!$B$3='NTN-B Princ 150545'!$B$1,'NTN-B Princ 150545'!E1245)))))</f>
        <v>1042.3900000000001</v>
      </c>
      <c r="F1245" s="18">
        <f>IF(Controle!$B$3='NTN-B Princ 150519'!$B$1,'NTN-B Princ 150519'!F1245,IF(Controle!$B$3='NTN-B Princ 150824'!$B$1,'NTN-B Princ 150824'!F1245,IF(Controle!$B$3='NTN-B Princ 150826'!$B$1,'NTN-B Princ 150826'!F1245,IF(Controle!$B$3='NTN-B Princ 150535'!$B$1,'NTN-B Princ 150535'!F1245,IF(Controle!$B$3='NTN-B Princ 150545'!$B$1,'NTN-B Princ 150545'!F1245)))))</f>
        <v>1042.3900000000001</v>
      </c>
    </row>
    <row r="1246" spans="1:6" x14ac:dyDescent="0.25">
      <c r="A1246" s="8">
        <f>IF(Controle!$B$3='NTN-B Princ 150519'!$B$1,DATEVALUE('NTN-B Princ 150519'!A1246),IF(Controle!$B$3='NTN-B Princ 150824'!$B$1,DATEVALUE('NTN-B Princ 150824'!A1246),IF(Controle!$B$3='NTN-B Princ 150826'!$B$1,DATEVALUE('NTN-B Princ 150826'!A1246),IF(Controle!$B$3='NTN-B Princ 150535'!$B$1,DATEVALUE('NTN-B Princ 150535'!A1246),IF(Controle!$B$3='NTN-B Princ 150545'!$B$1,DATEVALUE('NTN-B Princ 150545'!A1246))))))</f>
        <v>44606</v>
      </c>
      <c r="B1246" s="15">
        <f>IF(Controle!$B$3='NTN-B Princ 150519'!$B$1,'NTN-B Princ 150519'!B1246,IF(Controle!$B$3='NTN-B Princ 150824'!$B$1,'NTN-B Princ 150824'!B1246,IF(Controle!$B$3='NTN-B Princ 150826'!$B$1,'NTN-B Princ 150826'!B1246,IF(Controle!$B$3='NTN-B Princ 150535'!$B$1,'NTN-B Princ 150535'!B1246,IF(Controle!$B$3='NTN-B Princ 150545'!$B$1,'NTN-B Princ 150545'!B1246)))))</f>
        <v>5.6600000000000004E-2</v>
      </c>
      <c r="C1246" s="16">
        <f>IF(Controle!$B$3='NTN-B Princ 150519'!$B$1,'NTN-B Princ 150519'!C1246,IF(Controle!$B$3='NTN-B Princ 150824'!$B$1,'NTN-B Princ 150824'!C1246,IF(Controle!$B$3='NTN-B Princ 150826'!$B$1,'NTN-B Princ 150826'!C1246,IF(Controle!$B$3='NTN-B Princ 150535'!$B$1,'NTN-B Princ 150535'!C1246,IF(Controle!$B$3='NTN-B Princ 150545'!$B$1,'NTN-B Princ 150545'!C1246)))))</f>
        <v>5.7800000000000004E-2</v>
      </c>
      <c r="D1246" s="17">
        <f>IF(Controle!$B$3='NTN-B Princ 150519'!$B$1,'NTN-B Princ 150519'!D1246,IF(Controle!$B$3='NTN-B Princ 150824'!$B$1,'NTN-B Princ 150824'!D1246,IF(Controle!$B$3='NTN-B Princ 150826'!$B$1,'NTN-B Princ 150826'!D1246,IF(Controle!$B$3='NTN-B Princ 150535'!$B$1,'NTN-B Princ 150535'!D1246,IF(Controle!$B$3='NTN-B Princ 150545'!$B$1,'NTN-B Princ 150545'!D1246)))))</f>
        <v>1064.3699999999999</v>
      </c>
      <c r="E1246" s="17">
        <f>IF(Controle!$B$3='NTN-B Princ 150519'!$B$1,'NTN-B Princ 150519'!E1246,IF(Controle!$B$3='NTN-B Princ 150824'!$B$1,'NTN-B Princ 150824'!E1246,IF(Controle!$B$3='NTN-B Princ 150826'!$B$1,'NTN-B Princ 150826'!E1246,IF(Controle!$B$3='NTN-B Princ 150535'!$B$1,'NTN-B Princ 150535'!E1246,IF(Controle!$B$3='NTN-B Princ 150545'!$B$1,'NTN-B Princ 150545'!E1246)))))</f>
        <v>1036.33</v>
      </c>
      <c r="F1246" s="18">
        <f>IF(Controle!$B$3='NTN-B Princ 150519'!$B$1,'NTN-B Princ 150519'!F1246,IF(Controle!$B$3='NTN-B Princ 150824'!$B$1,'NTN-B Princ 150824'!F1246,IF(Controle!$B$3='NTN-B Princ 150826'!$B$1,'NTN-B Princ 150826'!F1246,IF(Controle!$B$3='NTN-B Princ 150535'!$B$1,'NTN-B Princ 150535'!F1246,IF(Controle!$B$3='NTN-B Princ 150545'!$B$1,'NTN-B Princ 150545'!F1246)))))</f>
        <v>1036.33</v>
      </c>
    </row>
    <row r="1247" spans="1:6" x14ac:dyDescent="0.25">
      <c r="A1247" s="8">
        <f>IF(Controle!$B$3='NTN-B Princ 150519'!$B$1,DATEVALUE('NTN-B Princ 150519'!A1247),IF(Controle!$B$3='NTN-B Princ 150824'!$B$1,DATEVALUE('NTN-B Princ 150824'!A1247),IF(Controle!$B$3='NTN-B Princ 150826'!$B$1,DATEVALUE('NTN-B Princ 150826'!A1247),IF(Controle!$B$3='NTN-B Princ 150535'!$B$1,DATEVALUE('NTN-B Princ 150535'!A1247),IF(Controle!$B$3='NTN-B Princ 150545'!$B$1,DATEVALUE('NTN-B Princ 150545'!A1247))))))</f>
        <v>44607</v>
      </c>
      <c r="B1247" s="15">
        <f>IF(Controle!$B$3='NTN-B Princ 150519'!$B$1,'NTN-B Princ 150519'!B1247,IF(Controle!$B$3='NTN-B Princ 150824'!$B$1,'NTN-B Princ 150824'!B1247,IF(Controle!$B$3='NTN-B Princ 150826'!$B$1,'NTN-B Princ 150826'!B1247,IF(Controle!$B$3='NTN-B Princ 150535'!$B$1,'NTN-B Princ 150535'!B1247,IF(Controle!$B$3='NTN-B Princ 150545'!$B$1,'NTN-B Princ 150545'!B1247)))))</f>
        <v>5.6299999999999996E-2</v>
      </c>
      <c r="C1247" s="16">
        <f>IF(Controle!$B$3='NTN-B Princ 150519'!$B$1,'NTN-B Princ 150519'!C1247,IF(Controle!$B$3='NTN-B Princ 150824'!$B$1,'NTN-B Princ 150824'!C1247,IF(Controle!$B$3='NTN-B Princ 150826'!$B$1,'NTN-B Princ 150826'!C1247,IF(Controle!$B$3='NTN-B Princ 150535'!$B$1,'NTN-B Princ 150535'!C1247,IF(Controle!$B$3='NTN-B Princ 150545'!$B$1,'NTN-B Princ 150545'!C1247)))))</f>
        <v>5.7500000000000002E-2</v>
      </c>
      <c r="D1247" s="17">
        <f>IF(Controle!$B$3='NTN-B Princ 150519'!$B$1,'NTN-B Princ 150519'!D1247,IF(Controle!$B$3='NTN-B Princ 150824'!$B$1,'NTN-B Princ 150824'!D1247,IF(Controle!$B$3='NTN-B Princ 150826'!$B$1,'NTN-B Princ 150826'!D1247,IF(Controle!$B$3='NTN-B Princ 150535'!$B$1,'NTN-B Princ 150535'!D1247,IF(Controle!$B$3='NTN-B Princ 150545'!$B$1,'NTN-B Princ 150545'!D1247)))))</f>
        <v>1071.96</v>
      </c>
      <c r="E1247" s="17">
        <f>IF(Controle!$B$3='NTN-B Princ 150519'!$B$1,'NTN-B Princ 150519'!E1247,IF(Controle!$B$3='NTN-B Princ 150824'!$B$1,'NTN-B Princ 150824'!E1247,IF(Controle!$B$3='NTN-B Princ 150826'!$B$1,'NTN-B Princ 150826'!E1247,IF(Controle!$B$3='NTN-B Princ 150535'!$B$1,'NTN-B Princ 150535'!E1247,IF(Controle!$B$3='NTN-B Princ 150545'!$B$1,'NTN-B Princ 150545'!E1247)))))</f>
        <v>1043.58</v>
      </c>
      <c r="F1247" s="18">
        <f>IF(Controle!$B$3='NTN-B Princ 150519'!$B$1,'NTN-B Princ 150519'!F1247,IF(Controle!$B$3='NTN-B Princ 150824'!$B$1,'NTN-B Princ 150824'!F1247,IF(Controle!$B$3='NTN-B Princ 150826'!$B$1,'NTN-B Princ 150826'!F1247,IF(Controle!$B$3='NTN-B Princ 150535'!$B$1,'NTN-B Princ 150535'!F1247,IF(Controle!$B$3='NTN-B Princ 150545'!$B$1,'NTN-B Princ 150545'!F1247)))))</f>
        <v>1043.58</v>
      </c>
    </row>
    <row r="1248" spans="1:6" x14ac:dyDescent="0.25">
      <c r="A1248" s="8">
        <f>IF(Controle!$B$3='NTN-B Princ 150519'!$B$1,DATEVALUE('NTN-B Princ 150519'!A1248),IF(Controle!$B$3='NTN-B Princ 150824'!$B$1,DATEVALUE('NTN-B Princ 150824'!A1248),IF(Controle!$B$3='NTN-B Princ 150826'!$B$1,DATEVALUE('NTN-B Princ 150826'!A1248),IF(Controle!$B$3='NTN-B Princ 150535'!$B$1,DATEVALUE('NTN-B Princ 150535'!A1248),IF(Controle!$B$3='NTN-B Princ 150545'!$B$1,DATEVALUE('NTN-B Princ 150545'!A1248))))))</f>
        <v>44608</v>
      </c>
      <c r="B1248" s="15">
        <f>IF(Controle!$B$3='NTN-B Princ 150519'!$B$1,'NTN-B Princ 150519'!B1248,IF(Controle!$B$3='NTN-B Princ 150824'!$B$1,'NTN-B Princ 150824'!B1248,IF(Controle!$B$3='NTN-B Princ 150826'!$B$1,'NTN-B Princ 150826'!B1248,IF(Controle!$B$3='NTN-B Princ 150535'!$B$1,'NTN-B Princ 150535'!B1248,IF(Controle!$B$3='NTN-B Princ 150545'!$B$1,'NTN-B Princ 150545'!B1248)))))</f>
        <v>5.5300000000000002E-2</v>
      </c>
      <c r="C1248" s="16">
        <f>IF(Controle!$B$3='NTN-B Princ 150519'!$B$1,'NTN-B Princ 150519'!C1248,IF(Controle!$B$3='NTN-B Princ 150824'!$B$1,'NTN-B Princ 150824'!C1248,IF(Controle!$B$3='NTN-B Princ 150826'!$B$1,'NTN-B Princ 150826'!C1248,IF(Controle!$B$3='NTN-B Princ 150535'!$B$1,'NTN-B Princ 150535'!C1248,IF(Controle!$B$3='NTN-B Princ 150545'!$B$1,'NTN-B Princ 150545'!C1248)))))</f>
        <v>5.6500000000000002E-2</v>
      </c>
      <c r="D1248" s="17">
        <f>IF(Controle!$B$3='NTN-B Princ 150519'!$B$1,'NTN-B Princ 150519'!D1248,IF(Controle!$B$3='NTN-B Princ 150824'!$B$1,'NTN-B Princ 150824'!D1248,IF(Controle!$B$3='NTN-B Princ 150826'!$B$1,'NTN-B Princ 150826'!D1248,IF(Controle!$B$3='NTN-B Princ 150535'!$B$1,'NTN-B Princ 150535'!D1248,IF(Controle!$B$3='NTN-B Princ 150545'!$B$1,'NTN-B Princ 150545'!D1248)))))</f>
        <v>1096.32</v>
      </c>
      <c r="E1248" s="17">
        <f>IF(Controle!$B$3='NTN-B Princ 150519'!$B$1,'NTN-B Princ 150519'!E1248,IF(Controle!$B$3='NTN-B Princ 150824'!$B$1,'NTN-B Princ 150824'!E1248,IF(Controle!$B$3='NTN-B Princ 150826'!$B$1,'NTN-B Princ 150826'!E1248,IF(Controle!$B$3='NTN-B Princ 150535'!$B$1,'NTN-B Princ 150535'!E1248,IF(Controle!$B$3='NTN-B Princ 150545'!$B$1,'NTN-B Princ 150545'!E1248)))))</f>
        <v>1067.27</v>
      </c>
      <c r="F1248" s="18">
        <f>IF(Controle!$B$3='NTN-B Princ 150519'!$B$1,'NTN-B Princ 150519'!F1248,IF(Controle!$B$3='NTN-B Princ 150824'!$B$1,'NTN-B Princ 150824'!F1248,IF(Controle!$B$3='NTN-B Princ 150826'!$B$1,'NTN-B Princ 150826'!F1248,IF(Controle!$B$3='NTN-B Princ 150535'!$B$1,'NTN-B Princ 150535'!F1248,IF(Controle!$B$3='NTN-B Princ 150545'!$B$1,'NTN-B Princ 150545'!F1248)))))</f>
        <v>1067.27</v>
      </c>
    </row>
    <row r="1249" spans="1:6" x14ac:dyDescent="0.25">
      <c r="A1249" s="8">
        <f>IF(Controle!$B$3='NTN-B Princ 150519'!$B$1,DATEVALUE('NTN-B Princ 150519'!A1249),IF(Controle!$B$3='NTN-B Princ 150824'!$B$1,DATEVALUE('NTN-B Princ 150824'!A1249),IF(Controle!$B$3='NTN-B Princ 150826'!$B$1,DATEVALUE('NTN-B Princ 150826'!A1249),IF(Controle!$B$3='NTN-B Princ 150535'!$B$1,DATEVALUE('NTN-B Princ 150535'!A1249),IF(Controle!$B$3='NTN-B Princ 150545'!$B$1,DATEVALUE('NTN-B Princ 150545'!A1249))))))</f>
        <v>44609</v>
      </c>
      <c r="B1249" s="15">
        <f>IF(Controle!$B$3='NTN-B Princ 150519'!$B$1,'NTN-B Princ 150519'!B1249,IF(Controle!$B$3='NTN-B Princ 150824'!$B$1,'NTN-B Princ 150824'!B1249,IF(Controle!$B$3='NTN-B Princ 150826'!$B$1,'NTN-B Princ 150826'!B1249,IF(Controle!$B$3='NTN-B Princ 150535'!$B$1,'NTN-B Princ 150535'!B1249,IF(Controle!$B$3='NTN-B Princ 150545'!$B$1,'NTN-B Princ 150545'!B1249)))))</f>
        <v>5.5800000000000002E-2</v>
      </c>
      <c r="C1249" s="16">
        <f>IF(Controle!$B$3='NTN-B Princ 150519'!$B$1,'NTN-B Princ 150519'!C1249,IF(Controle!$B$3='NTN-B Princ 150824'!$B$1,'NTN-B Princ 150824'!C1249,IF(Controle!$B$3='NTN-B Princ 150826'!$B$1,'NTN-B Princ 150826'!C1249,IF(Controle!$B$3='NTN-B Princ 150535'!$B$1,'NTN-B Princ 150535'!C1249,IF(Controle!$B$3='NTN-B Princ 150545'!$B$1,'NTN-B Princ 150545'!C1249)))))</f>
        <v>5.7000000000000002E-2</v>
      </c>
      <c r="D1249" s="17">
        <f>IF(Controle!$B$3='NTN-B Princ 150519'!$B$1,'NTN-B Princ 150519'!D1249,IF(Controle!$B$3='NTN-B Princ 150824'!$B$1,'NTN-B Princ 150824'!D1249,IF(Controle!$B$3='NTN-B Princ 150826'!$B$1,'NTN-B Princ 150826'!D1249,IF(Controle!$B$3='NTN-B Princ 150535'!$B$1,'NTN-B Princ 150535'!D1249,IF(Controle!$B$3='NTN-B Princ 150545'!$B$1,'NTN-B Princ 150545'!D1249)))))</f>
        <v>1084.94</v>
      </c>
      <c r="E1249" s="17">
        <f>IF(Controle!$B$3='NTN-B Princ 150519'!$B$1,'NTN-B Princ 150519'!E1249,IF(Controle!$B$3='NTN-B Princ 150824'!$B$1,'NTN-B Princ 150824'!E1249,IF(Controle!$B$3='NTN-B Princ 150826'!$B$1,'NTN-B Princ 150826'!E1249,IF(Controle!$B$3='NTN-B Princ 150535'!$B$1,'NTN-B Princ 150535'!E1249,IF(Controle!$B$3='NTN-B Princ 150545'!$B$1,'NTN-B Princ 150545'!E1249)))))</f>
        <v>1056.21</v>
      </c>
      <c r="F1249" s="18">
        <f>IF(Controle!$B$3='NTN-B Princ 150519'!$B$1,'NTN-B Princ 150519'!F1249,IF(Controle!$B$3='NTN-B Princ 150824'!$B$1,'NTN-B Princ 150824'!F1249,IF(Controle!$B$3='NTN-B Princ 150826'!$B$1,'NTN-B Princ 150826'!F1249,IF(Controle!$B$3='NTN-B Princ 150535'!$B$1,'NTN-B Princ 150535'!F1249,IF(Controle!$B$3='NTN-B Princ 150545'!$B$1,'NTN-B Princ 150545'!F1249)))))</f>
        <v>1056.21</v>
      </c>
    </row>
    <row r="1250" spans="1:6" x14ac:dyDescent="0.25">
      <c r="A1250" s="8">
        <f>IF(Controle!$B$3='NTN-B Princ 150519'!$B$1,DATEVALUE('NTN-B Princ 150519'!A1250),IF(Controle!$B$3='NTN-B Princ 150824'!$B$1,DATEVALUE('NTN-B Princ 150824'!A1250),IF(Controle!$B$3='NTN-B Princ 150826'!$B$1,DATEVALUE('NTN-B Princ 150826'!A1250),IF(Controle!$B$3='NTN-B Princ 150535'!$B$1,DATEVALUE('NTN-B Princ 150535'!A1250),IF(Controle!$B$3='NTN-B Princ 150545'!$B$1,DATEVALUE('NTN-B Princ 150545'!A1250))))))</f>
        <v>44610</v>
      </c>
      <c r="B1250" s="15">
        <f>IF(Controle!$B$3='NTN-B Princ 150519'!$B$1,'NTN-B Princ 150519'!B1250,IF(Controle!$B$3='NTN-B Princ 150824'!$B$1,'NTN-B Princ 150824'!B1250,IF(Controle!$B$3='NTN-B Princ 150826'!$B$1,'NTN-B Princ 150826'!B1250,IF(Controle!$B$3='NTN-B Princ 150535'!$B$1,'NTN-B Princ 150535'!B1250,IF(Controle!$B$3='NTN-B Princ 150545'!$B$1,'NTN-B Princ 150545'!B1250)))))</f>
        <v>5.6500000000000002E-2</v>
      </c>
      <c r="C1250" s="16">
        <f>IF(Controle!$B$3='NTN-B Princ 150519'!$B$1,'NTN-B Princ 150519'!C1250,IF(Controle!$B$3='NTN-B Princ 150824'!$B$1,'NTN-B Princ 150824'!C1250,IF(Controle!$B$3='NTN-B Princ 150826'!$B$1,'NTN-B Princ 150826'!C1250,IF(Controle!$B$3='NTN-B Princ 150535'!$B$1,'NTN-B Princ 150535'!C1250,IF(Controle!$B$3='NTN-B Princ 150545'!$B$1,'NTN-B Princ 150545'!C1250)))))</f>
        <v>5.7699999999999994E-2</v>
      </c>
      <c r="D1250" s="17">
        <f>IF(Controle!$B$3='NTN-B Princ 150519'!$B$1,'NTN-B Princ 150519'!D1250,IF(Controle!$B$3='NTN-B Princ 150824'!$B$1,'NTN-B Princ 150824'!D1250,IF(Controle!$B$3='NTN-B Princ 150826'!$B$1,'NTN-B Princ 150826'!D1250,IF(Controle!$B$3='NTN-B Princ 150535'!$B$1,'NTN-B Princ 150535'!D1250,IF(Controle!$B$3='NTN-B Princ 150545'!$B$1,'NTN-B Princ 150545'!D1250)))))</f>
        <v>1069.6600000000001</v>
      </c>
      <c r="E1250" s="17">
        <f>IF(Controle!$B$3='NTN-B Princ 150519'!$B$1,'NTN-B Princ 150519'!E1250,IF(Controle!$B$3='NTN-B Princ 150824'!$B$1,'NTN-B Princ 150824'!E1250,IF(Controle!$B$3='NTN-B Princ 150826'!$B$1,'NTN-B Princ 150826'!E1250,IF(Controle!$B$3='NTN-B Princ 150535'!$B$1,'NTN-B Princ 150535'!E1250,IF(Controle!$B$3='NTN-B Princ 150545'!$B$1,'NTN-B Princ 150545'!E1250)))))</f>
        <v>1040.7</v>
      </c>
      <c r="F1250" s="18">
        <f>IF(Controle!$B$3='NTN-B Princ 150519'!$B$1,'NTN-B Princ 150519'!F1250,IF(Controle!$B$3='NTN-B Princ 150824'!$B$1,'NTN-B Princ 150824'!F1250,IF(Controle!$B$3='NTN-B Princ 150826'!$B$1,'NTN-B Princ 150826'!F1250,IF(Controle!$B$3='NTN-B Princ 150535'!$B$1,'NTN-B Princ 150535'!F1250,IF(Controle!$B$3='NTN-B Princ 150545'!$B$1,'NTN-B Princ 150545'!F1250)))))</f>
        <v>1040.7</v>
      </c>
    </row>
    <row r="1251" spans="1:6" x14ac:dyDescent="0.25">
      <c r="A1251" s="8">
        <f>IF(Controle!$B$3='NTN-B Princ 150519'!$B$1,DATEVALUE('NTN-B Princ 150519'!A1251),IF(Controle!$B$3='NTN-B Princ 150824'!$B$1,DATEVALUE('NTN-B Princ 150824'!A1251),IF(Controle!$B$3='NTN-B Princ 150826'!$B$1,DATEVALUE('NTN-B Princ 150826'!A1251),IF(Controle!$B$3='NTN-B Princ 150535'!$B$1,DATEVALUE('NTN-B Princ 150535'!A1251),IF(Controle!$B$3='NTN-B Princ 150545'!$B$1,DATEVALUE('NTN-B Princ 150545'!A1251))))))</f>
        <v>44613</v>
      </c>
      <c r="B1251" s="15">
        <f>IF(Controle!$B$3='NTN-B Princ 150519'!$B$1,'NTN-B Princ 150519'!B1251,IF(Controle!$B$3='NTN-B Princ 150824'!$B$1,'NTN-B Princ 150824'!B1251,IF(Controle!$B$3='NTN-B Princ 150826'!$B$1,'NTN-B Princ 150826'!B1251,IF(Controle!$B$3='NTN-B Princ 150535'!$B$1,'NTN-B Princ 150535'!B1251,IF(Controle!$B$3='NTN-B Princ 150545'!$B$1,'NTN-B Princ 150545'!B1251)))))</f>
        <v>5.7200000000000001E-2</v>
      </c>
      <c r="C1251" s="16">
        <f>IF(Controle!$B$3='NTN-B Princ 150519'!$B$1,'NTN-B Princ 150519'!C1251,IF(Controle!$B$3='NTN-B Princ 150824'!$B$1,'NTN-B Princ 150824'!C1251,IF(Controle!$B$3='NTN-B Princ 150826'!$B$1,'NTN-B Princ 150826'!C1251,IF(Controle!$B$3='NTN-B Princ 150535'!$B$1,'NTN-B Princ 150535'!C1251,IF(Controle!$B$3='NTN-B Princ 150545'!$B$1,'NTN-B Princ 150545'!C1251)))))</f>
        <v>5.8400000000000001E-2</v>
      </c>
      <c r="D1251" s="17">
        <f>IF(Controle!$B$3='NTN-B Princ 150519'!$B$1,'NTN-B Princ 150519'!D1251,IF(Controle!$B$3='NTN-B Princ 150824'!$B$1,'NTN-B Princ 150824'!D1251,IF(Controle!$B$3='NTN-B Princ 150826'!$B$1,'NTN-B Princ 150826'!D1251,IF(Controle!$B$3='NTN-B Princ 150535'!$B$1,'NTN-B Princ 150535'!D1251,IF(Controle!$B$3='NTN-B Princ 150545'!$B$1,'NTN-B Princ 150545'!D1251)))))</f>
        <v>1053.95</v>
      </c>
      <c r="E1251" s="17">
        <f>IF(Controle!$B$3='NTN-B Princ 150519'!$B$1,'NTN-B Princ 150519'!E1251,IF(Controle!$B$3='NTN-B Princ 150824'!$B$1,'NTN-B Princ 150824'!E1251,IF(Controle!$B$3='NTN-B Princ 150826'!$B$1,'NTN-B Princ 150826'!E1251,IF(Controle!$B$3='NTN-B Princ 150535'!$B$1,'NTN-B Princ 150535'!E1251,IF(Controle!$B$3='NTN-B Princ 150545'!$B$1,'NTN-B Princ 150545'!E1251)))))</f>
        <v>1026.08</v>
      </c>
      <c r="F1251" s="18">
        <f>IF(Controle!$B$3='NTN-B Princ 150519'!$B$1,'NTN-B Princ 150519'!F1251,IF(Controle!$B$3='NTN-B Princ 150824'!$B$1,'NTN-B Princ 150824'!F1251,IF(Controle!$B$3='NTN-B Princ 150826'!$B$1,'NTN-B Princ 150826'!F1251,IF(Controle!$B$3='NTN-B Princ 150535'!$B$1,'NTN-B Princ 150535'!F1251,IF(Controle!$B$3='NTN-B Princ 150545'!$B$1,'NTN-B Princ 150545'!F1251)))))</f>
        <v>1026.08</v>
      </c>
    </row>
    <row r="1252" spans="1:6" x14ac:dyDescent="0.25">
      <c r="A1252" s="8">
        <f>IF(Controle!$B$3='NTN-B Princ 150519'!$B$1,DATEVALUE('NTN-B Princ 150519'!A1252),IF(Controle!$B$3='NTN-B Princ 150824'!$B$1,DATEVALUE('NTN-B Princ 150824'!A1252),IF(Controle!$B$3='NTN-B Princ 150826'!$B$1,DATEVALUE('NTN-B Princ 150826'!A1252),IF(Controle!$B$3='NTN-B Princ 150535'!$B$1,DATEVALUE('NTN-B Princ 150535'!A1252),IF(Controle!$B$3='NTN-B Princ 150545'!$B$1,DATEVALUE('NTN-B Princ 150545'!A1252))))))</f>
        <v>44614</v>
      </c>
      <c r="B1252" s="15">
        <f>IF(Controle!$B$3='NTN-B Princ 150519'!$B$1,'NTN-B Princ 150519'!B1252,IF(Controle!$B$3='NTN-B Princ 150824'!$B$1,'NTN-B Princ 150824'!B1252,IF(Controle!$B$3='NTN-B Princ 150826'!$B$1,'NTN-B Princ 150826'!B1252,IF(Controle!$B$3='NTN-B Princ 150535'!$B$1,'NTN-B Princ 150535'!B1252,IF(Controle!$B$3='NTN-B Princ 150545'!$B$1,'NTN-B Princ 150545'!B1252)))))</f>
        <v>5.67E-2</v>
      </c>
      <c r="C1252" s="16">
        <f>IF(Controle!$B$3='NTN-B Princ 150519'!$B$1,'NTN-B Princ 150519'!C1252,IF(Controle!$B$3='NTN-B Princ 150824'!$B$1,'NTN-B Princ 150824'!C1252,IF(Controle!$B$3='NTN-B Princ 150826'!$B$1,'NTN-B Princ 150826'!C1252,IF(Controle!$B$3='NTN-B Princ 150535'!$B$1,'NTN-B Princ 150535'!C1252,IF(Controle!$B$3='NTN-B Princ 150545'!$B$1,'NTN-B Princ 150545'!C1252)))))</f>
        <v>5.79E-2</v>
      </c>
      <c r="D1252" s="17">
        <f>IF(Controle!$B$3='NTN-B Princ 150519'!$B$1,'NTN-B Princ 150519'!D1252,IF(Controle!$B$3='NTN-B Princ 150824'!$B$1,'NTN-B Princ 150824'!D1252,IF(Controle!$B$3='NTN-B Princ 150826'!$B$1,'NTN-B Princ 150826'!D1252,IF(Controle!$B$3='NTN-B Princ 150535'!$B$1,'NTN-B Princ 150535'!D1252,IF(Controle!$B$3='NTN-B Princ 150545'!$B$1,'NTN-B Princ 150545'!D1252)))))</f>
        <v>1066.1300000000001</v>
      </c>
      <c r="E1252" s="17">
        <f>IF(Controle!$B$3='NTN-B Princ 150519'!$B$1,'NTN-B Princ 150519'!E1252,IF(Controle!$B$3='NTN-B Princ 150824'!$B$1,'NTN-B Princ 150824'!E1252,IF(Controle!$B$3='NTN-B Princ 150826'!$B$1,'NTN-B Princ 150826'!E1252,IF(Controle!$B$3='NTN-B Princ 150535'!$B$1,'NTN-B Princ 150535'!E1252,IF(Controle!$B$3='NTN-B Princ 150545'!$B$1,'NTN-B Princ 150545'!E1252)))))</f>
        <v>1037.93</v>
      </c>
      <c r="F1252" s="18">
        <f>IF(Controle!$B$3='NTN-B Princ 150519'!$B$1,'NTN-B Princ 150519'!F1252,IF(Controle!$B$3='NTN-B Princ 150824'!$B$1,'NTN-B Princ 150824'!F1252,IF(Controle!$B$3='NTN-B Princ 150826'!$B$1,'NTN-B Princ 150826'!F1252,IF(Controle!$B$3='NTN-B Princ 150535'!$B$1,'NTN-B Princ 150535'!F1252,IF(Controle!$B$3='NTN-B Princ 150545'!$B$1,'NTN-B Princ 150545'!F1252)))))</f>
        <v>1037.93</v>
      </c>
    </row>
    <row r="1253" spans="1:6" x14ac:dyDescent="0.25">
      <c r="A1253" s="8">
        <f>IF(Controle!$B$3='NTN-B Princ 150519'!$B$1,DATEVALUE('NTN-B Princ 150519'!A1253),IF(Controle!$B$3='NTN-B Princ 150824'!$B$1,DATEVALUE('NTN-B Princ 150824'!A1253),IF(Controle!$B$3='NTN-B Princ 150826'!$B$1,DATEVALUE('NTN-B Princ 150826'!A1253),IF(Controle!$B$3='NTN-B Princ 150535'!$B$1,DATEVALUE('NTN-B Princ 150535'!A1253),IF(Controle!$B$3='NTN-B Princ 150545'!$B$1,DATEVALUE('NTN-B Princ 150545'!A1253))))))</f>
        <v>44615</v>
      </c>
      <c r="B1253" s="15">
        <f>IF(Controle!$B$3='NTN-B Princ 150519'!$B$1,'NTN-B Princ 150519'!B1253,IF(Controle!$B$3='NTN-B Princ 150824'!$B$1,'NTN-B Princ 150824'!B1253,IF(Controle!$B$3='NTN-B Princ 150826'!$B$1,'NTN-B Princ 150826'!B1253,IF(Controle!$B$3='NTN-B Princ 150535'!$B$1,'NTN-B Princ 150535'!B1253,IF(Controle!$B$3='NTN-B Princ 150545'!$B$1,'NTN-B Princ 150545'!B1253)))))</f>
        <v>5.7300000000000004E-2</v>
      </c>
      <c r="C1253" s="16">
        <f>IF(Controle!$B$3='NTN-B Princ 150519'!$B$1,'NTN-B Princ 150519'!C1253,IF(Controle!$B$3='NTN-B Princ 150824'!$B$1,'NTN-B Princ 150824'!C1253,IF(Controle!$B$3='NTN-B Princ 150826'!$B$1,'NTN-B Princ 150826'!C1253,IF(Controle!$B$3='NTN-B Princ 150535'!$B$1,'NTN-B Princ 150535'!C1253,IF(Controle!$B$3='NTN-B Princ 150545'!$B$1,'NTN-B Princ 150545'!C1253)))))</f>
        <v>5.8499999999999996E-2</v>
      </c>
      <c r="D1253" s="17">
        <f>IF(Controle!$B$3='NTN-B Princ 150519'!$B$1,'NTN-B Princ 150519'!D1253,IF(Controle!$B$3='NTN-B Princ 150824'!$B$1,'NTN-B Princ 150824'!D1253,IF(Controle!$B$3='NTN-B Princ 150826'!$B$1,'NTN-B Princ 150826'!D1253,IF(Controle!$B$3='NTN-B Princ 150535'!$B$1,'NTN-B Princ 150535'!D1253,IF(Controle!$B$3='NTN-B Princ 150545'!$B$1,'NTN-B Princ 150545'!D1253)))))</f>
        <v>1052.78</v>
      </c>
      <c r="E1253" s="17">
        <f>IF(Controle!$B$3='NTN-B Princ 150519'!$B$1,'NTN-B Princ 150519'!E1253,IF(Controle!$B$3='NTN-B Princ 150824'!$B$1,'NTN-B Princ 150824'!E1253,IF(Controle!$B$3='NTN-B Princ 150826'!$B$1,'NTN-B Princ 150826'!E1253,IF(Controle!$B$3='NTN-B Princ 150535'!$B$1,'NTN-B Princ 150535'!E1253,IF(Controle!$B$3='NTN-B Princ 150545'!$B$1,'NTN-B Princ 150545'!E1253)))))</f>
        <v>1024.95</v>
      </c>
      <c r="F1253" s="18">
        <f>IF(Controle!$B$3='NTN-B Princ 150519'!$B$1,'NTN-B Princ 150519'!F1253,IF(Controle!$B$3='NTN-B Princ 150824'!$B$1,'NTN-B Princ 150824'!F1253,IF(Controle!$B$3='NTN-B Princ 150826'!$B$1,'NTN-B Princ 150826'!F1253,IF(Controle!$B$3='NTN-B Princ 150535'!$B$1,'NTN-B Princ 150535'!F1253,IF(Controle!$B$3='NTN-B Princ 150545'!$B$1,'NTN-B Princ 150545'!F1253)))))</f>
        <v>1024.95</v>
      </c>
    </row>
    <row r="1254" spans="1:6" x14ac:dyDescent="0.25">
      <c r="A1254" s="8">
        <f>IF(Controle!$B$3='NTN-B Princ 150519'!$B$1,DATEVALUE('NTN-B Princ 150519'!A1254),IF(Controle!$B$3='NTN-B Princ 150824'!$B$1,DATEVALUE('NTN-B Princ 150824'!A1254),IF(Controle!$B$3='NTN-B Princ 150826'!$B$1,DATEVALUE('NTN-B Princ 150826'!A1254),IF(Controle!$B$3='NTN-B Princ 150535'!$B$1,DATEVALUE('NTN-B Princ 150535'!A1254),IF(Controle!$B$3='NTN-B Princ 150545'!$B$1,DATEVALUE('NTN-B Princ 150545'!A1254))))))</f>
        <v>44616</v>
      </c>
      <c r="B1254" s="15">
        <f>IF(Controle!$B$3='NTN-B Princ 150519'!$B$1,'NTN-B Princ 150519'!B1254,IF(Controle!$B$3='NTN-B Princ 150824'!$B$1,'NTN-B Princ 150824'!B1254,IF(Controle!$B$3='NTN-B Princ 150826'!$B$1,'NTN-B Princ 150826'!B1254,IF(Controle!$B$3='NTN-B Princ 150535'!$B$1,'NTN-B Princ 150535'!B1254,IF(Controle!$B$3='NTN-B Princ 150545'!$B$1,'NTN-B Princ 150545'!B1254)))))</f>
        <v>5.8099999999999999E-2</v>
      </c>
      <c r="C1254" s="16">
        <f>IF(Controle!$B$3='NTN-B Princ 150519'!$B$1,'NTN-B Princ 150519'!C1254,IF(Controle!$B$3='NTN-B Princ 150824'!$B$1,'NTN-B Princ 150824'!C1254,IF(Controle!$B$3='NTN-B Princ 150826'!$B$1,'NTN-B Princ 150826'!C1254,IF(Controle!$B$3='NTN-B Princ 150535'!$B$1,'NTN-B Princ 150535'!C1254,IF(Controle!$B$3='NTN-B Princ 150545'!$B$1,'NTN-B Princ 150545'!C1254)))))</f>
        <v>5.9299999999999999E-2</v>
      </c>
      <c r="D1254" s="17">
        <f>IF(Controle!$B$3='NTN-B Princ 150519'!$B$1,'NTN-B Princ 150519'!D1254,IF(Controle!$B$3='NTN-B Princ 150824'!$B$1,'NTN-B Princ 150824'!D1254,IF(Controle!$B$3='NTN-B Princ 150826'!$B$1,'NTN-B Princ 150826'!D1254,IF(Controle!$B$3='NTN-B Princ 150535'!$B$1,'NTN-B Princ 150535'!D1254,IF(Controle!$B$3='NTN-B Princ 150545'!$B$1,'NTN-B Princ 150545'!D1254)))))</f>
        <v>1035.25</v>
      </c>
      <c r="E1254" s="17">
        <f>IF(Controle!$B$3='NTN-B Princ 150519'!$B$1,'NTN-B Princ 150519'!E1254,IF(Controle!$B$3='NTN-B Princ 150824'!$B$1,'NTN-B Princ 150824'!E1254,IF(Controle!$B$3='NTN-B Princ 150826'!$B$1,'NTN-B Princ 150826'!E1254,IF(Controle!$B$3='NTN-B Princ 150535'!$B$1,'NTN-B Princ 150535'!E1254,IF(Controle!$B$3='NTN-B Princ 150545'!$B$1,'NTN-B Princ 150545'!E1254)))))</f>
        <v>1007.9</v>
      </c>
      <c r="F1254" s="18">
        <f>IF(Controle!$B$3='NTN-B Princ 150519'!$B$1,'NTN-B Princ 150519'!F1254,IF(Controle!$B$3='NTN-B Princ 150824'!$B$1,'NTN-B Princ 150824'!F1254,IF(Controle!$B$3='NTN-B Princ 150826'!$B$1,'NTN-B Princ 150826'!F1254,IF(Controle!$B$3='NTN-B Princ 150535'!$B$1,'NTN-B Princ 150535'!F1254,IF(Controle!$B$3='NTN-B Princ 150545'!$B$1,'NTN-B Princ 150545'!F1254)))))</f>
        <v>1007.9</v>
      </c>
    </row>
    <row r="1255" spans="1:6" x14ac:dyDescent="0.25">
      <c r="A1255" s="8">
        <f>IF(Controle!$B$3='NTN-B Princ 150519'!$B$1,DATEVALUE('NTN-B Princ 150519'!A1255),IF(Controle!$B$3='NTN-B Princ 150824'!$B$1,DATEVALUE('NTN-B Princ 150824'!A1255),IF(Controle!$B$3='NTN-B Princ 150826'!$B$1,DATEVALUE('NTN-B Princ 150826'!A1255),IF(Controle!$B$3='NTN-B Princ 150535'!$B$1,DATEVALUE('NTN-B Princ 150535'!A1255),IF(Controle!$B$3='NTN-B Princ 150545'!$B$1,DATEVALUE('NTN-B Princ 150545'!A1255))))))</f>
        <v>44617</v>
      </c>
      <c r="B1255" s="15">
        <f>IF(Controle!$B$3='NTN-B Princ 150519'!$B$1,'NTN-B Princ 150519'!B1255,IF(Controle!$B$3='NTN-B Princ 150824'!$B$1,'NTN-B Princ 150824'!B1255,IF(Controle!$B$3='NTN-B Princ 150826'!$B$1,'NTN-B Princ 150826'!B1255,IF(Controle!$B$3='NTN-B Princ 150535'!$B$1,'NTN-B Princ 150535'!B1255,IF(Controle!$B$3='NTN-B Princ 150545'!$B$1,'NTN-B Princ 150545'!B1255)))))</f>
        <v>5.6799999999999996E-2</v>
      </c>
      <c r="C1255" s="16">
        <f>IF(Controle!$B$3='NTN-B Princ 150519'!$B$1,'NTN-B Princ 150519'!C1255,IF(Controle!$B$3='NTN-B Princ 150824'!$B$1,'NTN-B Princ 150824'!C1255,IF(Controle!$B$3='NTN-B Princ 150826'!$B$1,'NTN-B Princ 150826'!C1255,IF(Controle!$B$3='NTN-B Princ 150535'!$B$1,'NTN-B Princ 150535'!C1255,IF(Controle!$B$3='NTN-B Princ 150545'!$B$1,'NTN-B Princ 150545'!C1255)))))</f>
        <v>5.7999999999999996E-2</v>
      </c>
      <c r="D1255" s="17">
        <f>IF(Controle!$B$3='NTN-B Princ 150519'!$B$1,'NTN-B Princ 150519'!D1255,IF(Controle!$B$3='NTN-B Princ 150824'!$B$1,'NTN-B Princ 150824'!D1255,IF(Controle!$B$3='NTN-B Princ 150826'!$B$1,'NTN-B Princ 150826'!D1255,IF(Controle!$B$3='NTN-B Princ 150535'!$B$1,'NTN-B Princ 150535'!D1255,IF(Controle!$B$3='NTN-B Princ 150545'!$B$1,'NTN-B Princ 150545'!D1255)))))</f>
        <v>1067.1400000000001</v>
      </c>
      <c r="E1255" s="17">
        <f>IF(Controle!$B$3='NTN-B Princ 150519'!$B$1,'NTN-B Princ 150519'!E1255,IF(Controle!$B$3='NTN-B Princ 150824'!$B$1,'NTN-B Princ 150824'!E1255,IF(Controle!$B$3='NTN-B Princ 150826'!$B$1,'NTN-B Princ 150826'!E1255,IF(Controle!$B$3='NTN-B Princ 150535'!$B$1,'NTN-B Princ 150535'!E1255,IF(Controle!$B$3='NTN-B Princ 150545'!$B$1,'NTN-B Princ 150545'!E1255)))))</f>
        <v>1037.52</v>
      </c>
      <c r="F1255" s="18">
        <f>IF(Controle!$B$3='NTN-B Princ 150519'!$B$1,'NTN-B Princ 150519'!F1255,IF(Controle!$B$3='NTN-B Princ 150824'!$B$1,'NTN-B Princ 150824'!F1255,IF(Controle!$B$3='NTN-B Princ 150826'!$B$1,'NTN-B Princ 150826'!F1255,IF(Controle!$B$3='NTN-B Princ 150535'!$B$1,'NTN-B Princ 150535'!F1255,IF(Controle!$B$3='NTN-B Princ 150545'!$B$1,'NTN-B Princ 150545'!F1255)))))</f>
        <v>1037.52</v>
      </c>
    </row>
    <row r="1256" spans="1:6" x14ac:dyDescent="0.25">
      <c r="A1256" s="8">
        <f>IF(Controle!$B$3='NTN-B Princ 150519'!$B$1,DATEVALUE('NTN-B Princ 150519'!A1256),IF(Controle!$B$3='NTN-B Princ 150824'!$B$1,DATEVALUE('NTN-B Princ 150824'!A1256),IF(Controle!$B$3='NTN-B Princ 150826'!$B$1,DATEVALUE('NTN-B Princ 150826'!A1256),IF(Controle!$B$3='NTN-B Princ 150535'!$B$1,DATEVALUE('NTN-B Princ 150535'!A1256),IF(Controle!$B$3='NTN-B Princ 150545'!$B$1,DATEVALUE('NTN-B Princ 150545'!A1256))))))</f>
        <v>44622</v>
      </c>
      <c r="B1256" s="15">
        <f>IF(Controle!$B$3='NTN-B Princ 150519'!$B$1,'NTN-B Princ 150519'!B1256,IF(Controle!$B$3='NTN-B Princ 150824'!$B$1,'NTN-B Princ 150824'!B1256,IF(Controle!$B$3='NTN-B Princ 150826'!$B$1,'NTN-B Princ 150826'!B1256,IF(Controle!$B$3='NTN-B Princ 150535'!$B$1,'NTN-B Princ 150535'!B1256,IF(Controle!$B$3='NTN-B Princ 150545'!$B$1,'NTN-B Princ 150545'!B1256)))))</f>
        <v>5.6799999999999996E-2</v>
      </c>
      <c r="C1256" s="16">
        <f>IF(Controle!$B$3='NTN-B Princ 150519'!$B$1,'NTN-B Princ 150519'!C1256,IF(Controle!$B$3='NTN-B Princ 150824'!$B$1,'NTN-B Princ 150824'!C1256,IF(Controle!$B$3='NTN-B Princ 150826'!$B$1,'NTN-B Princ 150826'!C1256,IF(Controle!$B$3='NTN-B Princ 150535'!$B$1,'NTN-B Princ 150535'!C1256,IF(Controle!$B$3='NTN-B Princ 150545'!$B$1,'NTN-B Princ 150545'!C1256)))))</f>
        <v>5.7999999999999996E-2</v>
      </c>
      <c r="D1256" s="17">
        <f>IF(Controle!$B$3='NTN-B Princ 150519'!$B$1,'NTN-B Princ 150519'!D1256,IF(Controle!$B$3='NTN-B Princ 150824'!$B$1,'NTN-B Princ 150824'!D1256,IF(Controle!$B$3='NTN-B Princ 150826'!$B$1,'NTN-B Princ 150826'!D1256,IF(Controle!$B$3='NTN-B Princ 150535'!$B$1,'NTN-B Princ 150535'!D1256,IF(Controle!$B$3='NTN-B Princ 150545'!$B$1,'NTN-B Princ 150545'!D1256)))))</f>
        <v>1067.73</v>
      </c>
      <c r="E1256" s="17">
        <f>IF(Controle!$B$3='NTN-B Princ 150519'!$B$1,'NTN-B Princ 150519'!E1256,IF(Controle!$B$3='NTN-B Princ 150824'!$B$1,'NTN-B Princ 150824'!E1256,IF(Controle!$B$3='NTN-B Princ 150826'!$B$1,'NTN-B Princ 150826'!E1256,IF(Controle!$B$3='NTN-B Princ 150535'!$B$1,'NTN-B Princ 150535'!E1256,IF(Controle!$B$3='NTN-B Princ 150545'!$B$1,'NTN-B Princ 150545'!E1256)))))</f>
        <v>1039.49</v>
      </c>
      <c r="F1256" s="18">
        <f>IF(Controle!$B$3='NTN-B Princ 150519'!$B$1,'NTN-B Princ 150519'!F1256,IF(Controle!$B$3='NTN-B Princ 150824'!$B$1,'NTN-B Princ 150824'!F1256,IF(Controle!$B$3='NTN-B Princ 150826'!$B$1,'NTN-B Princ 150826'!F1256,IF(Controle!$B$3='NTN-B Princ 150535'!$B$1,'NTN-B Princ 150535'!F1256,IF(Controle!$B$3='NTN-B Princ 150545'!$B$1,'NTN-B Princ 150545'!F1256)))))</f>
        <v>1039.49</v>
      </c>
    </row>
    <row r="1257" spans="1:6" x14ac:dyDescent="0.25">
      <c r="A1257" s="8">
        <f>IF(Controle!$B$3='NTN-B Princ 150519'!$B$1,DATEVALUE('NTN-B Princ 150519'!A1257),IF(Controle!$B$3='NTN-B Princ 150824'!$B$1,DATEVALUE('NTN-B Princ 150824'!A1257),IF(Controle!$B$3='NTN-B Princ 150826'!$B$1,DATEVALUE('NTN-B Princ 150826'!A1257),IF(Controle!$B$3='NTN-B Princ 150535'!$B$1,DATEVALUE('NTN-B Princ 150535'!A1257),IF(Controle!$B$3='NTN-B Princ 150545'!$B$1,DATEVALUE('NTN-B Princ 150545'!A1257))))))</f>
        <v>44623</v>
      </c>
      <c r="B1257" s="15">
        <f>IF(Controle!$B$3='NTN-B Princ 150519'!$B$1,'NTN-B Princ 150519'!B1257,IF(Controle!$B$3='NTN-B Princ 150824'!$B$1,'NTN-B Princ 150824'!B1257,IF(Controle!$B$3='NTN-B Princ 150826'!$B$1,'NTN-B Princ 150826'!B1257,IF(Controle!$B$3='NTN-B Princ 150535'!$B$1,'NTN-B Princ 150535'!B1257,IF(Controle!$B$3='NTN-B Princ 150545'!$B$1,'NTN-B Princ 150545'!B1257)))))</f>
        <v>5.7699999999999994E-2</v>
      </c>
      <c r="C1257" s="16">
        <f>IF(Controle!$B$3='NTN-B Princ 150519'!$B$1,'NTN-B Princ 150519'!C1257,IF(Controle!$B$3='NTN-B Princ 150824'!$B$1,'NTN-B Princ 150824'!C1257,IF(Controle!$B$3='NTN-B Princ 150826'!$B$1,'NTN-B Princ 150826'!C1257,IF(Controle!$B$3='NTN-B Princ 150535'!$B$1,'NTN-B Princ 150535'!C1257,IF(Controle!$B$3='NTN-B Princ 150545'!$B$1,'NTN-B Princ 150545'!C1257)))))</f>
        <v>5.8899999999999994E-2</v>
      </c>
      <c r="D1257" s="17">
        <f>IF(Controle!$B$3='NTN-B Princ 150519'!$B$1,'NTN-B Princ 150519'!D1257,IF(Controle!$B$3='NTN-B Princ 150824'!$B$1,'NTN-B Princ 150824'!D1257,IF(Controle!$B$3='NTN-B Princ 150826'!$B$1,'NTN-B Princ 150826'!D1257,IF(Controle!$B$3='NTN-B Princ 150535'!$B$1,'NTN-B Princ 150535'!D1257,IF(Controle!$B$3='NTN-B Princ 150545'!$B$1,'NTN-B Princ 150545'!D1257)))))</f>
        <v>1047.5</v>
      </c>
      <c r="E1257" s="17">
        <f>IF(Controle!$B$3='NTN-B Princ 150519'!$B$1,'NTN-B Princ 150519'!E1257,IF(Controle!$B$3='NTN-B Princ 150824'!$B$1,'NTN-B Princ 150824'!E1257,IF(Controle!$B$3='NTN-B Princ 150826'!$B$1,'NTN-B Princ 150826'!E1257,IF(Controle!$B$3='NTN-B Princ 150535'!$B$1,'NTN-B Princ 150535'!E1257,IF(Controle!$B$3='NTN-B Princ 150545'!$B$1,'NTN-B Princ 150545'!E1257)))))</f>
        <v>1019.81</v>
      </c>
      <c r="F1257" s="18">
        <f>IF(Controle!$B$3='NTN-B Princ 150519'!$B$1,'NTN-B Princ 150519'!F1257,IF(Controle!$B$3='NTN-B Princ 150824'!$B$1,'NTN-B Princ 150824'!F1257,IF(Controle!$B$3='NTN-B Princ 150826'!$B$1,'NTN-B Princ 150826'!F1257,IF(Controle!$B$3='NTN-B Princ 150535'!$B$1,'NTN-B Princ 150535'!F1257,IF(Controle!$B$3='NTN-B Princ 150545'!$B$1,'NTN-B Princ 150545'!F1257)))))</f>
        <v>1019.81</v>
      </c>
    </row>
    <row r="1258" spans="1:6" x14ac:dyDescent="0.25">
      <c r="A1258" s="8">
        <f>IF(Controle!$B$3='NTN-B Princ 150519'!$B$1,DATEVALUE('NTN-B Princ 150519'!A1258),IF(Controle!$B$3='NTN-B Princ 150824'!$B$1,DATEVALUE('NTN-B Princ 150824'!A1258),IF(Controle!$B$3='NTN-B Princ 150826'!$B$1,DATEVALUE('NTN-B Princ 150826'!A1258),IF(Controle!$B$3='NTN-B Princ 150535'!$B$1,DATEVALUE('NTN-B Princ 150535'!A1258),IF(Controle!$B$3='NTN-B Princ 150545'!$B$1,DATEVALUE('NTN-B Princ 150545'!A1258))))))</f>
        <v>44624</v>
      </c>
      <c r="B1258" s="15">
        <f>IF(Controle!$B$3='NTN-B Princ 150519'!$B$1,'NTN-B Princ 150519'!B1258,IF(Controle!$B$3='NTN-B Princ 150824'!$B$1,'NTN-B Princ 150824'!B1258,IF(Controle!$B$3='NTN-B Princ 150826'!$B$1,'NTN-B Princ 150826'!B1258,IF(Controle!$B$3='NTN-B Princ 150535'!$B$1,'NTN-B Princ 150535'!B1258,IF(Controle!$B$3='NTN-B Princ 150545'!$B$1,'NTN-B Princ 150545'!B1258)))))</f>
        <v>5.7699999999999994E-2</v>
      </c>
      <c r="C1258" s="16">
        <f>IF(Controle!$B$3='NTN-B Princ 150519'!$B$1,'NTN-B Princ 150519'!C1258,IF(Controle!$B$3='NTN-B Princ 150824'!$B$1,'NTN-B Princ 150824'!C1258,IF(Controle!$B$3='NTN-B Princ 150826'!$B$1,'NTN-B Princ 150826'!C1258,IF(Controle!$B$3='NTN-B Princ 150535'!$B$1,'NTN-B Princ 150535'!C1258,IF(Controle!$B$3='NTN-B Princ 150545'!$B$1,'NTN-B Princ 150545'!C1258)))))</f>
        <v>5.8899999999999994E-2</v>
      </c>
      <c r="D1258" s="17">
        <f>IF(Controle!$B$3='NTN-B Princ 150519'!$B$1,'NTN-B Princ 150519'!D1258,IF(Controle!$B$3='NTN-B Princ 150824'!$B$1,'NTN-B Princ 150824'!D1258,IF(Controle!$B$3='NTN-B Princ 150826'!$B$1,'NTN-B Princ 150826'!D1258,IF(Controle!$B$3='NTN-B Princ 150535'!$B$1,'NTN-B Princ 150535'!D1258,IF(Controle!$B$3='NTN-B Princ 150545'!$B$1,'NTN-B Princ 150545'!D1258)))))</f>
        <v>1048.78</v>
      </c>
      <c r="E1258" s="17">
        <f>IF(Controle!$B$3='NTN-B Princ 150519'!$B$1,'NTN-B Princ 150519'!E1258,IF(Controle!$B$3='NTN-B Princ 150824'!$B$1,'NTN-B Princ 150824'!E1258,IF(Controle!$B$3='NTN-B Princ 150826'!$B$1,'NTN-B Princ 150826'!E1258,IF(Controle!$B$3='NTN-B Princ 150535'!$B$1,'NTN-B Princ 150535'!E1258,IF(Controle!$B$3='NTN-B Princ 150545'!$B$1,'NTN-B Princ 150545'!E1258)))))</f>
        <v>1020.39</v>
      </c>
      <c r="F1258" s="18">
        <f>IF(Controle!$B$3='NTN-B Princ 150519'!$B$1,'NTN-B Princ 150519'!F1258,IF(Controle!$B$3='NTN-B Princ 150824'!$B$1,'NTN-B Princ 150824'!F1258,IF(Controle!$B$3='NTN-B Princ 150826'!$B$1,'NTN-B Princ 150826'!F1258,IF(Controle!$B$3='NTN-B Princ 150535'!$B$1,'NTN-B Princ 150535'!F1258,IF(Controle!$B$3='NTN-B Princ 150545'!$B$1,'NTN-B Princ 150545'!F1258)))))</f>
        <v>1020.39</v>
      </c>
    </row>
    <row r="1259" spans="1:6" x14ac:dyDescent="0.25">
      <c r="A1259" s="8">
        <f>IF(Controle!$B$3='NTN-B Princ 150519'!$B$1,DATEVALUE('NTN-B Princ 150519'!A1259),IF(Controle!$B$3='NTN-B Princ 150824'!$B$1,DATEVALUE('NTN-B Princ 150824'!A1259),IF(Controle!$B$3='NTN-B Princ 150826'!$B$1,DATEVALUE('NTN-B Princ 150826'!A1259),IF(Controle!$B$3='NTN-B Princ 150535'!$B$1,DATEVALUE('NTN-B Princ 150535'!A1259),IF(Controle!$B$3='NTN-B Princ 150545'!$B$1,DATEVALUE('NTN-B Princ 150545'!A1259))))))</f>
        <v>44627</v>
      </c>
      <c r="B1259" s="15">
        <f>IF(Controle!$B$3='NTN-B Princ 150519'!$B$1,'NTN-B Princ 150519'!B1259,IF(Controle!$B$3='NTN-B Princ 150824'!$B$1,'NTN-B Princ 150824'!B1259,IF(Controle!$B$3='NTN-B Princ 150826'!$B$1,'NTN-B Princ 150826'!B1259,IF(Controle!$B$3='NTN-B Princ 150535'!$B$1,'NTN-B Princ 150535'!B1259,IF(Controle!$B$3='NTN-B Princ 150545'!$B$1,'NTN-B Princ 150545'!B1259)))))</f>
        <v>5.8799999999999998E-2</v>
      </c>
      <c r="C1259" s="16">
        <f>IF(Controle!$B$3='NTN-B Princ 150519'!$B$1,'NTN-B Princ 150519'!C1259,IF(Controle!$B$3='NTN-B Princ 150824'!$B$1,'NTN-B Princ 150824'!C1259,IF(Controle!$B$3='NTN-B Princ 150826'!$B$1,'NTN-B Princ 150826'!C1259,IF(Controle!$B$3='NTN-B Princ 150535'!$B$1,'NTN-B Princ 150535'!C1259,IF(Controle!$B$3='NTN-B Princ 150545'!$B$1,'NTN-B Princ 150545'!C1259)))))</f>
        <v>0.06</v>
      </c>
      <c r="D1259" s="17">
        <f>IF(Controle!$B$3='NTN-B Princ 150519'!$B$1,'NTN-B Princ 150519'!D1259,IF(Controle!$B$3='NTN-B Princ 150824'!$B$1,'NTN-B Princ 150824'!D1259,IF(Controle!$B$3='NTN-B Princ 150826'!$B$1,'NTN-B Princ 150826'!D1259,IF(Controle!$B$3='NTN-B Princ 150535'!$B$1,'NTN-B Princ 150535'!D1259,IF(Controle!$B$3='NTN-B Princ 150545'!$B$1,'NTN-B Princ 150545'!D1259)))))</f>
        <v>1024.45</v>
      </c>
      <c r="E1259" s="17">
        <f>IF(Controle!$B$3='NTN-B Princ 150519'!$B$1,'NTN-B Princ 150519'!E1259,IF(Controle!$B$3='NTN-B Princ 150824'!$B$1,'NTN-B Princ 150824'!E1259,IF(Controle!$B$3='NTN-B Princ 150826'!$B$1,'NTN-B Princ 150826'!E1259,IF(Controle!$B$3='NTN-B Princ 150535'!$B$1,'NTN-B Princ 150535'!E1259,IF(Controle!$B$3='NTN-B Princ 150545'!$B$1,'NTN-B Princ 150545'!E1259)))))</f>
        <v>997.41</v>
      </c>
      <c r="F1259" s="18">
        <f>IF(Controle!$B$3='NTN-B Princ 150519'!$B$1,'NTN-B Princ 150519'!F1259,IF(Controle!$B$3='NTN-B Princ 150824'!$B$1,'NTN-B Princ 150824'!F1259,IF(Controle!$B$3='NTN-B Princ 150826'!$B$1,'NTN-B Princ 150826'!F1259,IF(Controle!$B$3='NTN-B Princ 150535'!$B$1,'NTN-B Princ 150535'!F1259,IF(Controle!$B$3='NTN-B Princ 150545'!$B$1,'NTN-B Princ 150545'!F1259)))))</f>
        <v>997.41</v>
      </c>
    </row>
    <row r="1260" spans="1:6" x14ac:dyDescent="0.25">
      <c r="A1260" s="8">
        <f>IF(Controle!$B$3='NTN-B Princ 150519'!$B$1,DATEVALUE('NTN-B Princ 150519'!A1260),IF(Controle!$B$3='NTN-B Princ 150824'!$B$1,DATEVALUE('NTN-B Princ 150824'!A1260),IF(Controle!$B$3='NTN-B Princ 150826'!$B$1,DATEVALUE('NTN-B Princ 150826'!A1260),IF(Controle!$B$3='NTN-B Princ 150535'!$B$1,DATEVALUE('NTN-B Princ 150535'!A1260),IF(Controle!$B$3='NTN-B Princ 150545'!$B$1,DATEVALUE('NTN-B Princ 150545'!A1260))))))</f>
        <v>44628</v>
      </c>
      <c r="B1260" s="15">
        <f>IF(Controle!$B$3='NTN-B Princ 150519'!$B$1,'NTN-B Princ 150519'!B1260,IF(Controle!$B$3='NTN-B Princ 150824'!$B$1,'NTN-B Princ 150824'!B1260,IF(Controle!$B$3='NTN-B Princ 150826'!$B$1,'NTN-B Princ 150826'!B1260,IF(Controle!$B$3='NTN-B Princ 150535'!$B$1,'NTN-B Princ 150535'!B1260,IF(Controle!$B$3='NTN-B Princ 150545'!$B$1,'NTN-B Princ 150545'!B1260)))))</f>
        <v>5.8700000000000002E-2</v>
      </c>
      <c r="C1260" s="16">
        <f>IF(Controle!$B$3='NTN-B Princ 150519'!$B$1,'NTN-B Princ 150519'!C1260,IF(Controle!$B$3='NTN-B Princ 150824'!$B$1,'NTN-B Princ 150824'!C1260,IF(Controle!$B$3='NTN-B Princ 150826'!$B$1,'NTN-B Princ 150826'!C1260,IF(Controle!$B$3='NTN-B Princ 150535'!$B$1,'NTN-B Princ 150535'!C1260,IF(Controle!$B$3='NTN-B Princ 150545'!$B$1,'NTN-B Princ 150545'!C1260)))))</f>
        <v>5.9900000000000002E-2</v>
      </c>
      <c r="D1260" s="17">
        <f>IF(Controle!$B$3='NTN-B Princ 150519'!$B$1,'NTN-B Princ 150519'!D1260,IF(Controle!$B$3='NTN-B Princ 150824'!$B$1,'NTN-B Princ 150824'!D1260,IF(Controle!$B$3='NTN-B Princ 150826'!$B$1,'NTN-B Princ 150826'!D1260,IF(Controle!$B$3='NTN-B Princ 150535'!$B$1,'NTN-B Princ 150535'!D1260,IF(Controle!$B$3='NTN-B Princ 150545'!$B$1,'NTN-B Princ 150545'!D1260)))))</f>
        <v>1027.27</v>
      </c>
      <c r="E1260" s="17">
        <f>IF(Controle!$B$3='NTN-B Princ 150519'!$B$1,'NTN-B Princ 150519'!E1260,IF(Controle!$B$3='NTN-B Princ 150824'!$B$1,'NTN-B Princ 150824'!E1260,IF(Controle!$B$3='NTN-B Princ 150826'!$B$1,'NTN-B Princ 150826'!E1260,IF(Controle!$B$3='NTN-B Princ 150535'!$B$1,'NTN-B Princ 150535'!E1260,IF(Controle!$B$3='NTN-B Princ 150545'!$B$1,'NTN-B Princ 150545'!E1260)))))</f>
        <v>1000.16</v>
      </c>
      <c r="F1260" s="18">
        <f>IF(Controle!$B$3='NTN-B Princ 150519'!$B$1,'NTN-B Princ 150519'!F1260,IF(Controle!$B$3='NTN-B Princ 150824'!$B$1,'NTN-B Princ 150824'!F1260,IF(Controle!$B$3='NTN-B Princ 150826'!$B$1,'NTN-B Princ 150826'!F1260,IF(Controle!$B$3='NTN-B Princ 150535'!$B$1,'NTN-B Princ 150535'!F1260,IF(Controle!$B$3='NTN-B Princ 150545'!$B$1,'NTN-B Princ 150545'!F1260)))))</f>
        <v>1000.16</v>
      </c>
    </row>
    <row r="1261" spans="1:6" x14ac:dyDescent="0.25">
      <c r="A1261" s="8">
        <f>IF(Controle!$B$3='NTN-B Princ 150519'!$B$1,DATEVALUE('NTN-B Princ 150519'!A1261),IF(Controle!$B$3='NTN-B Princ 150824'!$B$1,DATEVALUE('NTN-B Princ 150824'!A1261),IF(Controle!$B$3='NTN-B Princ 150826'!$B$1,DATEVALUE('NTN-B Princ 150826'!A1261),IF(Controle!$B$3='NTN-B Princ 150535'!$B$1,DATEVALUE('NTN-B Princ 150535'!A1261),IF(Controle!$B$3='NTN-B Princ 150545'!$B$1,DATEVALUE('NTN-B Princ 150545'!A1261))))))</f>
        <v>44629</v>
      </c>
      <c r="B1261" s="15">
        <f>IF(Controle!$B$3='NTN-B Princ 150519'!$B$1,'NTN-B Princ 150519'!B1261,IF(Controle!$B$3='NTN-B Princ 150824'!$B$1,'NTN-B Princ 150824'!B1261,IF(Controle!$B$3='NTN-B Princ 150826'!$B$1,'NTN-B Princ 150826'!B1261,IF(Controle!$B$3='NTN-B Princ 150535'!$B$1,'NTN-B Princ 150535'!B1261,IF(Controle!$B$3='NTN-B Princ 150545'!$B$1,'NTN-B Princ 150545'!B1261)))))</f>
        <v>5.79E-2</v>
      </c>
      <c r="C1261" s="16">
        <f>IF(Controle!$B$3='NTN-B Princ 150519'!$B$1,'NTN-B Princ 150519'!C1261,IF(Controle!$B$3='NTN-B Princ 150824'!$B$1,'NTN-B Princ 150824'!C1261,IF(Controle!$B$3='NTN-B Princ 150826'!$B$1,'NTN-B Princ 150826'!C1261,IF(Controle!$B$3='NTN-B Princ 150535'!$B$1,'NTN-B Princ 150535'!C1261,IF(Controle!$B$3='NTN-B Princ 150545'!$B$1,'NTN-B Princ 150545'!C1261)))))</f>
        <v>5.91E-2</v>
      </c>
      <c r="D1261" s="17">
        <f>IF(Controle!$B$3='NTN-B Princ 150519'!$B$1,'NTN-B Princ 150519'!D1261,IF(Controle!$B$3='NTN-B Princ 150824'!$B$1,'NTN-B Princ 150824'!D1261,IF(Controle!$B$3='NTN-B Princ 150826'!$B$1,'NTN-B Princ 150826'!D1261,IF(Controle!$B$3='NTN-B Princ 150535'!$B$1,'NTN-B Princ 150535'!D1261,IF(Controle!$B$3='NTN-B Princ 150545'!$B$1,'NTN-B Princ 150545'!D1261)))))</f>
        <v>1045.96</v>
      </c>
      <c r="E1261" s="17">
        <f>IF(Controle!$B$3='NTN-B Princ 150519'!$B$1,'NTN-B Princ 150519'!E1261,IF(Controle!$B$3='NTN-B Princ 150824'!$B$1,'NTN-B Princ 150824'!E1261,IF(Controle!$B$3='NTN-B Princ 150826'!$B$1,'NTN-B Princ 150826'!E1261,IF(Controle!$B$3='NTN-B Princ 150535'!$B$1,'NTN-B Princ 150535'!E1261,IF(Controle!$B$3='NTN-B Princ 150545'!$B$1,'NTN-B Princ 150545'!E1261)))))</f>
        <v>1018.34</v>
      </c>
      <c r="F1261" s="18">
        <f>IF(Controle!$B$3='NTN-B Princ 150519'!$B$1,'NTN-B Princ 150519'!F1261,IF(Controle!$B$3='NTN-B Princ 150824'!$B$1,'NTN-B Princ 150824'!F1261,IF(Controle!$B$3='NTN-B Princ 150826'!$B$1,'NTN-B Princ 150826'!F1261,IF(Controle!$B$3='NTN-B Princ 150535'!$B$1,'NTN-B Princ 150535'!F1261,IF(Controle!$B$3='NTN-B Princ 150545'!$B$1,'NTN-B Princ 150545'!F1261)))))</f>
        <v>1018.34</v>
      </c>
    </row>
    <row r="1262" spans="1:6" x14ac:dyDescent="0.25">
      <c r="A1262" s="8">
        <f>IF(Controle!$B$3='NTN-B Princ 150519'!$B$1,DATEVALUE('NTN-B Princ 150519'!A1262),IF(Controle!$B$3='NTN-B Princ 150824'!$B$1,DATEVALUE('NTN-B Princ 150824'!A1262),IF(Controle!$B$3='NTN-B Princ 150826'!$B$1,DATEVALUE('NTN-B Princ 150826'!A1262),IF(Controle!$B$3='NTN-B Princ 150535'!$B$1,DATEVALUE('NTN-B Princ 150535'!A1262),IF(Controle!$B$3='NTN-B Princ 150545'!$B$1,DATEVALUE('NTN-B Princ 150545'!A1262))))))</f>
        <v>44630</v>
      </c>
      <c r="B1262" s="15">
        <f>IF(Controle!$B$3='NTN-B Princ 150519'!$B$1,'NTN-B Princ 150519'!B1262,IF(Controle!$B$3='NTN-B Princ 150824'!$B$1,'NTN-B Princ 150824'!B1262,IF(Controle!$B$3='NTN-B Princ 150826'!$B$1,'NTN-B Princ 150826'!B1262,IF(Controle!$B$3='NTN-B Princ 150535'!$B$1,'NTN-B Princ 150535'!B1262,IF(Controle!$B$3='NTN-B Princ 150545'!$B$1,'NTN-B Princ 150545'!B1262)))))</f>
        <v>5.8600000000000006E-2</v>
      </c>
      <c r="C1262" s="16">
        <f>IF(Controle!$B$3='NTN-B Princ 150519'!$B$1,'NTN-B Princ 150519'!C1262,IF(Controle!$B$3='NTN-B Princ 150824'!$B$1,'NTN-B Princ 150824'!C1262,IF(Controle!$B$3='NTN-B Princ 150826'!$B$1,'NTN-B Princ 150826'!C1262,IF(Controle!$B$3='NTN-B Princ 150535'!$B$1,'NTN-B Princ 150535'!C1262,IF(Controle!$B$3='NTN-B Princ 150545'!$B$1,'NTN-B Princ 150545'!C1262)))))</f>
        <v>5.9800000000000006E-2</v>
      </c>
      <c r="D1262" s="17">
        <f>IF(Controle!$B$3='NTN-B Princ 150519'!$B$1,'NTN-B Princ 150519'!D1262,IF(Controle!$B$3='NTN-B Princ 150824'!$B$1,'NTN-B Princ 150824'!D1262,IF(Controle!$B$3='NTN-B Princ 150826'!$B$1,'NTN-B Princ 150826'!D1262,IF(Controle!$B$3='NTN-B Princ 150535'!$B$1,'NTN-B Princ 150535'!D1262,IF(Controle!$B$3='NTN-B Princ 150545'!$B$1,'NTN-B Princ 150545'!D1262)))))</f>
        <v>1030.67</v>
      </c>
      <c r="E1262" s="17">
        <f>IF(Controle!$B$3='NTN-B Princ 150519'!$B$1,'NTN-B Princ 150519'!E1262,IF(Controle!$B$3='NTN-B Princ 150824'!$B$1,'NTN-B Princ 150824'!E1262,IF(Controle!$B$3='NTN-B Princ 150826'!$B$1,'NTN-B Princ 150826'!E1262,IF(Controle!$B$3='NTN-B Princ 150535'!$B$1,'NTN-B Princ 150535'!E1262,IF(Controle!$B$3='NTN-B Princ 150545'!$B$1,'NTN-B Princ 150545'!E1262)))))</f>
        <v>1003.47</v>
      </c>
      <c r="F1262" s="18">
        <f>IF(Controle!$B$3='NTN-B Princ 150519'!$B$1,'NTN-B Princ 150519'!F1262,IF(Controle!$B$3='NTN-B Princ 150824'!$B$1,'NTN-B Princ 150824'!F1262,IF(Controle!$B$3='NTN-B Princ 150826'!$B$1,'NTN-B Princ 150826'!F1262,IF(Controle!$B$3='NTN-B Princ 150535'!$B$1,'NTN-B Princ 150535'!F1262,IF(Controle!$B$3='NTN-B Princ 150545'!$B$1,'NTN-B Princ 150545'!F1262)))))</f>
        <v>1003.47</v>
      </c>
    </row>
    <row r="1263" spans="1:6" x14ac:dyDescent="0.25">
      <c r="A1263" s="8">
        <f>IF(Controle!$B$3='NTN-B Princ 150519'!$B$1,DATEVALUE('NTN-B Princ 150519'!A1263),IF(Controle!$B$3='NTN-B Princ 150824'!$B$1,DATEVALUE('NTN-B Princ 150824'!A1263),IF(Controle!$B$3='NTN-B Princ 150826'!$B$1,DATEVALUE('NTN-B Princ 150826'!A1263),IF(Controle!$B$3='NTN-B Princ 150535'!$B$1,DATEVALUE('NTN-B Princ 150535'!A1263),IF(Controle!$B$3='NTN-B Princ 150545'!$B$1,DATEVALUE('NTN-B Princ 150545'!A1263))))))</f>
        <v>44631</v>
      </c>
      <c r="B1263" s="15">
        <f>IF(Controle!$B$3='NTN-B Princ 150519'!$B$1,'NTN-B Princ 150519'!B1263,IF(Controle!$B$3='NTN-B Princ 150824'!$B$1,'NTN-B Princ 150824'!B1263,IF(Controle!$B$3='NTN-B Princ 150826'!$B$1,'NTN-B Princ 150826'!B1263,IF(Controle!$B$3='NTN-B Princ 150535'!$B$1,'NTN-B Princ 150535'!B1263,IF(Controle!$B$3='NTN-B Princ 150545'!$B$1,'NTN-B Princ 150545'!B1263)))))</f>
        <v>5.7800000000000004E-2</v>
      </c>
      <c r="C1263" s="16">
        <f>IF(Controle!$B$3='NTN-B Princ 150519'!$B$1,'NTN-B Princ 150519'!C1263,IF(Controle!$B$3='NTN-B Princ 150824'!$B$1,'NTN-B Princ 150824'!C1263,IF(Controle!$B$3='NTN-B Princ 150826'!$B$1,'NTN-B Princ 150826'!C1263,IF(Controle!$B$3='NTN-B Princ 150535'!$B$1,'NTN-B Princ 150535'!C1263,IF(Controle!$B$3='NTN-B Princ 150545'!$B$1,'NTN-B Princ 150545'!C1263)))))</f>
        <v>5.9000000000000004E-2</v>
      </c>
      <c r="D1263" s="17">
        <f>IF(Controle!$B$3='NTN-B Princ 150519'!$B$1,'NTN-B Princ 150519'!D1263,IF(Controle!$B$3='NTN-B Princ 150824'!$B$1,'NTN-B Princ 150824'!D1263,IF(Controle!$B$3='NTN-B Princ 150826'!$B$1,'NTN-B Princ 150826'!D1263,IF(Controle!$B$3='NTN-B Princ 150535'!$B$1,'NTN-B Princ 150535'!D1263,IF(Controle!$B$3='NTN-B Princ 150545'!$B$1,'NTN-B Princ 150545'!D1263)))))</f>
        <v>1050.81</v>
      </c>
      <c r="E1263" s="17">
        <f>IF(Controle!$B$3='NTN-B Princ 150519'!$B$1,'NTN-B Princ 150519'!E1263,IF(Controle!$B$3='NTN-B Princ 150824'!$B$1,'NTN-B Princ 150824'!E1263,IF(Controle!$B$3='NTN-B Princ 150826'!$B$1,'NTN-B Princ 150826'!E1263,IF(Controle!$B$3='NTN-B Princ 150535'!$B$1,'NTN-B Princ 150535'!E1263,IF(Controle!$B$3='NTN-B Princ 150545'!$B$1,'NTN-B Princ 150545'!E1263)))))</f>
        <v>1022.31</v>
      </c>
      <c r="F1263" s="18">
        <f>IF(Controle!$B$3='NTN-B Princ 150519'!$B$1,'NTN-B Princ 150519'!F1263,IF(Controle!$B$3='NTN-B Princ 150824'!$B$1,'NTN-B Princ 150824'!F1263,IF(Controle!$B$3='NTN-B Princ 150826'!$B$1,'NTN-B Princ 150826'!F1263,IF(Controle!$B$3='NTN-B Princ 150535'!$B$1,'NTN-B Princ 150535'!F1263,IF(Controle!$B$3='NTN-B Princ 150545'!$B$1,'NTN-B Princ 150545'!F1263)))))</f>
        <v>1022.31</v>
      </c>
    </row>
    <row r="1264" spans="1:6" x14ac:dyDescent="0.25">
      <c r="A1264" s="8">
        <f>IF(Controle!$B$3='NTN-B Princ 150519'!$B$1,DATEVALUE('NTN-B Princ 150519'!A1264),IF(Controle!$B$3='NTN-B Princ 150824'!$B$1,DATEVALUE('NTN-B Princ 150824'!A1264),IF(Controle!$B$3='NTN-B Princ 150826'!$B$1,DATEVALUE('NTN-B Princ 150826'!A1264),IF(Controle!$B$3='NTN-B Princ 150535'!$B$1,DATEVALUE('NTN-B Princ 150535'!A1264),IF(Controle!$B$3='NTN-B Princ 150545'!$B$1,DATEVALUE('NTN-B Princ 150545'!A1264))))))</f>
        <v>44634</v>
      </c>
      <c r="B1264" s="15">
        <f>IF(Controle!$B$3='NTN-B Princ 150519'!$B$1,'NTN-B Princ 150519'!B1264,IF(Controle!$B$3='NTN-B Princ 150824'!$B$1,'NTN-B Princ 150824'!B1264,IF(Controle!$B$3='NTN-B Princ 150826'!$B$1,'NTN-B Princ 150826'!B1264,IF(Controle!$B$3='NTN-B Princ 150535'!$B$1,'NTN-B Princ 150535'!B1264,IF(Controle!$B$3='NTN-B Princ 150545'!$B$1,'NTN-B Princ 150545'!B1264)))))</f>
        <v>5.9000000000000004E-2</v>
      </c>
      <c r="C1264" s="16">
        <f>IF(Controle!$B$3='NTN-B Princ 150519'!$B$1,'NTN-B Princ 150519'!C1264,IF(Controle!$B$3='NTN-B Princ 150824'!$B$1,'NTN-B Princ 150824'!C1264,IF(Controle!$B$3='NTN-B Princ 150826'!$B$1,'NTN-B Princ 150826'!C1264,IF(Controle!$B$3='NTN-B Princ 150535'!$B$1,'NTN-B Princ 150535'!C1264,IF(Controle!$B$3='NTN-B Princ 150545'!$B$1,'NTN-B Princ 150545'!C1264)))))</f>
        <v>6.0199999999999997E-2</v>
      </c>
      <c r="D1264" s="17">
        <f>IF(Controle!$B$3='NTN-B Princ 150519'!$B$1,'NTN-B Princ 150519'!D1264,IF(Controle!$B$3='NTN-B Princ 150824'!$B$1,'NTN-B Princ 150824'!D1264,IF(Controle!$B$3='NTN-B Princ 150826'!$B$1,'NTN-B Princ 150826'!D1264,IF(Controle!$B$3='NTN-B Princ 150535'!$B$1,'NTN-B Princ 150535'!D1264,IF(Controle!$B$3='NTN-B Princ 150545'!$B$1,'NTN-B Princ 150545'!D1264)))))</f>
        <v>1024.25</v>
      </c>
      <c r="E1264" s="17">
        <f>IF(Controle!$B$3='NTN-B Princ 150519'!$B$1,'NTN-B Princ 150519'!E1264,IF(Controle!$B$3='NTN-B Princ 150824'!$B$1,'NTN-B Princ 150824'!E1264,IF(Controle!$B$3='NTN-B Princ 150826'!$B$1,'NTN-B Princ 150826'!E1264,IF(Controle!$B$3='NTN-B Princ 150535'!$B$1,'NTN-B Princ 150535'!E1264,IF(Controle!$B$3='NTN-B Princ 150545'!$B$1,'NTN-B Princ 150545'!E1264)))))</f>
        <v>997.22</v>
      </c>
      <c r="F1264" s="18">
        <f>IF(Controle!$B$3='NTN-B Princ 150519'!$B$1,'NTN-B Princ 150519'!F1264,IF(Controle!$B$3='NTN-B Princ 150824'!$B$1,'NTN-B Princ 150824'!F1264,IF(Controle!$B$3='NTN-B Princ 150826'!$B$1,'NTN-B Princ 150826'!F1264,IF(Controle!$B$3='NTN-B Princ 150535'!$B$1,'NTN-B Princ 150535'!F1264,IF(Controle!$B$3='NTN-B Princ 150545'!$B$1,'NTN-B Princ 150545'!F1264)))))</f>
        <v>997.22</v>
      </c>
    </row>
    <row r="1265" spans="1:6" x14ac:dyDescent="0.25">
      <c r="A1265" s="8">
        <f>IF(Controle!$B$3='NTN-B Princ 150519'!$B$1,DATEVALUE('NTN-B Princ 150519'!A1265),IF(Controle!$B$3='NTN-B Princ 150824'!$B$1,DATEVALUE('NTN-B Princ 150824'!A1265),IF(Controle!$B$3='NTN-B Princ 150826'!$B$1,DATEVALUE('NTN-B Princ 150826'!A1265),IF(Controle!$B$3='NTN-B Princ 150535'!$B$1,DATEVALUE('NTN-B Princ 150535'!A1265),IF(Controle!$B$3='NTN-B Princ 150545'!$B$1,DATEVALUE('NTN-B Princ 150545'!A1265))))))</f>
        <v>44635</v>
      </c>
      <c r="B1265" s="15">
        <f>IF(Controle!$B$3='NTN-B Princ 150519'!$B$1,'NTN-B Princ 150519'!B1265,IF(Controle!$B$3='NTN-B Princ 150824'!$B$1,'NTN-B Princ 150824'!B1265,IF(Controle!$B$3='NTN-B Princ 150826'!$B$1,'NTN-B Princ 150826'!B1265,IF(Controle!$B$3='NTN-B Princ 150535'!$B$1,'NTN-B Princ 150535'!B1265,IF(Controle!$B$3='NTN-B Princ 150545'!$B$1,'NTN-B Princ 150545'!B1265)))))</f>
        <v>5.8299999999999998E-2</v>
      </c>
      <c r="C1265" s="16">
        <f>IF(Controle!$B$3='NTN-B Princ 150519'!$B$1,'NTN-B Princ 150519'!C1265,IF(Controle!$B$3='NTN-B Princ 150824'!$B$1,'NTN-B Princ 150824'!C1265,IF(Controle!$B$3='NTN-B Princ 150826'!$B$1,'NTN-B Princ 150826'!C1265,IF(Controle!$B$3='NTN-B Princ 150535'!$B$1,'NTN-B Princ 150535'!C1265,IF(Controle!$B$3='NTN-B Princ 150545'!$B$1,'NTN-B Princ 150545'!C1265)))))</f>
        <v>5.9500000000000004E-2</v>
      </c>
      <c r="D1265" s="17">
        <f>IF(Controle!$B$3='NTN-B Princ 150519'!$B$1,'NTN-B Princ 150519'!D1265,IF(Controle!$B$3='NTN-B Princ 150824'!$B$1,'NTN-B Princ 150824'!D1265,IF(Controle!$B$3='NTN-B Princ 150826'!$B$1,'NTN-B Princ 150826'!D1265,IF(Controle!$B$3='NTN-B Princ 150535'!$B$1,'NTN-B Princ 150535'!D1265,IF(Controle!$B$3='NTN-B Princ 150545'!$B$1,'NTN-B Princ 150545'!D1265)))))</f>
        <v>1040.56</v>
      </c>
      <c r="E1265" s="17">
        <f>IF(Controle!$B$3='NTN-B Princ 150519'!$B$1,'NTN-B Princ 150519'!E1265,IF(Controle!$B$3='NTN-B Princ 150824'!$B$1,'NTN-B Princ 150824'!E1265,IF(Controle!$B$3='NTN-B Princ 150826'!$B$1,'NTN-B Princ 150826'!E1265,IF(Controle!$B$3='NTN-B Princ 150535'!$B$1,'NTN-B Princ 150535'!E1265,IF(Controle!$B$3='NTN-B Princ 150545'!$B$1,'NTN-B Princ 150545'!E1265)))))</f>
        <v>1013.14</v>
      </c>
      <c r="F1265" s="18">
        <f>IF(Controle!$B$3='NTN-B Princ 150519'!$B$1,'NTN-B Princ 150519'!F1265,IF(Controle!$B$3='NTN-B Princ 150824'!$B$1,'NTN-B Princ 150824'!F1265,IF(Controle!$B$3='NTN-B Princ 150826'!$B$1,'NTN-B Princ 150826'!F1265,IF(Controle!$B$3='NTN-B Princ 150535'!$B$1,'NTN-B Princ 150535'!F1265,IF(Controle!$B$3='NTN-B Princ 150545'!$B$1,'NTN-B Princ 150545'!F1265)))))</f>
        <v>1013.14</v>
      </c>
    </row>
    <row r="1266" spans="1:6" x14ac:dyDescent="0.25">
      <c r="A1266" s="8">
        <f>IF(Controle!$B$3='NTN-B Princ 150519'!$B$1,DATEVALUE('NTN-B Princ 150519'!A1266),IF(Controle!$B$3='NTN-B Princ 150824'!$B$1,DATEVALUE('NTN-B Princ 150824'!A1266),IF(Controle!$B$3='NTN-B Princ 150826'!$B$1,DATEVALUE('NTN-B Princ 150826'!A1266),IF(Controle!$B$3='NTN-B Princ 150535'!$B$1,DATEVALUE('NTN-B Princ 150535'!A1266),IF(Controle!$B$3='NTN-B Princ 150545'!$B$1,DATEVALUE('NTN-B Princ 150545'!A1266))))))</f>
        <v>44636</v>
      </c>
      <c r="B1266" s="15">
        <f>IF(Controle!$B$3='NTN-B Princ 150519'!$B$1,'NTN-B Princ 150519'!B1266,IF(Controle!$B$3='NTN-B Princ 150824'!$B$1,'NTN-B Princ 150824'!B1266,IF(Controle!$B$3='NTN-B Princ 150826'!$B$1,'NTN-B Princ 150826'!B1266,IF(Controle!$B$3='NTN-B Princ 150535'!$B$1,'NTN-B Princ 150535'!B1266,IF(Controle!$B$3='NTN-B Princ 150545'!$B$1,'NTN-B Princ 150545'!B1266)))))</f>
        <v>5.8499999999999996E-2</v>
      </c>
      <c r="C1266" s="16">
        <f>IF(Controle!$B$3='NTN-B Princ 150519'!$B$1,'NTN-B Princ 150519'!C1266,IF(Controle!$B$3='NTN-B Princ 150824'!$B$1,'NTN-B Princ 150824'!C1266,IF(Controle!$B$3='NTN-B Princ 150826'!$B$1,'NTN-B Princ 150826'!C1266,IF(Controle!$B$3='NTN-B Princ 150535'!$B$1,'NTN-B Princ 150535'!C1266,IF(Controle!$B$3='NTN-B Princ 150545'!$B$1,'NTN-B Princ 150545'!C1266)))))</f>
        <v>5.9699999999999996E-2</v>
      </c>
      <c r="D1266" s="17">
        <f>IF(Controle!$B$3='NTN-B Princ 150519'!$B$1,'NTN-B Princ 150519'!D1266,IF(Controle!$B$3='NTN-B Princ 150824'!$B$1,'NTN-B Princ 150824'!D1266,IF(Controle!$B$3='NTN-B Princ 150826'!$B$1,'NTN-B Princ 150826'!D1266,IF(Controle!$B$3='NTN-B Princ 150535'!$B$1,'NTN-B Princ 150535'!D1266,IF(Controle!$B$3='NTN-B Princ 150545'!$B$1,'NTN-B Princ 150545'!D1266)))))</f>
        <v>1036.58</v>
      </c>
      <c r="E1266" s="17">
        <f>IF(Controle!$B$3='NTN-B Princ 150519'!$B$1,'NTN-B Princ 150519'!E1266,IF(Controle!$B$3='NTN-B Princ 150824'!$B$1,'NTN-B Princ 150824'!E1266,IF(Controle!$B$3='NTN-B Princ 150826'!$B$1,'NTN-B Princ 150826'!E1266,IF(Controle!$B$3='NTN-B Princ 150535'!$B$1,'NTN-B Princ 150535'!E1266,IF(Controle!$B$3='NTN-B Princ 150545'!$B$1,'NTN-B Princ 150545'!E1266)))))</f>
        <v>1009.28</v>
      </c>
      <c r="F1266" s="18">
        <f>IF(Controle!$B$3='NTN-B Princ 150519'!$B$1,'NTN-B Princ 150519'!F1266,IF(Controle!$B$3='NTN-B Princ 150824'!$B$1,'NTN-B Princ 150824'!F1266,IF(Controle!$B$3='NTN-B Princ 150826'!$B$1,'NTN-B Princ 150826'!F1266,IF(Controle!$B$3='NTN-B Princ 150535'!$B$1,'NTN-B Princ 150535'!F1266,IF(Controle!$B$3='NTN-B Princ 150545'!$B$1,'NTN-B Princ 150545'!F1266)))))</f>
        <v>1009.28</v>
      </c>
    </row>
    <row r="1267" spans="1:6" x14ac:dyDescent="0.25">
      <c r="A1267" s="8">
        <f>IF(Controle!$B$3='NTN-B Princ 150519'!$B$1,DATEVALUE('NTN-B Princ 150519'!A1267),IF(Controle!$B$3='NTN-B Princ 150824'!$B$1,DATEVALUE('NTN-B Princ 150824'!A1267),IF(Controle!$B$3='NTN-B Princ 150826'!$B$1,DATEVALUE('NTN-B Princ 150826'!A1267),IF(Controle!$B$3='NTN-B Princ 150535'!$B$1,DATEVALUE('NTN-B Princ 150535'!A1267),IF(Controle!$B$3='NTN-B Princ 150545'!$B$1,DATEVALUE('NTN-B Princ 150545'!A1267))))))</f>
        <v>44637</v>
      </c>
      <c r="B1267" s="15">
        <f>IF(Controle!$B$3='NTN-B Princ 150519'!$B$1,'NTN-B Princ 150519'!B1267,IF(Controle!$B$3='NTN-B Princ 150824'!$B$1,'NTN-B Princ 150824'!B1267,IF(Controle!$B$3='NTN-B Princ 150826'!$B$1,'NTN-B Princ 150826'!B1267,IF(Controle!$B$3='NTN-B Princ 150535'!$B$1,'NTN-B Princ 150535'!B1267,IF(Controle!$B$3='NTN-B Princ 150545'!$B$1,'NTN-B Princ 150545'!B1267)))))</f>
        <v>5.8600000000000006E-2</v>
      </c>
      <c r="C1267" s="16">
        <f>IF(Controle!$B$3='NTN-B Princ 150519'!$B$1,'NTN-B Princ 150519'!C1267,IF(Controle!$B$3='NTN-B Princ 150824'!$B$1,'NTN-B Princ 150824'!C1267,IF(Controle!$B$3='NTN-B Princ 150826'!$B$1,'NTN-B Princ 150826'!C1267,IF(Controle!$B$3='NTN-B Princ 150535'!$B$1,'NTN-B Princ 150535'!C1267,IF(Controle!$B$3='NTN-B Princ 150545'!$B$1,'NTN-B Princ 150545'!C1267)))))</f>
        <v>5.9800000000000006E-2</v>
      </c>
      <c r="D1267" s="17">
        <f>IF(Controle!$B$3='NTN-B Princ 150519'!$B$1,'NTN-B Princ 150519'!D1267,IF(Controle!$B$3='NTN-B Princ 150824'!$B$1,'NTN-B Princ 150824'!D1267,IF(Controle!$B$3='NTN-B Princ 150826'!$B$1,'NTN-B Princ 150826'!D1267,IF(Controle!$B$3='NTN-B Princ 150535'!$B$1,'NTN-B Princ 150535'!D1267,IF(Controle!$B$3='NTN-B Princ 150545'!$B$1,'NTN-B Princ 150545'!D1267)))))</f>
        <v>1034.8599999999999</v>
      </c>
      <c r="E1267" s="17">
        <f>IF(Controle!$B$3='NTN-B Princ 150519'!$B$1,'NTN-B Princ 150519'!E1267,IF(Controle!$B$3='NTN-B Princ 150824'!$B$1,'NTN-B Princ 150824'!E1267,IF(Controle!$B$3='NTN-B Princ 150826'!$B$1,'NTN-B Princ 150826'!E1267,IF(Controle!$B$3='NTN-B Princ 150535'!$B$1,'NTN-B Princ 150535'!E1267,IF(Controle!$B$3='NTN-B Princ 150545'!$B$1,'NTN-B Princ 150545'!E1267)))))</f>
        <v>1007.62</v>
      </c>
      <c r="F1267" s="18">
        <f>IF(Controle!$B$3='NTN-B Princ 150519'!$B$1,'NTN-B Princ 150519'!F1267,IF(Controle!$B$3='NTN-B Princ 150824'!$B$1,'NTN-B Princ 150824'!F1267,IF(Controle!$B$3='NTN-B Princ 150826'!$B$1,'NTN-B Princ 150826'!F1267,IF(Controle!$B$3='NTN-B Princ 150535'!$B$1,'NTN-B Princ 150535'!F1267,IF(Controle!$B$3='NTN-B Princ 150545'!$B$1,'NTN-B Princ 150545'!F1267)))))</f>
        <v>1007.62</v>
      </c>
    </row>
    <row r="1268" spans="1:6" x14ac:dyDescent="0.25">
      <c r="A1268" s="8">
        <f>IF(Controle!$B$3='NTN-B Princ 150519'!$B$1,DATEVALUE('NTN-B Princ 150519'!A1268),IF(Controle!$B$3='NTN-B Princ 150824'!$B$1,DATEVALUE('NTN-B Princ 150824'!A1268),IF(Controle!$B$3='NTN-B Princ 150826'!$B$1,DATEVALUE('NTN-B Princ 150826'!A1268),IF(Controle!$B$3='NTN-B Princ 150535'!$B$1,DATEVALUE('NTN-B Princ 150535'!A1268),IF(Controle!$B$3='NTN-B Princ 150545'!$B$1,DATEVALUE('NTN-B Princ 150545'!A1268))))))</f>
        <v>44638</v>
      </c>
      <c r="B1268" s="15">
        <f>IF(Controle!$B$3='NTN-B Princ 150519'!$B$1,'NTN-B Princ 150519'!B1268,IF(Controle!$B$3='NTN-B Princ 150824'!$B$1,'NTN-B Princ 150824'!B1268,IF(Controle!$B$3='NTN-B Princ 150826'!$B$1,'NTN-B Princ 150826'!B1268,IF(Controle!$B$3='NTN-B Princ 150535'!$B$1,'NTN-B Princ 150535'!B1268,IF(Controle!$B$3='NTN-B Princ 150545'!$B$1,'NTN-B Princ 150545'!B1268)))))</f>
        <v>5.8200000000000002E-2</v>
      </c>
      <c r="C1268" s="16">
        <f>IF(Controle!$B$3='NTN-B Princ 150519'!$B$1,'NTN-B Princ 150519'!C1268,IF(Controle!$B$3='NTN-B Princ 150824'!$B$1,'NTN-B Princ 150824'!C1268,IF(Controle!$B$3='NTN-B Princ 150826'!$B$1,'NTN-B Princ 150826'!C1268,IF(Controle!$B$3='NTN-B Princ 150535'!$B$1,'NTN-B Princ 150535'!C1268,IF(Controle!$B$3='NTN-B Princ 150545'!$B$1,'NTN-B Princ 150545'!C1268)))))</f>
        <v>5.9400000000000001E-2</v>
      </c>
      <c r="D1268" s="17">
        <f>IF(Controle!$B$3='NTN-B Princ 150519'!$B$1,'NTN-B Princ 150519'!D1268,IF(Controle!$B$3='NTN-B Princ 150824'!$B$1,'NTN-B Princ 150824'!D1268,IF(Controle!$B$3='NTN-B Princ 150826'!$B$1,'NTN-B Princ 150826'!D1268,IF(Controle!$B$3='NTN-B Princ 150535'!$B$1,'NTN-B Princ 150535'!D1268,IF(Controle!$B$3='NTN-B Princ 150545'!$B$1,'NTN-B Princ 150545'!D1268)))))</f>
        <v>1045.1099999999999</v>
      </c>
      <c r="E1268" s="17">
        <f>IF(Controle!$B$3='NTN-B Princ 150519'!$B$1,'NTN-B Princ 150519'!E1268,IF(Controle!$B$3='NTN-B Princ 150824'!$B$1,'NTN-B Princ 150824'!E1268,IF(Controle!$B$3='NTN-B Princ 150826'!$B$1,'NTN-B Princ 150826'!E1268,IF(Controle!$B$3='NTN-B Princ 150535'!$B$1,'NTN-B Princ 150535'!E1268,IF(Controle!$B$3='NTN-B Princ 150545'!$B$1,'NTN-B Princ 150545'!E1268)))))</f>
        <v>1016.97</v>
      </c>
      <c r="F1268" s="18">
        <f>IF(Controle!$B$3='NTN-B Princ 150519'!$B$1,'NTN-B Princ 150519'!F1268,IF(Controle!$B$3='NTN-B Princ 150824'!$B$1,'NTN-B Princ 150824'!F1268,IF(Controle!$B$3='NTN-B Princ 150826'!$B$1,'NTN-B Princ 150826'!F1268,IF(Controle!$B$3='NTN-B Princ 150535'!$B$1,'NTN-B Princ 150535'!F1268,IF(Controle!$B$3='NTN-B Princ 150545'!$B$1,'NTN-B Princ 150545'!F1268)))))</f>
        <v>1016.97</v>
      </c>
    </row>
    <row r="1269" spans="1:6" x14ac:dyDescent="0.25">
      <c r="A1269" s="8">
        <f>IF(Controle!$B$3='NTN-B Princ 150519'!$B$1,DATEVALUE('NTN-B Princ 150519'!A1269),IF(Controle!$B$3='NTN-B Princ 150824'!$B$1,DATEVALUE('NTN-B Princ 150824'!A1269),IF(Controle!$B$3='NTN-B Princ 150826'!$B$1,DATEVALUE('NTN-B Princ 150826'!A1269),IF(Controle!$B$3='NTN-B Princ 150535'!$B$1,DATEVALUE('NTN-B Princ 150535'!A1269),IF(Controle!$B$3='NTN-B Princ 150545'!$B$1,DATEVALUE('NTN-B Princ 150545'!A1269))))))</f>
        <v>44641</v>
      </c>
      <c r="B1269" s="15">
        <f>IF(Controle!$B$3='NTN-B Princ 150519'!$B$1,'NTN-B Princ 150519'!B1269,IF(Controle!$B$3='NTN-B Princ 150824'!$B$1,'NTN-B Princ 150824'!B1269,IF(Controle!$B$3='NTN-B Princ 150826'!$B$1,'NTN-B Princ 150826'!B1269,IF(Controle!$B$3='NTN-B Princ 150535'!$B$1,'NTN-B Princ 150535'!B1269,IF(Controle!$B$3='NTN-B Princ 150545'!$B$1,'NTN-B Princ 150545'!B1269)))))</f>
        <v>5.7800000000000004E-2</v>
      </c>
      <c r="C1269" s="16">
        <f>IF(Controle!$B$3='NTN-B Princ 150519'!$B$1,'NTN-B Princ 150519'!C1269,IF(Controle!$B$3='NTN-B Princ 150824'!$B$1,'NTN-B Princ 150824'!C1269,IF(Controle!$B$3='NTN-B Princ 150826'!$B$1,'NTN-B Princ 150826'!C1269,IF(Controle!$B$3='NTN-B Princ 150535'!$B$1,'NTN-B Princ 150535'!C1269,IF(Controle!$B$3='NTN-B Princ 150545'!$B$1,'NTN-B Princ 150545'!C1269)))))</f>
        <v>5.9000000000000004E-2</v>
      </c>
      <c r="D1269" s="17">
        <f>IF(Controle!$B$3='NTN-B Princ 150519'!$B$1,'NTN-B Princ 150519'!D1269,IF(Controle!$B$3='NTN-B Princ 150824'!$B$1,'NTN-B Princ 150824'!D1269,IF(Controle!$B$3='NTN-B Princ 150826'!$B$1,'NTN-B Princ 150826'!D1269,IF(Controle!$B$3='NTN-B Princ 150535'!$B$1,'NTN-B Princ 150535'!D1269,IF(Controle!$B$3='NTN-B Princ 150545'!$B$1,'NTN-B Princ 150545'!D1269)))))</f>
        <v>1054.83</v>
      </c>
      <c r="E1269" s="17">
        <f>IF(Controle!$B$3='NTN-B Princ 150519'!$B$1,'NTN-B Princ 150519'!E1269,IF(Controle!$B$3='NTN-B Princ 150824'!$B$1,'NTN-B Princ 150824'!E1269,IF(Controle!$B$3='NTN-B Princ 150826'!$B$1,'NTN-B Princ 150826'!E1269,IF(Controle!$B$3='NTN-B Princ 150535'!$B$1,'NTN-B Princ 150535'!E1269,IF(Controle!$B$3='NTN-B Princ 150545'!$B$1,'NTN-B Princ 150545'!E1269)))))</f>
        <v>1027.04</v>
      </c>
      <c r="F1269" s="18">
        <f>IF(Controle!$B$3='NTN-B Princ 150519'!$B$1,'NTN-B Princ 150519'!F1269,IF(Controle!$B$3='NTN-B Princ 150824'!$B$1,'NTN-B Princ 150824'!F1269,IF(Controle!$B$3='NTN-B Princ 150826'!$B$1,'NTN-B Princ 150826'!F1269,IF(Controle!$B$3='NTN-B Princ 150535'!$B$1,'NTN-B Princ 150535'!F1269,IF(Controle!$B$3='NTN-B Princ 150545'!$B$1,'NTN-B Princ 150545'!F1269)))))</f>
        <v>1027.04</v>
      </c>
    </row>
    <row r="1270" spans="1:6" x14ac:dyDescent="0.25">
      <c r="A1270" s="8">
        <f>IF(Controle!$B$3='NTN-B Princ 150519'!$B$1,DATEVALUE('NTN-B Princ 150519'!A1270),IF(Controle!$B$3='NTN-B Princ 150824'!$B$1,DATEVALUE('NTN-B Princ 150824'!A1270),IF(Controle!$B$3='NTN-B Princ 150826'!$B$1,DATEVALUE('NTN-B Princ 150826'!A1270),IF(Controle!$B$3='NTN-B Princ 150535'!$B$1,DATEVALUE('NTN-B Princ 150535'!A1270),IF(Controle!$B$3='NTN-B Princ 150545'!$B$1,DATEVALUE('NTN-B Princ 150545'!A1270))))))</f>
        <v>44642</v>
      </c>
      <c r="B1270" s="15">
        <f>IF(Controle!$B$3='NTN-B Princ 150519'!$B$1,'NTN-B Princ 150519'!B1270,IF(Controle!$B$3='NTN-B Princ 150824'!$B$1,'NTN-B Princ 150824'!B1270,IF(Controle!$B$3='NTN-B Princ 150826'!$B$1,'NTN-B Princ 150826'!B1270,IF(Controle!$B$3='NTN-B Princ 150535'!$B$1,'NTN-B Princ 150535'!B1270,IF(Controle!$B$3='NTN-B Princ 150545'!$B$1,'NTN-B Princ 150545'!B1270)))))</f>
        <v>5.7500000000000002E-2</v>
      </c>
      <c r="C1270" s="16">
        <f>IF(Controle!$B$3='NTN-B Princ 150519'!$B$1,'NTN-B Princ 150519'!C1270,IF(Controle!$B$3='NTN-B Princ 150824'!$B$1,'NTN-B Princ 150824'!C1270,IF(Controle!$B$3='NTN-B Princ 150826'!$B$1,'NTN-B Princ 150826'!C1270,IF(Controle!$B$3='NTN-B Princ 150535'!$B$1,'NTN-B Princ 150535'!C1270,IF(Controle!$B$3='NTN-B Princ 150545'!$B$1,'NTN-B Princ 150545'!C1270)))))</f>
        <v>5.8700000000000002E-2</v>
      </c>
      <c r="D1270" s="17">
        <f>IF(Controle!$B$3='NTN-B Princ 150519'!$B$1,'NTN-B Princ 150519'!D1270,IF(Controle!$B$3='NTN-B Princ 150824'!$B$1,'NTN-B Princ 150824'!D1270,IF(Controle!$B$3='NTN-B Princ 150826'!$B$1,'NTN-B Princ 150826'!D1270,IF(Controle!$B$3='NTN-B Princ 150535'!$B$1,'NTN-B Princ 150535'!D1270,IF(Controle!$B$3='NTN-B Princ 150545'!$B$1,'NTN-B Princ 150545'!D1270)))))</f>
        <v>1062.31</v>
      </c>
      <c r="E1270" s="17">
        <f>IF(Controle!$B$3='NTN-B Princ 150519'!$B$1,'NTN-B Princ 150519'!E1270,IF(Controle!$B$3='NTN-B Princ 150824'!$B$1,'NTN-B Princ 150824'!E1270,IF(Controle!$B$3='NTN-B Princ 150826'!$B$1,'NTN-B Princ 150826'!E1270,IF(Controle!$B$3='NTN-B Princ 150535'!$B$1,'NTN-B Princ 150535'!E1270,IF(Controle!$B$3='NTN-B Princ 150545'!$B$1,'NTN-B Princ 150545'!E1270)))))</f>
        <v>1034.33</v>
      </c>
      <c r="F1270" s="18">
        <f>IF(Controle!$B$3='NTN-B Princ 150519'!$B$1,'NTN-B Princ 150519'!F1270,IF(Controle!$B$3='NTN-B Princ 150824'!$B$1,'NTN-B Princ 150824'!F1270,IF(Controle!$B$3='NTN-B Princ 150826'!$B$1,'NTN-B Princ 150826'!F1270,IF(Controle!$B$3='NTN-B Princ 150535'!$B$1,'NTN-B Princ 150535'!F1270,IF(Controle!$B$3='NTN-B Princ 150545'!$B$1,'NTN-B Princ 150545'!F1270)))))</f>
        <v>1034.33</v>
      </c>
    </row>
    <row r="1271" spans="1:6" x14ac:dyDescent="0.25">
      <c r="A1271" s="8">
        <f>IF(Controle!$B$3='NTN-B Princ 150519'!$B$1,DATEVALUE('NTN-B Princ 150519'!A1271),IF(Controle!$B$3='NTN-B Princ 150824'!$B$1,DATEVALUE('NTN-B Princ 150824'!A1271),IF(Controle!$B$3='NTN-B Princ 150826'!$B$1,DATEVALUE('NTN-B Princ 150826'!A1271),IF(Controle!$B$3='NTN-B Princ 150535'!$B$1,DATEVALUE('NTN-B Princ 150535'!A1271),IF(Controle!$B$3='NTN-B Princ 150545'!$B$1,DATEVALUE('NTN-B Princ 150545'!A1271))))))</f>
        <v>44643</v>
      </c>
      <c r="B1271" s="15">
        <f>IF(Controle!$B$3='NTN-B Princ 150519'!$B$1,'NTN-B Princ 150519'!B1271,IF(Controle!$B$3='NTN-B Princ 150824'!$B$1,'NTN-B Princ 150824'!B1271,IF(Controle!$B$3='NTN-B Princ 150826'!$B$1,'NTN-B Princ 150826'!B1271,IF(Controle!$B$3='NTN-B Princ 150535'!$B$1,'NTN-B Princ 150535'!B1271,IF(Controle!$B$3='NTN-B Princ 150545'!$B$1,'NTN-B Princ 150545'!B1271)))))</f>
        <v>5.6399999999999999E-2</v>
      </c>
      <c r="C1271" s="16">
        <f>IF(Controle!$B$3='NTN-B Princ 150519'!$B$1,'NTN-B Princ 150519'!C1271,IF(Controle!$B$3='NTN-B Princ 150824'!$B$1,'NTN-B Princ 150824'!C1271,IF(Controle!$B$3='NTN-B Princ 150826'!$B$1,'NTN-B Princ 150826'!C1271,IF(Controle!$B$3='NTN-B Princ 150535'!$B$1,'NTN-B Princ 150535'!C1271,IF(Controle!$B$3='NTN-B Princ 150545'!$B$1,'NTN-B Princ 150545'!C1271)))))</f>
        <v>5.7599999999999998E-2</v>
      </c>
      <c r="D1271" s="17">
        <f>IF(Controle!$B$3='NTN-B Princ 150519'!$B$1,'NTN-B Princ 150519'!D1271,IF(Controle!$B$3='NTN-B Princ 150824'!$B$1,'NTN-B Princ 150824'!D1271,IF(Controle!$B$3='NTN-B Princ 150826'!$B$1,'NTN-B Princ 150826'!D1271,IF(Controle!$B$3='NTN-B Princ 150535'!$B$1,'NTN-B Princ 150535'!D1271,IF(Controle!$B$3='NTN-B Princ 150545'!$B$1,'NTN-B Princ 150545'!D1271)))))</f>
        <v>1088.69</v>
      </c>
      <c r="E1271" s="17">
        <f>IF(Controle!$B$3='NTN-B Princ 150519'!$B$1,'NTN-B Princ 150519'!E1271,IF(Controle!$B$3='NTN-B Princ 150824'!$B$1,'NTN-B Princ 150824'!E1271,IF(Controle!$B$3='NTN-B Princ 150826'!$B$1,'NTN-B Princ 150826'!E1271,IF(Controle!$B$3='NTN-B Princ 150535'!$B$1,'NTN-B Princ 150535'!E1271,IF(Controle!$B$3='NTN-B Princ 150545'!$B$1,'NTN-B Princ 150545'!E1271)))))</f>
        <v>1059.99</v>
      </c>
      <c r="F1271" s="18">
        <f>IF(Controle!$B$3='NTN-B Princ 150519'!$B$1,'NTN-B Princ 150519'!F1271,IF(Controle!$B$3='NTN-B Princ 150824'!$B$1,'NTN-B Princ 150824'!F1271,IF(Controle!$B$3='NTN-B Princ 150826'!$B$1,'NTN-B Princ 150826'!F1271,IF(Controle!$B$3='NTN-B Princ 150535'!$B$1,'NTN-B Princ 150535'!F1271,IF(Controle!$B$3='NTN-B Princ 150545'!$B$1,'NTN-B Princ 150545'!F1271)))))</f>
        <v>1059.99</v>
      </c>
    </row>
    <row r="1272" spans="1:6" x14ac:dyDescent="0.25">
      <c r="A1272" s="8">
        <f>IF(Controle!$B$3='NTN-B Princ 150519'!$B$1,DATEVALUE('NTN-B Princ 150519'!A1272),IF(Controle!$B$3='NTN-B Princ 150824'!$B$1,DATEVALUE('NTN-B Princ 150824'!A1272),IF(Controle!$B$3='NTN-B Princ 150826'!$B$1,DATEVALUE('NTN-B Princ 150826'!A1272),IF(Controle!$B$3='NTN-B Princ 150535'!$B$1,DATEVALUE('NTN-B Princ 150535'!A1272),IF(Controle!$B$3='NTN-B Princ 150545'!$B$1,DATEVALUE('NTN-B Princ 150545'!A1272))))))</f>
        <v>44644</v>
      </c>
      <c r="B1272" s="15">
        <f>IF(Controle!$B$3='NTN-B Princ 150519'!$B$1,'NTN-B Princ 150519'!B1272,IF(Controle!$B$3='NTN-B Princ 150824'!$B$1,'NTN-B Princ 150824'!B1272,IF(Controle!$B$3='NTN-B Princ 150826'!$B$1,'NTN-B Princ 150826'!B1272,IF(Controle!$B$3='NTN-B Princ 150535'!$B$1,'NTN-B Princ 150535'!B1272,IF(Controle!$B$3='NTN-B Princ 150545'!$B$1,'NTN-B Princ 150545'!B1272)))))</f>
        <v>5.6299999999999996E-2</v>
      </c>
      <c r="C1272" s="16">
        <f>IF(Controle!$B$3='NTN-B Princ 150519'!$B$1,'NTN-B Princ 150519'!C1272,IF(Controle!$B$3='NTN-B Princ 150824'!$B$1,'NTN-B Princ 150824'!C1272,IF(Controle!$B$3='NTN-B Princ 150826'!$B$1,'NTN-B Princ 150826'!C1272,IF(Controle!$B$3='NTN-B Princ 150535'!$B$1,'NTN-B Princ 150535'!C1272,IF(Controle!$B$3='NTN-B Princ 150545'!$B$1,'NTN-B Princ 150545'!C1272)))))</f>
        <v>5.7500000000000002E-2</v>
      </c>
      <c r="D1272" s="17">
        <f>IF(Controle!$B$3='NTN-B Princ 150519'!$B$1,'NTN-B Princ 150519'!D1272,IF(Controle!$B$3='NTN-B Princ 150824'!$B$1,'NTN-B Princ 150824'!D1272,IF(Controle!$B$3='NTN-B Princ 150826'!$B$1,'NTN-B Princ 150826'!D1272,IF(Controle!$B$3='NTN-B Princ 150535'!$B$1,'NTN-B Princ 150535'!D1272,IF(Controle!$B$3='NTN-B Princ 150545'!$B$1,'NTN-B Princ 150545'!D1272)))))</f>
        <v>1091.6300000000001</v>
      </c>
      <c r="E1272" s="17">
        <f>IF(Controle!$B$3='NTN-B Princ 150519'!$B$1,'NTN-B Princ 150519'!E1272,IF(Controle!$B$3='NTN-B Princ 150824'!$B$1,'NTN-B Princ 150824'!E1272,IF(Controle!$B$3='NTN-B Princ 150826'!$B$1,'NTN-B Princ 150826'!E1272,IF(Controle!$B$3='NTN-B Princ 150535'!$B$1,'NTN-B Princ 150535'!E1272,IF(Controle!$B$3='NTN-B Princ 150545'!$B$1,'NTN-B Princ 150545'!E1272)))))</f>
        <v>1062.8599999999999</v>
      </c>
      <c r="F1272" s="18">
        <f>IF(Controle!$B$3='NTN-B Princ 150519'!$B$1,'NTN-B Princ 150519'!F1272,IF(Controle!$B$3='NTN-B Princ 150824'!$B$1,'NTN-B Princ 150824'!F1272,IF(Controle!$B$3='NTN-B Princ 150826'!$B$1,'NTN-B Princ 150826'!F1272,IF(Controle!$B$3='NTN-B Princ 150535'!$B$1,'NTN-B Princ 150535'!F1272,IF(Controle!$B$3='NTN-B Princ 150545'!$B$1,'NTN-B Princ 150545'!F1272)))))</f>
        <v>1062.8599999999999</v>
      </c>
    </row>
    <row r="1273" spans="1:6" x14ac:dyDescent="0.25">
      <c r="A1273" s="8">
        <f>IF(Controle!$B$3='NTN-B Princ 150519'!$B$1,DATEVALUE('NTN-B Princ 150519'!A1273),IF(Controle!$B$3='NTN-B Princ 150824'!$B$1,DATEVALUE('NTN-B Princ 150824'!A1273),IF(Controle!$B$3='NTN-B Princ 150826'!$B$1,DATEVALUE('NTN-B Princ 150826'!A1273),IF(Controle!$B$3='NTN-B Princ 150535'!$B$1,DATEVALUE('NTN-B Princ 150535'!A1273),IF(Controle!$B$3='NTN-B Princ 150545'!$B$1,DATEVALUE('NTN-B Princ 150545'!A1273))))))</f>
        <v>44645</v>
      </c>
      <c r="B1273" s="15">
        <f>IF(Controle!$B$3='NTN-B Princ 150519'!$B$1,'NTN-B Princ 150519'!B1273,IF(Controle!$B$3='NTN-B Princ 150824'!$B$1,'NTN-B Princ 150824'!B1273,IF(Controle!$B$3='NTN-B Princ 150826'!$B$1,'NTN-B Princ 150826'!B1273,IF(Controle!$B$3='NTN-B Princ 150535'!$B$1,'NTN-B Princ 150535'!B1273,IF(Controle!$B$3='NTN-B Princ 150545'!$B$1,'NTN-B Princ 150545'!B1273)))))</f>
        <v>5.4400000000000004E-2</v>
      </c>
      <c r="C1273" s="16">
        <f>IF(Controle!$B$3='NTN-B Princ 150519'!$B$1,'NTN-B Princ 150519'!C1273,IF(Controle!$B$3='NTN-B Princ 150824'!$B$1,'NTN-B Princ 150824'!C1273,IF(Controle!$B$3='NTN-B Princ 150826'!$B$1,'NTN-B Princ 150826'!C1273,IF(Controle!$B$3='NTN-B Princ 150535'!$B$1,'NTN-B Princ 150535'!C1273,IF(Controle!$B$3='NTN-B Princ 150545'!$B$1,'NTN-B Princ 150545'!C1273)))))</f>
        <v>5.5599999999999997E-2</v>
      </c>
      <c r="D1273" s="17">
        <f>IF(Controle!$B$3='NTN-B Princ 150519'!$B$1,'NTN-B Princ 150519'!D1273,IF(Controle!$B$3='NTN-B Princ 150824'!$B$1,'NTN-B Princ 150824'!D1273,IF(Controle!$B$3='NTN-B Princ 150826'!$B$1,'NTN-B Princ 150826'!D1273,IF(Controle!$B$3='NTN-B Princ 150535'!$B$1,'NTN-B Princ 150535'!D1273,IF(Controle!$B$3='NTN-B Princ 150545'!$B$1,'NTN-B Princ 150545'!D1273)))))</f>
        <v>1139.19</v>
      </c>
      <c r="E1273" s="17">
        <f>IF(Controle!$B$3='NTN-B Princ 150519'!$B$1,'NTN-B Princ 150519'!E1273,IF(Controle!$B$3='NTN-B Princ 150824'!$B$1,'NTN-B Princ 150824'!E1273,IF(Controle!$B$3='NTN-B Princ 150826'!$B$1,'NTN-B Princ 150826'!E1273,IF(Controle!$B$3='NTN-B Princ 150535'!$B$1,'NTN-B Princ 150535'!E1273,IF(Controle!$B$3='NTN-B Princ 150545'!$B$1,'NTN-B Princ 150545'!E1273)))))</f>
        <v>1108.45</v>
      </c>
      <c r="F1273" s="18">
        <f>IF(Controle!$B$3='NTN-B Princ 150519'!$B$1,'NTN-B Princ 150519'!F1273,IF(Controle!$B$3='NTN-B Princ 150824'!$B$1,'NTN-B Princ 150824'!F1273,IF(Controle!$B$3='NTN-B Princ 150826'!$B$1,'NTN-B Princ 150826'!F1273,IF(Controle!$B$3='NTN-B Princ 150535'!$B$1,'NTN-B Princ 150535'!F1273,IF(Controle!$B$3='NTN-B Princ 150545'!$B$1,'NTN-B Princ 150545'!F1273)))))</f>
        <v>1108.45</v>
      </c>
    </row>
    <row r="1274" spans="1:6" x14ac:dyDescent="0.25">
      <c r="A1274" s="8">
        <f>IF(Controle!$B$3='NTN-B Princ 150519'!$B$1,DATEVALUE('NTN-B Princ 150519'!A1274),IF(Controle!$B$3='NTN-B Princ 150824'!$B$1,DATEVALUE('NTN-B Princ 150824'!A1274),IF(Controle!$B$3='NTN-B Princ 150826'!$B$1,DATEVALUE('NTN-B Princ 150826'!A1274),IF(Controle!$B$3='NTN-B Princ 150535'!$B$1,DATEVALUE('NTN-B Princ 150535'!A1274),IF(Controle!$B$3='NTN-B Princ 150545'!$B$1,DATEVALUE('NTN-B Princ 150545'!A1274))))))</f>
        <v>44648</v>
      </c>
      <c r="B1274" s="15">
        <f>IF(Controle!$B$3='NTN-B Princ 150519'!$B$1,'NTN-B Princ 150519'!B1274,IF(Controle!$B$3='NTN-B Princ 150824'!$B$1,'NTN-B Princ 150824'!B1274,IF(Controle!$B$3='NTN-B Princ 150826'!$B$1,'NTN-B Princ 150826'!B1274,IF(Controle!$B$3='NTN-B Princ 150535'!$B$1,'NTN-B Princ 150535'!B1274,IF(Controle!$B$3='NTN-B Princ 150545'!$B$1,'NTN-B Princ 150545'!B1274)))))</f>
        <v>5.3699999999999998E-2</v>
      </c>
      <c r="C1274" s="16">
        <f>IF(Controle!$B$3='NTN-B Princ 150519'!$B$1,'NTN-B Princ 150519'!C1274,IF(Controle!$B$3='NTN-B Princ 150824'!$B$1,'NTN-B Princ 150824'!C1274,IF(Controle!$B$3='NTN-B Princ 150826'!$B$1,'NTN-B Princ 150826'!C1274,IF(Controle!$B$3='NTN-B Princ 150535'!$B$1,'NTN-B Princ 150535'!C1274,IF(Controle!$B$3='NTN-B Princ 150545'!$B$1,'NTN-B Princ 150545'!C1274)))))</f>
        <v>5.4900000000000004E-2</v>
      </c>
      <c r="D1274" s="17">
        <f>IF(Controle!$B$3='NTN-B Princ 150519'!$B$1,'NTN-B Princ 150519'!D1274,IF(Controle!$B$3='NTN-B Princ 150824'!$B$1,'NTN-B Princ 150824'!D1274,IF(Controle!$B$3='NTN-B Princ 150826'!$B$1,'NTN-B Princ 150826'!D1274,IF(Controle!$B$3='NTN-B Princ 150535'!$B$1,'NTN-B Princ 150535'!D1274,IF(Controle!$B$3='NTN-B Princ 150545'!$B$1,'NTN-B Princ 150545'!D1274)))))</f>
        <v>1159.1099999999999</v>
      </c>
      <c r="E1274" s="17">
        <f>IF(Controle!$B$3='NTN-B Princ 150519'!$B$1,'NTN-B Princ 150519'!E1274,IF(Controle!$B$3='NTN-B Princ 150824'!$B$1,'NTN-B Princ 150824'!E1274,IF(Controle!$B$3='NTN-B Princ 150826'!$B$1,'NTN-B Princ 150826'!E1274,IF(Controle!$B$3='NTN-B Princ 150535'!$B$1,'NTN-B Princ 150535'!E1274,IF(Controle!$B$3='NTN-B Princ 150545'!$B$1,'NTN-B Princ 150545'!E1274)))))</f>
        <v>1128.3900000000001</v>
      </c>
      <c r="F1274" s="18">
        <f>IF(Controle!$B$3='NTN-B Princ 150519'!$B$1,'NTN-B Princ 150519'!F1274,IF(Controle!$B$3='NTN-B Princ 150824'!$B$1,'NTN-B Princ 150824'!F1274,IF(Controle!$B$3='NTN-B Princ 150826'!$B$1,'NTN-B Princ 150826'!F1274,IF(Controle!$B$3='NTN-B Princ 150535'!$B$1,'NTN-B Princ 150535'!F1274,IF(Controle!$B$3='NTN-B Princ 150545'!$B$1,'NTN-B Princ 150545'!F1274)))))</f>
        <v>1128.3900000000001</v>
      </c>
    </row>
    <row r="1275" spans="1:6" x14ac:dyDescent="0.25">
      <c r="A1275" s="8">
        <f>IF(Controle!$B$3='NTN-B Princ 150519'!$B$1,DATEVALUE('NTN-B Princ 150519'!A1275),IF(Controle!$B$3='NTN-B Princ 150824'!$B$1,DATEVALUE('NTN-B Princ 150824'!A1275),IF(Controle!$B$3='NTN-B Princ 150826'!$B$1,DATEVALUE('NTN-B Princ 150826'!A1275),IF(Controle!$B$3='NTN-B Princ 150535'!$B$1,DATEVALUE('NTN-B Princ 150535'!A1275),IF(Controle!$B$3='NTN-B Princ 150545'!$B$1,DATEVALUE('NTN-B Princ 150545'!A1275))))))</f>
        <v>44649</v>
      </c>
      <c r="B1275" s="15">
        <f>IF(Controle!$B$3='NTN-B Princ 150519'!$B$1,'NTN-B Princ 150519'!B1275,IF(Controle!$B$3='NTN-B Princ 150824'!$B$1,'NTN-B Princ 150824'!B1275,IF(Controle!$B$3='NTN-B Princ 150826'!$B$1,'NTN-B Princ 150826'!B1275,IF(Controle!$B$3='NTN-B Princ 150535'!$B$1,'NTN-B Princ 150535'!B1275,IF(Controle!$B$3='NTN-B Princ 150545'!$B$1,'NTN-B Princ 150545'!B1275)))))</f>
        <v>5.3899999999999997E-2</v>
      </c>
      <c r="C1275" s="16">
        <f>IF(Controle!$B$3='NTN-B Princ 150519'!$B$1,'NTN-B Princ 150519'!C1275,IF(Controle!$B$3='NTN-B Princ 150824'!$B$1,'NTN-B Princ 150824'!C1275,IF(Controle!$B$3='NTN-B Princ 150826'!$B$1,'NTN-B Princ 150826'!C1275,IF(Controle!$B$3='NTN-B Princ 150535'!$B$1,'NTN-B Princ 150535'!C1275,IF(Controle!$B$3='NTN-B Princ 150545'!$B$1,'NTN-B Princ 150545'!C1275)))))</f>
        <v>5.5099999999999996E-2</v>
      </c>
      <c r="D1275" s="17">
        <f>IF(Controle!$B$3='NTN-B Princ 150519'!$B$1,'NTN-B Princ 150519'!D1275,IF(Controle!$B$3='NTN-B Princ 150824'!$B$1,'NTN-B Princ 150824'!D1275,IF(Controle!$B$3='NTN-B Princ 150826'!$B$1,'NTN-B Princ 150826'!D1275,IF(Controle!$B$3='NTN-B Princ 150535'!$B$1,'NTN-B Princ 150535'!D1275,IF(Controle!$B$3='NTN-B Princ 150545'!$B$1,'NTN-B Princ 150545'!D1275)))))</f>
        <v>1154.77</v>
      </c>
      <c r="E1275" s="17">
        <f>IF(Controle!$B$3='NTN-B Princ 150519'!$B$1,'NTN-B Princ 150519'!E1275,IF(Controle!$B$3='NTN-B Princ 150824'!$B$1,'NTN-B Princ 150824'!E1275,IF(Controle!$B$3='NTN-B Princ 150826'!$B$1,'NTN-B Princ 150826'!E1275,IF(Controle!$B$3='NTN-B Princ 150535'!$B$1,'NTN-B Princ 150535'!E1275,IF(Controle!$B$3='NTN-B Princ 150545'!$B$1,'NTN-B Princ 150545'!E1275)))))</f>
        <v>1124.17</v>
      </c>
      <c r="F1275" s="18">
        <f>IF(Controle!$B$3='NTN-B Princ 150519'!$B$1,'NTN-B Princ 150519'!F1275,IF(Controle!$B$3='NTN-B Princ 150824'!$B$1,'NTN-B Princ 150824'!F1275,IF(Controle!$B$3='NTN-B Princ 150826'!$B$1,'NTN-B Princ 150826'!F1275,IF(Controle!$B$3='NTN-B Princ 150535'!$B$1,'NTN-B Princ 150535'!F1275,IF(Controle!$B$3='NTN-B Princ 150545'!$B$1,'NTN-B Princ 150545'!F1275)))))</f>
        <v>1124.17</v>
      </c>
    </row>
    <row r="1276" spans="1:6" x14ac:dyDescent="0.25">
      <c r="A1276" s="8">
        <f>IF(Controle!$B$3='NTN-B Princ 150519'!$B$1,DATEVALUE('NTN-B Princ 150519'!A1276),IF(Controle!$B$3='NTN-B Princ 150824'!$B$1,DATEVALUE('NTN-B Princ 150824'!A1276),IF(Controle!$B$3='NTN-B Princ 150826'!$B$1,DATEVALUE('NTN-B Princ 150826'!A1276),IF(Controle!$B$3='NTN-B Princ 150535'!$B$1,DATEVALUE('NTN-B Princ 150535'!A1276),IF(Controle!$B$3='NTN-B Princ 150545'!$B$1,DATEVALUE('NTN-B Princ 150545'!A1276))))))</f>
        <v>44650</v>
      </c>
      <c r="B1276" s="15">
        <f>IF(Controle!$B$3='NTN-B Princ 150519'!$B$1,'NTN-B Princ 150519'!B1276,IF(Controle!$B$3='NTN-B Princ 150824'!$B$1,'NTN-B Princ 150824'!B1276,IF(Controle!$B$3='NTN-B Princ 150826'!$B$1,'NTN-B Princ 150826'!B1276,IF(Controle!$B$3='NTN-B Princ 150535'!$B$1,'NTN-B Princ 150535'!B1276,IF(Controle!$B$3='NTN-B Princ 150545'!$B$1,'NTN-B Princ 150545'!B1276)))))</f>
        <v>5.4699999999999999E-2</v>
      </c>
      <c r="C1276" s="16">
        <f>IF(Controle!$B$3='NTN-B Princ 150519'!$B$1,'NTN-B Princ 150519'!C1276,IF(Controle!$B$3='NTN-B Princ 150824'!$B$1,'NTN-B Princ 150824'!C1276,IF(Controle!$B$3='NTN-B Princ 150826'!$B$1,'NTN-B Princ 150826'!C1276,IF(Controle!$B$3='NTN-B Princ 150535'!$B$1,'NTN-B Princ 150535'!C1276,IF(Controle!$B$3='NTN-B Princ 150545'!$B$1,'NTN-B Princ 150545'!C1276)))))</f>
        <v>5.5899999999999998E-2</v>
      </c>
      <c r="D1276" s="17">
        <f>IF(Controle!$B$3='NTN-B Princ 150519'!$B$1,'NTN-B Princ 150519'!D1276,IF(Controle!$B$3='NTN-B Princ 150824'!$B$1,'NTN-B Princ 150824'!D1276,IF(Controle!$B$3='NTN-B Princ 150826'!$B$1,'NTN-B Princ 150826'!D1276,IF(Controle!$B$3='NTN-B Princ 150535'!$B$1,'NTN-B Princ 150535'!D1276,IF(Controle!$B$3='NTN-B Princ 150545'!$B$1,'NTN-B Princ 150545'!D1276)))))</f>
        <v>1135.45</v>
      </c>
      <c r="E1276" s="17">
        <f>IF(Controle!$B$3='NTN-B Princ 150519'!$B$1,'NTN-B Princ 150519'!E1276,IF(Controle!$B$3='NTN-B Princ 150824'!$B$1,'NTN-B Princ 150824'!E1276,IF(Controle!$B$3='NTN-B Princ 150826'!$B$1,'NTN-B Princ 150826'!E1276,IF(Controle!$B$3='NTN-B Princ 150535'!$B$1,'NTN-B Princ 150535'!E1276,IF(Controle!$B$3='NTN-B Princ 150545'!$B$1,'NTN-B Princ 150545'!E1276)))))</f>
        <v>1105.3900000000001</v>
      </c>
      <c r="F1276" s="18">
        <f>IF(Controle!$B$3='NTN-B Princ 150519'!$B$1,'NTN-B Princ 150519'!F1276,IF(Controle!$B$3='NTN-B Princ 150824'!$B$1,'NTN-B Princ 150824'!F1276,IF(Controle!$B$3='NTN-B Princ 150826'!$B$1,'NTN-B Princ 150826'!F1276,IF(Controle!$B$3='NTN-B Princ 150535'!$B$1,'NTN-B Princ 150535'!F1276,IF(Controle!$B$3='NTN-B Princ 150545'!$B$1,'NTN-B Princ 150545'!F1276)))))</f>
        <v>1105.3900000000001</v>
      </c>
    </row>
    <row r="1277" spans="1:6" x14ac:dyDescent="0.25">
      <c r="A1277" s="8">
        <f>IF(Controle!$B$3='NTN-B Princ 150519'!$B$1,DATEVALUE('NTN-B Princ 150519'!A1277),IF(Controle!$B$3='NTN-B Princ 150824'!$B$1,DATEVALUE('NTN-B Princ 150824'!A1277),IF(Controle!$B$3='NTN-B Princ 150826'!$B$1,DATEVALUE('NTN-B Princ 150826'!A1277),IF(Controle!$B$3='NTN-B Princ 150535'!$B$1,DATEVALUE('NTN-B Princ 150535'!A1277),IF(Controle!$B$3='NTN-B Princ 150545'!$B$1,DATEVALUE('NTN-B Princ 150545'!A1277))))))</f>
        <v>44651</v>
      </c>
      <c r="B1277" s="15">
        <f>IF(Controle!$B$3='NTN-B Princ 150519'!$B$1,'NTN-B Princ 150519'!B1277,IF(Controle!$B$3='NTN-B Princ 150824'!$B$1,'NTN-B Princ 150824'!B1277,IF(Controle!$B$3='NTN-B Princ 150826'!$B$1,'NTN-B Princ 150826'!B1277,IF(Controle!$B$3='NTN-B Princ 150535'!$B$1,'NTN-B Princ 150535'!B1277,IF(Controle!$B$3='NTN-B Princ 150545'!$B$1,'NTN-B Princ 150545'!B1277)))))</f>
        <v>5.4400000000000004E-2</v>
      </c>
      <c r="C1277" s="16">
        <f>IF(Controle!$B$3='NTN-B Princ 150519'!$B$1,'NTN-B Princ 150519'!C1277,IF(Controle!$B$3='NTN-B Princ 150824'!$B$1,'NTN-B Princ 150824'!C1277,IF(Controle!$B$3='NTN-B Princ 150826'!$B$1,'NTN-B Princ 150826'!C1277,IF(Controle!$B$3='NTN-B Princ 150535'!$B$1,'NTN-B Princ 150535'!C1277,IF(Controle!$B$3='NTN-B Princ 150545'!$B$1,'NTN-B Princ 150545'!C1277)))))</f>
        <v>5.5599999999999997E-2</v>
      </c>
      <c r="D1277" s="17">
        <f>IF(Controle!$B$3='NTN-B Princ 150519'!$B$1,'NTN-B Princ 150519'!D1277,IF(Controle!$B$3='NTN-B Princ 150824'!$B$1,'NTN-B Princ 150824'!D1277,IF(Controle!$B$3='NTN-B Princ 150826'!$B$1,'NTN-B Princ 150826'!D1277,IF(Controle!$B$3='NTN-B Princ 150535'!$B$1,'NTN-B Princ 150535'!D1277,IF(Controle!$B$3='NTN-B Princ 150545'!$B$1,'NTN-B Princ 150545'!D1277)))))</f>
        <v>1143.6300000000001</v>
      </c>
      <c r="E1277" s="17">
        <f>IF(Controle!$B$3='NTN-B Princ 150519'!$B$1,'NTN-B Princ 150519'!E1277,IF(Controle!$B$3='NTN-B Princ 150824'!$B$1,'NTN-B Princ 150824'!E1277,IF(Controle!$B$3='NTN-B Princ 150826'!$B$1,'NTN-B Princ 150826'!E1277,IF(Controle!$B$3='NTN-B Princ 150535'!$B$1,'NTN-B Princ 150535'!E1277,IF(Controle!$B$3='NTN-B Princ 150545'!$B$1,'NTN-B Princ 150545'!E1277)))))</f>
        <v>1113.3499999999999</v>
      </c>
      <c r="F1277" s="18">
        <f>IF(Controle!$B$3='NTN-B Princ 150519'!$B$1,'NTN-B Princ 150519'!F1277,IF(Controle!$B$3='NTN-B Princ 150824'!$B$1,'NTN-B Princ 150824'!F1277,IF(Controle!$B$3='NTN-B Princ 150826'!$B$1,'NTN-B Princ 150826'!F1277,IF(Controle!$B$3='NTN-B Princ 150535'!$B$1,'NTN-B Princ 150535'!F1277,IF(Controle!$B$3='NTN-B Princ 150545'!$B$1,'NTN-B Princ 150545'!F1277)))))</f>
        <v>1113.3499999999999</v>
      </c>
    </row>
    <row r="1278" spans="1:6" x14ac:dyDescent="0.25">
      <c r="A1278" s="8">
        <f>IF(Controle!$B$3='NTN-B Princ 150519'!$B$1,DATEVALUE('NTN-B Princ 150519'!A1278),IF(Controle!$B$3='NTN-B Princ 150824'!$B$1,DATEVALUE('NTN-B Princ 150824'!A1278),IF(Controle!$B$3='NTN-B Princ 150826'!$B$1,DATEVALUE('NTN-B Princ 150826'!A1278),IF(Controle!$B$3='NTN-B Princ 150535'!$B$1,DATEVALUE('NTN-B Princ 150535'!A1278),IF(Controle!$B$3='NTN-B Princ 150545'!$B$1,DATEVALUE('NTN-B Princ 150545'!A1278))))))</f>
        <v>44652</v>
      </c>
      <c r="B1278" s="15">
        <f>IF(Controle!$B$3='NTN-B Princ 150519'!$B$1,'NTN-B Princ 150519'!B1278,IF(Controle!$B$3='NTN-B Princ 150824'!$B$1,'NTN-B Princ 150824'!B1278,IF(Controle!$B$3='NTN-B Princ 150826'!$B$1,'NTN-B Princ 150826'!B1278,IF(Controle!$B$3='NTN-B Princ 150535'!$B$1,'NTN-B Princ 150535'!B1278,IF(Controle!$B$3='NTN-B Princ 150545'!$B$1,'NTN-B Princ 150545'!B1278)))))</f>
        <v>5.4600000000000003E-2</v>
      </c>
      <c r="C1278" s="16">
        <f>IF(Controle!$B$3='NTN-B Princ 150519'!$B$1,'NTN-B Princ 150519'!C1278,IF(Controle!$B$3='NTN-B Princ 150824'!$B$1,'NTN-B Princ 150824'!C1278,IF(Controle!$B$3='NTN-B Princ 150826'!$B$1,'NTN-B Princ 150826'!C1278,IF(Controle!$B$3='NTN-B Princ 150535'!$B$1,'NTN-B Princ 150535'!C1278,IF(Controle!$B$3='NTN-B Princ 150545'!$B$1,'NTN-B Princ 150545'!C1278)))))</f>
        <v>5.5800000000000002E-2</v>
      </c>
      <c r="D1278" s="17">
        <f>IF(Controle!$B$3='NTN-B Princ 150519'!$B$1,'NTN-B Princ 150519'!D1278,IF(Controle!$B$3='NTN-B Princ 150824'!$B$1,'NTN-B Princ 150824'!D1278,IF(Controle!$B$3='NTN-B Princ 150826'!$B$1,'NTN-B Princ 150826'!D1278,IF(Controle!$B$3='NTN-B Princ 150535'!$B$1,'NTN-B Princ 150535'!D1278,IF(Controle!$B$3='NTN-B Princ 150545'!$B$1,'NTN-B Princ 150545'!D1278)))))</f>
        <v>1140.29</v>
      </c>
      <c r="E1278" s="17">
        <f>IF(Controle!$B$3='NTN-B Princ 150519'!$B$1,'NTN-B Princ 150519'!E1278,IF(Controle!$B$3='NTN-B Princ 150824'!$B$1,'NTN-B Princ 150824'!E1278,IF(Controle!$B$3='NTN-B Princ 150826'!$B$1,'NTN-B Princ 150826'!E1278,IF(Controle!$B$3='NTN-B Princ 150535'!$B$1,'NTN-B Princ 150535'!E1278,IF(Controle!$B$3='NTN-B Princ 150545'!$B$1,'NTN-B Princ 150545'!E1278)))))</f>
        <v>1109.19</v>
      </c>
      <c r="F1278" s="18">
        <f>IF(Controle!$B$3='NTN-B Princ 150519'!$B$1,'NTN-B Princ 150519'!F1278,IF(Controle!$B$3='NTN-B Princ 150824'!$B$1,'NTN-B Princ 150824'!F1278,IF(Controle!$B$3='NTN-B Princ 150826'!$B$1,'NTN-B Princ 150826'!F1278,IF(Controle!$B$3='NTN-B Princ 150535'!$B$1,'NTN-B Princ 150535'!F1278,IF(Controle!$B$3='NTN-B Princ 150545'!$B$1,'NTN-B Princ 150545'!F1278)))))</f>
        <v>1109.19</v>
      </c>
    </row>
    <row r="1279" spans="1:6" x14ac:dyDescent="0.25">
      <c r="A1279" s="8">
        <f>IF(Controle!$B$3='NTN-B Princ 150519'!$B$1,DATEVALUE('NTN-B Princ 150519'!A1279),IF(Controle!$B$3='NTN-B Princ 150824'!$B$1,DATEVALUE('NTN-B Princ 150824'!A1279),IF(Controle!$B$3='NTN-B Princ 150826'!$B$1,DATEVALUE('NTN-B Princ 150826'!A1279),IF(Controle!$B$3='NTN-B Princ 150535'!$B$1,DATEVALUE('NTN-B Princ 150535'!A1279),IF(Controle!$B$3='NTN-B Princ 150545'!$B$1,DATEVALUE('NTN-B Princ 150545'!A1279))))))</f>
        <v>44655</v>
      </c>
      <c r="B1279" s="15">
        <f>IF(Controle!$B$3='NTN-B Princ 150519'!$B$1,'NTN-B Princ 150519'!B1279,IF(Controle!$B$3='NTN-B Princ 150824'!$B$1,'NTN-B Princ 150824'!B1279,IF(Controle!$B$3='NTN-B Princ 150826'!$B$1,'NTN-B Princ 150826'!B1279,IF(Controle!$B$3='NTN-B Princ 150535'!$B$1,'NTN-B Princ 150535'!B1279,IF(Controle!$B$3='NTN-B Princ 150545'!$B$1,'NTN-B Princ 150545'!B1279)))))</f>
        <v>5.3699999999999998E-2</v>
      </c>
      <c r="C1279" s="16">
        <f>IF(Controle!$B$3='NTN-B Princ 150519'!$B$1,'NTN-B Princ 150519'!C1279,IF(Controle!$B$3='NTN-B Princ 150824'!$B$1,'NTN-B Princ 150824'!C1279,IF(Controle!$B$3='NTN-B Princ 150826'!$B$1,'NTN-B Princ 150826'!C1279,IF(Controle!$B$3='NTN-B Princ 150535'!$B$1,'NTN-B Princ 150535'!C1279,IF(Controle!$B$3='NTN-B Princ 150545'!$B$1,'NTN-B Princ 150545'!C1279)))))</f>
        <v>5.4900000000000004E-2</v>
      </c>
      <c r="D1279" s="17">
        <f>IF(Controle!$B$3='NTN-B Princ 150519'!$B$1,'NTN-B Princ 150519'!D1279,IF(Controle!$B$3='NTN-B Princ 150824'!$B$1,'NTN-B Princ 150824'!D1279,IF(Controle!$B$3='NTN-B Princ 150826'!$B$1,'NTN-B Princ 150826'!D1279,IF(Controle!$B$3='NTN-B Princ 150535'!$B$1,'NTN-B Princ 150535'!D1279,IF(Controle!$B$3='NTN-B Princ 150545'!$B$1,'NTN-B Princ 150545'!D1279)))))</f>
        <v>1163.6600000000001</v>
      </c>
      <c r="E1279" s="17">
        <f>IF(Controle!$B$3='NTN-B Princ 150519'!$B$1,'NTN-B Princ 150519'!E1279,IF(Controle!$B$3='NTN-B Princ 150824'!$B$1,'NTN-B Princ 150824'!E1279,IF(Controle!$B$3='NTN-B Princ 150826'!$B$1,'NTN-B Princ 150826'!E1279,IF(Controle!$B$3='NTN-B Princ 150535'!$B$1,'NTN-B Princ 150535'!E1279,IF(Controle!$B$3='NTN-B Princ 150545'!$B$1,'NTN-B Princ 150545'!E1279)))))</f>
        <v>1132.8399999999999</v>
      </c>
      <c r="F1279" s="18">
        <f>IF(Controle!$B$3='NTN-B Princ 150519'!$B$1,'NTN-B Princ 150519'!F1279,IF(Controle!$B$3='NTN-B Princ 150824'!$B$1,'NTN-B Princ 150824'!F1279,IF(Controle!$B$3='NTN-B Princ 150826'!$B$1,'NTN-B Princ 150826'!F1279,IF(Controle!$B$3='NTN-B Princ 150535'!$B$1,'NTN-B Princ 150535'!F1279,IF(Controle!$B$3='NTN-B Princ 150545'!$B$1,'NTN-B Princ 150545'!F1279)))))</f>
        <v>1132.8399999999999</v>
      </c>
    </row>
    <row r="1280" spans="1:6" x14ac:dyDescent="0.25">
      <c r="A1280" s="8">
        <f>IF(Controle!$B$3='NTN-B Princ 150519'!$B$1,DATEVALUE('NTN-B Princ 150519'!A1280),IF(Controle!$B$3='NTN-B Princ 150824'!$B$1,DATEVALUE('NTN-B Princ 150824'!A1280),IF(Controle!$B$3='NTN-B Princ 150826'!$B$1,DATEVALUE('NTN-B Princ 150826'!A1280),IF(Controle!$B$3='NTN-B Princ 150535'!$B$1,DATEVALUE('NTN-B Princ 150535'!A1280),IF(Controle!$B$3='NTN-B Princ 150545'!$B$1,DATEVALUE('NTN-B Princ 150545'!A1280))))))</f>
        <v>44656</v>
      </c>
      <c r="B1280" s="15">
        <f>IF(Controle!$B$3='NTN-B Princ 150519'!$B$1,'NTN-B Princ 150519'!B1280,IF(Controle!$B$3='NTN-B Princ 150824'!$B$1,'NTN-B Princ 150824'!B1280,IF(Controle!$B$3='NTN-B Princ 150826'!$B$1,'NTN-B Princ 150826'!B1280,IF(Controle!$B$3='NTN-B Princ 150535'!$B$1,'NTN-B Princ 150535'!B1280,IF(Controle!$B$3='NTN-B Princ 150545'!$B$1,'NTN-B Princ 150545'!B1280)))))</f>
        <v>5.3699999999999998E-2</v>
      </c>
      <c r="C1280" s="16">
        <f>IF(Controle!$B$3='NTN-B Princ 150519'!$B$1,'NTN-B Princ 150519'!C1280,IF(Controle!$B$3='NTN-B Princ 150824'!$B$1,'NTN-B Princ 150824'!C1280,IF(Controle!$B$3='NTN-B Princ 150826'!$B$1,'NTN-B Princ 150826'!C1280,IF(Controle!$B$3='NTN-B Princ 150535'!$B$1,'NTN-B Princ 150535'!C1280,IF(Controle!$B$3='NTN-B Princ 150545'!$B$1,'NTN-B Princ 150545'!C1280)))))</f>
        <v>5.4900000000000004E-2</v>
      </c>
      <c r="D1280" s="17">
        <f>IF(Controle!$B$3='NTN-B Princ 150519'!$B$1,'NTN-B Princ 150519'!D1280,IF(Controle!$B$3='NTN-B Princ 150824'!$B$1,'NTN-B Princ 150824'!D1280,IF(Controle!$B$3='NTN-B Princ 150826'!$B$1,'NTN-B Princ 150826'!D1280,IF(Controle!$B$3='NTN-B Princ 150535'!$B$1,'NTN-B Princ 150535'!D1280,IF(Controle!$B$3='NTN-B Princ 150545'!$B$1,'NTN-B Princ 150545'!D1280)))))</f>
        <v>1164.3800000000001</v>
      </c>
      <c r="E1280" s="17">
        <f>IF(Controle!$B$3='NTN-B Princ 150519'!$B$1,'NTN-B Princ 150519'!E1280,IF(Controle!$B$3='NTN-B Princ 150824'!$B$1,'NTN-B Princ 150824'!E1280,IF(Controle!$B$3='NTN-B Princ 150826'!$B$1,'NTN-B Princ 150826'!E1280,IF(Controle!$B$3='NTN-B Princ 150535'!$B$1,'NTN-B Princ 150535'!E1280,IF(Controle!$B$3='NTN-B Princ 150545'!$B$1,'NTN-B Princ 150545'!E1280)))))</f>
        <v>1133.54</v>
      </c>
      <c r="F1280" s="18">
        <f>IF(Controle!$B$3='NTN-B Princ 150519'!$B$1,'NTN-B Princ 150519'!F1280,IF(Controle!$B$3='NTN-B Princ 150824'!$B$1,'NTN-B Princ 150824'!F1280,IF(Controle!$B$3='NTN-B Princ 150826'!$B$1,'NTN-B Princ 150826'!F1280,IF(Controle!$B$3='NTN-B Princ 150535'!$B$1,'NTN-B Princ 150535'!F1280,IF(Controle!$B$3='NTN-B Princ 150545'!$B$1,'NTN-B Princ 150545'!F1280)))))</f>
        <v>1133.54</v>
      </c>
    </row>
    <row r="1281" spans="1:6" x14ac:dyDescent="0.25">
      <c r="A1281" s="8">
        <f>IF(Controle!$B$3='NTN-B Princ 150519'!$B$1,DATEVALUE('NTN-B Princ 150519'!A1281),IF(Controle!$B$3='NTN-B Princ 150824'!$B$1,DATEVALUE('NTN-B Princ 150824'!A1281),IF(Controle!$B$3='NTN-B Princ 150826'!$B$1,DATEVALUE('NTN-B Princ 150826'!A1281),IF(Controle!$B$3='NTN-B Princ 150535'!$B$1,DATEVALUE('NTN-B Princ 150535'!A1281),IF(Controle!$B$3='NTN-B Princ 150545'!$B$1,DATEVALUE('NTN-B Princ 150545'!A1281))))))</f>
        <v>44657</v>
      </c>
      <c r="B1281" s="15">
        <f>IF(Controle!$B$3='NTN-B Princ 150519'!$B$1,'NTN-B Princ 150519'!B1281,IF(Controle!$B$3='NTN-B Princ 150824'!$B$1,'NTN-B Princ 150824'!B1281,IF(Controle!$B$3='NTN-B Princ 150826'!$B$1,'NTN-B Princ 150826'!B1281,IF(Controle!$B$3='NTN-B Princ 150535'!$B$1,'NTN-B Princ 150535'!B1281,IF(Controle!$B$3='NTN-B Princ 150545'!$B$1,'NTN-B Princ 150545'!B1281)))))</f>
        <v>5.4600000000000003E-2</v>
      </c>
      <c r="C1281" s="16">
        <f>IF(Controle!$B$3='NTN-B Princ 150519'!$B$1,'NTN-B Princ 150519'!C1281,IF(Controle!$B$3='NTN-B Princ 150824'!$B$1,'NTN-B Princ 150824'!C1281,IF(Controle!$B$3='NTN-B Princ 150826'!$B$1,'NTN-B Princ 150826'!C1281,IF(Controle!$B$3='NTN-B Princ 150535'!$B$1,'NTN-B Princ 150535'!C1281,IF(Controle!$B$3='NTN-B Princ 150545'!$B$1,'NTN-B Princ 150545'!C1281)))))</f>
        <v>5.5800000000000002E-2</v>
      </c>
      <c r="D1281" s="17">
        <f>IF(Controle!$B$3='NTN-B Princ 150519'!$B$1,'NTN-B Princ 150519'!D1281,IF(Controle!$B$3='NTN-B Princ 150824'!$B$1,'NTN-B Princ 150824'!D1281,IF(Controle!$B$3='NTN-B Princ 150826'!$B$1,'NTN-B Princ 150826'!D1281,IF(Controle!$B$3='NTN-B Princ 150535'!$B$1,'NTN-B Princ 150535'!D1281,IF(Controle!$B$3='NTN-B Princ 150545'!$B$1,'NTN-B Princ 150545'!D1281)))))</f>
        <v>1142.4100000000001</v>
      </c>
      <c r="E1281" s="17">
        <f>IF(Controle!$B$3='NTN-B Princ 150519'!$B$1,'NTN-B Princ 150519'!E1281,IF(Controle!$B$3='NTN-B Princ 150824'!$B$1,'NTN-B Princ 150824'!E1281,IF(Controle!$B$3='NTN-B Princ 150826'!$B$1,'NTN-B Princ 150826'!E1281,IF(Controle!$B$3='NTN-B Princ 150535'!$B$1,'NTN-B Princ 150535'!E1281,IF(Controle!$B$3='NTN-B Princ 150545'!$B$1,'NTN-B Princ 150545'!E1281)))))</f>
        <v>1112.19</v>
      </c>
      <c r="F1281" s="18">
        <f>IF(Controle!$B$3='NTN-B Princ 150519'!$B$1,'NTN-B Princ 150519'!F1281,IF(Controle!$B$3='NTN-B Princ 150824'!$B$1,'NTN-B Princ 150824'!F1281,IF(Controle!$B$3='NTN-B Princ 150826'!$B$1,'NTN-B Princ 150826'!F1281,IF(Controle!$B$3='NTN-B Princ 150535'!$B$1,'NTN-B Princ 150535'!F1281,IF(Controle!$B$3='NTN-B Princ 150545'!$B$1,'NTN-B Princ 150545'!F1281)))))</f>
        <v>1112.19</v>
      </c>
    </row>
    <row r="1282" spans="1:6" x14ac:dyDescent="0.25">
      <c r="A1282" s="8">
        <f>IF(Controle!$B$3='NTN-B Princ 150519'!$B$1,DATEVALUE('NTN-B Princ 150519'!A1282),IF(Controle!$B$3='NTN-B Princ 150824'!$B$1,DATEVALUE('NTN-B Princ 150824'!A1282),IF(Controle!$B$3='NTN-B Princ 150826'!$B$1,DATEVALUE('NTN-B Princ 150826'!A1282),IF(Controle!$B$3='NTN-B Princ 150535'!$B$1,DATEVALUE('NTN-B Princ 150535'!A1282),IF(Controle!$B$3='NTN-B Princ 150545'!$B$1,DATEVALUE('NTN-B Princ 150545'!A1282))))))</f>
        <v>44658</v>
      </c>
      <c r="B1282" s="15">
        <f>IF(Controle!$B$3='NTN-B Princ 150519'!$B$1,'NTN-B Princ 150519'!B1282,IF(Controle!$B$3='NTN-B Princ 150824'!$B$1,'NTN-B Princ 150824'!B1282,IF(Controle!$B$3='NTN-B Princ 150826'!$B$1,'NTN-B Princ 150826'!B1282,IF(Controle!$B$3='NTN-B Princ 150535'!$B$1,'NTN-B Princ 150535'!B1282,IF(Controle!$B$3='NTN-B Princ 150545'!$B$1,'NTN-B Princ 150545'!B1282)))))</f>
        <v>5.4000000000000006E-2</v>
      </c>
      <c r="C1282" s="16">
        <f>IF(Controle!$B$3='NTN-B Princ 150519'!$B$1,'NTN-B Princ 150519'!C1282,IF(Controle!$B$3='NTN-B Princ 150824'!$B$1,'NTN-B Princ 150824'!C1282,IF(Controle!$B$3='NTN-B Princ 150826'!$B$1,'NTN-B Princ 150826'!C1282,IF(Controle!$B$3='NTN-B Princ 150535'!$B$1,'NTN-B Princ 150535'!C1282,IF(Controle!$B$3='NTN-B Princ 150545'!$B$1,'NTN-B Princ 150545'!C1282)))))</f>
        <v>5.5199999999999999E-2</v>
      </c>
      <c r="D1282" s="17">
        <f>IF(Controle!$B$3='NTN-B Princ 150519'!$B$1,'NTN-B Princ 150519'!D1282,IF(Controle!$B$3='NTN-B Princ 150824'!$B$1,'NTN-B Princ 150824'!D1282,IF(Controle!$B$3='NTN-B Princ 150826'!$B$1,'NTN-B Princ 150826'!D1282,IF(Controle!$B$3='NTN-B Princ 150535'!$B$1,'NTN-B Princ 150535'!D1282,IF(Controle!$B$3='NTN-B Princ 150545'!$B$1,'NTN-B Princ 150545'!D1282)))))</f>
        <v>1158.2</v>
      </c>
      <c r="E1282" s="17">
        <f>IF(Controle!$B$3='NTN-B Princ 150519'!$B$1,'NTN-B Princ 150519'!E1282,IF(Controle!$B$3='NTN-B Princ 150824'!$B$1,'NTN-B Princ 150824'!E1282,IF(Controle!$B$3='NTN-B Princ 150826'!$B$1,'NTN-B Princ 150826'!E1282,IF(Controle!$B$3='NTN-B Princ 150535'!$B$1,'NTN-B Princ 150535'!E1282,IF(Controle!$B$3='NTN-B Princ 150545'!$B$1,'NTN-B Princ 150545'!E1282)))))</f>
        <v>1127.55</v>
      </c>
      <c r="F1282" s="18">
        <f>IF(Controle!$B$3='NTN-B Princ 150519'!$B$1,'NTN-B Princ 150519'!F1282,IF(Controle!$B$3='NTN-B Princ 150824'!$B$1,'NTN-B Princ 150824'!F1282,IF(Controle!$B$3='NTN-B Princ 150826'!$B$1,'NTN-B Princ 150826'!F1282,IF(Controle!$B$3='NTN-B Princ 150535'!$B$1,'NTN-B Princ 150535'!F1282,IF(Controle!$B$3='NTN-B Princ 150545'!$B$1,'NTN-B Princ 150545'!F1282)))))</f>
        <v>1127.55</v>
      </c>
    </row>
    <row r="1283" spans="1:6" x14ac:dyDescent="0.25">
      <c r="A1283" s="8">
        <f>IF(Controle!$B$3='NTN-B Princ 150519'!$B$1,DATEVALUE('NTN-B Princ 150519'!A1283),IF(Controle!$B$3='NTN-B Princ 150824'!$B$1,DATEVALUE('NTN-B Princ 150824'!A1283),IF(Controle!$B$3='NTN-B Princ 150826'!$B$1,DATEVALUE('NTN-B Princ 150826'!A1283),IF(Controle!$B$3='NTN-B Princ 150535'!$B$1,DATEVALUE('NTN-B Princ 150535'!A1283),IF(Controle!$B$3='NTN-B Princ 150545'!$B$1,DATEVALUE('NTN-B Princ 150545'!A1283))))))</f>
        <v>44659</v>
      </c>
      <c r="B1283" s="15">
        <f>IF(Controle!$B$3='NTN-B Princ 150519'!$B$1,'NTN-B Princ 150519'!B1283,IF(Controle!$B$3='NTN-B Princ 150824'!$B$1,'NTN-B Princ 150824'!B1283,IF(Controle!$B$3='NTN-B Princ 150826'!$B$1,'NTN-B Princ 150826'!B1283,IF(Controle!$B$3='NTN-B Princ 150535'!$B$1,'NTN-B Princ 150535'!B1283,IF(Controle!$B$3='NTN-B Princ 150545'!$B$1,'NTN-B Princ 150545'!B1283)))))</f>
        <v>5.4199999999999998E-2</v>
      </c>
      <c r="C1283" s="16">
        <f>IF(Controle!$B$3='NTN-B Princ 150519'!$B$1,'NTN-B Princ 150519'!C1283,IF(Controle!$B$3='NTN-B Princ 150824'!$B$1,'NTN-B Princ 150824'!C1283,IF(Controle!$B$3='NTN-B Princ 150826'!$B$1,'NTN-B Princ 150826'!C1283,IF(Controle!$B$3='NTN-B Princ 150535'!$B$1,'NTN-B Princ 150535'!C1283,IF(Controle!$B$3='NTN-B Princ 150545'!$B$1,'NTN-B Princ 150545'!C1283)))))</f>
        <v>5.5399999999999998E-2</v>
      </c>
      <c r="D1283" s="17">
        <f>IF(Controle!$B$3='NTN-B Princ 150519'!$B$1,'NTN-B Princ 150519'!D1283,IF(Controle!$B$3='NTN-B Princ 150824'!$B$1,'NTN-B Princ 150824'!D1283,IF(Controle!$B$3='NTN-B Princ 150826'!$B$1,'NTN-B Princ 150826'!D1283,IF(Controle!$B$3='NTN-B Princ 150535'!$B$1,'NTN-B Princ 150535'!D1283,IF(Controle!$B$3='NTN-B Princ 150545'!$B$1,'NTN-B Princ 150545'!D1283)))))</f>
        <v>1158.19</v>
      </c>
      <c r="E1283" s="17">
        <f>IF(Controle!$B$3='NTN-B Princ 150519'!$B$1,'NTN-B Princ 150519'!E1283,IF(Controle!$B$3='NTN-B Princ 150824'!$B$1,'NTN-B Princ 150824'!E1283,IF(Controle!$B$3='NTN-B Princ 150826'!$B$1,'NTN-B Princ 150826'!E1283,IF(Controle!$B$3='NTN-B Princ 150535'!$B$1,'NTN-B Princ 150535'!E1283,IF(Controle!$B$3='NTN-B Princ 150545'!$B$1,'NTN-B Princ 150545'!E1283)))))</f>
        <v>1126.26</v>
      </c>
      <c r="F1283" s="18">
        <f>IF(Controle!$B$3='NTN-B Princ 150519'!$B$1,'NTN-B Princ 150519'!F1283,IF(Controle!$B$3='NTN-B Princ 150824'!$B$1,'NTN-B Princ 150824'!F1283,IF(Controle!$B$3='NTN-B Princ 150826'!$B$1,'NTN-B Princ 150826'!F1283,IF(Controle!$B$3='NTN-B Princ 150535'!$B$1,'NTN-B Princ 150535'!F1283,IF(Controle!$B$3='NTN-B Princ 150545'!$B$1,'NTN-B Princ 150545'!F1283)))))</f>
        <v>1126.26</v>
      </c>
    </row>
    <row r="1284" spans="1:6" x14ac:dyDescent="0.25">
      <c r="A1284" s="8">
        <f>IF(Controle!$B$3='NTN-B Princ 150519'!$B$1,DATEVALUE('NTN-B Princ 150519'!A1284),IF(Controle!$B$3='NTN-B Princ 150824'!$B$1,DATEVALUE('NTN-B Princ 150824'!A1284),IF(Controle!$B$3='NTN-B Princ 150826'!$B$1,DATEVALUE('NTN-B Princ 150826'!A1284),IF(Controle!$B$3='NTN-B Princ 150535'!$B$1,DATEVALUE('NTN-B Princ 150535'!A1284),IF(Controle!$B$3='NTN-B Princ 150545'!$B$1,DATEVALUE('NTN-B Princ 150545'!A1284))))))</f>
        <v>44662</v>
      </c>
      <c r="B1284" s="15">
        <f>IF(Controle!$B$3='NTN-B Princ 150519'!$B$1,'NTN-B Princ 150519'!B1284,IF(Controle!$B$3='NTN-B Princ 150824'!$B$1,'NTN-B Princ 150824'!B1284,IF(Controle!$B$3='NTN-B Princ 150826'!$B$1,'NTN-B Princ 150826'!B1284,IF(Controle!$B$3='NTN-B Princ 150535'!$B$1,'NTN-B Princ 150535'!B1284,IF(Controle!$B$3='NTN-B Princ 150545'!$B$1,'NTN-B Princ 150545'!B1284)))))</f>
        <v>5.5099999999999996E-2</v>
      </c>
      <c r="C1284" s="16">
        <f>IF(Controle!$B$3='NTN-B Princ 150519'!$B$1,'NTN-B Princ 150519'!C1284,IF(Controle!$B$3='NTN-B Princ 150824'!$B$1,'NTN-B Princ 150824'!C1284,IF(Controle!$B$3='NTN-B Princ 150826'!$B$1,'NTN-B Princ 150826'!C1284,IF(Controle!$B$3='NTN-B Princ 150535'!$B$1,'NTN-B Princ 150535'!C1284,IF(Controle!$B$3='NTN-B Princ 150545'!$B$1,'NTN-B Princ 150545'!C1284)))))</f>
        <v>5.6299999999999996E-2</v>
      </c>
      <c r="D1284" s="17">
        <f>IF(Controle!$B$3='NTN-B Princ 150519'!$B$1,'NTN-B Princ 150519'!D1284,IF(Controle!$B$3='NTN-B Princ 150824'!$B$1,'NTN-B Princ 150824'!D1284,IF(Controle!$B$3='NTN-B Princ 150826'!$B$1,'NTN-B Princ 150826'!D1284,IF(Controle!$B$3='NTN-B Princ 150535'!$B$1,'NTN-B Princ 150535'!D1284,IF(Controle!$B$3='NTN-B Princ 150545'!$B$1,'NTN-B Princ 150545'!D1284)))))</f>
        <v>1136.49</v>
      </c>
      <c r="E1284" s="17">
        <f>IF(Controle!$B$3='NTN-B Princ 150519'!$B$1,'NTN-B Princ 150519'!E1284,IF(Controle!$B$3='NTN-B Princ 150824'!$B$1,'NTN-B Princ 150824'!E1284,IF(Controle!$B$3='NTN-B Princ 150826'!$B$1,'NTN-B Princ 150826'!E1284,IF(Controle!$B$3='NTN-B Princ 150535'!$B$1,'NTN-B Princ 150535'!E1284,IF(Controle!$B$3='NTN-B Princ 150545'!$B$1,'NTN-B Princ 150545'!E1284)))))</f>
        <v>1106.33</v>
      </c>
      <c r="F1284" s="18">
        <f>IF(Controle!$B$3='NTN-B Princ 150519'!$B$1,'NTN-B Princ 150519'!F1284,IF(Controle!$B$3='NTN-B Princ 150824'!$B$1,'NTN-B Princ 150824'!F1284,IF(Controle!$B$3='NTN-B Princ 150826'!$B$1,'NTN-B Princ 150826'!F1284,IF(Controle!$B$3='NTN-B Princ 150535'!$B$1,'NTN-B Princ 150535'!F1284,IF(Controle!$B$3='NTN-B Princ 150545'!$B$1,'NTN-B Princ 150545'!F1284)))))</f>
        <v>1106.33</v>
      </c>
    </row>
    <row r="1285" spans="1:6" x14ac:dyDescent="0.25">
      <c r="A1285" s="8">
        <f>IF(Controle!$B$3='NTN-B Princ 150519'!$B$1,DATEVALUE('NTN-B Princ 150519'!A1285),IF(Controle!$B$3='NTN-B Princ 150824'!$B$1,DATEVALUE('NTN-B Princ 150824'!A1285),IF(Controle!$B$3='NTN-B Princ 150826'!$B$1,DATEVALUE('NTN-B Princ 150826'!A1285),IF(Controle!$B$3='NTN-B Princ 150535'!$B$1,DATEVALUE('NTN-B Princ 150535'!A1285),IF(Controle!$B$3='NTN-B Princ 150545'!$B$1,DATEVALUE('NTN-B Princ 150545'!A1285))))))</f>
        <v>44663</v>
      </c>
      <c r="B1285" s="15">
        <f>IF(Controle!$B$3='NTN-B Princ 150519'!$B$1,'NTN-B Princ 150519'!B1285,IF(Controle!$B$3='NTN-B Princ 150824'!$B$1,'NTN-B Princ 150824'!B1285,IF(Controle!$B$3='NTN-B Princ 150826'!$B$1,'NTN-B Princ 150826'!B1285,IF(Controle!$B$3='NTN-B Princ 150535'!$B$1,'NTN-B Princ 150535'!B1285,IF(Controle!$B$3='NTN-B Princ 150545'!$B$1,'NTN-B Princ 150545'!B1285)))))</f>
        <v>5.5800000000000002E-2</v>
      </c>
      <c r="C1285" s="16">
        <f>IF(Controle!$B$3='NTN-B Princ 150519'!$B$1,'NTN-B Princ 150519'!C1285,IF(Controle!$B$3='NTN-B Princ 150824'!$B$1,'NTN-B Princ 150824'!C1285,IF(Controle!$B$3='NTN-B Princ 150826'!$B$1,'NTN-B Princ 150826'!C1285,IF(Controle!$B$3='NTN-B Princ 150535'!$B$1,'NTN-B Princ 150535'!C1285,IF(Controle!$B$3='NTN-B Princ 150545'!$B$1,'NTN-B Princ 150545'!C1285)))))</f>
        <v>5.7000000000000002E-2</v>
      </c>
      <c r="D1285" s="17">
        <f>IF(Controle!$B$3='NTN-B Princ 150519'!$B$1,'NTN-B Princ 150519'!D1285,IF(Controle!$B$3='NTN-B Princ 150824'!$B$1,'NTN-B Princ 150824'!D1285,IF(Controle!$B$3='NTN-B Princ 150826'!$B$1,'NTN-B Princ 150826'!D1285,IF(Controle!$B$3='NTN-B Princ 150535'!$B$1,'NTN-B Princ 150535'!D1285,IF(Controle!$B$3='NTN-B Princ 150545'!$B$1,'NTN-B Princ 150545'!D1285)))))</f>
        <v>1120.0899999999999</v>
      </c>
      <c r="E1285" s="17">
        <f>IF(Controle!$B$3='NTN-B Princ 150519'!$B$1,'NTN-B Princ 150519'!E1285,IF(Controle!$B$3='NTN-B Princ 150824'!$B$1,'NTN-B Princ 150824'!E1285,IF(Controle!$B$3='NTN-B Princ 150826'!$B$1,'NTN-B Princ 150826'!E1285,IF(Controle!$B$3='NTN-B Princ 150535'!$B$1,'NTN-B Princ 150535'!E1285,IF(Controle!$B$3='NTN-B Princ 150545'!$B$1,'NTN-B Princ 150545'!E1285)))))</f>
        <v>1090.3900000000001</v>
      </c>
      <c r="F1285" s="18">
        <f>IF(Controle!$B$3='NTN-B Princ 150519'!$B$1,'NTN-B Princ 150519'!F1285,IF(Controle!$B$3='NTN-B Princ 150824'!$B$1,'NTN-B Princ 150824'!F1285,IF(Controle!$B$3='NTN-B Princ 150826'!$B$1,'NTN-B Princ 150826'!F1285,IF(Controle!$B$3='NTN-B Princ 150535'!$B$1,'NTN-B Princ 150535'!F1285,IF(Controle!$B$3='NTN-B Princ 150545'!$B$1,'NTN-B Princ 150545'!F1285)))))</f>
        <v>1090.3900000000001</v>
      </c>
    </row>
    <row r="1286" spans="1:6" x14ac:dyDescent="0.25">
      <c r="A1286" s="8">
        <f>IF(Controle!$B$3='NTN-B Princ 150519'!$B$1,DATEVALUE('NTN-B Princ 150519'!A1286),IF(Controle!$B$3='NTN-B Princ 150824'!$B$1,DATEVALUE('NTN-B Princ 150824'!A1286),IF(Controle!$B$3='NTN-B Princ 150826'!$B$1,DATEVALUE('NTN-B Princ 150826'!A1286),IF(Controle!$B$3='NTN-B Princ 150535'!$B$1,DATEVALUE('NTN-B Princ 150535'!A1286),IF(Controle!$B$3='NTN-B Princ 150545'!$B$1,DATEVALUE('NTN-B Princ 150545'!A1286))))))</f>
        <v>44664</v>
      </c>
      <c r="B1286" s="15">
        <f>IF(Controle!$B$3='NTN-B Princ 150519'!$B$1,'NTN-B Princ 150519'!B1286,IF(Controle!$B$3='NTN-B Princ 150824'!$B$1,'NTN-B Princ 150824'!B1286,IF(Controle!$B$3='NTN-B Princ 150826'!$B$1,'NTN-B Princ 150826'!B1286,IF(Controle!$B$3='NTN-B Princ 150535'!$B$1,'NTN-B Princ 150535'!B1286,IF(Controle!$B$3='NTN-B Princ 150545'!$B$1,'NTN-B Princ 150545'!B1286)))))</f>
        <v>5.5800000000000002E-2</v>
      </c>
      <c r="C1286" s="16">
        <f>IF(Controle!$B$3='NTN-B Princ 150519'!$B$1,'NTN-B Princ 150519'!C1286,IF(Controle!$B$3='NTN-B Princ 150824'!$B$1,'NTN-B Princ 150824'!C1286,IF(Controle!$B$3='NTN-B Princ 150826'!$B$1,'NTN-B Princ 150826'!C1286,IF(Controle!$B$3='NTN-B Princ 150535'!$B$1,'NTN-B Princ 150535'!C1286,IF(Controle!$B$3='NTN-B Princ 150545'!$B$1,'NTN-B Princ 150545'!C1286)))))</f>
        <v>5.7000000000000002E-2</v>
      </c>
      <c r="D1286" s="17">
        <f>IF(Controle!$B$3='NTN-B Princ 150519'!$B$1,'NTN-B Princ 150519'!D1286,IF(Controle!$B$3='NTN-B Princ 150824'!$B$1,'NTN-B Princ 150824'!D1286,IF(Controle!$B$3='NTN-B Princ 150826'!$B$1,'NTN-B Princ 150826'!D1286,IF(Controle!$B$3='NTN-B Princ 150535'!$B$1,'NTN-B Princ 150535'!D1286,IF(Controle!$B$3='NTN-B Princ 150545'!$B$1,'NTN-B Princ 150545'!D1286)))))</f>
        <v>1120.92</v>
      </c>
      <c r="E1286" s="17">
        <f>IF(Controle!$B$3='NTN-B Princ 150519'!$B$1,'NTN-B Princ 150519'!E1286,IF(Controle!$B$3='NTN-B Princ 150824'!$B$1,'NTN-B Princ 150824'!E1286,IF(Controle!$B$3='NTN-B Princ 150826'!$B$1,'NTN-B Princ 150826'!E1286,IF(Controle!$B$3='NTN-B Princ 150535'!$B$1,'NTN-B Princ 150535'!E1286,IF(Controle!$B$3='NTN-B Princ 150545'!$B$1,'NTN-B Princ 150545'!E1286)))))</f>
        <v>1091.2</v>
      </c>
      <c r="F1286" s="18">
        <f>IF(Controle!$B$3='NTN-B Princ 150519'!$B$1,'NTN-B Princ 150519'!F1286,IF(Controle!$B$3='NTN-B Princ 150824'!$B$1,'NTN-B Princ 150824'!F1286,IF(Controle!$B$3='NTN-B Princ 150826'!$B$1,'NTN-B Princ 150826'!F1286,IF(Controle!$B$3='NTN-B Princ 150535'!$B$1,'NTN-B Princ 150535'!F1286,IF(Controle!$B$3='NTN-B Princ 150545'!$B$1,'NTN-B Princ 150545'!F1286)))))</f>
        <v>1091.2</v>
      </c>
    </row>
    <row r="1287" spans="1:6" x14ac:dyDescent="0.25">
      <c r="A1287" s="8">
        <f>IF(Controle!$B$3='NTN-B Princ 150519'!$B$1,DATEVALUE('NTN-B Princ 150519'!A1287),IF(Controle!$B$3='NTN-B Princ 150824'!$B$1,DATEVALUE('NTN-B Princ 150824'!A1287),IF(Controle!$B$3='NTN-B Princ 150826'!$B$1,DATEVALUE('NTN-B Princ 150826'!A1287),IF(Controle!$B$3='NTN-B Princ 150535'!$B$1,DATEVALUE('NTN-B Princ 150535'!A1287),IF(Controle!$B$3='NTN-B Princ 150545'!$B$1,DATEVALUE('NTN-B Princ 150545'!A1287))))))</f>
        <v>44665</v>
      </c>
      <c r="B1287" s="15">
        <f>IF(Controle!$B$3='NTN-B Princ 150519'!$B$1,'NTN-B Princ 150519'!B1287,IF(Controle!$B$3='NTN-B Princ 150824'!$B$1,'NTN-B Princ 150824'!B1287,IF(Controle!$B$3='NTN-B Princ 150826'!$B$1,'NTN-B Princ 150826'!B1287,IF(Controle!$B$3='NTN-B Princ 150535'!$B$1,'NTN-B Princ 150535'!B1287,IF(Controle!$B$3='NTN-B Princ 150545'!$B$1,'NTN-B Princ 150545'!B1287)))))</f>
        <v>5.6399999999999999E-2</v>
      </c>
      <c r="C1287" s="16">
        <f>IF(Controle!$B$3='NTN-B Princ 150519'!$B$1,'NTN-B Princ 150519'!C1287,IF(Controle!$B$3='NTN-B Princ 150824'!$B$1,'NTN-B Princ 150824'!C1287,IF(Controle!$B$3='NTN-B Princ 150826'!$B$1,'NTN-B Princ 150826'!C1287,IF(Controle!$B$3='NTN-B Princ 150535'!$B$1,'NTN-B Princ 150535'!C1287,IF(Controle!$B$3='NTN-B Princ 150545'!$B$1,'NTN-B Princ 150545'!C1287)))))</f>
        <v>5.7599999999999998E-2</v>
      </c>
      <c r="D1287" s="17">
        <f>IF(Controle!$B$3='NTN-B Princ 150519'!$B$1,'NTN-B Princ 150519'!D1287,IF(Controle!$B$3='NTN-B Princ 150824'!$B$1,'NTN-B Princ 150824'!D1287,IF(Controle!$B$3='NTN-B Princ 150826'!$B$1,'NTN-B Princ 150826'!D1287,IF(Controle!$B$3='NTN-B Princ 150535'!$B$1,'NTN-B Princ 150535'!D1287,IF(Controle!$B$3='NTN-B Princ 150545'!$B$1,'NTN-B Princ 150545'!D1287)))))</f>
        <v>1108.01</v>
      </c>
      <c r="E1287" s="17">
        <f>IF(Controle!$B$3='NTN-B Princ 150519'!$B$1,'NTN-B Princ 150519'!E1287,IF(Controle!$B$3='NTN-B Princ 150824'!$B$1,'NTN-B Princ 150824'!E1287,IF(Controle!$B$3='NTN-B Princ 150826'!$B$1,'NTN-B Princ 150826'!E1287,IF(Controle!$B$3='NTN-B Princ 150535'!$B$1,'NTN-B Princ 150535'!E1287,IF(Controle!$B$3='NTN-B Princ 150545'!$B$1,'NTN-B Princ 150545'!E1287)))))</f>
        <v>1077.8399999999999</v>
      </c>
      <c r="F1287" s="18">
        <f>IF(Controle!$B$3='NTN-B Princ 150519'!$B$1,'NTN-B Princ 150519'!F1287,IF(Controle!$B$3='NTN-B Princ 150824'!$B$1,'NTN-B Princ 150824'!F1287,IF(Controle!$B$3='NTN-B Princ 150826'!$B$1,'NTN-B Princ 150826'!F1287,IF(Controle!$B$3='NTN-B Princ 150535'!$B$1,'NTN-B Princ 150535'!F1287,IF(Controle!$B$3='NTN-B Princ 150545'!$B$1,'NTN-B Princ 150545'!F1287)))))</f>
        <v>1077.8399999999999</v>
      </c>
    </row>
    <row r="1288" spans="1:6" x14ac:dyDescent="0.25">
      <c r="A1288" s="8">
        <f>IF(Controle!$B$3='NTN-B Princ 150519'!$B$1,DATEVALUE('NTN-B Princ 150519'!A1288),IF(Controle!$B$3='NTN-B Princ 150824'!$B$1,DATEVALUE('NTN-B Princ 150824'!A1288),IF(Controle!$B$3='NTN-B Princ 150826'!$B$1,DATEVALUE('NTN-B Princ 150826'!A1288),IF(Controle!$B$3='NTN-B Princ 150535'!$B$1,DATEVALUE('NTN-B Princ 150535'!A1288),IF(Controle!$B$3='NTN-B Princ 150545'!$B$1,DATEVALUE('NTN-B Princ 150545'!A1288))))))</f>
        <v>44669</v>
      </c>
      <c r="B1288" s="15">
        <f>IF(Controle!$B$3='NTN-B Princ 150519'!$B$1,'NTN-B Princ 150519'!B1288,IF(Controle!$B$3='NTN-B Princ 150824'!$B$1,'NTN-B Princ 150824'!B1288,IF(Controle!$B$3='NTN-B Princ 150826'!$B$1,'NTN-B Princ 150826'!B1288,IF(Controle!$B$3='NTN-B Princ 150535'!$B$1,'NTN-B Princ 150535'!B1288,IF(Controle!$B$3='NTN-B Princ 150545'!$B$1,'NTN-B Princ 150545'!B1288)))))</f>
        <v>5.67E-2</v>
      </c>
      <c r="C1288" s="16">
        <f>IF(Controle!$B$3='NTN-B Princ 150519'!$B$1,'NTN-B Princ 150519'!C1288,IF(Controle!$B$3='NTN-B Princ 150824'!$B$1,'NTN-B Princ 150824'!C1288,IF(Controle!$B$3='NTN-B Princ 150826'!$B$1,'NTN-B Princ 150826'!C1288,IF(Controle!$B$3='NTN-B Princ 150535'!$B$1,'NTN-B Princ 150535'!C1288,IF(Controle!$B$3='NTN-B Princ 150545'!$B$1,'NTN-B Princ 150545'!C1288)))))</f>
        <v>5.79E-2</v>
      </c>
      <c r="D1288" s="17">
        <f>IF(Controle!$B$3='NTN-B Princ 150519'!$B$1,'NTN-B Princ 150519'!D1288,IF(Controle!$B$3='NTN-B Princ 150824'!$B$1,'NTN-B Princ 150824'!D1288,IF(Controle!$B$3='NTN-B Princ 150826'!$B$1,'NTN-B Princ 150826'!D1288,IF(Controle!$B$3='NTN-B Princ 150535'!$B$1,'NTN-B Princ 150535'!D1288,IF(Controle!$B$3='NTN-B Princ 150545'!$B$1,'NTN-B Princ 150545'!D1288)))))</f>
        <v>1101.32</v>
      </c>
      <c r="E1288" s="17">
        <f>IF(Controle!$B$3='NTN-B Princ 150519'!$B$1,'NTN-B Princ 150519'!E1288,IF(Controle!$B$3='NTN-B Princ 150824'!$B$1,'NTN-B Princ 150824'!E1288,IF(Controle!$B$3='NTN-B Princ 150826'!$B$1,'NTN-B Princ 150826'!E1288,IF(Controle!$B$3='NTN-B Princ 150535'!$B$1,'NTN-B Princ 150535'!E1288,IF(Controle!$B$3='NTN-B Princ 150545'!$B$1,'NTN-B Princ 150545'!E1288)))))</f>
        <v>1072.43</v>
      </c>
      <c r="F1288" s="18">
        <f>IF(Controle!$B$3='NTN-B Princ 150519'!$B$1,'NTN-B Princ 150519'!F1288,IF(Controle!$B$3='NTN-B Princ 150824'!$B$1,'NTN-B Princ 150824'!F1288,IF(Controle!$B$3='NTN-B Princ 150826'!$B$1,'NTN-B Princ 150826'!F1288,IF(Controle!$B$3='NTN-B Princ 150535'!$B$1,'NTN-B Princ 150535'!F1288,IF(Controle!$B$3='NTN-B Princ 150545'!$B$1,'NTN-B Princ 150545'!F1288)))))</f>
        <v>1072.43</v>
      </c>
    </row>
    <row r="1289" spans="1:6" x14ac:dyDescent="0.25">
      <c r="A1289" s="8">
        <f>IF(Controle!$B$3='NTN-B Princ 150519'!$B$1,DATEVALUE('NTN-B Princ 150519'!A1289),IF(Controle!$B$3='NTN-B Princ 150824'!$B$1,DATEVALUE('NTN-B Princ 150824'!A1289),IF(Controle!$B$3='NTN-B Princ 150826'!$B$1,DATEVALUE('NTN-B Princ 150826'!A1289),IF(Controle!$B$3='NTN-B Princ 150535'!$B$1,DATEVALUE('NTN-B Princ 150535'!A1289),IF(Controle!$B$3='NTN-B Princ 150545'!$B$1,DATEVALUE('NTN-B Princ 150545'!A1289))))))</f>
        <v>44670</v>
      </c>
      <c r="B1289" s="15">
        <f>IF(Controle!$B$3='NTN-B Princ 150519'!$B$1,'NTN-B Princ 150519'!B1289,IF(Controle!$B$3='NTN-B Princ 150824'!$B$1,'NTN-B Princ 150824'!B1289,IF(Controle!$B$3='NTN-B Princ 150826'!$B$1,'NTN-B Princ 150826'!B1289,IF(Controle!$B$3='NTN-B Princ 150535'!$B$1,'NTN-B Princ 150535'!B1289,IF(Controle!$B$3='NTN-B Princ 150545'!$B$1,'NTN-B Princ 150545'!B1289)))))</f>
        <v>5.5800000000000002E-2</v>
      </c>
      <c r="C1289" s="16">
        <f>IF(Controle!$B$3='NTN-B Princ 150519'!$B$1,'NTN-B Princ 150519'!C1289,IF(Controle!$B$3='NTN-B Princ 150824'!$B$1,'NTN-B Princ 150824'!C1289,IF(Controle!$B$3='NTN-B Princ 150826'!$B$1,'NTN-B Princ 150826'!C1289,IF(Controle!$B$3='NTN-B Princ 150535'!$B$1,'NTN-B Princ 150535'!C1289,IF(Controle!$B$3='NTN-B Princ 150545'!$B$1,'NTN-B Princ 150545'!C1289)))))</f>
        <v>5.7000000000000002E-2</v>
      </c>
      <c r="D1289" s="17">
        <f>IF(Controle!$B$3='NTN-B Princ 150519'!$B$1,'NTN-B Princ 150519'!D1289,IF(Controle!$B$3='NTN-B Princ 150824'!$B$1,'NTN-B Princ 150824'!D1289,IF(Controle!$B$3='NTN-B Princ 150826'!$B$1,'NTN-B Princ 150826'!D1289,IF(Controle!$B$3='NTN-B Princ 150535'!$B$1,'NTN-B Princ 150535'!D1289,IF(Controle!$B$3='NTN-B Princ 150545'!$B$1,'NTN-B Princ 150545'!D1289)))))</f>
        <v>1123.6400000000001</v>
      </c>
      <c r="E1289" s="17">
        <f>IF(Controle!$B$3='NTN-B Princ 150519'!$B$1,'NTN-B Princ 150519'!E1289,IF(Controle!$B$3='NTN-B Princ 150824'!$B$1,'NTN-B Princ 150824'!E1289,IF(Controle!$B$3='NTN-B Princ 150826'!$B$1,'NTN-B Princ 150826'!E1289,IF(Controle!$B$3='NTN-B Princ 150535'!$B$1,'NTN-B Princ 150535'!E1289,IF(Controle!$B$3='NTN-B Princ 150545'!$B$1,'NTN-B Princ 150545'!E1289)))))</f>
        <v>1094.1500000000001</v>
      </c>
      <c r="F1289" s="18">
        <f>IF(Controle!$B$3='NTN-B Princ 150519'!$B$1,'NTN-B Princ 150519'!F1289,IF(Controle!$B$3='NTN-B Princ 150824'!$B$1,'NTN-B Princ 150824'!F1289,IF(Controle!$B$3='NTN-B Princ 150826'!$B$1,'NTN-B Princ 150826'!F1289,IF(Controle!$B$3='NTN-B Princ 150535'!$B$1,'NTN-B Princ 150535'!F1289,IF(Controle!$B$3='NTN-B Princ 150545'!$B$1,'NTN-B Princ 150545'!F1289)))))</f>
        <v>1094.1500000000001</v>
      </c>
    </row>
    <row r="1290" spans="1:6" x14ac:dyDescent="0.25">
      <c r="A1290" s="8">
        <f>IF(Controle!$B$3='NTN-B Princ 150519'!$B$1,DATEVALUE('NTN-B Princ 150519'!A1290),IF(Controle!$B$3='NTN-B Princ 150824'!$B$1,DATEVALUE('NTN-B Princ 150824'!A1290),IF(Controle!$B$3='NTN-B Princ 150826'!$B$1,DATEVALUE('NTN-B Princ 150826'!A1290),IF(Controle!$B$3='NTN-B Princ 150535'!$B$1,DATEVALUE('NTN-B Princ 150535'!A1290),IF(Controle!$B$3='NTN-B Princ 150545'!$B$1,DATEVALUE('NTN-B Princ 150545'!A1290))))))</f>
        <v>44671</v>
      </c>
      <c r="B1290" s="15">
        <f>IF(Controle!$B$3='NTN-B Princ 150519'!$B$1,'NTN-B Princ 150519'!B1290,IF(Controle!$B$3='NTN-B Princ 150824'!$B$1,'NTN-B Princ 150824'!B1290,IF(Controle!$B$3='NTN-B Princ 150826'!$B$1,'NTN-B Princ 150826'!B1290,IF(Controle!$B$3='NTN-B Princ 150535'!$B$1,'NTN-B Princ 150535'!B1290,IF(Controle!$B$3='NTN-B Princ 150545'!$B$1,'NTN-B Princ 150545'!B1290)))))</f>
        <v>5.5999999999999994E-2</v>
      </c>
      <c r="C1290" s="16">
        <f>IF(Controle!$B$3='NTN-B Princ 150519'!$B$1,'NTN-B Princ 150519'!C1290,IF(Controle!$B$3='NTN-B Princ 150824'!$B$1,'NTN-B Princ 150824'!C1290,IF(Controle!$B$3='NTN-B Princ 150826'!$B$1,'NTN-B Princ 150826'!C1290,IF(Controle!$B$3='NTN-B Princ 150535'!$B$1,'NTN-B Princ 150535'!C1290,IF(Controle!$B$3='NTN-B Princ 150545'!$B$1,'NTN-B Princ 150545'!C1290)))))</f>
        <v>5.7200000000000001E-2</v>
      </c>
      <c r="D1290" s="17">
        <f>IF(Controle!$B$3='NTN-B Princ 150519'!$B$1,'NTN-B Princ 150519'!D1290,IF(Controle!$B$3='NTN-B Princ 150824'!$B$1,'NTN-B Princ 150824'!D1290,IF(Controle!$B$3='NTN-B Princ 150826'!$B$1,'NTN-B Princ 150826'!D1290,IF(Controle!$B$3='NTN-B Princ 150535'!$B$1,'NTN-B Princ 150535'!D1290,IF(Controle!$B$3='NTN-B Princ 150545'!$B$1,'NTN-B Princ 150545'!D1290)))))</f>
        <v>1119.56</v>
      </c>
      <c r="E1290" s="17">
        <f>IF(Controle!$B$3='NTN-B Princ 150519'!$B$1,'NTN-B Princ 150519'!E1290,IF(Controle!$B$3='NTN-B Princ 150824'!$B$1,'NTN-B Princ 150824'!E1290,IF(Controle!$B$3='NTN-B Princ 150826'!$B$1,'NTN-B Princ 150826'!E1290,IF(Controle!$B$3='NTN-B Princ 150535'!$B$1,'NTN-B Princ 150535'!E1290,IF(Controle!$B$3='NTN-B Princ 150545'!$B$1,'NTN-B Princ 150545'!E1290)))))</f>
        <v>1089.92</v>
      </c>
      <c r="F1290" s="18">
        <f>IF(Controle!$B$3='NTN-B Princ 150519'!$B$1,'NTN-B Princ 150519'!F1290,IF(Controle!$B$3='NTN-B Princ 150824'!$B$1,'NTN-B Princ 150824'!F1290,IF(Controle!$B$3='NTN-B Princ 150826'!$B$1,'NTN-B Princ 150826'!F1290,IF(Controle!$B$3='NTN-B Princ 150535'!$B$1,'NTN-B Princ 150535'!F1290,IF(Controle!$B$3='NTN-B Princ 150545'!$B$1,'NTN-B Princ 150545'!F1290)))))</f>
        <v>1089.92</v>
      </c>
    </row>
    <row r="1291" spans="1:6" x14ac:dyDescent="0.25">
      <c r="A1291" s="8">
        <f>IF(Controle!$B$3='NTN-B Princ 150519'!$B$1,DATEVALUE('NTN-B Princ 150519'!A1291),IF(Controle!$B$3='NTN-B Princ 150824'!$B$1,DATEVALUE('NTN-B Princ 150824'!A1291),IF(Controle!$B$3='NTN-B Princ 150826'!$B$1,DATEVALUE('NTN-B Princ 150826'!A1291),IF(Controle!$B$3='NTN-B Princ 150535'!$B$1,DATEVALUE('NTN-B Princ 150535'!A1291),IF(Controle!$B$3='NTN-B Princ 150545'!$B$1,DATEVALUE('NTN-B Princ 150545'!A1291))))))</f>
        <v>44673</v>
      </c>
      <c r="B1291" s="15">
        <f>IF(Controle!$B$3='NTN-B Princ 150519'!$B$1,'NTN-B Princ 150519'!B1291,IF(Controle!$B$3='NTN-B Princ 150824'!$B$1,'NTN-B Princ 150824'!B1291,IF(Controle!$B$3='NTN-B Princ 150826'!$B$1,'NTN-B Princ 150826'!B1291,IF(Controle!$B$3='NTN-B Princ 150535'!$B$1,'NTN-B Princ 150535'!B1291,IF(Controle!$B$3='NTN-B Princ 150545'!$B$1,'NTN-B Princ 150545'!B1291)))))</f>
        <v>5.6600000000000004E-2</v>
      </c>
      <c r="C1291" s="16">
        <f>IF(Controle!$B$3='NTN-B Princ 150519'!$B$1,'NTN-B Princ 150519'!C1291,IF(Controle!$B$3='NTN-B Princ 150824'!$B$1,'NTN-B Princ 150824'!C1291,IF(Controle!$B$3='NTN-B Princ 150826'!$B$1,'NTN-B Princ 150826'!C1291,IF(Controle!$B$3='NTN-B Princ 150535'!$B$1,'NTN-B Princ 150535'!C1291,IF(Controle!$B$3='NTN-B Princ 150545'!$B$1,'NTN-B Princ 150545'!C1291)))))</f>
        <v>5.7800000000000004E-2</v>
      </c>
      <c r="D1291" s="17">
        <f>IF(Controle!$B$3='NTN-B Princ 150519'!$B$1,'NTN-B Princ 150519'!D1291,IF(Controle!$B$3='NTN-B Princ 150824'!$B$1,'NTN-B Princ 150824'!D1291,IF(Controle!$B$3='NTN-B Princ 150826'!$B$1,'NTN-B Princ 150826'!D1291,IF(Controle!$B$3='NTN-B Princ 150535'!$B$1,'NTN-B Princ 150535'!D1291,IF(Controle!$B$3='NTN-B Princ 150545'!$B$1,'NTN-B Princ 150545'!D1291)))))</f>
        <v>1106.1199999999999</v>
      </c>
      <c r="E1291" s="17">
        <f>IF(Controle!$B$3='NTN-B Princ 150519'!$B$1,'NTN-B Princ 150519'!E1291,IF(Controle!$B$3='NTN-B Princ 150824'!$B$1,'NTN-B Princ 150824'!E1291,IF(Controle!$B$3='NTN-B Princ 150826'!$B$1,'NTN-B Princ 150826'!E1291,IF(Controle!$B$3='NTN-B Princ 150535'!$B$1,'NTN-B Princ 150535'!E1291,IF(Controle!$B$3='NTN-B Princ 150545'!$B$1,'NTN-B Princ 150545'!E1291)))))</f>
        <v>1076.57</v>
      </c>
      <c r="F1291" s="18">
        <f>IF(Controle!$B$3='NTN-B Princ 150519'!$B$1,'NTN-B Princ 150519'!F1291,IF(Controle!$B$3='NTN-B Princ 150824'!$B$1,'NTN-B Princ 150824'!F1291,IF(Controle!$B$3='NTN-B Princ 150826'!$B$1,'NTN-B Princ 150826'!F1291,IF(Controle!$B$3='NTN-B Princ 150535'!$B$1,'NTN-B Princ 150535'!F1291,IF(Controle!$B$3='NTN-B Princ 150545'!$B$1,'NTN-B Princ 150545'!F1291)))))</f>
        <v>1076.57</v>
      </c>
    </row>
    <row r="1292" spans="1:6" x14ac:dyDescent="0.25">
      <c r="A1292" s="8">
        <f>IF(Controle!$B$3='NTN-B Princ 150519'!$B$1,DATEVALUE('NTN-B Princ 150519'!A1292),IF(Controle!$B$3='NTN-B Princ 150824'!$B$1,DATEVALUE('NTN-B Princ 150824'!A1292),IF(Controle!$B$3='NTN-B Princ 150826'!$B$1,DATEVALUE('NTN-B Princ 150826'!A1292),IF(Controle!$B$3='NTN-B Princ 150535'!$B$1,DATEVALUE('NTN-B Princ 150535'!A1292),IF(Controle!$B$3='NTN-B Princ 150545'!$B$1,DATEVALUE('NTN-B Princ 150545'!A1292))))))</f>
        <v>44676</v>
      </c>
      <c r="B1292" s="15">
        <f>IF(Controle!$B$3='NTN-B Princ 150519'!$B$1,'NTN-B Princ 150519'!B1292,IF(Controle!$B$3='NTN-B Princ 150824'!$B$1,'NTN-B Princ 150824'!B1292,IF(Controle!$B$3='NTN-B Princ 150826'!$B$1,'NTN-B Princ 150826'!B1292,IF(Controle!$B$3='NTN-B Princ 150535'!$B$1,'NTN-B Princ 150535'!B1292,IF(Controle!$B$3='NTN-B Princ 150545'!$B$1,'NTN-B Princ 150545'!B1292)))))</f>
        <v>5.6299999999999996E-2</v>
      </c>
      <c r="C1292" s="16">
        <f>IF(Controle!$B$3='NTN-B Princ 150519'!$B$1,'NTN-B Princ 150519'!C1292,IF(Controle!$B$3='NTN-B Princ 150824'!$B$1,'NTN-B Princ 150824'!C1292,IF(Controle!$B$3='NTN-B Princ 150826'!$B$1,'NTN-B Princ 150826'!C1292,IF(Controle!$B$3='NTN-B Princ 150535'!$B$1,'NTN-B Princ 150535'!C1292,IF(Controle!$B$3='NTN-B Princ 150545'!$B$1,'NTN-B Princ 150545'!C1292)))))</f>
        <v>5.7500000000000002E-2</v>
      </c>
      <c r="D1292" s="17">
        <f>IF(Controle!$B$3='NTN-B Princ 150519'!$B$1,'NTN-B Princ 150519'!D1292,IF(Controle!$B$3='NTN-B Princ 150824'!$B$1,'NTN-B Princ 150824'!D1292,IF(Controle!$B$3='NTN-B Princ 150826'!$B$1,'NTN-B Princ 150826'!D1292,IF(Controle!$B$3='NTN-B Princ 150535'!$B$1,'NTN-B Princ 150535'!D1292,IF(Controle!$B$3='NTN-B Princ 150545'!$B$1,'NTN-B Princ 150545'!D1292)))))</f>
        <v>1113.8800000000001</v>
      </c>
      <c r="E1292" s="17">
        <f>IF(Controle!$B$3='NTN-B Princ 150519'!$B$1,'NTN-B Princ 150519'!E1292,IF(Controle!$B$3='NTN-B Princ 150824'!$B$1,'NTN-B Princ 150824'!E1292,IF(Controle!$B$3='NTN-B Princ 150826'!$B$1,'NTN-B Princ 150826'!E1292,IF(Controle!$B$3='NTN-B Princ 150535'!$B$1,'NTN-B Princ 150535'!E1292,IF(Controle!$B$3='NTN-B Princ 150545'!$B$1,'NTN-B Princ 150545'!E1292)))))</f>
        <v>1084.68</v>
      </c>
      <c r="F1292" s="18">
        <f>IF(Controle!$B$3='NTN-B Princ 150519'!$B$1,'NTN-B Princ 150519'!F1292,IF(Controle!$B$3='NTN-B Princ 150824'!$B$1,'NTN-B Princ 150824'!F1292,IF(Controle!$B$3='NTN-B Princ 150826'!$B$1,'NTN-B Princ 150826'!F1292,IF(Controle!$B$3='NTN-B Princ 150535'!$B$1,'NTN-B Princ 150535'!F1292,IF(Controle!$B$3='NTN-B Princ 150545'!$B$1,'NTN-B Princ 150545'!F1292)))))</f>
        <v>1084.68</v>
      </c>
    </row>
    <row r="1293" spans="1:6" x14ac:dyDescent="0.25">
      <c r="A1293" s="8">
        <f>IF(Controle!$B$3='NTN-B Princ 150519'!$B$1,DATEVALUE('NTN-B Princ 150519'!A1293),IF(Controle!$B$3='NTN-B Princ 150824'!$B$1,DATEVALUE('NTN-B Princ 150824'!A1293),IF(Controle!$B$3='NTN-B Princ 150826'!$B$1,DATEVALUE('NTN-B Princ 150826'!A1293),IF(Controle!$B$3='NTN-B Princ 150535'!$B$1,DATEVALUE('NTN-B Princ 150535'!A1293),IF(Controle!$B$3='NTN-B Princ 150545'!$B$1,DATEVALUE('NTN-B Princ 150545'!A1293))))))</f>
        <v>44677</v>
      </c>
      <c r="B1293" s="15">
        <f>IF(Controle!$B$3='NTN-B Princ 150519'!$B$1,'NTN-B Princ 150519'!B1293,IF(Controle!$B$3='NTN-B Princ 150824'!$B$1,'NTN-B Princ 150824'!B1293,IF(Controle!$B$3='NTN-B Princ 150826'!$B$1,'NTN-B Princ 150826'!B1293,IF(Controle!$B$3='NTN-B Princ 150535'!$B$1,'NTN-B Princ 150535'!B1293,IF(Controle!$B$3='NTN-B Princ 150545'!$B$1,'NTN-B Princ 150545'!B1293)))))</f>
        <v>5.6100000000000004E-2</v>
      </c>
      <c r="C1293" s="16">
        <f>IF(Controle!$B$3='NTN-B Princ 150519'!$B$1,'NTN-B Princ 150519'!C1293,IF(Controle!$B$3='NTN-B Princ 150824'!$B$1,'NTN-B Princ 150824'!C1293,IF(Controle!$B$3='NTN-B Princ 150826'!$B$1,'NTN-B Princ 150826'!C1293,IF(Controle!$B$3='NTN-B Princ 150535'!$B$1,'NTN-B Princ 150535'!C1293,IF(Controle!$B$3='NTN-B Princ 150545'!$B$1,'NTN-B Princ 150545'!C1293)))))</f>
        <v>5.7300000000000004E-2</v>
      </c>
      <c r="D1293" s="17">
        <f>IF(Controle!$B$3='NTN-B Princ 150519'!$B$1,'NTN-B Princ 150519'!D1293,IF(Controle!$B$3='NTN-B Princ 150824'!$B$1,'NTN-B Princ 150824'!D1293,IF(Controle!$B$3='NTN-B Princ 150826'!$B$1,'NTN-B Princ 150826'!D1293,IF(Controle!$B$3='NTN-B Princ 150535'!$B$1,'NTN-B Princ 150535'!D1293,IF(Controle!$B$3='NTN-B Princ 150545'!$B$1,'NTN-B Princ 150545'!D1293)))))</f>
        <v>1119.27</v>
      </c>
      <c r="E1293" s="17">
        <f>IF(Controle!$B$3='NTN-B Princ 150519'!$B$1,'NTN-B Princ 150519'!E1293,IF(Controle!$B$3='NTN-B Princ 150824'!$B$1,'NTN-B Princ 150824'!E1293,IF(Controle!$B$3='NTN-B Princ 150826'!$B$1,'NTN-B Princ 150826'!E1293,IF(Controle!$B$3='NTN-B Princ 150535'!$B$1,'NTN-B Princ 150535'!E1293,IF(Controle!$B$3='NTN-B Princ 150545'!$B$1,'NTN-B Princ 150545'!E1293)))))</f>
        <v>1089.92</v>
      </c>
      <c r="F1293" s="18">
        <f>IF(Controle!$B$3='NTN-B Princ 150519'!$B$1,'NTN-B Princ 150519'!F1293,IF(Controle!$B$3='NTN-B Princ 150824'!$B$1,'NTN-B Princ 150824'!F1293,IF(Controle!$B$3='NTN-B Princ 150826'!$B$1,'NTN-B Princ 150826'!F1293,IF(Controle!$B$3='NTN-B Princ 150535'!$B$1,'NTN-B Princ 150535'!F1293,IF(Controle!$B$3='NTN-B Princ 150545'!$B$1,'NTN-B Princ 150545'!F1293)))))</f>
        <v>1089.92</v>
      </c>
    </row>
    <row r="1294" spans="1:6" x14ac:dyDescent="0.25">
      <c r="A1294" s="8">
        <f>IF(Controle!$B$3='NTN-B Princ 150519'!$B$1,DATEVALUE('NTN-B Princ 150519'!A1294),IF(Controle!$B$3='NTN-B Princ 150824'!$B$1,DATEVALUE('NTN-B Princ 150824'!A1294),IF(Controle!$B$3='NTN-B Princ 150826'!$B$1,DATEVALUE('NTN-B Princ 150826'!A1294),IF(Controle!$B$3='NTN-B Princ 150535'!$B$1,DATEVALUE('NTN-B Princ 150535'!A1294),IF(Controle!$B$3='NTN-B Princ 150545'!$B$1,DATEVALUE('NTN-B Princ 150545'!A1294))))))</f>
        <v>44678</v>
      </c>
      <c r="B1294" s="15">
        <f>IF(Controle!$B$3='NTN-B Princ 150519'!$B$1,'NTN-B Princ 150519'!B1294,IF(Controle!$B$3='NTN-B Princ 150824'!$B$1,'NTN-B Princ 150824'!B1294,IF(Controle!$B$3='NTN-B Princ 150826'!$B$1,'NTN-B Princ 150826'!B1294,IF(Controle!$B$3='NTN-B Princ 150535'!$B$1,'NTN-B Princ 150535'!B1294,IF(Controle!$B$3='NTN-B Princ 150545'!$B$1,'NTN-B Princ 150545'!B1294)))))</f>
        <v>5.6100000000000004E-2</v>
      </c>
      <c r="C1294" s="16">
        <f>IF(Controle!$B$3='NTN-B Princ 150519'!$B$1,'NTN-B Princ 150519'!C1294,IF(Controle!$B$3='NTN-B Princ 150824'!$B$1,'NTN-B Princ 150824'!C1294,IF(Controle!$B$3='NTN-B Princ 150826'!$B$1,'NTN-B Princ 150826'!C1294,IF(Controle!$B$3='NTN-B Princ 150535'!$B$1,'NTN-B Princ 150535'!C1294,IF(Controle!$B$3='NTN-B Princ 150545'!$B$1,'NTN-B Princ 150545'!C1294)))))</f>
        <v>5.7300000000000004E-2</v>
      </c>
      <c r="D1294" s="17">
        <f>IF(Controle!$B$3='NTN-B Princ 150519'!$B$1,'NTN-B Princ 150519'!D1294,IF(Controle!$B$3='NTN-B Princ 150824'!$B$1,'NTN-B Princ 150824'!D1294,IF(Controle!$B$3='NTN-B Princ 150826'!$B$1,'NTN-B Princ 150826'!D1294,IF(Controle!$B$3='NTN-B Princ 150535'!$B$1,'NTN-B Princ 150535'!D1294,IF(Controle!$B$3='NTN-B Princ 150545'!$B$1,'NTN-B Princ 150545'!D1294)))))</f>
        <v>1119.79</v>
      </c>
      <c r="E1294" s="17">
        <f>IF(Controle!$B$3='NTN-B Princ 150519'!$B$1,'NTN-B Princ 150519'!E1294,IF(Controle!$B$3='NTN-B Princ 150824'!$B$1,'NTN-B Princ 150824'!E1294,IF(Controle!$B$3='NTN-B Princ 150826'!$B$1,'NTN-B Princ 150826'!E1294,IF(Controle!$B$3='NTN-B Princ 150535'!$B$1,'NTN-B Princ 150535'!E1294,IF(Controle!$B$3='NTN-B Princ 150545'!$B$1,'NTN-B Princ 150545'!E1294)))))</f>
        <v>1090.44</v>
      </c>
      <c r="F1294" s="18">
        <f>IF(Controle!$B$3='NTN-B Princ 150519'!$B$1,'NTN-B Princ 150519'!F1294,IF(Controle!$B$3='NTN-B Princ 150824'!$B$1,'NTN-B Princ 150824'!F1294,IF(Controle!$B$3='NTN-B Princ 150826'!$B$1,'NTN-B Princ 150826'!F1294,IF(Controle!$B$3='NTN-B Princ 150535'!$B$1,'NTN-B Princ 150535'!F1294,IF(Controle!$B$3='NTN-B Princ 150545'!$B$1,'NTN-B Princ 150545'!F1294)))))</f>
        <v>1090.44</v>
      </c>
    </row>
    <row r="1295" spans="1:6" x14ac:dyDescent="0.25">
      <c r="A1295" s="8">
        <f>IF(Controle!$B$3='NTN-B Princ 150519'!$B$1,DATEVALUE('NTN-B Princ 150519'!A1295),IF(Controle!$B$3='NTN-B Princ 150824'!$B$1,DATEVALUE('NTN-B Princ 150824'!A1295),IF(Controle!$B$3='NTN-B Princ 150826'!$B$1,DATEVALUE('NTN-B Princ 150826'!A1295),IF(Controle!$B$3='NTN-B Princ 150535'!$B$1,DATEVALUE('NTN-B Princ 150535'!A1295),IF(Controle!$B$3='NTN-B Princ 150545'!$B$1,DATEVALUE('NTN-B Princ 150545'!A1295))))))</f>
        <v>44679</v>
      </c>
      <c r="B1295" s="15">
        <f>IF(Controle!$B$3='NTN-B Princ 150519'!$B$1,'NTN-B Princ 150519'!B1295,IF(Controle!$B$3='NTN-B Princ 150824'!$B$1,'NTN-B Princ 150824'!B1295,IF(Controle!$B$3='NTN-B Princ 150826'!$B$1,'NTN-B Princ 150826'!B1295,IF(Controle!$B$3='NTN-B Princ 150535'!$B$1,'NTN-B Princ 150535'!B1295,IF(Controle!$B$3='NTN-B Princ 150545'!$B$1,'NTN-B Princ 150545'!B1295)))))</f>
        <v>5.6399999999999999E-2</v>
      </c>
      <c r="C1295" s="16">
        <f>IF(Controle!$B$3='NTN-B Princ 150519'!$B$1,'NTN-B Princ 150519'!C1295,IF(Controle!$B$3='NTN-B Princ 150824'!$B$1,'NTN-B Princ 150824'!C1295,IF(Controle!$B$3='NTN-B Princ 150826'!$B$1,'NTN-B Princ 150826'!C1295,IF(Controle!$B$3='NTN-B Princ 150535'!$B$1,'NTN-B Princ 150535'!C1295,IF(Controle!$B$3='NTN-B Princ 150545'!$B$1,'NTN-B Princ 150545'!C1295)))))</f>
        <v>5.7599999999999998E-2</v>
      </c>
      <c r="D1295" s="17">
        <f>IF(Controle!$B$3='NTN-B Princ 150519'!$B$1,'NTN-B Princ 150519'!D1295,IF(Controle!$B$3='NTN-B Princ 150824'!$B$1,'NTN-B Princ 150824'!D1295,IF(Controle!$B$3='NTN-B Princ 150826'!$B$1,'NTN-B Princ 150826'!D1295,IF(Controle!$B$3='NTN-B Princ 150535'!$B$1,'NTN-B Princ 150535'!D1295,IF(Controle!$B$3='NTN-B Princ 150545'!$B$1,'NTN-B Princ 150545'!D1295)))))</f>
        <v>1113.96</v>
      </c>
      <c r="E1295" s="17">
        <f>IF(Controle!$B$3='NTN-B Princ 150519'!$B$1,'NTN-B Princ 150519'!E1295,IF(Controle!$B$3='NTN-B Princ 150824'!$B$1,'NTN-B Princ 150824'!E1295,IF(Controle!$B$3='NTN-B Princ 150826'!$B$1,'NTN-B Princ 150826'!E1295,IF(Controle!$B$3='NTN-B Princ 150535'!$B$1,'NTN-B Princ 150535'!E1295,IF(Controle!$B$3='NTN-B Princ 150545'!$B$1,'NTN-B Princ 150545'!E1295)))))</f>
        <v>1084.7</v>
      </c>
      <c r="F1295" s="18">
        <f>IF(Controle!$B$3='NTN-B Princ 150519'!$B$1,'NTN-B Princ 150519'!F1295,IF(Controle!$B$3='NTN-B Princ 150824'!$B$1,'NTN-B Princ 150824'!F1295,IF(Controle!$B$3='NTN-B Princ 150826'!$B$1,'NTN-B Princ 150826'!F1295,IF(Controle!$B$3='NTN-B Princ 150535'!$B$1,'NTN-B Princ 150535'!F1295,IF(Controle!$B$3='NTN-B Princ 150545'!$B$1,'NTN-B Princ 150545'!F1295)))))</f>
        <v>1084.7</v>
      </c>
    </row>
    <row r="1296" spans="1:6" x14ac:dyDescent="0.25">
      <c r="A1296" s="8">
        <f>IF(Controle!$B$3='NTN-B Princ 150519'!$B$1,DATEVALUE('NTN-B Princ 150519'!A1296),IF(Controle!$B$3='NTN-B Princ 150824'!$B$1,DATEVALUE('NTN-B Princ 150824'!A1296),IF(Controle!$B$3='NTN-B Princ 150826'!$B$1,DATEVALUE('NTN-B Princ 150826'!A1296),IF(Controle!$B$3='NTN-B Princ 150535'!$B$1,DATEVALUE('NTN-B Princ 150535'!A1296),IF(Controle!$B$3='NTN-B Princ 150545'!$B$1,DATEVALUE('NTN-B Princ 150545'!A1296))))))</f>
        <v>44680</v>
      </c>
      <c r="B1296" s="15">
        <f>IF(Controle!$B$3='NTN-B Princ 150519'!$B$1,'NTN-B Princ 150519'!B1296,IF(Controle!$B$3='NTN-B Princ 150824'!$B$1,'NTN-B Princ 150824'!B1296,IF(Controle!$B$3='NTN-B Princ 150826'!$B$1,'NTN-B Princ 150826'!B1296,IF(Controle!$B$3='NTN-B Princ 150535'!$B$1,'NTN-B Princ 150535'!B1296,IF(Controle!$B$3='NTN-B Princ 150545'!$B$1,'NTN-B Princ 150545'!B1296)))))</f>
        <v>5.62E-2</v>
      </c>
      <c r="C1296" s="16">
        <f>IF(Controle!$B$3='NTN-B Princ 150519'!$B$1,'NTN-B Princ 150519'!C1296,IF(Controle!$B$3='NTN-B Princ 150824'!$B$1,'NTN-B Princ 150824'!C1296,IF(Controle!$B$3='NTN-B Princ 150826'!$B$1,'NTN-B Princ 150826'!C1296,IF(Controle!$B$3='NTN-B Princ 150535'!$B$1,'NTN-B Princ 150535'!C1296,IF(Controle!$B$3='NTN-B Princ 150545'!$B$1,'NTN-B Princ 150545'!C1296)))))</f>
        <v>5.74E-2</v>
      </c>
      <c r="D1296" s="17">
        <f>IF(Controle!$B$3='NTN-B Princ 150519'!$B$1,'NTN-B Princ 150519'!D1296,IF(Controle!$B$3='NTN-B Princ 150824'!$B$1,'NTN-B Princ 150824'!D1296,IF(Controle!$B$3='NTN-B Princ 150826'!$B$1,'NTN-B Princ 150826'!D1296,IF(Controle!$B$3='NTN-B Princ 150535'!$B$1,'NTN-B Princ 150535'!D1296,IF(Controle!$B$3='NTN-B Princ 150545'!$B$1,'NTN-B Princ 150545'!D1296)))))</f>
        <v>1120.1099999999999</v>
      </c>
      <c r="E1296" s="17">
        <f>IF(Controle!$B$3='NTN-B Princ 150519'!$B$1,'NTN-B Princ 150519'!E1296,IF(Controle!$B$3='NTN-B Princ 150824'!$B$1,'NTN-B Princ 150824'!E1296,IF(Controle!$B$3='NTN-B Princ 150826'!$B$1,'NTN-B Princ 150826'!E1296,IF(Controle!$B$3='NTN-B Princ 150535'!$B$1,'NTN-B Princ 150535'!E1296,IF(Controle!$B$3='NTN-B Princ 150545'!$B$1,'NTN-B Princ 150545'!E1296)))))</f>
        <v>1090.01</v>
      </c>
      <c r="F1296" s="18">
        <f>IF(Controle!$B$3='NTN-B Princ 150519'!$B$1,'NTN-B Princ 150519'!F1296,IF(Controle!$B$3='NTN-B Princ 150824'!$B$1,'NTN-B Princ 150824'!F1296,IF(Controle!$B$3='NTN-B Princ 150826'!$B$1,'NTN-B Princ 150826'!F1296,IF(Controle!$B$3='NTN-B Princ 150535'!$B$1,'NTN-B Princ 150535'!F1296,IF(Controle!$B$3='NTN-B Princ 150545'!$B$1,'NTN-B Princ 150545'!F1296)))))</f>
        <v>1090.01</v>
      </c>
    </row>
    <row r="1297" spans="1:6" x14ac:dyDescent="0.25">
      <c r="A1297" s="8">
        <f>IF(Controle!$B$3='NTN-B Princ 150519'!$B$1,DATEVALUE('NTN-B Princ 150519'!A1297),IF(Controle!$B$3='NTN-B Princ 150824'!$B$1,DATEVALUE('NTN-B Princ 150824'!A1297),IF(Controle!$B$3='NTN-B Princ 150826'!$B$1,DATEVALUE('NTN-B Princ 150826'!A1297),IF(Controle!$B$3='NTN-B Princ 150535'!$B$1,DATEVALUE('NTN-B Princ 150535'!A1297),IF(Controle!$B$3='NTN-B Princ 150545'!$B$1,DATEVALUE('NTN-B Princ 150545'!A1297))))))</f>
        <v>44683</v>
      </c>
      <c r="B1297" s="15">
        <f>IF(Controle!$B$3='NTN-B Princ 150519'!$B$1,'NTN-B Princ 150519'!B1297,IF(Controle!$B$3='NTN-B Princ 150824'!$B$1,'NTN-B Princ 150824'!B1297,IF(Controle!$B$3='NTN-B Princ 150826'!$B$1,'NTN-B Princ 150826'!B1297,IF(Controle!$B$3='NTN-B Princ 150535'!$B$1,'NTN-B Princ 150535'!B1297,IF(Controle!$B$3='NTN-B Princ 150545'!$B$1,'NTN-B Princ 150545'!B1297)))))</f>
        <v>5.6299999999999996E-2</v>
      </c>
      <c r="C1297" s="16">
        <f>IF(Controle!$B$3='NTN-B Princ 150519'!$B$1,'NTN-B Princ 150519'!C1297,IF(Controle!$B$3='NTN-B Princ 150824'!$B$1,'NTN-B Princ 150824'!C1297,IF(Controle!$B$3='NTN-B Princ 150826'!$B$1,'NTN-B Princ 150826'!C1297,IF(Controle!$B$3='NTN-B Princ 150535'!$B$1,'NTN-B Princ 150535'!C1297,IF(Controle!$B$3='NTN-B Princ 150545'!$B$1,'NTN-B Princ 150545'!C1297)))))</f>
        <v>5.7500000000000002E-2</v>
      </c>
      <c r="D1297" s="17">
        <f>IF(Controle!$B$3='NTN-B Princ 150519'!$B$1,'NTN-B Princ 150519'!D1297,IF(Controle!$B$3='NTN-B Princ 150824'!$B$1,'NTN-B Princ 150824'!D1297,IF(Controle!$B$3='NTN-B Princ 150826'!$B$1,'NTN-B Princ 150826'!D1297,IF(Controle!$B$3='NTN-B Princ 150535'!$B$1,'NTN-B Princ 150535'!D1297,IF(Controle!$B$3='NTN-B Princ 150545'!$B$1,'NTN-B Princ 150545'!D1297)))))</f>
        <v>1118.27</v>
      </c>
      <c r="E1297" s="17">
        <f>IF(Controle!$B$3='NTN-B Princ 150519'!$B$1,'NTN-B Princ 150519'!E1297,IF(Controle!$B$3='NTN-B Princ 150824'!$B$1,'NTN-B Princ 150824'!E1297,IF(Controle!$B$3='NTN-B Princ 150826'!$B$1,'NTN-B Princ 150826'!E1297,IF(Controle!$B$3='NTN-B Princ 150535'!$B$1,'NTN-B Princ 150535'!E1297,IF(Controle!$B$3='NTN-B Princ 150545'!$B$1,'NTN-B Princ 150545'!E1297)))))</f>
        <v>1088.9000000000001</v>
      </c>
      <c r="F1297" s="18">
        <f>IF(Controle!$B$3='NTN-B Princ 150519'!$B$1,'NTN-B Princ 150519'!F1297,IF(Controle!$B$3='NTN-B Princ 150824'!$B$1,'NTN-B Princ 150824'!F1297,IF(Controle!$B$3='NTN-B Princ 150826'!$B$1,'NTN-B Princ 150826'!F1297,IF(Controle!$B$3='NTN-B Princ 150535'!$B$1,'NTN-B Princ 150535'!F1297,IF(Controle!$B$3='NTN-B Princ 150545'!$B$1,'NTN-B Princ 150545'!F1297)))))</f>
        <v>1088.9000000000001</v>
      </c>
    </row>
    <row r="1298" spans="1:6" x14ac:dyDescent="0.25">
      <c r="A1298" s="8">
        <f>IF(Controle!$B$3='NTN-B Princ 150519'!$B$1,DATEVALUE('NTN-B Princ 150519'!A1298),IF(Controle!$B$3='NTN-B Princ 150824'!$B$1,DATEVALUE('NTN-B Princ 150824'!A1298),IF(Controle!$B$3='NTN-B Princ 150826'!$B$1,DATEVALUE('NTN-B Princ 150826'!A1298),IF(Controle!$B$3='NTN-B Princ 150535'!$B$1,DATEVALUE('NTN-B Princ 150535'!A1298),IF(Controle!$B$3='NTN-B Princ 150545'!$B$1,DATEVALUE('NTN-B Princ 150545'!A1298))))))</f>
        <v>44684</v>
      </c>
      <c r="B1298" s="15">
        <f>IF(Controle!$B$3='NTN-B Princ 150519'!$B$1,'NTN-B Princ 150519'!B1298,IF(Controle!$B$3='NTN-B Princ 150824'!$B$1,'NTN-B Princ 150824'!B1298,IF(Controle!$B$3='NTN-B Princ 150826'!$B$1,'NTN-B Princ 150826'!B1298,IF(Controle!$B$3='NTN-B Princ 150535'!$B$1,'NTN-B Princ 150535'!B1298,IF(Controle!$B$3='NTN-B Princ 150545'!$B$1,'NTN-B Princ 150545'!B1298)))))</f>
        <v>5.6600000000000004E-2</v>
      </c>
      <c r="C1298" s="16">
        <f>IF(Controle!$B$3='NTN-B Princ 150519'!$B$1,'NTN-B Princ 150519'!C1298,IF(Controle!$B$3='NTN-B Princ 150824'!$B$1,'NTN-B Princ 150824'!C1298,IF(Controle!$B$3='NTN-B Princ 150826'!$B$1,'NTN-B Princ 150826'!C1298,IF(Controle!$B$3='NTN-B Princ 150535'!$B$1,'NTN-B Princ 150535'!C1298,IF(Controle!$B$3='NTN-B Princ 150545'!$B$1,'NTN-B Princ 150545'!C1298)))))</f>
        <v>5.7800000000000004E-2</v>
      </c>
      <c r="D1298" s="17">
        <f>IF(Controle!$B$3='NTN-B Princ 150519'!$B$1,'NTN-B Princ 150519'!D1298,IF(Controle!$B$3='NTN-B Princ 150824'!$B$1,'NTN-B Princ 150824'!D1298,IF(Controle!$B$3='NTN-B Princ 150826'!$B$1,'NTN-B Princ 150826'!D1298,IF(Controle!$B$3='NTN-B Princ 150535'!$B$1,'NTN-B Princ 150535'!D1298,IF(Controle!$B$3='NTN-B Princ 150545'!$B$1,'NTN-B Princ 150545'!D1298)))))</f>
        <v>1111.5899999999999</v>
      </c>
      <c r="E1298" s="17">
        <f>IF(Controle!$B$3='NTN-B Princ 150519'!$B$1,'NTN-B Princ 150519'!E1298,IF(Controle!$B$3='NTN-B Princ 150824'!$B$1,'NTN-B Princ 150824'!E1298,IF(Controle!$B$3='NTN-B Princ 150826'!$B$1,'NTN-B Princ 150826'!E1298,IF(Controle!$B$3='NTN-B Princ 150535'!$B$1,'NTN-B Princ 150535'!E1298,IF(Controle!$B$3='NTN-B Princ 150545'!$B$1,'NTN-B Princ 150545'!E1298)))))</f>
        <v>1082.4100000000001</v>
      </c>
      <c r="F1298" s="18">
        <f>IF(Controle!$B$3='NTN-B Princ 150519'!$B$1,'NTN-B Princ 150519'!F1298,IF(Controle!$B$3='NTN-B Princ 150824'!$B$1,'NTN-B Princ 150824'!F1298,IF(Controle!$B$3='NTN-B Princ 150826'!$B$1,'NTN-B Princ 150826'!F1298,IF(Controle!$B$3='NTN-B Princ 150535'!$B$1,'NTN-B Princ 150535'!F1298,IF(Controle!$B$3='NTN-B Princ 150545'!$B$1,'NTN-B Princ 150545'!F1298)))))</f>
        <v>1082.4100000000001</v>
      </c>
    </row>
    <row r="1299" spans="1:6" x14ac:dyDescent="0.25">
      <c r="A1299" s="8">
        <f>IF(Controle!$B$3='NTN-B Princ 150519'!$B$1,DATEVALUE('NTN-B Princ 150519'!A1299),IF(Controle!$B$3='NTN-B Princ 150824'!$B$1,DATEVALUE('NTN-B Princ 150824'!A1299),IF(Controle!$B$3='NTN-B Princ 150826'!$B$1,DATEVALUE('NTN-B Princ 150826'!A1299),IF(Controle!$B$3='NTN-B Princ 150535'!$B$1,DATEVALUE('NTN-B Princ 150535'!A1299),IF(Controle!$B$3='NTN-B Princ 150545'!$B$1,DATEVALUE('NTN-B Princ 150545'!A1299))))))</f>
        <v>44685</v>
      </c>
      <c r="B1299" s="15">
        <f>IF(Controle!$B$3='NTN-B Princ 150519'!$B$1,'NTN-B Princ 150519'!B1299,IF(Controle!$B$3='NTN-B Princ 150824'!$B$1,'NTN-B Princ 150824'!B1299,IF(Controle!$B$3='NTN-B Princ 150826'!$B$1,'NTN-B Princ 150826'!B1299,IF(Controle!$B$3='NTN-B Princ 150535'!$B$1,'NTN-B Princ 150535'!B1299,IF(Controle!$B$3='NTN-B Princ 150545'!$B$1,'NTN-B Princ 150545'!B1299)))))</f>
        <v>5.74E-2</v>
      </c>
      <c r="C1299" s="16">
        <f>IF(Controle!$B$3='NTN-B Princ 150519'!$B$1,'NTN-B Princ 150519'!C1299,IF(Controle!$B$3='NTN-B Princ 150824'!$B$1,'NTN-B Princ 150824'!C1299,IF(Controle!$B$3='NTN-B Princ 150826'!$B$1,'NTN-B Princ 150826'!C1299,IF(Controle!$B$3='NTN-B Princ 150535'!$B$1,'NTN-B Princ 150535'!C1299,IF(Controle!$B$3='NTN-B Princ 150545'!$B$1,'NTN-B Princ 150545'!C1299)))))</f>
        <v>5.8600000000000006E-2</v>
      </c>
      <c r="D1299" s="17">
        <f>IF(Controle!$B$3='NTN-B Princ 150519'!$B$1,'NTN-B Princ 150519'!D1299,IF(Controle!$B$3='NTN-B Princ 150824'!$B$1,'NTN-B Princ 150824'!D1299,IF(Controle!$B$3='NTN-B Princ 150826'!$B$1,'NTN-B Princ 150826'!D1299,IF(Controle!$B$3='NTN-B Princ 150535'!$B$1,'NTN-B Princ 150535'!D1299,IF(Controle!$B$3='NTN-B Princ 150545'!$B$1,'NTN-B Princ 150545'!D1299)))))</f>
        <v>1093.02</v>
      </c>
      <c r="E1299" s="17">
        <f>IF(Controle!$B$3='NTN-B Princ 150519'!$B$1,'NTN-B Princ 150519'!E1299,IF(Controle!$B$3='NTN-B Princ 150824'!$B$1,'NTN-B Princ 150824'!E1299,IF(Controle!$B$3='NTN-B Princ 150826'!$B$1,'NTN-B Princ 150826'!E1299,IF(Controle!$B$3='NTN-B Princ 150535'!$B$1,'NTN-B Princ 150535'!E1299,IF(Controle!$B$3='NTN-B Princ 150545'!$B$1,'NTN-B Princ 150545'!E1299)))))</f>
        <v>1064.3499999999999</v>
      </c>
      <c r="F1299" s="18">
        <f>IF(Controle!$B$3='NTN-B Princ 150519'!$B$1,'NTN-B Princ 150519'!F1299,IF(Controle!$B$3='NTN-B Princ 150824'!$B$1,'NTN-B Princ 150824'!F1299,IF(Controle!$B$3='NTN-B Princ 150826'!$B$1,'NTN-B Princ 150826'!F1299,IF(Controle!$B$3='NTN-B Princ 150535'!$B$1,'NTN-B Princ 150535'!F1299,IF(Controle!$B$3='NTN-B Princ 150545'!$B$1,'NTN-B Princ 150545'!F1299)))))</f>
        <v>1064.3499999999999</v>
      </c>
    </row>
    <row r="1300" spans="1:6" x14ac:dyDescent="0.25">
      <c r="A1300" s="8">
        <f>IF(Controle!$B$3='NTN-B Princ 150519'!$B$1,DATEVALUE('NTN-B Princ 150519'!A1300),IF(Controle!$B$3='NTN-B Princ 150824'!$B$1,DATEVALUE('NTN-B Princ 150824'!A1300),IF(Controle!$B$3='NTN-B Princ 150826'!$B$1,DATEVALUE('NTN-B Princ 150826'!A1300),IF(Controle!$B$3='NTN-B Princ 150535'!$B$1,DATEVALUE('NTN-B Princ 150535'!A1300),IF(Controle!$B$3='NTN-B Princ 150545'!$B$1,DATEVALUE('NTN-B Princ 150545'!A1300))))))</f>
        <v>44686</v>
      </c>
      <c r="B1300" s="15">
        <f>IF(Controle!$B$3='NTN-B Princ 150519'!$B$1,'NTN-B Princ 150519'!B1300,IF(Controle!$B$3='NTN-B Princ 150824'!$B$1,'NTN-B Princ 150824'!B1300,IF(Controle!$B$3='NTN-B Princ 150826'!$B$1,'NTN-B Princ 150826'!B1300,IF(Controle!$B$3='NTN-B Princ 150535'!$B$1,'NTN-B Princ 150535'!B1300,IF(Controle!$B$3='NTN-B Princ 150545'!$B$1,'NTN-B Princ 150545'!B1300)))))</f>
        <v>5.6299999999999996E-2</v>
      </c>
      <c r="C1300" s="16">
        <f>IF(Controle!$B$3='NTN-B Princ 150519'!$B$1,'NTN-B Princ 150519'!C1300,IF(Controle!$B$3='NTN-B Princ 150824'!$B$1,'NTN-B Princ 150824'!C1300,IF(Controle!$B$3='NTN-B Princ 150826'!$B$1,'NTN-B Princ 150826'!C1300,IF(Controle!$B$3='NTN-B Princ 150535'!$B$1,'NTN-B Princ 150535'!C1300,IF(Controle!$B$3='NTN-B Princ 150545'!$B$1,'NTN-B Princ 150545'!C1300)))))</f>
        <v>5.7500000000000002E-2</v>
      </c>
      <c r="D1300" s="17">
        <f>IF(Controle!$B$3='NTN-B Princ 150519'!$B$1,'NTN-B Princ 150519'!D1300,IF(Controle!$B$3='NTN-B Princ 150824'!$B$1,'NTN-B Princ 150824'!D1300,IF(Controle!$B$3='NTN-B Princ 150826'!$B$1,'NTN-B Princ 150826'!D1300,IF(Controle!$B$3='NTN-B Princ 150535'!$B$1,'NTN-B Princ 150535'!D1300,IF(Controle!$B$3='NTN-B Princ 150545'!$B$1,'NTN-B Princ 150545'!D1300)))))</f>
        <v>1120.04</v>
      </c>
      <c r="E1300" s="17">
        <f>IF(Controle!$B$3='NTN-B Princ 150519'!$B$1,'NTN-B Princ 150519'!E1300,IF(Controle!$B$3='NTN-B Princ 150824'!$B$1,'NTN-B Princ 150824'!E1300,IF(Controle!$B$3='NTN-B Princ 150826'!$B$1,'NTN-B Princ 150826'!E1300,IF(Controle!$B$3='NTN-B Princ 150535'!$B$1,'NTN-B Princ 150535'!E1300,IF(Controle!$B$3='NTN-B Princ 150545'!$B$1,'NTN-B Princ 150545'!E1300)))))</f>
        <v>1090.6500000000001</v>
      </c>
      <c r="F1300" s="18">
        <f>IF(Controle!$B$3='NTN-B Princ 150519'!$B$1,'NTN-B Princ 150519'!F1300,IF(Controle!$B$3='NTN-B Princ 150824'!$B$1,'NTN-B Princ 150824'!F1300,IF(Controle!$B$3='NTN-B Princ 150826'!$B$1,'NTN-B Princ 150826'!F1300,IF(Controle!$B$3='NTN-B Princ 150535'!$B$1,'NTN-B Princ 150535'!F1300,IF(Controle!$B$3='NTN-B Princ 150545'!$B$1,'NTN-B Princ 150545'!F1300)))))</f>
        <v>1090.6500000000001</v>
      </c>
    </row>
    <row r="1301" spans="1:6" x14ac:dyDescent="0.25">
      <c r="A1301" s="8">
        <f>IF(Controle!$B$3='NTN-B Princ 150519'!$B$1,DATEVALUE('NTN-B Princ 150519'!A1301),IF(Controle!$B$3='NTN-B Princ 150824'!$B$1,DATEVALUE('NTN-B Princ 150824'!A1301),IF(Controle!$B$3='NTN-B Princ 150826'!$B$1,DATEVALUE('NTN-B Princ 150826'!A1301),IF(Controle!$B$3='NTN-B Princ 150535'!$B$1,DATEVALUE('NTN-B Princ 150535'!A1301),IF(Controle!$B$3='NTN-B Princ 150545'!$B$1,DATEVALUE('NTN-B Princ 150545'!A1301))))))</f>
        <v>44687</v>
      </c>
      <c r="B1301" s="15">
        <f>IF(Controle!$B$3='NTN-B Princ 150519'!$B$1,'NTN-B Princ 150519'!B1301,IF(Controle!$B$3='NTN-B Princ 150824'!$B$1,'NTN-B Princ 150824'!B1301,IF(Controle!$B$3='NTN-B Princ 150826'!$B$1,'NTN-B Princ 150826'!B1301,IF(Controle!$B$3='NTN-B Princ 150535'!$B$1,'NTN-B Princ 150535'!B1301,IF(Controle!$B$3='NTN-B Princ 150545'!$B$1,'NTN-B Princ 150545'!B1301)))))</f>
        <v>5.7200000000000001E-2</v>
      </c>
      <c r="C1301" s="16">
        <f>IF(Controle!$B$3='NTN-B Princ 150519'!$B$1,'NTN-B Princ 150519'!C1301,IF(Controle!$B$3='NTN-B Princ 150824'!$B$1,'NTN-B Princ 150824'!C1301,IF(Controle!$B$3='NTN-B Princ 150826'!$B$1,'NTN-B Princ 150826'!C1301,IF(Controle!$B$3='NTN-B Princ 150535'!$B$1,'NTN-B Princ 150535'!C1301,IF(Controle!$B$3='NTN-B Princ 150545'!$B$1,'NTN-B Princ 150545'!C1301)))))</f>
        <v>5.8400000000000001E-2</v>
      </c>
      <c r="D1301" s="17">
        <f>IF(Controle!$B$3='NTN-B Princ 150519'!$B$1,'NTN-B Princ 150519'!D1301,IF(Controle!$B$3='NTN-B Princ 150824'!$B$1,'NTN-B Princ 150824'!D1301,IF(Controle!$B$3='NTN-B Princ 150826'!$B$1,'NTN-B Princ 150826'!D1301,IF(Controle!$B$3='NTN-B Princ 150535'!$B$1,'NTN-B Princ 150535'!D1301,IF(Controle!$B$3='NTN-B Princ 150545'!$B$1,'NTN-B Princ 150545'!D1301)))))</f>
        <v>1099.6300000000001</v>
      </c>
      <c r="E1301" s="17">
        <f>IF(Controle!$B$3='NTN-B Princ 150519'!$B$1,'NTN-B Princ 150519'!E1301,IF(Controle!$B$3='NTN-B Princ 150824'!$B$1,'NTN-B Princ 150824'!E1301,IF(Controle!$B$3='NTN-B Princ 150826'!$B$1,'NTN-B Princ 150826'!E1301,IF(Controle!$B$3='NTN-B Princ 150535'!$B$1,'NTN-B Princ 150535'!E1301,IF(Controle!$B$3='NTN-B Princ 150545'!$B$1,'NTN-B Princ 150545'!E1301)))))</f>
        <v>1070.1300000000001</v>
      </c>
      <c r="F1301" s="18">
        <f>IF(Controle!$B$3='NTN-B Princ 150519'!$B$1,'NTN-B Princ 150519'!F1301,IF(Controle!$B$3='NTN-B Princ 150824'!$B$1,'NTN-B Princ 150824'!F1301,IF(Controle!$B$3='NTN-B Princ 150826'!$B$1,'NTN-B Princ 150826'!F1301,IF(Controle!$B$3='NTN-B Princ 150535'!$B$1,'NTN-B Princ 150535'!F1301,IF(Controle!$B$3='NTN-B Princ 150545'!$B$1,'NTN-B Princ 150545'!F1301)))))</f>
        <v>1070.1300000000001</v>
      </c>
    </row>
    <row r="1302" spans="1:6" x14ac:dyDescent="0.25">
      <c r="A1302" s="8">
        <f>IF(Controle!$B$3='NTN-B Princ 150519'!$B$1,DATEVALUE('NTN-B Princ 150519'!A1302),IF(Controle!$B$3='NTN-B Princ 150824'!$B$1,DATEVALUE('NTN-B Princ 150824'!A1302),IF(Controle!$B$3='NTN-B Princ 150826'!$B$1,DATEVALUE('NTN-B Princ 150826'!A1302),IF(Controle!$B$3='NTN-B Princ 150535'!$B$1,DATEVALUE('NTN-B Princ 150535'!A1302),IF(Controle!$B$3='NTN-B Princ 150545'!$B$1,DATEVALUE('NTN-B Princ 150545'!A1302))))))</f>
        <v>44690</v>
      </c>
      <c r="B1302" s="15">
        <f>IF(Controle!$B$3='NTN-B Princ 150519'!$B$1,'NTN-B Princ 150519'!B1302,IF(Controle!$B$3='NTN-B Princ 150824'!$B$1,'NTN-B Princ 150824'!B1302,IF(Controle!$B$3='NTN-B Princ 150826'!$B$1,'NTN-B Princ 150826'!B1302,IF(Controle!$B$3='NTN-B Princ 150535'!$B$1,'NTN-B Princ 150535'!B1302,IF(Controle!$B$3='NTN-B Princ 150545'!$B$1,'NTN-B Princ 150545'!B1302)))))</f>
        <v>5.7800000000000004E-2</v>
      </c>
      <c r="C1302" s="16">
        <f>IF(Controle!$B$3='NTN-B Princ 150519'!$B$1,'NTN-B Princ 150519'!C1302,IF(Controle!$B$3='NTN-B Princ 150824'!$B$1,'NTN-B Princ 150824'!C1302,IF(Controle!$B$3='NTN-B Princ 150826'!$B$1,'NTN-B Princ 150826'!C1302,IF(Controle!$B$3='NTN-B Princ 150535'!$B$1,'NTN-B Princ 150535'!C1302,IF(Controle!$B$3='NTN-B Princ 150545'!$B$1,'NTN-B Princ 150545'!C1302)))))</f>
        <v>5.9000000000000004E-2</v>
      </c>
      <c r="D1302" s="17">
        <f>IF(Controle!$B$3='NTN-B Princ 150519'!$B$1,'NTN-B Princ 150519'!D1302,IF(Controle!$B$3='NTN-B Princ 150824'!$B$1,'NTN-B Princ 150824'!D1302,IF(Controle!$B$3='NTN-B Princ 150826'!$B$1,'NTN-B Princ 150826'!D1302,IF(Controle!$B$3='NTN-B Princ 150535'!$B$1,'NTN-B Princ 150535'!D1302,IF(Controle!$B$3='NTN-B Princ 150545'!$B$1,'NTN-B Princ 150545'!D1302)))))</f>
        <v>1085.98</v>
      </c>
      <c r="E1302" s="17">
        <f>IF(Controle!$B$3='NTN-B Princ 150519'!$B$1,'NTN-B Princ 150519'!E1302,IF(Controle!$B$3='NTN-B Princ 150824'!$B$1,'NTN-B Princ 150824'!E1302,IF(Controle!$B$3='NTN-B Princ 150826'!$B$1,'NTN-B Princ 150826'!E1302,IF(Controle!$B$3='NTN-B Princ 150535'!$B$1,'NTN-B Princ 150535'!E1302,IF(Controle!$B$3='NTN-B Princ 150545'!$B$1,'NTN-B Princ 150545'!E1302)))))</f>
        <v>1057.53</v>
      </c>
      <c r="F1302" s="18">
        <f>IF(Controle!$B$3='NTN-B Princ 150519'!$B$1,'NTN-B Princ 150519'!F1302,IF(Controle!$B$3='NTN-B Princ 150824'!$B$1,'NTN-B Princ 150824'!F1302,IF(Controle!$B$3='NTN-B Princ 150826'!$B$1,'NTN-B Princ 150826'!F1302,IF(Controle!$B$3='NTN-B Princ 150535'!$B$1,'NTN-B Princ 150535'!F1302,IF(Controle!$B$3='NTN-B Princ 150545'!$B$1,'NTN-B Princ 150545'!F1302)))))</f>
        <v>1057.53</v>
      </c>
    </row>
    <row r="1303" spans="1:6" x14ac:dyDescent="0.25">
      <c r="A1303" s="8">
        <f>IF(Controle!$B$3='NTN-B Princ 150519'!$B$1,DATEVALUE('NTN-B Princ 150519'!A1303),IF(Controle!$B$3='NTN-B Princ 150824'!$B$1,DATEVALUE('NTN-B Princ 150824'!A1303),IF(Controle!$B$3='NTN-B Princ 150826'!$B$1,DATEVALUE('NTN-B Princ 150826'!A1303),IF(Controle!$B$3='NTN-B Princ 150535'!$B$1,DATEVALUE('NTN-B Princ 150535'!A1303),IF(Controle!$B$3='NTN-B Princ 150545'!$B$1,DATEVALUE('NTN-B Princ 150545'!A1303))))))</f>
        <v>44691</v>
      </c>
      <c r="B1303" s="15">
        <f>IF(Controle!$B$3='NTN-B Princ 150519'!$B$1,'NTN-B Princ 150519'!B1303,IF(Controle!$B$3='NTN-B Princ 150824'!$B$1,'NTN-B Princ 150824'!B1303,IF(Controle!$B$3='NTN-B Princ 150826'!$B$1,'NTN-B Princ 150826'!B1303,IF(Controle!$B$3='NTN-B Princ 150535'!$B$1,'NTN-B Princ 150535'!B1303,IF(Controle!$B$3='NTN-B Princ 150545'!$B$1,'NTN-B Princ 150545'!B1303)))))</f>
        <v>5.7300000000000004E-2</v>
      </c>
      <c r="C1303" s="16">
        <f>IF(Controle!$B$3='NTN-B Princ 150519'!$B$1,'NTN-B Princ 150519'!C1303,IF(Controle!$B$3='NTN-B Princ 150824'!$B$1,'NTN-B Princ 150824'!C1303,IF(Controle!$B$3='NTN-B Princ 150826'!$B$1,'NTN-B Princ 150826'!C1303,IF(Controle!$B$3='NTN-B Princ 150535'!$B$1,'NTN-B Princ 150535'!C1303,IF(Controle!$B$3='NTN-B Princ 150545'!$B$1,'NTN-B Princ 150545'!C1303)))))</f>
        <v>5.8499999999999996E-2</v>
      </c>
      <c r="D1303" s="17">
        <f>IF(Controle!$B$3='NTN-B Princ 150519'!$B$1,'NTN-B Princ 150519'!D1303,IF(Controle!$B$3='NTN-B Princ 150824'!$B$1,'NTN-B Princ 150824'!D1303,IF(Controle!$B$3='NTN-B Princ 150826'!$B$1,'NTN-B Princ 150826'!D1303,IF(Controle!$B$3='NTN-B Princ 150535'!$B$1,'NTN-B Princ 150535'!D1303,IF(Controle!$B$3='NTN-B Princ 150545'!$B$1,'NTN-B Princ 150545'!D1303)))))</f>
        <v>1098.4100000000001</v>
      </c>
      <c r="E1303" s="17">
        <f>IF(Controle!$B$3='NTN-B Princ 150519'!$B$1,'NTN-B Princ 150519'!E1303,IF(Controle!$B$3='NTN-B Princ 150824'!$B$1,'NTN-B Princ 150824'!E1303,IF(Controle!$B$3='NTN-B Princ 150826'!$B$1,'NTN-B Princ 150826'!E1303,IF(Controle!$B$3='NTN-B Princ 150535'!$B$1,'NTN-B Princ 150535'!E1303,IF(Controle!$B$3='NTN-B Princ 150545'!$B$1,'NTN-B Princ 150545'!E1303)))))</f>
        <v>1069.6300000000001</v>
      </c>
      <c r="F1303" s="18">
        <f>IF(Controle!$B$3='NTN-B Princ 150519'!$B$1,'NTN-B Princ 150519'!F1303,IF(Controle!$B$3='NTN-B Princ 150824'!$B$1,'NTN-B Princ 150824'!F1303,IF(Controle!$B$3='NTN-B Princ 150826'!$B$1,'NTN-B Princ 150826'!F1303,IF(Controle!$B$3='NTN-B Princ 150535'!$B$1,'NTN-B Princ 150535'!F1303,IF(Controle!$B$3='NTN-B Princ 150545'!$B$1,'NTN-B Princ 150545'!F1303)))))</f>
        <v>1069.6300000000001</v>
      </c>
    </row>
    <row r="1304" spans="1:6" x14ac:dyDescent="0.25">
      <c r="A1304" s="8">
        <f>IF(Controle!$B$3='NTN-B Princ 150519'!$B$1,DATEVALUE('NTN-B Princ 150519'!A1304),IF(Controle!$B$3='NTN-B Princ 150824'!$B$1,DATEVALUE('NTN-B Princ 150824'!A1304),IF(Controle!$B$3='NTN-B Princ 150826'!$B$1,DATEVALUE('NTN-B Princ 150826'!A1304),IF(Controle!$B$3='NTN-B Princ 150535'!$B$1,DATEVALUE('NTN-B Princ 150535'!A1304),IF(Controle!$B$3='NTN-B Princ 150545'!$B$1,DATEVALUE('NTN-B Princ 150545'!A1304))))))</f>
        <v>44692</v>
      </c>
      <c r="B1304" s="15">
        <f>IF(Controle!$B$3='NTN-B Princ 150519'!$B$1,'NTN-B Princ 150519'!B1304,IF(Controle!$B$3='NTN-B Princ 150824'!$B$1,'NTN-B Princ 150824'!B1304,IF(Controle!$B$3='NTN-B Princ 150826'!$B$1,'NTN-B Princ 150826'!B1304,IF(Controle!$B$3='NTN-B Princ 150535'!$B$1,'NTN-B Princ 150535'!B1304,IF(Controle!$B$3='NTN-B Princ 150545'!$B$1,'NTN-B Princ 150545'!B1304)))))</f>
        <v>5.8400000000000001E-2</v>
      </c>
      <c r="C1304" s="16">
        <f>IF(Controle!$B$3='NTN-B Princ 150519'!$B$1,'NTN-B Princ 150519'!C1304,IF(Controle!$B$3='NTN-B Princ 150824'!$B$1,'NTN-B Princ 150824'!C1304,IF(Controle!$B$3='NTN-B Princ 150826'!$B$1,'NTN-B Princ 150826'!C1304,IF(Controle!$B$3='NTN-B Princ 150535'!$B$1,'NTN-B Princ 150535'!C1304,IF(Controle!$B$3='NTN-B Princ 150545'!$B$1,'NTN-B Princ 150545'!C1304)))))</f>
        <v>5.96E-2</v>
      </c>
      <c r="D1304" s="17">
        <f>IF(Controle!$B$3='NTN-B Princ 150519'!$B$1,'NTN-B Princ 150519'!D1304,IF(Controle!$B$3='NTN-B Princ 150824'!$B$1,'NTN-B Princ 150824'!D1304,IF(Controle!$B$3='NTN-B Princ 150826'!$B$1,'NTN-B Princ 150826'!D1304,IF(Controle!$B$3='NTN-B Princ 150535'!$B$1,'NTN-B Princ 150535'!D1304,IF(Controle!$B$3='NTN-B Princ 150545'!$B$1,'NTN-B Princ 150545'!D1304)))))</f>
        <v>1074.25</v>
      </c>
      <c r="E1304" s="17">
        <f>IF(Controle!$B$3='NTN-B Princ 150519'!$B$1,'NTN-B Princ 150519'!E1304,IF(Controle!$B$3='NTN-B Princ 150824'!$B$1,'NTN-B Princ 150824'!E1304,IF(Controle!$B$3='NTN-B Princ 150826'!$B$1,'NTN-B Princ 150826'!E1304,IF(Controle!$B$3='NTN-B Princ 150535'!$B$1,'NTN-B Princ 150535'!E1304,IF(Controle!$B$3='NTN-B Princ 150545'!$B$1,'NTN-B Princ 150545'!E1304)))))</f>
        <v>1046.08</v>
      </c>
      <c r="F1304" s="18">
        <f>IF(Controle!$B$3='NTN-B Princ 150519'!$B$1,'NTN-B Princ 150519'!F1304,IF(Controle!$B$3='NTN-B Princ 150824'!$B$1,'NTN-B Princ 150824'!F1304,IF(Controle!$B$3='NTN-B Princ 150826'!$B$1,'NTN-B Princ 150826'!F1304,IF(Controle!$B$3='NTN-B Princ 150535'!$B$1,'NTN-B Princ 150535'!F1304,IF(Controle!$B$3='NTN-B Princ 150545'!$B$1,'NTN-B Princ 150545'!F1304)))))</f>
        <v>1046.08</v>
      </c>
    </row>
    <row r="1305" spans="1:6" x14ac:dyDescent="0.25">
      <c r="A1305" s="8">
        <f>IF(Controle!$B$3='NTN-B Princ 150519'!$B$1,DATEVALUE('NTN-B Princ 150519'!A1305),IF(Controle!$B$3='NTN-B Princ 150824'!$B$1,DATEVALUE('NTN-B Princ 150824'!A1305),IF(Controle!$B$3='NTN-B Princ 150826'!$B$1,DATEVALUE('NTN-B Princ 150826'!A1305),IF(Controle!$B$3='NTN-B Princ 150535'!$B$1,DATEVALUE('NTN-B Princ 150535'!A1305),IF(Controle!$B$3='NTN-B Princ 150545'!$B$1,DATEVALUE('NTN-B Princ 150545'!A1305))))))</f>
        <v>44693</v>
      </c>
      <c r="B1305" s="15">
        <f>IF(Controle!$B$3='NTN-B Princ 150519'!$B$1,'NTN-B Princ 150519'!B1305,IF(Controle!$B$3='NTN-B Princ 150824'!$B$1,'NTN-B Princ 150824'!B1305,IF(Controle!$B$3='NTN-B Princ 150826'!$B$1,'NTN-B Princ 150826'!B1305,IF(Controle!$B$3='NTN-B Princ 150535'!$B$1,'NTN-B Princ 150535'!B1305,IF(Controle!$B$3='NTN-B Princ 150545'!$B$1,'NTN-B Princ 150545'!B1305)))))</f>
        <v>5.8400000000000001E-2</v>
      </c>
      <c r="C1305" s="16">
        <f>IF(Controle!$B$3='NTN-B Princ 150519'!$B$1,'NTN-B Princ 150519'!C1305,IF(Controle!$B$3='NTN-B Princ 150824'!$B$1,'NTN-B Princ 150824'!C1305,IF(Controle!$B$3='NTN-B Princ 150826'!$B$1,'NTN-B Princ 150826'!C1305,IF(Controle!$B$3='NTN-B Princ 150535'!$B$1,'NTN-B Princ 150535'!C1305,IF(Controle!$B$3='NTN-B Princ 150545'!$B$1,'NTN-B Princ 150545'!C1305)))))</f>
        <v>5.96E-2</v>
      </c>
      <c r="D1305" s="17">
        <f>IF(Controle!$B$3='NTN-B Princ 150519'!$B$1,'NTN-B Princ 150519'!D1305,IF(Controle!$B$3='NTN-B Princ 150824'!$B$1,'NTN-B Princ 150824'!D1305,IF(Controle!$B$3='NTN-B Princ 150826'!$B$1,'NTN-B Princ 150826'!D1305,IF(Controle!$B$3='NTN-B Princ 150535'!$B$1,'NTN-B Princ 150535'!D1305,IF(Controle!$B$3='NTN-B Princ 150545'!$B$1,'NTN-B Princ 150545'!D1305)))))</f>
        <v>1074.8699999999999</v>
      </c>
      <c r="E1305" s="17">
        <f>IF(Controle!$B$3='NTN-B Princ 150519'!$B$1,'NTN-B Princ 150519'!E1305,IF(Controle!$B$3='NTN-B Princ 150824'!$B$1,'NTN-B Princ 150824'!E1305,IF(Controle!$B$3='NTN-B Princ 150826'!$B$1,'NTN-B Princ 150826'!E1305,IF(Controle!$B$3='NTN-B Princ 150535'!$B$1,'NTN-B Princ 150535'!E1305,IF(Controle!$B$3='NTN-B Princ 150545'!$B$1,'NTN-B Princ 150545'!E1305)))))</f>
        <v>1046.69</v>
      </c>
      <c r="F1305" s="18">
        <f>IF(Controle!$B$3='NTN-B Princ 150519'!$B$1,'NTN-B Princ 150519'!F1305,IF(Controle!$B$3='NTN-B Princ 150824'!$B$1,'NTN-B Princ 150824'!F1305,IF(Controle!$B$3='NTN-B Princ 150826'!$B$1,'NTN-B Princ 150826'!F1305,IF(Controle!$B$3='NTN-B Princ 150535'!$B$1,'NTN-B Princ 150535'!F1305,IF(Controle!$B$3='NTN-B Princ 150545'!$B$1,'NTN-B Princ 150545'!F1305)))))</f>
        <v>1046.69</v>
      </c>
    </row>
    <row r="1306" spans="1:6" x14ac:dyDescent="0.25">
      <c r="A1306" s="8">
        <f>IF(Controle!$B$3='NTN-B Princ 150519'!$B$1,DATEVALUE('NTN-B Princ 150519'!A1306),IF(Controle!$B$3='NTN-B Princ 150824'!$B$1,DATEVALUE('NTN-B Princ 150824'!A1306),IF(Controle!$B$3='NTN-B Princ 150826'!$B$1,DATEVALUE('NTN-B Princ 150826'!A1306),IF(Controle!$B$3='NTN-B Princ 150535'!$B$1,DATEVALUE('NTN-B Princ 150535'!A1306),IF(Controle!$B$3='NTN-B Princ 150545'!$B$1,DATEVALUE('NTN-B Princ 150545'!A1306))))))</f>
        <v>44694</v>
      </c>
      <c r="B1306" s="15">
        <f>IF(Controle!$B$3='NTN-B Princ 150519'!$B$1,'NTN-B Princ 150519'!B1306,IF(Controle!$B$3='NTN-B Princ 150824'!$B$1,'NTN-B Princ 150824'!B1306,IF(Controle!$B$3='NTN-B Princ 150826'!$B$1,'NTN-B Princ 150826'!B1306,IF(Controle!$B$3='NTN-B Princ 150535'!$B$1,'NTN-B Princ 150535'!B1306,IF(Controle!$B$3='NTN-B Princ 150545'!$B$1,'NTN-B Princ 150545'!B1306)))))</f>
        <v>5.7599999999999998E-2</v>
      </c>
      <c r="C1306" s="16">
        <f>IF(Controle!$B$3='NTN-B Princ 150519'!$B$1,'NTN-B Princ 150519'!C1306,IF(Controle!$B$3='NTN-B Princ 150824'!$B$1,'NTN-B Princ 150824'!C1306,IF(Controle!$B$3='NTN-B Princ 150826'!$B$1,'NTN-B Princ 150826'!C1306,IF(Controle!$B$3='NTN-B Princ 150535'!$B$1,'NTN-B Princ 150535'!C1306,IF(Controle!$B$3='NTN-B Princ 150545'!$B$1,'NTN-B Princ 150545'!C1306)))))</f>
        <v>5.8799999999999998E-2</v>
      </c>
      <c r="D1306" s="17">
        <f>IF(Controle!$B$3='NTN-B Princ 150519'!$B$1,'NTN-B Princ 150519'!D1306,IF(Controle!$B$3='NTN-B Princ 150824'!$B$1,'NTN-B Princ 150824'!D1306,IF(Controle!$B$3='NTN-B Princ 150826'!$B$1,'NTN-B Princ 150826'!D1306,IF(Controle!$B$3='NTN-B Princ 150535'!$B$1,'NTN-B Princ 150535'!D1306,IF(Controle!$B$3='NTN-B Princ 150545'!$B$1,'NTN-B Princ 150545'!D1306)))))</f>
        <v>1094.8399999999999</v>
      </c>
      <c r="E1306" s="17">
        <f>IF(Controle!$B$3='NTN-B Princ 150519'!$B$1,'NTN-B Princ 150519'!E1306,IF(Controle!$B$3='NTN-B Princ 150824'!$B$1,'NTN-B Princ 150824'!E1306,IF(Controle!$B$3='NTN-B Princ 150826'!$B$1,'NTN-B Princ 150826'!E1306,IF(Controle!$B$3='NTN-B Princ 150535'!$B$1,'NTN-B Princ 150535'!E1306,IF(Controle!$B$3='NTN-B Princ 150545'!$B$1,'NTN-B Princ 150545'!E1306)))))</f>
        <v>1065.5999999999999</v>
      </c>
      <c r="F1306" s="18">
        <f>IF(Controle!$B$3='NTN-B Princ 150519'!$B$1,'NTN-B Princ 150519'!F1306,IF(Controle!$B$3='NTN-B Princ 150824'!$B$1,'NTN-B Princ 150824'!F1306,IF(Controle!$B$3='NTN-B Princ 150826'!$B$1,'NTN-B Princ 150826'!F1306,IF(Controle!$B$3='NTN-B Princ 150535'!$B$1,'NTN-B Princ 150535'!F1306,IF(Controle!$B$3='NTN-B Princ 150545'!$B$1,'NTN-B Princ 150545'!F1306)))))</f>
        <v>1065.5999999999999</v>
      </c>
    </row>
    <row r="1307" spans="1:6" x14ac:dyDescent="0.25">
      <c r="A1307" s="8">
        <f>IF(Controle!$B$3='NTN-B Princ 150519'!$B$1,DATEVALUE('NTN-B Princ 150519'!A1307),IF(Controle!$B$3='NTN-B Princ 150824'!$B$1,DATEVALUE('NTN-B Princ 150824'!A1307),IF(Controle!$B$3='NTN-B Princ 150826'!$B$1,DATEVALUE('NTN-B Princ 150826'!A1307),IF(Controle!$B$3='NTN-B Princ 150535'!$B$1,DATEVALUE('NTN-B Princ 150535'!A1307),IF(Controle!$B$3='NTN-B Princ 150545'!$B$1,DATEVALUE('NTN-B Princ 150545'!A1307))))))</f>
        <v>44697</v>
      </c>
      <c r="B1307" s="15">
        <f>IF(Controle!$B$3='NTN-B Princ 150519'!$B$1,'NTN-B Princ 150519'!B1307,IF(Controle!$B$3='NTN-B Princ 150824'!$B$1,'NTN-B Princ 150824'!B1307,IF(Controle!$B$3='NTN-B Princ 150826'!$B$1,'NTN-B Princ 150826'!B1307,IF(Controle!$B$3='NTN-B Princ 150535'!$B$1,'NTN-B Princ 150535'!B1307,IF(Controle!$B$3='NTN-B Princ 150545'!$B$1,'NTN-B Princ 150545'!B1307)))))</f>
        <v>5.7200000000000001E-2</v>
      </c>
      <c r="C1307" s="16">
        <f>IF(Controle!$B$3='NTN-B Princ 150519'!$B$1,'NTN-B Princ 150519'!C1307,IF(Controle!$B$3='NTN-B Princ 150824'!$B$1,'NTN-B Princ 150824'!C1307,IF(Controle!$B$3='NTN-B Princ 150826'!$B$1,'NTN-B Princ 150826'!C1307,IF(Controle!$B$3='NTN-B Princ 150535'!$B$1,'NTN-B Princ 150535'!C1307,IF(Controle!$B$3='NTN-B Princ 150545'!$B$1,'NTN-B Princ 150545'!C1307)))))</f>
        <v>5.8400000000000001E-2</v>
      </c>
      <c r="D1307" s="17">
        <f>IF(Controle!$B$3='NTN-B Princ 150519'!$B$1,'NTN-B Princ 150519'!D1307,IF(Controle!$B$3='NTN-B Princ 150824'!$B$1,'NTN-B Princ 150824'!D1307,IF(Controle!$B$3='NTN-B Princ 150826'!$B$1,'NTN-B Princ 150826'!D1307,IF(Controle!$B$3='NTN-B Princ 150535'!$B$1,'NTN-B Princ 150535'!D1307,IF(Controle!$B$3='NTN-B Princ 150545'!$B$1,'NTN-B Princ 150545'!D1307)))))</f>
        <v>1104.79</v>
      </c>
      <c r="E1307" s="17">
        <f>IF(Controle!$B$3='NTN-B Princ 150519'!$B$1,'NTN-B Princ 150519'!E1307,IF(Controle!$B$3='NTN-B Princ 150824'!$B$1,'NTN-B Princ 150824'!E1307,IF(Controle!$B$3='NTN-B Princ 150826'!$B$1,'NTN-B Princ 150826'!E1307,IF(Controle!$B$3='NTN-B Princ 150535'!$B$1,'NTN-B Princ 150535'!E1307,IF(Controle!$B$3='NTN-B Princ 150545'!$B$1,'NTN-B Princ 150545'!E1307)))))</f>
        <v>1076.02</v>
      </c>
      <c r="F1307" s="18">
        <f>IF(Controle!$B$3='NTN-B Princ 150519'!$B$1,'NTN-B Princ 150519'!F1307,IF(Controle!$B$3='NTN-B Princ 150824'!$B$1,'NTN-B Princ 150824'!F1307,IF(Controle!$B$3='NTN-B Princ 150826'!$B$1,'NTN-B Princ 150826'!F1307,IF(Controle!$B$3='NTN-B Princ 150535'!$B$1,'NTN-B Princ 150535'!F1307,IF(Controle!$B$3='NTN-B Princ 150545'!$B$1,'NTN-B Princ 150545'!F1307)))))</f>
        <v>1076.02</v>
      </c>
    </row>
    <row r="1308" spans="1:6" x14ac:dyDescent="0.25">
      <c r="A1308" s="8">
        <f>IF(Controle!$B$3='NTN-B Princ 150519'!$B$1,DATEVALUE('NTN-B Princ 150519'!A1308),IF(Controle!$B$3='NTN-B Princ 150824'!$B$1,DATEVALUE('NTN-B Princ 150824'!A1308),IF(Controle!$B$3='NTN-B Princ 150826'!$B$1,DATEVALUE('NTN-B Princ 150826'!A1308),IF(Controle!$B$3='NTN-B Princ 150535'!$B$1,DATEVALUE('NTN-B Princ 150535'!A1308),IF(Controle!$B$3='NTN-B Princ 150545'!$B$1,DATEVALUE('NTN-B Princ 150545'!A1308))))))</f>
        <v>44698</v>
      </c>
      <c r="B1308" s="15">
        <f>IF(Controle!$B$3='NTN-B Princ 150519'!$B$1,'NTN-B Princ 150519'!B1308,IF(Controle!$B$3='NTN-B Princ 150824'!$B$1,'NTN-B Princ 150824'!B1308,IF(Controle!$B$3='NTN-B Princ 150826'!$B$1,'NTN-B Princ 150826'!B1308,IF(Controle!$B$3='NTN-B Princ 150535'!$B$1,'NTN-B Princ 150535'!B1308,IF(Controle!$B$3='NTN-B Princ 150545'!$B$1,'NTN-B Princ 150545'!B1308)))))</f>
        <v>5.5899999999999998E-2</v>
      </c>
      <c r="C1308" s="16">
        <f>IF(Controle!$B$3='NTN-B Princ 150519'!$B$1,'NTN-B Princ 150519'!C1308,IF(Controle!$B$3='NTN-B Princ 150824'!$B$1,'NTN-B Princ 150824'!C1308,IF(Controle!$B$3='NTN-B Princ 150826'!$B$1,'NTN-B Princ 150826'!C1308,IF(Controle!$B$3='NTN-B Princ 150535'!$B$1,'NTN-B Princ 150535'!C1308,IF(Controle!$B$3='NTN-B Princ 150545'!$B$1,'NTN-B Princ 150545'!C1308)))))</f>
        <v>5.7099999999999998E-2</v>
      </c>
      <c r="D1308" s="17">
        <f>IF(Controle!$B$3='NTN-B Princ 150519'!$B$1,'NTN-B Princ 150519'!D1308,IF(Controle!$B$3='NTN-B Princ 150824'!$B$1,'NTN-B Princ 150824'!D1308,IF(Controle!$B$3='NTN-B Princ 150826'!$B$1,'NTN-B Princ 150826'!D1308,IF(Controle!$B$3='NTN-B Princ 150535'!$B$1,'NTN-B Princ 150535'!D1308,IF(Controle!$B$3='NTN-B Princ 150545'!$B$1,'NTN-B Princ 150545'!D1308)))))</f>
        <v>1136.81</v>
      </c>
      <c r="E1308" s="17">
        <f>IF(Controle!$B$3='NTN-B Princ 150519'!$B$1,'NTN-B Princ 150519'!E1308,IF(Controle!$B$3='NTN-B Princ 150824'!$B$1,'NTN-B Princ 150824'!E1308,IF(Controle!$B$3='NTN-B Princ 150826'!$B$1,'NTN-B Princ 150826'!E1308,IF(Controle!$B$3='NTN-B Princ 150535'!$B$1,'NTN-B Princ 150535'!E1308,IF(Controle!$B$3='NTN-B Princ 150545'!$B$1,'NTN-B Princ 150545'!E1308)))))</f>
        <v>1107.18</v>
      </c>
      <c r="F1308" s="18">
        <f>IF(Controle!$B$3='NTN-B Princ 150519'!$B$1,'NTN-B Princ 150519'!F1308,IF(Controle!$B$3='NTN-B Princ 150824'!$B$1,'NTN-B Princ 150824'!F1308,IF(Controle!$B$3='NTN-B Princ 150826'!$B$1,'NTN-B Princ 150826'!F1308,IF(Controle!$B$3='NTN-B Princ 150535'!$B$1,'NTN-B Princ 150535'!F1308,IF(Controle!$B$3='NTN-B Princ 150545'!$B$1,'NTN-B Princ 150545'!F1308)))))</f>
        <v>1107.18</v>
      </c>
    </row>
    <row r="1309" spans="1:6" x14ac:dyDescent="0.25">
      <c r="A1309" s="8">
        <f>IF(Controle!$B$3='NTN-B Princ 150519'!$B$1,DATEVALUE('NTN-B Princ 150519'!A1309),IF(Controle!$B$3='NTN-B Princ 150824'!$B$1,DATEVALUE('NTN-B Princ 150824'!A1309),IF(Controle!$B$3='NTN-B Princ 150826'!$B$1,DATEVALUE('NTN-B Princ 150826'!A1309),IF(Controle!$B$3='NTN-B Princ 150535'!$B$1,DATEVALUE('NTN-B Princ 150535'!A1309),IF(Controle!$B$3='NTN-B Princ 150545'!$B$1,DATEVALUE('NTN-B Princ 150545'!A1309))))))</f>
        <v>44699</v>
      </c>
      <c r="B1309" s="15">
        <f>IF(Controle!$B$3='NTN-B Princ 150519'!$B$1,'NTN-B Princ 150519'!B1309,IF(Controle!$B$3='NTN-B Princ 150824'!$B$1,'NTN-B Princ 150824'!B1309,IF(Controle!$B$3='NTN-B Princ 150826'!$B$1,'NTN-B Princ 150826'!B1309,IF(Controle!$B$3='NTN-B Princ 150535'!$B$1,'NTN-B Princ 150535'!B1309,IF(Controle!$B$3='NTN-B Princ 150545'!$B$1,'NTN-B Princ 150545'!B1309)))))</f>
        <v>5.6299999999999996E-2</v>
      </c>
      <c r="C1309" s="16">
        <f>IF(Controle!$B$3='NTN-B Princ 150519'!$B$1,'NTN-B Princ 150519'!C1309,IF(Controle!$B$3='NTN-B Princ 150824'!$B$1,'NTN-B Princ 150824'!C1309,IF(Controle!$B$3='NTN-B Princ 150826'!$B$1,'NTN-B Princ 150826'!C1309,IF(Controle!$B$3='NTN-B Princ 150535'!$B$1,'NTN-B Princ 150535'!C1309,IF(Controle!$B$3='NTN-B Princ 150545'!$B$1,'NTN-B Princ 150545'!C1309)))))</f>
        <v>5.7500000000000002E-2</v>
      </c>
      <c r="D1309" s="17">
        <f>IF(Controle!$B$3='NTN-B Princ 150519'!$B$1,'NTN-B Princ 150519'!D1309,IF(Controle!$B$3='NTN-B Princ 150824'!$B$1,'NTN-B Princ 150824'!D1309,IF(Controle!$B$3='NTN-B Princ 150826'!$B$1,'NTN-B Princ 150826'!D1309,IF(Controle!$B$3='NTN-B Princ 150535'!$B$1,'NTN-B Princ 150535'!D1309,IF(Controle!$B$3='NTN-B Princ 150545'!$B$1,'NTN-B Princ 150545'!D1309)))))</f>
        <v>1127.3900000000001</v>
      </c>
      <c r="E1309" s="17">
        <f>IF(Controle!$B$3='NTN-B Princ 150519'!$B$1,'NTN-B Princ 150519'!E1309,IF(Controle!$B$3='NTN-B Princ 150824'!$B$1,'NTN-B Princ 150824'!E1309,IF(Controle!$B$3='NTN-B Princ 150826'!$B$1,'NTN-B Princ 150826'!E1309,IF(Controle!$B$3='NTN-B Princ 150535'!$B$1,'NTN-B Princ 150535'!E1309,IF(Controle!$B$3='NTN-B Princ 150545'!$B$1,'NTN-B Princ 150545'!E1309)))))</f>
        <v>1098.03</v>
      </c>
      <c r="F1309" s="18">
        <f>IF(Controle!$B$3='NTN-B Princ 150519'!$B$1,'NTN-B Princ 150519'!F1309,IF(Controle!$B$3='NTN-B Princ 150824'!$B$1,'NTN-B Princ 150824'!F1309,IF(Controle!$B$3='NTN-B Princ 150826'!$B$1,'NTN-B Princ 150826'!F1309,IF(Controle!$B$3='NTN-B Princ 150535'!$B$1,'NTN-B Princ 150535'!F1309,IF(Controle!$B$3='NTN-B Princ 150545'!$B$1,'NTN-B Princ 150545'!F1309)))))</f>
        <v>1098.03</v>
      </c>
    </row>
    <row r="1310" spans="1:6" x14ac:dyDescent="0.25">
      <c r="A1310" s="8">
        <f>IF(Controle!$B$3='NTN-B Princ 150519'!$B$1,DATEVALUE('NTN-B Princ 150519'!A1310),IF(Controle!$B$3='NTN-B Princ 150824'!$B$1,DATEVALUE('NTN-B Princ 150824'!A1310),IF(Controle!$B$3='NTN-B Princ 150826'!$B$1,DATEVALUE('NTN-B Princ 150826'!A1310),IF(Controle!$B$3='NTN-B Princ 150535'!$B$1,DATEVALUE('NTN-B Princ 150535'!A1310),IF(Controle!$B$3='NTN-B Princ 150545'!$B$1,DATEVALUE('NTN-B Princ 150545'!A1310))))))</f>
        <v>44700</v>
      </c>
      <c r="B1310" s="15">
        <f>IF(Controle!$B$3='NTN-B Princ 150519'!$B$1,'NTN-B Princ 150519'!B1310,IF(Controle!$B$3='NTN-B Princ 150824'!$B$1,'NTN-B Princ 150824'!B1310,IF(Controle!$B$3='NTN-B Princ 150826'!$B$1,'NTN-B Princ 150826'!B1310,IF(Controle!$B$3='NTN-B Princ 150535'!$B$1,'NTN-B Princ 150535'!B1310,IF(Controle!$B$3='NTN-B Princ 150545'!$B$1,'NTN-B Princ 150545'!B1310)))))</f>
        <v>5.62E-2</v>
      </c>
      <c r="C1310" s="16">
        <f>IF(Controle!$B$3='NTN-B Princ 150519'!$B$1,'NTN-B Princ 150519'!C1310,IF(Controle!$B$3='NTN-B Princ 150824'!$B$1,'NTN-B Princ 150824'!C1310,IF(Controle!$B$3='NTN-B Princ 150826'!$B$1,'NTN-B Princ 150826'!C1310,IF(Controle!$B$3='NTN-B Princ 150535'!$B$1,'NTN-B Princ 150535'!C1310,IF(Controle!$B$3='NTN-B Princ 150545'!$B$1,'NTN-B Princ 150545'!C1310)))))</f>
        <v>5.74E-2</v>
      </c>
      <c r="D1310" s="17">
        <f>IF(Controle!$B$3='NTN-B Princ 150519'!$B$1,'NTN-B Princ 150519'!D1310,IF(Controle!$B$3='NTN-B Princ 150824'!$B$1,'NTN-B Princ 150824'!D1310,IF(Controle!$B$3='NTN-B Princ 150826'!$B$1,'NTN-B Princ 150826'!D1310,IF(Controle!$B$3='NTN-B Princ 150535'!$B$1,'NTN-B Princ 150535'!D1310,IF(Controle!$B$3='NTN-B Princ 150545'!$B$1,'NTN-B Princ 150545'!D1310)))))</f>
        <v>1130.25</v>
      </c>
      <c r="E1310" s="17">
        <f>IF(Controle!$B$3='NTN-B Princ 150519'!$B$1,'NTN-B Princ 150519'!E1310,IF(Controle!$B$3='NTN-B Princ 150824'!$B$1,'NTN-B Princ 150824'!E1310,IF(Controle!$B$3='NTN-B Princ 150826'!$B$1,'NTN-B Princ 150826'!E1310,IF(Controle!$B$3='NTN-B Princ 150535'!$B$1,'NTN-B Princ 150535'!E1310,IF(Controle!$B$3='NTN-B Princ 150545'!$B$1,'NTN-B Princ 150545'!E1310)))))</f>
        <v>1100.82</v>
      </c>
      <c r="F1310" s="18">
        <f>IF(Controle!$B$3='NTN-B Princ 150519'!$B$1,'NTN-B Princ 150519'!F1310,IF(Controle!$B$3='NTN-B Princ 150824'!$B$1,'NTN-B Princ 150824'!F1310,IF(Controle!$B$3='NTN-B Princ 150826'!$B$1,'NTN-B Princ 150826'!F1310,IF(Controle!$B$3='NTN-B Princ 150535'!$B$1,'NTN-B Princ 150535'!F1310,IF(Controle!$B$3='NTN-B Princ 150545'!$B$1,'NTN-B Princ 150545'!F1310)))))</f>
        <v>1100.82</v>
      </c>
    </row>
    <row r="1311" spans="1:6" x14ac:dyDescent="0.25">
      <c r="A1311" s="8">
        <f>IF(Controle!$B$3='NTN-B Princ 150519'!$B$1,DATEVALUE('NTN-B Princ 150519'!A1311),IF(Controle!$B$3='NTN-B Princ 150824'!$B$1,DATEVALUE('NTN-B Princ 150824'!A1311),IF(Controle!$B$3='NTN-B Princ 150826'!$B$1,DATEVALUE('NTN-B Princ 150826'!A1311),IF(Controle!$B$3='NTN-B Princ 150535'!$B$1,DATEVALUE('NTN-B Princ 150535'!A1311),IF(Controle!$B$3='NTN-B Princ 150545'!$B$1,DATEVALUE('NTN-B Princ 150545'!A1311))))))</f>
        <v>44701</v>
      </c>
      <c r="B1311" s="15">
        <f>IF(Controle!$B$3='NTN-B Princ 150519'!$B$1,'NTN-B Princ 150519'!B1311,IF(Controle!$B$3='NTN-B Princ 150824'!$B$1,'NTN-B Princ 150824'!B1311,IF(Controle!$B$3='NTN-B Princ 150826'!$B$1,'NTN-B Princ 150826'!B1311,IF(Controle!$B$3='NTN-B Princ 150535'!$B$1,'NTN-B Princ 150535'!B1311,IF(Controle!$B$3='NTN-B Princ 150545'!$B$1,'NTN-B Princ 150545'!B1311)))))</f>
        <v>5.6399999999999999E-2</v>
      </c>
      <c r="C1311" s="16">
        <f>IF(Controle!$B$3='NTN-B Princ 150519'!$B$1,'NTN-B Princ 150519'!C1311,IF(Controle!$B$3='NTN-B Princ 150824'!$B$1,'NTN-B Princ 150824'!C1311,IF(Controle!$B$3='NTN-B Princ 150826'!$B$1,'NTN-B Princ 150826'!C1311,IF(Controle!$B$3='NTN-B Princ 150535'!$B$1,'NTN-B Princ 150535'!C1311,IF(Controle!$B$3='NTN-B Princ 150545'!$B$1,'NTN-B Princ 150545'!C1311)))))</f>
        <v>5.7599999999999998E-2</v>
      </c>
      <c r="D1311" s="17">
        <f>IF(Controle!$B$3='NTN-B Princ 150519'!$B$1,'NTN-B Princ 150519'!D1311,IF(Controle!$B$3='NTN-B Princ 150824'!$B$1,'NTN-B Princ 150824'!D1311,IF(Controle!$B$3='NTN-B Princ 150826'!$B$1,'NTN-B Princ 150826'!D1311,IF(Controle!$B$3='NTN-B Princ 150535'!$B$1,'NTN-B Princ 150535'!D1311,IF(Controle!$B$3='NTN-B Princ 150545'!$B$1,'NTN-B Princ 150545'!D1311)))))</f>
        <v>1126.1099999999999</v>
      </c>
      <c r="E1311" s="17">
        <f>IF(Controle!$B$3='NTN-B Princ 150519'!$B$1,'NTN-B Princ 150519'!E1311,IF(Controle!$B$3='NTN-B Princ 150824'!$B$1,'NTN-B Princ 150824'!E1311,IF(Controle!$B$3='NTN-B Princ 150826'!$B$1,'NTN-B Princ 150826'!E1311,IF(Controle!$B$3='NTN-B Princ 150535'!$B$1,'NTN-B Princ 150535'!E1311,IF(Controle!$B$3='NTN-B Princ 150545'!$B$1,'NTN-B Princ 150545'!E1311)))))</f>
        <v>1096.47</v>
      </c>
      <c r="F1311" s="18">
        <f>IF(Controle!$B$3='NTN-B Princ 150519'!$B$1,'NTN-B Princ 150519'!F1311,IF(Controle!$B$3='NTN-B Princ 150824'!$B$1,'NTN-B Princ 150824'!F1311,IF(Controle!$B$3='NTN-B Princ 150826'!$B$1,'NTN-B Princ 150826'!F1311,IF(Controle!$B$3='NTN-B Princ 150535'!$B$1,'NTN-B Princ 150535'!F1311,IF(Controle!$B$3='NTN-B Princ 150545'!$B$1,'NTN-B Princ 150545'!F1311)))))</f>
        <v>1096.47</v>
      </c>
    </row>
    <row r="1312" spans="1:6" x14ac:dyDescent="0.25">
      <c r="A1312" s="8">
        <f>IF(Controle!$B$3='NTN-B Princ 150519'!$B$1,DATEVALUE('NTN-B Princ 150519'!A1312),IF(Controle!$B$3='NTN-B Princ 150824'!$B$1,DATEVALUE('NTN-B Princ 150824'!A1312),IF(Controle!$B$3='NTN-B Princ 150826'!$B$1,DATEVALUE('NTN-B Princ 150826'!A1312),IF(Controle!$B$3='NTN-B Princ 150535'!$B$1,DATEVALUE('NTN-B Princ 150535'!A1312),IF(Controle!$B$3='NTN-B Princ 150545'!$B$1,DATEVALUE('NTN-B Princ 150545'!A1312))))))</f>
        <v>44704</v>
      </c>
      <c r="B1312" s="15">
        <f>IF(Controle!$B$3='NTN-B Princ 150519'!$B$1,'NTN-B Princ 150519'!B1312,IF(Controle!$B$3='NTN-B Princ 150824'!$B$1,'NTN-B Princ 150824'!B1312,IF(Controle!$B$3='NTN-B Princ 150826'!$B$1,'NTN-B Princ 150826'!B1312,IF(Controle!$B$3='NTN-B Princ 150535'!$B$1,'NTN-B Princ 150535'!B1312,IF(Controle!$B$3='NTN-B Princ 150545'!$B$1,'NTN-B Princ 150545'!B1312)))))</f>
        <v>5.6100000000000004E-2</v>
      </c>
      <c r="C1312" s="16">
        <f>IF(Controle!$B$3='NTN-B Princ 150519'!$B$1,'NTN-B Princ 150519'!C1312,IF(Controle!$B$3='NTN-B Princ 150824'!$B$1,'NTN-B Princ 150824'!C1312,IF(Controle!$B$3='NTN-B Princ 150826'!$B$1,'NTN-B Princ 150826'!C1312,IF(Controle!$B$3='NTN-B Princ 150535'!$B$1,'NTN-B Princ 150535'!C1312,IF(Controle!$B$3='NTN-B Princ 150545'!$B$1,'NTN-B Princ 150545'!C1312)))))</f>
        <v>5.7300000000000004E-2</v>
      </c>
      <c r="D1312" s="17">
        <f>IF(Controle!$B$3='NTN-B Princ 150519'!$B$1,'NTN-B Princ 150519'!D1312,IF(Controle!$B$3='NTN-B Princ 150824'!$B$1,'NTN-B Princ 150824'!D1312,IF(Controle!$B$3='NTN-B Princ 150826'!$B$1,'NTN-B Princ 150826'!D1312,IF(Controle!$B$3='NTN-B Princ 150535'!$B$1,'NTN-B Princ 150535'!D1312,IF(Controle!$B$3='NTN-B Princ 150545'!$B$1,'NTN-B Princ 150545'!D1312)))))</f>
        <v>1133.8699999999999</v>
      </c>
      <c r="E1312" s="17">
        <f>IF(Controle!$B$3='NTN-B Princ 150519'!$B$1,'NTN-B Princ 150519'!E1312,IF(Controle!$B$3='NTN-B Princ 150824'!$B$1,'NTN-B Princ 150824'!E1312,IF(Controle!$B$3='NTN-B Princ 150826'!$B$1,'NTN-B Princ 150826'!E1312,IF(Controle!$B$3='NTN-B Princ 150535'!$B$1,'NTN-B Princ 150535'!E1312,IF(Controle!$B$3='NTN-B Princ 150545'!$B$1,'NTN-B Princ 150545'!E1312)))))</f>
        <v>1104.3499999999999</v>
      </c>
      <c r="F1312" s="18">
        <f>IF(Controle!$B$3='NTN-B Princ 150519'!$B$1,'NTN-B Princ 150519'!F1312,IF(Controle!$B$3='NTN-B Princ 150824'!$B$1,'NTN-B Princ 150824'!F1312,IF(Controle!$B$3='NTN-B Princ 150826'!$B$1,'NTN-B Princ 150826'!F1312,IF(Controle!$B$3='NTN-B Princ 150535'!$B$1,'NTN-B Princ 150535'!F1312,IF(Controle!$B$3='NTN-B Princ 150545'!$B$1,'NTN-B Princ 150545'!F1312)))))</f>
        <v>1104.3499999999999</v>
      </c>
    </row>
    <row r="1313" spans="1:6" x14ac:dyDescent="0.25">
      <c r="A1313" s="8">
        <f>IF(Controle!$B$3='NTN-B Princ 150519'!$B$1,DATEVALUE('NTN-B Princ 150519'!A1313),IF(Controle!$B$3='NTN-B Princ 150824'!$B$1,DATEVALUE('NTN-B Princ 150824'!A1313),IF(Controle!$B$3='NTN-B Princ 150826'!$B$1,DATEVALUE('NTN-B Princ 150826'!A1313),IF(Controle!$B$3='NTN-B Princ 150535'!$B$1,DATEVALUE('NTN-B Princ 150535'!A1313),IF(Controle!$B$3='NTN-B Princ 150545'!$B$1,DATEVALUE('NTN-B Princ 150545'!A1313))))))</f>
        <v>44705</v>
      </c>
      <c r="B1313" s="15">
        <f>IF(Controle!$B$3='NTN-B Princ 150519'!$B$1,'NTN-B Princ 150519'!B1313,IF(Controle!$B$3='NTN-B Princ 150824'!$B$1,'NTN-B Princ 150824'!B1313,IF(Controle!$B$3='NTN-B Princ 150826'!$B$1,'NTN-B Princ 150826'!B1313,IF(Controle!$B$3='NTN-B Princ 150535'!$B$1,'NTN-B Princ 150535'!B1313,IF(Controle!$B$3='NTN-B Princ 150545'!$B$1,'NTN-B Princ 150545'!B1313)))))</f>
        <v>5.7300000000000004E-2</v>
      </c>
      <c r="C1313" s="16">
        <f>IF(Controle!$B$3='NTN-B Princ 150519'!$B$1,'NTN-B Princ 150519'!C1313,IF(Controle!$B$3='NTN-B Princ 150824'!$B$1,'NTN-B Princ 150824'!C1313,IF(Controle!$B$3='NTN-B Princ 150826'!$B$1,'NTN-B Princ 150826'!C1313,IF(Controle!$B$3='NTN-B Princ 150535'!$B$1,'NTN-B Princ 150535'!C1313,IF(Controle!$B$3='NTN-B Princ 150545'!$B$1,'NTN-B Princ 150545'!C1313)))))</f>
        <v>5.8499999999999996E-2</v>
      </c>
      <c r="D1313" s="17">
        <f>IF(Controle!$B$3='NTN-B Princ 150519'!$B$1,'NTN-B Princ 150519'!D1313,IF(Controle!$B$3='NTN-B Princ 150824'!$B$1,'NTN-B Princ 150824'!D1313,IF(Controle!$B$3='NTN-B Princ 150826'!$B$1,'NTN-B Princ 150826'!D1313,IF(Controle!$B$3='NTN-B Princ 150535'!$B$1,'NTN-B Princ 150535'!D1313,IF(Controle!$B$3='NTN-B Princ 150545'!$B$1,'NTN-B Princ 150545'!D1313)))))</f>
        <v>1105.17</v>
      </c>
      <c r="E1313" s="17">
        <f>IF(Controle!$B$3='NTN-B Princ 150519'!$B$1,'NTN-B Princ 150519'!E1313,IF(Controle!$B$3='NTN-B Princ 150824'!$B$1,'NTN-B Princ 150824'!E1313,IF(Controle!$B$3='NTN-B Princ 150826'!$B$1,'NTN-B Princ 150826'!E1313,IF(Controle!$B$3='NTN-B Princ 150535'!$B$1,'NTN-B Princ 150535'!E1313,IF(Controle!$B$3='NTN-B Princ 150545'!$B$1,'NTN-B Princ 150545'!E1313)))))</f>
        <v>1076.42</v>
      </c>
      <c r="F1313" s="18">
        <f>IF(Controle!$B$3='NTN-B Princ 150519'!$B$1,'NTN-B Princ 150519'!F1313,IF(Controle!$B$3='NTN-B Princ 150824'!$B$1,'NTN-B Princ 150824'!F1313,IF(Controle!$B$3='NTN-B Princ 150826'!$B$1,'NTN-B Princ 150826'!F1313,IF(Controle!$B$3='NTN-B Princ 150535'!$B$1,'NTN-B Princ 150535'!F1313,IF(Controle!$B$3='NTN-B Princ 150545'!$B$1,'NTN-B Princ 150545'!F1313)))))</f>
        <v>1076.42</v>
      </c>
    </row>
    <row r="1314" spans="1:6" x14ac:dyDescent="0.25">
      <c r="A1314" s="8">
        <f>IF(Controle!$B$3='NTN-B Princ 150519'!$B$1,DATEVALUE('NTN-B Princ 150519'!A1314),IF(Controle!$B$3='NTN-B Princ 150824'!$B$1,DATEVALUE('NTN-B Princ 150824'!A1314),IF(Controle!$B$3='NTN-B Princ 150826'!$B$1,DATEVALUE('NTN-B Princ 150826'!A1314),IF(Controle!$B$3='NTN-B Princ 150535'!$B$1,DATEVALUE('NTN-B Princ 150535'!A1314),IF(Controle!$B$3='NTN-B Princ 150545'!$B$1,DATEVALUE('NTN-B Princ 150545'!A1314))))))</f>
        <v>44706</v>
      </c>
      <c r="B1314" s="15">
        <f>IF(Controle!$B$3='NTN-B Princ 150519'!$B$1,'NTN-B Princ 150519'!B1314,IF(Controle!$B$3='NTN-B Princ 150824'!$B$1,'NTN-B Princ 150824'!B1314,IF(Controle!$B$3='NTN-B Princ 150826'!$B$1,'NTN-B Princ 150826'!B1314,IF(Controle!$B$3='NTN-B Princ 150535'!$B$1,'NTN-B Princ 150535'!B1314,IF(Controle!$B$3='NTN-B Princ 150545'!$B$1,'NTN-B Princ 150545'!B1314)))))</f>
        <v>5.7999999999999996E-2</v>
      </c>
      <c r="C1314" s="16">
        <f>IF(Controle!$B$3='NTN-B Princ 150519'!$B$1,'NTN-B Princ 150519'!C1314,IF(Controle!$B$3='NTN-B Princ 150824'!$B$1,'NTN-B Princ 150824'!C1314,IF(Controle!$B$3='NTN-B Princ 150826'!$B$1,'NTN-B Princ 150826'!C1314,IF(Controle!$B$3='NTN-B Princ 150535'!$B$1,'NTN-B Princ 150535'!C1314,IF(Controle!$B$3='NTN-B Princ 150545'!$B$1,'NTN-B Princ 150545'!C1314)))))</f>
        <v>5.9200000000000003E-2</v>
      </c>
      <c r="D1314" s="17">
        <f>IF(Controle!$B$3='NTN-B Princ 150519'!$B$1,'NTN-B Princ 150519'!D1314,IF(Controle!$B$3='NTN-B Princ 150824'!$B$1,'NTN-B Princ 150824'!D1314,IF(Controle!$B$3='NTN-B Princ 150826'!$B$1,'NTN-B Princ 150826'!D1314,IF(Controle!$B$3='NTN-B Princ 150535'!$B$1,'NTN-B Princ 150535'!D1314,IF(Controle!$B$3='NTN-B Princ 150545'!$B$1,'NTN-B Princ 150545'!D1314)))))</f>
        <v>1089.45</v>
      </c>
      <c r="E1314" s="17">
        <f>IF(Controle!$B$3='NTN-B Princ 150519'!$B$1,'NTN-B Princ 150519'!E1314,IF(Controle!$B$3='NTN-B Princ 150824'!$B$1,'NTN-B Princ 150824'!E1314,IF(Controle!$B$3='NTN-B Princ 150826'!$B$1,'NTN-B Princ 150826'!E1314,IF(Controle!$B$3='NTN-B Princ 150535'!$B$1,'NTN-B Princ 150535'!E1314,IF(Controle!$B$3='NTN-B Princ 150545'!$B$1,'NTN-B Princ 150545'!E1314)))))</f>
        <v>1061.0899999999999</v>
      </c>
      <c r="F1314" s="18">
        <f>IF(Controle!$B$3='NTN-B Princ 150519'!$B$1,'NTN-B Princ 150519'!F1314,IF(Controle!$B$3='NTN-B Princ 150824'!$B$1,'NTN-B Princ 150824'!F1314,IF(Controle!$B$3='NTN-B Princ 150826'!$B$1,'NTN-B Princ 150826'!F1314,IF(Controle!$B$3='NTN-B Princ 150535'!$B$1,'NTN-B Princ 150535'!F1314,IF(Controle!$B$3='NTN-B Princ 150545'!$B$1,'NTN-B Princ 150545'!F1314)))))</f>
        <v>1061.0899999999999</v>
      </c>
    </row>
    <row r="1315" spans="1:6" x14ac:dyDescent="0.25">
      <c r="A1315" s="8">
        <f>IF(Controle!$B$3='NTN-B Princ 150519'!$B$1,DATEVALUE('NTN-B Princ 150519'!A1315),IF(Controle!$B$3='NTN-B Princ 150824'!$B$1,DATEVALUE('NTN-B Princ 150824'!A1315),IF(Controle!$B$3='NTN-B Princ 150826'!$B$1,DATEVALUE('NTN-B Princ 150826'!A1315),IF(Controle!$B$3='NTN-B Princ 150535'!$B$1,DATEVALUE('NTN-B Princ 150535'!A1315),IF(Controle!$B$3='NTN-B Princ 150545'!$B$1,DATEVALUE('NTN-B Princ 150545'!A1315))))))</f>
        <v>44707</v>
      </c>
      <c r="B1315" s="15">
        <f>IF(Controle!$B$3='NTN-B Princ 150519'!$B$1,'NTN-B Princ 150519'!B1315,IF(Controle!$B$3='NTN-B Princ 150824'!$B$1,'NTN-B Princ 150824'!B1315,IF(Controle!$B$3='NTN-B Princ 150826'!$B$1,'NTN-B Princ 150826'!B1315,IF(Controle!$B$3='NTN-B Princ 150535'!$B$1,'NTN-B Princ 150535'!B1315,IF(Controle!$B$3='NTN-B Princ 150545'!$B$1,'NTN-B Princ 150545'!B1315)))))</f>
        <v>5.74E-2</v>
      </c>
      <c r="C1315" s="16">
        <f>IF(Controle!$B$3='NTN-B Princ 150519'!$B$1,'NTN-B Princ 150519'!C1315,IF(Controle!$B$3='NTN-B Princ 150824'!$B$1,'NTN-B Princ 150824'!C1315,IF(Controle!$B$3='NTN-B Princ 150826'!$B$1,'NTN-B Princ 150826'!C1315,IF(Controle!$B$3='NTN-B Princ 150535'!$B$1,'NTN-B Princ 150535'!C1315,IF(Controle!$B$3='NTN-B Princ 150545'!$B$1,'NTN-B Princ 150545'!C1315)))))</f>
        <v>5.8600000000000006E-2</v>
      </c>
      <c r="D1315" s="17">
        <f>IF(Controle!$B$3='NTN-B Princ 150519'!$B$1,'NTN-B Princ 150519'!D1315,IF(Controle!$B$3='NTN-B Princ 150824'!$B$1,'NTN-B Princ 150824'!D1315,IF(Controle!$B$3='NTN-B Princ 150826'!$B$1,'NTN-B Princ 150826'!D1315,IF(Controle!$B$3='NTN-B Princ 150535'!$B$1,'NTN-B Princ 150535'!D1315,IF(Controle!$B$3='NTN-B Princ 150545'!$B$1,'NTN-B Princ 150545'!D1315)))))</f>
        <v>1104.1400000000001</v>
      </c>
      <c r="E1315" s="17">
        <f>IF(Controle!$B$3='NTN-B Princ 150519'!$B$1,'NTN-B Princ 150519'!E1315,IF(Controle!$B$3='NTN-B Princ 150824'!$B$1,'NTN-B Princ 150824'!E1315,IF(Controle!$B$3='NTN-B Princ 150826'!$B$1,'NTN-B Princ 150826'!E1315,IF(Controle!$B$3='NTN-B Princ 150535'!$B$1,'NTN-B Princ 150535'!E1315,IF(Controle!$B$3='NTN-B Princ 150545'!$B$1,'NTN-B Princ 150545'!E1315)))))</f>
        <v>1075.3900000000001</v>
      </c>
      <c r="F1315" s="18">
        <f>IF(Controle!$B$3='NTN-B Princ 150519'!$B$1,'NTN-B Princ 150519'!F1315,IF(Controle!$B$3='NTN-B Princ 150824'!$B$1,'NTN-B Princ 150824'!F1315,IF(Controle!$B$3='NTN-B Princ 150826'!$B$1,'NTN-B Princ 150826'!F1315,IF(Controle!$B$3='NTN-B Princ 150535'!$B$1,'NTN-B Princ 150535'!F1315,IF(Controle!$B$3='NTN-B Princ 150545'!$B$1,'NTN-B Princ 150545'!F1315)))))</f>
        <v>1075.3900000000001</v>
      </c>
    </row>
    <row r="1316" spans="1:6" x14ac:dyDescent="0.25">
      <c r="A1316" s="8">
        <f>IF(Controle!$B$3='NTN-B Princ 150519'!$B$1,DATEVALUE('NTN-B Princ 150519'!A1316),IF(Controle!$B$3='NTN-B Princ 150824'!$B$1,DATEVALUE('NTN-B Princ 150824'!A1316),IF(Controle!$B$3='NTN-B Princ 150826'!$B$1,DATEVALUE('NTN-B Princ 150826'!A1316),IF(Controle!$B$3='NTN-B Princ 150535'!$B$1,DATEVALUE('NTN-B Princ 150535'!A1316),IF(Controle!$B$3='NTN-B Princ 150545'!$B$1,DATEVALUE('NTN-B Princ 150545'!A1316))))))</f>
        <v>44708</v>
      </c>
      <c r="B1316" s="15">
        <f>IF(Controle!$B$3='NTN-B Princ 150519'!$B$1,'NTN-B Princ 150519'!B1316,IF(Controle!$B$3='NTN-B Princ 150824'!$B$1,'NTN-B Princ 150824'!B1316,IF(Controle!$B$3='NTN-B Princ 150826'!$B$1,'NTN-B Princ 150826'!B1316,IF(Controle!$B$3='NTN-B Princ 150535'!$B$1,'NTN-B Princ 150535'!B1316,IF(Controle!$B$3='NTN-B Princ 150545'!$B$1,'NTN-B Princ 150545'!B1316)))))</f>
        <v>5.6900000000000006E-2</v>
      </c>
      <c r="C1316" s="16">
        <f>IF(Controle!$B$3='NTN-B Princ 150519'!$B$1,'NTN-B Princ 150519'!C1316,IF(Controle!$B$3='NTN-B Princ 150824'!$B$1,'NTN-B Princ 150824'!C1316,IF(Controle!$B$3='NTN-B Princ 150826'!$B$1,'NTN-B Princ 150826'!C1316,IF(Controle!$B$3='NTN-B Princ 150535'!$B$1,'NTN-B Princ 150535'!C1316,IF(Controle!$B$3='NTN-B Princ 150545'!$B$1,'NTN-B Princ 150545'!C1316)))))</f>
        <v>5.8099999999999999E-2</v>
      </c>
      <c r="D1316" s="17">
        <f>IF(Controle!$B$3='NTN-B Princ 150519'!$B$1,'NTN-B Princ 150519'!D1316,IF(Controle!$B$3='NTN-B Princ 150824'!$B$1,'NTN-B Princ 150824'!D1316,IF(Controle!$B$3='NTN-B Princ 150826'!$B$1,'NTN-B Princ 150826'!D1316,IF(Controle!$B$3='NTN-B Princ 150535'!$B$1,'NTN-B Princ 150535'!D1316,IF(Controle!$B$3='NTN-B Princ 150545'!$B$1,'NTN-B Princ 150545'!D1316)))))</f>
        <v>1117.05</v>
      </c>
      <c r="E1316" s="17">
        <f>IF(Controle!$B$3='NTN-B Princ 150519'!$B$1,'NTN-B Princ 150519'!E1316,IF(Controle!$B$3='NTN-B Princ 150824'!$B$1,'NTN-B Princ 150824'!E1316,IF(Controle!$B$3='NTN-B Princ 150826'!$B$1,'NTN-B Princ 150826'!E1316,IF(Controle!$B$3='NTN-B Princ 150535'!$B$1,'NTN-B Princ 150535'!E1316,IF(Controle!$B$3='NTN-B Princ 150545'!$B$1,'NTN-B Princ 150545'!E1316)))))</f>
        <v>1087.54</v>
      </c>
      <c r="F1316" s="18">
        <f>IF(Controle!$B$3='NTN-B Princ 150519'!$B$1,'NTN-B Princ 150519'!F1316,IF(Controle!$B$3='NTN-B Princ 150824'!$B$1,'NTN-B Princ 150824'!F1316,IF(Controle!$B$3='NTN-B Princ 150826'!$B$1,'NTN-B Princ 150826'!F1316,IF(Controle!$B$3='NTN-B Princ 150535'!$B$1,'NTN-B Princ 150535'!F1316,IF(Controle!$B$3='NTN-B Princ 150545'!$B$1,'NTN-B Princ 150545'!F1316)))))</f>
        <v>1087.54</v>
      </c>
    </row>
    <row r="1317" spans="1:6" x14ac:dyDescent="0.25">
      <c r="A1317" s="8">
        <f>IF(Controle!$B$3='NTN-B Princ 150519'!$B$1,DATEVALUE('NTN-B Princ 150519'!A1317),IF(Controle!$B$3='NTN-B Princ 150824'!$B$1,DATEVALUE('NTN-B Princ 150824'!A1317),IF(Controle!$B$3='NTN-B Princ 150826'!$B$1,DATEVALUE('NTN-B Princ 150826'!A1317),IF(Controle!$B$3='NTN-B Princ 150535'!$B$1,DATEVALUE('NTN-B Princ 150535'!A1317),IF(Controle!$B$3='NTN-B Princ 150545'!$B$1,DATEVALUE('NTN-B Princ 150545'!A1317))))))</f>
        <v>44711</v>
      </c>
      <c r="B1317" s="15">
        <f>IF(Controle!$B$3='NTN-B Princ 150519'!$B$1,'NTN-B Princ 150519'!B1317,IF(Controle!$B$3='NTN-B Princ 150824'!$B$1,'NTN-B Princ 150824'!B1317,IF(Controle!$B$3='NTN-B Princ 150826'!$B$1,'NTN-B Princ 150826'!B1317,IF(Controle!$B$3='NTN-B Princ 150535'!$B$1,'NTN-B Princ 150535'!B1317,IF(Controle!$B$3='NTN-B Princ 150545'!$B$1,'NTN-B Princ 150545'!B1317)))))</f>
        <v>5.6900000000000006E-2</v>
      </c>
      <c r="C1317" s="16">
        <f>IF(Controle!$B$3='NTN-B Princ 150519'!$B$1,'NTN-B Princ 150519'!C1317,IF(Controle!$B$3='NTN-B Princ 150824'!$B$1,'NTN-B Princ 150824'!C1317,IF(Controle!$B$3='NTN-B Princ 150826'!$B$1,'NTN-B Princ 150826'!C1317,IF(Controle!$B$3='NTN-B Princ 150535'!$B$1,'NTN-B Princ 150535'!C1317,IF(Controle!$B$3='NTN-B Princ 150545'!$B$1,'NTN-B Princ 150545'!C1317)))))</f>
        <v>5.8099999999999999E-2</v>
      </c>
      <c r="D1317" s="17">
        <f>IF(Controle!$B$3='NTN-B Princ 150519'!$B$1,'NTN-B Princ 150519'!D1317,IF(Controle!$B$3='NTN-B Princ 150824'!$B$1,'NTN-B Princ 150824'!D1317,IF(Controle!$B$3='NTN-B Princ 150826'!$B$1,'NTN-B Princ 150826'!D1317,IF(Controle!$B$3='NTN-B Princ 150535'!$B$1,'NTN-B Princ 150535'!D1317,IF(Controle!$B$3='NTN-B Princ 150545'!$B$1,'NTN-B Princ 150545'!D1317)))))</f>
        <v>1117.5</v>
      </c>
      <c r="E1317" s="17">
        <f>IF(Controle!$B$3='NTN-B Princ 150519'!$B$1,'NTN-B Princ 150519'!E1317,IF(Controle!$B$3='NTN-B Princ 150824'!$B$1,'NTN-B Princ 150824'!E1317,IF(Controle!$B$3='NTN-B Princ 150826'!$B$1,'NTN-B Princ 150826'!E1317,IF(Controle!$B$3='NTN-B Princ 150535'!$B$1,'NTN-B Princ 150535'!E1317,IF(Controle!$B$3='NTN-B Princ 150545'!$B$1,'NTN-B Princ 150545'!E1317)))))</f>
        <v>1088.4100000000001</v>
      </c>
      <c r="F1317" s="18">
        <f>IF(Controle!$B$3='NTN-B Princ 150519'!$B$1,'NTN-B Princ 150519'!F1317,IF(Controle!$B$3='NTN-B Princ 150824'!$B$1,'NTN-B Princ 150824'!F1317,IF(Controle!$B$3='NTN-B Princ 150826'!$B$1,'NTN-B Princ 150826'!F1317,IF(Controle!$B$3='NTN-B Princ 150535'!$B$1,'NTN-B Princ 150535'!F1317,IF(Controle!$B$3='NTN-B Princ 150545'!$B$1,'NTN-B Princ 150545'!F1317)))))</f>
        <v>1088.4100000000001</v>
      </c>
    </row>
    <row r="1318" spans="1:6" x14ac:dyDescent="0.25">
      <c r="A1318" s="8">
        <f>IF(Controle!$B$3='NTN-B Princ 150519'!$B$1,DATEVALUE('NTN-B Princ 150519'!A1318),IF(Controle!$B$3='NTN-B Princ 150824'!$B$1,DATEVALUE('NTN-B Princ 150824'!A1318),IF(Controle!$B$3='NTN-B Princ 150826'!$B$1,DATEVALUE('NTN-B Princ 150826'!A1318),IF(Controle!$B$3='NTN-B Princ 150535'!$B$1,DATEVALUE('NTN-B Princ 150535'!A1318),IF(Controle!$B$3='NTN-B Princ 150545'!$B$1,DATEVALUE('NTN-B Princ 150545'!A1318))))))</f>
        <v>44712</v>
      </c>
      <c r="B1318" s="15">
        <f>IF(Controle!$B$3='NTN-B Princ 150519'!$B$1,'NTN-B Princ 150519'!B1318,IF(Controle!$B$3='NTN-B Princ 150824'!$B$1,'NTN-B Princ 150824'!B1318,IF(Controle!$B$3='NTN-B Princ 150826'!$B$1,'NTN-B Princ 150826'!B1318,IF(Controle!$B$3='NTN-B Princ 150535'!$B$1,'NTN-B Princ 150535'!B1318,IF(Controle!$B$3='NTN-B Princ 150545'!$B$1,'NTN-B Princ 150545'!B1318)))))</f>
        <v>5.74E-2</v>
      </c>
      <c r="C1318" s="16">
        <f>IF(Controle!$B$3='NTN-B Princ 150519'!$B$1,'NTN-B Princ 150519'!C1318,IF(Controle!$B$3='NTN-B Princ 150824'!$B$1,'NTN-B Princ 150824'!C1318,IF(Controle!$B$3='NTN-B Princ 150826'!$B$1,'NTN-B Princ 150826'!C1318,IF(Controle!$B$3='NTN-B Princ 150535'!$B$1,'NTN-B Princ 150535'!C1318,IF(Controle!$B$3='NTN-B Princ 150545'!$B$1,'NTN-B Princ 150545'!C1318)))))</f>
        <v>5.8600000000000006E-2</v>
      </c>
      <c r="D1318" s="17">
        <f>IF(Controle!$B$3='NTN-B Princ 150519'!$B$1,'NTN-B Princ 150519'!D1318,IF(Controle!$B$3='NTN-B Princ 150824'!$B$1,'NTN-B Princ 150824'!D1318,IF(Controle!$B$3='NTN-B Princ 150826'!$B$1,'NTN-B Princ 150826'!D1318,IF(Controle!$B$3='NTN-B Princ 150535'!$B$1,'NTN-B Princ 150535'!D1318,IF(Controle!$B$3='NTN-B Princ 150545'!$B$1,'NTN-B Princ 150545'!D1318)))))</f>
        <v>1105.93</v>
      </c>
      <c r="E1318" s="17">
        <f>IF(Controle!$B$3='NTN-B Princ 150519'!$B$1,'NTN-B Princ 150519'!E1318,IF(Controle!$B$3='NTN-B Princ 150824'!$B$1,'NTN-B Princ 150824'!E1318,IF(Controle!$B$3='NTN-B Princ 150826'!$B$1,'NTN-B Princ 150826'!E1318,IF(Controle!$B$3='NTN-B Princ 150535'!$B$1,'NTN-B Princ 150535'!E1318,IF(Controle!$B$3='NTN-B Princ 150545'!$B$1,'NTN-B Princ 150545'!E1318)))))</f>
        <v>1077.1500000000001</v>
      </c>
      <c r="F1318" s="18">
        <f>IF(Controle!$B$3='NTN-B Princ 150519'!$B$1,'NTN-B Princ 150519'!F1318,IF(Controle!$B$3='NTN-B Princ 150824'!$B$1,'NTN-B Princ 150824'!F1318,IF(Controle!$B$3='NTN-B Princ 150826'!$B$1,'NTN-B Princ 150826'!F1318,IF(Controle!$B$3='NTN-B Princ 150535'!$B$1,'NTN-B Princ 150535'!F1318,IF(Controle!$B$3='NTN-B Princ 150545'!$B$1,'NTN-B Princ 150545'!F1318)))))</f>
        <v>1077.1500000000001</v>
      </c>
    </row>
    <row r="1319" spans="1:6" x14ac:dyDescent="0.25">
      <c r="A1319" s="8">
        <f>IF(Controle!$B$3='NTN-B Princ 150519'!$B$1,DATEVALUE('NTN-B Princ 150519'!A1319),IF(Controle!$B$3='NTN-B Princ 150824'!$B$1,DATEVALUE('NTN-B Princ 150824'!A1319),IF(Controle!$B$3='NTN-B Princ 150826'!$B$1,DATEVALUE('NTN-B Princ 150826'!A1319),IF(Controle!$B$3='NTN-B Princ 150535'!$B$1,DATEVALUE('NTN-B Princ 150535'!A1319),IF(Controle!$B$3='NTN-B Princ 150545'!$B$1,DATEVALUE('NTN-B Princ 150545'!A1319))))))</f>
        <v>44713</v>
      </c>
      <c r="B1319" s="15">
        <f>IF(Controle!$B$3='NTN-B Princ 150519'!$B$1,'NTN-B Princ 150519'!B1319,IF(Controle!$B$3='NTN-B Princ 150824'!$B$1,'NTN-B Princ 150824'!B1319,IF(Controle!$B$3='NTN-B Princ 150826'!$B$1,'NTN-B Princ 150826'!B1319,IF(Controle!$B$3='NTN-B Princ 150535'!$B$1,'NTN-B Princ 150535'!B1319,IF(Controle!$B$3='NTN-B Princ 150545'!$B$1,'NTN-B Princ 150545'!B1319)))))</f>
        <v>5.7200000000000001E-2</v>
      </c>
      <c r="C1319" s="16">
        <f>IF(Controle!$B$3='NTN-B Princ 150519'!$B$1,'NTN-B Princ 150519'!C1319,IF(Controle!$B$3='NTN-B Princ 150824'!$B$1,'NTN-B Princ 150824'!C1319,IF(Controle!$B$3='NTN-B Princ 150826'!$B$1,'NTN-B Princ 150826'!C1319,IF(Controle!$B$3='NTN-B Princ 150535'!$B$1,'NTN-B Princ 150535'!C1319,IF(Controle!$B$3='NTN-B Princ 150545'!$B$1,'NTN-B Princ 150545'!C1319)))))</f>
        <v>5.8400000000000001E-2</v>
      </c>
      <c r="D1319" s="17">
        <f>IF(Controle!$B$3='NTN-B Princ 150519'!$B$1,'NTN-B Princ 150519'!D1319,IF(Controle!$B$3='NTN-B Princ 150824'!$B$1,'NTN-B Princ 150824'!D1319,IF(Controle!$B$3='NTN-B Princ 150826'!$B$1,'NTN-B Princ 150826'!D1319,IF(Controle!$B$3='NTN-B Princ 150535'!$B$1,'NTN-B Princ 150535'!D1319,IF(Controle!$B$3='NTN-B Princ 150545'!$B$1,'NTN-B Princ 150545'!D1319)))))</f>
        <v>1111.18</v>
      </c>
      <c r="E1319" s="17">
        <f>IF(Controle!$B$3='NTN-B Princ 150519'!$B$1,'NTN-B Princ 150519'!E1319,IF(Controle!$B$3='NTN-B Princ 150824'!$B$1,'NTN-B Princ 150824'!E1319,IF(Controle!$B$3='NTN-B Princ 150826'!$B$1,'NTN-B Princ 150826'!E1319,IF(Controle!$B$3='NTN-B Princ 150535'!$B$1,'NTN-B Princ 150535'!E1319,IF(Controle!$B$3='NTN-B Princ 150545'!$B$1,'NTN-B Princ 150545'!E1319)))))</f>
        <v>1082.26</v>
      </c>
      <c r="F1319" s="18">
        <f>IF(Controle!$B$3='NTN-B Princ 150519'!$B$1,'NTN-B Princ 150519'!F1319,IF(Controle!$B$3='NTN-B Princ 150824'!$B$1,'NTN-B Princ 150824'!F1319,IF(Controle!$B$3='NTN-B Princ 150826'!$B$1,'NTN-B Princ 150826'!F1319,IF(Controle!$B$3='NTN-B Princ 150535'!$B$1,'NTN-B Princ 150535'!F1319,IF(Controle!$B$3='NTN-B Princ 150545'!$B$1,'NTN-B Princ 150545'!F1319)))))</f>
        <v>1082.26</v>
      </c>
    </row>
    <row r="1320" spans="1:6" x14ac:dyDescent="0.25">
      <c r="A1320" s="8">
        <f>IF(Controle!$B$3='NTN-B Princ 150519'!$B$1,DATEVALUE('NTN-B Princ 150519'!A1320),IF(Controle!$B$3='NTN-B Princ 150824'!$B$1,DATEVALUE('NTN-B Princ 150824'!A1320),IF(Controle!$B$3='NTN-B Princ 150826'!$B$1,DATEVALUE('NTN-B Princ 150826'!A1320),IF(Controle!$B$3='NTN-B Princ 150535'!$B$1,DATEVALUE('NTN-B Princ 150535'!A1320),IF(Controle!$B$3='NTN-B Princ 150545'!$B$1,DATEVALUE('NTN-B Princ 150545'!A1320))))))</f>
        <v>44714</v>
      </c>
      <c r="B1320" s="15">
        <f>IF(Controle!$B$3='NTN-B Princ 150519'!$B$1,'NTN-B Princ 150519'!B1320,IF(Controle!$B$3='NTN-B Princ 150824'!$B$1,'NTN-B Princ 150824'!B1320,IF(Controle!$B$3='NTN-B Princ 150826'!$B$1,'NTN-B Princ 150826'!B1320,IF(Controle!$B$3='NTN-B Princ 150535'!$B$1,'NTN-B Princ 150535'!B1320,IF(Controle!$B$3='NTN-B Princ 150545'!$B$1,'NTN-B Princ 150545'!B1320)))))</f>
        <v>5.7500000000000002E-2</v>
      </c>
      <c r="C1320" s="16">
        <f>IF(Controle!$B$3='NTN-B Princ 150519'!$B$1,'NTN-B Princ 150519'!C1320,IF(Controle!$B$3='NTN-B Princ 150824'!$B$1,'NTN-B Princ 150824'!C1320,IF(Controle!$B$3='NTN-B Princ 150826'!$B$1,'NTN-B Princ 150826'!C1320,IF(Controle!$B$3='NTN-B Princ 150535'!$B$1,'NTN-B Princ 150535'!C1320,IF(Controle!$B$3='NTN-B Princ 150545'!$B$1,'NTN-B Princ 150545'!C1320)))))</f>
        <v>5.8700000000000002E-2</v>
      </c>
      <c r="D1320" s="17">
        <f>IF(Controle!$B$3='NTN-B Princ 150519'!$B$1,'NTN-B Princ 150519'!D1320,IF(Controle!$B$3='NTN-B Princ 150824'!$B$1,'NTN-B Princ 150824'!D1320,IF(Controle!$B$3='NTN-B Princ 150826'!$B$1,'NTN-B Princ 150826'!D1320,IF(Controle!$B$3='NTN-B Princ 150535'!$B$1,'NTN-B Princ 150535'!D1320,IF(Controle!$B$3='NTN-B Princ 150545'!$B$1,'NTN-B Princ 150545'!D1320)))))</f>
        <v>1104.44</v>
      </c>
      <c r="E1320" s="17">
        <f>IF(Controle!$B$3='NTN-B Princ 150519'!$B$1,'NTN-B Princ 150519'!E1320,IF(Controle!$B$3='NTN-B Princ 150824'!$B$1,'NTN-B Princ 150824'!E1320,IF(Controle!$B$3='NTN-B Princ 150826'!$B$1,'NTN-B Princ 150826'!E1320,IF(Controle!$B$3='NTN-B Princ 150535'!$B$1,'NTN-B Princ 150535'!E1320,IF(Controle!$B$3='NTN-B Princ 150545'!$B$1,'NTN-B Princ 150545'!E1320)))))</f>
        <v>1075.71</v>
      </c>
      <c r="F1320" s="18">
        <f>IF(Controle!$B$3='NTN-B Princ 150519'!$B$1,'NTN-B Princ 150519'!F1320,IF(Controle!$B$3='NTN-B Princ 150824'!$B$1,'NTN-B Princ 150824'!F1320,IF(Controle!$B$3='NTN-B Princ 150826'!$B$1,'NTN-B Princ 150826'!F1320,IF(Controle!$B$3='NTN-B Princ 150535'!$B$1,'NTN-B Princ 150535'!F1320,IF(Controle!$B$3='NTN-B Princ 150545'!$B$1,'NTN-B Princ 150545'!F1320)))))</f>
        <v>1075.71</v>
      </c>
    </row>
    <row r="1321" spans="1:6" x14ac:dyDescent="0.25">
      <c r="A1321" s="8">
        <f>IF(Controle!$B$3='NTN-B Princ 150519'!$B$1,DATEVALUE('NTN-B Princ 150519'!A1321),IF(Controle!$B$3='NTN-B Princ 150824'!$B$1,DATEVALUE('NTN-B Princ 150824'!A1321),IF(Controle!$B$3='NTN-B Princ 150826'!$B$1,DATEVALUE('NTN-B Princ 150826'!A1321),IF(Controle!$B$3='NTN-B Princ 150535'!$B$1,DATEVALUE('NTN-B Princ 150535'!A1321),IF(Controle!$B$3='NTN-B Princ 150545'!$B$1,DATEVALUE('NTN-B Princ 150545'!A1321))))))</f>
        <v>44715</v>
      </c>
      <c r="B1321" s="15">
        <f>IF(Controle!$B$3='NTN-B Princ 150519'!$B$1,'NTN-B Princ 150519'!B1321,IF(Controle!$B$3='NTN-B Princ 150824'!$B$1,'NTN-B Princ 150824'!B1321,IF(Controle!$B$3='NTN-B Princ 150826'!$B$1,'NTN-B Princ 150826'!B1321,IF(Controle!$B$3='NTN-B Princ 150535'!$B$1,'NTN-B Princ 150535'!B1321,IF(Controle!$B$3='NTN-B Princ 150545'!$B$1,'NTN-B Princ 150545'!B1321)))))</f>
        <v>5.7500000000000002E-2</v>
      </c>
      <c r="C1321" s="16">
        <f>IF(Controle!$B$3='NTN-B Princ 150519'!$B$1,'NTN-B Princ 150519'!C1321,IF(Controle!$B$3='NTN-B Princ 150824'!$B$1,'NTN-B Princ 150824'!C1321,IF(Controle!$B$3='NTN-B Princ 150826'!$B$1,'NTN-B Princ 150826'!C1321,IF(Controle!$B$3='NTN-B Princ 150535'!$B$1,'NTN-B Princ 150535'!C1321,IF(Controle!$B$3='NTN-B Princ 150545'!$B$1,'NTN-B Princ 150545'!C1321)))))</f>
        <v>5.8700000000000002E-2</v>
      </c>
      <c r="D1321" s="17">
        <f>IF(Controle!$B$3='NTN-B Princ 150519'!$B$1,'NTN-B Princ 150519'!D1321,IF(Controle!$B$3='NTN-B Princ 150824'!$B$1,'NTN-B Princ 150824'!D1321,IF(Controle!$B$3='NTN-B Princ 150826'!$B$1,'NTN-B Princ 150826'!D1321,IF(Controle!$B$3='NTN-B Princ 150535'!$B$1,'NTN-B Princ 150535'!D1321,IF(Controle!$B$3='NTN-B Princ 150545'!$B$1,'NTN-B Princ 150545'!D1321)))))</f>
        <v>1105.32</v>
      </c>
      <c r="E1321" s="17">
        <f>IF(Controle!$B$3='NTN-B Princ 150519'!$B$1,'NTN-B Princ 150519'!E1321,IF(Controle!$B$3='NTN-B Princ 150824'!$B$1,'NTN-B Princ 150824'!E1321,IF(Controle!$B$3='NTN-B Princ 150826'!$B$1,'NTN-B Princ 150826'!E1321,IF(Controle!$B$3='NTN-B Princ 150535'!$B$1,'NTN-B Princ 150535'!E1321,IF(Controle!$B$3='NTN-B Princ 150545'!$B$1,'NTN-B Princ 150545'!E1321)))))</f>
        <v>1076.1600000000001</v>
      </c>
      <c r="F1321" s="18">
        <f>IF(Controle!$B$3='NTN-B Princ 150519'!$B$1,'NTN-B Princ 150519'!F1321,IF(Controle!$B$3='NTN-B Princ 150824'!$B$1,'NTN-B Princ 150824'!F1321,IF(Controle!$B$3='NTN-B Princ 150826'!$B$1,'NTN-B Princ 150826'!F1321,IF(Controle!$B$3='NTN-B Princ 150535'!$B$1,'NTN-B Princ 150535'!F1321,IF(Controle!$B$3='NTN-B Princ 150545'!$B$1,'NTN-B Princ 150545'!F1321)))))</f>
        <v>1076.1600000000001</v>
      </c>
    </row>
    <row r="1322" spans="1:6" x14ac:dyDescent="0.25">
      <c r="A1322" s="8">
        <f>IF(Controle!$B$3='NTN-B Princ 150519'!$B$1,DATEVALUE('NTN-B Princ 150519'!A1322),IF(Controle!$B$3='NTN-B Princ 150824'!$B$1,DATEVALUE('NTN-B Princ 150824'!A1322),IF(Controle!$B$3='NTN-B Princ 150826'!$B$1,DATEVALUE('NTN-B Princ 150826'!A1322),IF(Controle!$B$3='NTN-B Princ 150535'!$B$1,DATEVALUE('NTN-B Princ 150535'!A1322),IF(Controle!$B$3='NTN-B Princ 150545'!$B$1,DATEVALUE('NTN-B Princ 150545'!A1322))))))</f>
        <v>44718</v>
      </c>
      <c r="B1322" s="15">
        <f>IF(Controle!$B$3='NTN-B Princ 150519'!$B$1,'NTN-B Princ 150519'!B1322,IF(Controle!$B$3='NTN-B Princ 150824'!$B$1,'NTN-B Princ 150824'!B1322,IF(Controle!$B$3='NTN-B Princ 150826'!$B$1,'NTN-B Princ 150826'!B1322,IF(Controle!$B$3='NTN-B Princ 150535'!$B$1,'NTN-B Princ 150535'!B1322,IF(Controle!$B$3='NTN-B Princ 150545'!$B$1,'NTN-B Princ 150545'!B1322)))))</f>
        <v>5.7300000000000004E-2</v>
      </c>
      <c r="C1322" s="16">
        <f>IF(Controle!$B$3='NTN-B Princ 150519'!$B$1,'NTN-B Princ 150519'!C1322,IF(Controle!$B$3='NTN-B Princ 150824'!$B$1,'NTN-B Princ 150824'!C1322,IF(Controle!$B$3='NTN-B Princ 150826'!$B$1,'NTN-B Princ 150826'!C1322,IF(Controle!$B$3='NTN-B Princ 150535'!$B$1,'NTN-B Princ 150535'!C1322,IF(Controle!$B$3='NTN-B Princ 150545'!$B$1,'NTN-B Princ 150545'!C1322)))))</f>
        <v>5.8499999999999996E-2</v>
      </c>
      <c r="D1322" s="17">
        <f>IF(Controle!$B$3='NTN-B Princ 150519'!$B$1,'NTN-B Princ 150519'!D1322,IF(Controle!$B$3='NTN-B Princ 150824'!$B$1,'NTN-B Princ 150824'!D1322,IF(Controle!$B$3='NTN-B Princ 150826'!$B$1,'NTN-B Princ 150826'!D1322,IF(Controle!$B$3='NTN-B Princ 150535'!$B$1,'NTN-B Princ 150535'!D1322,IF(Controle!$B$3='NTN-B Princ 150545'!$B$1,'NTN-B Princ 150545'!D1322)))))</f>
        <v>1110.57</v>
      </c>
      <c r="E1322" s="17">
        <f>IF(Controle!$B$3='NTN-B Princ 150519'!$B$1,'NTN-B Princ 150519'!E1322,IF(Controle!$B$3='NTN-B Princ 150824'!$B$1,'NTN-B Princ 150824'!E1322,IF(Controle!$B$3='NTN-B Princ 150826'!$B$1,'NTN-B Princ 150826'!E1322,IF(Controle!$B$3='NTN-B Princ 150535'!$B$1,'NTN-B Princ 150535'!E1322,IF(Controle!$B$3='NTN-B Princ 150545'!$B$1,'NTN-B Princ 150545'!E1322)))))</f>
        <v>1081.68</v>
      </c>
      <c r="F1322" s="18">
        <f>IF(Controle!$B$3='NTN-B Princ 150519'!$B$1,'NTN-B Princ 150519'!F1322,IF(Controle!$B$3='NTN-B Princ 150824'!$B$1,'NTN-B Princ 150824'!F1322,IF(Controle!$B$3='NTN-B Princ 150826'!$B$1,'NTN-B Princ 150826'!F1322,IF(Controle!$B$3='NTN-B Princ 150535'!$B$1,'NTN-B Princ 150535'!F1322,IF(Controle!$B$3='NTN-B Princ 150545'!$B$1,'NTN-B Princ 150545'!F1322)))))</f>
        <v>1081.68</v>
      </c>
    </row>
    <row r="1323" spans="1:6" x14ac:dyDescent="0.25">
      <c r="A1323" s="8">
        <f>IF(Controle!$B$3='NTN-B Princ 150519'!$B$1,DATEVALUE('NTN-B Princ 150519'!A1323),IF(Controle!$B$3='NTN-B Princ 150824'!$B$1,DATEVALUE('NTN-B Princ 150824'!A1323),IF(Controle!$B$3='NTN-B Princ 150826'!$B$1,DATEVALUE('NTN-B Princ 150826'!A1323),IF(Controle!$B$3='NTN-B Princ 150535'!$B$1,DATEVALUE('NTN-B Princ 150535'!A1323),IF(Controle!$B$3='NTN-B Princ 150545'!$B$1,DATEVALUE('NTN-B Princ 150545'!A1323))))))</f>
        <v>44719</v>
      </c>
      <c r="B1323" s="15">
        <f>IF(Controle!$B$3='NTN-B Princ 150519'!$B$1,'NTN-B Princ 150519'!B1323,IF(Controle!$B$3='NTN-B Princ 150824'!$B$1,'NTN-B Princ 150824'!B1323,IF(Controle!$B$3='NTN-B Princ 150826'!$B$1,'NTN-B Princ 150826'!B1323,IF(Controle!$B$3='NTN-B Princ 150535'!$B$1,'NTN-B Princ 150535'!B1323,IF(Controle!$B$3='NTN-B Princ 150545'!$B$1,'NTN-B Princ 150545'!B1323)))))</f>
        <v>5.79E-2</v>
      </c>
      <c r="C1323" s="16">
        <f>IF(Controle!$B$3='NTN-B Princ 150519'!$B$1,'NTN-B Princ 150519'!C1323,IF(Controle!$B$3='NTN-B Princ 150824'!$B$1,'NTN-B Princ 150824'!C1323,IF(Controle!$B$3='NTN-B Princ 150826'!$B$1,'NTN-B Princ 150826'!C1323,IF(Controle!$B$3='NTN-B Princ 150535'!$B$1,'NTN-B Princ 150535'!C1323,IF(Controle!$B$3='NTN-B Princ 150545'!$B$1,'NTN-B Princ 150545'!C1323)))))</f>
        <v>5.91E-2</v>
      </c>
      <c r="D1323" s="17">
        <f>IF(Controle!$B$3='NTN-B Princ 150519'!$B$1,'NTN-B Princ 150519'!D1323,IF(Controle!$B$3='NTN-B Princ 150824'!$B$1,'NTN-B Princ 150824'!D1323,IF(Controle!$B$3='NTN-B Princ 150826'!$B$1,'NTN-B Princ 150826'!D1323,IF(Controle!$B$3='NTN-B Princ 150535'!$B$1,'NTN-B Princ 150535'!D1323,IF(Controle!$B$3='NTN-B Princ 150545'!$B$1,'NTN-B Princ 150545'!D1323)))))</f>
        <v>1096.71</v>
      </c>
      <c r="E1323" s="17">
        <f>IF(Controle!$B$3='NTN-B Princ 150519'!$B$1,'NTN-B Princ 150519'!E1323,IF(Controle!$B$3='NTN-B Princ 150824'!$B$1,'NTN-B Princ 150824'!E1323,IF(Controle!$B$3='NTN-B Princ 150826'!$B$1,'NTN-B Princ 150826'!E1323,IF(Controle!$B$3='NTN-B Princ 150535'!$B$1,'NTN-B Princ 150535'!E1323,IF(Controle!$B$3='NTN-B Princ 150545'!$B$1,'NTN-B Princ 150545'!E1323)))))</f>
        <v>1068.2</v>
      </c>
      <c r="F1323" s="18">
        <f>IF(Controle!$B$3='NTN-B Princ 150519'!$B$1,'NTN-B Princ 150519'!F1323,IF(Controle!$B$3='NTN-B Princ 150824'!$B$1,'NTN-B Princ 150824'!F1323,IF(Controle!$B$3='NTN-B Princ 150826'!$B$1,'NTN-B Princ 150826'!F1323,IF(Controle!$B$3='NTN-B Princ 150535'!$B$1,'NTN-B Princ 150535'!F1323,IF(Controle!$B$3='NTN-B Princ 150545'!$B$1,'NTN-B Princ 150545'!F1323)))))</f>
        <v>1068.2</v>
      </c>
    </row>
    <row r="1324" spans="1:6" x14ac:dyDescent="0.25">
      <c r="A1324" s="8">
        <f>IF(Controle!$B$3='NTN-B Princ 150519'!$B$1,DATEVALUE('NTN-B Princ 150519'!A1324),IF(Controle!$B$3='NTN-B Princ 150824'!$B$1,DATEVALUE('NTN-B Princ 150824'!A1324),IF(Controle!$B$3='NTN-B Princ 150826'!$B$1,DATEVALUE('NTN-B Princ 150826'!A1324),IF(Controle!$B$3='NTN-B Princ 150535'!$B$1,DATEVALUE('NTN-B Princ 150535'!A1324),IF(Controle!$B$3='NTN-B Princ 150545'!$B$1,DATEVALUE('NTN-B Princ 150545'!A1324))))))</f>
        <v>44720</v>
      </c>
      <c r="B1324" s="15">
        <f>IF(Controle!$B$3='NTN-B Princ 150519'!$B$1,'NTN-B Princ 150519'!B1324,IF(Controle!$B$3='NTN-B Princ 150824'!$B$1,'NTN-B Princ 150824'!B1324,IF(Controle!$B$3='NTN-B Princ 150826'!$B$1,'NTN-B Princ 150826'!B1324,IF(Controle!$B$3='NTN-B Princ 150535'!$B$1,'NTN-B Princ 150535'!B1324,IF(Controle!$B$3='NTN-B Princ 150545'!$B$1,'NTN-B Princ 150545'!B1324)))))</f>
        <v>5.8099999999999999E-2</v>
      </c>
      <c r="C1324" s="16">
        <f>IF(Controle!$B$3='NTN-B Princ 150519'!$B$1,'NTN-B Princ 150519'!C1324,IF(Controle!$B$3='NTN-B Princ 150824'!$B$1,'NTN-B Princ 150824'!C1324,IF(Controle!$B$3='NTN-B Princ 150826'!$B$1,'NTN-B Princ 150826'!C1324,IF(Controle!$B$3='NTN-B Princ 150535'!$B$1,'NTN-B Princ 150535'!C1324,IF(Controle!$B$3='NTN-B Princ 150545'!$B$1,'NTN-B Princ 150545'!C1324)))))</f>
        <v>5.9299999999999999E-2</v>
      </c>
      <c r="D1324" s="17">
        <f>IF(Controle!$B$3='NTN-B Princ 150519'!$B$1,'NTN-B Princ 150519'!D1324,IF(Controle!$B$3='NTN-B Princ 150824'!$B$1,'NTN-B Princ 150824'!D1324,IF(Controle!$B$3='NTN-B Princ 150826'!$B$1,'NTN-B Princ 150826'!D1324,IF(Controle!$B$3='NTN-B Princ 150535'!$B$1,'NTN-B Princ 150535'!D1324,IF(Controle!$B$3='NTN-B Princ 150545'!$B$1,'NTN-B Princ 150545'!D1324)))))</f>
        <v>1092.43</v>
      </c>
      <c r="E1324" s="17">
        <f>IF(Controle!$B$3='NTN-B Princ 150519'!$B$1,'NTN-B Princ 150519'!E1324,IF(Controle!$B$3='NTN-B Princ 150824'!$B$1,'NTN-B Princ 150824'!E1324,IF(Controle!$B$3='NTN-B Princ 150826'!$B$1,'NTN-B Princ 150826'!E1324,IF(Controle!$B$3='NTN-B Princ 150535'!$B$1,'NTN-B Princ 150535'!E1324,IF(Controle!$B$3='NTN-B Princ 150545'!$B$1,'NTN-B Princ 150545'!E1324)))))</f>
        <v>1064.04</v>
      </c>
      <c r="F1324" s="18">
        <f>IF(Controle!$B$3='NTN-B Princ 150519'!$B$1,'NTN-B Princ 150519'!F1324,IF(Controle!$B$3='NTN-B Princ 150824'!$B$1,'NTN-B Princ 150824'!F1324,IF(Controle!$B$3='NTN-B Princ 150826'!$B$1,'NTN-B Princ 150826'!F1324,IF(Controle!$B$3='NTN-B Princ 150535'!$B$1,'NTN-B Princ 150535'!F1324,IF(Controle!$B$3='NTN-B Princ 150545'!$B$1,'NTN-B Princ 150545'!F1324)))))</f>
        <v>1064.04</v>
      </c>
    </row>
    <row r="1325" spans="1:6" x14ac:dyDescent="0.25">
      <c r="A1325" s="8">
        <f>IF(Controle!$B$3='NTN-B Princ 150519'!$B$1,DATEVALUE('NTN-B Princ 150519'!A1325),IF(Controle!$B$3='NTN-B Princ 150824'!$B$1,DATEVALUE('NTN-B Princ 150824'!A1325),IF(Controle!$B$3='NTN-B Princ 150826'!$B$1,DATEVALUE('NTN-B Princ 150826'!A1325),IF(Controle!$B$3='NTN-B Princ 150535'!$B$1,DATEVALUE('NTN-B Princ 150535'!A1325),IF(Controle!$B$3='NTN-B Princ 150545'!$B$1,DATEVALUE('NTN-B Princ 150545'!A1325))))))</f>
        <v>44721</v>
      </c>
      <c r="B1325" s="15">
        <f>IF(Controle!$B$3='NTN-B Princ 150519'!$B$1,'NTN-B Princ 150519'!B1325,IF(Controle!$B$3='NTN-B Princ 150824'!$B$1,'NTN-B Princ 150824'!B1325,IF(Controle!$B$3='NTN-B Princ 150826'!$B$1,'NTN-B Princ 150826'!B1325,IF(Controle!$B$3='NTN-B Princ 150535'!$B$1,'NTN-B Princ 150535'!B1325,IF(Controle!$B$3='NTN-B Princ 150545'!$B$1,'NTN-B Princ 150545'!B1325)))))</f>
        <v>5.6900000000000006E-2</v>
      </c>
      <c r="C1325" s="16">
        <f>IF(Controle!$B$3='NTN-B Princ 150519'!$B$1,'NTN-B Princ 150519'!C1325,IF(Controle!$B$3='NTN-B Princ 150824'!$B$1,'NTN-B Princ 150824'!C1325,IF(Controle!$B$3='NTN-B Princ 150826'!$B$1,'NTN-B Princ 150826'!C1325,IF(Controle!$B$3='NTN-B Princ 150535'!$B$1,'NTN-B Princ 150535'!C1325,IF(Controle!$B$3='NTN-B Princ 150545'!$B$1,'NTN-B Princ 150545'!C1325)))))</f>
        <v>5.8099999999999999E-2</v>
      </c>
      <c r="D1325" s="17">
        <f>IF(Controle!$B$3='NTN-B Princ 150519'!$B$1,'NTN-B Princ 150519'!D1325,IF(Controle!$B$3='NTN-B Princ 150824'!$B$1,'NTN-B Princ 150824'!D1325,IF(Controle!$B$3='NTN-B Princ 150826'!$B$1,'NTN-B Princ 150826'!D1325,IF(Controle!$B$3='NTN-B Princ 150535'!$B$1,'NTN-B Princ 150535'!D1325,IF(Controle!$B$3='NTN-B Princ 150545'!$B$1,'NTN-B Princ 150545'!D1325)))))</f>
        <v>1120.47</v>
      </c>
      <c r="E1325" s="17">
        <f>IF(Controle!$B$3='NTN-B Princ 150519'!$B$1,'NTN-B Princ 150519'!E1325,IF(Controle!$B$3='NTN-B Princ 150824'!$B$1,'NTN-B Princ 150824'!E1325,IF(Controle!$B$3='NTN-B Princ 150826'!$B$1,'NTN-B Princ 150826'!E1325,IF(Controle!$B$3='NTN-B Princ 150535'!$B$1,'NTN-B Princ 150535'!E1325,IF(Controle!$B$3='NTN-B Princ 150545'!$B$1,'NTN-B Princ 150545'!E1325)))))</f>
        <v>1091.3800000000001</v>
      </c>
      <c r="F1325" s="18">
        <f>IF(Controle!$B$3='NTN-B Princ 150519'!$B$1,'NTN-B Princ 150519'!F1325,IF(Controle!$B$3='NTN-B Princ 150824'!$B$1,'NTN-B Princ 150824'!F1325,IF(Controle!$B$3='NTN-B Princ 150826'!$B$1,'NTN-B Princ 150826'!F1325,IF(Controle!$B$3='NTN-B Princ 150535'!$B$1,'NTN-B Princ 150535'!F1325,IF(Controle!$B$3='NTN-B Princ 150545'!$B$1,'NTN-B Princ 150545'!F1325)))))</f>
        <v>1091.3800000000001</v>
      </c>
    </row>
    <row r="1326" spans="1:6" x14ac:dyDescent="0.25">
      <c r="A1326" s="8">
        <f>IF(Controle!$B$3='NTN-B Princ 150519'!$B$1,DATEVALUE('NTN-B Princ 150519'!A1326),IF(Controle!$B$3='NTN-B Princ 150824'!$B$1,DATEVALUE('NTN-B Princ 150824'!A1326),IF(Controle!$B$3='NTN-B Princ 150826'!$B$1,DATEVALUE('NTN-B Princ 150826'!A1326),IF(Controle!$B$3='NTN-B Princ 150535'!$B$1,DATEVALUE('NTN-B Princ 150535'!A1326),IF(Controle!$B$3='NTN-B Princ 150545'!$B$1,DATEVALUE('NTN-B Princ 150545'!A1326))))))</f>
        <v>44722</v>
      </c>
      <c r="B1326" s="15">
        <f>IF(Controle!$B$3='NTN-B Princ 150519'!$B$1,'NTN-B Princ 150519'!B1326,IF(Controle!$B$3='NTN-B Princ 150824'!$B$1,'NTN-B Princ 150824'!B1326,IF(Controle!$B$3='NTN-B Princ 150826'!$B$1,'NTN-B Princ 150826'!B1326,IF(Controle!$B$3='NTN-B Princ 150535'!$B$1,'NTN-B Princ 150535'!B1326,IF(Controle!$B$3='NTN-B Princ 150545'!$B$1,'NTN-B Princ 150545'!B1326)))))</f>
        <v>5.67E-2</v>
      </c>
      <c r="C1326" s="16">
        <f>IF(Controle!$B$3='NTN-B Princ 150519'!$B$1,'NTN-B Princ 150519'!C1326,IF(Controle!$B$3='NTN-B Princ 150824'!$B$1,'NTN-B Princ 150824'!C1326,IF(Controle!$B$3='NTN-B Princ 150826'!$B$1,'NTN-B Princ 150826'!C1326,IF(Controle!$B$3='NTN-B Princ 150535'!$B$1,'NTN-B Princ 150535'!C1326,IF(Controle!$B$3='NTN-B Princ 150545'!$B$1,'NTN-B Princ 150545'!C1326)))))</f>
        <v>5.79E-2</v>
      </c>
      <c r="D1326" s="17">
        <f>IF(Controle!$B$3='NTN-B Princ 150519'!$B$1,'NTN-B Princ 150519'!D1326,IF(Controle!$B$3='NTN-B Princ 150824'!$B$1,'NTN-B Princ 150824'!D1326,IF(Controle!$B$3='NTN-B Princ 150826'!$B$1,'NTN-B Princ 150826'!D1326,IF(Controle!$B$3='NTN-B Princ 150535'!$B$1,'NTN-B Princ 150535'!D1326,IF(Controle!$B$3='NTN-B Princ 150545'!$B$1,'NTN-B Princ 150545'!D1326)))))</f>
        <v>1126.08</v>
      </c>
      <c r="E1326" s="17">
        <f>IF(Controle!$B$3='NTN-B Princ 150519'!$B$1,'NTN-B Princ 150519'!E1326,IF(Controle!$B$3='NTN-B Princ 150824'!$B$1,'NTN-B Princ 150824'!E1326,IF(Controle!$B$3='NTN-B Princ 150826'!$B$1,'NTN-B Princ 150826'!E1326,IF(Controle!$B$3='NTN-B Princ 150535'!$B$1,'NTN-B Princ 150535'!E1326,IF(Controle!$B$3='NTN-B Princ 150545'!$B$1,'NTN-B Princ 150545'!E1326)))))</f>
        <v>1096.51</v>
      </c>
      <c r="F1326" s="18">
        <f>IF(Controle!$B$3='NTN-B Princ 150519'!$B$1,'NTN-B Princ 150519'!F1326,IF(Controle!$B$3='NTN-B Princ 150824'!$B$1,'NTN-B Princ 150824'!F1326,IF(Controle!$B$3='NTN-B Princ 150826'!$B$1,'NTN-B Princ 150826'!F1326,IF(Controle!$B$3='NTN-B Princ 150535'!$B$1,'NTN-B Princ 150535'!F1326,IF(Controle!$B$3='NTN-B Princ 150545'!$B$1,'NTN-B Princ 150545'!F1326)))))</f>
        <v>1096.51</v>
      </c>
    </row>
    <row r="1327" spans="1:6" x14ac:dyDescent="0.25">
      <c r="A1327" s="8">
        <f>IF(Controle!$B$3='NTN-B Princ 150519'!$B$1,DATEVALUE('NTN-B Princ 150519'!A1327),IF(Controle!$B$3='NTN-B Princ 150824'!$B$1,DATEVALUE('NTN-B Princ 150824'!A1327),IF(Controle!$B$3='NTN-B Princ 150826'!$B$1,DATEVALUE('NTN-B Princ 150826'!A1327),IF(Controle!$B$3='NTN-B Princ 150535'!$B$1,DATEVALUE('NTN-B Princ 150535'!A1327),IF(Controle!$B$3='NTN-B Princ 150545'!$B$1,DATEVALUE('NTN-B Princ 150545'!A1327))))))</f>
        <v>44725</v>
      </c>
      <c r="B1327" s="15">
        <f>IF(Controle!$B$3='NTN-B Princ 150519'!$B$1,'NTN-B Princ 150519'!B1327,IF(Controle!$B$3='NTN-B Princ 150824'!$B$1,'NTN-B Princ 150824'!B1327,IF(Controle!$B$3='NTN-B Princ 150826'!$B$1,'NTN-B Princ 150826'!B1327,IF(Controle!$B$3='NTN-B Princ 150535'!$B$1,'NTN-B Princ 150535'!B1327,IF(Controle!$B$3='NTN-B Princ 150545'!$B$1,'NTN-B Princ 150545'!B1327)))))</f>
        <v>5.7699999999999994E-2</v>
      </c>
      <c r="C1327" s="16">
        <f>IF(Controle!$B$3='NTN-B Princ 150519'!$B$1,'NTN-B Princ 150519'!C1327,IF(Controle!$B$3='NTN-B Princ 150824'!$B$1,'NTN-B Princ 150824'!C1327,IF(Controle!$B$3='NTN-B Princ 150826'!$B$1,'NTN-B Princ 150826'!C1327,IF(Controle!$B$3='NTN-B Princ 150535'!$B$1,'NTN-B Princ 150535'!C1327,IF(Controle!$B$3='NTN-B Princ 150545'!$B$1,'NTN-B Princ 150545'!C1327)))))</f>
        <v>5.8899999999999994E-2</v>
      </c>
      <c r="D1327" s="17">
        <f>IF(Controle!$B$3='NTN-B Princ 150519'!$B$1,'NTN-B Princ 150519'!D1327,IF(Controle!$B$3='NTN-B Princ 150824'!$B$1,'NTN-B Princ 150824'!D1327,IF(Controle!$B$3='NTN-B Princ 150826'!$B$1,'NTN-B Princ 150826'!D1327,IF(Controle!$B$3='NTN-B Princ 150535'!$B$1,'NTN-B Princ 150535'!D1327,IF(Controle!$B$3='NTN-B Princ 150545'!$B$1,'NTN-B Princ 150545'!D1327)))))</f>
        <v>1102.42</v>
      </c>
      <c r="E1327" s="17">
        <f>IF(Controle!$B$3='NTN-B Princ 150519'!$B$1,'NTN-B Princ 150519'!E1327,IF(Controle!$B$3='NTN-B Princ 150824'!$B$1,'NTN-B Princ 150824'!E1327,IF(Controle!$B$3='NTN-B Princ 150826'!$B$1,'NTN-B Princ 150826'!E1327,IF(Controle!$B$3='NTN-B Princ 150535'!$B$1,'NTN-B Princ 150535'!E1327,IF(Controle!$B$3='NTN-B Princ 150545'!$B$1,'NTN-B Princ 150545'!E1327)))))</f>
        <v>1073.82</v>
      </c>
      <c r="F1327" s="18">
        <f>IF(Controle!$B$3='NTN-B Princ 150519'!$B$1,'NTN-B Princ 150519'!F1327,IF(Controle!$B$3='NTN-B Princ 150824'!$B$1,'NTN-B Princ 150824'!F1327,IF(Controle!$B$3='NTN-B Princ 150826'!$B$1,'NTN-B Princ 150826'!F1327,IF(Controle!$B$3='NTN-B Princ 150535'!$B$1,'NTN-B Princ 150535'!F1327,IF(Controle!$B$3='NTN-B Princ 150545'!$B$1,'NTN-B Princ 150545'!F1327)))))</f>
        <v>1073.82</v>
      </c>
    </row>
    <row r="1328" spans="1:6" x14ac:dyDescent="0.25">
      <c r="A1328" s="8">
        <f>IF(Controle!$B$3='NTN-B Princ 150519'!$B$1,DATEVALUE('NTN-B Princ 150519'!A1328),IF(Controle!$B$3='NTN-B Princ 150824'!$B$1,DATEVALUE('NTN-B Princ 150824'!A1328),IF(Controle!$B$3='NTN-B Princ 150826'!$B$1,DATEVALUE('NTN-B Princ 150826'!A1328),IF(Controle!$B$3='NTN-B Princ 150535'!$B$1,DATEVALUE('NTN-B Princ 150535'!A1328),IF(Controle!$B$3='NTN-B Princ 150545'!$B$1,DATEVALUE('NTN-B Princ 150545'!A1328))))))</f>
        <v>44726</v>
      </c>
      <c r="B1328" s="15">
        <f>IF(Controle!$B$3='NTN-B Princ 150519'!$B$1,'NTN-B Princ 150519'!B1328,IF(Controle!$B$3='NTN-B Princ 150824'!$B$1,'NTN-B Princ 150824'!B1328,IF(Controle!$B$3='NTN-B Princ 150826'!$B$1,'NTN-B Princ 150826'!B1328,IF(Controle!$B$3='NTN-B Princ 150535'!$B$1,'NTN-B Princ 150535'!B1328,IF(Controle!$B$3='NTN-B Princ 150545'!$B$1,'NTN-B Princ 150545'!B1328)))))</f>
        <v>5.7000000000000002E-2</v>
      </c>
      <c r="C1328" s="16">
        <f>IF(Controle!$B$3='NTN-B Princ 150519'!$B$1,'NTN-B Princ 150519'!C1328,IF(Controle!$B$3='NTN-B Princ 150824'!$B$1,'NTN-B Princ 150824'!C1328,IF(Controle!$B$3='NTN-B Princ 150826'!$B$1,'NTN-B Princ 150826'!C1328,IF(Controle!$B$3='NTN-B Princ 150535'!$B$1,'NTN-B Princ 150535'!C1328,IF(Controle!$B$3='NTN-B Princ 150545'!$B$1,'NTN-B Princ 150545'!C1328)))))</f>
        <v>5.8200000000000002E-2</v>
      </c>
      <c r="D1328" s="17">
        <f>IF(Controle!$B$3='NTN-B Princ 150519'!$B$1,'NTN-B Princ 150519'!D1328,IF(Controle!$B$3='NTN-B Princ 150824'!$B$1,'NTN-B Princ 150824'!D1328,IF(Controle!$B$3='NTN-B Princ 150826'!$B$1,'NTN-B Princ 150826'!D1328,IF(Controle!$B$3='NTN-B Princ 150535'!$B$1,'NTN-B Princ 150535'!D1328,IF(Controle!$B$3='NTN-B Princ 150545'!$B$1,'NTN-B Princ 150545'!D1328)))))</f>
        <v>1119.6400000000001</v>
      </c>
      <c r="E1328" s="17">
        <f>IF(Controle!$B$3='NTN-B Princ 150519'!$B$1,'NTN-B Princ 150519'!E1328,IF(Controle!$B$3='NTN-B Princ 150824'!$B$1,'NTN-B Princ 150824'!E1328,IF(Controle!$B$3='NTN-B Princ 150826'!$B$1,'NTN-B Princ 150826'!E1328,IF(Controle!$B$3='NTN-B Princ 150535'!$B$1,'NTN-B Princ 150535'!E1328,IF(Controle!$B$3='NTN-B Princ 150545'!$B$1,'NTN-B Princ 150545'!E1328)))))</f>
        <v>1090.58</v>
      </c>
      <c r="F1328" s="18">
        <f>IF(Controle!$B$3='NTN-B Princ 150519'!$B$1,'NTN-B Princ 150519'!F1328,IF(Controle!$B$3='NTN-B Princ 150824'!$B$1,'NTN-B Princ 150824'!F1328,IF(Controle!$B$3='NTN-B Princ 150826'!$B$1,'NTN-B Princ 150826'!F1328,IF(Controle!$B$3='NTN-B Princ 150535'!$B$1,'NTN-B Princ 150535'!F1328,IF(Controle!$B$3='NTN-B Princ 150545'!$B$1,'NTN-B Princ 150545'!F1328)))))</f>
        <v>1090.58</v>
      </c>
    </row>
    <row r="1329" spans="1:6" x14ac:dyDescent="0.25">
      <c r="A1329" s="8">
        <f>IF(Controle!$B$3='NTN-B Princ 150519'!$B$1,DATEVALUE('NTN-B Princ 150519'!A1329),IF(Controle!$B$3='NTN-B Princ 150824'!$B$1,DATEVALUE('NTN-B Princ 150824'!A1329),IF(Controle!$B$3='NTN-B Princ 150826'!$B$1,DATEVALUE('NTN-B Princ 150826'!A1329),IF(Controle!$B$3='NTN-B Princ 150535'!$B$1,DATEVALUE('NTN-B Princ 150535'!A1329),IF(Controle!$B$3='NTN-B Princ 150545'!$B$1,DATEVALUE('NTN-B Princ 150545'!A1329))))))</f>
        <v>44727</v>
      </c>
      <c r="B1329" s="15">
        <f>IF(Controle!$B$3='NTN-B Princ 150519'!$B$1,'NTN-B Princ 150519'!B1329,IF(Controle!$B$3='NTN-B Princ 150824'!$B$1,'NTN-B Princ 150824'!B1329,IF(Controle!$B$3='NTN-B Princ 150826'!$B$1,'NTN-B Princ 150826'!B1329,IF(Controle!$B$3='NTN-B Princ 150535'!$B$1,'NTN-B Princ 150535'!B1329,IF(Controle!$B$3='NTN-B Princ 150545'!$B$1,'NTN-B Princ 150545'!B1329)))))</f>
        <v>5.74E-2</v>
      </c>
      <c r="C1329" s="16">
        <f>IF(Controle!$B$3='NTN-B Princ 150519'!$B$1,'NTN-B Princ 150519'!C1329,IF(Controle!$B$3='NTN-B Princ 150824'!$B$1,'NTN-B Princ 150824'!C1329,IF(Controle!$B$3='NTN-B Princ 150826'!$B$1,'NTN-B Princ 150826'!C1329,IF(Controle!$B$3='NTN-B Princ 150535'!$B$1,'NTN-B Princ 150535'!C1329,IF(Controle!$B$3='NTN-B Princ 150545'!$B$1,'NTN-B Princ 150545'!C1329)))))</f>
        <v>5.8600000000000006E-2</v>
      </c>
      <c r="D1329" s="17">
        <f>IF(Controle!$B$3='NTN-B Princ 150519'!$B$1,'NTN-B Princ 150519'!D1329,IF(Controle!$B$3='NTN-B Princ 150824'!$B$1,'NTN-B Princ 150824'!D1329,IF(Controle!$B$3='NTN-B Princ 150826'!$B$1,'NTN-B Princ 150826'!D1329,IF(Controle!$B$3='NTN-B Princ 150535'!$B$1,'NTN-B Princ 150535'!D1329,IF(Controle!$B$3='NTN-B Princ 150545'!$B$1,'NTN-B Princ 150545'!D1329)))))</f>
        <v>1110.72</v>
      </c>
      <c r="E1329" s="17">
        <f>IF(Controle!$B$3='NTN-B Princ 150519'!$B$1,'NTN-B Princ 150519'!E1329,IF(Controle!$B$3='NTN-B Princ 150824'!$B$1,'NTN-B Princ 150824'!E1329,IF(Controle!$B$3='NTN-B Princ 150826'!$B$1,'NTN-B Princ 150826'!E1329,IF(Controle!$B$3='NTN-B Princ 150535'!$B$1,'NTN-B Princ 150535'!E1329,IF(Controle!$B$3='NTN-B Princ 150545'!$B$1,'NTN-B Princ 150545'!E1329)))))</f>
        <v>1081.6099999999999</v>
      </c>
      <c r="F1329" s="18">
        <f>IF(Controle!$B$3='NTN-B Princ 150519'!$B$1,'NTN-B Princ 150519'!F1329,IF(Controle!$B$3='NTN-B Princ 150824'!$B$1,'NTN-B Princ 150824'!F1329,IF(Controle!$B$3='NTN-B Princ 150826'!$B$1,'NTN-B Princ 150826'!F1329,IF(Controle!$B$3='NTN-B Princ 150535'!$B$1,'NTN-B Princ 150535'!F1329,IF(Controle!$B$3='NTN-B Princ 150545'!$B$1,'NTN-B Princ 150545'!F1329)))))</f>
        <v>1081.6099999999999</v>
      </c>
    </row>
    <row r="1330" spans="1:6" x14ac:dyDescent="0.25">
      <c r="A1330" s="8">
        <f>IF(Controle!$B$3='NTN-B Princ 150519'!$B$1,DATEVALUE('NTN-B Princ 150519'!A1330),IF(Controle!$B$3='NTN-B Princ 150824'!$B$1,DATEVALUE('NTN-B Princ 150824'!A1330),IF(Controle!$B$3='NTN-B Princ 150826'!$B$1,DATEVALUE('NTN-B Princ 150826'!A1330),IF(Controle!$B$3='NTN-B Princ 150535'!$B$1,DATEVALUE('NTN-B Princ 150535'!A1330),IF(Controle!$B$3='NTN-B Princ 150545'!$B$1,DATEVALUE('NTN-B Princ 150545'!A1330))))))</f>
        <v>44729</v>
      </c>
      <c r="B1330" s="15">
        <f>IF(Controle!$B$3='NTN-B Princ 150519'!$B$1,'NTN-B Princ 150519'!B1330,IF(Controle!$B$3='NTN-B Princ 150824'!$B$1,'NTN-B Princ 150824'!B1330,IF(Controle!$B$3='NTN-B Princ 150826'!$B$1,'NTN-B Princ 150826'!B1330,IF(Controle!$B$3='NTN-B Princ 150535'!$B$1,'NTN-B Princ 150535'!B1330,IF(Controle!$B$3='NTN-B Princ 150545'!$B$1,'NTN-B Princ 150545'!B1330)))))</f>
        <v>5.7099999999999998E-2</v>
      </c>
      <c r="C1330" s="16">
        <f>IF(Controle!$B$3='NTN-B Princ 150519'!$B$1,'NTN-B Princ 150519'!C1330,IF(Controle!$B$3='NTN-B Princ 150824'!$B$1,'NTN-B Princ 150824'!C1330,IF(Controle!$B$3='NTN-B Princ 150826'!$B$1,'NTN-B Princ 150826'!C1330,IF(Controle!$B$3='NTN-B Princ 150535'!$B$1,'NTN-B Princ 150535'!C1330,IF(Controle!$B$3='NTN-B Princ 150545'!$B$1,'NTN-B Princ 150545'!C1330)))))</f>
        <v>5.8299999999999998E-2</v>
      </c>
      <c r="D1330" s="17">
        <f>IF(Controle!$B$3='NTN-B Princ 150519'!$B$1,'NTN-B Princ 150519'!D1330,IF(Controle!$B$3='NTN-B Princ 150824'!$B$1,'NTN-B Princ 150824'!D1330,IF(Controle!$B$3='NTN-B Princ 150826'!$B$1,'NTN-B Princ 150826'!D1330,IF(Controle!$B$3='NTN-B Princ 150535'!$B$1,'NTN-B Princ 150535'!D1330,IF(Controle!$B$3='NTN-B Princ 150545'!$B$1,'NTN-B Princ 150545'!D1330)))))</f>
        <v>1118.9000000000001</v>
      </c>
      <c r="E1330" s="17">
        <f>IF(Controle!$B$3='NTN-B Princ 150519'!$B$1,'NTN-B Princ 150519'!E1330,IF(Controle!$B$3='NTN-B Princ 150824'!$B$1,'NTN-B Princ 150824'!E1330,IF(Controle!$B$3='NTN-B Princ 150826'!$B$1,'NTN-B Princ 150826'!E1330,IF(Controle!$B$3='NTN-B Princ 150535'!$B$1,'NTN-B Princ 150535'!E1330,IF(Controle!$B$3='NTN-B Princ 150545'!$B$1,'NTN-B Princ 150545'!E1330)))))</f>
        <v>1089.3499999999999</v>
      </c>
      <c r="F1330" s="18">
        <f>IF(Controle!$B$3='NTN-B Princ 150519'!$B$1,'NTN-B Princ 150519'!F1330,IF(Controle!$B$3='NTN-B Princ 150824'!$B$1,'NTN-B Princ 150824'!F1330,IF(Controle!$B$3='NTN-B Princ 150826'!$B$1,'NTN-B Princ 150826'!F1330,IF(Controle!$B$3='NTN-B Princ 150535'!$B$1,'NTN-B Princ 150535'!F1330,IF(Controle!$B$3='NTN-B Princ 150545'!$B$1,'NTN-B Princ 150545'!F1330)))))</f>
        <v>1089.3499999999999</v>
      </c>
    </row>
    <row r="1331" spans="1:6" x14ac:dyDescent="0.25">
      <c r="A1331" s="8">
        <f>IF(Controle!$B$3='NTN-B Princ 150519'!$B$1,DATEVALUE('NTN-B Princ 150519'!A1331),IF(Controle!$B$3='NTN-B Princ 150824'!$B$1,DATEVALUE('NTN-B Princ 150824'!A1331),IF(Controle!$B$3='NTN-B Princ 150826'!$B$1,DATEVALUE('NTN-B Princ 150826'!A1331),IF(Controle!$B$3='NTN-B Princ 150535'!$B$1,DATEVALUE('NTN-B Princ 150535'!A1331),IF(Controle!$B$3='NTN-B Princ 150545'!$B$1,DATEVALUE('NTN-B Princ 150545'!A1331))))))</f>
        <v>44732</v>
      </c>
      <c r="B1331" s="15">
        <f>IF(Controle!$B$3='NTN-B Princ 150519'!$B$1,'NTN-B Princ 150519'!B1331,IF(Controle!$B$3='NTN-B Princ 150824'!$B$1,'NTN-B Princ 150824'!B1331,IF(Controle!$B$3='NTN-B Princ 150826'!$B$1,'NTN-B Princ 150826'!B1331,IF(Controle!$B$3='NTN-B Princ 150535'!$B$1,'NTN-B Princ 150535'!B1331,IF(Controle!$B$3='NTN-B Princ 150545'!$B$1,'NTN-B Princ 150545'!B1331)))))</f>
        <v>5.6299999999999996E-2</v>
      </c>
      <c r="C1331" s="16">
        <f>IF(Controle!$B$3='NTN-B Princ 150519'!$B$1,'NTN-B Princ 150519'!C1331,IF(Controle!$B$3='NTN-B Princ 150824'!$B$1,'NTN-B Princ 150824'!C1331,IF(Controle!$B$3='NTN-B Princ 150826'!$B$1,'NTN-B Princ 150826'!C1331,IF(Controle!$B$3='NTN-B Princ 150535'!$B$1,'NTN-B Princ 150535'!C1331,IF(Controle!$B$3='NTN-B Princ 150545'!$B$1,'NTN-B Princ 150545'!C1331)))))</f>
        <v>5.7500000000000002E-2</v>
      </c>
      <c r="D1331" s="17">
        <f>IF(Controle!$B$3='NTN-B Princ 150519'!$B$1,'NTN-B Princ 150519'!D1331,IF(Controle!$B$3='NTN-B Princ 150824'!$B$1,'NTN-B Princ 150824'!D1331,IF(Controle!$B$3='NTN-B Princ 150826'!$B$1,'NTN-B Princ 150826'!D1331,IF(Controle!$B$3='NTN-B Princ 150535'!$B$1,'NTN-B Princ 150535'!D1331,IF(Controle!$B$3='NTN-B Princ 150545'!$B$1,'NTN-B Princ 150545'!D1331)))))</f>
        <v>1138.9000000000001</v>
      </c>
      <c r="E1331" s="17">
        <f>IF(Controle!$B$3='NTN-B Princ 150519'!$B$1,'NTN-B Princ 150519'!E1331,IF(Controle!$B$3='NTN-B Princ 150824'!$B$1,'NTN-B Princ 150824'!E1331,IF(Controle!$B$3='NTN-B Princ 150826'!$B$1,'NTN-B Princ 150826'!E1331,IF(Controle!$B$3='NTN-B Princ 150535'!$B$1,'NTN-B Princ 150535'!E1331,IF(Controle!$B$3='NTN-B Princ 150545'!$B$1,'NTN-B Princ 150545'!E1331)))))</f>
        <v>1109.28</v>
      </c>
      <c r="F1331" s="18">
        <f>IF(Controle!$B$3='NTN-B Princ 150519'!$B$1,'NTN-B Princ 150519'!F1331,IF(Controle!$B$3='NTN-B Princ 150824'!$B$1,'NTN-B Princ 150824'!F1331,IF(Controle!$B$3='NTN-B Princ 150826'!$B$1,'NTN-B Princ 150826'!F1331,IF(Controle!$B$3='NTN-B Princ 150535'!$B$1,'NTN-B Princ 150535'!F1331,IF(Controle!$B$3='NTN-B Princ 150545'!$B$1,'NTN-B Princ 150545'!F1331)))))</f>
        <v>1109.28</v>
      </c>
    </row>
    <row r="1332" spans="1:6" x14ac:dyDescent="0.25">
      <c r="A1332" s="8">
        <f>IF(Controle!$B$3='NTN-B Princ 150519'!$B$1,DATEVALUE('NTN-B Princ 150519'!A1332),IF(Controle!$B$3='NTN-B Princ 150824'!$B$1,DATEVALUE('NTN-B Princ 150824'!A1332),IF(Controle!$B$3='NTN-B Princ 150826'!$B$1,DATEVALUE('NTN-B Princ 150826'!A1332),IF(Controle!$B$3='NTN-B Princ 150535'!$B$1,DATEVALUE('NTN-B Princ 150535'!A1332),IF(Controle!$B$3='NTN-B Princ 150545'!$B$1,DATEVALUE('NTN-B Princ 150545'!A1332))))))</f>
        <v>44733</v>
      </c>
      <c r="B1332" s="15">
        <f>IF(Controle!$B$3='NTN-B Princ 150519'!$B$1,'NTN-B Princ 150519'!B1332,IF(Controle!$B$3='NTN-B Princ 150824'!$B$1,'NTN-B Princ 150824'!B1332,IF(Controle!$B$3='NTN-B Princ 150826'!$B$1,'NTN-B Princ 150826'!B1332,IF(Controle!$B$3='NTN-B Princ 150535'!$B$1,'NTN-B Princ 150535'!B1332,IF(Controle!$B$3='NTN-B Princ 150545'!$B$1,'NTN-B Princ 150545'!B1332)))))</f>
        <v>5.67E-2</v>
      </c>
      <c r="C1332" s="16">
        <f>IF(Controle!$B$3='NTN-B Princ 150519'!$B$1,'NTN-B Princ 150519'!C1332,IF(Controle!$B$3='NTN-B Princ 150824'!$B$1,'NTN-B Princ 150824'!C1332,IF(Controle!$B$3='NTN-B Princ 150826'!$B$1,'NTN-B Princ 150826'!C1332,IF(Controle!$B$3='NTN-B Princ 150535'!$B$1,'NTN-B Princ 150535'!C1332,IF(Controle!$B$3='NTN-B Princ 150545'!$B$1,'NTN-B Princ 150545'!C1332)))))</f>
        <v>5.79E-2</v>
      </c>
      <c r="D1332" s="17">
        <f>IF(Controle!$B$3='NTN-B Princ 150519'!$B$1,'NTN-B Princ 150519'!D1332,IF(Controle!$B$3='NTN-B Princ 150824'!$B$1,'NTN-B Princ 150824'!D1332,IF(Controle!$B$3='NTN-B Princ 150826'!$B$1,'NTN-B Princ 150826'!D1332,IF(Controle!$B$3='NTN-B Princ 150535'!$B$1,'NTN-B Princ 150535'!D1332,IF(Controle!$B$3='NTN-B Princ 150545'!$B$1,'NTN-B Princ 150545'!D1332)))))</f>
        <v>1129.5899999999999</v>
      </c>
      <c r="E1332" s="17">
        <f>IF(Controle!$B$3='NTN-B Princ 150519'!$B$1,'NTN-B Princ 150519'!E1332,IF(Controle!$B$3='NTN-B Princ 150824'!$B$1,'NTN-B Princ 150824'!E1332,IF(Controle!$B$3='NTN-B Princ 150826'!$B$1,'NTN-B Princ 150826'!E1332,IF(Controle!$B$3='NTN-B Princ 150535'!$B$1,'NTN-B Princ 150535'!E1332,IF(Controle!$B$3='NTN-B Princ 150545'!$B$1,'NTN-B Princ 150545'!E1332)))))</f>
        <v>1100.22</v>
      </c>
      <c r="F1332" s="18">
        <f>IF(Controle!$B$3='NTN-B Princ 150519'!$B$1,'NTN-B Princ 150519'!F1332,IF(Controle!$B$3='NTN-B Princ 150824'!$B$1,'NTN-B Princ 150824'!F1332,IF(Controle!$B$3='NTN-B Princ 150826'!$B$1,'NTN-B Princ 150826'!F1332,IF(Controle!$B$3='NTN-B Princ 150535'!$B$1,'NTN-B Princ 150535'!F1332,IF(Controle!$B$3='NTN-B Princ 150545'!$B$1,'NTN-B Princ 150545'!F1332)))))</f>
        <v>1100.22</v>
      </c>
    </row>
    <row r="1333" spans="1:6" x14ac:dyDescent="0.25">
      <c r="A1333" s="8">
        <f>IF(Controle!$B$3='NTN-B Princ 150519'!$B$1,DATEVALUE('NTN-B Princ 150519'!A1333),IF(Controle!$B$3='NTN-B Princ 150824'!$B$1,DATEVALUE('NTN-B Princ 150824'!A1333),IF(Controle!$B$3='NTN-B Princ 150826'!$B$1,DATEVALUE('NTN-B Princ 150826'!A1333),IF(Controle!$B$3='NTN-B Princ 150535'!$B$1,DATEVALUE('NTN-B Princ 150535'!A1333),IF(Controle!$B$3='NTN-B Princ 150545'!$B$1,DATEVALUE('NTN-B Princ 150545'!A1333))))))</f>
        <v>44734</v>
      </c>
      <c r="B1333" s="15">
        <f>IF(Controle!$B$3='NTN-B Princ 150519'!$B$1,'NTN-B Princ 150519'!B1333,IF(Controle!$B$3='NTN-B Princ 150824'!$B$1,'NTN-B Princ 150824'!B1333,IF(Controle!$B$3='NTN-B Princ 150826'!$B$1,'NTN-B Princ 150826'!B1333,IF(Controle!$B$3='NTN-B Princ 150535'!$B$1,'NTN-B Princ 150535'!B1333,IF(Controle!$B$3='NTN-B Princ 150545'!$B$1,'NTN-B Princ 150545'!B1333)))))</f>
        <v>5.7200000000000001E-2</v>
      </c>
      <c r="C1333" s="16">
        <f>IF(Controle!$B$3='NTN-B Princ 150519'!$B$1,'NTN-B Princ 150519'!C1333,IF(Controle!$B$3='NTN-B Princ 150824'!$B$1,'NTN-B Princ 150824'!C1333,IF(Controle!$B$3='NTN-B Princ 150826'!$B$1,'NTN-B Princ 150826'!C1333,IF(Controle!$B$3='NTN-B Princ 150535'!$B$1,'NTN-B Princ 150535'!C1333,IF(Controle!$B$3='NTN-B Princ 150545'!$B$1,'NTN-B Princ 150545'!C1333)))))</f>
        <v>5.8400000000000001E-2</v>
      </c>
      <c r="D1333" s="17">
        <f>IF(Controle!$B$3='NTN-B Princ 150519'!$B$1,'NTN-B Princ 150519'!D1333,IF(Controle!$B$3='NTN-B Princ 150824'!$B$1,'NTN-B Princ 150824'!D1333,IF(Controle!$B$3='NTN-B Princ 150826'!$B$1,'NTN-B Princ 150826'!D1333,IF(Controle!$B$3='NTN-B Princ 150535'!$B$1,'NTN-B Princ 150535'!D1333,IF(Controle!$B$3='NTN-B Princ 150545'!$B$1,'NTN-B Princ 150545'!D1333)))))</f>
        <v>1117.94</v>
      </c>
      <c r="E1333" s="17">
        <f>IF(Controle!$B$3='NTN-B Princ 150519'!$B$1,'NTN-B Princ 150519'!E1333,IF(Controle!$B$3='NTN-B Princ 150824'!$B$1,'NTN-B Princ 150824'!E1333,IF(Controle!$B$3='NTN-B Princ 150826'!$B$1,'NTN-B Princ 150826'!E1333,IF(Controle!$B$3='NTN-B Princ 150535'!$B$1,'NTN-B Princ 150535'!E1333,IF(Controle!$B$3='NTN-B Princ 150545'!$B$1,'NTN-B Princ 150545'!E1333)))))</f>
        <v>1088.8900000000001</v>
      </c>
      <c r="F1333" s="18">
        <f>IF(Controle!$B$3='NTN-B Princ 150519'!$B$1,'NTN-B Princ 150519'!F1333,IF(Controle!$B$3='NTN-B Princ 150824'!$B$1,'NTN-B Princ 150824'!F1333,IF(Controle!$B$3='NTN-B Princ 150826'!$B$1,'NTN-B Princ 150826'!F1333,IF(Controle!$B$3='NTN-B Princ 150535'!$B$1,'NTN-B Princ 150535'!F1333,IF(Controle!$B$3='NTN-B Princ 150545'!$B$1,'NTN-B Princ 150545'!F1333)))))</f>
        <v>1088.8900000000001</v>
      </c>
    </row>
    <row r="1334" spans="1:6" x14ac:dyDescent="0.25">
      <c r="A1334" s="8">
        <f>IF(Controle!$B$3='NTN-B Princ 150519'!$B$1,DATEVALUE('NTN-B Princ 150519'!A1334),IF(Controle!$B$3='NTN-B Princ 150824'!$B$1,DATEVALUE('NTN-B Princ 150824'!A1334),IF(Controle!$B$3='NTN-B Princ 150826'!$B$1,DATEVALUE('NTN-B Princ 150826'!A1334),IF(Controle!$B$3='NTN-B Princ 150535'!$B$1,DATEVALUE('NTN-B Princ 150535'!A1334),IF(Controle!$B$3='NTN-B Princ 150545'!$B$1,DATEVALUE('NTN-B Princ 150545'!A1334))))))</f>
        <v>44735</v>
      </c>
      <c r="B1334" s="15">
        <f>IF(Controle!$B$3='NTN-B Princ 150519'!$B$1,'NTN-B Princ 150519'!B1334,IF(Controle!$B$3='NTN-B Princ 150824'!$B$1,'NTN-B Princ 150824'!B1334,IF(Controle!$B$3='NTN-B Princ 150826'!$B$1,'NTN-B Princ 150826'!B1334,IF(Controle!$B$3='NTN-B Princ 150535'!$B$1,'NTN-B Princ 150535'!B1334,IF(Controle!$B$3='NTN-B Princ 150545'!$B$1,'NTN-B Princ 150545'!B1334)))))</f>
        <v>5.7500000000000002E-2</v>
      </c>
      <c r="C1334" s="16">
        <f>IF(Controle!$B$3='NTN-B Princ 150519'!$B$1,'NTN-B Princ 150519'!C1334,IF(Controle!$B$3='NTN-B Princ 150824'!$B$1,'NTN-B Princ 150824'!C1334,IF(Controle!$B$3='NTN-B Princ 150826'!$B$1,'NTN-B Princ 150826'!C1334,IF(Controle!$B$3='NTN-B Princ 150535'!$B$1,'NTN-B Princ 150535'!C1334,IF(Controle!$B$3='NTN-B Princ 150545'!$B$1,'NTN-B Princ 150545'!C1334)))))</f>
        <v>5.8700000000000002E-2</v>
      </c>
      <c r="D1334" s="17">
        <f>IF(Controle!$B$3='NTN-B Princ 150519'!$B$1,'NTN-B Princ 150519'!D1334,IF(Controle!$B$3='NTN-B Princ 150824'!$B$1,'NTN-B Princ 150824'!D1334,IF(Controle!$B$3='NTN-B Princ 150826'!$B$1,'NTN-B Princ 150826'!D1334,IF(Controle!$B$3='NTN-B Princ 150535'!$B$1,'NTN-B Princ 150535'!D1334,IF(Controle!$B$3='NTN-B Princ 150545'!$B$1,'NTN-B Princ 150545'!D1334)))))</f>
        <v>1111.21</v>
      </c>
      <c r="E1334" s="17">
        <f>IF(Controle!$B$3='NTN-B Princ 150519'!$B$1,'NTN-B Princ 150519'!E1334,IF(Controle!$B$3='NTN-B Princ 150824'!$B$1,'NTN-B Princ 150824'!E1334,IF(Controle!$B$3='NTN-B Princ 150826'!$B$1,'NTN-B Princ 150826'!E1334,IF(Controle!$B$3='NTN-B Princ 150535'!$B$1,'NTN-B Princ 150535'!E1334,IF(Controle!$B$3='NTN-B Princ 150545'!$B$1,'NTN-B Princ 150545'!E1334)))))</f>
        <v>1082.3399999999999</v>
      </c>
      <c r="F1334" s="18">
        <f>IF(Controle!$B$3='NTN-B Princ 150519'!$B$1,'NTN-B Princ 150519'!F1334,IF(Controle!$B$3='NTN-B Princ 150824'!$B$1,'NTN-B Princ 150824'!F1334,IF(Controle!$B$3='NTN-B Princ 150826'!$B$1,'NTN-B Princ 150826'!F1334,IF(Controle!$B$3='NTN-B Princ 150535'!$B$1,'NTN-B Princ 150535'!F1334,IF(Controle!$B$3='NTN-B Princ 150545'!$B$1,'NTN-B Princ 150545'!F1334)))))</f>
        <v>1082.3399999999999</v>
      </c>
    </row>
    <row r="1335" spans="1:6" x14ac:dyDescent="0.25">
      <c r="A1335" s="8">
        <f>IF(Controle!$B$3='NTN-B Princ 150519'!$B$1,DATEVALUE('NTN-B Princ 150519'!A1335),IF(Controle!$B$3='NTN-B Princ 150824'!$B$1,DATEVALUE('NTN-B Princ 150824'!A1335),IF(Controle!$B$3='NTN-B Princ 150826'!$B$1,DATEVALUE('NTN-B Princ 150826'!A1335),IF(Controle!$B$3='NTN-B Princ 150535'!$B$1,DATEVALUE('NTN-B Princ 150535'!A1335),IF(Controle!$B$3='NTN-B Princ 150545'!$B$1,DATEVALUE('NTN-B Princ 150545'!A1335))))))</f>
        <v>44736</v>
      </c>
      <c r="B1335" s="15">
        <f>IF(Controle!$B$3='NTN-B Princ 150519'!$B$1,'NTN-B Princ 150519'!B1335,IF(Controle!$B$3='NTN-B Princ 150824'!$B$1,'NTN-B Princ 150824'!B1335,IF(Controle!$B$3='NTN-B Princ 150826'!$B$1,'NTN-B Princ 150826'!B1335,IF(Controle!$B$3='NTN-B Princ 150535'!$B$1,'NTN-B Princ 150535'!B1335,IF(Controle!$B$3='NTN-B Princ 150545'!$B$1,'NTN-B Princ 150545'!B1335)))))</f>
        <v>5.7500000000000002E-2</v>
      </c>
      <c r="C1335" s="16">
        <f>IF(Controle!$B$3='NTN-B Princ 150519'!$B$1,'NTN-B Princ 150519'!C1335,IF(Controle!$B$3='NTN-B Princ 150824'!$B$1,'NTN-B Princ 150824'!C1335,IF(Controle!$B$3='NTN-B Princ 150826'!$B$1,'NTN-B Princ 150826'!C1335,IF(Controle!$B$3='NTN-B Princ 150535'!$B$1,'NTN-B Princ 150535'!C1335,IF(Controle!$B$3='NTN-B Princ 150545'!$B$1,'NTN-B Princ 150545'!C1335)))))</f>
        <v>5.8700000000000002E-2</v>
      </c>
      <c r="D1335" s="17">
        <f>IF(Controle!$B$3='NTN-B Princ 150519'!$B$1,'NTN-B Princ 150519'!D1335,IF(Controle!$B$3='NTN-B Princ 150824'!$B$1,'NTN-B Princ 150824'!D1335,IF(Controle!$B$3='NTN-B Princ 150826'!$B$1,'NTN-B Princ 150826'!D1335,IF(Controle!$B$3='NTN-B Princ 150535'!$B$1,'NTN-B Princ 150535'!D1335,IF(Controle!$B$3='NTN-B Princ 150545'!$B$1,'NTN-B Princ 150545'!D1335)))))</f>
        <v>1112.1600000000001</v>
      </c>
      <c r="E1335" s="17">
        <f>IF(Controle!$B$3='NTN-B Princ 150519'!$B$1,'NTN-B Princ 150519'!E1335,IF(Controle!$B$3='NTN-B Princ 150824'!$B$1,'NTN-B Princ 150824'!E1335,IF(Controle!$B$3='NTN-B Princ 150826'!$B$1,'NTN-B Princ 150826'!E1335,IF(Controle!$B$3='NTN-B Princ 150535'!$B$1,'NTN-B Princ 150535'!E1335,IF(Controle!$B$3='NTN-B Princ 150545'!$B$1,'NTN-B Princ 150545'!E1335)))))</f>
        <v>1082.82</v>
      </c>
      <c r="F1335" s="18">
        <f>IF(Controle!$B$3='NTN-B Princ 150519'!$B$1,'NTN-B Princ 150519'!F1335,IF(Controle!$B$3='NTN-B Princ 150824'!$B$1,'NTN-B Princ 150824'!F1335,IF(Controle!$B$3='NTN-B Princ 150826'!$B$1,'NTN-B Princ 150826'!F1335,IF(Controle!$B$3='NTN-B Princ 150535'!$B$1,'NTN-B Princ 150535'!F1335,IF(Controle!$B$3='NTN-B Princ 150545'!$B$1,'NTN-B Princ 150545'!F1335)))))</f>
        <v>1082.82</v>
      </c>
    </row>
    <row r="1336" spans="1:6" x14ac:dyDescent="0.25">
      <c r="A1336" s="8">
        <f>IF(Controle!$B$3='NTN-B Princ 150519'!$B$1,DATEVALUE('NTN-B Princ 150519'!A1336),IF(Controle!$B$3='NTN-B Princ 150824'!$B$1,DATEVALUE('NTN-B Princ 150824'!A1336),IF(Controle!$B$3='NTN-B Princ 150826'!$B$1,DATEVALUE('NTN-B Princ 150826'!A1336),IF(Controle!$B$3='NTN-B Princ 150535'!$B$1,DATEVALUE('NTN-B Princ 150535'!A1336),IF(Controle!$B$3='NTN-B Princ 150545'!$B$1,DATEVALUE('NTN-B Princ 150545'!A1336))))))</f>
        <v>44739</v>
      </c>
      <c r="B1336" s="15">
        <f>IF(Controle!$B$3='NTN-B Princ 150519'!$B$1,'NTN-B Princ 150519'!B1336,IF(Controle!$B$3='NTN-B Princ 150824'!$B$1,'NTN-B Princ 150824'!B1336,IF(Controle!$B$3='NTN-B Princ 150826'!$B$1,'NTN-B Princ 150826'!B1336,IF(Controle!$B$3='NTN-B Princ 150535'!$B$1,'NTN-B Princ 150535'!B1336,IF(Controle!$B$3='NTN-B Princ 150545'!$B$1,'NTN-B Princ 150545'!B1336)))))</f>
        <v>5.7800000000000004E-2</v>
      </c>
      <c r="C1336" s="16">
        <f>IF(Controle!$B$3='NTN-B Princ 150519'!$B$1,'NTN-B Princ 150519'!C1336,IF(Controle!$B$3='NTN-B Princ 150824'!$B$1,'NTN-B Princ 150824'!C1336,IF(Controle!$B$3='NTN-B Princ 150826'!$B$1,'NTN-B Princ 150826'!C1336,IF(Controle!$B$3='NTN-B Princ 150535'!$B$1,'NTN-B Princ 150535'!C1336,IF(Controle!$B$3='NTN-B Princ 150545'!$B$1,'NTN-B Princ 150545'!C1336)))))</f>
        <v>5.9000000000000004E-2</v>
      </c>
      <c r="D1336" s="17">
        <f>IF(Controle!$B$3='NTN-B Princ 150519'!$B$1,'NTN-B Princ 150519'!D1336,IF(Controle!$B$3='NTN-B Princ 150824'!$B$1,'NTN-B Princ 150824'!D1336,IF(Controle!$B$3='NTN-B Princ 150826'!$B$1,'NTN-B Princ 150826'!D1336,IF(Controle!$B$3='NTN-B Princ 150535'!$B$1,'NTN-B Princ 150535'!D1336,IF(Controle!$B$3='NTN-B Princ 150545'!$B$1,'NTN-B Princ 150545'!D1336)))))</f>
        <v>1105.9000000000001</v>
      </c>
      <c r="E1336" s="17">
        <f>IF(Controle!$B$3='NTN-B Princ 150519'!$B$1,'NTN-B Princ 150519'!E1336,IF(Controle!$B$3='NTN-B Princ 150824'!$B$1,'NTN-B Princ 150824'!E1336,IF(Controle!$B$3='NTN-B Princ 150826'!$B$1,'NTN-B Princ 150826'!E1336,IF(Controle!$B$3='NTN-B Princ 150535'!$B$1,'NTN-B Princ 150535'!E1336,IF(Controle!$B$3='NTN-B Princ 150545'!$B$1,'NTN-B Princ 150545'!E1336)))))</f>
        <v>1077.1600000000001</v>
      </c>
      <c r="F1336" s="18">
        <f>IF(Controle!$B$3='NTN-B Princ 150519'!$B$1,'NTN-B Princ 150519'!F1336,IF(Controle!$B$3='NTN-B Princ 150824'!$B$1,'NTN-B Princ 150824'!F1336,IF(Controle!$B$3='NTN-B Princ 150826'!$B$1,'NTN-B Princ 150826'!F1336,IF(Controle!$B$3='NTN-B Princ 150535'!$B$1,'NTN-B Princ 150535'!F1336,IF(Controle!$B$3='NTN-B Princ 150545'!$B$1,'NTN-B Princ 150545'!F1336)))))</f>
        <v>1077.1600000000001</v>
      </c>
    </row>
    <row r="1337" spans="1:6" x14ac:dyDescent="0.25">
      <c r="A1337" s="8">
        <f>IF(Controle!$B$3='NTN-B Princ 150519'!$B$1,DATEVALUE('NTN-B Princ 150519'!A1337),IF(Controle!$B$3='NTN-B Princ 150824'!$B$1,DATEVALUE('NTN-B Princ 150824'!A1337),IF(Controle!$B$3='NTN-B Princ 150826'!$B$1,DATEVALUE('NTN-B Princ 150826'!A1337),IF(Controle!$B$3='NTN-B Princ 150535'!$B$1,DATEVALUE('NTN-B Princ 150535'!A1337),IF(Controle!$B$3='NTN-B Princ 150545'!$B$1,DATEVALUE('NTN-B Princ 150545'!A1337))))))</f>
        <v>44740</v>
      </c>
      <c r="B1337" s="15">
        <f>IF(Controle!$B$3='NTN-B Princ 150519'!$B$1,'NTN-B Princ 150519'!B1337,IF(Controle!$B$3='NTN-B Princ 150824'!$B$1,'NTN-B Princ 150824'!B1337,IF(Controle!$B$3='NTN-B Princ 150826'!$B$1,'NTN-B Princ 150826'!B1337,IF(Controle!$B$3='NTN-B Princ 150535'!$B$1,'NTN-B Princ 150535'!B1337,IF(Controle!$B$3='NTN-B Princ 150545'!$B$1,'NTN-B Princ 150545'!B1337)))))</f>
        <v>5.9000000000000004E-2</v>
      </c>
      <c r="C1337" s="16">
        <f>IF(Controle!$B$3='NTN-B Princ 150519'!$B$1,'NTN-B Princ 150519'!C1337,IF(Controle!$B$3='NTN-B Princ 150824'!$B$1,'NTN-B Princ 150824'!C1337,IF(Controle!$B$3='NTN-B Princ 150826'!$B$1,'NTN-B Princ 150826'!C1337,IF(Controle!$B$3='NTN-B Princ 150535'!$B$1,'NTN-B Princ 150535'!C1337,IF(Controle!$B$3='NTN-B Princ 150545'!$B$1,'NTN-B Princ 150545'!C1337)))))</f>
        <v>6.0199999999999997E-2</v>
      </c>
      <c r="D1337" s="17">
        <f>IF(Controle!$B$3='NTN-B Princ 150519'!$B$1,'NTN-B Princ 150519'!D1337,IF(Controle!$B$3='NTN-B Princ 150824'!$B$1,'NTN-B Princ 150824'!D1337,IF(Controle!$B$3='NTN-B Princ 150826'!$B$1,'NTN-B Princ 150826'!D1337,IF(Controle!$B$3='NTN-B Princ 150535'!$B$1,'NTN-B Princ 150535'!D1337,IF(Controle!$B$3='NTN-B Princ 150545'!$B$1,'NTN-B Princ 150545'!D1337)))))</f>
        <v>1078.17</v>
      </c>
      <c r="E1337" s="17">
        <f>IF(Controle!$B$3='NTN-B Princ 150519'!$B$1,'NTN-B Princ 150519'!E1337,IF(Controle!$B$3='NTN-B Princ 150824'!$B$1,'NTN-B Princ 150824'!E1337,IF(Controle!$B$3='NTN-B Princ 150826'!$B$1,'NTN-B Princ 150826'!E1337,IF(Controle!$B$3='NTN-B Princ 150535'!$B$1,'NTN-B Princ 150535'!E1337,IF(Controle!$B$3='NTN-B Princ 150545'!$B$1,'NTN-B Princ 150545'!E1337)))))</f>
        <v>1050.18</v>
      </c>
      <c r="F1337" s="18">
        <f>IF(Controle!$B$3='NTN-B Princ 150519'!$B$1,'NTN-B Princ 150519'!F1337,IF(Controle!$B$3='NTN-B Princ 150824'!$B$1,'NTN-B Princ 150824'!F1337,IF(Controle!$B$3='NTN-B Princ 150826'!$B$1,'NTN-B Princ 150826'!F1337,IF(Controle!$B$3='NTN-B Princ 150535'!$B$1,'NTN-B Princ 150535'!F1337,IF(Controle!$B$3='NTN-B Princ 150545'!$B$1,'NTN-B Princ 150545'!F1337)))))</f>
        <v>1050.18</v>
      </c>
    </row>
    <row r="1338" spans="1:6" x14ac:dyDescent="0.25">
      <c r="A1338" s="8">
        <f>IF(Controle!$B$3='NTN-B Princ 150519'!$B$1,DATEVALUE('NTN-B Princ 150519'!A1338),IF(Controle!$B$3='NTN-B Princ 150824'!$B$1,DATEVALUE('NTN-B Princ 150824'!A1338),IF(Controle!$B$3='NTN-B Princ 150826'!$B$1,DATEVALUE('NTN-B Princ 150826'!A1338),IF(Controle!$B$3='NTN-B Princ 150535'!$B$1,DATEVALUE('NTN-B Princ 150535'!A1338),IF(Controle!$B$3='NTN-B Princ 150545'!$B$1,DATEVALUE('NTN-B Princ 150545'!A1338))))))</f>
        <v>44741</v>
      </c>
      <c r="B1338" s="15">
        <f>IF(Controle!$B$3='NTN-B Princ 150519'!$B$1,'NTN-B Princ 150519'!B1338,IF(Controle!$B$3='NTN-B Princ 150824'!$B$1,'NTN-B Princ 150824'!B1338,IF(Controle!$B$3='NTN-B Princ 150826'!$B$1,'NTN-B Princ 150826'!B1338,IF(Controle!$B$3='NTN-B Princ 150535'!$B$1,'NTN-B Princ 150535'!B1338,IF(Controle!$B$3='NTN-B Princ 150545'!$B$1,'NTN-B Princ 150545'!B1338)))))</f>
        <v>5.91E-2</v>
      </c>
      <c r="C1338" s="16">
        <f>IF(Controle!$B$3='NTN-B Princ 150519'!$B$1,'NTN-B Princ 150519'!C1338,IF(Controle!$B$3='NTN-B Princ 150824'!$B$1,'NTN-B Princ 150824'!C1338,IF(Controle!$B$3='NTN-B Princ 150826'!$B$1,'NTN-B Princ 150826'!C1338,IF(Controle!$B$3='NTN-B Princ 150535'!$B$1,'NTN-B Princ 150535'!C1338,IF(Controle!$B$3='NTN-B Princ 150545'!$B$1,'NTN-B Princ 150545'!C1338)))))</f>
        <v>6.0299999999999999E-2</v>
      </c>
      <c r="D1338" s="17">
        <f>IF(Controle!$B$3='NTN-B Princ 150519'!$B$1,'NTN-B Princ 150519'!D1338,IF(Controle!$B$3='NTN-B Princ 150824'!$B$1,'NTN-B Princ 150824'!D1338,IF(Controle!$B$3='NTN-B Princ 150826'!$B$1,'NTN-B Princ 150826'!D1338,IF(Controle!$B$3='NTN-B Princ 150535'!$B$1,'NTN-B Princ 150535'!D1338,IF(Controle!$B$3='NTN-B Princ 150545'!$B$1,'NTN-B Princ 150545'!D1338)))))</f>
        <v>1076.3599999999999</v>
      </c>
      <c r="E1338" s="17">
        <f>IF(Controle!$B$3='NTN-B Princ 150519'!$B$1,'NTN-B Princ 150519'!E1338,IF(Controle!$B$3='NTN-B Princ 150824'!$B$1,'NTN-B Princ 150824'!E1338,IF(Controle!$B$3='NTN-B Princ 150826'!$B$1,'NTN-B Princ 150826'!E1338,IF(Controle!$B$3='NTN-B Princ 150535'!$B$1,'NTN-B Princ 150535'!E1338,IF(Controle!$B$3='NTN-B Princ 150545'!$B$1,'NTN-B Princ 150545'!E1338)))))</f>
        <v>1048.43</v>
      </c>
      <c r="F1338" s="18">
        <f>IF(Controle!$B$3='NTN-B Princ 150519'!$B$1,'NTN-B Princ 150519'!F1338,IF(Controle!$B$3='NTN-B Princ 150824'!$B$1,'NTN-B Princ 150824'!F1338,IF(Controle!$B$3='NTN-B Princ 150826'!$B$1,'NTN-B Princ 150826'!F1338,IF(Controle!$B$3='NTN-B Princ 150535'!$B$1,'NTN-B Princ 150535'!F1338,IF(Controle!$B$3='NTN-B Princ 150545'!$B$1,'NTN-B Princ 150545'!F1338)))))</f>
        <v>1048.43</v>
      </c>
    </row>
    <row r="1339" spans="1:6" x14ac:dyDescent="0.25">
      <c r="A1339" s="8">
        <f>IF(Controle!$B$3='NTN-B Princ 150519'!$B$1,DATEVALUE('NTN-B Princ 150519'!A1339),IF(Controle!$B$3='NTN-B Princ 150824'!$B$1,DATEVALUE('NTN-B Princ 150824'!A1339),IF(Controle!$B$3='NTN-B Princ 150826'!$B$1,DATEVALUE('NTN-B Princ 150826'!A1339),IF(Controle!$B$3='NTN-B Princ 150535'!$B$1,DATEVALUE('NTN-B Princ 150535'!A1339),IF(Controle!$B$3='NTN-B Princ 150545'!$B$1,DATEVALUE('NTN-B Princ 150545'!A1339))))))</f>
        <v>44742</v>
      </c>
      <c r="B1339" s="15">
        <f>IF(Controle!$B$3='NTN-B Princ 150519'!$B$1,'NTN-B Princ 150519'!B1339,IF(Controle!$B$3='NTN-B Princ 150824'!$B$1,'NTN-B Princ 150824'!B1339,IF(Controle!$B$3='NTN-B Princ 150826'!$B$1,'NTN-B Princ 150826'!B1339,IF(Controle!$B$3='NTN-B Princ 150535'!$B$1,'NTN-B Princ 150535'!B1339,IF(Controle!$B$3='NTN-B Princ 150545'!$B$1,'NTN-B Princ 150545'!B1339)))))</f>
        <v>5.8899999999999994E-2</v>
      </c>
      <c r="C1339" s="16">
        <f>IF(Controle!$B$3='NTN-B Princ 150519'!$B$1,'NTN-B Princ 150519'!C1339,IF(Controle!$B$3='NTN-B Princ 150824'!$B$1,'NTN-B Princ 150824'!C1339,IF(Controle!$B$3='NTN-B Princ 150826'!$B$1,'NTN-B Princ 150826'!C1339,IF(Controle!$B$3='NTN-B Princ 150535'!$B$1,'NTN-B Princ 150535'!C1339,IF(Controle!$B$3='NTN-B Princ 150545'!$B$1,'NTN-B Princ 150545'!C1339)))))</f>
        <v>6.0100000000000001E-2</v>
      </c>
      <c r="D1339" s="17">
        <f>IF(Controle!$B$3='NTN-B Princ 150519'!$B$1,'NTN-B Princ 150519'!D1339,IF(Controle!$B$3='NTN-B Princ 150824'!$B$1,'NTN-B Princ 150824'!D1339,IF(Controle!$B$3='NTN-B Princ 150826'!$B$1,'NTN-B Princ 150826'!D1339,IF(Controle!$B$3='NTN-B Princ 150535'!$B$1,'NTN-B Princ 150535'!D1339,IF(Controle!$B$3='NTN-B Princ 150545'!$B$1,'NTN-B Princ 150545'!D1339)))))</f>
        <v>1081.51</v>
      </c>
      <c r="E1339" s="17">
        <f>IF(Controle!$B$3='NTN-B Princ 150519'!$B$1,'NTN-B Princ 150519'!E1339,IF(Controle!$B$3='NTN-B Princ 150824'!$B$1,'NTN-B Princ 150824'!E1339,IF(Controle!$B$3='NTN-B Princ 150826'!$B$1,'NTN-B Princ 150826'!E1339,IF(Controle!$B$3='NTN-B Princ 150535'!$B$1,'NTN-B Princ 150535'!E1339,IF(Controle!$B$3='NTN-B Princ 150545'!$B$1,'NTN-B Princ 150545'!E1339)))))</f>
        <v>1053.44</v>
      </c>
      <c r="F1339" s="18">
        <f>IF(Controle!$B$3='NTN-B Princ 150519'!$B$1,'NTN-B Princ 150519'!F1339,IF(Controle!$B$3='NTN-B Princ 150824'!$B$1,'NTN-B Princ 150824'!F1339,IF(Controle!$B$3='NTN-B Princ 150826'!$B$1,'NTN-B Princ 150826'!F1339,IF(Controle!$B$3='NTN-B Princ 150535'!$B$1,'NTN-B Princ 150535'!F1339,IF(Controle!$B$3='NTN-B Princ 150545'!$B$1,'NTN-B Princ 150545'!F1339)))))</f>
        <v>1053.44</v>
      </c>
    </row>
    <row r="1340" spans="1:6" x14ac:dyDescent="0.25">
      <c r="A1340" s="8">
        <f>IF(Controle!$B$3='NTN-B Princ 150519'!$B$1,DATEVALUE('NTN-B Princ 150519'!A1340),IF(Controle!$B$3='NTN-B Princ 150824'!$B$1,DATEVALUE('NTN-B Princ 150824'!A1340),IF(Controle!$B$3='NTN-B Princ 150826'!$B$1,DATEVALUE('NTN-B Princ 150826'!A1340),IF(Controle!$B$3='NTN-B Princ 150535'!$B$1,DATEVALUE('NTN-B Princ 150535'!A1340),IF(Controle!$B$3='NTN-B Princ 150545'!$B$1,DATEVALUE('NTN-B Princ 150545'!A1340))))))</f>
        <v>44743</v>
      </c>
      <c r="B1340" s="15">
        <f>IF(Controle!$B$3='NTN-B Princ 150519'!$B$1,'NTN-B Princ 150519'!B1340,IF(Controle!$B$3='NTN-B Princ 150824'!$B$1,'NTN-B Princ 150824'!B1340,IF(Controle!$B$3='NTN-B Princ 150826'!$B$1,'NTN-B Princ 150826'!B1340,IF(Controle!$B$3='NTN-B Princ 150535'!$B$1,'NTN-B Princ 150535'!B1340,IF(Controle!$B$3='NTN-B Princ 150545'!$B$1,'NTN-B Princ 150545'!B1340)))))</f>
        <v>5.8600000000000006E-2</v>
      </c>
      <c r="C1340" s="16">
        <f>IF(Controle!$B$3='NTN-B Princ 150519'!$B$1,'NTN-B Princ 150519'!C1340,IF(Controle!$B$3='NTN-B Princ 150824'!$B$1,'NTN-B Princ 150824'!C1340,IF(Controle!$B$3='NTN-B Princ 150826'!$B$1,'NTN-B Princ 150826'!C1340,IF(Controle!$B$3='NTN-B Princ 150535'!$B$1,'NTN-B Princ 150535'!C1340,IF(Controle!$B$3='NTN-B Princ 150545'!$B$1,'NTN-B Princ 150545'!C1340)))))</f>
        <v>5.9800000000000006E-2</v>
      </c>
      <c r="D1340" s="17">
        <f>IF(Controle!$B$3='NTN-B Princ 150519'!$B$1,'NTN-B Princ 150519'!D1340,IF(Controle!$B$3='NTN-B Princ 150824'!$B$1,'NTN-B Princ 150824'!D1340,IF(Controle!$B$3='NTN-B Princ 150826'!$B$1,'NTN-B Princ 150826'!D1340,IF(Controle!$B$3='NTN-B Princ 150535'!$B$1,'NTN-B Princ 150535'!D1340,IF(Controle!$B$3='NTN-B Princ 150545'!$B$1,'NTN-B Princ 150545'!D1340)))))</f>
        <v>1089.56</v>
      </c>
      <c r="E1340" s="17">
        <f>IF(Controle!$B$3='NTN-B Princ 150519'!$B$1,'NTN-B Princ 150519'!E1340,IF(Controle!$B$3='NTN-B Princ 150824'!$B$1,'NTN-B Princ 150824'!E1340,IF(Controle!$B$3='NTN-B Princ 150826'!$B$1,'NTN-B Princ 150826'!E1340,IF(Controle!$B$3='NTN-B Princ 150535'!$B$1,'NTN-B Princ 150535'!E1340,IF(Controle!$B$3='NTN-B Princ 150545'!$B$1,'NTN-B Princ 150545'!E1340)))))</f>
        <v>1060.76</v>
      </c>
      <c r="F1340" s="18">
        <f>IF(Controle!$B$3='NTN-B Princ 150519'!$B$1,'NTN-B Princ 150519'!F1340,IF(Controle!$B$3='NTN-B Princ 150824'!$B$1,'NTN-B Princ 150824'!F1340,IF(Controle!$B$3='NTN-B Princ 150826'!$B$1,'NTN-B Princ 150826'!F1340,IF(Controle!$B$3='NTN-B Princ 150535'!$B$1,'NTN-B Princ 150535'!F1340,IF(Controle!$B$3='NTN-B Princ 150545'!$B$1,'NTN-B Princ 150545'!F1340)))))</f>
        <v>1060.76</v>
      </c>
    </row>
    <row r="1341" spans="1:6" x14ac:dyDescent="0.25">
      <c r="A1341" s="8">
        <f>IF(Controle!$B$3='NTN-B Princ 150519'!$B$1,DATEVALUE('NTN-B Princ 150519'!A1341),IF(Controle!$B$3='NTN-B Princ 150824'!$B$1,DATEVALUE('NTN-B Princ 150824'!A1341),IF(Controle!$B$3='NTN-B Princ 150826'!$B$1,DATEVALUE('NTN-B Princ 150826'!A1341),IF(Controle!$B$3='NTN-B Princ 150535'!$B$1,DATEVALUE('NTN-B Princ 150535'!A1341),IF(Controle!$B$3='NTN-B Princ 150545'!$B$1,DATEVALUE('NTN-B Princ 150545'!A1341))))))</f>
        <v>44746</v>
      </c>
      <c r="B1341" s="15">
        <f>IF(Controle!$B$3='NTN-B Princ 150519'!$B$1,'NTN-B Princ 150519'!B1341,IF(Controle!$B$3='NTN-B Princ 150824'!$B$1,'NTN-B Princ 150824'!B1341,IF(Controle!$B$3='NTN-B Princ 150826'!$B$1,'NTN-B Princ 150826'!B1341,IF(Controle!$B$3='NTN-B Princ 150535'!$B$1,'NTN-B Princ 150535'!B1341,IF(Controle!$B$3='NTN-B Princ 150545'!$B$1,'NTN-B Princ 150545'!B1341)))))</f>
        <v>5.9400000000000001E-2</v>
      </c>
      <c r="C1341" s="16">
        <f>IF(Controle!$B$3='NTN-B Princ 150519'!$B$1,'NTN-B Princ 150519'!C1341,IF(Controle!$B$3='NTN-B Princ 150824'!$B$1,'NTN-B Princ 150824'!C1341,IF(Controle!$B$3='NTN-B Princ 150826'!$B$1,'NTN-B Princ 150826'!C1341,IF(Controle!$B$3='NTN-B Princ 150535'!$B$1,'NTN-B Princ 150535'!C1341,IF(Controle!$B$3='NTN-B Princ 150545'!$B$1,'NTN-B Princ 150545'!C1341)))))</f>
        <v>6.0599999999999994E-2</v>
      </c>
      <c r="D1341" s="17">
        <f>IF(Controle!$B$3='NTN-B Princ 150519'!$B$1,'NTN-B Princ 150519'!D1341,IF(Controle!$B$3='NTN-B Princ 150824'!$B$1,'NTN-B Princ 150824'!D1341,IF(Controle!$B$3='NTN-B Princ 150826'!$B$1,'NTN-B Princ 150826'!D1341,IF(Controle!$B$3='NTN-B Princ 150535'!$B$1,'NTN-B Princ 150535'!D1341,IF(Controle!$B$3='NTN-B Princ 150545'!$B$1,'NTN-B Princ 150545'!D1341)))))</f>
        <v>1071.46</v>
      </c>
      <c r="E1341" s="17">
        <f>IF(Controle!$B$3='NTN-B Princ 150519'!$B$1,'NTN-B Princ 150519'!E1341,IF(Controle!$B$3='NTN-B Princ 150824'!$B$1,'NTN-B Princ 150824'!E1341,IF(Controle!$B$3='NTN-B Princ 150826'!$B$1,'NTN-B Princ 150826'!E1341,IF(Controle!$B$3='NTN-B Princ 150535'!$B$1,'NTN-B Princ 150535'!E1341,IF(Controle!$B$3='NTN-B Princ 150545'!$B$1,'NTN-B Princ 150545'!E1341)))))</f>
        <v>1043.68</v>
      </c>
      <c r="F1341" s="18">
        <f>IF(Controle!$B$3='NTN-B Princ 150519'!$B$1,'NTN-B Princ 150519'!F1341,IF(Controle!$B$3='NTN-B Princ 150824'!$B$1,'NTN-B Princ 150824'!F1341,IF(Controle!$B$3='NTN-B Princ 150826'!$B$1,'NTN-B Princ 150826'!F1341,IF(Controle!$B$3='NTN-B Princ 150535'!$B$1,'NTN-B Princ 150535'!F1341,IF(Controle!$B$3='NTN-B Princ 150545'!$B$1,'NTN-B Princ 150545'!F1341)))))</f>
        <v>1043.68</v>
      </c>
    </row>
    <row r="1342" spans="1:6" x14ac:dyDescent="0.25">
      <c r="A1342" s="8">
        <f>IF(Controle!$B$3='NTN-B Princ 150519'!$B$1,DATEVALUE('NTN-B Princ 150519'!A1342),IF(Controle!$B$3='NTN-B Princ 150824'!$B$1,DATEVALUE('NTN-B Princ 150824'!A1342),IF(Controle!$B$3='NTN-B Princ 150826'!$B$1,DATEVALUE('NTN-B Princ 150826'!A1342),IF(Controle!$B$3='NTN-B Princ 150535'!$B$1,DATEVALUE('NTN-B Princ 150535'!A1342),IF(Controle!$B$3='NTN-B Princ 150545'!$B$1,DATEVALUE('NTN-B Princ 150545'!A1342))))))</f>
        <v>44747</v>
      </c>
      <c r="B1342" s="15">
        <f>IF(Controle!$B$3='NTN-B Princ 150519'!$B$1,'NTN-B Princ 150519'!B1342,IF(Controle!$B$3='NTN-B Princ 150824'!$B$1,'NTN-B Princ 150824'!B1342,IF(Controle!$B$3='NTN-B Princ 150826'!$B$1,'NTN-B Princ 150826'!B1342,IF(Controle!$B$3='NTN-B Princ 150535'!$B$1,'NTN-B Princ 150535'!B1342,IF(Controle!$B$3='NTN-B Princ 150545'!$B$1,'NTN-B Princ 150545'!B1342)))))</f>
        <v>5.9800000000000006E-2</v>
      </c>
      <c r="C1342" s="16">
        <f>IF(Controle!$B$3='NTN-B Princ 150519'!$B$1,'NTN-B Princ 150519'!C1342,IF(Controle!$B$3='NTN-B Princ 150824'!$B$1,'NTN-B Princ 150824'!C1342,IF(Controle!$B$3='NTN-B Princ 150826'!$B$1,'NTN-B Princ 150826'!C1342,IF(Controle!$B$3='NTN-B Princ 150535'!$B$1,'NTN-B Princ 150535'!C1342,IF(Controle!$B$3='NTN-B Princ 150545'!$B$1,'NTN-B Princ 150545'!C1342)))))</f>
        <v>6.0999999999999999E-2</v>
      </c>
      <c r="D1342" s="17">
        <f>IF(Controle!$B$3='NTN-B Princ 150519'!$B$1,'NTN-B Princ 150519'!D1342,IF(Controle!$B$3='NTN-B Princ 150824'!$B$1,'NTN-B Princ 150824'!D1342,IF(Controle!$B$3='NTN-B Princ 150826'!$B$1,'NTN-B Princ 150826'!D1342,IF(Controle!$B$3='NTN-B Princ 150535'!$B$1,'NTN-B Princ 150535'!D1342,IF(Controle!$B$3='NTN-B Princ 150545'!$B$1,'NTN-B Princ 150545'!D1342)))))</f>
        <v>1062.79</v>
      </c>
      <c r="E1342" s="17">
        <f>IF(Controle!$B$3='NTN-B Princ 150519'!$B$1,'NTN-B Princ 150519'!E1342,IF(Controle!$B$3='NTN-B Princ 150824'!$B$1,'NTN-B Princ 150824'!E1342,IF(Controle!$B$3='NTN-B Princ 150826'!$B$1,'NTN-B Princ 150826'!E1342,IF(Controle!$B$3='NTN-B Princ 150535'!$B$1,'NTN-B Princ 150535'!E1342,IF(Controle!$B$3='NTN-B Princ 150545'!$B$1,'NTN-B Princ 150545'!E1342)))))</f>
        <v>1035.24</v>
      </c>
      <c r="F1342" s="18">
        <f>IF(Controle!$B$3='NTN-B Princ 150519'!$B$1,'NTN-B Princ 150519'!F1342,IF(Controle!$B$3='NTN-B Princ 150824'!$B$1,'NTN-B Princ 150824'!F1342,IF(Controle!$B$3='NTN-B Princ 150826'!$B$1,'NTN-B Princ 150826'!F1342,IF(Controle!$B$3='NTN-B Princ 150535'!$B$1,'NTN-B Princ 150535'!F1342,IF(Controle!$B$3='NTN-B Princ 150545'!$B$1,'NTN-B Princ 150545'!F1342)))))</f>
        <v>1035.24</v>
      </c>
    </row>
    <row r="1343" spans="1:6" x14ac:dyDescent="0.25">
      <c r="A1343" s="8">
        <f>IF(Controle!$B$3='NTN-B Princ 150519'!$B$1,DATEVALUE('NTN-B Princ 150519'!A1343),IF(Controle!$B$3='NTN-B Princ 150824'!$B$1,DATEVALUE('NTN-B Princ 150824'!A1343),IF(Controle!$B$3='NTN-B Princ 150826'!$B$1,DATEVALUE('NTN-B Princ 150826'!A1343),IF(Controle!$B$3='NTN-B Princ 150535'!$B$1,DATEVALUE('NTN-B Princ 150535'!A1343),IF(Controle!$B$3='NTN-B Princ 150545'!$B$1,DATEVALUE('NTN-B Princ 150545'!A1343))))))</f>
        <v>44748</v>
      </c>
      <c r="B1343" s="15">
        <f>IF(Controle!$B$3='NTN-B Princ 150519'!$B$1,'NTN-B Princ 150519'!B1343,IF(Controle!$B$3='NTN-B Princ 150824'!$B$1,'NTN-B Princ 150824'!B1343,IF(Controle!$B$3='NTN-B Princ 150826'!$B$1,'NTN-B Princ 150826'!B1343,IF(Controle!$B$3='NTN-B Princ 150535'!$B$1,'NTN-B Princ 150535'!B1343,IF(Controle!$B$3='NTN-B Princ 150545'!$B$1,'NTN-B Princ 150545'!B1343)))))</f>
        <v>6.0100000000000001E-2</v>
      </c>
      <c r="C1343" s="16">
        <f>IF(Controle!$B$3='NTN-B Princ 150519'!$B$1,'NTN-B Princ 150519'!C1343,IF(Controle!$B$3='NTN-B Princ 150824'!$B$1,'NTN-B Princ 150824'!C1343,IF(Controle!$B$3='NTN-B Princ 150826'!$B$1,'NTN-B Princ 150826'!C1343,IF(Controle!$B$3='NTN-B Princ 150535'!$B$1,'NTN-B Princ 150535'!C1343,IF(Controle!$B$3='NTN-B Princ 150545'!$B$1,'NTN-B Princ 150545'!C1343)))))</f>
        <v>6.13E-2</v>
      </c>
      <c r="D1343" s="17">
        <f>IF(Controle!$B$3='NTN-B Princ 150519'!$B$1,'NTN-B Princ 150519'!D1343,IF(Controle!$B$3='NTN-B Princ 150824'!$B$1,'NTN-B Princ 150824'!D1343,IF(Controle!$B$3='NTN-B Princ 150826'!$B$1,'NTN-B Princ 150826'!D1343,IF(Controle!$B$3='NTN-B Princ 150535'!$B$1,'NTN-B Princ 150535'!D1343,IF(Controle!$B$3='NTN-B Princ 150545'!$B$1,'NTN-B Princ 150545'!D1343)))))</f>
        <v>1056.45</v>
      </c>
      <c r="E1343" s="17">
        <f>IF(Controle!$B$3='NTN-B Princ 150519'!$B$1,'NTN-B Princ 150519'!E1343,IF(Controle!$B$3='NTN-B Princ 150824'!$B$1,'NTN-B Princ 150824'!E1343,IF(Controle!$B$3='NTN-B Princ 150826'!$B$1,'NTN-B Princ 150826'!E1343,IF(Controle!$B$3='NTN-B Princ 150535'!$B$1,'NTN-B Princ 150535'!E1343,IF(Controle!$B$3='NTN-B Princ 150545'!$B$1,'NTN-B Princ 150545'!E1343)))))</f>
        <v>1029.08</v>
      </c>
      <c r="F1343" s="18">
        <f>IF(Controle!$B$3='NTN-B Princ 150519'!$B$1,'NTN-B Princ 150519'!F1343,IF(Controle!$B$3='NTN-B Princ 150824'!$B$1,'NTN-B Princ 150824'!F1343,IF(Controle!$B$3='NTN-B Princ 150826'!$B$1,'NTN-B Princ 150826'!F1343,IF(Controle!$B$3='NTN-B Princ 150535'!$B$1,'NTN-B Princ 150535'!F1343,IF(Controle!$B$3='NTN-B Princ 150545'!$B$1,'NTN-B Princ 150545'!F1343)))))</f>
        <v>1029.08</v>
      </c>
    </row>
    <row r="1344" spans="1:6" x14ac:dyDescent="0.25">
      <c r="A1344" s="8">
        <f>IF(Controle!$B$3='NTN-B Princ 150519'!$B$1,DATEVALUE('NTN-B Princ 150519'!A1344),IF(Controle!$B$3='NTN-B Princ 150824'!$B$1,DATEVALUE('NTN-B Princ 150824'!A1344),IF(Controle!$B$3='NTN-B Princ 150826'!$B$1,DATEVALUE('NTN-B Princ 150826'!A1344),IF(Controle!$B$3='NTN-B Princ 150535'!$B$1,DATEVALUE('NTN-B Princ 150535'!A1344),IF(Controle!$B$3='NTN-B Princ 150545'!$B$1,DATEVALUE('NTN-B Princ 150545'!A1344))))))</f>
        <v>44749</v>
      </c>
      <c r="B1344" s="15">
        <f>IF(Controle!$B$3='NTN-B Princ 150519'!$B$1,'NTN-B Princ 150519'!B1344,IF(Controle!$B$3='NTN-B Princ 150824'!$B$1,'NTN-B Princ 150824'!B1344,IF(Controle!$B$3='NTN-B Princ 150826'!$B$1,'NTN-B Princ 150826'!B1344,IF(Controle!$B$3='NTN-B Princ 150535'!$B$1,'NTN-B Princ 150535'!B1344,IF(Controle!$B$3='NTN-B Princ 150545'!$B$1,'NTN-B Princ 150545'!B1344)))))</f>
        <v>6.0299999999999999E-2</v>
      </c>
      <c r="C1344" s="16">
        <f>IF(Controle!$B$3='NTN-B Princ 150519'!$B$1,'NTN-B Princ 150519'!C1344,IF(Controle!$B$3='NTN-B Princ 150824'!$B$1,'NTN-B Princ 150824'!C1344,IF(Controle!$B$3='NTN-B Princ 150826'!$B$1,'NTN-B Princ 150826'!C1344,IF(Controle!$B$3='NTN-B Princ 150535'!$B$1,'NTN-B Princ 150535'!C1344,IF(Controle!$B$3='NTN-B Princ 150545'!$B$1,'NTN-B Princ 150545'!C1344)))))</f>
        <v>6.1500000000000006E-2</v>
      </c>
      <c r="D1344" s="17">
        <f>IF(Controle!$B$3='NTN-B Princ 150519'!$B$1,'NTN-B Princ 150519'!D1344,IF(Controle!$B$3='NTN-B Princ 150824'!$B$1,'NTN-B Princ 150824'!D1344,IF(Controle!$B$3='NTN-B Princ 150826'!$B$1,'NTN-B Princ 150826'!D1344,IF(Controle!$B$3='NTN-B Princ 150535'!$B$1,'NTN-B Princ 150535'!D1344,IF(Controle!$B$3='NTN-B Princ 150545'!$B$1,'NTN-B Princ 150545'!D1344)))))</f>
        <v>1052.43</v>
      </c>
      <c r="E1344" s="17">
        <f>IF(Controle!$B$3='NTN-B Princ 150519'!$B$1,'NTN-B Princ 150519'!E1344,IF(Controle!$B$3='NTN-B Princ 150824'!$B$1,'NTN-B Princ 150824'!E1344,IF(Controle!$B$3='NTN-B Princ 150826'!$B$1,'NTN-B Princ 150826'!E1344,IF(Controle!$B$3='NTN-B Princ 150535'!$B$1,'NTN-B Princ 150535'!E1344,IF(Controle!$B$3='NTN-B Princ 150545'!$B$1,'NTN-B Princ 150545'!E1344)))))</f>
        <v>1025.17</v>
      </c>
      <c r="F1344" s="18">
        <f>IF(Controle!$B$3='NTN-B Princ 150519'!$B$1,'NTN-B Princ 150519'!F1344,IF(Controle!$B$3='NTN-B Princ 150824'!$B$1,'NTN-B Princ 150824'!F1344,IF(Controle!$B$3='NTN-B Princ 150826'!$B$1,'NTN-B Princ 150826'!F1344,IF(Controle!$B$3='NTN-B Princ 150535'!$B$1,'NTN-B Princ 150535'!F1344,IF(Controle!$B$3='NTN-B Princ 150545'!$B$1,'NTN-B Princ 150545'!F1344)))))</f>
        <v>1025.17</v>
      </c>
    </row>
    <row r="1345" spans="1:6" x14ac:dyDescent="0.25">
      <c r="A1345" s="8">
        <f>IF(Controle!$B$3='NTN-B Princ 150519'!$B$1,DATEVALUE('NTN-B Princ 150519'!A1345),IF(Controle!$B$3='NTN-B Princ 150824'!$B$1,DATEVALUE('NTN-B Princ 150824'!A1345),IF(Controle!$B$3='NTN-B Princ 150826'!$B$1,DATEVALUE('NTN-B Princ 150826'!A1345),IF(Controle!$B$3='NTN-B Princ 150535'!$B$1,DATEVALUE('NTN-B Princ 150535'!A1345),IF(Controle!$B$3='NTN-B Princ 150545'!$B$1,DATEVALUE('NTN-B Princ 150545'!A1345))))))</f>
        <v>44750</v>
      </c>
      <c r="B1345" s="15">
        <f>IF(Controle!$B$3='NTN-B Princ 150519'!$B$1,'NTN-B Princ 150519'!B1345,IF(Controle!$B$3='NTN-B Princ 150824'!$B$1,'NTN-B Princ 150824'!B1345,IF(Controle!$B$3='NTN-B Princ 150826'!$B$1,'NTN-B Princ 150826'!B1345,IF(Controle!$B$3='NTN-B Princ 150535'!$B$1,'NTN-B Princ 150535'!B1345,IF(Controle!$B$3='NTN-B Princ 150545'!$B$1,'NTN-B Princ 150545'!B1345)))))</f>
        <v>6.0700000000000004E-2</v>
      </c>
      <c r="C1345" s="16">
        <f>IF(Controle!$B$3='NTN-B Princ 150519'!$B$1,'NTN-B Princ 150519'!C1345,IF(Controle!$B$3='NTN-B Princ 150824'!$B$1,'NTN-B Princ 150824'!C1345,IF(Controle!$B$3='NTN-B Princ 150826'!$B$1,'NTN-B Princ 150826'!C1345,IF(Controle!$B$3='NTN-B Princ 150535'!$B$1,'NTN-B Princ 150535'!C1345,IF(Controle!$B$3='NTN-B Princ 150545'!$B$1,'NTN-B Princ 150545'!C1345)))))</f>
        <v>6.1900000000000004E-2</v>
      </c>
      <c r="D1345" s="17">
        <f>IF(Controle!$B$3='NTN-B Princ 150519'!$B$1,'NTN-B Princ 150519'!D1345,IF(Controle!$B$3='NTN-B Princ 150824'!$B$1,'NTN-B Princ 150824'!D1345,IF(Controle!$B$3='NTN-B Princ 150826'!$B$1,'NTN-B Princ 150826'!D1345,IF(Controle!$B$3='NTN-B Princ 150535'!$B$1,'NTN-B Princ 150535'!D1345,IF(Controle!$B$3='NTN-B Princ 150545'!$B$1,'NTN-B Princ 150545'!D1345)))))</f>
        <v>1043.8900000000001</v>
      </c>
      <c r="E1345" s="17">
        <f>IF(Controle!$B$3='NTN-B Princ 150519'!$B$1,'NTN-B Princ 150519'!E1345,IF(Controle!$B$3='NTN-B Princ 150824'!$B$1,'NTN-B Princ 150824'!E1345,IF(Controle!$B$3='NTN-B Princ 150826'!$B$1,'NTN-B Princ 150826'!E1345,IF(Controle!$B$3='NTN-B Princ 150535'!$B$1,'NTN-B Princ 150535'!E1345,IF(Controle!$B$3='NTN-B Princ 150545'!$B$1,'NTN-B Princ 150545'!E1345)))))</f>
        <v>1016.43</v>
      </c>
      <c r="F1345" s="18">
        <f>IF(Controle!$B$3='NTN-B Princ 150519'!$B$1,'NTN-B Princ 150519'!F1345,IF(Controle!$B$3='NTN-B Princ 150824'!$B$1,'NTN-B Princ 150824'!F1345,IF(Controle!$B$3='NTN-B Princ 150826'!$B$1,'NTN-B Princ 150826'!F1345,IF(Controle!$B$3='NTN-B Princ 150535'!$B$1,'NTN-B Princ 150535'!F1345,IF(Controle!$B$3='NTN-B Princ 150545'!$B$1,'NTN-B Princ 150545'!F1345)))))</f>
        <v>1016.43</v>
      </c>
    </row>
    <row r="1346" spans="1:6" x14ac:dyDescent="0.25">
      <c r="A1346" s="8">
        <f>IF(Controle!$B$3='NTN-B Princ 150519'!$B$1,DATEVALUE('NTN-B Princ 150519'!A1346),IF(Controle!$B$3='NTN-B Princ 150824'!$B$1,DATEVALUE('NTN-B Princ 150824'!A1346),IF(Controle!$B$3='NTN-B Princ 150826'!$B$1,DATEVALUE('NTN-B Princ 150826'!A1346),IF(Controle!$B$3='NTN-B Princ 150535'!$B$1,DATEVALUE('NTN-B Princ 150535'!A1346),IF(Controle!$B$3='NTN-B Princ 150545'!$B$1,DATEVALUE('NTN-B Princ 150545'!A1346))))))</f>
        <v>44753</v>
      </c>
      <c r="B1346" s="15">
        <f>IF(Controle!$B$3='NTN-B Princ 150519'!$B$1,'NTN-B Princ 150519'!B1346,IF(Controle!$B$3='NTN-B Princ 150824'!$B$1,'NTN-B Princ 150824'!B1346,IF(Controle!$B$3='NTN-B Princ 150826'!$B$1,'NTN-B Princ 150826'!B1346,IF(Controle!$B$3='NTN-B Princ 150535'!$B$1,'NTN-B Princ 150535'!B1346,IF(Controle!$B$3='NTN-B Princ 150545'!$B$1,'NTN-B Princ 150545'!B1346)))))</f>
        <v>6.2699999999999992E-2</v>
      </c>
      <c r="C1346" s="16">
        <f>IF(Controle!$B$3='NTN-B Princ 150519'!$B$1,'NTN-B Princ 150519'!C1346,IF(Controle!$B$3='NTN-B Princ 150824'!$B$1,'NTN-B Princ 150824'!C1346,IF(Controle!$B$3='NTN-B Princ 150826'!$B$1,'NTN-B Princ 150826'!C1346,IF(Controle!$B$3='NTN-B Princ 150535'!$B$1,'NTN-B Princ 150535'!C1346,IF(Controle!$B$3='NTN-B Princ 150545'!$B$1,'NTN-B Princ 150545'!C1346)))))</f>
        <v>6.3899999999999998E-2</v>
      </c>
      <c r="D1346" s="17">
        <f>IF(Controle!$B$3='NTN-B Princ 150519'!$B$1,'NTN-B Princ 150519'!D1346,IF(Controle!$B$3='NTN-B Princ 150824'!$B$1,'NTN-B Princ 150824'!D1346,IF(Controle!$B$3='NTN-B Princ 150826'!$B$1,'NTN-B Princ 150826'!D1346,IF(Controle!$B$3='NTN-B Princ 150535'!$B$1,'NTN-B Princ 150535'!D1346,IF(Controle!$B$3='NTN-B Princ 150545'!$B$1,'NTN-B Princ 150545'!D1346)))))</f>
        <v>1000.51</v>
      </c>
      <c r="E1346" s="17">
        <f>IF(Controle!$B$3='NTN-B Princ 150519'!$B$1,'NTN-B Princ 150519'!E1346,IF(Controle!$B$3='NTN-B Princ 150824'!$B$1,'NTN-B Princ 150824'!E1346,IF(Controle!$B$3='NTN-B Princ 150826'!$B$1,'NTN-B Princ 150826'!E1346,IF(Controle!$B$3='NTN-B Princ 150535'!$B$1,'NTN-B Princ 150535'!E1346,IF(Controle!$B$3='NTN-B Princ 150545'!$B$1,'NTN-B Princ 150545'!E1346)))))</f>
        <v>974.67</v>
      </c>
      <c r="F1346" s="18">
        <f>IF(Controle!$B$3='NTN-B Princ 150519'!$B$1,'NTN-B Princ 150519'!F1346,IF(Controle!$B$3='NTN-B Princ 150824'!$B$1,'NTN-B Princ 150824'!F1346,IF(Controle!$B$3='NTN-B Princ 150826'!$B$1,'NTN-B Princ 150826'!F1346,IF(Controle!$B$3='NTN-B Princ 150535'!$B$1,'NTN-B Princ 150535'!F1346,IF(Controle!$B$3='NTN-B Princ 150545'!$B$1,'NTN-B Princ 150545'!F1346)))))</f>
        <v>974.67</v>
      </c>
    </row>
    <row r="1347" spans="1:6" x14ac:dyDescent="0.25">
      <c r="A1347" s="8">
        <f>IF(Controle!$B$3='NTN-B Princ 150519'!$B$1,DATEVALUE('NTN-B Princ 150519'!A1347),IF(Controle!$B$3='NTN-B Princ 150824'!$B$1,DATEVALUE('NTN-B Princ 150824'!A1347),IF(Controle!$B$3='NTN-B Princ 150826'!$B$1,DATEVALUE('NTN-B Princ 150826'!A1347),IF(Controle!$B$3='NTN-B Princ 150535'!$B$1,DATEVALUE('NTN-B Princ 150535'!A1347),IF(Controle!$B$3='NTN-B Princ 150545'!$B$1,DATEVALUE('NTN-B Princ 150545'!A1347))))))</f>
        <v>44754</v>
      </c>
      <c r="B1347" s="15">
        <f>IF(Controle!$B$3='NTN-B Princ 150519'!$B$1,'NTN-B Princ 150519'!B1347,IF(Controle!$B$3='NTN-B Princ 150824'!$B$1,'NTN-B Princ 150824'!B1347,IF(Controle!$B$3='NTN-B Princ 150826'!$B$1,'NTN-B Princ 150826'!B1347,IF(Controle!$B$3='NTN-B Princ 150535'!$B$1,'NTN-B Princ 150535'!B1347,IF(Controle!$B$3='NTN-B Princ 150545'!$B$1,'NTN-B Princ 150545'!B1347)))))</f>
        <v>6.2400000000000004E-2</v>
      </c>
      <c r="C1347" s="16">
        <f>IF(Controle!$B$3='NTN-B Princ 150519'!$B$1,'NTN-B Princ 150519'!C1347,IF(Controle!$B$3='NTN-B Princ 150824'!$B$1,'NTN-B Princ 150824'!C1347,IF(Controle!$B$3='NTN-B Princ 150826'!$B$1,'NTN-B Princ 150826'!C1347,IF(Controle!$B$3='NTN-B Princ 150535'!$B$1,'NTN-B Princ 150535'!C1347,IF(Controle!$B$3='NTN-B Princ 150545'!$B$1,'NTN-B Princ 150545'!C1347)))))</f>
        <v>6.3600000000000004E-2</v>
      </c>
      <c r="D1347" s="17">
        <f>IF(Controle!$B$3='NTN-B Princ 150519'!$B$1,'NTN-B Princ 150519'!D1347,IF(Controle!$B$3='NTN-B Princ 150824'!$B$1,'NTN-B Princ 150824'!D1347,IF(Controle!$B$3='NTN-B Princ 150826'!$B$1,'NTN-B Princ 150826'!D1347,IF(Controle!$B$3='NTN-B Princ 150535'!$B$1,'NTN-B Princ 150535'!D1347,IF(Controle!$B$3='NTN-B Princ 150545'!$B$1,'NTN-B Princ 150545'!D1347)))))</f>
        <v>1007.43</v>
      </c>
      <c r="E1347" s="17">
        <f>IF(Controle!$B$3='NTN-B Princ 150519'!$B$1,'NTN-B Princ 150519'!E1347,IF(Controle!$B$3='NTN-B Princ 150824'!$B$1,'NTN-B Princ 150824'!E1347,IF(Controle!$B$3='NTN-B Princ 150826'!$B$1,'NTN-B Princ 150826'!E1347,IF(Controle!$B$3='NTN-B Princ 150535'!$B$1,'NTN-B Princ 150535'!E1347,IF(Controle!$B$3='NTN-B Princ 150545'!$B$1,'NTN-B Princ 150545'!E1347)))))</f>
        <v>981.41</v>
      </c>
      <c r="F1347" s="18">
        <f>IF(Controle!$B$3='NTN-B Princ 150519'!$B$1,'NTN-B Princ 150519'!F1347,IF(Controle!$B$3='NTN-B Princ 150824'!$B$1,'NTN-B Princ 150824'!F1347,IF(Controle!$B$3='NTN-B Princ 150826'!$B$1,'NTN-B Princ 150826'!F1347,IF(Controle!$B$3='NTN-B Princ 150535'!$B$1,'NTN-B Princ 150535'!F1347,IF(Controle!$B$3='NTN-B Princ 150545'!$B$1,'NTN-B Princ 150545'!F1347)))))</f>
        <v>981.41</v>
      </c>
    </row>
    <row r="1348" spans="1:6" x14ac:dyDescent="0.25">
      <c r="A1348" s="8">
        <f>IF(Controle!$B$3='NTN-B Princ 150519'!$B$1,DATEVALUE('NTN-B Princ 150519'!A1348),IF(Controle!$B$3='NTN-B Princ 150824'!$B$1,DATEVALUE('NTN-B Princ 150824'!A1348),IF(Controle!$B$3='NTN-B Princ 150826'!$B$1,DATEVALUE('NTN-B Princ 150826'!A1348),IF(Controle!$B$3='NTN-B Princ 150535'!$B$1,DATEVALUE('NTN-B Princ 150535'!A1348),IF(Controle!$B$3='NTN-B Princ 150545'!$B$1,DATEVALUE('NTN-B Princ 150545'!A1348))))))</f>
        <v>44755</v>
      </c>
      <c r="B1348" s="15">
        <f>IF(Controle!$B$3='NTN-B Princ 150519'!$B$1,'NTN-B Princ 150519'!B1348,IF(Controle!$B$3='NTN-B Princ 150824'!$B$1,'NTN-B Princ 150824'!B1348,IF(Controle!$B$3='NTN-B Princ 150826'!$B$1,'NTN-B Princ 150826'!B1348,IF(Controle!$B$3='NTN-B Princ 150535'!$B$1,'NTN-B Princ 150535'!B1348,IF(Controle!$B$3='NTN-B Princ 150545'!$B$1,'NTN-B Princ 150545'!B1348)))))</f>
        <v>6.1799999999999994E-2</v>
      </c>
      <c r="C1348" s="16">
        <f>IF(Controle!$B$3='NTN-B Princ 150519'!$B$1,'NTN-B Princ 150519'!C1348,IF(Controle!$B$3='NTN-B Princ 150824'!$B$1,'NTN-B Princ 150824'!C1348,IF(Controle!$B$3='NTN-B Princ 150826'!$B$1,'NTN-B Princ 150826'!C1348,IF(Controle!$B$3='NTN-B Princ 150535'!$B$1,'NTN-B Princ 150535'!C1348,IF(Controle!$B$3='NTN-B Princ 150545'!$B$1,'NTN-B Princ 150545'!C1348)))))</f>
        <v>6.3E-2</v>
      </c>
      <c r="D1348" s="17">
        <f>IF(Controle!$B$3='NTN-B Princ 150519'!$B$1,'NTN-B Princ 150519'!D1348,IF(Controle!$B$3='NTN-B Princ 150824'!$B$1,'NTN-B Princ 150824'!D1348,IF(Controle!$B$3='NTN-B Princ 150826'!$B$1,'NTN-B Princ 150826'!D1348,IF(Controle!$B$3='NTN-B Princ 150535'!$B$1,'NTN-B Princ 150535'!D1348,IF(Controle!$B$3='NTN-B Princ 150545'!$B$1,'NTN-B Princ 150545'!D1348)))))</f>
        <v>1020.94</v>
      </c>
      <c r="E1348" s="17">
        <f>IF(Controle!$B$3='NTN-B Princ 150519'!$B$1,'NTN-B Princ 150519'!E1348,IF(Controle!$B$3='NTN-B Princ 150824'!$B$1,'NTN-B Princ 150824'!E1348,IF(Controle!$B$3='NTN-B Princ 150826'!$B$1,'NTN-B Princ 150826'!E1348,IF(Controle!$B$3='NTN-B Princ 150535'!$B$1,'NTN-B Princ 150535'!E1348,IF(Controle!$B$3='NTN-B Princ 150545'!$B$1,'NTN-B Princ 150545'!E1348)))))</f>
        <v>994.57</v>
      </c>
      <c r="F1348" s="18">
        <f>IF(Controle!$B$3='NTN-B Princ 150519'!$B$1,'NTN-B Princ 150519'!F1348,IF(Controle!$B$3='NTN-B Princ 150824'!$B$1,'NTN-B Princ 150824'!F1348,IF(Controle!$B$3='NTN-B Princ 150826'!$B$1,'NTN-B Princ 150826'!F1348,IF(Controle!$B$3='NTN-B Princ 150535'!$B$1,'NTN-B Princ 150535'!F1348,IF(Controle!$B$3='NTN-B Princ 150545'!$B$1,'NTN-B Princ 150545'!F1348)))))</f>
        <v>994.57</v>
      </c>
    </row>
    <row r="1349" spans="1:6" x14ac:dyDescent="0.25">
      <c r="A1349" s="8">
        <f>IF(Controle!$B$3='NTN-B Princ 150519'!$B$1,DATEVALUE('NTN-B Princ 150519'!A1349),IF(Controle!$B$3='NTN-B Princ 150824'!$B$1,DATEVALUE('NTN-B Princ 150824'!A1349),IF(Controle!$B$3='NTN-B Princ 150826'!$B$1,DATEVALUE('NTN-B Princ 150826'!A1349),IF(Controle!$B$3='NTN-B Princ 150535'!$B$1,DATEVALUE('NTN-B Princ 150535'!A1349),IF(Controle!$B$3='NTN-B Princ 150545'!$B$1,DATEVALUE('NTN-B Princ 150545'!A1349))))))</f>
        <v>44756</v>
      </c>
      <c r="B1349" s="15">
        <f>IF(Controle!$B$3='NTN-B Princ 150519'!$B$1,'NTN-B Princ 150519'!B1349,IF(Controle!$B$3='NTN-B Princ 150824'!$B$1,'NTN-B Princ 150824'!B1349,IF(Controle!$B$3='NTN-B Princ 150826'!$B$1,'NTN-B Princ 150826'!B1349,IF(Controle!$B$3='NTN-B Princ 150535'!$B$1,'NTN-B Princ 150535'!B1349,IF(Controle!$B$3='NTN-B Princ 150545'!$B$1,'NTN-B Princ 150545'!B1349)))))</f>
        <v>6.2199999999999998E-2</v>
      </c>
      <c r="C1349" s="16">
        <f>IF(Controle!$B$3='NTN-B Princ 150519'!$B$1,'NTN-B Princ 150519'!C1349,IF(Controle!$B$3='NTN-B Princ 150824'!$B$1,'NTN-B Princ 150824'!C1349,IF(Controle!$B$3='NTN-B Princ 150826'!$B$1,'NTN-B Princ 150826'!C1349,IF(Controle!$B$3='NTN-B Princ 150535'!$B$1,'NTN-B Princ 150535'!C1349,IF(Controle!$B$3='NTN-B Princ 150545'!$B$1,'NTN-B Princ 150545'!C1349)))))</f>
        <v>6.3399999999999998E-2</v>
      </c>
      <c r="D1349" s="17">
        <f>IF(Controle!$B$3='NTN-B Princ 150519'!$B$1,'NTN-B Princ 150519'!D1349,IF(Controle!$B$3='NTN-B Princ 150824'!$B$1,'NTN-B Princ 150824'!D1349,IF(Controle!$B$3='NTN-B Princ 150826'!$B$1,'NTN-B Princ 150826'!D1349,IF(Controle!$B$3='NTN-B Princ 150535'!$B$1,'NTN-B Princ 150535'!D1349,IF(Controle!$B$3='NTN-B Princ 150545'!$B$1,'NTN-B Princ 150545'!D1349)))))</f>
        <v>1012.69</v>
      </c>
      <c r="E1349" s="17">
        <f>IF(Controle!$B$3='NTN-B Princ 150519'!$B$1,'NTN-B Princ 150519'!E1349,IF(Controle!$B$3='NTN-B Princ 150824'!$B$1,'NTN-B Princ 150824'!E1349,IF(Controle!$B$3='NTN-B Princ 150826'!$B$1,'NTN-B Princ 150826'!E1349,IF(Controle!$B$3='NTN-B Princ 150535'!$B$1,'NTN-B Princ 150535'!E1349,IF(Controle!$B$3='NTN-B Princ 150545'!$B$1,'NTN-B Princ 150545'!E1349)))))</f>
        <v>986.54</v>
      </c>
      <c r="F1349" s="18">
        <f>IF(Controle!$B$3='NTN-B Princ 150519'!$B$1,'NTN-B Princ 150519'!F1349,IF(Controle!$B$3='NTN-B Princ 150824'!$B$1,'NTN-B Princ 150824'!F1349,IF(Controle!$B$3='NTN-B Princ 150826'!$B$1,'NTN-B Princ 150826'!F1349,IF(Controle!$B$3='NTN-B Princ 150535'!$B$1,'NTN-B Princ 150535'!F1349,IF(Controle!$B$3='NTN-B Princ 150545'!$B$1,'NTN-B Princ 150545'!F1349)))))</f>
        <v>986.54</v>
      </c>
    </row>
    <row r="1350" spans="1:6" x14ac:dyDescent="0.25">
      <c r="A1350" s="8">
        <f>IF(Controle!$B$3='NTN-B Princ 150519'!$B$1,DATEVALUE('NTN-B Princ 150519'!A1350),IF(Controle!$B$3='NTN-B Princ 150824'!$B$1,DATEVALUE('NTN-B Princ 150824'!A1350),IF(Controle!$B$3='NTN-B Princ 150826'!$B$1,DATEVALUE('NTN-B Princ 150826'!A1350),IF(Controle!$B$3='NTN-B Princ 150535'!$B$1,DATEVALUE('NTN-B Princ 150535'!A1350),IF(Controle!$B$3='NTN-B Princ 150545'!$B$1,DATEVALUE('NTN-B Princ 150545'!A1350))))))</f>
        <v>44757</v>
      </c>
      <c r="B1350" s="15">
        <f>IF(Controle!$B$3='NTN-B Princ 150519'!$B$1,'NTN-B Princ 150519'!B1350,IF(Controle!$B$3='NTN-B Princ 150824'!$B$1,'NTN-B Princ 150824'!B1350,IF(Controle!$B$3='NTN-B Princ 150826'!$B$1,'NTN-B Princ 150826'!B1350,IF(Controle!$B$3='NTN-B Princ 150535'!$B$1,'NTN-B Princ 150535'!B1350,IF(Controle!$B$3='NTN-B Princ 150545'!$B$1,'NTN-B Princ 150545'!B1350)))))</f>
        <v>6.0700000000000004E-2</v>
      </c>
      <c r="C1350" s="16">
        <f>IF(Controle!$B$3='NTN-B Princ 150519'!$B$1,'NTN-B Princ 150519'!C1350,IF(Controle!$B$3='NTN-B Princ 150824'!$B$1,'NTN-B Princ 150824'!C1350,IF(Controle!$B$3='NTN-B Princ 150826'!$B$1,'NTN-B Princ 150826'!C1350,IF(Controle!$B$3='NTN-B Princ 150535'!$B$1,'NTN-B Princ 150535'!C1350,IF(Controle!$B$3='NTN-B Princ 150545'!$B$1,'NTN-B Princ 150545'!C1350)))))</f>
        <v>6.1900000000000004E-2</v>
      </c>
      <c r="D1350" s="17">
        <f>IF(Controle!$B$3='NTN-B Princ 150519'!$B$1,'NTN-B Princ 150519'!D1350,IF(Controle!$B$3='NTN-B Princ 150824'!$B$1,'NTN-B Princ 150824'!D1350,IF(Controle!$B$3='NTN-B Princ 150826'!$B$1,'NTN-B Princ 150826'!D1350,IF(Controle!$B$3='NTN-B Princ 150535'!$B$1,'NTN-B Princ 150535'!D1350,IF(Controle!$B$3='NTN-B Princ 150545'!$B$1,'NTN-B Princ 150545'!D1350)))))</f>
        <v>1045.4000000000001</v>
      </c>
      <c r="E1350" s="17">
        <f>IF(Controle!$B$3='NTN-B Princ 150519'!$B$1,'NTN-B Princ 150519'!E1350,IF(Controle!$B$3='NTN-B Princ 150824'!$B$1,'NTN-B Princ 150824'!E1350,IF(Controle!$B$3='NTN-B Princ 150826'!$B$1,'NTN-B Princ 150826'!E1350,IF(Controle!$B$3='NTN-B Princ 150535'!$B$1,'NTN-B Princ 150535'!E1350,IF(Controle!$B$3='NTN-B Princ 150545'!$B$1,'NTN-B Princ 150545'!E1350)))))</f>
        <v>1019.23</v>
      </c>
      <c r="F1350" s="18">
        <f>IF(Controle!$B$3='NTN-B Princ 150519'!$B$1,'NTN-B Princ 150519'!F1350,IF(Controle!$B$3='NTN-B Princ 150824'!$B$1,'NTN-B Princ 150824'!F1350,IF(Controle!$B$3='NTN-B Princ 150826'!$B$1,'NTN-B Princ 150826'!F1350,IF(Controle!$B$3='NTN-B Princ 150535'!$B$1,'NTN-B Princ 150535'!F1350,IF(Controle!$B$3='NTN-B Princ 150545'!$B$1,'NTN-B Princ 150545'!F1350)))))</f>
        <v>1019.23</v>
      </c>
    </row>
    <row r="1351" spans="1:6" x14ac:dyDescent="0.25">
      <c r="A1351" s="8">
        <f>IF(Controle!$B$3='NTN-B Princ 150519'!$B$1,DATEVALUE('NTN-B Princ 150519'!A1351),IF(Controle!$B$3='NTN-B Princ 150824'!$B$1,DATEVALUE('NTN-B Princ 150824'!A1351),IF(Controle!$B$3='NTN-B Princ 150826'!$B$1,DATEVALUE('NTN-B Princ 150826'!A1351),IF(Controle!$B$3='NTN-B Princ 150535'!$B$1,DATEVALUE('NTN-B Princ 150535'!A1351),IF(Controle!$B$3='NTN-B Princ 150545'!$B$1,DATEVALUE('NTN-B Princ 150545'!A1351))))))</f>
        <v>44760</v>
      </c>
      <c r="B1351" s="15">
        <f>IF(Controle!$B$3='NTN-B Princ 150519'!$B$1,'NTN-B Princ 150519'!B1351,IF(Controle!$B$3='NTN-B Princ 150824'!$B$1,'NTN-B Princ 150824'!B1351,IF(Controle!$B$3='NTN-B Princ 150826'!$B$1,'NTN-B Princ 150826'!B1351,IF(Controle!$B$3='NTN-B Princ 150535'!$B$1,'NTN-B Princ 150535'!B1351,IF(Controle!$B$3='NTN-B Princ 150545'!$B$1,'NTN-B Princ 150545'!B1351)))))</f>
        <v>6.0700000000000004E-2</v>
      </c>
      <c r="C1351" s="16">
        <f>IF(Controle!$B$3='NTN-B Princ 150519'!$B$1,'NTN-B Princ 150519'!C1351,IF(Controle!$B$3='NTN-B Princ 150824'!$B$1,'NTN-B Princ 150824'!C1351,IF(Controle!$B$3='NTN-B Princ 150826'!$B$1,'NTN-B Princ 150826'!C1351,IF(Controle!$B$3='NTN-B Princ 150535'!$B$1,'NTN-B Princ 150535'!C1351,IF(Controle!$B$3='NTN-B Princ 150545'!$B$1,'NTN-B Princ 150545'!C1351)))))</f>
        <v>6.1900000000000004E-2</v>
      </c>
      <c r="D1351" s="17">
        <f>IF(Controle!$B$3='NTN-B Princ 150519'!$B$1,'NTN-B Princ 150519'!D1351,IF(Controle!$B$3='NTN-B Princ 150824'!$B$1,'NTN-B Princ 150824'!D1351,IF(Controle!$B$3='NTN-B Princ 150826'!$B$1,'NTN-B Princ 150826'!D1351,IF(Controle!$B$3='NTN-B Princ 150535'!$B$1,'NTN-B Princ 150535'!D1351,IF(Controle!$B$3='NTN-B Princ 150545'!$B$1,'NTN-B Princ 150545'!D1351)))))</f>
        <v>1045.43</v>
      </c>
      <c r="E1351" s="17">
        <f>IF(Controle!$B$3='NTN-B Princ 150519'!$B$1,'NTN-B Princ 150519'!E1351,IF(Controle!$B$3='NTN-B Princ 150824'!$B$1,'NTN-B Princ 150824'!E1351,IF(Controle!$B$3='NTN-B Princ 150826'!$B$1,'NTN-B Princ 150826'!E1351,IF(Controle!$B$3='NTN-B Princ 150535'!$B$1,'NTN-B Princ 150535'!E1351,IF(Controle!$B$3='NTN-B Princ 150545'!$B$1,'NTN-B Princ 150545'!E1351)))))</f>
        <v>1018.84</v>
      </c>
      <c r="F1351" s="18">
        <f>IF(Controle!$B$3='NTN-B Princ 150519'!$B$1,'NTN-B Princ 150519'!F1351,IF(Controle!$B$3='NTN-B Princ 150824'!$B$1,'NTN-B Princ 150824'!F1351,IF(Controle!$B$3='NTN-B Princ 150826'!$B$1,'NTN-B Princ 150826'!F1351,IF(Controle!$B$3='NTN-B Princ 150535'!$B$1,'NTN-B Princ 150535'!F1351,IF(Controle!$B$3='NTN-B Princ 150545'!$B$1,'NTN-B Princ 150545'!F1351)))))</f>
        <v>1018.84</v>
      </c>
    </row>
    <row r="1352" spans="1:6" x14ac:dyDescent="0.25">
      <c r="A1352" s="8">
        <f>IF(Controle!$B$3='NTN-B Princ 150519'!$B$1,DATEVALUE('NTN-B Princ 150519'!A1352),IF(Controle!$B$3='NTN-B Princ 150824'!$B$1,DATEVALUE('NTN-B Princ 150824'!A1352),IF(Controle!$B$3='NTN-B Princ 150826'!$B$1,DATEVALUE('NTN-B Princ 150826'!A1352),IF(Controle!$B$3='NTN-B Princ 150535'!$B$1,DATEVALUE('NTN-B Princ 150535'!A1352),IF(Controle!$B$3='NTN-B Princ 150545'!$B$1,DATEVALUE('NTN-B Princ 150545'!A1352))))))</f>
        <v>44761</v>
      </c>
      <c r="B1352" s="15">
        <f>IF(Controle!$B$3='NTN-B Princ 150519'!$B$1,'NTN-B Princ 150519'!B1352,IF(Controle!$B$3='NTN-B Princ 150824'!$B$1,'NTN-B Princ 150824'!B1352,IF(Controle!$B$3='NTN-B Princ 150826'!$B$1,'NTN-B Princ 150826'!B1352,IF(Controle!$B$3='NTN-B Princ 150535'!$B$1,'NTN-B Princ 150535'!B1352,IF(Controle!$B$3='NTN-B Princ 150545'!$B$1,'NTN-B Princ 150545'!B1352)))))</f>
        <v>6.2199999999999998E-2</v>
      </c>
      <c r="C1352" s="16">
        <f>IF(Controle!$B$3='NTN-B Princ 150519'!$B$1,'NTN-B Princ 150519'!C1352,IF(Controle!$B$3='NTN-B Princ 150824'!$B$1,'NTN-B Princ 150824'!C1352,IF(Controle!$B$3='NTN-B Princ 150826'!$B$1,'NTN-B Princ 150826'!C1352,IF(Controle!$B$3='NTN-B Princ 150535'!$B$1,'NTN-B Princ 150535'!C1352,IF(Controle!$B$3='NTN-B Princ 150545'!$B$1,'NTN-B Princ 150545'!C1352)))))</f>
        <v>6.3399999999999998E-2</v>
      </c>
      <c r="D1352" s="17">
        <f>IF(Controle!$B$3='NTN-B Princ 150519'!$B$1,'NTN-B Princ 150519'!D1352,IF(Controle!$B$3='NTN-B Princ 150824'!$B$1,'NTN-B Princ 150824'!D1352,IF(Controle!$B$3='NTN-B Princ 150826'!$B$1,'NTN-B Princ 150826'!D1352,IF(Controle!$B$3='NTN-B Princ 150535'!$B$1,'NTN-B Princ 150535'!D1352,IF(Controle!$B$3='NTN-B Princ 150545'!$B$1,'NTN-B Princ 150545'!D1352)))))</f>
        <v>1012.39</v>
      </c>
      <c r="E1352" s="17">
        <f>IF(Controle!$B$3='NTN-B Princ 150519'!$B$1,'NTN-B Princ 150519'!E1352,IF(Controle!$B$3='NTN-B Princ 150824'!$B$1,'NTN-B Princ 150824'!E1352,IF(Controle!$B$3='NTN-B Princ 150826'!$B$1,'NTN-B Princ 150826'!E1352,IF(Controle!$B$3='NTN-B Princ 150535'!$B$1,'NTN-B Princ 150535'!E1352,IF(Controle!$B$3='NTN-B Princ 150545'!$B$1,'NTN-B Princ 150545'!E1352)))))</f>
        <v>986.68</v>
      </c>
      <c r="F1352" s="18">
        <f>IF(Controle!$B$3='NTN-B Princ 150519'!$B$1,'NTN-B Princ 150519'!F1352,IF(Controle!$B$3='NTN-B Princ 150824'!$B$1,'NTN-B Princ 150824'!F1352,IF(Controle!$B$3='NTN-B Princ 150826'!$B$1,'NTN-B Princ 150826'!F1352,IF(Controle!$B$3='NTN-B Princ 150535'!$B$1,'NTN-B Princ 150535'!F1352,IF(Controle!$B$3='NTN-B Princ 150545'!$B$1,'NTN-B Princ 150545'!F1352)))))</f>
        <v>986.68</v>
      </c>
    </row>
    <row r="1353" spans="1:6" x14ac:dyDescent="0.25">
      <c r="A1353" s="8">
        <f>IF(Controle!$B$3='NTN-B Princ 150519'!$B$1,DATEVALUE('NTN-B Princ 150519'!A1353),IF(Controle!$B$3='NTN-B Princ 150824'!$B$1,DATEVALUE('NTN-B Princ 150824'!A1353),IF(Controle!$B$3='NTN-B Princ 150826'!$B$1,DATEVALUE('NTN-B Princ 150826'!A1353),IF(Controle!$B$3='NTN-B Princ 150535'!$B$1,DATEVALUE('NTN-B Princ 150535'!A1353),IF(Controle!$B$3='NTN-B Princ 150545'!$B$1,DATEVALUE('NTN-B Princ 150545'!A1353))))))</f>
        <v>44762</v>
      </c>
      <c r="B1353" s="15">
        <f>IF(Controle!$B$3='NTN-B Princ 150519'!$B$1,'NTN-B Princ 150519'!B1353,IF(Controle!$B$3='NTN-B Princ 150824'!$B$1,'NTN-B Princ 150824'!B1353,IF(Controle!$B$3='NTN-B Princ 150826'!$B$1,'NTN-B Princ 150826'!B1353,IF(Controle!$B$3='NTN-B Princ 150535'!$B$1,'NTN-B Princ 150535'!B1353,IF(Controle!$B$3='NTN-B Princ 150545'!$B$1,'NTN-B Princ 150545'!B1353)))))</f>
        <v>6.2600000000000003E-2</v>
      </c>
      <c r="C1353" s="16">
        <f>IF(Controle!$B$3='NTN-B Princ 150519'!$B$1,'NTN-B Princ 150519'!C1353,IF(Controle!$B$3='NTN-B Princ 150824'!$B$1,'NTN-B Princ 150824'!C1353,IF(Controle!$B$3='NTN-B Princ 150826'!$B$1,'NTN-B Princ 150826'!C1353,IF(Controle!$B$3='NTN-B Princ 150535'!$B$1,'NTN-B Princ 150535'!C1353,IF(Controle!$B$3='NTN-B Princ 150545'!$B$1,'NTN-B Princ 150545'!C1353)))))</f>
        <v>6.3799999999999996E-2</v>
      </c>
      <c r="D1353" s="17">
        <f>IF(Controle!$B$3='NTN-B Princ 150519'!$B$1,'NTN-B Princ 150519'!D1353,IF(Controle!$B$3='NTN-B Princ 150824'!$B$1,'NTN-B Princ 150824'!D1353,IF(Controle!$B$3='NTN-B Princ 150826'!$B$1,'NTN-B Princ 150826'!D1353,IF(Controle!$B$3='NTN-B Princ 150535'!$B$1,'NTN-B Princ 150535'!D1353,IF(Controle!$B$3='NTN-B Princ 150545'!$B$1,'NTN-B Princ 150545'!D1353)))))</f>
        <v>1003.79</v>
      </c>
      <c r="E1353" s="17">
        <f>IF(Controle!$B$3='NTN-B Princ 150519'!$B$1,'NTN-B Princ 150519'!E1353,IF(Controle!$B$3='NTN-B Princ 150824'!$B$1,'NTN-B Princ 150824'!E1353,IF(Controle!$B$3='NTN-B Princ 150826'!$B$1,'NTN-B Princ 150826'!E1353,IF(Controle!$B$3='NTN-B Princ 150535'!$B$1,'NTN-B Princ 150535'!E1353,IF(Controle!$B$3='NTN-B Princ 150545'!$B$1,'NTN-B Princ 150545'!E1353)))))</f>
        <v>978.31</v>
      </c>
      <c r="F1353" s="18">
        <f>IF(Controle!$B$3='NTN-B Princ 150519'!$B$1,'NTN-B Princ 150519'!F1353,IF(Controle!$B$3='NTN-B Princ 150824'!$B$1,'NTN-B Princ 150824'!F1353,IF(Controle!$B$3='NTN-B Princ 150826'!$B$1,'NTN-B Princ 150826'!F1353,IF(Controle!$B$3='NTN-B Princ 150535'!$B$1,'NTN-B Princ 150535'!F1353,IF(Controle!$B$3='NTN-B Princ 150545'!$B$1,'NTN-B Princ 150545'!F1353)))))</f>
        <v>978.31</v>
      </c>
    </row>
    <row r="1354" spans="1:6" x14ac:dyDescent="0.25">
      <c r="A1354" s="8">
        <f>IF(Controle!$B$3='NTN-B Princ 150519'!$B$1,DATEVALUE('NTN-B Princ 150519'!A1354),IF(Controle!$B$3='NTN-B Princ 150824'!$B$1,DATEVALUE('NTN-B Princ 150824'!A1354),IF(Controle!$B$3='NTN-B Princ 150826'!$B$1,DATEVALUE('NTN-B Princ 150826'!A1354),IF(Controle!$B$3='NTN-B Princ 150535'!$B$1,DATEVALUE('NTN-B Princ 150535'!A1354),IF(Controle!$B$3='NTN-B Princ 150545'!$B$1,DATEVALUE('NTN-B Princ 150545'!A1354))))))</f>
        <v>44763</v>
      </c>
      <c r="B1354" s="15">
        <f>IF(Controle!$B$3='NTN-B Princ 150519'!$B$1,'NTN-B Princ 150519'!B1354,IF(Controle!$B$3='NTN-B Princ 150824'!$B$1,'NTN-B Princ 150824'!B1354,IF(Controle!$B$3='NTN-B Princ 150826'!$B$1,'NTN-B Princ 150826'!B1354,IF(Controle!$B$3='NTN-B Princ 150535'!$B$1,'NTN-B Princ 150535'!B1354,IF(Controle!$B$3='NTN-B Princ 150545'!$B$1,'NTN-B Princ 150545'!B1354)))))</f>
        <v>6.2100000000000002E-2</v>
      </c>
      <c r="C1354" s="16">
        <f>IF(Controle!$B$3='NTN-B Princ 150519'!$B$1,'NTN-B Princ 150519'!C1354,IF(Controle!$B$3='NTN-B Princ 150824'!$B$1,'NTN-B Princ 150824'!C1354,IF(Controle!$B$3='NTN-B Princ 150826'!$B$1,'NTN-B Princ 150826'!C1354,IF(Controle!$B$3='NTN-B Princ 150535'!$B$1,'NTN-B Princ 150535'!C1354,IF(Controle!$B$3='NTN-B Princ 150545'!$B$1,'NTN-B Princ 150545'!C1354)))))</f>
        <v>6.3299999999999995E-2</v>
      </c>
      <c r="D1354" s="17">
        <f>IF(Controle!$B$3='NTN-B Princ 150519'!$B$1,'NTN-B Princ 150519'!D1354,IF(Controle!$B$3='NTN-B Princ 150824'!$B$1,'NTN-B Princ 150824'!D1354,IF(Controle!$B$3='NTN-B Princ 150826'!$B$1,'NTN-B Princ 150826'!D1354,IF(Controle!$B$3='NTN-B Princ 150535'!$B$1,'NTN-B Princ 150535'!D1354,IF(Controle!$B$3='NTN-B Princ 150545'!$B$1,'NTN-B Princ 150545'!D1354)))))</f>
        <v>1014.63</v>
      </c>
      <c r="E1354" s="17">
        <f>IF(Controle!$B$3='NTN-B Princ 150519'!$B$1,'NTN-B Princ 150519'!E1354,IF(Controle!$B$3='NTN-B Princ 150824'!$B$1,'NTN-B Princ 150824'!E1354,IF(Controle!$B$3='NTN-B Princ 150826'!$B$1,'NTN-B Princ 150826'!E1354,IF(Controle!$B$3='NTN-B Princ 150535'!$B$1,'NTN-B Princ 150535'!E1354,IF(Controle!$B$3='NTN-B Princ 150545'!$B$1,'NTN-B Princ 150545'!E1354)))))</f>
        <v>988.87</v>
      </c>
      <c r="F1354" s="18">
        <f>IF(Controle!$B$3='NTN-B Princ 150519'!$B$1,'NTN-B Princ 150519'!F1354,IF(Controle!$B$3='NTN-B Princ 150824'!$B$1,'NTN-B Princ 150824'!F1354,IF(Controle!$B$3='NTN-B Princ 150826'!$B$1,'NTN-B Princ 150826'!F1354,IF(Controle!$B$3='NTN-B Princ 150535'!$B$1,'NTN-B Princ 150535'!F1354,IF(Controle!$B$3='NTN-B Princ 150545'!$B$1,'NTN-B Princ 150545'!F1354)))))</f>
        <v>988.87</v>
      </c>
    </row>
    <row r="1355" spans="1:6" x14ac:dyDescent="0.25">
      <c r="A1355" s="8">
        <f>IF(Controle!$B$3='NTN-B Princ 150519'!$B$1,DATEVALUE('NTN-B Princ 150519'!A1355),IF(Controle!$B$3='NTN-B Princ 150824'!$B$1,DATEVALUE('NTN-B Princ 150824'!A1355),IF(Controle!$B$3='NTN-B Princ 150826'!$B$1,DATEVALUE('NTN-B Princ 150826'!A1355),IF(Controle!$B$3='NTN-B Princ 150535'!$B$1,DATEVALUE('NTN-B Princ 150535'!A1355),IF(Controle!$B$3='NTN-B Princ 150545'!$B$1,DATEVALUE('NTN-B Princ 150545'!A1355))))))</f>
        <v>44764</v>
      </c>
      <c r="B1355" s="15">
        <f>IF(Controle!$B$3='NTN-B Princ 150519'!$B$1,'NTN-B Princ 150519'!B1355,IF(Controle!$B$3='NTN-B Princ 150824'!$B$1,'NTN-B Princ 150824'!B1355,IF(Controle!$B$3='NTN-B Princ 150826'!$B$1,'NTN-B Princ 150826'!B1355,IF(Controle!$B$3='NTN-B Princ 150535'!$B$1,'NTN-B Princ 150535'!B1355,IF(Controle!$B$3='NTN-B Princ 150545'!$B$1,'NTN-B Princ 150545'!B1355)))))</f>
        <v>6.1699999999999998E-2</v>
      </c>
      <c r="C1355" s="16">
        <f>IF(Controle!$B$3='NTN-B Princ 150519'!$B$1,'NTN-B Princ 150519'!C1355,IF(Controle!$B$3='NTN-B Princ 150824'!$B$1,'NTN-B Princ 150824'!C1355,IF(Controle!$B$3='NTN-B Princ 150826'!$B$1,'NTN-B Princ 150826'!C1355,IF(Controle!$B$3='NTN-B Princ 150535'!$B$1,'NTN-B Princ 150535'!C1355,IF(Controle!$B$3='NTN-B Princ 150545'!$B$1,'NTN-B Princ 150545'!C1355)))))</f>
        <v>6.2899999999999998E-2</v>
      </c>
      <c r="D1355" s="17">
        <f>IF(Controle!$B$3='NTN-B Princ 150519'!$B$1,'NTN-B Princ 150519'!D1355,IF(Controle!$B$3='NTN-B Princ 150824'!$B$1,'NTN-B Princ 150824'!D1355,IF(Controle!$B$3='NTN-B Princ 150826'!$B$1,'NTN-B Princ 150826'!D1355,IF(Controle!$B$3='NTN-B Princ 150535'!$B$1,'NTN-B Princ 150535'!D1355,IF(Controle!$B$3='NTN-B Princ 150545'!$B$1,'NTN-B Princ 150545'!D1355)))))</f>
        <v>1022.98</v>
      </c>
      <c r="E1355" s="17">
        <f>IF(Controle!$B$3='NTN-B Princ 150519'!$B$1,'NTN-B Princ 150519'!E1355,IF(Controle!$B$3='NTN-B Princ 150824'!$B$1,'NTN-B Princ 150824'!E1355,IF(Controle!$B$3='NTN-B Princ 150826'!$B$1,'NTN-B Princ 150826'!E1355,IF(Controle!$B$3='NTN-B Princ 150535'!$B$1,'NTN-B Princ 150535'!E1355,IF(Controle!$B$3='NTN-B Princ 150545'!$B$1,'NTN-B Princ 150545'!E1355)))))</f>
        <v>997.41</v>
      </c>
      <c r="F1355" s="18">
        <f>IF(Controle!$B$3='NTN-B Princ 150519'!$B$1,'NTN-B Princ 150519'!F1355,IF(Controle!$B$3='NTN-B Princ 150824'!$B$1,'NTN-B Princ 150824'!F1355,IF(Controle!$B$3='NTN-B Princ 150826'!$B$1,'NTN-B Princ 150826'!F1355,IF(Controle!$B$3='NTN-B Princ 150535'!$B$1,'NTN-B Princ 150535'!F1355,IF(Controle!$B$3='NTN-B Princ 150545'!$B$1,'NTN-B Princ 150545'!F1355)))))</f>
        <v>997.41</v>
      </c>
    </row>
    <row r="1356" spans="1:6" x14ac:dyDescent="0.25">
      <c r="A1356" s="8">
        <f>IF(Controle!$B$3='NTN-B Princ 150519'!$B$1,DATEVALUE('NTN-B Princ 150519'!A1356),IF(Controle!$B$3='NTN-B Princ 150824'!$B$1,DATEVALUE('NTN-B Princ 150824'!A1356),IF(Controle!$B$3='NTN-B Princ 150826'!$B$1,DATEVALUE('NTN-B Princ 150826'!A1356),IF(Controle!$B$3='NTN-B Princ 150535'!$B$1,DATEVALUE('NTN-B Princ 150535'!A1356),IF(Controle!$B$3='NTN-B Princ 150545'!$B$1,DATEVALUE('NTN-B Princ 150545'!A1356))))))</f>
        <v>44767</v>
      </c>
      <c r="B1356" s="15">
        <f>IF(Controle!$B$3='NTN-B Princ 150519'!$B$1,'NTN-B Princ 150519'!B1356,IF(Controle!$B$3='NTN-B Princ 150824'!$B$1,'NTN-B Princ 150824'!B1356,IF(Controle!$B$3='NTN-B Princ 150826'!$B$1,'NTN-B Princ 150826'!B1356,IF(Controle!$B$3='NTN-B Princ 150535'!$B$1,'NTN-B Princ 150535'!B1356,IF(Controle!$B$3='NTN-B Princ 150545'!$B$1,'NTN-B Princ 150545'!B1356)))))</f>
        <v>6.1500000000000006E-2</v>
      </c>
      <c r="C1356" s="16">
        <f>IF(Controle!$B$3='NTN-B Princ 150519'!$B$1,'NTN-B Princ 150519'!C1356,IF(Controle!$B$3='NTN-B Princ 150824'!$B$1,'NTN-B Princ 150824'!C1356,IF(Controle!$B$3='NTN-B Princ 150826'!$B$1,'NTN-B Princ 150826'!C1356,IF(Controle!$B$3='NTN-B Princ 150535'!$B$1,'NTN-B Princ 150535'!C1356,IF(Controle!$B$3='NTN-B Princ 150545'!$B$1,'NTN-B Princ 150545'!C1356)))))</f>
        <v>6.2699999999999992E-2</v>
      </c>
      <c r="D1356" s="17">
        <f>IF(Controle!$B$3='NTN-B Princ 150519'!$B$1,'NTN-B Princ 150519'!D1356,IF(Controle!$B$3='NTN-B Princ 150824'!$B$1,'NTN-B Princ 150824'!D1356,IF(Controle!$B$3='NTN-B Princ 150826'!$B$1,'NTN-B Princ 150826'!D1356,IF(Controle!$B$3='NTN-B Princ 150535'!$B$1,'NTN-B Princ 150535'!D1356,IF(Controle!$B$3='NTN-B Princ 150545'!$B$1,'NTN-B Princ 150545'!D1356)))))</f>
        <v>1027.4000000000001</v>
      </c>
      <c r="E1356" s="17">
        <f>IF(Controle!$B$3='NTN-B Princ 150519'!$B$1,'NTN-B Princ 150519'!E1356,IF(Controle!$B$3='NTN-B Princ 150824'!$B$1,'NTN-B Princ 150824'!E1356,IF(Controle!$B$3='NTN-B Princ 150826'!$B$1,'NTN-B Princ 150826'!E1356,IF(Controle!$B$3='NTN-B Princ 150535'!$B$1,'NTN-B Princ 150535'!E1356,IF(Controle!$B$3='NTN-B Princ 150545'!$B$1,'NTN-B Princ 150545'!E1356)))))</f>
        <v>1001.31</v>
      </c>
      <c r="F1356" s="18">
        <f>IF(Controle!$B$3='NTN-B Princ 150519'!$B$1,'NTN-B Princ 150519'!F1356,IF(Controle!$B$3='NTN-B Princ 150824'!$B$1,'NTN-B Princ 150824'!F1356,IF(Controle!$B$3='NTN-B Princ 150826'!$B$1,'NTN-B Princ 150826'!F1356,IF(Controle!$B$3='NTN-B Princ 150535'!$B$1,'NTN-B Princ 150535'!F1356,IF(Controle!$B$3='NTN-B Princ 150545'!$B$1,'NTN-B Princ 150545'!F1356)))))</f>
        <v>1001.31</v>
      </c>
    </row>
    <row r="1357" spans="1:6" x14ac:dyDescent="0.25">
      <c r="A1357" s="8">
        <f>IF(Controle!$B$3='NTN-B Princ 150519'!$B$1,DATEVALUE('NTN-B Princ 150519'!A1357),IF(Controle!$B$3='NTN-B Princ 150824'!$B$1,DATEVALUE('NTN-B Princ 150824'!A1357),IF(Controle!$B$3='NTN-B Princ 150826'!$B$1,DATEVALUE('NTN-B Princ 150826'!A1357),IF(Controle!$B$3='NTN-B Princ 150535'!$B$1,DATEVALUE('NTN-B Princ 150535'!A1357),IF(Controle!$B$3='NTN-B Princ 150545'!$B$1,DATEVALUE('NTN-B Princ 150545'!A1357))))))</f>
        <v>44768</v>
      </c>
      <c r="B1357" s="15">
        <f>IF(Controle!$B$3='NTN-B Princ 150519'!$B$1,'NTN-B Princ 150519'!B1357,IF(Controle!$B$3='NTN-B Princ 150824'!$B$1,'NTN-B Princ 150824'!B1357,IF(Controle!$B$3='NTN-B Princ 150826'!$B$1,'NTN-B Princ 150826'!B1357,IF(Controle!$B$3='NTN-B Princ 150535'!$B$1,'NTN-B Princ 150535'!B1357,IF(Controle!$B$3='NTN-B Princ 150545'!$B$1,'NTN-B Princ 150545'!B1357)))))</f>
        <v>6.1900000000000004E-2</v>
      </c>
      <c r="C1357" s="16">
        <f>IF(Controle!$B$3='NTN-B Princ 150519'!$B$1,'NTN-B Princ 150519'!C1357,IF(Controle!$B$3='NTN-B Princ 150824'!$B$1,'NTN-B Princ 150824'!C1357,IF(Controle!$B$3='NTN-B Princ 150826'!$B$1,'NTN-B Princ 150826'!C1357,IF(Controle!$B$3='NTN-B Princ 150535'!$B$1,'NTN-B Princ 150535'!C1357,IF(Controle!$B$3='NTN-B Princ 150545'!$B$1,'NTN-B Princ 150545'!C1357)))))</f>
        <v>6.3099999999999989E-2</v>
      </c>
      <c r="D1357" s="17">
        <f>IF(Controle!$B$3='NTN-B Princ 150519'!$B$1,'NTN-B Princ 150519'!D1357,IF(Controle!$B$3='NTN-B Princ 150824'!$B$1,'NTN-B Princ 150824'!D1357,IF(Controle!$B$3='NTN-B Princ 150826'!$B$1,'NTN-B Princ 150826'!D1357,IF(Controle!$B$3='NTN-B Princ 150535'!$B$1,'NTN-B Princ 150535'!D1357,IF(Controle!$B$3='NTN-B Princ 150545'!$B$1,'NTN-B Princ 150545'!D1357)))))</f>
        <v>1018.68</v>
      </c>
      <c r="E1357" s="17">
        <f>IF(Controle!$B$3='NTN-B Princ 150519'!$B$1,'NTN-B Princ 150519'!E1357,IF(Controle!$B$3='NTN-B Princ 150824'!$B$1,'NTN-B Princ 150824'!E1357,IF(Controle!$B$3='NTN-B Princ 150826'!$B$1,'NTN-B Princ 150826'!E1357,IF(Controle!$B$3='NTN-B Princ 150535'!$B$1,'NTN-B Princ 150535'!E1357,IF(Controle!$B$3='NTN-B Princ 150545'!$B$1,'NTN-B Princ 150545'!E1357)))))</f>
        <v>992.82</v>
      </c>
      <c r="F1357" s="18">
        <f>IF(Controle!$B$3='NTN-B Princ 150519'!$B$1,'NTN-B Princ 150519'!F1357,IF(Controle!$B$3='NTN-B Princ 150824'!$B$1,'NTN-B Princ 150824'!F1357,IF(Controle!$B$3='NTN-B Princ 150826'!$B$1,'NTN-B Princ 150826'!F1357,IF(Controle!$B$3='NTN-B Princ 150535'!$B$1,'NTN-B Princ 150535'!F1357,IF(Controle!$B$3='NTN-B Princ 150545'!$B$1,'NTN-B Princ 150545'!F1357)))))</f>
        <v>992.82</v>
      </c>
    </row>
    <row r="1358" spans="1:6" x14ac:dyDescent="0.25">
      <c r="A1358" s="8">
        <f>IF(Controle!$B$3='NTN-B Princ 150519'!$B$1,DATEVALUE('NTN-B Princ 150519'!A1358),IF(Controle!$B$3='NTN-B Princ 150824'!$B$1,DATEVALUE('NTN-B Princ 150824'!A1358),IF(Controle!$B$3='NTN-B Princ 150826'!$B$1,DATEVALUE('NTN-B Princ 150826'!A1358),IF(Controle!$B$3='NTN-B Princ 150535'!$B$1,DATEVALUE('NTN-B Princ 150535'!A1358),IF(Controle!$B$3='NTN-B Princ 150545'!$B$1,DATEVALUE('NTN-B Princ 150545'!A1358))))))</f>
        <v>44769</v>
      </c>
      <c r="B1358" s="15">
        <f>IF(Controle!$B$3='NTN-B Princ 150519'!$B$1,'NTN-B Princ 150519'!B1358,IF(Controle!$B$3='NTN-B Princ 150824'!$B$1,'NTN-B Princ 150824'!B1358,IF(Controle!$B$3='NTN-B Princ 150826'!$B$1,'NTN-B Princ 150826'!B1358,IF(Controle!$B$3='NTN-B Princ 150535'!$B$1,'NTN-B Princ 150535'!B1358,IF(Controle!$B$3='NTN-B Princ 150545'!$B$1,'NTN-B Princ 150545'!B1358)))))</f>
        <v>6.2899999999999998E-2</v>
      </c>
      <c r="C1358" s="16">
        <f>IF(Controle!$B$3='NTN-B Princ 150519'!$B$1,'NTN-B Princ 150519'!C1358,IF(Controle!$B$3='NTN-B Princ 150824'!$B$1,'NTN-B Princ 150824'!C1358,IF(Controle!$B$3='NTN-B Princ 150826'!$B$1,'NTN-B Princ 150826'!C1358,IF(Controle!$B$3='NTN-B Princ 150535'!$B$1,'NTN-B Princ 150535'!C1358,IF(Controle!$B$3='NTN-B Princ 150545'!$B$1,'NTN-B Princ 150545'!C1358)))))</f>
        <v>6.4100000000000004E-2</v>
      </c>
      <c r="D1358" s="17">
        <f>IF(Controle!$B$3='NTN-B Princ 150519'!$B$1,'NTN-B Princ 150519'!D1358,IF(Controle!$B$3='NTN-B Princ 150824'!$B$1,'NTN-B Princ 150824'!D1358,IF(Controle!$B$3='NTN-B Princ 150826'!$B$1,'NTN-B Princ 150826'!D1358,IF(Controle!$B$3='NTN-B Princ 150535'!$B$1,'NTN-B Princ 150535'!D1358,IF(Controle!$B$3='NTN-B Princ 150545'!$B$1,'NTN-B Princ 150545'!D1358)))))</f>
        <v>997.03</v>
      </c>
      <c r="E1358" s="17">
        <f>IF(Controle!$B$3='NTN-B Princ 150519'!$B$1,'NTN-B Princ 150519'!E1358,IF(Controle!$B$3='NTN-B Princ 150824'!$B$1,'NTN-B Princ 150824'!E1358,IF(Controle!$B$3='NTN-B Princ 150826'!$B$1,'NTN-B Princ 150826'!E1358,IF(Controle!$B$3='NTN-B Princ 150535'!$B$1,'NTN-B Princ 150535'!E1358,IF(Controle!$B$3='NTN-B Princ 150545'!$B$1,'NTN-B Princ 150545'!E1358)))))</f>
        <v>971.76</v>
      </c>
      <c r="F1358" s="18">
        <f>IF(Controle!$B$3='NTN-B Princ 150519'!$B$1,'NTN-B Princ 150519'!F1358,IF(Controle!$B$3='NTN-B Princ 150824'!$B$1,'NTN-B Princ 150824'!F1358,IF(Controle!$B$3='NTN-B Princ 150826'!$B$1,'NTN-B Princ 150826'!F1358,IF(Controle!$B$3='NTN-B Princ 150535'!$B$1,'NTN-B Princ 150535'!F1358,IF(Controle!$B$3='NTN-B Princ 150545'!$B$1,'NTN-B Princ 150545'!F1358)))))</f>
        <v>971.76</v>
      </c>
    </row>
    <row r="1359" spans="1:6" x14ac:dyDescent="0.25">
      <c r="A1359" s="8">
        <f>IF(Controle!$B$3='NTN-B Princ 150519'!$B$1,DATEVALUE('NTN-B Princ 150519'!A1359),IF(Controle!$B$3='NTN-B Princ 150824'!$B$1,DATEVALUE('NTN-B Princ 150824'!A1359),IF(Controle!$B$3='NTN-B Princ 150826'!$B$1,DATEVALUE('NTN-B Princ 150826'!A1359),IF(Controle!$B$3='NTN-B Princ 150535'!$B$1,DATEVALUE('NTN-B Princ 150535'!A1359),IF(Controle!$B$3='NTN-B Princ 150545'!$B$1,DATEVALUE('NTN-B Princ 150545'!A1359))))))</f>
        <v>44770</v>
      </c>
      <c r="B1359" s="15">
        <f>IF(Controle!$B$3='NTN-B Princ 150519'!$B$1,'NTN-B Princ 150519'!B1359,IF(Controle!$B$3='NTN-B Princ 150824'!$B$1,'NTN-B Princ 150824'!B1359,IF(Controle!$B$3='NTN-B Princ 150826'!$B$1,'NTN-B Princ 150826'!B1359,IF(Controle!$B$3='NTN-B Princ 150535'!$B$1,'NTN-B Princ 150535'!B1359,IF(Controle!$B$3='NTN-B Princ 150545'!$B$1,'NTN-B Princ 150545'!B1359)))))</f>
        <v>6.2400000000000004E-2</v>
      </c>
      <c r="C1359" s="16">
        <f>IF(Controle!$B$3='NTN-B Princ 150519'!$B$1,'NTN-B Princ 150519'!C1359,IF(Controle!$B$3='NTN-B Princ 150824'!$B$1,'NTN-B Princ 150824'!C1359,IF(Controle!$B$3='NTN-B Princ 150826'!$B$1,'NTN-B Princ 150826'!C1359,IF(Controle!$B$3='NTN-B Princ 150535'!$B$1,'NTN-B Princ 150535'!C1359,IF(Controle!$B$3='NTN-B Princ 150545'!$B$1,'NTN-B Princ 150545'!C1359)))))</f>
        <v>6.3600000000000004E-2</v>
      </c>
      <c r="D1359" s="17">
        <f>IF(Controle!$B$3='NTN-B Princ 150519'!$B$1,'NTN-B Princ 150519'!D1359,IF(Controle!$B$3='NTN-B Princ 150824'!$B$1,'NTN-B Princ 150824'!D1359,IF(Controle!$B$3='NTN-B Princ 150826'!$B$1,'NTN-B Princ 150826'!D1359,IF(Controle!$B$3='NTN-B Princ 150535'!$B$1,'NTN-B Princ 150535'!D1359,IF(Controle!$B$3='NTN-B Princ 150545'!$B$1,'NTN-B Princ 150545'!D1359)))))</f>
        <v>1007.77</v>
      </c>
      <c r="E1359" s="17">
        <f>IF(Controle!$B$3='NTN-B Princ 150519'!$B$1,'NTN-B Princ 150519'!E1359,IF(Controle!$B$3='NTN-B Princ 150824'!$B$1,'NTN-B Princ 150824'!E1359,IF(Controle!$B$3='NTN-B Princ 150826'!$B$1,'NTN-B Princ 150826'!E1359,IF(Controle!$B$3='NTN-B Princ 150535'!$B$1,'NTN-B Princ 150535'!E1359,IF(Controle!$B$3='NTN-B Princ 150545'!$B$1,'NTN-B Princ 150545'!E1359)))))</f>
        <v>982.23</v>
      </c>
      <c r="F1359" s="18">
        <f>IF(Controle!$B$3='NTN-B Princ 150519'!$B$1,'NTN-B Princ 150519'!F1359,IF(Controle!$B$3='NTN-B Princ 150824'!$B$1,'NTN-B Princ 150824'!F1359,IF(Controle!$B$3='NTN-B Princ 150826'!$B$1,'NTN-B Princ 150826'!F1359,IF(Controle!$B$3='NTN-B Princ 150535'!$B$1,'NTN-B Princ 150535'!F1359,IF(Controle!$B$3='NTN-B Princ 150545'!$B$1,'NTN-B Princ 150545'!F1359)))))</f>
        <v>982.23</v>
      </c>
    </row>
    <row r="1360" spans="1:6" x14ac:dyDescent="0.25">
      <c r="A1360" s="8">
        <f>IF(Controle!$B$3='NTN-B Princ 150519'!$B$1,DATEVALUE('NTN-B Princ 150519'!A1360),IF(Controle!$B$3='NTN-B Princ 150824'!$B$1,DATEVALUE('NTN-B Princ 150824'!A1360),IF(Controle!$B$3='NTN-B Princ 150826'!$B$1,DATEVALUE('NTN-B Princ 150826'!A1360),IF(Controle!$B$3='NTN-B Princ 150535'!$B$1,DATEVALUE('NTN-B Princ 150535'!A1360),IF(Controle!$B$3='NTN-B Princ 150545'!$B$1,DATEVALUE('NTN-B Princ 150545'!A1360))))))</f>
        <v>44771</v>
      </c>
      <c r="B1360" s="15">
        <f>IF(Controle!$B$3='NTN-B Princ 150519'!$B$1,'NTN-B Princ 150519'!B1360,IF(Controle!$B$3='NTN-B Princ 150824'!$B$1,'NTN-B Princ 150824'!B1360,IF(Controle!$B$3='NTN-B Princ 150826'!$B$1,'NTN-B Princ 150826'!B1360,IF(Controle!$B$3='NTN-B Princ 150535'!$B$1,'NTN-B Princ 150535'!B1360,IF(Controle!$B$3='NTN-B Princ 150545'!$B$1,'NTN-B Princ 150545'!B1360)))))</f>
        <v>6.2199999999999998E-2</v>
      </c>
      <c r="C1360" s="16">
        <f>IF(Controle!$B$3='NTN-B Princ 150519'!$B$1,'NTN-B Princ 150519'!C1360,IF(Controle!$B$3='NTN-B Princ 150824'!$B$1,'NTN-B Princ 150824'!C1360,IF(Controle!$B$3='NTN-B Princ 150826'!$B$1,'NTN-B Princ 150826'!C1360,IF(Controle!$B$3='NTN-B Princ 150535'!$B$1,'NTN-B Princ 150535'!C1360,IF(Controle!$B$3='NTN-B Princ 150545'!$B$1,'NTN-B Princ 150545'!C1360)))))</f>
        <v>6.3399999999999998E-2</v>
      </c>
      <c r="D1360" s="17">
        <f>IF(Controle!$B$3='NTN-B Princ 150519'!$B$1,'NTN-B Princ 150519'!D1360,IF(Controle!$B$3='NTN-B Princ 150824'!$B$1,'NTN-B Princ 150824'!D1360,IF(Controle!$B$3='NTN-B Princ 150826'!$B$1,'NTN-B Princ 150826'!D1360,IF(Controle!$B$3='NTN-B Princ 150535'!$B$1,'NTN-B Princ 150535'!D1360,IF(Controle!$B$3='NTN-B Princ 150545'!$B$1,'NTN-B Princ 150545'!D1360)))))</f>
        <v>1011.68</v>
      </c>
      <c r="E1360" s="17">
        <f>IF(Controle!$B$3='NTN-B Princ 150519'!$B$1,'NTN-B Princ 150519'!E1360,IF(Controle!$B$3='NTN-B Princ 150824'!$B$1,'NTN-B Princ 150824'!E1360,IF(Controle!$B$3='NTN-B Princ 150826'!$B$1,'NTN-B Princ 150826'!E1360,IF(Controle!$B$3='NTN-B Princ 150535'!$B$1,'NTN-B Princ 150535'!E1360,IF(Controle!$B$3='NTN-B Princ 150545'!$B$1,'NTN-B Princ 150545'!E1360)))))</f>
        <v>986.46</v>
      </c>
      <c r="F1360" s="18">
        <f>IF(Controle!$B$3='NTN-B Princ 150519'!$B$1,'NTN-B Princ 150519'!F1360,IF(Controle!$B$3='NTN-B Princ 150824'!$B$1,'NTN-B Princ 150824'!F1360,IF(Controle!$B$3='NTN-B Princ 150826'!$B$1,'NTN-B Princ 150826'!F1360,IF(Controle!$B$3='NTN-B Princ 150535'!$B$1,'NTN-B Princ 150535'!F1360,IF(Controle!$B$3='NTN-B Princ 150545'!$B$1,'NTN-B Princ 150545'!F1360)))))</f>
        <v>986.46</v>
      </c>
    </row>
    <row r="1361" spans="1:6" x14ac:dyDescent="0.25">
      <c r="A1361" s="8">
        <f>IF(Controle!$B$3='NTN-B Princ 150519'!$B$1,DATEVALUE('NTN-B Princ 150519'!A1361),IF(Controle!$B$3='NTN-B Princ 150824'!$B$1,DATEVALUE('NTN-B Princ 150824'!A1361),IF(Controle!$B$3='NTN-B Princ 150826'!$B$1,DATEVALUE('NTN-B Princ 150826'!A1361),IF(Controle!$B$3='NTN-B Princ 150535'!$B$1,DATEVALUE('NTN-B Princ 150535'!A1361),IF(Controle!$B$3='NTN-B Princ 150545'!$B$1,DATEVALUE('NTN-B Princ 150545'!A1361))))))</f>
        <v>44774</v>
      </c>
      <c r="B1361" s="15">
        <f>IF(Controle!$B$3='NTN-B Princ 150519'!$B$1,'NTN-B Princ 150519'!B1361,IF(Controle!$B$3='NTN-B Princ 150824'!$B$1,'NTN-B Princ 150824'!B1361,IF(Controle!$B$3='NTN-B Princ 150826'!$B$1,'NTN-B Princ 150826'!B1361,IF(Controle!$B$3='NTN-B Princ 150535'!$B$1,'NTN-B Princ 150535'!B1361,IF(Controle!$B$3='NTN-B Princ 150545'!$B$1,'NTN-B Princ 150545'!B1361)))))</f>
        <v>6.2100000000000002E-2</v>
      </c>
      <c r="C1361" s="16">
        <f>IF(Controle!$B$3='NTN-B Princ 150519'!$B$1,'NTN-B Princ 150519'!C1361,IF(Controle!$B$3='NTN-B Princ 150824'!$B$1,'NTN-B Princ 150824'!C1361,IF(Controle!$B$3='NTN-B Princ 150826'!$B$1,'NTN-B Princ 150826'!C1361,IF(Controle!$B$3='NTN-B Princ 150535'!$B$1,'NTN-B Princ 150535'!C1361,IF(Controle!$B$3='NTN-B Princ 150545'!$B$1,'NTN-B Princ 150545'!C1361)))))</f>
        <v>6.3299999999999995E-2</v>
      </c>
      <c r="D1361" s="17">
        <f>IF(Controle!$B$3='NTN-B Princ 150519'!$B$1,'NTN-B Princ 150519'!D1361,IF(Controle!$B$3='NTN-B Princ 150824'!$B$1,'NTN-B Princ 150824'!D1361,IF(Controle!$B$3='NTN-B Princ 150826'!$B$1,'NTN-B Princ 150826'!D1361,IF(Controle!$B$3='NTN-B Princ 150535'!$B$1,'NTN-B Princ 150535'!D1361,IF(Controle!$B$3='NTN-B Princ 150545'!$B$1,'NTN-B Princ 150545'!D1361)))))</f>
        <v>1013.88</v>
      </c>
      <c r="E1361" s="17">
        <f>IF(Controle!$B$3='NTN-B Princ 150519'!$B$1,'NTN-B Princ 150519'!E1361,IF(Controle!$B$3='NTN-B Princ 150824'!$B$1,'NTN-B Princ 150824'!E1361,IF(Controle!$B$3='NTN-B Princ 150826'!$B$1,'NTN-B Princ 150826'!E1361,IF(Controle!$B$3='NTN-B Princ 150535'!$B$1,'NTN-B Princ 150535'!E1361,IF(Controle!$B$3='NTN-B Princ 150545'!$B$1,'NTN-B Princ 150545'!E1361)))))</f>
        <v>988.18</v>
      </c>
      <c r="F1361" s="18">
        <f>IF(Controle!$B$3='NTN-B Princ 150519'!$B$1,'NTN-B Princ 150519'!F1361,IF(Controle!$B$3='NTN-B Princ 150824'!$B$1,'NTN-B Princ 150824'!F1361,IF(Controle!$B$3='NTN-B Princ 150826'!$B$1,'NTN-B Princ 150826'!F1361,IF(Controle!$B$3='NTN-B Princ 150535'!$B$1,'NTN-B Princ 150535'!F1361,IF(Controle!$B$3='NTN-B Princ 150545'!$B$1,'NTN-B Princ 150545'!F1361)))))</f>
        <v>988.18</v>
      </c>
    </row>
    <row r="1362" spans="1:6" x14ac:dyDescent="0.25">
      <c r="A1362" s="8">
        <f>IF(Controle!$B$3='NTN-B Princ 150519'!$B$1,DATEVALUE('NTN-B Princ 150519'!A1362),IF(Controle!$B$3='NTN-B Princ 150824'!$B$1,DATEVALUE('NTN-B Princ 150824'!A1362),IF(Controle!$B$3='NTN-B Princ 150826'!$B$1,DATEVALUE('NTN-B Princ 150826'!A1362),IF(Controle!$B$3='NTN-B Princ 150535'!$B$1,DATEVALUE('NTN-B Princ 150535'!A1362),IF(Controle!$B$3='NTN-B Princ 150545'!$B$1,DATEVALUE('NTN-B Princ 150545'!A1362))))))</f>
        <v>44775</v>
      </c>
      <c r="B1362" s="15">
        <f>IF(Controle!$B$3='NTN-B Princ 150519'!$B$1,'NTN-B Princ 150519'!B1362,IF(Controle!$B$3='NTN-B Princ 150824'!$B$1,'NTN-B Princ 150824'!B1362,IF(Controle!$B$3='NTN-B Princ 150826'!$B$1,'NTN-B Princ 150826'!B1362,IF(Controle!$B$3='NTN-B Princ 150535'!$B$1,'NTN-B Princ 150535'!B1362,IF(Controle!$B$3='NTN-B Princ 150545'!$B$1,'NTN-B Princ 150545'!B1362)))))</f>
        <v>6.1900000000000004E-2</v>
      </c>
      <c r="C1362" s="16">
        <f>IF(Controle!$B$3='NTN-B Princ 150519'!$B$1,'NTN-B Princ 150519'!C1362,IF(Controle!$B$3='NTN-B Princ 150824'!$B$1,'NTN-B Princ 150824'!C1362,IF(Controle!$B$3='NTN-B Princ 150826'!$B$1,'NTN-B Princ 150826'!C1362,IF(Controle!$B$3='NTN-B Princ 150535'!$B$1,'NTN-B Princ 150535'!C1362,IF(Controle!$B$3='NTN-B Princ 150545'!$B$1,'NTN-B Princ 150545'!C1362)))))</f>
        <v>6.3099999999999989E-2</v>
      </c>
      <c r="D1362" s="17">
        <f>IF(Controle!$B$3='NTN-B Princ 150519'!$B$1,'NTN-B Princ 150519'!D1362,IF(Controle!$B$3='NTN-B Princ 150824'!$B$1,'NTN-B Princ 150824'!D1362,IF(Controle!$B$3='NTN-B Princ 150826'!$B$1,'NTN-B Princ 150826'!D1362,IF(Controle!$B$3='NTN-B Princ 150535'!$B$1,'NTN-B Princ 150535'!D1362,IF(Controle!$B$3='NTN-B Princ 150545'!$B$1,'NTN-B Princ 150545'!D1362)))))</f>
        <v>1018.25</v>
      </c>
      <c r="E1362" s="17">
        <f>IF(Controle!$B$3='NTN-B Princ 150519'!$B$1,'NTN-B Princ 150519'!E1362,IF(Controle!$B$3='NTN-B Princ 150824'!$B$1,'NTN-B Princ 150824'!E1362,IF(Controle!$B$3='NTN-B Princ 150826'!$B$1,'NTN-B Princ 150826'!E1362,IF(Controle!$B$3='NTN-B Princ 150535'!$B$1,'NTN-B Princ 150535'!E1362,IF(Controle!$B$3='NTN-B Princ 150545'!$B$1,'NTN-B Princ 150545'!E1362)))))</f>
        <v>992.44</v>
      </c>
      <c r="F1362" s="18">
        <f>IF(Controle!$B$3='NTN-B Princ 150519'!$B$1,'NTN-B Princ 150519'!F1362,IF(Controle!$B$3='NTN-B Princ 150824'!$B$1,'NTN-B Princ 150824'!F1362,IF(Controle!$B$3='NTN-B Princ 150826'!$B$1,'NTN-B Princ 150826'!F1362,IF(Controle!$B$3='NTN-B Princ 150535'!$B$1,'NTN-B Princ 150535'!F1362,IF(Controle!$B$3='NTN-B Princ 150545'!$B$1,'NTN-B Princ 150545'!F1362)))))</f>
        <v>992.44</v>
      </c>
    </row>
    <row r="1363" spans="1:6" x14ac:dyDescent="0.25">
      <c r="A1363" s="8">
        <f>IF(Controle!$B$3='NTN-B Princ 150519'!$B$1,DATEVALUE('NTN-B Princ 150519'!A1363),IF(Controle!$B$3='NTN-B Princ 150824'!$B$1,DATEVALUE('NTN-B Princ 150824'!A1363),IF(Controle!$B$3='NTN-B Princ 150826'!$B$1,DATEVALUE('NTN-B Princ 150826'!A1363),IF(Controle!$B$3='NTN-B Princ 150535'!$B$1,DATEVALUE('NTN-B Princ 150535'!A1363),IF(Controle!$B$3='NTN-B Princ 150545'!$B$1,DATEVALUE('NTN-B Princ 150545'!A1363))))))</f>
        <v>44776</v>
      </c>
      <c r="B1363" s="15">
        <f>IF(Controle!$B$3='NTN-B Princ 150519'!$B$1,'NTN-B Princ 150519'!B1363,IF(Controle!$B$3='NTN-B Princ 150824'!$B$1,'NTN-B Princ 150824'!B1363,IF(Controle!$B$3='NTN-B Princ 150826'!$B$1,'NTN-B Princ 150826'!B1363,IF(Controle!$B$3='NTN-B Princ 150535'!$B$1,'NTN-B Princ 150535'!B1363,IF(Controle!$B$3='NTN-B Princ 150545'!$B$1,'NTN-B Princ 150545'!B1363)))))</f>
        <v>6.2199999999999998E-2</v>
      </c>
      <c r="C1363" s="16">
        <f>IF(Controle!$B$3='NTN-B Princ 150519'!$B$1,'NTN-B Princ 150519'!C1363,IF(Controle!$B$3='NTN-B Princ 150824'!$B$1,'NTN-B Princ 150824'!C1363,IF(Controle!$B$3='NTN-B Princ 150826'!$B$1,'NTN-B Princ 150826'!C1363,IF(Controle!$B$3='NTN-B Princ 150535'!$B$1,'NTN-B Princ 150535'!C1363,IF(Controle!$B$3='NTN-B Princ 150545'!$B$1,'NTN-B Princ 150545'!C1363)))))</f>
        <v>6.3399999999999998E-2</v>
      </c>
      <c r="D1363" s="17">
        <f>IF(Controle!$B$3='NTN-B Princ 150519'!$B$1,'NTN-B Princ 150519'!D1363,IF(Controle!$B$3='NTN-B Princ 150824'!$B$1,'NTN-B Princ 150824'!D1363,IF(Controle!$B$3='NTN-B Princ 150826'!$B$1,'NTN-B Princ 150826'!D1363,IF(Controle!$B$3='NTN-B Princ 150535'!$B$1,'NTN-B Princ 150535'!D1363,IF(Controle!$B$3='NTN-B Princ 150545'!$B$1,'NTN-B Princ 150545'!D1363)))))</f>
        <v>1011.77</v>
      </c>
      <c r="E1363" s="17">
        <f>IF(Controle!$B$3='NTN-B Princ 150519'!$B$1,'NTN-B Princ 150519'!E1363,IF(Controle!$B$3='NTN-B Princ 150824'!$B$1,'NTN-B Princ 150824'!E1363,IF(Controle!$B$3='NTN-B Princ 150826'!$B$1,'NTN-B Princ 150826'!E1363,IF(Controle!$B$3='NTN-B Princ 150535'!$B$1,'NTN-B Princ 150535'!E1363,IF(Controle!$B$3='NTN-B Princ 150545'!$B$1,'NTN-B Princ 150545'!E1363)))))</f>
        <v>986.13</v>
      </c>
      <c r="F1363" s="18">
        <f>IF(Controle!$B$3='NTN-B Princ 150519'!$B$1,'NTN-B Princ 150519'!F1363,IF(Controle!$B$3='NTN-B Princ 150824'!$B$1,'NTN-B Princ 150824'!F1363,IF(Controle!$B$3='NTN-B Princ 150826'!$B$1,'NTN-B Princ 150826'!F1363,IF(Controle!$B$3='NTN-B Princ 150535'!$B$1,'NTN-B Princ 150535'!F1363,IF(Controle!$B$3='NTN-B Princ 150545'!$B$1,'NTN-B Princ 150545'!F1363)))))</f>
        <v>986.13</v>
      </c>
    </row>
    <row r="1364" spans="1:6" x14ac:dyDescent="0.25">
      <c r="A1364" s="8">
        <f>IF(Controle!$B$3='NTN-B Princ 150519'!$B$1,DATEVALUE('NTN-B Princ 150519'!A1364),IF(Controle!$B$3='NTN-B Princ 150824'!$B$1,DATEVALUE('NTN-B Princ 150824'!A1364),IF(Controle!$B$3='NTN-B Princ 150826'!$B$1,DATEVALUE('NTN-B Princ 150826'!A1364),IF(Controle!$B$3='NTN-B Princ 150535'!$B$1,DATEVALUE('NTN-B Princ 150535'!A1364),IF(Controle!$B$3='NTN-B Princ 150545'!$B$1,DATEVALUE('NTN-B Princ 150545'!A1364))))))</f>
        <v>44777</v>
      </c>
      <c r="B1364" s="15">
        <f>IF(Controle!$B$3='NTN-B Princ 150519'!$B$1,'NTN-B Princ 150519'!B1364,IF(Controle!$B$3='NTN-B Princ 150824'!$B$1,'NTN-B Princ 150824'!B1364,IF(Controle!$B$3='NTN-B Princ 150826'!$B$1,'NTN-B Princ 150826'!B1364,IF(Controle!$B$3='NTN-B Princ 150535'!$B$1,'NTN-B Princ 150535'!B1364,IF(Controle!$B$3='NTN-B Princ 150545'!$B$1,'NTN-B Princ 150545'!B1364)))))</f>
        <v>6.1399999999999996E-2</v>
      </c>
      <c r="C1364" s="16">
        <f>IF(Controle!$B$3='NTN-B Princ 150519'!$B$1,'NTN-B Princ 150519'!C1364,IF(Controle!$B$3='NTN-B Princ 150824'!$B$1,'NTN-B Princ 150824'!C1364,IF(Controle!$B$3='NTN-B Princ 150826'!$B$1,'NTN-B Princ 150826'!C1364,IF(Controle!$B$3='NTN-B Princ 150535'!$B$1,'NTN-B Princ 150535'!C1364,IF(Controle!$B$3='NTN-B Princ 150545'!$B$1,'NTN-B Princ 150545'!C1364)))))</f>
        <v>6.2600000000000003E-2</v>
      </c>
      <c r="D1364" s="17">
        <f>IF(Controle!$B$3='NTN-B Princ 150519'!$B$1,'NTN-B Princ 150519'!D1364,IF(Controle!$B$3='NTN-B Princ 150824'!$B$1,'NTN-B Princ 150824'!D1364,IF(Controle!$B$3='NTN-B Princ 150826'!$B$1,'NTN-B Princ 150826'!D1364,IF(Controle!$B$3='NTN-B Princ 150535'!$B$1,'NTN-B Princ 150535'!D1364,IF(Controle!$B$3='NTN-B Princ 150545'!$B$1,'NTN-B Princ 150545'!D1364)))))</f>
        <v>1029.24</v>
      </c>
      <c r="E1364" s="17">
        <f>IF(Controle!$B$3='NTN-B Princ 150519'!$B$1,'NTN-B Princ 150519'!E1364,IF(Controle!$B$3='NTN-B Princ 150824'!$B$1,'NTN-B Princ 150824'!E1364,IF(Controle!$B$3='NTN-B Princ 150826'!$B$1,'NTN-B Princ 150826'!E1364,IF(Controle!$B$3='NTN-B Princ 150535'!$B$1,'NTN-B Princ 150535'!E1364,IF(Controle!$B$3='NTN-B Princ 150545'!$B$1,'NTN-B Princ 150545'!E1364)))))</f>
        <v>1003.15</v>
      </c>
      <c r="F1364" s="18">
        <f>IF(Controle!$B$3='NTN-B Princ 150519'!$B$1,'NTN-B Princ 150519'!F1364,IF(Controle!$B$3='NTN-B Princ 150824'!$B$1,'NTN-B Princ 150824'!F1364,IF(Controle!$B$3='NTN-B Princ 150826'!$B$1,'NTN-B Princ 150826'!F1364,IF(Controle!$B$3='NTN-B Princ 150535'!$B$1,'NTN-B Princ 150535'!F1364,IF(Controle!$B$3='NTN-B Princ 150545'!$B$1,'NTN-B Princ 150545'!F1364)))))</f>
        <v>1003.15</v>
      </c>
    </row>
    <row r="1365" spans="1:6" x14ac:dyDescent="0.25">
      <c r="A1365" s="8">
        <f>IF(Controle!$B$3='NTN-B Princ 150519'!$B$1,DATEVALUE('NTN-B Princ 150519'!A1365),IF(Controle!$B$3='NTN-B Princ 150824'!$B$1,DATEVALUE('NTN-B Princ 150824'!A1365),IF(Controle!$B$3='NTN-B Princ 150826'!$B$1,DATEVALUE('NTN-B Princ 150826'!A1365),IF(Controle!$B$3='NTN-B Princ 150535'!$B$1,DATEVALUE('NTN-B Princ 150535'!A1365),IF(Controle!$B$3='NTN-B Princ 150545'!$B$1,DATEVALUE('NTN-B Princ 150545'!A1365))))))</f>
        <v>44778</v>
      </c>
      <c r="B1365" s="15">
        <f>IF(Controle!$B$3='NTN-B Princ 150519'!$B$1,'NTN-B Princ 150519'!B1365,IF(Controle!$B$3='NTN-B Princ 150824'!$B$1,'NTN-B Princ 150824'!B1365,IF(Controle!$B$3='NTN-B Princ 150826'!$B$1,'NTN-B Princ 150826'!B1365,IF(Controle!$B$3='NTN-B Princ 150535'!$B$1,'NTN-B Princ 150535'!B1365,IF(Controle!$B$3='NTN-B Princ 150545'!$B$1,'NTN-B Princ 150545'!B1365)))))</f>
        <v>5.9500000000000004E-2</v>
      </c>
      <c r="C1365" s="16">
        <f>IF(Controle!$B$3='NTN-B Princ 150519'!$B$1,'NTN-B Princ 150519'!C1365,IF(Controle!$B$3='NTN-B Princ 150824'!$B$1,'NTN-B Princ 150824'!C1365,IF(Controle!$B$3='NTN-B Princ 150826'!$B$1,'NTN-B Princ 150826'!C1365,IF(Controle!$B$3='NTN-B Princ 150535'!$B$1,'NTN-B Princ 150535'!C1365,IF(Controle!$B$3='NTN-B Princ 150545'!$B$1,'NTN-B Princ 150545'!C1365)))))</f>
        <v>6.0700000000000004E-2</v>
      </c>
      <c r="D1365" s="17">
        <f>IF(Controle!$B$3='NTN-B Princ 150519'!$B$1,'NTN-B Princ 150519'!D1365,IF(Controle!$B$3='NTN-B Princ 150824'!$B$1,'NTN-B Princ 150824'!D1365,IF(Controle!$B$3='NTN-B Princ 150826'!$B$1,'NTN-B Princ 150826'!D1365,IF(Controle!$B$3='NTN-B Princ 150535'!$B$1,'NTN-B Princ 150535'!D1365,IF(Controle!$B$3='NTN-B Princ 150545'!$B$1,'NTN-B Princ 150545'!D1365)))))</f>
        <v>1071.52</v>
      </c>
      <c r="E1365" s="17">
        <f>IF(Controle!$B$3='NTN-B Princ 150519'!$B$1,'NTN-B Princ 150519'!E1365,IF(Controle!$B$3='NTN-B Princ 150824'!$B$1,'NTN-B Princ 150824'!E1365,IF(Controle!$B$3='NTN-B Princ 150826'!$B$1,'NTN-B Princ 150826'!E1365,IF(Controle!$B$3='NTN-B Princ 150535'!$B$1,'NTN-B Princ 150535'!E1365,IF(Controle!$B$3='NTN-B Princ 150545'!$B$1,'NTN-B Princ 150545'!E1365)))))</f>
        <v>1044.77</v>
      </c>
      <c r="F1365" s="18">
        <f>IF(Controle!$B$3='NTN-B Princ 150519'!$B$1,'NTN-B Princ 150519'!F1365,IF(Controle!$B$3='NTN-B Princ 150824'!$B$1,'NTN-B Princ 150824'!F1365,IF(Controle!$B$3='NTN-B Princ 150826'!$B$1,'NTN-B Princ 150826'!F1365,IF(Controle!$B$3='NTN-B Princ 150535'!$B$1,'NTN-B Princ 150535'!F1365,IF(Controle!$B$3='NTN-B Princ 150545'!$B$1,'NTN-B Princ 150545'!F1365)))))</f>
        <v>1044.77</v>
      </c>
    </row>
    <row r="1366" spans="1:6" x14ac:dyDescent="0.25">
      <c r="A1366" s="8">
        <f>IF(Controle!$B$3='NTN-B Princ 150519'!$B$1,DATEVALUE('NTN-B Princ 150519'!A1366),IF(Controle!$B$3='NTN-B Princ 150824'!$B$1,DATEVALUE('NTN-B Princ 150824'!A1366),IF(Controle!$B$3='NTN-B Princ 150826'!$B$1,DATEVALUE('NTN-B Princ 150826'!A1366),IF(Controle!$B$3='NTN-B Princ 150535'!$B$1,DATEVALUE('NTN-B Princ 150535'!A1366),IF(Controle!$B$3='NTN-B Princ 150545'!$B$1,DATEVALUE('NTN-B Princ 150545'!A1366))))))</f>
        <v>44781</v>
      </c>
      <c r="B1366" s="15">
        <f>IF(Controle!$B$3='NTN-B Princ 150519'!$B$1,'NTN-B Princ 150519'!B1366,IF(Controle!$B$3='NTN-B Princ 150824'!$B$1,'NTN-B Princ 150824'!B1366,IF(Controle!$B$3='NTN-B Princ 150826'!$B$1,'NTN-B Princ 150826'!B1366,IF(Controle!$B$3='NTN-B Princ 150535'!$B$1,'NTN-B Princ 150535'!B1366,IF(Controle!$B$3='NTN-B Princ 150545'!$B$1,'NTN-B Princ 150545'!B1366)))))</f>
        <v>5.9299999999999999E-2</v>
      </c>
      <c r="C1366" s="16">
        <f>IF(Controle!$B$3='NTN-B Princ 150519'!$B$1,'NTN-B Princ 150519'!C1366,IF(Controle!$B$3='NTN-B Princ 150824'!$B$1,'NTN-B Princ 150824'!C1366,IF(Controle!$B$3='NTN-B Princ 150826'!$B$1,'NTN-B Princ 150826'!C1366,IF(Controle!$B$3='NTN-B Princ 150535'!$B$1,'NTN-B Princ 150535'!C1366,IF(Controle!$B$3='NTN-B Princ 150545'!$B$1,'NTN-B Princ 150545'!C1366)))))</f>
        <v>6.0499999999999998E-2</v>
      </c>
      <c r="D1366" s="17">
        <f>IF(Controle!$B$3='NTN-B Princ 150519'!$B$1,'NTN-B Princ 150519'!D1366,IF(Controle!$B$3='NTN-B Princ 150824'!$B$1,'NTN-B Princ 150824'!D1366,IF(Controle!$B$3='NTN-B Princ 150826'!$B$1,'NTN-B Princ 150826'!D1366,IF(Controle!$B$3='NTN-B Princ 150535'!$B$1,'NTN-B Princ 150535'!D1366,IF(Controle!$B$3='NTN-B Princ 150545'!$B$1,'NTN-B Princ 150545'!D1366)))))</f>
        <v>1076.1400000000001</v>
      </c>
      <c r="E1366" s="17">
        <f>IF(Controle!$B$3='NTN-B Princ 150519'!$B$1,'NTN-B Princ 150519'!E1366,IF(Controle!$B$3='NTN-B Princ 150824'!$B$1,'NTN-B Princ 150824'!E1366,IF(Controle!$B$3='NTN-B Princ 150826'!$B$1,'NTN-B Princ 150826'!E1366,IF(Controle!$B$3='NTN-B Princ 150535'!$B$1,'NTN-B Princ 150535'!E1366,IF(Controle!$B$3='NTN-B Princ 150545'!$B$1,'NTN-B Princ 150545'!E1366)))))</f>
        <v>1048.83</v>
      </c>
      <c r="F1366" s="18">
        <f>IF(Controle!$B$3='NTN-B Princ 150519'!$B$1,'NTN-B Princ 150519'!F1366,IF(Controle!$B$3='NTN-B Princ 150824'!$B$1,'NTN-B Princ 150824'!F1366,IF(Controle!$B$3='NTN-B Princ 150826'!$B$1,'NTN-B Princ 150826'!F1366,IF(Controle!$B$3='NTN-B Princ 150535'!$B$1,'NTN-B Princ 150535'!F1366,IF(Controle!$B$3='NTN-B Princ 150545'!$B$1,'NTN-B Princ 150545'!F1366)))))</f>
        <v>1048.83</v>
      </c>
    </row>
    <row r="1367" spans="1:6" x14ac:dyDescent="0.25">
      <c r="A1367" s="8">
        <f>IF(Controle!$B$3='NTN-B Princ 150519'!$B$1,DATEVALUE('NTN-B Princ 150519'!A1367),IF(Controle!$B$3='NTN-B Princ 150824'!$B$1,DATEVALUE('NTN-B Princ 150824'!A1367),IF(Controle!$B$3='NTN-B Princ 150826'!$B$1,DATEVALUE('NTN-B Princ 150826'!A1367),IF(Controle!$B$3='NTN-B Princ 150535'!$B$1,DATEVALUE('NTN-B Princ 150535'!A1367),IF(Controle!$B$3='NTN-B Princ 150545'!$B$1,DATEVALUE('NTN-B Princ 150545'!A1367))))))</f>
        <v>44782</v>
      </c>
      <c r="B1367" s="15">
        <f>IF(Controle!$B$3='NTN-B Princ 150519'!$B$1,'NTN-B Princ 150519'!B1367,IF(Controle!$B$3='NTN-B Princ 150824'!$B$1,'NTN-B Princ 150824'!B1367,IF(Controle!$B$3='NTN-B Princ 150826'!$B$1,'NTN-B Princ 150826'!B1367,IF(Controle!$B$3='NTN-B Princ 150535'!$B$1,'NTN-B Princ 150535'!B1367,IF(Controle!$B$3='NTN-B Princ 150545'!$B$1,'NTN-B Princ 150545'!B1367)))))</f>
        <v>5.8499999999999996E-2</v>
      </c>
      <c r="C1367" s="16">
        <f>IF(Controle!$B$3='NTN-B Princ 150519'!$B$1,'NTN-B Princ 150519'!C1367,IF(Controle!$B$3='NTN-B Princ 150824'!$B$1,'NTN-B Princ 150824'!C1367,IF(Controle!$B$3='NTN-B Princ 150826'!$B$1,'NTN-B Princ 150826'!C1367,IF(Controle!$B$3='NTN-B Princ 150535'!$B$1,'NTN-B Princ 150535'!C1367,IF(Controle!$B$3='NTN-B Princ 150545'!$B$1,'NTN-B Princ 150545'!C1367)))))</f>
        <v>5.9699999999999996E-2</v>
      </c>
      <c r="D1367" s="17">
        <f>IF(Controle!$B$3='NTN-B Princ 150519'!$B$1,'NTN-B Princ 150519'!D1367,IF(Controle!$B$3='NTN-B Princ 150824'!$B$1,'NTN-B Princ 150824'!D1367,IF(Controle!$B$3='NTN-B Princ 150826'!$B$1,'NTN-B Princ 150826'!D1367,IF(Controle!$B$3='NTN-B Princ 150535'!$B$1,'NTN-B Princ 150535'!D1367,IF(Controle!$B$3='NTN-B Princ 150545'!$B$1,'NTN-B Princ 150545'!D1367)))))</f>
        <v>1094.58</v>
      </c>
      <c r="E1367" s="17">
        <f>IF(Controle!$B$3='NTN-B Princ 150519'!$B$1,'NTN-B Princ 150519'!E1367,IF(Controle!$B$3='NTN-B Princ 150824'!$B$1,'NTN-B Princ 150824'!E1367,IF(Controle!$B$3='NTN-B Princ 150826'!$B$1,'NTN-B Princ 150826'!E1367,IF(Controle!$B$3='NTN-B Princ 150535'!$B$1,'NTN-B Princ 150535'!E1367,IF(Controle!$B$3='NTN-B Princ 150545'!$B$1,'NTN-B Princ 150545'!E1367)))))</f>
        <v>1066.79</v>
      </c>
      <c r="F1367" s="18">
        <f>IF(Controle!$B$3='NTN-B Princ 150519'!$B$1,'NTN-B Princ 150519'!F1367,IF(Controle!$B$3='NTN-B Princ 150824'!$B$1,'NTN-B Princ 150824'!F1367,IF(Controle!$B$3='NTN-B Princ 150826'!$B$1,'NTN-B Princ 150826'!F1367,IF(Controle!$B$3='NTN-B Princ 150535'!$B$1,'NTN-B Princ 150535'!F1367,IF(Controle!$B$3='NTN-B Princ 150545'!$B$1,'NTN-B Princ 150545'!F1367)))))</f>
        <v>1066.79</v>
      </c>
    </row>
    <row r="1368" spans="1:6" x14ac:dyDescent="0.25">
      <c r="A1368" s="8">
        <f>IF(Controle!$B$3='NTN-B Princ 150519'!$B$1,DATEVALUE('NTN-B Princ 150519'!A1368),IF(Controle!$B$3='NTN-B Princ 150824'!$B$1,DATEVALUE('NTN-B Princ 150824'!A1368),IF(Controle!$B$3='NTN-B Princ 150826'!$B$1,DATEVALUE('NTN-B Princ 150826'!A1368),IF(Controle!$B$3='NTN-B Princ 150535'!$B$1,DATEVALUE('NTN-B Princ 150535'!A1368),IF(Controle!$B$3='NTN-B Princ 150545'!$B$1,DATEVALUE('NTN-B Princ 150545'!A1368))))))</f>
        <v>44783</v>
      </c>
      <c r="B1368" s="15">
        <f>IF(Controle!$B$3='NTN-B Princ 150519'!$B$1,'NTN-B Princ 150519'!B1368,IF(Controle!$B$3='NTN-B Princ 150824'!$B$1,'NTN-B Princ 150824'!B1368,IF(Controle!$B$3='NTN-B Princ 150826'!$B$1,'NTN-B Princ 150826'!B1368,IF(Controle!$B$3='NTN-B Princ 150535'!$B$1,'NTN-B Princ 150535'!B1368,IF(Controle!$B$3='NTN-B Princ 150545'!$B$1,'NTN-B Princ 150545'!B1368)))))</f>
        <v>5.8899999999999994E-2</v>
      </c>
      <c r="C1368" s="16">
        <f>IF(Controle!$B$3='NTN-B Princ 150519'!$B$1,'NTN-B Princ 150519'!C1368,IF(Controle!$B$3='NTN-B Princ 150824'!$B$1,'NTN-B Princ 150824'!C1368,IF(Controle!$B$3='NTN-B Princ 150826'!$B$1,'NTN-B Princ 150826'!C1368,IF(Controle!$B$3='NTN-B Princ 150535'!$B$1,'NTN-B Princ 150535'!C1368,IF(Controle!$B$3='NTN-B Princ 150545'!$B$1,'NTN-B Princ 150545'!C1368)))))</f>
        <v>6.0100000000000001E-2</v>
      </c>
      <c r="D1368" s="17">
        <f>IF(Controle!$B$3='NTN-B Princ 150519'!$B$1,'NTN-B Princ 150519'!D1368,IF(Controle!$B$3='NTN-B Princ 150824'!$B$1,'NTN-B Princ 150824'!D1368,IF(Controle!$B$3='NTN-B Princ 150826'!$B$1,'NTN-B Princ 150826'!D1368,IF(Controle!$B$3='NTN-B Princ 150535'!$B$1,'NTN-B Princ 150535'!D1368,IF(Controle!$B$3='NTN-B Princ 150545'!$B$1,'NTN-B Princ 150545'!D1368)))))</f>
        <v>1085.24</v>
      </c>
      <c r="E1368" s="17">
        <f>IF(Controle!$B$3='NTN-B Princ 150519'!$B$1,'NTN-B Princ 150519'!E1368,IF(Controle!$B$3='NTN-B Princ 150824'!$B$1,'NTN-B Princ 150824'!E1368,IF(Controle!$B$3='NTN-B Princ 150826'!$B$1,'NTN-B Princ 150826'!E1368,IF(Controle!$B$3='NTN-B Princ 150535'!$B$1,'NTN-B Princ 150535'!E1368,IF(Controle!$B$3='NTN-B Princ 150545'!$B$1,'NTN-B Princ 150545'!E1368)))))</f>
        <v>1057.7</v>
      </c>
      <c r="F1368" s="18">
        <f>IF(Controle!$B$3='NTN-B Princ 150519'!$B$1,'NTN-B Princ 150519'!F1368,IF(Controle!$B$3='NTN-B Princ 150824'!$B$1,'NTN-B Princ 150824'!F1368,IF(Controle!$B$3='NTN-B Princ 150826'!$B$1,'NTN-B Princ 150826'!F1368,IF(Controle!$B$3='NTN-B Princ 150535'!$B$1,'NTN-B Princ 150535'!F1368,IF(Controle!$B$3='NTN-B Princ 150545'!$B$1,'NTN-B Princ 150545'!F1368)))))</f>
        <v>1057.7</v>
      </c>
    </row>
    <row r="1369" spans="1:6" x14ac:dyDescent="0.25">
      <c r="A1369" s="8">
        <f>IF(Controle!$B$3='NTN-B Princ 150519'!$B$1,DATEVALUE('NTN-B Princ 150519'!A1369),IF(Controle!$B$3='NTN-B Princ 150824'!$B$1,DATEVALUE('NTN-B Princ 150824'!A1369),IF(Controle!$B$3='NTN-B Princ 150826'!$B$1,DATEVALUE('NTN-B Princ 150826'!A1369),IF(Controle!$B$3='NTN-B Princ 150535'!$B$1,DATEVALUE('NTN-B Princ 150535'!A1369),IF(Controle!$B$3='NTN-B Princ 150545'!$B$1,DATEVALUE('NTN-B Princ 150545'!A1369))))))</f>
        <v>44784</v>
      </c>
      <c r="B1369" s="15">
        <f>IF(Controle!$B$3='NTN-B Princ 150519'!$B$1,'NTN-B Princ 150519'!B1369,IF(Controle!$B$3='NTN-B Princ 150824'!$B$1,'NTN-B Princ 150824'!B1369,IF(Controle!$B$3='NTN-B Princ 150826'!$B$1,'NTN-B Princ 150826'!B1369,IF(Controle!$B$3='NTN-B Princ 150535'!$B$1,'NTN-B Princ 150535'!B1369,IF(Controle!$B$3='NTN-B Princ 150545'!$B$1,'NTN-B Princ 150545'!B1369)))))</f>
        <v>5.8299999999999998E-2</v>
      </c>
      <c r="C1369" s="16">
        <f>IF(Controle!$B$3='NTN-B Princ 150519'!$B$1,'NTN-B Princ 150519'!C1369,IF(Controle!$B$3='NTN-B Princ 150824'!$B$1,'NTN-B Princ 150824'!C1369,IF(Controle!$B$3='NTN-B Princ 150826'!$B$1,'NTN-B Princ 150826'!C1369,IF(Controle!$B$3='NTN-B Princ 150535'!$B$1,'NTN-B Princ 150535'!C1369,IF(Controle!$B$3='NTN-B Princ 150545'!$B$1,'NTN-B Princ 150545'!C1369)))))</f>
        <v>5.9500000000000004E-2</v>
      </c>
      <c r="D1369" s="17">
        <f>IF(Controle!$B$3='NTN-B Princ 150519'!$B$1,'NTN-B Princ 150519'!D1369,IF(Controle!$B$3='NTN-B Princ 150824'!$B$1,'NTN-B Princ 150824'!D1369,IF(Controle!$B$3='NTN-B Princ 150826'!$B$1,'NTN-B Princ 150826'!D1369,IF(Controle!$B$3='NTN-B Princ 150535'!$B$1,'NTN-B Princ 150535'!D1369,IF(Controle!$B$3='NTN-B Princ 150545'!$B$1,'NTN-B Princ 150545'!D1369)))))</f>
        <v>1099.29</v>
      </c>
      <c r="E1369" s="17">
        <f>IF(Controle!$B$3='NTN-B Princ 150519'!$B$1,'NTN-B Princ 150519'!E1369,IF(Controle!$B$3='NTN-B Princ 150824'!$B$1,'NTN-B Princ 150824'!E1369,IF(Controle!$B$3='NTN-B Princ 150826'!$B$1,'NTN-B Princ 150826'!E1369,IF(Controle!$B$3='NTN-B Princ 150535'!$B$1,'NTN-B Princ 150535'!E1369,IF(Controle!$B$3='NTN-B Princ 150545'!$B$1,'NTN-B Princ 150545'!E1369)))))</f>
        <v>1071.3900000000001</v>
      </c>
      <c r="F1369" s="18">
        <f>IF(Controle!$B$3='NTN-B Princ 150519'!$B$1,'NTN-B Princ 150519'!F1369,IF(Controle!$B$3='NTN-B Princ 150824'!$B$1,'NTN-B Princ 150824'!F1369,IF(Controle!$B$3='NTN-B Princ 150826'!$B$1,'NTN-B Princ 150826'!F1369,IF(Controle!$B$3='NTN-B Princ 150535'!$B$1,'NTN-B Princ 150535'!F1369,IF(Controle!$B$3='NTN-B Princ 150545'!$B$1,'NTN-B Princ 150545'!F1369)))))</f>
        <v>1071.3900000000001</v>
      </c>
    </row>
    <row r="1370" spans="1:6" x14ac:dyDescent="0.25">
      <c r="A1370" s="8">
        <f>IF(Controle!$B$3='NTN-B Princ 150519'!$B$1,DATEVALUE('NTN-B Princ 150519'!A1370),IF(Controle!$B$3='NTN-B Princ 150824'!$B$1,DATEVALUE('NTN-B Princ 150824'!A1370),IF(Controle!$B$3='NTN-B Princ 150826'!$B$1,DATEVALUE('NTN-B Princ 150826'!A1370),IF(Controle!$B$3='NTN-B Princ 150535'!$B$1,DATEVALUE('NTN-B Princ 150535'!A1370),IF(Controle!$B$3='NTN-B Princ 150545'!$B$1,DATEVALUE('NTN-B Princ 150545'!A1370))))))</f>
        <v>44785</v>
      </c>
      <c r="B1370" s="15">
        <f>IF(Controle!$B$3='NTN-B Princ 150519'!$B$1,'NTN-B Princ 150519'!B1370,IF(Controle!$B$3='NTN-B Princ 150824'!$B$1,'NTN-B Princ 150824'!B1370,IF(Controle!$B$3='NTN-B Princ 150826'!$B$1,'NTN-B Princ 150826'!B1370,IF(Controle!$B$3='NTN-B Princ 150535'!$B$1,'NTN-B Princ 150535'!B1370,IF(Controle!$B$3='NTN-B Princ 150545'!$B$1,'NTN-B Princ 150545'!B1370)))))</f>
        <v>5.8899999999999994E-2</v>
      </c>
      <c r="C1370" s="16">
        <f>IF(Controle!$B$3='NTN-B Princ 150519'!$B$1,'NTN-B Princ 150519'!C1370,IF(Controle!$B$3='NTN-B Princ 150824'!$B$1,'NTN-B Princ 150824'!C1370,IF(Controle!$B$3='NTN-B Princ 150826'!$B$1,'NTN-B Princ 150826'!C1370,IF(Controle!$B$3='NTN-B Princ 150535'!$B$1,'NTN-B Princ 150535'!C1370,IF(Controle!$B$3='NTN-B Princ 150545'!$B$1,'NTN-B Princ 150545'!C1370)))))</f>
        <v>6.0100000000000001E-2</v>
      </c>
      <c r="D1370" s="17">
        <f>IF(Controle!$B$3='NTN-B Princ 150519'!$B$1,'NTN-B Princ 150519'!D1370,IF(Controle!$B$3='NTN-B Princ 150824'!$B$1,'NTN-B Princ 150824'!D1370,IF(Controle!$B$3='NTN-B Princ 150826'!$B$1,'NTN-B Princ 150826'!D1370,IF(Controle!$B$3='NTN-B Princ 150535'!$B$1,'NTN-B Princ 150535'!D1370,IF(Controle!$B$3='NTN-B Princ 150545'!$B$1,'NTN-B Princ 150545'!D1370)))))</f>
        <v>1084.78</v>
      </c>
      <c r="E1370" s="17">
        <f>IF(Controle!$B$3='NTN-B Princ 150519'!$B$1,'NTN-B Princ 150519'!E1370,IF(Controle!$B$3='NTN-B Princ 150824'!$B$1,'NTN-B Princ 150824'!E1370,IF(Controle!$B$3='NTN-B Princ 150826'!$B$1,'NTN-B Princ 150826'!E1370,IF(Controle!$B$3='NTN-B Princ 150535'!$B$1,'NTN-B Princ 150535'!E1370,IF(Controle!$B$3='NTN-B Princ 150545'!$B$1,'NTN-B Princ 150545'!E1370)))))</f>
        <v>1057.73</v>
      </c>
      <c r="F1370" s="18">
        <f>IF(Controle!$B$3='NTN-B Princ 150519'!$B$1,'NTN-B Princ 150519'!F1370,IF(Controle!$B$3='NTN-B Princ 150824'!$B$1,'NTN-B Princ 150824'!F1370,IF(Controle!$B$3='NTN-B Princ 150826'!$B$1,'NTN-B Princ 150826'!F1370,IF(Controle!$B$3='NTN-B Princ 150535'!$B$1,'NTN-B Princ 150535'!F1370,IF(Controle!$B$3='NTN-B Princ 150545'!$B$1,'NTN-B Princ 150545'!F1370)))))</f>
        <v>1057.73</v>
      </c>
    </row>
    <row r="1371" spans="1:6" x14ac:dyDescent="0.25">
      <c r="A1371" s="8">
        <f>IF(Controle!$B$3='NTN-B Princ 150519'!$B$1,DATEVALUE('NTN-B Princ 150519'!A1371),IF(Controle!$B$3='NTN-B Princ 150824'!$B$1,DATEVALUE('NTN-B Princ 150824'!A1371),IF(Controle!$B$3='NTN-B Princ 150826'!$B$1,DATEVALUE('NTN-B Princ 150826'!A1371),IF(Controle!$B$3='NTN-B Princ 150535'!$B$1,DATEVALUE('NTN-B Princ 150535'!A1371),IF(Controle!$B$3='NTN-B Princ 150545'!$B$1,DATEVALUE('NTN-B Princ 150545'!A1371))))))</f>
        <v>44788</v>
      </c>
      <c r="B1371" s="15">
        <f>IF(Controle!$B$3='NTN-B Princ 150519'!$B$1,'NTN-B Princ 150519'!B1371,IF(Controle!$B$3='NTN-B Princ 150824'!$B$1,'NTN-B Princ 150824'!B1371,IF(Controle!$B$3='NTN-B Princ 150826'!$B$1,'NTN-B Princ 150826'!B1371,IF(Controle!$B$3='NTN-B Princ 150535'!$B$1,'NTN-B Princ 150535'!B1371,IF(Controle!$B$3='NTN-B Princ 150545'!$B$1,'NTN-B Princ 150545'!B1371)))))</f>
        <v>5.8200000000000002E-2</v>
      </c>
      <c r="C1371" s="16">
        <f>IF(Controle!$B$3='NTN-B Princ 150519'!$B$1,'NTN-B Princ 150519'!C1371,IF(Controle!$B$3='NTN-B Princ 150824'!$B$1,'NTN-B Princ 150824'!C1371,IF(Controle!$B$3='NTN-B Princ 150826'!$B$1,'NTN-B Princ 150826'!C1371,IF(Controle!$B$3='NTN-B Princ 150535'!$B$1,'NTN-B Princ 150535'!C1371,IF(Controle!$B$3='NTN-B Princ 150545'!$B$1,'NTN-B Princ 150545'!C1371)))))</f>
        <v>5.9400000000000001E-2</v>
      </c>
      <c r="D1371" s="17">
        <f>IF(Controle!$B$3='NTN-B Princ 150519'!$B$1,'NTN-B Princ 150519'!D1371,IF(Controle!$B$3='NTN-B Princ 150824'!$B$1,'NTN-B Princ 150824'!D1371,IF(Controle!$B$3='NTN-B Princ 150826'!$B$1,'NTN-B Princ 150826'!D1371,IF(Controle!$B$3='NTN-B Princ 150535'!$B$1,'NTN-B Princ 150535'!D1371,IF(Controle!$B$3='NTN-B Princ 150545'!$B$1,'NTN-B Princ 150545'!D1371)))))</f>
        <v>1101.33</v>
      </c>
      <c r="E1371" s="17">
        <f>IF(Controle!$B$3='NTN-B Princ 150519'!$B$1,'NTN-B Princ 150519'!E1371,IF(Controle!$B$3='NTN-B Princ 150824'!$B$1,'NTN-B Princ 150824'!E1371,IF(Controle!$B$3='NTN-B Princ 150826'!$B$1,'NTN-B Princ 150826'!E1371,IF(Controle!$B$3='NTN-B Princ 150535'!$B$1,'NTN-B Princ 150535'!E1371,IF(Controle!$B$3='NTN-B Princ 150545'!$B$1,'NTN-B Princ 150545'!E1371)))))</f>
        <v>1073.23</v>
      </c>
      <c r="F1371" s="18">
        <f>IF(Controle!$B$3='NTN-B Princ 150519'!$B$1,'NTN-B Princ 150519'!F1371,IF(Controle!$B$3='NTN-B Princ 150824'!$B$1,'NTN-B Princ 150824'!F1371,IF(Controle!$B$3='NTN-B Princ 150826'!$B$1,'NTN-B Princ 150826'!F1371,IF(Controle!$B$3='NTN-B Princ 150535'!$B$1,'NTN-B Princ 150535'!F1371,IF(Controle!$B$3='NTN-B Princ 150545'!$B$1,'NTN-B Princ 150545'!F1371)))))</f>
        <v>1073.23</v>
      </c>
    </row>
    <row r="1372" spans="1:6" x14ac:dyDescent="0.25">
      <c r="A1372" s="8">
        <f>IF(Controle!$B$3='NTN-B Princ 150519'!$B$1,DATEVALUE('NTN-B Princ 150519'!A1372),IF(Controle!$B$3='NTN-B Princ 150824'!$B$1,DATEVALUE('NTN-B Princ 150824'!A1372),IF(Controle!$B$3='NTN-B Princ 150826'!$B$1,DATEVALUE('NTN-B Princ 150826'!A1372),IF(Controle!$B$3='NTN-B Princ 150535'!$B$1,DATEVALUE('NTN-B Princ 150535'!A1372),IF(Controle!$B$3='NTN-B Princ 150545'!$B$1,DATEVALUE('NTN-B Princ 150545'!A1372))))))</f>
        <v>44789</v>
      </c>
      <c r="B1372" s="15">
        <f>IF(Controle!$B$3='NTN-B Princ 150519'!$B$1,'NTN-B Princ 150519'!B1372,IF(Controle!$B$3='NTN-B Princ 150824'!$B$1,'NTN-B Princ 150824'!B1372,IF(Controle!$B$3='NTN-B Princ 150826'!$B$1,'NTN-B Princ 150826'!B1372,IF(Controle!$B$3='NTN-B Princ 150535'!$B$1,'NTN-B Princ 150535'!B1372,IF(Controle!$B$3='NTN-B Princ 150545'!$B$1,'NTN-B Princ 150545'!B1372)))))</f>
        <v>5.7000000000000002E-2</v>
      </c>
      <c r="C1372" s="16">
        <f>IF(Controle!$B$3='NTN-B Princ 150519'!$B$1,'NTN-B Princ 150519'!C1372,IF(Controle!$B$3='NTN-B Princ 150824'!$B$1,'NTN-B Princ 150824'!C1372,IF(Controle!$B$3='NTN-B Princ 150826'!$B$1,'NTN-B Princ 150826'!C1372,IF(Controle!$B$3='NTN-B Princ 150535'!$B$1,'NTN-B Princ 150535'!C1372,IF(Controle!$B$3='NTN-B Princ 150545'!$B$1,'NTN-B Princ 150545'!C1372)))))</f>
        <v>5.8200000000000002E-2</v>
      </c>
      <c r="D1372" s="17">
        <f>IF(Controle!$B$3='NTN-B Princ 150519'!$B$1,'NTN-B Princ 150519'!D1372,IF(Controle!$B$3='NTN-B Princ 150824'!$B$1,'NTN-B Princ 150824'!D1372,IF(Controle!$B$3='NTN-B Princ 150826'!$B$1,'NTN-B Princ 150826'!D1372,IF(Controle!$B$3='NTN-B Princ 150535'!$B$1,'NTN-B Princ 150535'!D1372,IF(Controle!$B$3='NTN-B Princ 150545'!$B$1,'NTN-B Princ 150545'!D1372)))))</f>
        <v>1130.19</v>
      </c>
      <c r="E1372" s="17">
        <f>IF(Controle!$B$3='NTN-B Princ 150519'!$B$1,'NTN-B Princ 150519'!E1372,IF(Controle!$B$3='NTN-B Princ 150824'!$B$1,'NTN-B Princ 150824'!E1372,IF(Controle!$B$3='NTN-B Princ 150826'!$B$1,'NTN-B Princ 150826'!E1372,IF(Controle!$B$3='NTN-B Princ 150535'!$B$1,'NTN-B Princ 150535'!E1372,IF(Controle!$B$3='NTN-B Princ 150545'!$B$1,'NTN-B Princ 150545'!E1372)))))</f>
        <v>1101.33</v>
      </c>
      <c r="F1372" s="18">
        <f>IF(Controle!$B$3='NTN-B Princ 150519'!$B$1,'NTN-B Princ 150519'!F1372,IF(Controle!$B$3='NTN-B Princ 150824'!$B$1,'NTN-B Princ 150824'!F1372,IF(Controle!$B$3='NTN-B Princ 150826'!$B$1,'NTN-B Princ 150826'!F1372,IF(Controle!$B$3='NTN-B Princ 150535'!$B$1,'NTN-B Princ 150535'!F1372,IF(Controle!$B$3='NTN-B Princ 150545'!$B$1,'NTN-B Princ 150545'!F1372)))))</f>
        <v>1101.33</v>
      </c>
    </row>
    <row r="1373" spans="1:6" x14ac:dyDescent="0.25">
      <c r="A1373" s="8">
        <f>IF(Controle!$B$3='NTN-B Princ 150519'!$B$1,DATEVALUE('NTN-B Princ 150519'!A1373),IF(Controle!$B$3='NTN-B Princ 150824'!$B$1,DATEVALUE('NTN-B Princ 150824'!A1373),IF(Controle!$B$3='NTN-B Princ 150826'!$B$1,DATEVALUE('NTN-B Princ 150826'!A1373),IF(Controle!$B$3='NTN-B Princ 150535'!$B$1,DATEVALUE('NTN-B Princ 150535'!A1373),IF(Controle!$B$3='NTN-B Princ 150545'!$B$1,DATEVALUE('NTN-B Princ 150545'!A1373))))))</f>
        <v>44790</v>
      </c>
      <c r="B1373" s="15">
        <f>IF(Controle!$B$3='NTN-B Princ 150519'!$B$1,'NTN-B Princ 150519'!B1373,IF(Controle!$B$3='NTN-B Princ 150824'!$B$1,'NTN-B Princ 150824'!B1373,IF(Controle!$B$3='NTN-B Princ 150826'!$B$1,'NTN-B Princ 150826'!B1373,IF(Controle!$B$3='NTN-B Princ 150535'!$B$1,'NTN-B Princ 150535'!B1373,IF(Controle!$B$3='NTN-B Princ 150545'!$B$1,'NTN-B Princ 150545'!B1373)))))</f>
        <v>5.8600000000000006E-2</v>
      </c>
      <c r="C1373" s="16">
        <f>IF(Controle!$B$3='NTN-B Princ 150519'!$B$1,'NTN-B Princ 150519'!C1373,IF(Controle!$B$3='NTN-B Princ 150824'!$B$1,'NTN-B Princ 150824'!C1373,IF(Controle!$B$3='NTN-B Princ 150826'!$B$1,'NTN-B Princ 150826'!C1373,IF(Controle!$B$3='NTN-B Princ 150535'!$B$1,'NTN-B Princ 150535'!C1373,IF(Controle!$B$3='NTN-B Princ 150545'!$B$1,'NTN-B Princ 150545'!C1373)))))</f>
        <v>5.9800000000000006E-2</v>
      </c>
      <c r="D1373" s="17">
        <f>IF(Controle!$B$3='NTN-B Princ 150519'!$B$1,'NTN-B Princ 150519'!D1373,IF(Controle!$B$3='NTN-B Princ 150824'!$B$1,'NTN-B Princ 150824'!D1373,IF(Controle!$B$3='NTN-B Princ 150826'!$B$1,'NTN-B Princ 150826'!D1373,IF(Controle!$B$3='NTN-B Princ 150535'!$B$1,'NTN-B Princ 150535'!D1373,IF(Controle!$B$3='NTN-B Princ 150545'!$B$1,'NTN-B Princ 150545'!D1373)))))</f>
        <v>1092.27</v>
      </c>
      <c r="E1373" s="17">
        <f>IF(Controle!$B$3='NTN-B Princ 150519'!$B$1,'NTN-B Princ 150519'!E1373,IF(Controle!$B$3='NTN-B Princ 150824'!$B$1,'NTN-B Princ 150824'!E1373,IF(Controle!$B$3='NTN-B Princ 150826'!$B$1,'NTN-B Princ 150826'!E1373,IF(Controle!$B$3='NTN-B Princ 150535'!$B$1,'NTN-B Princ 150535'!E1373,IF(Controle!$B$3='NTN-B Princ 150545'!$B$1,'NTN-B Princ 150545'!E1373)))))</f>
        <v>1064.4100000000001</v>
      </c>
      <c r="F1373" s="18">
        <f>IF(Controle!$B$3='NTN-B Princ 150519'!$B$1,'NTN-B Princ 150519'!F1373,IF(Controle!$B$3='NTN-B Princ 150824'!$B$1,'NTN-B Princ 150824'!F1373,IF(Controle!$B$3='NTN-B Princ 150826'!$B$1,'NTN-B Princ 150826'!F1373,IF(Controle!$B$3='NTN-B Princ 150535'!$B$1,'NTN-B Princ 150535'!F1373,IF(Controle!$B$3='NTN-B Princ 150545'!$B$1,'NTN-B Princ 150545'!F1373)))))</f>
        <v>1064.4100000000001</v>
      </c>
    </row>
    <row r="1374" spans="1:6" x14ac:dyDescent="0.25">
      <c r="A1374" s="8">
        <f>IF(Controle!$B$3='NTN-B Princ 150519'!$B$1,DATEVALUE('NTN-B Princ 150519'!A1374),IF(Controle!$B$3='NTN-B Princ 150824'!$B$1,DATEVALUE('NTN-B Princ 150824'!A1374),IF(Controle!$B$3='NTN-B Princ 150826'!$B$1,DATEVALUE('NTN-B Princ 150826'!A1374),IF(Controle!$B$3='NTN-B Princ 150535'!$B$1,DATEVALUE('NTN-B Princ 150535'!A1374),IF(Controle!$B$3='NTN-B Princ 150545'!$B$1,DATEVALUE('NTN-B Princ 150545'!A1374))))))</f>
        <v>44791</v>
      </c>
      <c r="B1374" s="15">
        <f>IF(Controle!$B$3='NTN-B Princ 150519'!$B$1,'NTN-B Princ 150519'!B1374,IF(Controle!$B$3='NTN-B Princ 150824'!$B$1,'NTN-B Princ 150824'!B1374,IF(Controle!$B$3='NTN-B Princ 150826'!$B$1,'NTN-B Princ 150826'!B1374,IF(Controle!$B$3='NTN-B Princ 150535'!$B$1,'NTN-B Princ 150535'!B1374,IF(Controle!$B$3='NTN-B Princ 150545'!$B$1,'NTN-B Princ 150545'!B1374)))))</f>
        <v>5.7699999999999994E-2</v>
      </c>
      <c r="C1374" s="16">
        <f>IF(Controle!$B$3='NTN-B Princ 150519'!$B$1,'NTN-B Princ 150519'!C1374,IF(Controle!$B$3='NTN-B Princ 150824'!$B$1,'NTN-B Princ 150824'!C1374,IF(Controle!$B$3='NTN-B Princ 150826'!$B$1,'NTN-B Princ 150826'!C1374,IF(Controle!$B$3='NTN-B Princ 150535'!$B$1,'NTN-B Princ 150535'!C1374,IF(Controle!$B$3='NTN-B Princ 150545'!$B$1,'NTN-B Princ 150545'!C1374)))))</f>
        <v>5.8899999999999994E-2</v>
      </c>
      <c r="D1374" s="17">
        <f>IF(Controle!$B$3='NTN-B Princ 150519'!$B$1,'NTN-B Princ 150519'!D1374,IF(Controle!$B$3='NTN-B Princ 150824'!$B$1,'NTN-B Princ 150824'!D1374,IF(Controle!$B$3='NTN-B Princ 150826'!$B$1,'NTN-B Princ 150826'!D1374,IF(Controle!$B$3='NTN-B Princ 150535'!$B$1,'NTN-B Princ 150535'!D1374,IF(Controle!$B$3='NTN-B Princ 150545'!$B$1,'NTN-B Princ 150545'!D1374)))))</f>
        <v>1113.69</v>
      </c>
      <c r="E1374" s="17">
        <f>IF(Controle!$B$3='NTN-B Princ 150519'!$B$1,'NTN-B Princ 150519'!E1374,IF(Controle!$B$3='NTN-B Princ 150824'!$B$1,'NTN-B Princ 150824'!E1374,IF(Controle!$B$3='NTN-B Princ 150826'!$B$1,'NTN-B Princ 150826'!E1374,IF(Controle!$B$3='NTN-B Princ 150535'!$B$1,'NTN-B Princ 150535'!E1374,IF(Controle!$B$3='NTN-B Princ 150545'!$B$1,'NTN-B Princ 150545'!E1374)))))</f>
        <v>1085.28</v>
      </c>
      <c r="F1374" s="18">
        <f>IF(Controle!$B$3='NTN-B Princ 150519'!$B$1,'NTN-B Princ 150519'!F1374,IF(Controle!$B$3='NTN-B Princ 150824'!$B$1,'NTN-B Princ 150824'!F1374,IF(Controle!$B$3='NTN-B Princ 150826'!$B$1,'NTN-B Princ 150826'!F1374,IF(Controle!$B$3='NTN-B Princ 150535'!$B$1,'NTN-B Princ 150535'!F1374,IF(Controle!$B$3='NTN-B Princ 150545'!$B$1,'NTN-B Princ 150545'!F1374)))))</f>
        <v>1085.28</v>
      </c>
    </row>
    <row r="1375" spans="1:6" x14ac:dyDescent="0.25">
      <c r="A1375" s="8">
        <f>IF(Controle!$B$3='NTN-B Princ 150519'!$B$1,DATEVALUE('NTN-B Princ 150519'!A1375),IF(Controle!$B$3='NTN-B Princ 150824'!$B$1,DATEVALUE('NTN-B Princ 150824'!A1375),IF(Controle!$B$3='NTN-B Princ 150826'!$B$1,DATEVALUE('NTN-B Princ 150826'!A1375),IF(Controle!$B$3='NTN-B Princ 150535'!$B$1,DATEVALUE('NTN-B Princ 150535'!A1375),IF(Controle!$B$3='NTN-B Princ 150545'!$B$1,DATEVALUE('NTN-B Princ 150545'!A1375))))))</f>
        <v>44792</v>
      </c>
      <c r="B1375" s="15">
        <f>IF(Controle!$B$3='NTN-B Princ 150519'!$B$1,'NTN-B Princ 150519'!B1375,IF(Controle!$B$3='NTN-B Princ 150824'!$B$1,'NTN-B Princ 150824'!B1375,IF(Controle!$B$3='NTN-B Princ 150826'!$B$1,'NTN-B Princ 150826'!B1375,IF(Controle!$B$3='NTN-B Princ 150535'!$B$1,'NTN-B Princ 150535'!B1375,IF(Controle!$B$3='NTN-B Princ 150545'!$B$1,'NTN-B Princ 150545'!B1375)))))</f>
        <v>5.8499999999999996E-2</v>
      </c>
      <c r="C1375" s="16">
        <f>IF(Controle!$B$3='NTN-B Princ 150519'!$B$1,'NTN-B Princ 150519'!C1375,IF(Controle!$B$3='NTN-B Princ 150824'!$B$1,'NTN-B Princ 150824'!C1375,IF(Controle!$B$3='NTN-B Princ 150826'!$B$1,'NTN-B Princ 150826'!C1375,IF(Controle!$B$3='NTN-B Princ 150535'!$B$1,'NTN-B Princ 150535'!C1375,IF(Controle!$B$3='NTN-B Princ 150545'!$B$1,'NTN-B Princ 150545'!C1375)))))</f>
        <v>5.9699999999999996E-2</v>
      </c>
      <c r="D1375" s="17">
        <f>IF(Controle!$B$3='NTN-B Princ 150519'!$B$1,'NTN-B Princ 150519'!D1375,IF(Controle!$B$3='NTN-B Princ 150824'!$B$1,'NTN-B Princ 150824'!D1375,IF(Controle!$B$3='NTN-B Princ 150826'!$B$1,'NTN-B Princ 150826'!D1375,IF(Controle!$B$3='NTN-B Princ 150535'!$B$1,'NTN-B Princ 150535'!D1375,IF(Controle!$B$3='NTN-B Princ 150545'!$B$1,'NTN-B Princ 150545'!D1375)))))</f>
        <v>1094.78</v>
      </c>
      <c r="E1375" s="17">
        <f>IF(Controle!$B$3='NTN-B Princ 150519'!$B$1,'NTN-B Princ 150519'!E1375,IF(Controle!$B$3='NTN-B Princ 150824'!$B$1,'NTN-B Princ 150824'!E1375,IF(Controle!$B$3='NTN-B Princ 150826'!$B$1,'NTN-B Princ 150826'!E1375,IF(Controle!$B$3='NTN-B Princ 150535'!$B$1,'NTN-B Princ 150535'!E1375,IF(Controle!$B$3='NTN-B Princ 150545'!$B$1,'NTN-B Princ 150545'!E1375)))))</f>
        <v>1067.02</v>
      </c>
      <c r="F1375" s="18">
        <f>IF(Controle!$B$3='NTN-B Princ 150519'!$B$1,'NTN-B Princ 150519'!F1375,IF(Controle!$B$3='NTN-B Princ 150824'!$B$1,'NTN-B Princ 150824'!F1375,IF(Controle!$B$3='NTN-B Princ 150826'!$B$1,'NTN-B Princ 150826'!F1375,IF(Controle!$B$3='NTN-B Princ 150535'!$B$1,'NTN-B Princ 150535'!F1375,IF(Controle!$B$3='NTN-B Princ 150545'!$B$1,'NTN-B Princ 150545'!F1375)))))</f>
        <v>1067.02</v>
      </c>
    </row>
    <row r="1376" spans="1:6" x14ac:dyDescent="0.25">
      <c r="A1376" s="8">
        <f>IF(Controle!$B$3='NTN-B Princ 150519'!$B$1,DATEVALUE('NTN-B Princ 150519'!A1376),IF(Controle!$B$3='NTN-B Princ 150824'!$B$1,DATEVALUE('NTN-B Princ 150824'!A1376),IF(Controle!$B$3='NTN-B Princ 150826'!$B$1,DATEVALUE('NTN-B Princ 150826'!A1376),IF(Controle!$B$3='NTN-B Princ 150535'!$B$1,DATEVALUE('NTN-B Princ 150535'!A1376),IF(Controle!$B$3='NTN-B Princ 150545'!$B$1,DATEVALUE('NTN-B Princ 150545'!A1376))))))</f>
        <v>44795</v>
      </c>
      <c r="B1376" s="15">
        <f>IF(Controle!$B$3='NTN-B Princ 150519'!$B$1,'NTN-B Princ 150519'!B1376,IF(Controle!$B$3='NTN-B Princ 150824'!$B$1,'NTN-B Princ 150824'!B1376,IF(Controle!$B$3='NTN-B Princ 150826'!$B$1,'NTN-B Princ 150826'!B1376,IF(Controle!$B$3='NTN-B Princ 150535'!$B$1,'NTN-B Princ 150535'!B1376,IF(Controle!$B$3='NTN-B Princ 150545'!$B$1,'NTN-B Princ 150545'!B1376)))))</f>
        <v>5.8499999999999996E-2</v>
      </c>
      <c r="C1376" s="16">
        <f>IF(Controle!$B$3='NTN-B Princ 150519'!$B$1,'NTN-B Princ 150519'!C1376,IF(Controle!$B$3='NTN-B Princ 150824'!$B$1,'NTN-B Princ 150824'!C1376,IF(Controle!$B$3='NTN-B Princ 150826'!$B$1,'NTN-B Princ 150826'!C1376,IF(Controle!$B$3='NTN-B Princ 150535'!$B$1,'NTN-B Princ 150535'!C1376,IF(Controle!$B$3='NTN-B Princ 150545'!$B$1,'NTN-B Princ 150545'!C1376)))))</f>
        <v>5.9699999999999996E-2</v>
      </c>
      <c r="D1376" s="17">
        <f>IF(Controle!$B$3='NTN-B Princ 150519'!$B$1,'NTN-B Princ 150519'!D1376,IF(Controle!$B$3='NTN-B Princ 150824'!$B$1,'NTN-B Princ 150824'!D1376,IF(Controle!$B$3='NTN-B Princ 150826'!$B$1,'NTN-B Princ 150826'!D1376,IF(Controle!$B$3='NTN-B Princ 150535'!$B$1,'NTN-B Princ 150535'!D1376,IF(Controle!$B$3='NTN-B Princ 150545'!$B$1,'NTN-B Princ 150545'!D1376)))))</f>
        <v>1094.94</v>
      </c>
      <c r="E1376" s="17">
        <f>IF(Controle!$B$3='NTN-B Princ 150519'!$B$1,'NTN-B Princ 150519'!E1376,IF(Controle!$B$3='NTN-B Princ 150824'!$B$1,'NTN-B Princ 150824'!E1376,IF(Controle!$B$3='NTN-B Princ 150826'!$B$1,'NTN-B Princ 150826'!E1376,IF(Controle!$B$3='NTN-B Princ 150535'!$B$1,'NTN-B Princ 150535'!E1376,IF(Controle!$B$3='NTN-B Princ 150545'!$B$1,'NTN-B Princ 150545'!E1376)))))</f>
        <v>1067.03</v>
      </c>
      <c r="F1376" s="18">
        <f>IF(Controle!$B$3='NTN-B Princ 150519'!$B$1,'NTN-B Princ 150519'!F1376,IF(Controle!$B$3='NTN-B Princ 150824'!$B$1,'NTN-B Princ 150824'!F1376,IF(Controle!$B$3='NTN-B Princ 150826'!$B$1,'NTN-B Princ 150826'!F1376,IF(Controle!$B$3='NTN-B Princ 150535'!$B$1,'NTN-B Princ 150535'!F1376,IF(Controle!$B$3='NTN-B Princ 150545'!$B$1,'NTN-B Princ 150545'!F1376)))))</f>
        <v>1067.03</v>
      </c>
    </row>
    <row r="1377" spans="1:6" x14ac:dyDescent="0.25">
      <c r="A1377" s="8">
        <f>IF(Controle!$B$3='NTN-B Princ 150519'!$B$1,DATEVALUE('NTN-B Princ 150519'!A1377),IF(Controle!$B$3='NTN-B Princ 150824'!$B$1,DATEVALUE('NTN-B Princ 150824'!A1377),IF(Controle!$B$3='NTN-B Princ 150826'!$B$1,DATEVALUE('NTN-B Princ 150826'!A1377),IF(Controle!$B$3='NTN-B Princ 150535'!$B$1,DATEVALUE('NTN-B Princ 150535'!A1377),IF(Controle!$B$3='NTN-B Princ 150545'!$B$1,DATEVALUE('NTN-B Princ 150545'!A1377))))))</f>
        <v>44796</v>
      </c>
      <c r="B1377" s="15">
        <f>IF(Controle!$B$3='NTN-B Princ 150519'!$B$1,'NTN-B Princ 150519'!B1377,IF(Controle!$B$3='NTN-B Princ 150824'!$B$1,'NTN-B Princ 150824'!B1377,IF(Controle!$B$3='NTN-B Princ 150826'!$B$1,'NTN-B Princ 150826'!B1377,IF(Controle!$B$3='NTN-B Princ 150535'!$B$1,'NTN-B Princ 150535'!B1377,IF(Controle!$B$3='NTN-B Princ 150545'!$B$1,'NTN-B Princ 150545'!B1377)))))</f>
        <v>5.8600000000000006E-2</v>
      </c>
      <c r="C1377" s="16">
        <f>IF(Controle!$B$3='NTN-B Princ 150519'!$B$1,'NTN-B Princ 150519'!C1377,IF(Controle!$B$3='NTN-B Princ 150824'!$B$1,'NTN-B Princ 150824'!C1377,IF(Controle!$B$3='NTN-B Princ 150826'!$B$1,'NTN-B Princ 150826'!C1377,IF(Controle!$B$3='NTN-B Princ 150535'!$B$1,'NTN-B Princ 150535'!C1377,IF(Controle!$B$3='NTN-B Princ 150545'!$B$1,'NTN-B Princ 150545'!C1377)))))</f>
        <v>5.9800000000000006E-2</v>
      </c>
      <c r="D1377" s="17">
        <f>IF(Controle!$B$3='NTN-B Princ 150519'!$B$1,'NTN-B Princ 150519'!D1377,IF(Controle!$B$3='NTN-B Princ 150824'!$B$1,'NTN-B Princ 150824'!D1377,IF(Controle!$B$3='NTN-B Princ 150826'!$B$1,'NTN-B Princ 150826'!D1377,IF(Controle!$B$3='NTN-B Princ 150535'!$B$1,'NTN-B Princ 150535'!D1377,IF(Controle!$B$3='NTN-B Princ 150545'!$B$1,'NTN-B Princ 150545'!D1377)))))</f>
        <v>1092.77</v>
      </c>
      <c r="E1377" s="17">
        <f>IF(Controle!$B$3='NTN-B Princ 150519'!$B$1,'NTN-B Princ 150519'!E1377,IF(Controle!$B$3='NTN-B Princ 150824'!$B$1,'NTN-B Princ 150824'!E1377,IF(Controle!$B$3='NTN-B Princ 150826'!$B$1,'NTN-B Princ 150826'!E1377,IF(Controle!$B$3='NTN-B Princ 150535'!$B$1,'NTN-B Princ 150535'!E1377,IF(Controle!$B$3='NTN-B Princ 150545'!$B$1,'NTN-B Princ 150545'!E1377)))))</f>
        <v>1064.92</v>
      </c>
      <c r="F1377" s="18">
        <f>IF(Controle!$B$3='NTN-B Princ 150519'!$B$1,'NTN-B Princ 150519'!F1377,IF(Controle!$B$3='NTN-B Princ 150824'!$B$1,'NTN-B Princ 150824'!F1377,IF(Controle!$B$3='NTN-B Princ 150826'!$B$1,'NTN-B Princ 150826'!F1377,IF(Controle!$B$3='NTN-B Princ 150535'!$B$1,'NTN-B Princ 150535'!F1377,IF(Controle!$B$3='NTN-B Princ 150545'!$B$1,'NTN-B Princ 150545'!F1377)))))</f>
        <v>1064.92</v>
      </c>
    </row>
    <row r="1378" spans="1:6" x14ac:dyDescent="0.25">
      <c r="A1378" s="8">
        <f>IF(Controle!$B$3='NTN-B Princ 150519'!$B$1,DATEVALUE('NTN-B Princ 150519'!A1378),IF(Controle!$B$3='NTN-B Princ 150824'!$B$1,DATEVALUE('NTN-B Princ 150824'!A1378),IF(Controle!$B$3='NTN-B Princ 150826'!$B$1,DATEVALUE('NTN-B Princ 150826'!A1378),IF(Controle!$B$3='NTN-B Princ 150535'!$B$1,DATEVALUE('NTN-B Princ 150535'!A1378),IF(Controle!$B$3='NTN-B Princ 150545'!$B$1,DATEVALUE('NTN-B Princ 150545'!A1378))))))</f>
        <v>44797</v>
      </c>
      <c r="B1378" s="15">
        <f>IF(Controle!$B$3='NTN-B Princ 150519'!$B$1,'NTN-B Princ 150519'!B1378,IF(Controle!$B$3='NTN-B Princ 150824'!$B$1,'NTN-B Princ 150824'!B1378,IF(Controle!$B$3='NTN-B Princ 150826'!$B$1,'NTN-B Princ 150826'!B1378,IF(Controle!$B$3='NTN-B Princ 150535'!$B$1,'NTN-B Princ 150535'!B1378,IF(Controle!$B$3='NTN-B Princ 150545'!$B$1,'NTN-B Princ 150545'!B1378)))))</f>
        <v>5.7999999999999996E-2</v>
      </c>
      <c r="C1378" s="16">
        <f>IF(Controle!$B$3='NTN-B Princ 150519'!$B$1,'NTN-B Princ 150519'!C1378,IF(Controle!$B$3='NTN-B Princ 150824'!$B$1,'NTN-B Princ 150824'!C1378,IF(Controle!$B$3='NTN-B Princ 150826'!$B$1,'NTN-B Princ 150826'!C1378,IF(Controle!$B$3='NTN-B Princ 150535'!$B$1,'NTN-B Princ 150535'!C1378,IF(Controle!$B$3='NTN-B Princ 150545'!$B$1,'NTN-B Princ 150545'!C1378)))))</f>
        <v>5.9200000000000003E-2</v>
      </c>
      <c r="D1378" s="17">
        <f>IF(Controle!$B$3='NTN-B Princ 150519'!$B$1,'NTN-B Princ 150519'!D1378,IF(Controle!$B$3='NTN-B Princ 150824'!$B$1,'NTN-B Princ 150824'!D1378,IF(Controle!$B$3='NTN-B Princ 150826'!$B$1,'NTN-B Princ 150826'!D1378,IF(Controle!$B$3='NTN-B Princ 150535'!$B$1,'NTN-B Princ 150535'!D1378,IF(Controle!$B$3='NTN-B Princ 150545'!$B$1,'NTN-B Princ 150545'!D1378)))))</f>
        <v>1107.05</v>
      </c>
      <c r="E1378" s="17">
        <f>IF(Controle!$B$3='NTN-B Princ 150519'!$B$1,'NTN-B Princ 150519'!E1378,IF(Controle!$B$3='NTN-B Princ 150824'!$B$1,'NTN-B Princ 150824'!E1378,IF(Controle!$B$3='NTN-B Princ 150826'!$B$1,'NTN-B Princ 150826'!E1378,IF(Controle!$B$3='NTN-B Princ 150535'!$B$1,'NTN-B Princ 150535'!E1378,IF(Controle!$B$3='NTN-B Princ 150545'!$B$1,'NTN-B Princ 150545'!E1378)))))</f>
        <v>1078.8399999999999</v>
      </c>
      <c r="F1378" s="18">
        <f>IF(Controle!$B$3='NTN-B Princ 150519'!$B$1,'NTN-B Princ 150519'!F1378,IF(Controle!$B$3='NTN-B Princ 150824'!$B$1,'NTN-B Princ 150824'!F1378,IF(Controle!$B$3='NTN-B Princ 150826'!$B$1,'NTN-B Princ 150826'!F1378,IF(Controle!$B$3='NTN-B Princ 150535'!$B$1,'NTN-B Princ 150535'!F1378,IF(Controle!$B$3='NTN-B Princ 150545'!$B$1,'NTN-B Princ 150545'!F1378)))))</f>
        <v>1078.8399999999999</v>
      </c>
    </row>
    <row r="1379" spans="1:6" x14ac:dyDescent="0.25">
      <c r="A1379" s="8">
        <f>IF(Controle!$B$3='NTN-B Princ 150519'!$B$1,DATEVALUE('NTN-B Princ 150519'!A1379),IF(Controle!$B$3='NTN-B Princ 150824'!$B$1,DATEVALUE('NTN-B Princ 150824'!A1379),IF(Controle!$B$3='NTN-B Princ 150826'!$B$1,DATEVALUE('NTN-B Princ 150826'!A1379),IF(Controle!$B$3='NTN-B Princ 150535'!$B$1,DATEVALUE('NTN-B Princ 150535'!A1379),IF(Controle!$B$3='NTN-B Princ 150545'!$B$1,DATEVALUE('NTN-B Princ 150545'!A1379))))))</f>
        <v>44798</v>
      </c>
      <c r="B1379" s="15">
        <f>IF(Controle!$B$3='NTN-B Princ 150519'!$B$1,'NTN-B Princ 150519'!B1379,IF(Controle!$B$3='NTN-B Princ 150824'!$B$1,'NTN-B Princ 150824'!B1379,IF(Controle!$B$3='NTN-B Princ 150826'!$B$1,'NTN-B Princ 150826'!B1379,IF(Controle!$B$3='NTN-B Princ 150535'!$B$1,'NTN-B Princ 150535'!B1379,IF(Controle!$B$3='NTN-B Princ 150545'!$B$1,'NTN-B Princ 150545'!B1379)))))</f>
        <v>5.8200000000000002E-2</v>
      </c>
      <c r="C1379" s="16">
        <f>IF(Controle!$B$3='NTN-B Princ 150519'!$B$1,'NTN-B Princ 150519'!C1379,IF(Controle!$B$3='NTN-B Princ 150824'!$B$1,'NTN-B Princ 150824'!C1379,IF(Controle!$B$3='NTN-B Princ 150826'!$B$1,'NTN-B Princ 150826'!C1379,IF(Controle!$B$3='NTN-B Princ 150535'!$B$1,'NTN-B Princ 150535'!C1379,IF(Controle!$B$3='NTN-B Princ 150545'!$B$1,'NTN-B Princ 150545'!C1379)))))</f>
        <v>5.9400000000000001E-2</v>
      </c>
      <c r="D1379" s="17">
        <f>IF(Controle!$B$3='NTN-B Princ 150519'!$B$1,'NTN-B Princ 150519'!D1379,IF(Controle!$B$3='NTN-B Princ 150824'!$B$1,'NTN-B Princ 150824'!D1379,IF(Controle!$B$3='NTN-B Princ 150826'!$B$1,'NTN-B Princ 150826'!D1379,IF(Controle!$B$3='NTN-B Princ 150535'!$B$1,'NTN-B Princ 150535'!D1379,IF(Controle!$B$3='NTN-B Princ 150545'!$B$1,'NTN-B Princ 150545'!D1379)))))</f>
        <v>1102.0999999999999</v>
      </c>
      <c r="E1379" s="17">
        <f>IF(Controle!$B$3='NTN-B Princ 150519'!$B$1,'NTN-B Princ 150519'!E1379,IF(Controle!$B$3='NTN-B Princ 150824'!$B$1,'NTN-B Princ 150824'!E1379,IF(Controle!$B$3='NTN-B Princ 150826'!$B$1,'NTN-B Princ 150826'!E1379,IF(Controle!$B$3='NTN-B Princ 150535'!$B$1,'NTN-B Princ 150535'!E1379,IF(Controle!$B$3='NTN-B Princ 150545'!$B$1,'NTN-B Princ 150545'!E1379)))))</f>
        <v>1074.05</v>
      </c>
      <c r="F1379" s="18">
        <f>IF(Controle!$B$3='NTN-B Princ 150519'!$B$1,'NTN-B Princ 150519'!F1379,IF(Controle!$B$3='NTN-B Princ 150824'!$B$1,'NTN-B Princ 150824'!F1379,IF(Controle!$B$3='NTN-B Princ 150826'!$B$1,'NTN-B Princ 150826'!F1379,IF(Controle!$B$3='NTN-B Princ 150535'!$B$1,'NTN-B Princ 150535'!F1379,IF(Controle!$B$3='NTN-B Princ 150545'!$B$1,'NTN-B Princ 150545'!F1379)))))</f>
        <v>1074.05</v>
      </c>
    </row>
    <row r="1380" spans="1:6" x14ac:dyDescent="0.25">
      <c r="A1380" s="8">
        <f>IF(Controle!$B$3='NTN-B Princ 150519'!$B$1,DATEVALUE('NTN-B Princ 150519'!A1380),IF(Controle!$B$3='NTN-B Princ 150824'!$B$1,DATEVALUE('NTN-B Princ 150824'!A1380),IF(Controle!$B$3='NTN-B Princ 150826'!$B$1,DATEVALUE('NTN-B Princ 150826'!A1380),IF(Controle!$B$3='NTN-B Princ 150535'!$B$1,DATEVALUE('NTN-B Princ 150535'!A1380),IF(Controle!$B$3='NTN-B Princ 150545'!$B$1,DATEVALUE('NTN-B Princ 150545'!A1380))))))</f>
        <v>44799</v>
      </c>
      <c r="B1380" s="15">
        <f>IF(Controle!$B$3='NTN-B Princ 150519'!$B$1,'NTN-B Princ 150519'!B1380,IF(Controle!$B$3='NTN-B Princ 150824'!$B$1,'NTN-B Princ 150824'!B1380,IF(Controle!$B$3='NTN-B Princ 150826'!$B$1,'NTN-B Princ 150826'!B1380,IF(Controle!$B$3='NTN-B Princ 150535'!$B$1,'NTN-B Princ 150535'!B1380,IF(Controle!$B$3='NTN-B Princ 150545'!$B$1,'NTN-B Princ 150545'!B1380)))))</f>
        <v>5.7999999999999996E-2</v>
      </c>
      <c r="C1380" s="16">
        <f>IF(Controle!$B$3='NTN-B Princ 150519'!$B$1,'NTN-B Princ 150519'!C1380,IF(Controle!$B$3='NTN-B Princ 150824'!$B$1,'NTN-B Princ 150824'!C1380,IF(Controle!$B$3='NTN-B Princ 150826'!$B$1,'NTN-B Princ 150826'!C1380,IF(Controle!$B$3='NTN-B Princ 150535'!$B$1,'NTN-B Princ 150535'!C1380,IF(Controle!$B$3='NTN-B Princ 150545'!$B$1,'NTN-B Princ 150545'!C1380)))))</f>
        <v>5.9200000000000003E-2</v>
      </c>
      <c r="D1380" s="17">
        <f>IF(Controle!$B$3='NTN-B Princ 150519'!$B$1,'NTN-B Princ 150519'!D1380,IF(Controle!$B$3='NTN-B Princ 150824'!$B$1,'NTN-B Princ 150824'!D1380,IF(Controle!$B$3='NTN-B Princ 150826'!$B$1,'NTN-B Princ 150826'!D1380,IF(Controle!$B$3='NTN-B Princ 150535'!$B$1,'NTN-B Princ 150535'!D1380,IF(Controle!$B$3='NTN-B Princ 150545'!$B$1,'NTN-B Princ 150545'!D1380)))))</f>
        <v>1106.72</v>
      </c>
      <c r="E1380" s="17">
        <f>IF(Controle!$B$3='NTN-B Princ 150519'!$B$1,'NTN-B Princ 150519'!E1380,IF(Controle!$B$3='NTN-B Princ 150824'!$B$1,'NTN-B Princ 150824'!E1380,IF(Controle!$B$3='NTN-B Princ 150826'!$B$1,'NTN-B Princ 150826'!E1380,IF(Controle!$B$3='NTN-B Princ 150535'!$B$1,'NTN-B Princ 150535'!E1380,IF(Controle!$B$3='NTN-B Princ 150545'!$B$1,'NTN-B Princ 150545'!E1380)))))</f>
        <v>1078.78</v>
      </c>
      <c r="F1380" s="18">
        <f>IF(Controle!$B$3='NTN-B Princ 150519'!$B$1,'NTN-B Princ 150519'!F1380,IF(Controle!$B$3='NTN-B Princ 150824'!$B$1,'NTN-B Princ 150824'!F1380,IF(Controle!$B$3='NTN-B Princ 150826'!$B$1,'NTN-B Princ 150826'!F1380,IF(Controle!$B$3='NTN-B Princ 150535'!$B$1,'NTN-B Princ 150535'!F1380,IF(Controle!$B$3='NTN-B Princ 150545'!$B$1,'NTN-B Princ 150545'!F1380)))))</f>
        <v>1078.78</v>
      </c>
    </row>
    <row r="1381" spans="1:6" x14ac:dyDescent="0.25">
      <c r="A1381" s="8">
        <f>IF(Controle!$B$3='NTN-B Princ 150519'!$B$1,DATEVALUE('NTN-B Princ 150519'!A1381),IF(Controle!$B$3='NTN-B Princ 150824'!$B$1,DATEVALUE('NTN-B Princ 150824'!A1381),IF(Controle!$B$3='NTN-B Princ 150826'!$B$1,DATEVALUE('NTN-B Princ 150826'!A1381),IF(Controle!$B$3='NTN-B Princ 150535'!$B$1,DATEVALUE('NTN-B Princ 150535'!A1381),IF(Controle!$B$3='NTN-B Princ 150545'!$B$1,DATEVALUE('NTN-B Princ 150545'!A1381))))))</f>
        <v>44802</v>
      </c>
      <c r="B1381" s="15">
        <f>IF(Controle!$B$3='NTN-B Princ 150519'!$B$1,'NTN-B Princ 150519'!B1381,IF(Controle!$B$3='NTN-B Princ 150824'!$B$1,'NTN-B Princ 150824'!B1381,IF(Controle!$B$3='NTN-B Princ 150826'!$B$1,'NTN-B Princ 150826'!B1381,IF(Controle!$B$3='NTN-B Princ 150535'!$B$1,'NTN-B Princ 150535'!B1381,IF(Controle!$B$3='NTN-B Princ 150545'!$B$1,'NTN-B Princ 150545'!B1381)))))</f>
        <v>5.8700000000000002E-2</v>
      </c>
      <c r="C1381" s="16">
        <f>IF(Controle!$B$3='NTN-B Princ 150519'!$B$1,'NTN-B Princ 150519'!C1381,IF(Controle!$B$3='NTN-B Princ 150824'!$B$1,'NTN-B Princ 150824'!C1381,IF(Controle!$B$3='NTN-B Princ 150826'!$B$1,'NTN-B Princ 150826'!C1381,IF(Controle!$B$3='NTN-B Princ 150535'!$B$1,'NTN-B Princ 150535'!C1381,IF(Controle!$B$3='NTN-B Princ 150545'!$B$1,'NTN-B Princ 150545'!C1381)))))</f>
        <v>5.9900000000000002E-2</v>
      </c>
      <c r="D1381" s="17">
        <f>IF(Controle!$B$3='NTN-B Princ 150519'!$B$1,'NTN-B Princ 150519'!D1381,IF(Controle!$B$3='NTN-B Princ 150824'!$B$1,'NTN-B Princ 150824'!D1381,IF(Controle!$B$3='NTN-B Princ 150826'!$B$1,'NTN-B Princ 150826'!D1381,IF(Controle!$B$3='NTN-B Princ 150535'!$B$1,'NTN-B Princ 150535'!D1381,IF(Controle!$B$3='NTN-B Princ 150545'!$B$1,'NTN-B Princ 150545'!D1381)))))</f>
        <v>1090.4000000000001</v>
      </c>
      <c r="E1381" s="17">
        <f>IF(Controle!$B$3='NTN-B Princ 150519'!$B$1,'NTN-B Princ 150519'!E1381,IF(Controle!$B$3='NTN-B Princ 150824'!$B$1,'NTN-B Princ 150824'!E1381,IF(Controle!$B$3='NTN-B Princ 150826'!$B$1,'NTN-B Princ 150826'!E1381,IF(Controle!$B$3='NTN-B Princ 150535'!$B$1,'NTN-B Princ 150535'!E1381,IF(Controle!$B$3='NTN-B Princ 150545'!$B$1,'NTN-B Princ 150545'!E1381)))))</f>
        <v>1062.67</v>
      </c>
      <c r="F1381" s="18">
        <f>IF(Controle!$B$3='NTN-B Princ 150519'!$B$1,'NTN-B Princ 150519'!F1381,IF(Controle!$B$3='NTN-B Princ 150824'!$B$1,'NTN-B Princ 150824'!F1381,IF(Controle!$B$3='NTN-B Princ 150826'!$B$1,'NTN-B Princ 150826'!F1381,IF(Controle!$B$3='NTN-B Princ 150535'!$B$1,'NTN-B Princ 150535'!F1381,IF(Controle!$B$3='NTN-B Princ 150545'!$B$1,'NTN-B Princ 150545'!F1381)))))</f>
        <v>1062.67</v>
      </c>
    </row>
    <row r="1382" spans="1:6" x14ac:dyDescent="0.25">
      <c r="A1382" s="8">
        <f>IF(Controle!$B$3='NTN-B Princ 150519'!$B$1,DATEVALUE('NTN-B Princ 150519'!A1382),IF(Controle!$B$3='NTN-B Princ 150824'!$B$1,DATEVALUE('NTN-B Princ 150824'!A1382),IF(Controle!$B$3='NTN-B Princ 150826'!$B$1,DATEVALUE('NTN-B Princ 150826'!A1382),IF(Controle!$B$3='NTN-B Princ 150535'!$B$1,DATEVALUE('NTN-B Princ 150535'!A1382),IF(Controle!$B$3='NTN-B Princ 150545'!$B$1,DATEVALUE('NTN-B Princ 150545'!A1382))))))</f>
        <v>44803</v>
      </c>
      <c r="B1382" s="15">
        <f>IF(Controle!$B$3='NTN-B Princ 150519'!$B$1,'NTN-B Princ 150519'!B1382,IF(Controle!$B$3='NTN-B Princ 150824'!$B$1,'NTN-B Princ 150824'!B1382,IF(Controle!$B$3='NTN-B Princ 150826'!$B$1,'NTN-B Princ 150826'!B1382,IF(Controle!$B$3='NTN-B Princ 150535'!$B$1,'NTN-B Princ 150535'!B1382,IF(Controle!$B$3='NTN-B Princ 150545'!$B$1,'NTN-B Princ 150545'!B1382)))))</f>
        <v>5.9200000000000003E-2</v>
      </c>
      <c r="C1382" s="16">
        <f>IF(Controle!$B$3='NTN-B Princ 150519'!$B$1,'NTN-B Princ 150519'!C1382,IF(Controle!$B$3='NTN-B Princ 150824'!$B$1,'NTN-B Princ 150824'!C1382,IF(Controle!$B$3='NTN-B Princ 150826'!$B$1,'NTN-B Princ 150826'!C1382,IF(Controle!$B$3='NTN-B Princ 150535'!$B$1,'NTN-B Princ 150535'!C1382,IF(Controle!$B$3='NTN-B Princ 150545'!$B$1,'NTN-B Princ 150545'!C1382)))))</f>
        <v>6.0400000000000002E-2</v>
      </c>
      <c r="D1382" s="17">
        <f>IF(Controle!$B$3='NTN-B Princ 150519'!$B$1,'NTN-B Princ 150519'!D1382,IF(Controle!$B$3='NTN-B Princ 150824'!$B$1,'NTN-B Princ 150824'!D1382,IF(Controle!$B$3='NTN-B Princ 150826'!$B$1,'NTN-B Princ 150826'!D1382,IF(Controle!$B$3='NTN-B Princ 150535'!$B$1,'NTN-B Princ 150535'!D1382,IF(Controle!$B$3='NTN-B Princ 150545'!$B$1,'NTN-B Princ 150545'!D1382)))))</f>
        <v>1078.95</v>
      </c>
      <c r="E1382" s="17">
        <f>IF(Controle!$B$3='NTN-B Princ 150519'!$B$1,'NTN-B Princ 150519'!E1382,IF(Controle!$B$3='NTN-B Princ 150824'!$B$1,'NTN-B Princ 150824'!E1382,IF(Controle!$B$3='NTN-B Princ 150826'!$B$1,'NTN-B Princ 150826'!E1382,IF(Controle!$B$3='NTN-B Princ 150535'!$B$1,'NTN-B Princ 150535'!E1382,IF(Controle!$B$3='NTN-B Princ 150545'!$B$1,'NTN-B Princ 150545'!E1382)))))</f>
        <v>1051.52</v>
      </c>
      <c r="F1382" s="18">
        <f>IF(Controle!$B$3='NTN-B Princ 150519'!$B$1,'NTN-B Princ 150519'!F1382,IF(Controle!$B$3='NTN-B Princ 150824'!$B$1,'NTN-B Princ 150824'!F1382,IF(Controle!$B$3='NTN-B Princ 150826'!$B$1,'NTN-B Princ 150826'!F1382,IF(Controle!$B$3='NTN-B Princ 150535'!$B$1,'NTN-B Princ 150535'!F1382,IF(Controle!$B$3='NTN-B Princ 150545'!$B$1,'NTN-B Princ 150545'!F1382)))))</f>
        <v>1051.52</v>
      </c>
    </row>
    <row r="1383" spans="1:6" x14ac:dyDescent="0.25">
      <c r="A1383" s="8">
        <f>IF(Controle!$B$3='NTN-B Princ 150519'!$B$1,DATEVALUE('NTN-B Princ 150519'!A1383),IF(Controle!$B$3='NTN-B Princ 150824'!$B$1,DATEVALUE('NTN-B Princ 150824'!A1383),IF(Controle!$B$3='NTN-B Princ 150826'!$B$1,DATEVALUE('NTN-B Princ 150826'!A1383),IF(Controle!$B$3='NTN-B Princ 150535'!$B$1,DATEVALUE('NTN-B Princ 150535'!A1383),IF(Controle!$B$3='NTN-B Princ 150545'!$B$1,DATEVALUE('NTN-B Princ 150545'!A1383))))))</f>
        <v>44804</v>
      </c>
      <c r="B1383" s="15">
        <f>IF(Controle!$B$3='NTN-B Princ 150519'!$B$1,'NTN-B Princ 150519'!B1383,IF(Controle!$B$3='NTN-B Princ 150824'!$B$1,'NTN-B Princ 150824'!B1383,IF(Controle!$B$3='NTN-B Princ 150826'!$B$1,'NTN-B Princ 150826'!B1383,IF(Controle!$B$3='NTN-B Princ 150535'!$B$1,'NTN-B Princ 150535'!B1383,IF(Controle!$B$3='NTN-B Princ 150545'!$B$1,'NTN-B Princ 150545'!B1383)))))</f>
        <v>5.9200000000000003E-2</v>
      </c>
      <c r="C1383" s="16">
        <f>IF(Controle!$B$3='NTN-B Princ 150519'!$B$1,'NTN-B Princ 150519'!C1383,IF(Controle!$B$3='NTN-B Princ 150824'!$B$1,'NTN-B Princ 150824'!C1383,IF(Controle!$B$3='NTN-B Princ 150826'!$B$1,'NTN-B Princ 150826'!C1383,IF(Controle!$B$3='NTN-B Princ 150535'!$B$1,'NTN-B Princ 150535'!C1383,IF(Controle!$B$3='NTN-B Princ 150545'!$B$1,'NTN-B Princ 150545'!C1383)))))</f>
        <v>6.0400000000000002E-2</v>
      </c>
      <c r="D1383" s="17">
        <f>IF(Controle!$B$3='NTN-B Princ 150519'!$B$1,'NTN-B Princ 150519'!D1383,IF(Controle!$B$3='NTN-B Princ 150824'!$B$1,'NTN-B Princ 150824'!D1383,IF(Controle!$B$3='NTN-B Princ 150826'!$B$1,'NTN-B Princ 150826'!D1383,IF(Controle!$B$3='NTN-B Princ 150535'!$B$1,'NTN-B Princ 150535'!D1383,IF(Controle!$B$3='NTN-B Princ 150545'!$B$1,'NTN-B Princ 150545'!D1383)))))</f>
        <v>1079.08</v>
      </c>
      <c r="E1383" s="17">
        <f>IF(Controle!$B$3='NTN-B Princ 150519'!$B$1,'NTN-B Princ 150519'!E1383,IF(Controle!$B$3='NTN-B Princ 150824'!$B$1,'NTN-B Princ 150824'!E1383,IF(Controle!$B$3='NTN-B Princ 150826'!$B$1,'NTN-B Princ 150826'!E1383,IF(Controle!$B$3='NTN-B Princ 150535'!$B$1,'NTN-B Princ 150535'!E1383,IF(Controle!$B$3='NTN-B Princ 150545'!$B$1,'NTN-B Princ 150545'!E1383)))))</f>
        <v>1051.6500000000001</v>
      </c>
      <c r="F1383" s="18">
        <f>IF(Controle!$B$3='NTN-B Princ 150519'!$B$1,'NTN-B Princ 150519'!F1383,IF(Controle!$B$3='NTN-B Princ 150824'!$B$1,'NTN-B Princ 150824'!F1383,IF(Controle!$B$3='NTN-B Princ 150826'!$B$1,'NTN-B Princ 150826'!F1383,IF(Controle!$B$3='NTN-B Princ 150535'!$B$1,'NTN-B Princ 150535'!F1383,IF(Controle!$B$3='NTN-B Princ 150545'!$B$1,'NTN-B Princ 150545'!F1383)))))</f>
        <v>1051.6500000000001</v>
      </c>
    </row>
    <row r="1384" spans="1:6" x14ac:dyDescent="0.25">
      <c r="A1384" s="8">
        <f>IF(Controle!$B$3='NTN-B Princ 150519'!$B$1,DATEVALUE('NTN-B Princ 150519'!A1384),IF(Controle!$B$3='NTN-B Princ 150824'!$B$1,DATEVALUE('NTN-B Princ 150824'!A1384),IF(Controle!$B$3='NTN-B Princ 150826'!$B$1,DATEVALUE('NTN-B Princ 150826'!A1384),IF(Controle!$B$3='NTN-B Princ 150535'!$B$1,DATEVALUE('NTN-B Princ 150535'!A1384),IF(Controle!$B$3='NTN-B Princ 150545'!$B$1,DATEVALUE('NTN-B Princ 150545'!A1384))))))</f>
        <v>44805</v>
      </c>
      <c r="B1384" s="15">
        <f>IF(Controle!$B$3='NTN-B Princ 150519'!$B$1,'NTN-B Princ 150519'!B1384,IF(Controle!$B$3='NTN-B Princ 150824'!$B$1,'NTN-B Princ 150824'!B1384,IF(Controle!$B$3='NTN-B Princ 150826'!$B$1,'NTN-B Princ 150826'!B1384,IF(Controle!$B$3='NTN-B Princ 150535'!$B$1,'NTN-B Princ 150535'!B1384,IF(Controle!$B$3='NTN-B Princ 150545'!$B$1,'NTN-B Princ 150545'!B1384)))))</f>
        <v>5.9299999999999999E-2</v>
      </c>
      <c r="C1384" s="16">
        <f>IF(Controle!$B$3='NTN-B Princ 150519'!$B$1,'NTN-B Princ 150519'!C1384,IF(Controle!$B$3='NTN-B Princ 150824'!$B$1,'NTN-B Princ 150824'!C1384,IF(Controle!$B$3='NTN-B Princ 150826'!$B$1,'NTN-B Princ 150826'!C1384,IF(Controle!$B$3='NTN-B Princ 150535'!$B$1,'NTN-B Princ 150535'!C1384,IF(Controle!$B$3='NTN-B Princ 150545'!$B$1,'NTN-B Princ 150545'!C1384)))))</f>
        <v>6.0499999999999998E-2</v>
      </c>
      <c r="D1384" s="17">
        <f>IF(Controle!$B$3='NTN-B Princ 150519'!$B$1,'NTN-B Princ 150519'!D1384,IF(Controle!$B$3='NTN-B Princ 150824'!$B$1,'NTN-B Princ 150824'!D1384,IF(Controle!$B$3='NTN-B Princ 150826'!$B$1,'NTN-B Princ 150826'!D1384,IF(Controle!$B$3='NTN-B Princ 150535'!$B$1,'NTN-B Princ 150535'!D1384,IF(Controle!$B$3='NTN-B Princ 150545'!$B$1,'NTN-B Princ 150545'!D1384)))))</f>
        <v>1076.9100000000001</v>
      </c>
      <c r="E1384" s="17">
        <f>IF(Controle!$B$3='NTN-B Princ 150519'!$B$1,'NTN-B Princ 150519'!E1384,IF(Controle!$B$3='NTN-B Princ 150824'!$B$1,'NTN-B Princ 150824'!E1384,IF(Controle!$B$3='NTN-B Princ 150826'!$B$1,'NTN-B Princ 150826'!E1384,IF(Controle!$B$3='NTN-B Princ 150535'!$B$1,'NTN-B Princ 150535'!E1384,IF(Controle!$B$3='NTN-B Princ 150545'!$B$1,'NTN-B Princ 150545'!E1384)))))</f>
        <v>1049.54</v>
      </c>
      <c r="F1384" s="18">
        <f>IF(Controle!$B$3='NTN-B Princ 150519'!$B$1,'NTN-B Princ 150519'!F1384,IF(Controle!$B$3='NTN-B Princ 150824'!$B$1,'NTN-B Princ 150824'!F1384,IF(Controle!$B$3='NTN-B Princ 150826'!$B$1,'NTN-B Princ 150826'!F1384,IF(Controle!$B$3='NTN-B Princ 150535'!$B$1,'NTN-B Princ 150535'!F1384,IF(Controle!$B$3='NTN-B Princ 150545'!$B$1,'NTN-B Princ 150545'!F1384)))))</f>
        <v>1049.54</v>
      </c>
    </row>
    <row r="1385" spans="1:6" x14ac:dyDescent="0.25">
      <c r="A1385" s="8">
        <f>IF(Controle!$B$3='NTN-B Princ 150519'!$B$1,DATEVALUE('NTN-B Princ 150519'!A1385),IF(Controle!$B$3='NTN-B Princ 150824'!$B$1,DATEVALUE('NTN-B Princ 150824'!A1385),IF(Controle!$B$3='NTN-B Princ 150826'!$B$1,DATEVALUE('NTN-B Princ 150826'!A1385),IF(Controle!$B$3='NTN-B Princ 150535'!$B$1,DATEVALUE('NTN-B Princ 150535'!A1385),IF(Controle!$B$3='NTN-B Princ 150545'!$B$1,DATEVALUE('NTN-B Princ 150545'!A1385))))))</f>
        <v>44806</v>
      </c>
      <c r="B1385" s="15">
        <f>IF(Controle!$B$3='NTN-B Princ 150519'!$B$1,'NTN-B Princ 150519'!B1385,IF(Controle!$B$3='NTN-B Princ 150824'!$B$1,'NTN-B Princ 150824'!B1385,IF(Controle!$B$3='NTN-B Princ 150826'!$B$1,'NTN-B Princ 150826'!B1385,IF(Controle!$B$3='NTN-B Princ 150535'!$B$1,'NTN-B Princ 150535'!B1385,IF(Controle!$B$3='NTN-B Princ 150545'!$B$1,'NTN-B Princ 150545'!B1385)))))</f>
        <v>5.79E-2</v>
      </c>
      <c r="C1385" s="16">
        <f>IF(Controle!$B$3='NTN-B Princ 150519'!$B$1,'NTN-B Princ 150519'!C1385,IF(Controle!$B$3='NTN-B Princ 150824'!$B$1,'NTN-B Princ 150824'!C1385,IF(Controle!$B$3='NTN-B Princ 150826'!$B$1,'NTN-B Princ 150826'!C1385,IF(Controle!$B$3='NTN-B Princ 150535'!$B$1,'NTN-B Princ 150535'!C1385,IF(Controle!$B$3='NTN-B Princ 150545'!$B$1,'NTN-B Princ 150545'!C1385)))))</f>
        <v>5.91E-2</v>
      </c>
      <c r="D1385" s="17">
        <f>IF(Controle!$B$3='NTN-B Princ 150519'!$B$1,'NTN-B Princ 150519'!D1385,IF(Controle!$B$3='NTN-B Princ 150824'!$B$1,'NTN-B Princ 150824'!D1385,IF(Controle!$B$3='NTN-B Princ 150826'!$B$1,'NTN-B Princ 150826'!D1385,IF(Controle!$B$3='NTN-B Princ 150535'!$B$1,'NTN-B Princ 150535'!D1385,IF(Controle!$B$3='NTN-B Princ 150545'!$B$1,'NTN-B Princ 150545'!D1385)))))</f>
        <v>1109.5</v>
      </c>
      <c r="E1385" s="17">
        <f>IF(Controle!$B$3='NTN-B Princ 150519'!$B$1,'NTN-B Princ 150519'!E1385,IF(Controle!$B$3='NTN-B Princ 150824'!$B$1,'NTN-B Princ 150824'!E1385,IF(Controle!$B$3='NTN-B Princ 150826'!$B$1,'NTN-B Princ 150826'!E1385,IF(Controle!$B$3='NTN-B Princ 150535'!$B$1,'NTN-B Princ 150535'!E1385,IF(Controle!$B$3='NTN-B Princ 150545'!$B$1,'NTN-B Princ 150545'!E1385)))))</f>
        <v>1081.52</v>
      </c>
      <c r="F1385" s="18">
        <f>IF(Controle!$B$3='NTN-B Princ 150519'!$B$1,'NTN-B Princ 150519'!F1385,IF(Controle!$B$3='NTN-B Princ 150824'!$B$1,'NTN-B Princ 150824'!F1385,IF(Controle!$B$3='NTN-B Princ 150826'!$B$1,'NTN-B Princ 150826'!F1385,IF(Controle!$B$3='NTN-B Princ 150535'!$B$1,'NTN-B Princ 150535'!F1385,IF(Controle!$B$3='NTN-B Princ 150545'!$B$1,'NTN-B Princ 150545'!F1385)))))</f>
        <v>1081.52</v>
      </c>
    </row>
    <row r="1386" spans="1:6" x14ac:dyDescent="0.25">
      <c r="A1386" s="8">
        <f>IF(Controle!$B$3='NTN-B Princ 150519'!$B$1,DATEVALUE('NTN-B Princ 150519'!A1386),IF(Controle!$B$3='NTN-B Princ 150824'!$B$1,DATEVALUE('NTN-B Princ 150824'!A1386),IF(Controle!$B$3='NTN-B Princ 150826'!$B$1,DATEVALUE('NTN-B Princ 150826'!A1386),IF(Controle!$B$3='NTN-B Princ 150535'!$B$1,DATEVALUE('NTN-B Princ 150535'!A1386),IF(Controle!$B$3='NTN-B Princ 150545'!$B$1,DATEVALUE('NTN-B Princ 150545'!A1386))))))</f>
        <v>44809</v>
      </c>
      <c r="B1386" s="15">
        <f>IF(Controle!$B$3='NTN-B Princ 150519'!$B$1,'NTN-B Princ 150519'!B1386,IF(Controle!$B$3='NTN-B Princ 150824'!$B$1,'NTN-B Princ 150824'!B1386,IF(Controle!$B$3='NTN-B Princ 150826'!$B$1,'NTN-B Princ 150826'!B1386,IF(Controle!$B$3='NTN-B Princ 150535'!$B$1,'NTN-B Princ 150535'!B1386,IF(Controle!$B$3='NTN-B Princ 150545'!$B$1,'NTN-B Princ 150545'!B1386)))))</f>
        <v>5.79E-2</v>
      </c>
      <c r="C1386" s="16">
        <f>IF(Controle!$B$3='NTN-B Princ 150519'!$B$1,'NTN-B Princ 150519'!C1386,IF(Controle!$B$3='NTN-B Princ 150824'!$B$1,'NTN-B Princ 150824'!C1386,IF(Controle!$B$3='NTN-B Princ 150826'!$B$1,'NTN-B Princ 150826'!C1386,IF(Controle!$B$3='NTN-B Princ 150535'!$B$1,'NTN-B Princ 150535'!C1386,IF(Controle!$B$3='NTN-B Princ 150545'!$B$1,'NTN-B Princ 150545'!C1386)))))</f>
        <v>5.91E-2</v>
      </c>
      <c r="D1386" s="17">
        <f>IF(Controle!$B$3='NTN-B Princ 150519'!$B$1,'NTN-B Princ 150519'!D1386,IF(Controle!$B$3='NTN-B Princ 150824'!$B$1,'NTN-B Princ 150824'!D1386,IF(Controle!$B$3='NTN-B Princ 150826'!$B$1,'NTN-B Princ 150826'!D1386,IF(Controle!$B$3='NTN-B Princ 150535'!$B$1,'NTN-B Princ 150535'!D1386,IF(Controle!$B$3='NTN-B Princ 150545'!$B$1,'NTN-B Princ 150545'!D1386)))))</f>
        <v>1109.6300000000001</v>
      </c>
      <c r="E1386" s="17">
        <f>IF(Controle!$B$3='NTN-B Princ 150519'!$B$1,'NTN-B Princ 150519'!E1386,IF(Controle!$B$3='NTN-B Princ 150824'!$B$1,'NTN-B Princ 150824'!E1386,IF(Controle!$B$3='NTN-B Princ 150826'!$B$1,'NTN-B Princ 150826'!E1386,IF(Controle!$B$3='NTN-B Princ 150535'!$B$1,'NTN-B Princ 150535'!E1386,IF(Controle!$B$3='NTN-B Princ 150545'!$B$1,'NTN-B Princ 150545'!E1386)))))</f>
        <v>1081.42</v>
      </c>
      <c r="F1386" s="18">
        <f>IF(Controle!$B$3='NTN-B Princ 150519'!$B$1,'NTN-B Princ 150519'!F1386,IF(Controle!$B$3='NTN-B Princ 150824'!$B$1,'NTN-B Princ 150824'!F1386,IF(Controle!$B$3='NTN-B Princ 150826'!$B$1,'NTN-B Princ 150826'!F1386,IF(Controle!$B$3='NTN-B Princ 150535'!$B$1,'NTN-B Princ 150535'!F1386,IF(Controle!$B$3='NTN-B Princ 150545'!$B$1,'NTN-B Princ 150545'!F1386)))))</f>
        <v>1081.42</v>
      </c>
    </row>
    <row r="1387" spans="1:6" x14ac:dyDescent="0.25">
      <c r="A1387" s="8">
        <f>IF(Controle!$B$3='NTN-B Princ 150519'!$B$1,DATEVALUE('NTN-B Princ 150519'!A1387),IF(Controle!$B$3='NTN-B Princ 150824'!$B$1,DATEVALUE('NTN-B Princ 150824'!A1387),IF(Controle!$B$3='NTN-B Princ 150826'!$B$1,DATEVALUE('NTN-B Princ 150826'!A1387),IF(Controle!$B$3='NTN-B Princ 150535'!$B$1,DATEVALUE('NTN-B Princ 150535'!A1387),IF(Controle!$B$3='NTN-B Princ 150545'!$B$1,DATEVALUE('NTN-B Princ 150545'!A1387))))))</f>
        <v>44810</v>
      </c>
      <c r="B1387" s="15">
        <f>IF(Controle!$B$3='NTN-B Princ 150519'!$B$1,'NTN-B Princ 150519'!B1387,IF(Controle!$B$3='NTN-B Princ 150824'!$B$1,'NTN-B Princ 150824'!B1387,IF(Controle!$B$3='NTN-B Princ 150826'!$B$1,'NTN-B Princ 150826'!B1387,IF(Controle!$B$3='NTN-B Princ 150535'!$B$1,'NTN-B Princ 150535'!B1387,IF(Controle!$B$3='NTN-B Princ 150545'!$B$1,'NTN-B Princ 150545'!B1387)))))</f>
        <v>5.7999999999999996E-2</v>
      </c>
      <c r="C1387" s="16">
        <f>IF(Controle!$B$3='NTN-B Princ 150519'!$B$1,'NTN-B Princ 150519'!C1387,IF(Controle!$B$3='NTN-B Princ 150824'!$B$1,'NTN-B Princ 150824'!C1387,IF(Controle!$B$3='NTN-B Princ 150826'!$B$1,'NTN-B Princ 150826'!C1387,IF(Controle!$B$3='NTN-B Princ 150535'!$B$1,'NTN-B Princ 150535'!C1387,IF(Controle!$B$3='NTN-B Princ 150545'!$B$1,'NTN-B Princ 150545'!C1387)))))</f>
        <v>5.9200000000000003E-2</v>
      </c>
      <c r="D1387" s="17">
        <f>IF(Controle!$B$3='NTN-B Princ 150519'!$B$1,'NTN-B Princ 150519'!D1387,IF(Controle!$B$3='NTN-B Princ 150824'!$B$1,'NTN-B Princ 150824'!D1387,IF(Controle!$B$3='NTN-B Princ 150826'!$B$1,'NTN-B Princ 150826'!D1387,IF(Controle!$B$3='NTN-B Princ 150535'!$B$1,'NTN-B Princ 150535'!D1387,IF(Controle!$B$3='NTN-B Princ 150545'!$B$1,'NTN-B Princ 150545'!D1387)))))</f>
        <v>1107.27</v>
      </c>
      <c r="E1387" s="17">
        <f>IF(Controle!$B$3='NTN-B Princ 150519'!$B$1,'NTN-B Princ 150519'!E1387,IF(Controle!$B$3='NTN-B Princ 150824'!$B$1,'NTN-B Princ 150824'!E1387,IF(Controle!$B$3='NTN-B Princ 150826'!$B$1,'NTN-B Princ 150826'!E1387,IF(Controle!$B$3='NTN-B Princ 150535'!$B$1,'NTN-B Princ 150535'!E1387,IF(Controle!$B$3='NTN-B Princ 150545'!$B$1,'NTN-B Princ 150545'!E1387)))))</f>
        <v>1079.24</v>
      </c>
      <c r="F1387" s="18">
        <f>IF(Controle!$B$3='NTN-B Princ 150519'!$B$1,'NTN-B Princ 150519'!F1387,IF(Controle!$B$3='NTN-B Princ 150824'!$B$1,'NTN-B Princ 150824'!F1387,IF(Controle!$B$3='NTN-B Princ 150826'!$B$1,'NTN-B Princ 150826'!F1387,IF(Controle!$B$3='NTN-B Princ 150535'!$B$1,'NTN-B Princ 150535'!F1387,IF(Controle!$B$3='NTN-B Princ 150545'!$B$1,'NTN-B Princ 150545'!F1387)))))</f>
        <v>1079.24</v>
      </c>
    </row>
    <row r="1388" spans="1:6" x14ac:dyDescent="0.25">
      <c r="A1388" s="8">
        <f>IF(Controle!$B$3='NTN-B Princ 150519'!$B$1,DATEVALUE('NTN-B Princ 150519'!A1388),IF(Controle!$B$3='NTN-B Princ 150824'!$B$1,DATEVALUE('NTN-B Princ 150824'!A1388),IF(Controle!$B$3='NTN-B Princ 150826'!$B$1,DATEVALUE('NTN-B Princ 150826'!A1388),IF(Controle!$B$3='NTN-B Princ 150535'!$B$1,DATEVALUE('NTN-B Princ 150535'!A1388),IF(Controle!$B$3='NTN-B Princ 150545'!$B$1,DATEVALUE('NTN-B Princ 150545'!A1388))))))</f>
        <v>44812</v>
      </c>
      <c r="B1388" s="15">
        <f>IF(Controle!$B$3='NTN-B Princ 150519'!$B$1,'NTN-B Princ 150519'!B1388,IF(Controle!$B$3='NTN-B Princ 150824'!$B$1,'NTN-B Princ 150824'!B1388,IF(Controle!$B$3='NTN-B Princ 150826'!$B$1,'NTN-B Princ 150826'!B1388,IF(Controle!$B$3='NTN-B Princ 150535'!$B$1,'NTN-B Princ 150535'!B1388,IF(Controle!$B$3='NTN-B Princ 150545'!$B$1,'NTN-B Princ 150545'!B1388)))))</f>
        <v>5.7500000000000002E-2</v>
      </c>
      <c r="C1388" s="16">
        <f>IF(Controle!$B$3='NTN-B Princ 150519'!$B$1,'NTN-B Princ 150519'!C1388,IF(Controle!$B$3='NTN-B Princ 150824'!$B$1,'NTN-B Princ 150824'!C1388,IF(Controle!$B$3='NTN-B Princ 150826'!$B$1,'NTN-B Princ 150826'!C1388,IF(Controle!$B$3='NTN-B Princ 150535'!$B$1,'NTN-B Princ 150535'!C1388,IF(Controle!$B$3='NTN-B Princ 150545'!$B$1,'NTN-B Princ 150545'!C1388)))))</f>
        <v>5.8700000000000002E-2</v>
      </c>
      <c r="D1388" s="17">
        <f>IF(Controle!$B$3='NTN-B Princ 150519'!$B$1,'NTN-B Princ 150519'!D1388,IF(Controle!$B$3='NTN-B Princ 150824'!$B$1,'NTN-B Princ 150824'!D1388,IF(Controle!$B$3='NTN-B Princ 150826'!$B$1,'NTN-B Princ 150826'!D1388,IF(Controle!$B$3='NTN-B Princ 150535'!$B$1,'NTN-B Princ 150535'!D1388,IF(Controle!$B$3='NTN-B Princ 150545'!$B$1,'NTN-B Princ 150545'!D1388)))))</f>
        <v>1119.3</v>
      </c>
      <c r="E1388" s="17">
        <f>IF(Controle!$B$3='NTN-B Princ 150519'!$B$1,'NTN-B Princ 150519'!E1388,IF(Controle!$B$3='NTN-B Princ 150824'!$B$1,'NTN-B Princ 150824'!E1388,IF(Controle!$B$3='NTN-B Princ 150826'!$B$1,'NTN-B Princ 150826'!E1388,IF(Controle!$B$3='NTN-B Princ 150535'!$B$1,'NTN-B Princ 150535'!E1388,IF(Controle!$B$3='NTN-B Princ 150545'!$B$1,'NTN-B Princ 150545'!E1388)))))</f>
        <v>1090.8399999999999</v>
      </c>
      <c r="F1388" s="18">
        <f>IF(Controle!$B$3='NTN-B Princ 150519'!$B$1,'NTN-B Princ 150519'!F1388,IF(Controle!$B$3='NTN-B Princ 150824'!$B$1,'NTN-B Princ 150824'!F1388,IF(Controle!$B$3='NTN-B Princ 150826'!$B$1,'NTN-B Princ 150826'!F1388,IF(Controle!$B$3='NTN-B Princ 150535'!$B$1,'NTN-B Princ 150535'!F1388,IF(Controle!$B$3='NTN-B Princ 150545'!$B$1,'NTN-B Princ 150545'!F1388)))))</f>
        <v>1090.8399999999999</v>
      </c>
    </row>
    <row r="1389" spans="1:6" x14ac:dyDescent="0.25">
      <c r="A1389" s="8">
        <f>IF(Controle!$B$3='NTN-B Princ 150519'!$B$1,DATEVALUE('NTN-B Princ 150519'!A1389),IF(Controle!$B$3='NTN-B Princ 150824'!$B$1,DATEVALUE('NTN-B Princ 150824'!A1389),IF(Controle!$B$3='NTN-B Princ 150826'!$B$1,DATEVALUE('NTN-B Princ 150826'!A1389),IF(Controle!$B$3='NTN-B Princ 150535'!$B$1,DATEVALUE('NTN-B Princ 150535'!A1389),IF(Controle!$B$3='NTN-B Princ 150545'!$B$1,DATEVALUE('NTN-B Princ 150545'!A1389))))))</f>
        <v>44813</v>
      </c>
      <c r="B1389" s="15">
        <f>IF(Controle!$B$3='NTN-B Princ 150519'!$B$1,'NTN-B Princ 150519'!B1389,IF(Controle!$B$3='NTN-B Princ 150824'!$B$1,'NTN-B Princ 150824'!B1389,IF(Controle!$B$3='NTN-B Princ 150826'!$B$1,'NTN-B Princ 150826'!B1389,IF(Controle!$B$3='NTN-B Princ 150535'!$B$1,'NTN-B Princ 150535'!B1389,IF(Controle!$B$3='NTN-B Princ 150545'!$B$1,'NTN-B Princ 150545'!B1389)))))</f>
        <v>5.7300000000000004E-2</v>
      </c>
      <c r="C1389" s="16">
        <f>IF(Controle!$B$3='NTN-B Princ 150519'!$B$1,'NTN-B Princ 150519'!C1389,IF(Controle!$B$3='NTN-B Princ 150824'!$B$1,'NTN-B Princ 150824'!C1389,IF(Controle!$B$3='NTN-B Princ 150826'!$B$1,'NTN-B Princ 150826'!C1389,IF(Controle!$B$3='NTN-B Princ 150535'!$B$1,'NTN-B Princ 150535'!C1389,IF(Controle!$B$3='NTN-B Princ 150545'!$B$1,'NTN-B Princ 150545'!C1389)))))</f>
        <v>5.8499999999999996E-2</v>
      </c>
      <c r="D1389" s="17">
        <f>IF(Controle!$B$3='NTN-B Princ 150519'!$B$1,'NTN-B Princ 150519'!D1389,IF(Controle!$B$3='NTN-B Princ 150824'!$B$1,'NTN-B Princ 150824'!D1389,IF(Controle!$B$3='NTN-B Princ 150826'!$B$1,'NTN-B Princ 150826'!D1389,IF(Controle!$B$3='NTN-B Princ 150535'!$B$1,'NTN-B Princ 150535'!D1389,IF(Controle!$B$3='NTN-B Princ 150545'!$B$1,'NTN-B Princ 150545'!D1389)))))</f>
        <v>1123.68</v>
      </c>
      <c r="E1389" s="17">
        <f>IF(Controle!$B$3='NTN-B Princ 150519'!$B$1,'NTN-B Princ 150519'!E1389,IF(Controle!$B$3='NTN-B Princ 150824'!$B$1,'NTN-B Princ 150824'!E1389,IF(Controle!$B$3='NTN-B Princ 150826'!$B$1,'NTN-B Princ 150826'!E1389,IF(Controle!$B$3='NTN-B Princ 150535'!$B$1,'NTN-B Princ 150535'!E1389,IF(Controle!$B$3='NTN-B Princ 150545'!$B$1,'NTN-B Princ 150545'!E1389)))))</f>
        <v>1095.3699999999999</v>
      </c>
      <c r="F1389" s="18">
        <f>IF(Controle!$B$3='NTN-B Princ 150519'!$B$1,'NTN-B Princ 150519'!F1389,IF(Controle!$B$3='NTN-B Princ 150824'!$B$1,'NTN-B Princ 150824'!F1389,IF(Controle!$B$3='NTN-B Princ 150826'!$B$1,'NTN-B Princ 150826'!F1389,IF(Controle!$B$3='NTN-B Princ 150535'!$B$1,'NTN-B Princ 150535'!F1389,IF(Controle!$B$3='NTN-B Princ 150545'!$B$1,'NTN-B Princ 150545'!F1389)))))</f>
        <v>1095.3699999999999</v>
      </c>
    </row>
    <row r="1390" spans="1:6" x14ac:dyDescent="0.25">
      <c r="A1390" s="8">
        <f>IF(Controle!$B$3='NTN-B Princ 150519'!$B$1,DATEVALUE('NTN-B Princ 150519'!A1390),IF(Controle!$B$3='NTN-B Princ 150824'!$B$1,DATEVALUE('NTN-B Princ 150824'!A1390),IF(Controle!$B$3='NTN-B Princ 150826'!$B$1,DATEVALUE('NTN-B Princ 150826'!A1390),IF(Controle!$B$3='NTN-B Princ 150535'!$B$1,DATEVALUE('NTN-B Princ 150535'!A1390),IF(Controle!$B$3='NTN-B Princ 150545'!$B$1,DATEVALUE('NTN-B Princ 150545'!A1390))))))</f>
        <v>44816</v>
      </c>
      <c r="B1390" s="15">
        <f>IF(Controle!$B$3='NTN-B Princ 150519'!$B$1,'NTN-B Princ 150519'!B1390,IF(Controle!$B$3='NTN-B Princ 150824'!$B$1,'NTN-B Princ 150824'!B1390,IF(Controle!$B$3='NTN-B Princ 150826'!$B$1,'NTN-B Princ 150826'!B1390,IF(Controle!$B$3='NTN-B Princ 150535'!$B$1,'NTN-B Princ 150535'!B1390,IF(Controle!$B$3='NTN-B Princ 150545'!$B$1,'NTN-B Princ 150545'!B1390)))))</f>
        <v>5.7599999999999998E-2</v>
      </c>
      <c r="C1390" s="16">
        <f>IF(Controle!$B$3='NTN-B Princ 150519'!$B$1,'NTN-B Princ 150519'!C1390,IF(Controle!$B$3='NTN-B Princ 150824'!$B$1,'NTN-B Princ 150824'!C1390,IF(Controle!$B$3='NTN-B Princ 150826'!$B$1,'NTN-B Princ 150826'!C1390,IF(Controle!$B$3='NTN-B Princ 150535'!$B$1,'NTN-B Princ 150535'!C1390,IF(Controle!$B$3='NTN-B Princ 150545'!$B$1,'NTN-B Princ 150545'!C1390)))))</f>
        <v>5.8799999999999998E-2</v>
      </c>
      <c r="D1390" s="17">
        <f>IF(Controle!$B$3='NTN-B Princ 150519'!$B$1,'NTN-B Princ 150519'!D1390,IF(Controle!$B$3='NTN-B Princ 150824'!$B$1,'NTN-B Princ 150824'!D1390,IF(Controle!$B$3='NTN-B Princ 150826'!$B$1,'NTN-B Princ 150826'!D1390,IF(Controle!$B$3='NTN-B Princ 150535'!$B$1,'NTN-B Princ 150535'!D1390,IF(Controle!$B$3='NTN-B Princ 150545'!$B$1,'NTN-B Princ 150545'!D1390)))))</f>
        <v>1116.6099999999999</v>
      </c>
      <c r="E1390" s="17">
        <f>IF(Controle!$B$3='NTN-B Princ 150519'!$B$1,'NTN-B Princ 150519'!E1390,IF(Controle!$B$3='NTN-B Princ 150824'!$B$1,'NTN-B Princ 150824'!E1390,IF(Controle!$B$3='NTN-B Princ 150826'!$B$1,'NTN-B Princ 150826'!E1390,IF(Controle!$B$3='NTN-B Princ 150535'!$B$1,'NTN-B Princ 150535'!E1390,IF(Controle!$B$3='NTN-B Princ 150545'!$B$1,'NTN-B Princ 150545'!E1390)))))</f>
        <v>1088.25</v>
      </c>
      <c r="F1390" s="18">
        <f>IF(Controle!$B$3='NTN-B Princ 150519'!$B$1,'NTN-B Princ 150519'!F1390,IF(Controle!$B$3='NTN-B Princ 150824'!$B$1,'NTN-B Princ 150824'!F1390,IF(Controle!$B$3='NTN-B Princ 150826'!$B$1,'NTN-B Princ 150826'!F1390,IF(Controle!$B$3='NTN-B Princ 150535'!$B$1,'NTN-B Princ 150535'!F1390,IF(Controle!$B$3='NTN-B Princ 150545'!$B$1,'NTN-B Princ 150545'!F1390)))))</f>
        <v>1088.25</v>
      </c>
    </row>
    <row r="1391" spans="1:6" x14ac:dyDescent="0.25">
      <c r="A1391" s="8">
        <f>IF(Controle!$B$3='NTN-B Princ 150519'!$B$1,DATEVALUE('NTN-B Princ 150519'!A1391),IF(Controle!$B$3='NTN-B Princ 150824'!$B$1,DATEVALUE('NTN-B Princ 150824'!A1391),IF(Controle!$B$3='NTN-B Princ 150826'!$B$1,DATEVALUE('NTN-B Princ 150826'!A1391),IF(Controle!$B$3='NTN-B Princ 150535'!$B$1,DATEVALUE('NTN-B Princ 150535'!A1391),IF(Controle!$B$3='NTN-B Princ 150545'!$B$1,DATEVALUE('NTN-B Princ 150545'!A1391))))))</f>
        <v>44817</v>
      </c>
      <c r="B1391" s="15">
        <f>IF(Controle!$B$3='NTN-B Princ 150519'!$B$1,'NTN-B Princ 150519'!B1391,IF(Controle!$B$3='NTN-B Princ 150824'!$B$1,'NTN-B Princ 150824'!B1391,IF(Controle!$B$3='NTN-B Princ 150826'!$B$1,'NTN-B Princ 150826'!B1391,IF(Controle!$B$3='NTN-B Princ 150535'!$B$1,'NTN-B Princ 150535'!B1391,IF(Controle!$B$3='NTN-B Princ 150545'!$B$1,'NTN-B Princ 150545'!B1391)))))</f>
        <v>5.8499999999999996E-2</v>
      </c>
      <c r="C1391" s="16">
        <f>IF(Controle!$B$3='NTN-B Princ 150519'!$B$1,'NTN-B Princ 150519'!C1391,IF(Controle!$B$3='NTN-B Princ 150824'!$B$1,'NTN-B Princ 150824'!C1391,IF(Controle!$B$3='NTN-B Princ 150826'!$B$1,'NTN-B Princ 150826'!C1391,IF(Controle!$B$3='NTN-B Princ 150535'!$B$1,'NTN-B Princ 150535'!C1391,IF(Controle!$B$3='NTN-B Princ 150545'!$B$1,'NTN-B Princ 150545'!C1391)))))</f>
        <v>5.9699999999999996E-2</v>
      </c>
      <c r="D1391" s="17">
        <f>IF(Controle!$B$3='NTN-B Princ 150519'!$B$1,'NTN-B Princ 150519'!D1391,IF(Controle!$B$3='NTN-B Princ 150824'!$B$1,'NTN-B Princ 150824'!D1391,IF(Controle!$B$3='NTN-B Princ 150826'!$B$1,'NTN-B Princ 150826'!D1391,IF(Controle!$B$3='NTN-B Princ 150535'!$B$1,'NTN-B Princ 150535'!D1391,IF(Controle!$B$3='NTN-B Princ 150545'!$B$1,'NTN-B Princ 150545'!D1391)))))</f>
        <v>1095.48</v>
      </c>
      <c r="E1391" s="17">
        <f>IF(Controle!$B$3='NTN-B Princ 150519'!$B$1,'NTN-B Princ 150519'!E1391,IF(Controle!$B$3='NTN-B Princ 150824'!$B$1,'NTN-B Princ 150824'!E1391,IF(Controle!$B$3='NTN-B Princ 150826'!$B$1,'NTN-B Princ 150826'!E1391,IF(Controle!$B$3='NTN-B Princ 150535'!$B$1,'NTN-B Princ 150535'!E1391,IF(Controle!$B$3='NTN-B Princ 150545'!$B$1,'NTN-B Princ 150545'!E1391)))))</f>
        <v>1067.67</v>
      </c>
      <c r="F1391" s="18">
        <f>IF(Controle!$B$3='NTN-B Princ 150519'!$B$1,'NTN-B Princ 150519'!F1391,IF(Controle!$B$3='NTN-B Princ 150824'!$B$1,'NTN-B Princ 150824'!F1391,IF(Controle!$B$3='NTN-B Princ 150826'!$B$1,'NTN-B Princ 150826'!F1391,IF(Controle!$B$3='NTN-B Princ 150535'!$B$1,'NTN-B Princ 150535'!F1391,IF(Controle!$B$3='NTN-B Princ 150545'!$B$1,'NTN-B Princ 150545'!F1391)))))</f>
        <v>1067.67</v>
      </c>
    </row>
    <row r="1392" spans="1:6" x14ac:dyDescent="0.25">
      <c r="A1392" s="8">
        <f>IF(Controle!$B$3='NTN-B Princ 150519'!$B$1,DATEVALUE('NTN-B Princ 150519'!A1392),IF(Controle!$B$3='NTN-B Princ 150824'!$B$1,DATEVALUE('NTN-B Princ 150824'!A1392),IF(Controle!$B$3='NTN-B Princ 150826'!$B$1,DATEVALUE('NTN-B Princ 150826'!A1392),IF(Controle!$B$3='NTN-B Princ 150535'!$B$1,DATEVALUE('NTN-B Princ 150535'!A1392),IF(Controle!$B$3='NTN-B Princ 150545'!$B$1,DATEVALUE('NTN-B Princ 150545'!A1392))))))</f>
        <v>44818</v>
      </c>
      <c r="B1392" s="15">
        <f>IF(Controle!$B$3='NTN-B Princ 150519'!$B$1,'NTN-B Princ 150519'!B1392,IF(Controle!$B$3='NTN-B Princ 150824'!$B$1,'NTN-B Princ 150824'!B1392,IF(Controle!$B$3='NTN-B Princ 150826'!$B$1,'NTN-B Princ 150826'!B1392,IF(Controle!$B$3='NTN-B Princ 150535'!$B$1,'NTN-B Princ 150535'!B1392,IF(Controle!$B$3='NTN-B Princ 150545'!$B$1,'NTN-B Princ 150545'!B1392)))))</f>
        <v>5.9200000000000003E-2</v>
      </c>
      <c r="C1392" s="16">
        <f>IF(Controle!$B$3='NTN-B Princ 150519'!$B$1,'NTN-B Princ 150519'!C1392,IF(Controle!$B$3='NTN-B Princ 150824'!$B$1,'NTN-B Princ 150824'!C1392,IF(Controle!$B$3='NTN-B Princ 150826'!$B$1,'NTN-B Princ 150826'!C1392,IF(Controle!$B$3='NTN-B Princ 150535'!$B$1,'NTN-B Princ 150535'!C1392,IF(Controle!$B$3='NTN-B Princ 150545'!$B$1,'NTN-B Princ 150545'!C1392)))))</f>
        <v>6.0400000000000002E-2</v>
      </c>
      <c r="D1392" s="17">
        <f>IF(Controle!$B$3='NTN-B Princ 150519'!$B$1,'NTN-B Princ 150519'!D1392,IF(Controle!$B$3='NTN-B Princ 150824'!$B$1,'NTN-B Princ 150824'!D1392,IF(Controle!$B$3='NTN-B Princ 150826'!$B$1,'NTN-B Princ 150826'!D1392,IF(Controle!$B$3='NTN-B Princ 150535'!$B$1,'NTN-B Princ 150535'!D1392,IF(Controle!$B$3='NTN-B Princ 150545'!$B$1,'NTN-B Princ 150545'!D1392)))))</f>
        <v>1079.3599999999999</v>
      </c>
      <c r="E1392" s="17">
        <f>IF(Controle!$B$3='NTN-B Princ 150519'!$B$1,'NTN-B Princ 150519'!E1392,IF(Controle!$B$3='NTN-B Princ 150824'!$B$1,'NTN-B Princ 150824'!E1392,IF(Controle!$B$3='NTN-B Princ 150826'!$B$1,'NTN-B Princ 150826'!E1392,IF(Controle!$B$3='NTN-B Princ 150535'!$B$1,'NTN-B Princ 150535'!E1392,IF(Controle!$B$3='NTN-B Princ 150545'!$B$1,'NTN-B Princ 150545'!E1392)))))</f>
        <v>1051.98</v>
      </c>
      <c r="F1392" s="18">
        <f>IF(Controle!$B$3='NTN-B Princ 150519'!$B$1,'NTN-B Princ 150519'!F1392,IF(Controle!$B$3='NTN-B Princ 150824'!$B$1,'NTN-B Princ 150824'!F1392,IF(Controle!$B$3='NTN-B Princ 150826'!$B$1,'NTN-B Princ 150826'!F1392,IF(Controle!$B$3='NTN-B Princ 150535'!$B$1,'NTN-B Princ 150535'!F1392,IF(Controle!$B$3='NTN-B Princ 150545'!$B$1,'NTN-B Princ 150545'!F1392)))))</f>
        <v>1051.98</v>
      </c>
    </row>
    <row r="1393" spans="1:6" x14ac:dyDescent="0.25">
      <c r="A1393" s="8">
        <f>IF(Controle!$B$3='NTN-B Princ 150519'!$B$1,DATEVALUE('NTN-B Princ 150519'!A1393),IF(Controle!$B$3='NTN-B Princ 150824'!$B$1,DATEVALUE('NTN-B Princ 150824'!A1393),IF(Controle!$B$3='NTN-B Princ 150826'!$B$1,DATEVALUE('NTN-B Princ 150826'!A1393),IF(Controle!$B$3='NTN-B Princ 150535'!$B$1,DATEVALUE('NTN-B Princ 150535'!A1393),IF(Controle!$B$3='NTN-B Princ 150545'!$B$1,DATEVALUE('NTN-B Princ 150545'!A1393))))))</f>
        <v>44819</v>
      </c>
      <c r="B1393" s="15">
        <f>IF(Controle!$B$3='NTN-B Princ 150519'!$B$1,'NTN-B Princ 150519'!B1393,IF(Controle!$B$3='NTN-B Princ 150824'!$B$1,'NTN-B Princ 150824'!B1393,IF(Controle!$B$3='NTN-B Princ 150826'!$B$1,'NTN-B Princ 150826'!B1393,IF(Controle!$B$3='NTN-B Princ 150535'!$B$1,'NTN-B Princ 150535'!B1393,IF(Controle!$B$3='NTN-B Princ 150545'!$B$1,'NTN-B Princ 150545'!B1393)))))</f>
        <v>5.9299999999999999E-2</v>
      </c>
      <c r="C1393" s="16">
        <f>IF(Controle!$B$3='NTN-B Princ 150519'!$B$1,'NTN-B Princ 150519'!C1393,IF(Controle!$B$3='NTN-B Princ 150824'!$B$1,'NTN-B Princ 150824'!C1393,IF(Controle!$B$3='NTN-B Princ 150826'!$B$1,'NTN-B Princ 150826'!C1393,IF(Controle!$B$3='NTN-B Princ 150535'!$B$1,'NTN-B Princ 150535'!C1393,IF(Controle!$B$3='NTN-B Princ 150545'!$B$1,'NTN-B Princ 150545'!C1393)))))</f>
        <v>6.0499999999999998E-2</v>
      </c>
      <c r="D1393" s="17">
        <f>IF(Controle!$B$3='NTN-B Princ 150519'!$B$1,'NTN-B Princ 150519'!D1393,IF(Controle!$B$3='NTN-B Princ 150824'!$B$1,'NTN-B Princ 150824'!D1393,IF(Controle!$B$3='NTN-B Princ 150826'!$B$1,'NTN-B Princ 150826'!D1393,IF(Controle!$B$3='NTN-B Princ 150535'!$B$1,'NTN-B Princ 150535'!D1393,IF(Controle!$B$3='NTN-B Princ 150545'!$B$1,'NTN-B Princ 150545'!D1393)))))</f>
        <v>1077.26</v>
      </c>
      <c r="E1393" s="17">
        <f>IF(Controle!$B$3='NTN-B Princ 150519'!$B$1,'NTN-B Princ 150519'!E1393,IF(Controle!$B$3='NTN-B Princ 150824'!$B$1,'NTN-B Princ 150824'!E1393,IF(Controle!$B$3='NTN-B Princ 150826'!$B$1,'NTN-B Princ 150826'!E1393,IF(Controle!$B$3='NTN-B Princ 150535'!$B$1,'NTN-B Princ 150535'!E1393,IF(Controle!$B$3='NTN-B Princ 150545'!$B$1,'NTN-B Princ 150545'!E1393)))))</f>
        <v>1049.8599999999999</v>
      </c>
      <c r="F1393" s="18">
        <f>IF(Controle!$B$3='NTN-B Princ 150519'!$B$1,'NTN-B Princ 150519'!F1393,IF(Controle!$B$3='NTN-B Princ 150824'!$B$1,'NTN-B Princ 150824'!F1393,IF(Controle!$B$3='NTN-B Princ 150826'!$B$1,'NTN-B Princ 150826'!F1393,IF(Controle!$B$3='NTN-B Princ 150535'!$B$1,'NTN-B Princ 150535'!F1393,IF(Controle!$B$3='NTN-B Princ 150545'!$B$1,'NTN-B Princ 150545'!F1393)))))</f>
        <v>1049.8599999999999</v>
      </c>
    </row>
    <row r="1394" spans="1:6" x14ac:dyDescent="0.25">
      <c r="A1394" s="8">
        <f>IF(Controle!$B$3='NTN-B Princ 150519'!$B$1,DATEVALUE('NTN-B Princ 150519'!A1394),IF(Controle!$B$3='NTN-B Princ 150824'!$B$1,DATEVALUE('NTN-B Princ 150824'!A1394),IF(Controle!$B$3='NTN-B Princ 150826'!$B$1,DATEVALUE('NTN-B Princ 150826'!A1394),IF(Controle!$B$3='NTN-B Princ 150535'!$B$1,DATEVALUE('NTN-B Princ 150535'!A1394),IF(Controle!$B$3='NTN-B Princ 150545'!$B$1,DATEVALUE('NTN-B Princ 150545'!A1394))))))</f>
        <v>44820</v>
      </c>
      <c r="B1394" s="15">
        <f>IF(Controle!$B$3='NTN-B Princ 150519'!$B$1,'NTN-B Princ 150519'!B1394,IF(Controle!$B$3='NTN-B Princ 150824'!$B$1,'NTN-B Princ 150824'!B1394,IF(Controle!$B$3='NTN-B Princ 150826'!$B$1,'NTN-B Princ 150826'!B1394,IF(Controle!$B$3='NTN-B Princ 150535'!$B$1,'NTN-B Princ 150535'!B1394,IF(Controle!$B$3='NTN-B Princ 150545'!$B$1,'NTN-B Princ 150545'!B1394)))))</f>
        <v>5.8799999999999998E-2</v>
      </c>
      <c r="C1394" s="16">
        <f>IF(Controle!$B$3='NTN-B Princ 150519'!$B$1,'NTN-B Princ 150519'!C1394,IF(Controle!$B$3='NTN-B Princ 150824'!$B$1,'NTN-B Princ 150824'!C1394,IF(Controle!$B$3='NTN-B Princ 150826'!$B$1,'NTN-B Princ 150826'!C1394,IF(Controle!$B$3='NTN-B Princ 150535'!$B$1,'NTN-B Princ 150535'!C1394,IF(Controle!$B$3='NTN-B Princ 150545'!$B$1,'NTN-B Princ 150545'!C1394)))))</f>
        <v>0.06</v>
      </c>
      <c r="D1394" s="17">
        <f>IF(Controle!$B$3='NTN-B Princ 150519'!$B$1,'NTN-B Princ 150519'!D1394,IF(Controle!$B$3='NTN-B Princ 150824'!$B$1,'NTN-B Princ 150824'!D1394,IF(Controle!$B$3='NTN-B Princ 150826'!$B$1,'NTN-B Princ 150826'!D1394,IF(Controle!$B$3='NTN-B Princ 150535'!$B$1,'NTN-B Princ 150535'!D1394,IF(Controle!$B$3='NTN-B Princ 150545'!$B$1,'NTN-B Princ 150545'!D1394)))))</f>
        <v>1088.93</v>
      </c>
      <c r="E1394" s="17">
        <f>IF(Controle!$B$3='NTN-B Princ 150519'!$B$1,'NTN-B Princ 150519'!E1394,IF(Controle!$B$3='NTN-B Princ 150824'!$B$1,'NTN-B Princ 150824'!E1394,IF(Controle!$B$3='NTN-B Princ 150826'!$B$1,'NTN-B Princ 150826'!E1394,IF(Controle!$B$3='NTN-B Princ 150535'!$B$1,'NTN-B Princ 150535'!E1394,IF(Controle!$B$3='NTN-B Princ 150545'!$B$1,'NTN-B Princ 150545'!E1394)))))</f>
        <v>1061.31</v>
      </c>
      <c r="F1394" s="18">
        <f>IF(Controle!$B$3='NTN-B Princ 150519'!$B$1,'NTN-B Princ 150519'!F1394,IF(Controle!$B$3='NTN-B Princ 150824'!$B$1,'NTN-B Princ 150824'!F1394,IF(Controle!$B$3='NTN-B Princ 150826'!$B$1,'NTN-B Princ 150826'!F1394,IF(Controle!$B$3='NTN-B Princ 150535'!$B$1,'NTN-B Princ 150535'!F1394,IF(Controle!$B$3='NTN-B Princ 150545'!$B$1,'NTN-B Princ 150545'!F1394)))))</f>
        <v>1061.31</v>
      </c>
    </row>
    <row r="1395" spans="1:6" x14ac:dyDescent="0.25">
      <c r="A1395" s="8">
        <f>IF(Controle!$B$3='NTN-B Princ 150519'!$B$1,DATEVALUE('NTN-B Princ 150519'!A1395),IF(Controle!$B$3='NTN-B Princ 150824'!$B$1,DATEVALUE('NTN-B Princ 150824'!A1395),IF(Controle!$B$3='NTN-B Princ 150826'!$B$1,DATEVALUE('NTN-B Princ 150826'!A1395),IF(Controle!$B$3='NTN-B Princ 150535'!$B$1,DATEVALUE('NTN-B Princ 150535'!A1395),IF(Controle!$B$3='NTN-B Princ 150545'!$B$1,DATEVALUE('NTN-B Princ 150545'!A1395))))))</f>
        <v>44823</v>
      </c>
      <c r="B1395" s="15">
        <f>IF(Controle!$B$3='NTN-B Princ 150519'!$B$1,'NTN-B Princ 150519'!B1395,IF(Controle!$B$3='NTN-B Princ 150824'!$B$1,'NTN-B Princ 150824'!B1395,IF(Controle!$B$3='NTN-B Princ 150826'!$B$1,'NTN-B Princ 150826'!B1395,IF(Controle!$B$3='NTN-B Princ 150535'!$B$1,'NTN-B Princ 150535'!B1395,IF(Controle!$B$3='NTN-B Princ 150545'!$B$1,'NTN-B Princ 150545'!B1395)))))</f>
        <v>5.91E-2</v>
      </c>
      <c r="C1395" s="16">
        <f>IF(Controle!$B$3='NTN-B Princ 150519'!$B$1,'NTN-B Princ 150519'!C1395,IF(Controle!$B$3='NTN-B Princ 150824'!$B$1,'NTN-B Princ 150824'!C1395,IF(Controle!$B$3='NTN-B Princ 150826'!$B$1,'NTN-B Princ 150826'!C1395,IF(Controle!$B$3='NTN-B Princ 150535'!$B$1,'NTN-B Princ 150535'!C1395,IF(Controle!$B$3='NTN-B Princ 150545'!$B$1,'NTN-B Princ 150545'!C1395)))))</f>
        <v>6.0299999999999999E-2</v>
      </c>
      <c r="D1395" s="17">
        <f>IF(Controle!$B$3='NTN-B Princ 150519'!$B$1,'NTN-B Princ 150519'!D1395,IF(Controle!$B$3='NTN-B Princ 150824'!$B$1,'NTN-B Princ 150824'!D1395,IF(Controle!$B$3='NTN-B Princ 150826'!$B$1,'NTN-B Princ 150826'!D1395,IF(Controle!$B$3='NTN-B Princ 150535'!$B$1,'NTN-B Princ 150535'!D1395,IF(Controle!$B$3='NTN-B Princ 150545'!$B$1,'NTN-B Princ 150545'!D1395)))))</f>
        <v>1082.19</v>
      </c>
      <c r="E1395" s="17">
        <f>IF(Controle!$B$3='NTN-B Princ 150519'!$B$1,'NTN-B Princ 150519'!E1395,IF(Controle!$B$3='NTN-B Princ 150824'!$B$1,'NTN-B Princ 150824'!E1395,IF(Controle!$B$3='NTN-B Princ 150826'!$B$1,'NTN-B Princ 150826'!E1395,IF(Controle!$B$3='NTN-B Princ 150535'!$B$1,'NTN-B Princ 150535'!E1395,IF(Controle!$B$3='NTN-B Princ 150545'!$B$1,'NTN-B Princ 150545'!E1395)))))</f>
        <v>1054.67</v>
      </c>
      <c r="F1395" s="18">
        <f>IF(Controle!$B$3='NTN-B Princ 150519'!$B$1,'NTN-B Princ 150519'!F1395,IF(Controle!$B$3='NTN-B Princ 150824'!$B$1,'NTN-B Princ 150824'!F1395,IF(Controle!$B$3='NTN-B Princ 150826'!$B$1,'NTN-B Princ 150826'!F1395,IF(Controle!$B$3='NTN-B Princ 150535'!$B$1,'NTN-B Princ 150535'!F1395,IF(Controle!$B$3='NTN-B Princ 150545'!$B$1,'NTN-B Princ 150545'!F1395)))))</f>
        <v>1054.67</v>
      </c>
    </row>
    <row r="1396" spans="1:6" x14ac:dyDescent="0.25">
      <c r="A1396" s="8">
        <f>IF(Controle!$B$3='NTN-B Princ 150519'!$B$1,DATEVALUE('NTN-B Princ 150519'!A1396),IF(Controle!$B$3='NTN-B Princ 150824'!$B$1,DATEVALUE('NTN-B Princ 150824'!A1396),IF(Controle!$B$3='NTN-B Princ 150826'!$B$1,DATEVALUE('NTN-B Princ 150826'!A1396),IF(Controle!$B$3='NTN-B Princ 150535'!$B$1,DATEVALUE('NTN-B Princ 150535'!A1396),IF(Controle!$B$3='NTN-B Princ 150545'!$B$1,DATEVALUE('NTN-B Princ 150545'!A1396))))))</f>
        <v>44824</v>
      </c>
      <c r="B1396" s="15">
        <f>IF(Controle!$B$3='NTN-B Princ 150519'!$B$1,'NTN-B Princ 150519'!B1396,IF(Controle!$B$3='NTN-B Princ 150824'!$B$1,'NTN-B Princ 150824'!B1396,IF(Controle!$B$3='NTN-B Princ 150826'!$B$1,'NTN-B Princ 150826'!B1396,IF(Controle!$B$3='NTN-B Princ 150535'!$B$1,'NTN-B Princ 150535'!B1396,IF(Controle!$B$3='NTN-B Princ 150545'!$B$1,'NTN-B Princ 150545'!B1396)))))</f>
        <v>5.8200000000000002E-2</v>
      </c>
      <c r="C1396" s="16">
        <f>IF(Controle!$B$3='NTN-B Princ 150519'!$B$1,'NTN-B Princ 150519'!C1396,IF(Controle!$B$3='NTN-B Princ 150824'!$B$1,'NTN-B Princ 150824'!C1396,IF(Controle!$B$3='NTN-B Princ 150826'!$B$1,'NTN-B Princ 150826'!C1396,IF(Controle!$B$3='NTN-B Princ 150535'!$B$1,'NTN-B Princ 150535'!C1396,IF(Controle!$B$3='NTN-B Princ 150545'!$B$1,'NTN-B Princ 150545'!C1396)))))</f>
        <v>5.9400000000000001E-2</v>
      </c>
      <c r="D1396" s="17">
        <f>IF(Controle!$B$3='NTN-B Princ 150519'!$B$1,'NTN-B Princ 150519'!D1396,IF(Controle!$B$3='NTN-B Princ 150824'!$B$1,'NTN-B Princ 150824'!D1396,IF(Controle!$B$3='NTN-B Princ 150826'!$B$1,'NTN-B Princ 150826'!D1396,IF(Controle!$B$3='NTN-B Princ 150535'!$B$1,'NTN-B Princ 150535'!D1396,IF(Controle!$B$3='NTN-B Princ 150545'!$B$1,'NTN-B Princ 150545'!D1396)))))</f>
        <v>1103.3599999999999</v>
      </c>
      <c r="E1396" s="17">
        <f>IF(Controle!$B$3='NTN-B Princ 150519'!$B$1,'NTN-B Princ 150519'!E1396,IF(Controle!$B$3='NTN-B Princ 150824'!$B$1,'NTN-B Princ 150824'!E1396,IF(Controle!$B$3='NTN-B Princ 150826'!$B$1,'NTN-B Princ 150826'!E1396,IF(Controle!$B$3='NTN-B Princ 150535'!$B$1,'NTN-B Princ 150535'!E1396,IF(Controle!$B$3='NTN-B Princ 150545'!$B$1,'NTN-B Princ 150545'!E1396)))))</f>
        <v>1075.29</v>
      </c>
      <c r="F1396" s="18">
        <f>IF(Controle!$B$3='NTN-B Princ 150519'!$B$1,'NTN-B Princ 150519'!F1396,IF(Controle!$B$3='NTN-B Princ 150824'!$B$1,'NTN-B Princ 150824'!F1396,IF(Controle!$B$3='NTN-B Princ 150826'!$B$1,'NTN-B Princ 150826'!F1396,IF(Controle!$B$3='NTN-B Princ 150535'!$B$1,'NTN-B Princ 150535'!F1396,IF(Controle!$B$3='NTN-B Princ 150545'!$B$1,'NTN-B Princ 150545'!F1396)))))</f>
        <v>1075.29</v>
      </c>
    </row>
    <row r="1397" spans="1:6" x14ac:dyDescent="0.25">
      <c r="A1397" s="8">
        <f>IF(Controle!$B$3='NTN-B Princ 150519'!$B$1,DATEVALUE('NTN-B Princ 150519'!A1397),IF(Controle!$B$3='NTN-B Princ 150824'!$B$1,DATEVALUE('NTN-B Princ 150824'!A1397),IF(Controle!$B$3='NTN-B Princ 150826'!$B$1,DATEVALUE('NTN-B Princ 150826'!A1397),IF(Controle!$B$3='NTN-B Princ 150535'!$B$1,DATEVALUE('NTN-B Princ 150535'!A1397),IF(Controle!$B$3='NTN-B Princ 150545'!$B$1,DATEVALUE('NTN-B Princ 150545'!A1397))))))</f>
        <v>44825</v>
      </c>
      <c r="B1397" s="15">
        <f>IF(Controle!$B$3='NTN-B Princ 150519'!$B$1,'NTN-B Princ 150519'!B1397,IF(Controle!$B$3='NTN-B Princ 150824'!$B$1,'NTN-B Princ 150824'!B1397,IF(Controle!$B$3='NTN-B Princ 150826'!$B$1,'NTN-B Princ 150826'!B1397,IF(Controle!$B$3='NTN-B Princ 150535'!$B$1,'NTN-B Princ 150535'!B1397,IF(Controle!$B$3='NTN-B Princ 150545'!$B$1,'NTN-B Princ 150545'!B1397)))))</f>
        <v>5.7500000000000002E-2</v>
      </c>
      <c r="C1397" s="16">
        <f>IF(Controle!$B$3='NTN-B Princ 150519'!$B$1,'NTN-B Princ 150519'!C1397,IF(Controle!$B$3='NTN-B Princ 150824'!$B$1,'NTN-B Princ 150824'!C1397,IF(Controle!$B$3='NTN-B Princ 150826'!$B$1,'NTN-B Princ 150826'!C1397,IF(Controle!$B$3='NTN-B Princ 150535'!$B$1,'NTN-B Princ 150535'!C1397,IF(Controle!$B$3='NTN-B Princ 150545'!$B$1,'NTN-B Princ 150545'!C1397)))))</f>
        <v>5.8700000000000002E-2</v>
      </c>
      <c r="D1397" s="17">
        <f>IF(Controle!$B$3='NTN-B Princ 150519'!$B$1,'NTN-B Princ 150519'!D1397,IF(Controle!$B$3='NTN-B Princ 150824'!$B$1,'NTN-B Princ 150824'!D1397,IF(Controle!$B$3='NTN-B Princ 150826'!$B$1,'NTN-B Princ 150826'!D1397,IF(Controle!$B$3='NTN-B Princ 150535'!$B$1,'NTN-B Princ 150535'!D1397,IF(Controle!$B$3='NTN-B Princ 150545'!$B$1,'NTN-B Princ 150545'!D1397)))))</f>
        <v>1120.17</v>
      </c>
      <c r="E1397" s="17">
        <f>IF(Controle!$B$3='NTN-B Princ 150519'!$B$1,'NTN-B Princ 150519'!E1397,IF(Controle!$B$3='NTN-B Princ 150824'!$B$1,'NTN-B Princ 150824'!E1397,IF(Controle!$B$3='NTN-B Princ 150826'!$B$1,'NTN-B Princ 150826'!E1397,IF(Controle!$B$3='NTN-B Princ 150535'!$B$1,'NTN-B Princ 150535'!E1397,IF(Controle!$B$3='NTN-B Princ 150545'!$B$1,'NTN-B Princ 150545'!E1397)))))</f>
        <v>1091.6600000000001</v>
      </c>
      <c r="F1397" s="18">
        <f>IF(Controle!$B$3='NTN-B Princ 150519'!$B$1,'NTN-B Princ 150519'!F1397,IF(Controle!$B$3='NTN-B Princ 150824'!$B$1,'NTN-B Princ 150824'!F1397,IF(Controle!$B$3='NTN-B Princ 150826'!$B$1,'NTN-B Princ 150826'!F1397,IF(Controle!$B$3='NTN-B Princ 150535'!$B$1,'NTN-B Princ 150535'!F1397,IF(Controle!$B$3='NTN-B Princ 150545'!$B$1,'NTN-B Princ 150545'!F1397)))))</f>
        <v>1091.6600000000001</v>
      </c>
    </row>
    <row r="1398" spans="1:6" x14ac:dyDescent="0.25">
      <c r="A1398" s="8" t="e">
        <f>IF(Controle!$B$3='NTN-B Princ 150519'!$B$1,DATEVALUE('NTN-B Princ 150519'!A1398),IF(Controle!$B$3='NTN-B Princ 150824'!$B$1,DATEVALUE('NTN-B Princ 150824'!A1398),IF(Controle!$B$3='NTN-B Princ 150826'!$B$1,DATEVALUE('NTN-B Princ 150826'!A1398),IF(Controle!$B$3='NTN-B Princ 150535'!$B$1,DATEVALUE('NTN-B Princ 150535'!A1398),IF(Controle!$B$3='NTN-B Princ 150545'!$B$1,DATEVALUE('NTN-B Princ 150545'!A1398))))))</f>
        <v>#VALUE!</v>
      </c>
      <c r="B1398" s="15">
        <f>IF(Controle!$B$3='NTN-B Princ 150519'!$B$1,'NTN-B Princ 150519'!B1398,IF(Controle!$B$3='NTN-B Princ 150824'!$B$1,'NTN-B Princ 150824'!B1398,IF(Controle!$B$3='NTN-B Princ 150826'!$B$1,'NTN-B Princ 150826'!B1398,IF(Controle!$B$3='NTN-B Princ 150535'!$B$1,'NTN-B Princ 150535'!B1398,IF(Controle!$B$3='NTN-B Princ 150545'!$B$1,'NTN-B Princ 150545'!B1398)))))</f>
        <v>0</v>
      </c>
      <c r="C1398" s="16">
        <f>IF(Controle!$B$3='NTN-B Princ 150519'!$B$1,'NTN-B Princ 150519'!C1398,IF(Controle!$B$3='NTN-B Princ 150824'!$B$1,'NTN-B Princ 150824'!C1398,IF(Controle!$B$3='NTN-B Princ 150826'!$B$1,'NTN-B Princ 150826'!C1398,IF(Controle!$B$3='NTN-B Princ 150535'!$B$1,'NTN-B Princ 150535'!C1398,IF(Controle!$B$3='NTN-B Princ 150545'!$B$1,'NTN-B Princ 150545'!C1398)))))</f>
        <v>0</v>
      </c>
      <c r="D1398" s="17">
        <f>IF(Controle!$B$3='NTN-B Princ 150519'!$B$1,'NTN-B Princ 150519'!D1398,IF(Controle!$B$3='NTN-B Princ 150824'!$B$1,'NTN-B Princ 150824'!D1398,IF(Controle!$B$3='NTN-B Princ 150826'!$B$1,'NTN-B Princ 150826'!D1398,IF(Controle!$B$3='NTN-B Princ 150535'!$B$1,'NTN-B Princ 150535'!D1398,IF(Controle!$B$3='NTN-B Princ 150545'!$B$1,'NTN-B Princ 150545'!D1398)))))</f>
        <v>0</v>
      </c>
      <c r="E1398" s="17">
        <f>IF(Controle!$B$3='NTN-B Princ 150519'!$B$1,'NTN-B Princ 150519'!E1398,IF(Controle!$B$3='NTN-B Princ 150824'!$B$1,'NTN-B Princ 150824'!E1398,IF(Controle!$B$3='NTN-B Princ 150826'!$B$1,'NTN-B Princ 150826'!E1398,IF(Controle!$B$3='NTN-B Princ 150535'!$B$1,'NTN-B Princ 150535'!E1398,IF(Controle!$B$3='NTN-B Princ 150545'!$B$1,'NTN-B Princ 150545'!E1398)))))</f>
        <v>0</v>
      </c>
      <c r="F1398" s="18">
        <f>IF(Controle!$B$3='NTN-B Princ 150519'!$B$1,'NTN-B Princ 150519'!F1398,IF(Controle!$B$3='NTN-B Princ 150824'!$B$1,'NTN-B Princ 150824'!F1398,IF(Controle!$B$3='NTN-B Princ 150826'!$B$1,'NTN-B Princ 150826'!F1398,IF(Controle!$B$3='NTN-B Princ 150535'!$B$1,'NTN-B Princ 150535'!F1398,IF(Controle!$B$3='NTN-B Princ 150545'!$B$1,'NTN-B Princ 150545'!F1398)))))</f>
        <v>0</v>
      </c>
    </row>
    <row r="1399" spans="1:6" x14ac:dyDescent="0.25">
      <c r="A1399" s="8" t="e">
        <f>IF(Controle!$B$3='NTN-B Princ 150519'!$B$1,DATEVALUE('NTN-B Princ 150519'!A1399),IF(Controle!$B$3='NTN-B Princ 150824'!$B$1,DATEVALUE('NTN-B Princ 150824'!A1399),IF(Controle!$B$3='NTN-B Princ 150826'!$B$1,DATEVALUE('NTN-B Princ 150826'!A1399),IF(Controle!$B$3='NTN-B Princ 150535'!$B$1,DATEVALUE('NTN-B Princ 150535'!A1399),IF(Controle!$B$3='NTN-B Princ 150545'!$B$1,DATEVALUE('NTN-B Princ 150545'!A1399))))))</f>
        <v>#VALUE!</v>
      </c>
      <c r="B1399" s="15">
        <f>IF(Controle!$B$3='NTN-B Princ 150519'!$B$1,'NTN-B Princ 150519'!B1399,IF(Controle!$B$3='NTN-B Princ 150824'!$B$1,'NTN-B Princ 150824'!B1399,IF(Controle!$B$3='NTN-B Princ 150826'!$B$1,'NTN-B Princ 150826'!B1399,IF(Controle!$B$3='NTN-B Princ 150535'!$B$1,'NTN-B Princ 150535'!B1399,IF(Controle!$B$3='NTN-B Princ 150545'!$B$1,'NTN-B Princ 150545'!B1399)))))</f>
        <v>0</v>
      </c>
      <c r="C1399" s="16">
        <f>IF(Controle!$B$3='NTN-B Princ 150519'!$B$1,'NTN-B Princ 150519'!C1399,IF(Controle!$B$3='NTN-B Princ 150824'!$B$1,'NTN-B Princ 150824'!C1399,IF(Controle!$B$3='NTN-B Princ 150826'!$B$1,'NTN-B Princ 150826'!C1399,IF(Controle!$B$3='NTN-B Princ 150535'!$B$1,'NTN-B Princ 150535'!C1399,IF(Controle!$B$3='NTN-B Princ 150545'!$B$1,'NTN-B Princ 150545'!C1399)))))</f>
        <v>0</v>
      </c>
      <c r="D1399" s="17">
        <f>IF(Controle!$B$3='NTN-B Princ 150519'!$B$1,'NTN-B Princ 150519'!D1399,IF(Controle!$B$3='NTN-B Princ 150824'!$B$1,'NTN-B Princ 150824'!D1399,IF(Controle!$B$3='NTN-B Princ 150826'!$B$1,'NTN-B Princ 150826'!D1399,IF(Controle!$B$3='NTN-B Princ 150535'!$B$1,'NTN-B Princ 150535'!D1399,IF(Controle!$B$3='NTN-B Princ 150545'!$B$1,'NTN-B Princ 150545'!D1399)))))</f>
        <v>0</v>
      </c>
      <c r="E1399" s="17">
        <f>IF(Controle!$B$3='NTN-B Princ 150519'!$B$1,'NTN-B Princ 150519'!E1399,IF(Controle!$B$3='NTN-B Princ 150824'!$B$1,'NTN-B Princ 150824'!E1399,IF(Controle!$B$3='NTN-B Princ 150826'!$B$1,'NTN-B Princ 150826'!E1399,IF(Controle!$B$3='NTN-B Princ 150535'!$B$1,'NTN-B Princ 150535'!E1399,IF(Controle!$B$3='NTN-B Princ 150545'!$B$1,'NTN-B Princ 150545'!E1399)))))</f>
        <v>0</v>
      </c>
      <c r="F1399" s="18">
        <f>IF(Controle!$B$3='NTN-B Princ 150519'!$B$1,'NTN-B Princ 150519'!F1399,IF(Controle!$B$3='NTN-B Princ 150824'!$B$1,'NTN-B Princ 150824'!F1399,IF(Controle!$B$3='NTN-B Princ 150826'!$B$1,'NTN-B Princ 150826'!F1399,IF(Controle!$B$3='NTN-B Princ 150535'!$B$1,'NTN-B Princ 150535'!F1399,IF(Controle!$B$3='NTN-B Princ 150545'!$B$1,'NTN-B Princ 150545'!F1399)))))</f>
        <v>0</v>
      </c>
    </row>
    <row r="1400" spans="1:6" x14ac:dyDescent="0.25">
      <c r="A1400" s="8" t="e">
        <f>IF(Controle!$B$3='NTN-B Princ 150519'!$B$1,DATEVALUE('NTN-B Princ 150519'!A1400),IF(Controle!$B$3='NTN-B Princ 150824'!$B$1,DATEVALUE('NTN-B Princ 150824'!A1400),IF(Controle!$B$3='NTN-B Princ 150826'!$B$1,DATEVALUE('NTN-B Princ 150826'!A1400),IF(Controle!$B$3='NTN-B Princ 150535'!$B$1,DATEVALUE('NTN-B Princ 150535'!A1400),IF(Controle!$B$3='NTN-B Princ 150545'!$B$1,DATEVALUE('NTN-B Princ 150545'!A1400))))))</f>
        <v>#VALUE!</v>
      </c>
      <c r="B1400" s="15">
        <f>IF(Controle!$B$3='NTN-B Princ 150519'!$B$1,'NTN-B Princ 150519'!B1400,IF(Controle!$B$3='NTN-B Princ 150824'!$B$1,'NTN-B Princ 150824'!B1400,IF(Controle!$B$3='NTN-B Princ 150826'!$B$1,'NTN-B Princ 150826'!B1400,IF(Controle!$B$3='NTN-B Princ 150535'!$B$1,'NTN-B Princ 150535'!B1400,IF(Controle!$B$3='NTN-B Princ 150545'!$B$1,'NTN-B Princ 150545'!B1400)))))</f>
        <v>0</v>
      </c>
      <c r="C1400" s="16">
        <f>IF(Controle!$B$3='NTN-B Princ 150519'!$B$1,'NTN-B Princ 150519'!C1400,IF(Controle!$B$3='NTN-B Princ 150824'!$B$1,'NTN-B Princ 150824'!C1400,IF(Controle!$B$3='NTN-B Princ 150826'!$B$1,'NTN-B Princ 150826'!C1400,IF(Controle!$B$3='NTN-B Princ 150535'!$B$1,'NTN-B Princ 150535'!C1400,IF(Controle!$B$3='NTN-B Princ 150545'!$B$1,'NTN-B Princ 150545'!C1400)))))</f>
        <v>0</v>
      </c>
      <c r="D1400" s="17">
        <f>IF(Controle!$B$3='NTN-B Princ 150519'!$B$1,'NTN-B Princ 150519'!D1400,IF(Controle!$B$3='NTN-B Princ 150824'!$B$1,'NTN-B Princ 150824'!D1400,IF(Controle!$B$3='NTN-B Princ 150826'!$B$1,'NTN-B Princ 150826'!D1400,IF(Controle!$B$3='NTN-B Princ 150535'!$B$1,'NTN-B Princ 150535'!D1400,IF(Controle!$B$3='NTN-B Princ 150545'!$B$1,'NTN-B Princ 150545'!D1400)))))</f>
        <v>0</v>
      </c>
      <c r="E1400" s="17">
        <f>IF(Controle!$B$3='NTN-B Princ 150519'!$B$1,'NTN-B Princ 150519'!E1400,IF(Controle!$B$3='NTN-B Princ 150824'!$B$1,'NTN-B Princ 150824'!E1400,IF(Controle!$B$3='NTN-B Princ 150826'!$B$1,'NTN-B Princ 150826'!E1400,IF(Controle!$B$3='NTN-B Princ 150535'!$B$1,'NTN-B Princ 150535'!E1400,IF(Controle!$B$3='NTN-B Princ 150545'!$B$1,'NTN-B Princ 150545'!E1400)))))</f>
        <v>0</v>
      </c>
      <c r="F1400" s="18">
        <f>IF(Controle!$B$3='NTN-B Princ 150519'!$B$1,'NTN-B Princ 150519'!F1400,IF(Controle!$B$3='NTN-B Princ 150824'!$B$1,'NTN-B Princ 150824'!F1400,IF(Controle!$B$3='NTN-B Princ 150826'!$B$1,'NTN-B Princ 150826'!F1400,IF(Controle!$B$3='NTN-B Princ 150535'!$B$1,'NTN-B Princ 150535'!F1400,IF(Controle!$B$3='NTN-B Princ 150545'!$B$1,'NTN-B Princ 150545'!F1400)))))</f>
        <v>0</v>
      </c>
    </row>
    <row r="1401" spans="1:6" x14ac:dyDescent="0.25">
      <c r="A1401" s="8" t="e">
        <f>IF(Controle!$B$3='NTN-B Princ 150519'!$B$1,DATEVALUE('NTN-B Princ 150519'!A1401),IF(Controle!$B$3='NTN-B Princ 150824'!$B$1,DATEVALUE('NTN-B Princ 150824'!A1401),IF(Controle!$B$3='NTN-B Princ 150826'!$B$1,DATEVALUE('NTN-B Princ 150826'!A1401),IF(Controle!$B$3='NTN-B Princ 150535'!$B$1,DATEVALUE('NTN-B Princ 150535'!A1401),IF(Controle!$B$3='NTN-B Princ 150545'!$B$1,DATEVALUE('NTN-B Princ 150545'!A1401))))))</f>
        <v>#VALUE!</v>
      </c>
      <c r="B1401" s="15">
        <f>IF(Controle!$B$3='NTN-B Princ 150519'!$B$1,'NTN-B Princ 150519'!B1401,IF(Controle!$B$3='NTN-B Princ 150824'!$B$1,'NTN-B Princ 150824'!B1401,IF(Controle!$B$3='NTN-B Princ 150826'!$B$1,'NTN-B Princ 150826'!B1401,IF(Controle!$B$3='NTN-B Princ 150535'!$B$1,'NTN-B Princ 150535'!B1401,IF(Controle!$B$3='NTN-B Princ 150545'!$B$1,'NTN-B Princ 150545'!B1401)))))</f>
        <v>0</v>
      </c>
      <c r="C1401" s="16">
        <f>IF(Controle!$B$3='NTN-B Princ 150519'!$B$1,'NTN-B Princ 150519'!C1401,IF(Controle!$B$3='NTN-B Princ 150824'!$B$1,'NTN-B Princ 150824'!C1401,IF(Controle!$B$3='NTN-B Princ 150826'!$B$1,'NTN-B Princ 150826'!C1401,IF(Controle!$B$3='NTN-B Princ 150535'!$B$1,'NTN-B Princ 150535'!C1401,IF(Controle!$B$3='NTN-B Princ 150545'!$B$1,'NTN-B Princ 150545'!C1401)))))</f>
        <v>0</v>
      </c>
      <c r="D1401" s="17">
        <f>IF(Controle!$B$3='NTN-B Princ 150519'!$B$1,'NTN-B Princ 150519'!D1401,IF(Controle!$B$3='NTN-B Princ 150824'!$B$1,'NTN-B Princ 150824'!D1401,IF(Controle!$B$3='NTN-B Princ 150826'!$B$1,'NTN-B Princ 150826'!D1401,IF(Controle!$B$3='NTN-B Princ 150535'!$B$1,'NTN-B Princ 150535'!D1401,IF(Controle!$B$3='NTN-B Princ 150545'!$B$1,'NTN-B Princ 150545'!D1401)))))</f>
        <v>0</v>
      </c>
      <c r="E1401" s="17">
        <f>IF(Controle!$B$3='NTN-B Princ 150519'!$B$1,'NTN-B Princ 150519'!E1401,IF(Controle!$B$3='NTN-B Princ 150824'!$B$1,'NTN-B Princ 150824'!E1401,IF(Controle!$B$3='NTN-B Princ 150826'!$B$1,'NTN-B Princ 150826'!E1401,IF(Controle!$B$3='NTN-B Princ 150535'!$B$1,'NTN-B Princ 150535'!E1401,IF(Controle!$B$3='NTN-B Princ 150545'!$B$1,'NTN-B Princ 150545'!E1401)))))</f>
        <v>0</v>
      </c>
      <c r="F1401" s="18">
        <f>IF(Controle!$B$3='NTN-B Princ 150519'!$B$1,'NTN-B Princ 150519'!F1401,IF(Controle!$B$3='NTN-B Princ 150824'!$B$1,'NTN-B Princ 150824'!F1401,IF(Controle!$B$3='NTN-B Princ 150826'!$B$1,'NTN-B Princ 150826'!F1401,IF(Controle!$B$3='NTN-B Princ 150535'!$B$1,'NTN-B Princ 150535'!F1401,IF(Controle!$B$3='NTN-B Princ 150545'!$B$1,'NTN-B Princ 150545'!F1401)))))</f>
        <v>0</v>
      </c>
    </row>
    <row r="1402" spans="1:6" x14ac:dyDescent="0.25">
      <c r="A1402" s="8" t="e">
        <f>IF(Controle!$B$3='NTN-B Princ 150519'!$B$1,DATEVALUE('NTN-B Princ 150519'!A1402),IF(Controle!$B$3='NTN-B Princ 150824'!$B$1,DATEVALUE('NTN-B Princ 150824'!A1402),IF(Controle!$B$3='NTN-B Princ 150826'!$B$1,DATEVALUE('NTN-B Princ 150826'!A1402),IF(Controle!$B$3='NTN-B Princ 150535'!$B$1,DATEVALUE('NTN-B Princ 150535'!A1402),IF(Controle!$B$3='NTN-B Princ 150545'!$B$1,DATEVALUE('NTN-B Princ 150545'!A1402))))))</f>
        <v>#VALUE!</v>
      </c>
      <c r="B1402" s="15">
        <f>IF(Controle!$B$3='NTN-B Princ 150519'!$B$1,'NTN-B Princ 150519'!B1402,IF(Controle!$B$3='NTN-B Princ 150824'!$B$1,'NTN-B Princ 150824'!B1402,IF(Controle!$B$3='NTN-B Princ 150826'!$B$1,'NTN-B Princ 150826'!B1402,IF(Controle!$B$3='NTN-B Princ 150535'!$B$1,'NTN-B Princ 150535'!B1402,IF(Controle!$B$3='NTN-B Princ 150545'!$B$1,'NTN-B Princ 150545'!B1402)))))</f>
        <v>0</v>
      </c>
      <c r="C1402" s="16">
        <f>IF(Controle!$B$3='NTN-B Princ 150519'!$B$1,'NTN-B Princ 150519'!C1402,IF(Controle!$B$3='NTN-B Princ 150824'!$B$1,'NTN-B Princ 150824'!C1402,IF(Controle!$B$3='NTN-B Princ 150826'!$B$1,'NTN-B Princ 150826'!C1402,IF(Controle!$B$3='NTN-B Princ 150535'!$B$1,'NTN-B Princ 150535'!C1402,IF(Controle!$B$3='NTN-B Princ 150545'!$B$1,'NTN-B Princ 150545'!C1402)))))</f>
        <v>0</v>
      </c>
      <c r="D1402" s="17">
        <f>IF(Controle!$B$3='NTN-B Princ 150519'!$B$1,'NTN-B Princ 150519'!D1402,IF(Controle!$B$3='NTN-B Princ 150824'!$B$1,'NTN-B Princ 150824'!D1402,IF(Controle!$B$3='NTN-B Princ 150826'!$B$1,'NTN-B Princ 150826'!D1402,IF(Controle!$B$3='NTN-B Princ 150535'!$B$1,'NTN-B Princ 150535'!D1402,IF(Controle!$B$3='NTN-B Princ 150545'!$B$1,'NTN-B Princ 150545'!D1402)))))</f>
        <v>0</v>
      </c>
      <c r="E1402" s="17">
        <f>IF(Controle!$B$3='NTN-B Princ 150519'!$B$1,'NTN-B Princ 150519'!E1402,IF(Controle!$B$3='NTN-B Princ 150824'!$B$1,'NTN-B Princ 150824'!E1402,IF(Controle!$B$3='NTN-B Princ 150826'!$B$1,'NTN-B Princ 150826'!E1402,IF(Controle!$B$3='NTN-B Princ 150535'!$B$1,'NTN-B Princ 150535'!E1402,IF(Controle!$B$3='NTN-B Princ 150545'!$B$1,'NTN-B Princ 150545'!E1402)))))</f>
        <v>0</v>
      </c>
      <c r="F1402" s="18">
        <f>IF(Controle!$B$3='NTN-B Princ 150519'!$B$1,'NTN-B Princ 150519'!F1402,IF(Controle!$B$3='NTN-B Princ 150824'!$B$1,'NTN-B Princ 150824'!F1402,IF(Controle!$B$3='NTN-B Princ 150826'!$B$1,'NTN-B Princ 150826'!F1402,IF(Controle!$B$3='NTN-B Princ 150535'!$B$1,'NTN-B Princ 150535'!F1402,IF(Controle!$B$3='NTN-B Princ 150545'!$B$1,'NTN-B Princ 150545'!F1402)))))</f>
        <v>0</v>
      </c>
    </row>
    <row r="1403" spans="1:6" x14ac:dyDescent="0.25">
      <c r="A1403" s="8" t="e">
        <f>IF(Controle!$B$3='NTN-B Princ 150519'!$B$1,DATEVALUE('NTN-B Princ 150519'!A1403),IF(Controle!$B$3='NTN-B Princ 150824'!$B$1,DATEVALUE('NTN-B Princ 150824'!A1403),IF(Controle!$B$3='NTN-B Princ 150826'!$B$1,DATEVALUE('NTN-B Princ 150826'!A1403),IF(Controle!$B$3='NTN-B Princ 150535'!$B$1,DATEVALUE('NTN-B Princ 150535'!A1403),IF(Controle!$B$3='NTN-B Princ 150545'!$B$1,DATEVALUE('NTN-B Princ 150545'!A1403))))))</f>
        <v>#VALUE!</v>
      </c>
      <c r="B1403" s="15">
        <f>IF(Controle!$B$3='NTN-B Princ 150519'!$B$1,'NTN-B Princ 150519'!B1403,IF(Controle!$B$3='NTN-B Princ 150824'!$B$1,'NTN-B Princ 150824'!B1403,IF(Controle!$B$3='NTN-B Princ 150826'!$B$1,'NTN-B Princ 150826'!B1403,IF(Controle!$B$3='NTN-B Princ 150535'!$B$1,'NTN-B Princ 150535'!B1403,IF(Controle!$B$3='NTN-B Princ 150545'!$B$1,'NTN-B Princ 150545'!B1403)))))</f>
        <v>0</v>
      </c>
      <c r="C1403" s="16">
        <f>IF(Controle!$B$3='NTN-B Princ 150519'!$B$1,'NTN-B Princ 150519'!C1403,IF(Controle!$B$3='NTN-B Princ 150824'!$B$1,'NTN-B Princ 150824'!C1403,IF(Controle!$B$3='NTN-B Princ 150826'!$B$1,'NTN-B Princ 150826'!C1403,IF(Controle!$B$3='NTN-B Princ 150535'!$B$1,'NTN-B Princ 150535'!C1403,IF(Controle!$B$3='NTN-B Princ 150545'!$B$1,'NTN-B Princ 150545'!C1403)))))</f>
        <v>0</v>
      </c>
      <c r="D1403" s="17">
        <f>IF(Controle!$B$3='NTN-B Princ 150519'!$B$1,'NTN-B Princ 150519'!D1403,IF(Controle!$B$3='NTN-B Princ 150824'!$B$1,'NTN-B Princ 150824'!D1403,IF(Controle!$B$3='NTN-B Princ 150826'!$B$1,'NTN-B Princ 150826'!D1403,IF(Controle!$B$3='NTN-B Princ 150535'!$B$1,'NTN-B Princ 150535'!D1403,IF(Controle!$B$3='NTN-B Princ 150545'!$B$1,'NTN-B Princ 150545'!D1403)))))</f>
        <v>0</v>
      </c>
      <c r="E1403" s="17">
        <f>IF(Controle!$B$3='NTN-B Princ 150519'!$B$1,'NTN-B Princ 150519'!E1403,IF(Controle!$B$3='NTN-B Princ 150824'!$B$1,'NTN-B Princ 150824'!E1403,IF(Controle!$B$3='NTN-B Princ 150826'!$B$1,'NTN-B Princ 150826'!E1403,IF(Controle!$B$3='NTN-B Princ 150535'!$B$1,'NTN-B Princ 150535'!E1403,IF(Controle!$B$3='NTN-B Princ 150545'!$B$1,'NTN-B Princ 150545'!E1403)))))</f>
        <v>0</v>
      </c>
      <c r="F1403" s="18">
        <f>IF(Controle!$B$3='NTN-B Princ 150519'!$B$1,'NTN-B Princ 150519'!F1403,IF(Controle!$B$3='NTN-B Princ 150824'!$B$1,'NTN-B Princ 150824'!F1403,IF(Controle!$B$3='NTN-B Princ 150826'!$B$1,'NTN-B Princ 150826'!F1403,IF(Controle!$B$3='NTN-B Princ 150535'!$B$1,'NTN-B Princ 150535'!F1403,IF(Controle!$B$3='NTN-B Princ 150545'!$B$1,'NTN-B Princ 150545'!F1403)))))</f>
        <v>0</v>
      </c>
    </row>
    <row r="1404" spans="1:6" x14ac:dyDescent="0.25">
      <c r="A1404" s="8" t="e">
        <f>IF(Controle!$B$3='NTN-B Princ 150519'!$B$1,DATEVALUE('NTN-B Princ 150519'!A1404),IF(Controle!$B$3='NTN-B Princ 150824'!$B$1,DATEVALUE('NTN-B Princ 150824'!A1404),IF(Controle!$B$3='NTN-B Princ 150826'!$B$1,DATEVALUE('NTN-B Princ 150826'!A1404),IF(Controle!$B$3='NTN-B Princ 150535'!$B$1,DATEVALUE('NTN-B Princ 150535'!A1404),IF(Controle!$B$3='NTN-B Princ 150545'!$B$1,DATEVALUE('NTN-B Princ 150545'!A1404))))))</f>
        <v>#VALUE!</v>
      </c>
      <c r="B1404" s="15">
        <f>IF(Controle!$B$3='NTN-B Princ 150519'!$B$1,'NTN-B Princ 150519'!B1404,IF(Controle!$B$3='NTN-B Princ 150824'!$B$1,'NTN-B Princ 150824'!B1404,IF(Controle!$B$3='NTN-B Princ 150826'!$B$1,'NTN-B Princ 150826'!B1404,IF(Controle!$B$3='NTN-B Princ 150535'!$B$1,'NTN-B Princ 150535'!B1404,IF(Controle!$B$3='NTN-B Princ 150545'!$B$1,'NTN-B Princ 150545'!B1404)))))</f>
        <v>0</v>
      </c>
      <c r="C1404" s="16">
        <f>IF(Controle!$B$3='NTN-B Princ 150519'!$B$1,'NTN-B Princ 150519'!C1404,IF(Controle!$B$3='NTN-B Princ 150824'!$B$1,'NTN-B Princ 150824'!C1404,IF(Controle!$B$3='NTN-B Princ 150826'!$B$1,'NTN-B Princ 150826'!C1404,IF(Controle!$B$3='NTN-B Princ 150535'!$B$1,'NTN-B Princ 150535'!C1404,IF(Controle!$B$3='NTN-B Princ 150545'!$B$1,'NTN-B Princ 150545'!C1404)))))</f>
        <v>0</v>
      </c>
      <c r="D1404" s="17">
        <f>IF(Controle!$B$3='NTN-B Princ 150519'!$B$1,'NTN-B Princ 150519'!D1404,IF(Controle!$B$3='NTN-B Princ 150824'!$B$1,'NTN-B Princ 150824'!D1404,IF(Controle!$B$3='NTN-B Princ 150826'!$B$1,'NTN-B Princ 150826'!D1404,IF(Controle!$B$3='NTN-B Princ 150535'!$B$1,'NTN-B Princ 150535'!D1404,IF(Controle!$B$3='NTN-B Princ 150545'!$B$1,'NTN-B Princ 150545'!D1404)))))</f>
        <v>0</v>
      </c>
      <c r="E1404" s="17">
        <f>IF(Controle!$B$3='NTN-B Princ 150519'!$B$1,'NTN-B Princ 150519'!E1404,IF(Controle!$B$3='NTN-B Princ 150824'!$B$1,'NTN-B Princ 150824'!E1404,IF(Controle!$B$3='NTN-B Princ 150826'!$B$1,'NTN-B Princ 150826'!E1404,IF(Controle!$B$3='NTN-B Princ 150535'!$B$1,'NTN-B Princ 150535'!E1404,IF(Controle!$B$3='NTN-B Princ 150545'!$B$1,'NTN-B Princ 150545'!E1404)))))</f>
        <v>0</v>
      </c>
      <c r="F1404" s="18">
        <f>IF(Controle!$B$3='NTN-B Princ 150519'!$B$1,'NTN-B Princ 150519'!F1404,IF(Controle!$B$3='NTN-B Princ 150824'!$B$1,'NTN-B Princ 150824'!F1404,IF(Controle!$B$3='NTN-B Princ 150826'!$B$1,'NTN-B Princ 150826'!F1404,IF(Controle!$B$3='NTN-B Princ 150535'!$B$1,'NTN-B Princ 150535'!F1404,IF(Controle!$B$3='NTN-B Princ 150545'!$B$1,'NTN-B Princ 150545'!F1404)))))</f>
        <v>0</v>
      </c>
    </row>
    <row r="1405" spans="1:6" x14ac:dyDescent="0.25">
      <c r="A1405" s="8" t="e">
        <f>IF(Controle!$B$3='NTN-B Princ 150519'!$B$1,DATEVALUE('NTN-B Princ 150519'!A1405),IF(Controle!$B$3='NTN-B Princ 150824'!$B$1,DATEVALUE('NTN-B Princ 150824'!A1405),IF(Controle!$B$3='NTN-B Princ 150826'!$B$1,DATEVALUE('NTN-B Princ 150826'!A1405),IF(Controle!$B$3='NTN-B Princ 150535'!$B$1,DATEVALUE('NTN-B Princ 150535'!A1405),IF(Controle!$B$3='NTN-B Princ 150545'!$B$1,DATEVALUE('NTN-B Princ 150545'!A1405))))))</f>
        <v>#VALUE!</v>
      </c>
      <c r="B1405" s="15">
        <f>IF(Controle!$B$3='NTN-B Princ 150519'!$B$1,'NTN-B Princ 150519'!B1405,IF(Controle!$B$3='NTN-B Princ 150824'!$B$1,'NTN-B Princ 150824'!B1405,IF(Controle!$B$3='NTN-B Princ 150826'!$B$1,'NTN-B Princ 150826'!B1405,IF(Controle!$B$3='NTN-B Princ 150535'!$B$1,'NTN-B Princ 150535'!B1405,IF(Controle!$B$3='NTN-B Princ 150545'!$B$1,'NTN-B Princ 150545'!B1405)))))</f>
        <v>0</v>
      </c>
      <c r="C1405" s="16">
        <f>IF(Controle!$B$3='NTN-B Princ 150519'!$B$1,'NTN-B Princ 150519'!C1405,IF(Controle!$B$3='NTN-B Princ 150824'!$B$1,'NTN-B Princ 150824'!C1405,IF(Controle!$B$3='NTN-B Princ 150826'!$B$1,'NTN-B Princ 150826'!C1405,IF(Controle!$B$3='NTN-B Princ 150535'!$B$1,'NTN-B Princ 150535'!C1405,IF(Controle!$B$3='NTN-B Princ 150545'!$B$1,'NTN-B Princ 150545'!C1405)))))</f>
        <v>0</v>
      </c>
      <c r="D1405" s="17">
        <f>IF(Controle!$B$3='NTN-B Princ 150519'!$B$1,'NTN-B Princ 150519'!D1405,IF(Controle!$B$3='NTN-B Princ 150824'!$B$1,'NTN-B Princ 150824'!D1405,IF(Controle!$B$3='NTN-B Princ 150826'!$B$1,'NTN-B Princ 150826'!D1405,IF(Controle!$B$3='NTN-B Princ 150535'!$B$1,'NTN-B Princ 150535'!D1405,IF(Controle!$B$3='NTN-B Princ 150545'!$B$1,'NTN-B Princ 150545'!D1405)))))</f>
        <v>0</v>
      </c>
      <c r="E1405" s="17">
        <f>IF(Controle!$B$3='NTN-B Princ 150519'!$B$1,'NTN-B Princ 150519'!E1405,IF(Controle!$B$3='NTN-B Princ 150824'!$B$1,'NTN-B Princ 150824'!E1405,IF(Controle!$B$3='NTN-B Princ 150826'!$B$1,'NTN-B Princ 150826'!E1405,IF(Controle!$B$3='NTN-B Princ 150535'!$B$1,'NTN-B Princ 150535'!E1405,IF(Controle!$B$3='NTN-B Princ 150545'!$B$1,'NTN-B Princ 150545'!E1405)))))</f>
        <v>0</v>
      </c>
      <c r="F1405" s="18">
        <f>IF(Controle!$B$3='NTN-B Princ 150519'!$B$1,'NTN-B Princ 150519'!F1405,IF(Controle!$B$3='NTN-B Princ 150824'!$B$1,'NTN-B Princ 150824'!F1405,IF(Controle!$B$3='NTN-B Princ 150826'!$B$1,'NTN-B Princ 150826'!F1405,IF(Controle!$B$3='NTN-B Princ 150535'!$B$1,'NTN-B Princ 150535'!F1405,IF(Controle!$B$3='NTN-B Princ 150545'!$B$1,'NTN-B Princ 150545'!F1405)))))</f>
        <v>0</v>
      </c>
    </row>
    <row r="1406" spans="1:6" x14ac:dyDescent="0.25">
      <c r="A1406" s="8" t="e">
        <f>IF(Controle!$B$3='NTN-B Princ 150519'!$B$1,DATEVALUE('NTN-B Princ 150519'!A1406),IF(Controle!$B$3='NTN-B Princ 150824'!$B$1,DATEVALUE('NTN-B Princ 150824'!A1406),IF(Controle!$B$3='NTN-B Princ 150826'!$B$1,DATEVALUE('NTN-B Princ 150826'!A1406),IF(Controle!$B$3='NTN-B Princ 150535'!$B$1,DATEVALUE('NTN-B Princ 150535'!A1406),IF(Controle!$B$3='NTN-B Princ 150545'!$B$1,DATEVALUE('NTN-B Princ 150545'!A1406))))))</f>
        <v>#VALUE!</v>
      </c>
      <c r="B1406" s="15">
        <f>IF(Controle!$B$3='NTN-B Princ 150519'!$B$1,'NTN-B Princ 150519'!B1406,IF(Controle!$B$3='NTN-B Princ 150824'!$B$1,'NTN-B Princ 150824'!B1406,IF(Controle!$B$3='NTN-B Princ 150826'!$B$1,'NTN-B Princ 150826'!B1406,IF(Controle!$B$3='NTN-B Princ 150535'!$B$1,'NTN-B Princ 150535'!B1406,IF(Controle!$B$3='NTN-B Princ 150545'!$B$1,'NTN-B Princ 150545'!B1406)))))</f>
        <v>0</v>
      </c>
      <c r="C1406" s="16">
        <f>IF(Controle!$B$3='NTN-B Princ 150519'!$B$1,'NTN-B Princ 150519'!C1406,IF(Controle!$B$3='NTN-B Princ 150824'!$B$1,'NTN-B Princ 150824'!C1406,IF(Controle!$B$3='NTN-B Princ 150826'!$B$1,'NTN-B Princ 150826'!C1406,IF(Controle!$B$3='NTN-B Princ 150535'!$B$1,'NTN-B Princ 150535'!C1406,IF(Controle!$B$3='NTN-B Princ 150545'!$B$1,'NTN-B Princ 150545'!C1406)))))</f>
        <v>0</v>
      </c>
      <c r="D1406" s="17">
        <f>IF(Controle!$B$3='NTN-B Princ 150519'!$B$1,'NTN-B Princ 150519'!D1406,IF(Controle!$B$3='NTN-B Princ 150824'!$B$1,'NTN-B Princ 150824'!D1406,IF(Controle!$B$3='NTN-B Princ 150826'!$B$1,'NTN-B Princ 150826'!D1406,IF(Controle!$B$3='NTN-B Princ 150535'!$B$1,'NTN-B Princ 150535'!D1406,IF(Controle!$B$3='NTN-B Princ 150545'!$B$1,'NTN-B Princ 150545'!D1406)))))</f>
        <v>0</v>
      </c>
      <c r="E1406" s="17">
        <f>IF(Controle!$B$3='NTN-B Princ 150519'!$B$1,'NTN-B Princ 150519'!E1406,IF(Controle!$B$3='NTN-B Princ 150824'!$B$1,'NTN-B Princ 150824'!E1406,IF(Controle!$B$3='NTN-B Princ 150826'!$B$1,'NTN-B Princ 150826'!E1406,IF(Controle!$B$3='NTN-B Princ 150535'!$B$1,'NTN-B Princ 150535'!E1406,IF(Controle!$B$3='NTN-B Princ 150545'!$B$1,'NTN-B Princ 150545'!E1406)))))</f>
        <v>0</v>
      </c>
      <c r="F1406" s="18">
        <f>IF(Controle!$B$3='NTN-B Princ 150519'!$B$1,'NTN-B Princ 150519'!F1406,IF(Controle!$B$3='NTN-B Princ 150824'!$B$1,'NTN-B Princ 150824'!F1406,IF(Controle!$B$3='NTN-B Princ 150826'!$B$1,'NTN-B Princ 150826'!F1406,IF(Controle!$B$3='NTN-B Princ 150535'!$B$1,'NTN-B Princ 150535'!F1406,IF(Controle!$B$3='NTN-B Princ 150545'!$B$1,'NTN-B Princ 150545'!F1406)))))</f>
        <v>0</v>
      </c>
    </row>
    <row r="1407" spans="1:6" x14ac:dyDescent="0.25">
      <c r="A1407" s="8" t="e">
        <f>IF(Controle!$B$3='NTN-B Princ 150519'!$B$1,DATEVALUE('NTN-B Princ 150519'!A1407),IF(Controle!$B$3='NTN-B Princ 150824'!$B$1,DATEVALUE('NTN-B Princ 150824'!A1407),IF(Controle!$B$3='NTN-B Princ 150826'!$B$1,DATEVALUE('NTN-B Princ 150826'!A1407),IF(Controle!$B$3='NTN-B Princ 150535'!$B$1,DATEVALUE('NTN-B Princ 150535'!A1407),IF(Controle!$B$3='NTN-B Princ 150545'!$B$1,DATEVALUE('NTN-B Princ 150545'!A1407))))))</f>
        <v>#VALUE!</v>
      </c>
      <c r="B1407" s="15">
        <f>IF(Controle!$B$3='NTN-B Princ 150519'!$B$1,'NTN-B Princ 150519'!B1407,IF(Controle!$B$3='NTN-B Princ 150824'!$B$1,'NTN-B Princ 150824'!B1407,IF(Controle!$B$3='NTN-B Princ 150826'!$B$1,'NTN-B Princ 150826'!B1407,IF(Controle!$B$3='NTN-B Princ 150535'!$B$1,'NTN-B Princ 150535'!B1407,IF(Controle!$B$3='NTN-B Princ 150545'!$B$1,'NTN-B Princ 150545'!B1407)))))</f>
        <v>0</v>
      </c>
      <c r="C1407" s="16">
        <f>IF(Controle!$B$3='NTN-B Princ 150519'!$B$1,'NTN-B Princ 150519'!C1407,IF(Controle!$B$3='NTN-B Princ 150824'!$B$1,'NTN-B Princ 150824'!C1407,IF(Controle!$B$3='NTN-B Princ 150826'!$B$1,'NTN-B Princ 150826'!C1407,IF(Controle!$B$3='NTN-B Princ 150535'!$B$1,'NTN-B Princ 150535'!C1407,IF(Controle!$B$3='NTN-B Princ 150545'!$B$1,'NTN-B Princ 150545'!C1407)))))</f>
        <v>0</v>
      </c>
      <c r="D1407" s="17">
        <f>IF(Controle!$B$3='NTN-B Princ 150519'!$B$1,'NTN-B Princ 150519'!D1407,IF(Controle!$B$3='NTN-B Princ 150824'!$B$1,'NTN-B Princ 150824'!D1407,IF(Controle!$B$3='NTN-B Princ 150826'!$B$1,'NTN-B Princ 150826'!D1407,IF(Controle!$B$3='NTN-B Princ 150535'!$B$1,'NTN-B Princ 150535'!D1407,IF(Controle!$B$3='NTN-B Princ 150545'!$B$1,'NTN-B Princ 150545'!D1407)))))</f>
        <v>0</v>
      </c>
      <c r="E1407" s="17">
        <f>IF(Controle!$B$3='NTN-B Princ 150519'!$B$1,'NTN-B Princ 150519'!E1407,IF(Controle!$B$3='NTN-B Princ 150824'!$B$1,'NTN-B Princ 150824'!E1407,IF(Controle!$B$3='NTN-B Princ 150826'!$B$1,'NTN-B Princ 150826'!E1407,IF(Controle!$B$3='NTN-B Princ 150535'!$B$1,'NTN-B Princ 150535'!E1407,IF(Controle!$B$3='NTN-B Princ 150545'!$B$1,'NTN-B Princ 150545'!E1407)))))</f>
        <v>0</v>
      </c>
      <c r="F1407" s="18">
        <f>IF(Controle!$B$3='NTN-B Princ 150519'!$B$1,'NTN-B Princ 150519'!F1407,IF(Controle!$B$3='NTN-B Princ 150824'!$B$1,'NTN-B Princ 150824'!F1407,IF(Controle!$B$3='NTN-B Princ 150826'!$B$1,'NTN-B Princ 150826'!F1407,IF(Controle!$B$3='NTN-B Princ 150535'!$B$1,'NTN-B Princ 150535'!F1407,IF(Controle!$B$3='NTN-B Princ 150545'!$B$1,'NTN-B Princ 150545'!F1407)))))</f>
        <v>0</v>
      </c>
    </row>
    <row r="1408" spans="1:6" x14ac:dyDescent="0.25">
      <c r="A1408" s="8" t="e">
        <f>IF(Controle!$B$3='NTN-B Princ 150519'!$B$1,DATEVALUE('NTN-B Princ 150519'!A1408),IF(Controle!$B$3='NTN-B Princ 150824'!$B$1,DATEVALUE('NTN-B Princ 150824'!A1408),IF(Controle!$B$3='NTN-B Princ 150826'!$B$1,DATEVALUE('NTN-B Princ 150826'!A1408),IF(Controle!$B$3='NTN-B Princ 150535'!$B$1,DATEVALUE('NTN-B Princ 150535'!A1408),IF(Controle!$B$3='NTN-B Princ 150545'!$B$1,DATEVALUE('NTN-B Princ 150545'!A1408))))))</f>
        <v>#VALUE!</v>
      </c>
      <c r="B1408" s="15">
        <f>IF(Controle!$B$3='NTN-B Princ 150519'!$B$1,'NTN-B Princ 150519'!B1408,IF(Controle!$B$3='NTN-B Princ 150824'!$B$1,'NTN-B Princ 150824'!B1408,IF(Controle!$B$3='NTN-B Princ 150826'!$B$1,'NTN-B Princ 150826'!B1408,IF(Controle!$B$3='NTN-B Princ 150535'!$B$1,'NTN-B Princ 150535'!B1408,IF(Controle!$B$3='NTN-B Princ 150545'!$B$1,'NTN-B Princ 150545'!B1408)))))</f>
        <v>0</v>
      </c>
      <c r="C1408" s="16">
        <f>IF(Controle!$B$3='NTN-B Princ 150519'!$B$1,'NTN-B Princ 150519'!C1408,IF(Controle!$B$3='NTN-B Princ 150824'!$B$1,'NTN-B Princ 150824'!C1408,IF(Controle!$B$3='NTN-B Princ 150826'!$B$1,'NTN-B Princ 150826'!C1408,IF(Controle!$B$3='NTN-B Princ 150535'!$B$1,'NTN-B Princ 150535'!C1408,IF(Controle!$B$3='NTN-B Princ 150545'!$B$1,'NTN-B Princ 150545'!C1408)))))</f>
        <v>0</v>
      </c>
      <c r="D1408" s="17">
        <f>IF(Controle!$B$3='NTN-B Princ 150519'!$B$1,'NTN-B Princ 150519'!D1408,IF(Controle!$B$3='NTN-B Princ 150824'!$B$1,'NTN-B Princ 150824'!D1408,IF(Controle!$B$3='NTN-B Princ 150826'!$B$1,'NTN-B Princ 150826'!D1408,IF(Controle!$B$3='NTN-B Princ 150535'!$B$1,'NTN-B Princ 150535'!D1408,IF(Controle!$B$3='NTN-B Princ 150545'!$B$1,'NTN-B Princ 150545'!D1408)))))</f>
        <v>0</v>
      </c>
      <c r="E1408" s="17">
        <f>IF(Controle!$B$3='NTN-B Princ 150519'!$B$1,'NTN-B Princ 150519'!E1408,IF(Controle!$B$3='NTN-B Princ 150824'!$B$1,'NTN-B Princ 150824'!E1408,IF(Controle!$B$3='NTN-B Princ 150826'!$B$1,'NTN-B Princ 150826'!E1408,IF(Controle!$B$3='NTN-B Princ 150535'!$B$1,'NTN-B Princ 150535'!E1408,IF(Controle!$B$3='NTN-B Princ 150545'!$B$1,'NTN-B Princ 150545'!E1408)))))</f>
        <v>0</v>
      </c>
      <c r="F1408" s="18">
        <f>IF(Controle!$B$3='NTN-B Princ 150519'!$B$1,'NTN-B Princ 150519'!F1408,IF(Controle!$B$3='NTN-B Princ 150824'!$B$1,'NTN-B Princ 150824'!F1408,IF(Controle!$B$3='NTN-B Princ 150826'!$B$1,'NTN-B Princ 150826'!F1408,IF(Controle!$B$3='NTN-B Princ 150535'!$B$1,'NTN-B Princ 150535'!F1408,IF(Controle!$B$3='NTN-B Princ 150545'!$B$1,'NTN-B Princ 150545'!F1408)))))</f>
        <v>0</v>
      </c>
    </row>
    <row r="1409" spans="1:6" x14ac:dyDescent="0.25">
      <c r="A1409" s="8" t="e">
        <f>IF(Controle!$B$3='NTN-B Princ 150519'!$B$1,DATEVALUE('NTN-B Princ 150519'!A1409),IF(Controle!$B$3='NTN-B Princ 150824'!$B$1,DATEVALUE('NTN-B Princ 150824'!A1409),IF(Controle!$B$3='NTN-B Princ 150826'!$B$1,DATEVALUE('NTN-B Princ 150826'!A1409),IF(Controle!$B$3='NTN-B Princ 150535'!$B$1,DATEVALUE('NTN-B Princ 150535'!A1409),IF(Controle!$B$3='NTN-B Princ 150545'!$B$1,DATEVALUE('NTN-B Princ 150545'!A1409))))))</f>
        <v>#VALUE!</v>
      </c>
      <c r="B1409" s="15">
        <f>IF(Controle!$B$3='NTN-B Princ 150519'!$B$1,'NTN-B Princ 150519'!B1409,IF(Controle!$B$3='NTN-B Princ 150824'!$B$1,'NTN-B Princ 150824'!B1409,IF(Controle!$B$3='NTN-B Princ 150826'!$B$1,'NTN-B Princ 150826'!B1409,IF(Controle!$B$3='NTN-B Princ 150535'!$B$1,'NTN-B Princ 150535'!B1409,IF(Controle!$B$3='NTN-B Princ 150545'!$B$1,'NTN-B Princ 150545'!B1409)))))</f>
        <v>0</v>
      </c>
      <c r="C1409" s="16">
        <f>IF(Controle!$B$3='NTN-B Princ 150519'!$B$1,'NTN-B Princ 150519'!C1409,IF(Controle!$B$3='NTN-B Princ 150824'!$B$1,'NTN-B Princ 150824'!C1409,IF(Controle!$B$3='NTN-B Princ 150826'!$B$1,'NTN-B Princ 150826'!C1409,IF(Controle!$B$3='NTN-B Princ 150535'!$B$1,'NTN-B Princ 150535'!C1409,IF(Controle!$B$3='NTN-B Princ 150545'!$B$1,'NTN-B Princ 150545'!C1409)))))</f>
        <v>0</v>
      </c>
      <c r="D1409" s="17">
        <f>IF(Controle!$B$3='NTN-B Princ 150519'!$B$1,'NTN-B Princ 150519'!D1409,IF(Controle!$B$3='NTN-B Princ 150824'!$B$1,'NTN-B Princ 150824'!D1409,IF(Controle!$B$3='NTN-B Princ 150826'!$B$1,'NTN-B Princ 150826'!D1409,IF(Controle!$B$3='NTN-B Princ 150535'!$B$1,'NTN-B Princ 150535'!D1409,IF(Controle!$B$3='NTN-B Princ 150545'!$B$1,'NTN-B Princ 150545'!D1409)))))</f>
        <v>0</v>
      </c>
      <c r="E1409" s="17">
        <f>IF(Controle!$B$3='NTN-B Princ 150519'!$B$1,'NTN-B Princ 150519'!E1409,IF(Controle!$B$3='NTN-B Princ 150824'!$B$1,'NTN-B Princ 150824'!E1409,IF(Controle!$B$3='NTN-B Princ 150826'!$B$1,'NTN-B Princ 150826'!E1409,IF(Controle!$B$3='NTN-B Princ 150535'!$B$1,'NTN-B Princ 150535'!E1409,IF(Controle!$B$3='NTN-B Princ 150545'!$B$1,'NTN-B Princ 150545'!E1409)))))</f>
        <v>0</v>
      </c>
      <c r="F1409" s="18">
        <f>IF(Controle!$B$3='NTN-B Princ 150519'!$B$1,'NTN-B Princ 150519'!F1409,IF(Controle!$B$3='NTN-B Princ 150824'!$B$1,'NTN-B Princ 150824'!F1409,IF(Controle!$B$3='NTN-B Princ 150826'!$B$1,'NTN-B Princ 150826'!F1409,IF(Controle!$B$3='NTN-B Princ 150535'!$B$1,'NTN-B Princ 150535'!F1409,IF(Controle!$B$3='NTN-B Princ 150545'!$B$1,'NTN-B Princ 150545'!F1409)))))</f>
        <v>0</v>
      </c>
    </row>
    <row r="1410" spans="1:6" x14ac:dyDescent="0.25">
      <c r="A1410" s="8" t="e">
        <f>IF(Controle!$B$3='NTN-B Princ 150519'!$B$1,DATEVALUE('NTN-B Princ 150519'!A1410),IF(Controle!$B$3='NTN-B Princ 150824'!$B$1,DATEVALUE('NTN-B Princ 150824'!A1410),IF(Controle!$B$3='NTN-B Princ 150826'!$B$1,DATEVALUE('NTN-B Princ 150826'!A1410),IF(Controle!$B$3='NTN-B Princ 150535'!$B$1,DATEVALUE('NTN-B Princ 150535'!A1410),IF(Controle!$B$3='NTN-B Princ 150545'!$B$1,DATEVALUE('NTN-B Princ 150545'!A1410))))))</f>
        <v>#VALUE!</v>
      </c>
      <c r="B1410" s="15">
        <f>IF(Controle!$B$3='NTN-B Princ 150519'!$B$1,'NTN-B Princ 150519'!B1410,IF(Controle!$B$3='NTN-B Princ 150824'!$B$1,'NTN-B Princ 150824'!B1410,IF(Controle!$B$3='NTN-B Princ 150826'!$B$1,'NTN-B Princ 150826'!B1410,IF(Controle!$B$3='NTN-B Princ 150535'!$B$1,'NTN-B Princ 150535'!B1410,IF(Controle!$B$3='NTN-B Princ 150545'!$B$1,'NTN-B Princ 150545'!B1410)))))</f>
        <v>0</v>
      </c>
      <c r="C1410" s="16">
        <f>IF(Controle!$B$3='NTN-B Princ 150519'!$B$1,'NTN-B Princ 150519'!C1410,IF(Controle!$B$3='NTN-B Princ 150824'!$B$1,'NTN-B Princ 150824'!C1410,IF(Controle!$B$3='NTN-B Princ 150826'!$B$1,'NTN-B Princ 150826'!C1410,IF(Controle!$B$3='NTN-B Princ 150535'!$B$1,'NTN-B Princ 150535'!C1410,IF(Controle!$B$3='NTN-B Princ 150545'!$B$1,'NTN-B Princ 150545'!C1410)))))</f>
        <v>0</v>
      </c>
      <c r="D1410" s="17">
        <f>IF(Controle!$B$3='NTN-B Princ 150519'!$B$1,'NTN-B Princ 150519'!D1410,IF(Controle!$B$3='NTN-B Princ 150824'!$B$1,'NTN-B Princ 150824'!D1410,IF(Controle!$B$3='NTN-B Princ 150826'!$B$1,'NTN-B Princ 150826'!D1410,IF(Controle!$B$3='NTN-B Princ 150535'!$B$1,'NTN-B Princ 150535'!D1410,IF(Controle!$B$3='NTN-B Princ 150545'!$B$1,'NTN-B Princ 150545'!D1410)))))</f>
        <v>0</v>
      </c>
      <c r="E1410" s="17">
        <f>IF(Controle!$B$3='NTN-B Princ 150519'!$B$1,'NTN-B Princ 150519'!E1410,IF(Controle!$B$3='NTN-B Princ 150824'!$B$1,'NTN-B Princ 150824'!E1410,IF(Controle!$B$3='NTN-B Princ 150826'!$B$1,'NTN-B Princ 150826'!E1410,IF(Controle!$B$3='NTN-B Princ 150535'!$B$1,'NTN-B Princ 150535'!E1410,IF(Controle!$B$3='NTN-B Princ 150545'!$B$1,'NTN-B Princ 150545'!E1410)))))</f>
        <v>0</v>
      </c>
      <c r="F1410" s="18">
        <f>IF(Controle!$B$3='NTN-B Princ 150519'!$B$1,'NTN-B Princ 150519'!F1410,IF(Controle!$B$3='NTN-B Princ 150824'!$B$1,'NTN-B Princ 150824'!F1410,IF(Controle!$B$3='NTN-B Princ 150826'!$B$1,'NTN-B Princ 150826'!F1410,IF(Controle!$B$3='NTN-B Princ 150535'!$B$1,'NTN-B Princ 150535'!F1410,IF(Controle!$B$3='NTN-B Princ 150545'!$B$1,'NTN-B Princ 150545'!F1410)))))</f>
        <v>0</v>
      </c>
    </row>
    <row r="1411" spans="1:6" x14ac:dyDescent="0.25">
      <c r="A1411" s="8" t="e">
        <f>IF(Controle!$B$3='NTN-B Princ 150519'!$B$1,DATEVALUE('NTN-B Princ 150519'!A1411),IF(Controle!$B$3='NTN-B Princ 150824'!$B$1,DATEVALUE('NTN-B Princ 150824'!A1411),IF(Controle!$B$3='NTN-B Princ 150826'!$B$1,DATEVALUE('NTN-B Princ 150826'!A1411),IF(Controle!$B$3='NTN-B Princ 150535'!$B$1,DATEVALUE('NTN-B Princ 150535'!A1411),IF(Controle!$B$3='NTN-B Princ 150545'!$B$1,DATEVALUE('NTN-B Princ 150545'!A1411))))))</f>
        <v>#VALUE!</v>
      </c>
      <c r="B1411" s="15">
        <f>IF(Controle!$B$3='NTN-B Princ 150519'!$B$1,'NTN-B Princ 150519'!B1411,IF(Controle!$B$3='NTN-B Princ 150824'!$B$1,'NTN-B Princ 150824'!B1411,IF(Controle!$B$3='NTN-B Princ 150826'!$B$1,'NTN-B Princ 150826'!B1411,IF(Controle!$B$3='NTN-B Princ 150535'!$B$1,'NTN-B Princ 150535'!B1411,IF(Controle!$B$3='NTN-B Princ 150545'!$B$1,'NTN-B Princ 150545'!B1411)))))</f>
        <v>0</v>
      </c>
      <c r="C1411" s="16">
        <f>IF(Controle!$B$3='NTN-B Princ 150519'!$B$1,'NTN-B Princ 150519'!C1411,IF(Controle!$B$3='NTN-B Princ 150824'!$B$1,'NTN-B Princ 150824'!C1411,IF(Controle!$B$3='NTN-B Princ 150826'!$B$1,'NTN-B Princ 150826'!C1411,IF(Controle!$B$3='NTN-B Princ 150535'!$B$1,'NTN-B Princ 150535'!C1411,IF(Controle!$B$3='NTN-B Princ 150545'!$B$1,'NTN-B Princ 150545'!C1411)))))</f>
        <v>0</v>
      </c>
      <c r="D1411" s="17">
        <f>IF(Controle!$B$3='NTN-B Princ 150519'!$B$1,'NTN-B Princ 150519'!D1411,IF(Controle!$B$3='NTN-B Princ 150824'!$B$1,'NTN-B Princ 150824'!D1411,IF(Controle!$B$3='NTN-B Princ 150826'!$B$1,'NTN-B Princ 150826'!D1411,IF(Controle!$B$3='NTN-B Princ 150535'!$B$1,'NTN-B Princ 150535'!D1411,IF(Controle!$B$3='NTN-B Princ 150545'!$B$1,'NTN-B Princ 150545'!D1411)))))</f>
        <v>0</v>
      </c>
      <c r="E1411" s="17">
        <f>IF(Controle!$B$3='NTN-B Princ 150519'!$B$1,'NTN-B Princ 150519'!E1411,IF(Controle!$B$3='NTN-B Princ 150824'!$B$1,'NTN-B Princ 150824'!E1411,IF(Controle!$B$3='NTN-B Princ 150826'!$B$1,'NTN-B Princ 150826'!E1411,IF(Controle!$B$3='NTN-B Princ 150535'!$B$1,'NTN-B Princ 150535'!E1411,IF(Controle!$B$3='NTN-B Princ 150545'!$B$1,'NTN-B Princ 150545'!E1411)))))</f>
        <v>0</v>
      </c>
      <c r="F1411" s="18">
        <f>IF(Controle!$B$3='NTN-B Princ 150519'!$B$1,'NTN-B Princ 150519'!F1411,IF(Controle!$B$3='NTN-B Princ 150824'!$B$1,'NTN-B Princ 150824'!F1411,IF(Controle!$B$3='NTN-B Princ 150826'!$B$1,'NTN-B Princ 150826'!F1411,IF(Controle!$B$3='NTN-B Princ 150535'!$B$1,'NTN-B Princ 150535'!F1411,IF(Controle!$B$3='NTN-B Princ 150545'!$B$1,'NTN-B Princ 150545'!F1411)))))</f>
        <v>0</v>
      </c>
    </row>
    <row r="1412" spans="1:6" x14ac:dyDescent="0.25">
      <c r="A1412" s="8" t="e">
        <f>IF(Controle!$B$3='NTN-B Princ 150519'!$B$1,DATEVALUE('NTN-B Princ 150519'!A1412),IF(Controle!$B$3='NTN-B Princ 150824'!$B$1,DATEVALUE('NTN-B Princ 150824'!A1412),IF(Controle!$B$3='NTN-B Princ 150826'!$B$1,DATEVALUE('NTN-B Princ 150826'!A1412),IF(Controle!$B$3='NTN-B Princ 150535'!$B$1,DATEVALUE('NTN-B Princ 150535'!A1412),IF(Controle!$B$3='NTN-B Princ 150545'!$B$1,DATEVALUE('NTN-B Princ 150545'!A1412))))))</f>
        <v>#VALUE!</v>
      </c>
      <c r="B1412" s="15">
        <f>IF(Controle!$B$3='NTN-B Princ 150519'!$B$1,'NTN-B Princ 150519'!B1412,IF(Controle!$B$3='NTN-B Princ 150824'!$B$1,'NTN-B Princ 150824'!B1412,IF(Controle!$B$3='NTN-B Princ 150826'!$B$1,'NTN-B Princ 150826'!B1412,IF(Controle!$B$3='NTN-B Princ 150535'!$B$1,'NTN-B Princ 150535'!B1412,IF(Controle!$B$3='NTN-B Princ 150545'!$B$1,'NTN-B Princ 150545'!B1412)))))</f>
        <v>0</v>
      </c>
      <c r="C1412" s="16">
        <f>IF(Controle!$B$3='NTN-B Princ 150519'!$B$1,'NTN-B Princ 150519'!C1412,IF(Controle!$B$3='NTN-B Princ 150824'!$B$1,'NTN-B Princ 150824'!C1412,IF(Controle!$B$3='NTN-B Princ 150826'!$B$1,'NTN-B Princ 150826'!C1412,IF(Controle!$B$3='NTN-B Princ 150535'!$B$1,'NTN-B Princ 150535'!C1412,IF(Controle!$B$3='NTN-B Princ 150545'!$B$1,'NTN-B Princ 150545'!C1412)))))</f>
        <v>0</v>
      </c>
      <c r="D1412" s="17">
        <f>IF(Controle!$B$3='NTN-B Princ 150519'!$B$1,'NTN-B Princ 150519'!D1412,IF(Controle!$B$3='NTN-B Princ 150824'!$B$1,'NTN-B Princ 150824'!D1412,IF(Controle!$B$3='NTN-B Princ 150826'!$B$1,'NTN-B Princ 150826'!D1412,IF(Controle!$B$3='NTN-B Princ 150535'!$B$1,'NTN-B Princ 150535'!D1412,IF(Controle!$B$3='NTN-B Princ 150545'!$B$1,'NTN-B Princ 150545'!D1412)))))</f>
        <v>0</v>
      </c>
      <c r="E1412" s="17">
        <f>IF(Controle!$B$3='NTN-B Princ 150519'!$B$1,'NTN-B Princ 150519'!E1412,IF(Controle!$B$3='NTN-B Princ 150824'!$B$1,'NTN-B Princ 150824'!E1412,IF(Controle!$B$3='NTN-B Princ 150826'!$B$1,'NTN-B Princ 150826'!E1412,IF(Controle!$B$3='NTN-B Princ 150535'!$B$1,'NTN-B Princ 150535'!E1412,IF(Controle!$B$3='NTN-B Princ 150545'!$B$1,'NTN-B Princ 150545'!E1412)))))</f>
        <v>0</v>
      </c>
      <c r="F1412" s="18">
        <f>IF(Controle!$B$3='NTN-B Princ 150519'!$B$1,'NTN-B Princ 150519'!F1412,IF(Controle!$B$3='NTN-B Princ 150824'!$B$1,'NTN-B Princ 150824'!F1412,IF(Controle!$B$3='NTN-B Princ 150826'!$B$1,'NTN-B Princ 150826'!F1412,IF(Controle!$B$3='NTN-B Princ 150535'!$B$1,'NTN-B Princ 150535'!F1412,IF(Controle!$B$3='NTN-B Princ 150545'!$B$1,'NTN-B Princ 150545'!F1412)))))</f>
        <v>0</v>
      </c>
    </row>
    <row r="1413" spans="1:6" x14ac:dyDescent="0.25">
      <c r="A1413" s="8" t="e">
        <f>IF(Controle!$B$3='NTN-B Princ 150519'!$B$1,DATEVALUE('NTN-B Princ 150519'!A1413),IF(Controle!$B$3='NTN-B Princ 150824'!$B$1,DATEVALUE('NTN-B Princ 150824'!A1413),IF(Controle!$B$3='NTN-B Princ 150826'!$B$1,DATEVALUE('NTN-B Princ 150826'!A1413),IF(Controle!$B$3='NTN-B Princ 150535'!$B$1,DATEVALUE('NTN-B Princ 150535'!A1413),IF(Controle!$B$3='NTN-B Princ 150545'!$B$1,DATEVALUE('NTN-B Princ 150545'!A1413))))))</f>
        <v>#VALUE!</v>
      </c>
      <c r="B1413" s="15">
        <f>IF(Controle!$B$3='NTN-B Princ 150519'!$B$1,'NTN-B Princ 150519'!B1413,IF(Controle!$B$3='NTN-B Princ 150824'!$B$1,'NTN-B Princ 150824'!B1413,IF(Controle!$B$3='NTN-B Princ 150826'!$B$1,'NTN-B Princ 150826'!B1413,IF(Controle!$B$3='NTN-B Princ 150535'!$B$1,'NTN-B Princ 150535'!B1413,IF(Controle!$B$3='NTN-B Princ 150545'!$B$1,'NTN-B Princ 150545'!B1413)))))</f>
        <v>0</v>
      </c>
      <c r="C1413" s="16">
        <f>IF(Controle!$B$3='NTN-B Princ 150519'!$B$1,'NTN-B Princ 150519'!C1413,IF(Controle!$B$3='NTN-B Princ 150824'!$B$1,'NTN-B Princ 150824'!C1413,IF(Controle!$B$3='NTN-B Princ 150826'!$B$1,'NTN-B Princ 150826'!C1413,IF(Controle!$B$3='NTN-B Princ 150535'!$B$1,'NTN-B Princ 150535'!C1413,IF(Controle!$B$3='NTN-B Princ 150545'!$B$1,'NTN-B Princ 150545'!C1413)))))</f>
        <v>0</v>
      </c>
      <c r="D1413" s="17">
        <f>IF(Controle!$B$3='NTN-B Princ 150519'!$B$1,'NTN-B Princ 150519'!D1413,IF(Controle!$B$3='NTN-B Princ 150824'!$B$1,'NTN-B Princ 150824'!D1413,IF(Controle!$B$3='NTN-B Princ 150826'!$B$1,'NTN-B Princ 150826'!D1413,IF(Controle!$B$3='NTN-B Princ 150535'!$B$1,'NTN-B Princ 150535'!D1413,IF(Controle!$B$3='NTN-B Princ 150545'!$B$1,'NTN-B Princ 150545'!D1413)))))</f>
        <v>0</v>
      </c>
      <c r="E1413" s="17">
        <f>IF(Controle!$B$3='NTN-B Princ 150519'!$B$1,'NTN-B Princ 150519'!E1413,IF(Controle!$B$3='NTN-B Princ 150824'!$B$1,'NTN-B Princ 150824'!E1413,IF(Controle!$B$3='NTN-B Princ 150826'!$B$1,'NTN-B Princ 150826'!E1413,IF(Controle!$B$3='NTN-B Princ 150535'!$B$1,'NTN-B Princ 150535'!E1413,IF(Controle!$B$3='NTN-B Princ 150545'!$B$1,'NTN-B Princ 150545'!E1413)))))</f>
        <v>0</v>
      </c>
      <c r="F1413" s="18">
        <f>IF(Controle!$B$3='NTN-B Princ 150519'!$B$1,'NTN-B Princ 150519'!F1413,IF(Controle!$B$3='NTN-B Princ 150824'!$B$1,'NTN-B Princ 150824'!F1413,IF(Controle!$B$3='NTN-B Princ 150826'!$B$1,'NTN-B Princ 150826'!F1413,IF(Controle!$B$3='NTN-B Princ 150535'!$B$1,'NTN-B Princ 150535'!F1413,IF(Controle!$B$3='NTN-B Princ 150545'!$B$1,'NTN-B Princ 150545'!F1413)))))</f>
        <v>0</v>
      </c>
    </row>
    <row r="1414" spans="1:6" x14ac:dyDescent="0.25">
      <c r="A1414" s="8" t="e">
        <f>IF(Controle!$B$3='NTN-B Princ 150519'!$B$1,DATEVALUE('NTN-B Princ 150519'!A1414),IF(Controle!$B$3='NTN-B Princ 150824'!$B$1,DATEVALUE('NTN-B Princ 150824'!A1414),IF(Controle!$B$3='NTN-B Princ 150826'!$B$1,DATEVALUE('NTN-B Princ 150826'!A1414),IF(Controle!$B$3='NTN-B Princ 150535'!$B$1,DATEVALUE('NTN-B Princ 150535'!A1414),IF(Controle!$B$3='NTN-B Princ 150545'!$B$1,DATEVALUE('NTN-B Princ 150545'!A1414))))))</f>
        <v>#VALUE!</v>
      </c>
      <c r="B1414" s="15">
        <f>IF(Controle!$B$3='NTN-B Princ 150519'!$B$1,'NTN-B Princ 150519'!B1414,IF(Controle!$B$3='NTN-B Princ 150824'!$B$1,'NTN-B Princ 150824'!B1414,IF(Controle!$B$3='NTN-B Princ 150826'!$B$1,'NTN-B Princ 150826'!B1414,IF(Controle!$B$3='NTN-B Princ 150535'!$B$1,'NTN-B Princ 150535'!B1414,IF(Controle!$B$3='NTN-B Princ 150545'!$B$1,'NTN-B Princ 150545'!B1414)))))</f>
        <v>0</v>
      </c>
      <c r="C1414" s="16">
        <f>IF(Controle!$B$3='NTN-B Princ 150519'!$B$1,'NTN-B Princ 150519'!C1414,IF(Controle!$B$3='NTN-B Princ 150824'!$B$1,'NTN-B Princ 150824'!C1414,IF(Controle!$B$3='NTN-B Princ 150826'!$B$1,'NTN-B Princ 150826'!C1414,IF(Controle!$B$3='NTN-B Princ 150535'!$B$1,'NTN-B Princ 150535'!C1414,IF(Controle!$B$3='NTN-B Princ 150545'!$B$1,'NTN-B Princ 150545'!C1414)))))</f>
        <v>0</v>
      </c>
      <c r="D1414" s="17">
        <f>IF(Controle!$B$3='NTN-B Princ 150519'!$B$1,'NTN-B Princ 150519'!D1414,IF(Controle!$B$3='NTN-B Princ 150824'!$B$1,'NTN-B Princ 150824'!D1414,IF(Controle!$B$3='NTN-B Princ 150826'!$B$1,'NTN-B Princ 150826'!D1414,IF(Controle!$B$3='NTN-B Princ 150535'!$B$1,'NTN-B Princ 150535'!D1414,IF(Controle!$B$3='NTN-B Princ 150545'!$B$1,'NTN-B Princ 150545'!D1414)))))</f>
        <v>0</v>
      </c>
      <c r="E1414" s="17">
        <f>IF(Controle!$B$3='NTN-B Princ 150519'!$B$1,'NTN-B Princ 150519'!E1414,IF(Controle!$B$3='NTN-B Princ 150824'!$B$1,'NTN-B Princ 150824'!E1414,IF(Controle!$B$3='NTN-B Princ 150826'!$B$1,'NTN-B Princ 150826'!E1414,IF(Controle!$B$3='NTN-B Princ 150535'!$B$1,'NTN-B Princ 150535'!E1414,IF(Controle!$B$3='NTN-B Princ 150545'!$B$1,'NTN-B Princ 150545'!E1414)))))</f>
        <v>0</v>
      </c>
      <c r="F1414" s="18">
        <f>IF(Controle!$B$3='NTN-B Princ 150519'!$B$1,'NTN-B Princ 150519'!F1414,IF(Controle!$B$3='NTN-B Princ 150824'!$B$1,'NTN-B Princ 150824'!F1414,IF(Controle!$B$3='NTN-B Princ 150826'!$B$1,'NTN-B Princ 150826'!F1414,IF(Controle!$B$3='NTN-B Princ 150535'!$B$1,'NTN-B Princ 150535'!F1414,IF(Controle!$B$3='NTN-B Princ 150545'!$B$1,'NTN-B Princ 150545'!F1414)))))</f>
        <v>0</v>
      </c>
    </row>
    <row r="1415" spans="1:6" x14ac:dyDescent="0.25">
      <c r="A1415" s="8" t="e">
        <f>IF(Controle!$B$3='NTN-B Princ 150519'!$B$1,DATEVALUE('NTN-B Princ 150519'!A1415),IF(Controle!$B$3='NTN-B Princ 150824'!$B$1,DATEVALUE('NTN-B Princ 150824'!A1415),IF(Controle!$B$3='NTN-B Princ 150826'!$B$1,DATEVALUE('NTN-B Princ 150826'!A1415),IF(Controle!$B$3='NTN-B Princ 150535'!$B$1,DATEVALUE('NTN-B Princ 150535'!A1415),IF(Controle!$B$3='NTN-B Princ 150545'!$B$1,DATEVALUE('NTN-B Princ 150545'!A1415))))))</f>
        <v>#VALUE!</v>
      </c>
      <c r="B1415" s="15">
        <f>IF(Controle!$B$3='NTN-B Princ 150519'!$B$1,'NTN-B Princ 150519'!B1415,IF(Controle!$B$3='NTN-B Princ 150824'!$B$1,'NTN-B Princ 150824'!B1415,IF(Controle!$B$3='NTN-B Princ 150826'!$B$1,'NTN-B Princ 150826'!B1415,IF(Controle!$B$3='NTN-B Princ 150535'!$B$1,'NTN-B Princ 150535'!B1415,IF(Controle!$B$3='NTN-B Princ 150545'!$B$1,'NTN-B Princ 150545'!B1415)))))</f>
        <v>0</v>
      </c>
      <c r="C1415" s="16">
        <f>IF(Controle!$B$3='NTN-B Princ 150519'!$B$1,'NTN-B Princ 150519'!C1415,IF(Controle!$B$3='NTN-B Princ 150824'!$B$1,'NTN-B Princ 150824'!C1415,IF(Controle!$B$3='NTN-B Princ 150826'!$B$1,'NTN-B Princ 150826'!C1415,IF(Controle!$B$3='NTN-B Princ 150535'!$B$1,'NTN-B Princ 150535'!C1415,IF(Controle!$B$3='NTN-B Princ 150545'!$B$1,'NTN-B Princ 150545'!C1415)))))</f>
        <v>0</v>
      </c>
      <c r="D1415" s="17">
        <f>IF(Controle!$B$3='NTN-B Princ 150519'!$B$1,'NTN-B Princ 150519'!D1415,IF(Controle!$B$3='NTN-B Princ 150824'!$B$1,'NTN-B Princ 150824'!D1415,IF(Controle!$B$3='NTN-B Princ 150826'!$B$1,'NTN-B Princ 150826'!D1415,IF(Controle!$B$3='NTN-B Princ 150535'!$B$1,'NTN-B Princ 150535'!D1415,IF(Controle!$B$3='NTN-B Princ 150545'!$B$1,'NTN-B Princ 150545'!D1415)))))</f>
        <v>0</v>
      </c>
      <c r="E1415" s="17">
        <f>IF(Controle!$B$3='NTN-B Princ 150519'!$B$1,'NTN-B Princ 150519'!E1415,IF(Controle!$B$3='NTN-B Princ 150824'!$B$1,'NTN-B Princ 150824'!E1415,IF(Controle!$B$3='NTN-B Princ 150826'!$B$1,'NTN-B Princ 150826'!E1415,IF(Controle!$B$3='NTN-B Princ 150535'!$B$1,'NTN-B Princ 150535'!E1415,IF(Controle!$B$3='NTN-B Princ 150545'!$B$1,'NTN-B Princ 150545'!E1415)))))</f>
        <v>0</v>
      </c>
      <c r="F1415" s="18">
        <f>IF(Controle!$B$3='NTN-B Princ 150519'!$B$1,'NTN-B Princ 150519'!F1415,IF(Controle!$B$3='NTN-B Princ 150824'!$B$1,'NTN-B Princ 150824'!F1415,IF(Controle!$B$3='NTN-B Princ 150826'!$B$1,'NTN-B Princ 150826'!F1415,IF(Controle!$B$3='NTN-B Princ 150535'!$B$1,'NTN-B Princ 150535'!F1415,IF(Controle!$B$3='NTN-B Princ 150545'!$B$1,'NTN-B Princ 150545'!F1415)))))</f>
        <v>0</v>
      </c>
    </row>
    <row r="1416" spans="1:6" x14ac:dyDescent="0.25">
      <c r="A1416" s="8" t="e">
        <f>IF(Controle!$B$3='NTN-B Princ 150519'!$B$1,DATEVALUE('NTN-B Princ 150519'!A1416),IF(Controle!$B$3='NTN-B Princ 150824'!$B$1,DATEVALUE('NTN-B Princ 150824'!A1416),IF(Controle!$B$3='NTN-B Princ 150826'!$B$1,DATEVALUE('NTN-B Princ 150826'!A1416),IF(Controle!$B$3='NTN-B Princ 150535'!$B$1,DATEVALUE('NTN-B Princ 150535'!A1416),IF(Controle!$B$3='NTN-B Princ 150545'!$B$1,DATEVALUE('NTN-B Princ 150545'!A1416))))))</f>
        <v>#VALUE!</v>
      </c>
      <c r="B1416" s="15">
        <f>IF(Controle!$B$3='NTN-B Princ 150519'!$B$1,'NTN-B Princ 150519'!B1416,IF(Controle!$B$3='NTN-B Princ 150824'!$B$1,'NTN-B Princ 150824'!B1416,IF(Controle!$B$3='NTN-B Princ 150826'!$B$1,'NTN-B Princ 150826'!B1416,IF(Controle!$B$3='NTN-B Princ 150535'!$B$1,'NTN-B Princ 150535'!B1416,IF(Controle!$B$3='NTN-B Princ 150545'!$B$1,'NTN-B Princ 150545'!B1416)))))</f>
        <v>0</v>
      </c>
      <c r="C1416" s="16">
        <f>IF(Controle!$B$3='NTN-B Princ 150519'!$B$1,'NTN-B Princ 150519'!C1416,IF(Controle!$B$3='NTN-B Princ 150824'!$B$1,'NTN-B Princ 150824'!C1416,IF(Controle!$B$3='NTN-B Princ 150826'!$B$1,'NTN-B Princ 150826'!C1416,IF(Controle!$B$3='NTN-B Princ 150535'!$B$1,'NTN-B Princ 150535'!C1416,IF(Controle!$B$3='NTN-B Princ 150545'!$B$1,'NTN-B Princ 150545'!C1416)))))</f>
        <v>0</v>
      </c>
      <c r="D1416" s="17">
        <f>IF(Controle!$B$3='NTN-B Princ 150519'!$B$1,'NTN-B Princ 150519'!D1416,IF(Controle!$B$3='NTN-B Princ 150824'!$B$1,'NTN-B Princ 150824'!D1416,IF(Controle!$B$3='NTN-B Princ 150826'!$B$1,'NTN-B Princ 150826'!D1416,IF(Controle!$B$3='NTN-B Princ 150535'!$B$1,'NTN-B Princ 150535'!D1416,IF(Controle!$B$3='NTN-B Princ 150545'!$B$1,'NTN-B Princ 150545'!D1416)))))</f>
        <v>0</v>
      </c>
      <c r="E1416" s="17">
        <f>IF(Controle!$B$3='NTN-B Princ 150519'!$B$1,'NTN-B Princ 150519'!E1416,IF(Controle!$B$3='NTN-B Princ 150824'!$B$1,'NTN-B Princ 150824'!E1416,IF(Controle!$B$3='NTN-B Princ 150826'!$B$1,'NTN-B Princ 150826'!E1416,IF(Controle!$B$3='NTN-B Princ 150535'!$B$1,'NTN-B Princ 150535'!E1416,IF(Controle!$B$3='NTN-B Princ 150545'!$B$1,'NTN-B Princ 150545'!E1416)))))</f>
        <v>0</v>
      </c>
      <c r="F1416" s="18">
        <f>IF(Controle!$B$3='NTN-B Princ 150519'!$B$1,'NTN-B Princ 150519'!F1416,IF(Controle!$B$3='NTN-B Princ 150824'!$B$1,'NTN-B Princ 150824'!F1416,IF(Controle!$B$3='NTN-B Princ 150826'!$B$1,'NTN-B Princ 150826'!F1416,IF(Controle!$B$3='NTN-B Princ 150535'!$B$1,'NTN-B Princ 150535'!F1416,IF(Controle!$B$3='NTN-B Princ 150545'!$B$1,'NTN-B Princ 150545'!F1416)))))</f>
        <v>0</v>
      </c>
    </row>
    <row r="1417" spans="1:6" x14ac:dyDescent="0.25">
      <c r="A1417" s="8" t="e">
        <f>IF(Controle!$B$3='NTN-B Princ 150519'!$B$1,DATEVALUE('NTN-B Princ 150519'!A1417),IF(Controle!$B$3='NTN-B Princ 150824'!$B$1,DATEVALUE('NTN-B Princ 150824'!A1417),IF(Controle!$B$3='NTN-B Princ 150826'!$B$1,DATEVALUE('NTN-B Princ 150826'!A1417),IF(Controle!$B$3='NTN-B Princ 150535'!$B$1,DATEVALUE('NTN-B Princ 150535'!A1417),IF(Controle!$B$3='NTN-B Princ 150545'!$B$1,DATEVALUE('NTN-B Princ 150545'!A1417))))))</f>
        <v>#VALUE!</v>
      </c>
      <c r="B1417" s="15">
        <f>IF(Controle!$B$3='NTN-B Princ 150519'!$B$1,'NTN-B Princ 150519'!B1417,IF(Controle!$B$3='NTN-B Princ 150824'!$B$1,'NTN-B Princ 150824'!B1417,IF(Controle!$B$3='NTN-B Princ 150826'!$B$1,'NTN-B Princ 150826'!B1417,IF(Controle!$B$3='NTN-B Princ 150535'!$B$1,'NTN-B Princ 150535'!B1417,IF(Controle!$B$3='NTN-B Princ 150545'!$B$1,'NTN-B Princ 150545'!B1417)))))</f>
        <v>0</v>
      </c>
      <c r="C1417" s="16">
        <f>IF(Controle!$B$3='NTN-B Princ 150519'!$B$1,'NTN-B Princ 150519'!C1417,IF(Controle!$B$3='NTN-B Princ 150824'!$B$1,'NTN-B Princ 150824'!C1417,IF(Controle!$B$3='NTN-B Princ 150826'!$B$1,'NTN-B Princ 150826'!C1417,IF(Controle!$B$3='NTN-B Princ 150535'!$B$1,'NTN-B Princ 150535'!C1417,IF(Controle!$B$3='NTN-B Princ 150545'!$B$1,'NTN-B Princ 150545'!C1417)))))</f>
        <v>0</v>
      </c>
      <c r="D1417" s="17">
        <f>IF(Controle!$B$3='NTN-B Princ 150519'!$B$1,'NTN-B Princ 150519'!D1417,IF(Controle!$B$3='NTN-B Princ 150824'!$B$1,'NTN-B Princ 150824'!D1417,IF(Controle!$B$3='NTN-B Princ 150826'!$B$1,'NTN-B Princ 150826'!D1417,IF(Controle!$B$3='NTN-B Princ 150535'!$B$1,'NTN-B Princ 150535'!D1417,IF(Controle!$B$3='NTN-B Princ 150545'!$B$1,'NTN-B Princ 150545'!D1417)))))</f>
        <v>0</v>
      </c>
      <c r="E1417" s="17">
        <f>IF(Controle!$B$3='NTN-B Princ 150519'!$B$1,'NTN-B Princ 150519'!E1417,IF(Controle!$B$3='NTN-B Princ 150824'!$B$1,'NTN-B Princ 150824'!E1417,IF(Controle!$B$3='NTN-B Princ 150826'!$B$1,'NTN-B Princ 150826'!E1417,IF(Controle!$B$3='NTN-B Princ 150535'!$B$1,'NTN-B Princ 150535'!E1417,IF(Controle!$B$3='NTN-B Princ 150545'!$B$1,'NTN-B Princ 150545'!E1417)))))</f>
        <v>0</v>
      </c>
      <c r="F1417" s="18">
        <f>IF(Controle!$B$3='NTN-B Princ 150519'!$B$1,'NTN-B Princ 150519'!F1417,IF(Controle!$B$3='NTN-B Princ 150824'!$B$1,'NTN-B Princ 150824'!F1417,IF(Controle!$B$3='NTN-B Princ 150826'!$B$1,'NTN-B Princ 150826'!F1417,IF(Controle!$B$3='NTN-B Princ 150535'!$B$1,'NTN-B Princ 150535'!F1417,IF(Controle!$B$3='NTN-B Princ 150545'!$B$1,'NTN-B Princ 150545'!F1417)))))</f>
        <v>0</v>
      </c>
    </row>
    <row r="1418" spans="1:6" x14ac:dyDescent="0.25">
      <c r="A1418" s="8" t="e">
        <f>IF(Controle!$B$3='NTN-B Princ 150519'!$B$1,DATEVALUE('NTN-B Princ 150519'!A1418),IF(Controle!$B$3='NTN-B Princ 150824'!$B$1,DATEVALUE('NTN-B Princ 150824'!A1418),IF(Controle!$B$3='NTN-B Princ 150826'!$B$1,DATEVALUE('NTN-B Princ 150826'!A1418),IF(Controle!$B$3='NTN-B Princ 150535'!$B$1,DATEVALUE('NTN-B Princ 150535'!A1418),IF(Controle!$B$3='NTN-B Princ 150545'!$B$1,DATEVALUE('NTN-B Princ 150545'!A1418))))))</f>
        <v>#VALUE!</v>
      </c>
      <c r="B1418" s="15">
        <f>IF(Controle!$B$3='NTN-B Princ 150519'!$B$1,'NTN-B Princ 150519'!B1418,IF(Controle!$B$3='NTN-B Princ 150824'!$B$1,'NTN-B Princ 150824'!B1418,IF(Controle!$B$3='NTN-B Princ 150826'!$B$1,'NTN-B Princ 150826'!B1418,IF(Controle!$B$3='NTN-B Princ 150535'!$B$1,'NTN-B Princ 150535'!B1418,IF(Controle!$B$3='NTN-B Princ 150545'!$B$1,'NTN-B Princ 150545'!B1418)))))</f>
        <v>0</v>
      </c>
      <c r="C1418" s="16">
        <f>IF(Controle!$B$3='NTN-B Princ 150519'!$B$1,'NTN-B Princ 150519'!C1418,IF(Controle!$B$3='NTN-B Princ 150824'!$B$1,'NTN-B Princ 150824'!C1418,IF(Controle!$B$3='NTN-B Princ 150826'!$B$1,'NTN-B Princ 150826'!C1418,IF(Controle!$B$3='NTN-B Princ 150535'!$B$1,'NTN-B Princ 150535'!C1418,IF(Controle!$B$3='NTN-B Princ 150545'!$B$1,'NTN-B Princ 150545'!C1418)))))</f>
        <v>0</v>
      </c>
      <c r="D1418" s="17">
        <f>IF(Controle!$B$3='NTN-B Princ 150519'!$B$1,'NTN-B Princ 150519'!D1418,IF(Controle!$B$3='NTN-B Princ 150824'!$B$1,'NTN-B Princ 150824'!D1418,IF(Controle!$B$3='NTN-B Princ 150826'!$B$1,'NTN-B Princ 150826'!D1418,IF(Controle!$B$3='NTN-B Princ 150535'!$B$1,'NTN-B Princ 150535'!D1418,IF(Controle!$B$3='NTN-B Princ 150545'!$B$1,'NTN-B Princ 150545'!D1418)))))</f>
        <v>0</v>
      </c>
      <c r="E1418" s="17">
        <f>IF(Controle!$B$3='NTN-B Princ 150519'!$B$1,'NTN-B Princ 150519'!E1418,IF(Controle!$B$3='NTN-B Princ 150824'!$B$1,'NTN-B Princ 150824'!E1418,IF(Controle!$B$3='NTN-B Princ 150826'!$B$1,'NTN-B Princ 150826'!E1418,IF(Controle!$B$3='NTN-B Princ 150535'!$B$1,'NTN-B Princ 150535'!E1418,IF(Controle!$B$3='NTN-B Princ 150545'!$B$1,'NTN-B Princ 150545'!E1418)))))</f>
        <v>0</v>
      </c>
      <c r="F1418" s="18">
        <f>IF(Controle!$B$3='NTN-B Princ 150519'!$B$1,'NTN-B Princ 150519'!F1418,IF(Controle!$B$3='NTN-B Princ 150824'!$B$1,'NTN-B Princ 150824'!F1418,IF(Controle!$B$3='NTN-B Princ 150826'!$B$1,'NTN-B Princ 150826'!F1418,IF(Controle!$B$3='NTN-B Princ 150535'!$B$1,'NTN-B Princ 150535'!F1418,IF(Controle!$B$3='NTN-B Princ 150545'!$B$1,'NTN-B Princ 150545'!F1418)))))</f>
        <v>0</v>
      </c>
    </row>
    <row r="1419" spans="1:6" x14ac:dyDescent="0.25">
      <c r="A1419" s="8" t="e">
        <f>IF(Controle!$B$3='NTN-B Princ 150519'!$B$1,DATEVALUE('NTN-B Princ 150519'!A1419),IF(Controle!$B$3='NTN-B Princ 150824'!$B$1,DATEVALUE('NTN-B Princ 150824'!A1419),IF(Controle!$B$3='NTN-B Princ 150826'!$B$1,DATEVALUE('NTN-B Princ 150826'!A1419),IF(Controle!$B$3='NTN-B Princ 150535'!$B$1,DATEVALUE('NTN-B Princ 150535'!A1419),IF(Controle!$B$3='NTN-B Princ 150545'!$B$1,DATEVALUE('NTN-B Princ 150545'!A1419))))))</f>
        <v>#VALUE!</v>
      </c>
      <c r="B1419" s="15">
        <f>IF(Controle!$B$3='NTN-B Princ 150519'!$B$1,'NTN-B Princ 150519'!B1419,IF(Controle!$B$3='NTN-B Princ 150824'!$B$1,'NTN-B Princ 150824'!B1419,IF(Controle!$B$3='NTN-B Princ 150826'!$B$1,'NTN-B Princ 150826'!B1419,IF(Controle!$B$3='NTN-B Princ 150535'!$B$1,'NTN-B Princ 150535'!B1419,IF(Controle!$B$3='NTN-B Princ 150545'!$B$1,'NTN-B Princ 150545'!B1419)))))</f>
        <v>0</v>
      </c>
      <c r="C1419" s="16">
        <f>IF(Controle!$B$3='NTN-B Princ 150519'!$B$1,'NTN-B Princ 150519'!C1419,IF(Controle!$B$3='NTN-B Princ 150824'!$B$1,'NTN-B Princ 150824'!C1419,IF(Controle!$B$3='NTN-B Princ 150826'!$B$1,'NTN-B Princ 150826'!C1419,IF(Controle!$B$3='NTN-B Princ 150535'!$B$1,'NTN-B Princ 150535'!C1419,IF(Controle!$B$3='NTN-B Princ 150545'!$B$1,'NTN-B Princ 150545'!C1419)))))</f>
        <v>0</v>
      </c>
      <c r="D1419" s="17">
        <f>IF(Controle!$B$3='NTN-B Princ 150519'!$B$1,'NTN-B Princ 150519'!D1419,IF(Controle!$B$3='NTN-B Princ 150824'!$B$1,'NTN-B Princ 150824'!D1419,IF(Controle!$B$3='NTN-B Princ 150826'!$B$1,'NTN-B Princ 150826'!D1419,IF(Controle!$B$3='NTN-B Princ 150535'!$B$1,'NTN-B Princ 150535'!D1419,IF(Controle!$B$3='NTN-B Princ 150545'!$B$1,'NTN-B Princ 150545'!D1419)))))</f>
        <v>0</v>
      </c>
      <c r="E1419" s="17">
        <f>IF(Controle!$B$3='NTN-B Princ 150519'!$B$1,'NTN-B Princ 150519'!E1419,IF(Controle!$B$3='NTN-B Princ 150824'!$B$1,'NTN-B Princ 150824'!E1419,IF(Controle!$B$3='NTN-B Princ 150826'!$B$1,'NTN-B Princ 150826'!E1419,IF(Controle!$B$3='NTN-B Princ 150535'!$B$1,'NTN-B Princ 150535'!E1419,IF(Controle!$B$3='NTN-B Princ 150545'!$B$1,'NTN-B Princ 150545'!E1419)))))</f>
        <v>0</v>
      </c>
      <c r="F1419" s="18">
        <f>IF(Controle!$B$3='NTN-B Princ 150519'!$B$1,'NTN-B Princ 150519'!F1419,IF(Controle!$B$3='NTN-B Princ 150824'!$B$1,'NTN-B Princ 150824'!F1419,IF(Controle!$B$3='NTN-B Princ 150826'!$B$1,'NTN-B Princ 150826'!F1419,IF(Controle!$B$3='NTN-B Princ 150535'!$B$1,'NTN-B Princ 150535'!F1419,IF(Controle!$B$3='NTN-B Princ 150545'!$B$1,'NTN-B Princ 150545'!F1419)))))</f>
        <v>0</v>
      </c>
    </row>
    <row r="1420" spans="1:6" x14ac:dyDescent="0.25">
      <c r="A1420" s="8" t="e">
        <f>IF(Controle!$B$3='NTN-B Princ 150519'!$B$1,DATEVALUE('NTN-B Princ 150519'!A1420),IF(Controle!$B$3='NTN-B Princ 150824'!$B$1,DATEVALUE('NTN-B Princ 150824'!A1420),IF(Controle!$B$3='NTN-B Princ 150826'!$B$1,DATEVALUE('NTN-B Princ 150826'!A1420),IF(Controle!$B$3='NTN-B Princ 150535'!$B$1,DATEVALUE('NTN-B Princ 150535'!A1420),IF(Controle!$B$3='NTN-B Princ 150545'!$B$1,DATEVALUE('NTN-B Princ 150545'!A1420))))))</f>
        <v>#VALUE!</v>
      </c>
      <c r="B1420" s="15">
        <f>IF(Controle!$B$3='NTN-B Princ 150519'!$B$1,'NTN-B Princ 150519'!B1420,IF(Controle!$B$3='NTN-B Princ 150824'!$B$1,'NTN-B Princ 150824'!B1420,IF(Controle!$B$3='NTN-B Princ 150826'!$B$1,'NTN-B Princ 150826'!B1420,IF(Controle!$B$3='NTN-B Princ 150535'!$B$1,'NTN-B Princ 150535'!B1420,IF(Controle!$B$3='NTN-B Princ 150545'!$B$1,'NTN-B Princ 150545'!B1420)))))</f>
        <v>0</v>
      </c>
      <c r="C1420" s="16">
        <f>IF(Controle!$B$3='NTN-B Princ 150519'!$B$1,'NTN-B Princ 150519'!C1420,IF(Controle!$B$3='NTN-B Princ 150824'!$B$1,'NTN-B Princ 150824'!C1420,IF(Controle!$B$3='NTN-B Princ 150826'!$B$1,'NTN-B Princ 150826'!C1420,IF(Controle!$B$3='NTN-B Princ 150535'!$B$1,'NTN-B Princ 150535'!C1420,IF(Controle!$B$3='NTN-B Princ 150545'!$B$1,'NTN-B Princ 150545'!C1420)))))</f>
        <v>0</v>
      </c>
      <c r="D1420" s="17">
        <f>IF(Controle!$B$3='NTN-B Princ 150519'!$B$1,'NTN-B Princ 150519'!D1420,IF(Controle!$B$3='NTN-B Princ 150824'!$B$1,'NTN-B Princ 150824'!D1420,IF(Controle!$B$3='NTN-B Princ 150826'!$B$1,'NTN-B Princ 150826'!D1420,IF(Controle!$B$3='NTN-B Princ 150535'!$B$1,'NTN-B Princ 150535'!D1420,IF(Controle!$B$3='NTN-B Princ 150545'!$B$1,'NTN-B Princ 150545'!D1420)))))</f>
        <v>0</v>
      </c>
      <c r="E1420" s="17">
        <f>IF(Controle!$B$3='NTN-B Princ 150519'!$B$1,'NTN-B Princ 150519'!E1420,IF(Controle!$B$3='NTN-B Princ 150824'!$B$1,'NTN-B Princ 150824'!E1420,IF(Controle!$B$3='NTN-B Princ 150826'!$B$1,'NTN-B Princ 150826'!E1420,IF(Controle!$B$3='NTN-B Princ 150535'!$B$1,'NTN-B Princ 150535'!E1420,IF(Controle!$B$3='NTN-B Princ 150545'!$B$1,'NTN-B Princ 150545'!E1420)))))</f>
        <v>0</v>
      </c>
      <c r="F1420" s="18">
        <f>IF(Controle!$B$3='NTN-B Princ 150519'!$B$1,'NTN-B Princ 150519'!F1420,IF(Controle!$B$3='NTN-B Princ 150824'!$B$1,'NTN-B Princ 150824'!F1420,IF(Controle!$B$3='NTN-B Princ 150826'!$B$1,'NTN-B Princ 150826'!F1420,IF(Controle!$B$3='NTN-B Princ 150535'!$B$1,'NTN-B Princ 150535'!F1420,IF(Controle!$B$3='NTN-B Princ 150545'!$B$1,'NTN-B Princ 150545'!F1420)))))</f>
        <v>0</v>
      </c>
    </row>
    <row r="1421" spans="1:6" x14ac:dyDescent="0.25">
      <c r="A1421" s="8" t="e">
        <f>IF(Controle!$B$3='NTN-B Princ 150519'!$B$1,DATEVALUE('NTN-B Princ 150519'!A1421),IF(Controle!$B$3='NTN-B Princ 150824'!$B$1,DATEVALUE('NTN-B Princ 150824'!A1421),IF(Controle!$B$3='NTN-B Princ 150826'!$B$1,DATEVALUE('NTN-B Princ 150826'!A1421),IF(Controle!$B$3='NTN-B Princ 150535'!$B$1,DATEVALUE('NTN-B Princ 150535'!A1421),IF(Controle!$B$3='NTN-B Princ 150545'!$B$1,DATEVALUE('NTN-B Princ 150545'!A1421))))))</f>
        <v>#VALUE!</v>
      </c>
      <c r="B1421" s="15">
        <f>IF(Controle!$B$3='NTN-B Princ 150519'!$B$1,'NTN-B Princ 150519'!B1421,IF(Controle!$B$3='NTN-B Princ 150824'!$B$1,'NTN-B Princ 150824'!B1421,IF(Controle!$B$3='NTN-B Princ 150826'!$B$1,'NTN-B Princ 150826'!B1421,IF(Controle!$B$3='NTN-B Princ 150535'!$B$1,'NTN-B Princ 150535'!B1421,IF(Controle!$B$3='NTN-B Princ 150545'!$B$1,'NTN-B Princ 150545'!B1421)))))</f>
        <v>0</v>
      </c>
      <c r="C1421" s="16">
        <f>IF(Controle!$B$3='NTN-B Princ 150519'!$B$1,'NTN-B Princ 150519'!C1421,IF(Controle!$B$3='NTN-B Princ 150824'!$B$1,'NTN-B Princ 150824'!C1421,IF(Controle!$B$3='NTN-B Princ 150826'!$B$1,'NTN-B Princ 150826'!C1421,IF(Controle!$B$3='NTN-B Princ 150535'!$B$1,'NTN-B Princ 150535'!C1421,IF(Controle!$B$3='NTN-B Princ 150545'!$B$1,'NTN-B Princ 150545'!C1421)))))</f>
        <v>0</v>
      </c>
      <c r="D1421" s="17">
        <f>IF(Controle!$B$3='NTN-B Princ 150519'!$B$1,'NTN-B Princ 150519'!D1421,IF(Controle!$B$3='NTN-B Princ 150824'!$B$1,'NTN-B Princ 150824'!D1421,IF(Controle!$B$3='NTN-B Princ 150826'!$B$1,'NTN-B Princ 150826'!D1421,IF(Controle!$B$3='NTN-B Princ 150535'!$B$1,'NTN-B Princ 150535'!D1421,IF(Controle!$B$3='NTN-B Princ 150545'!$B$1,'NTN-B Princ 150545'!D1421)))))</f>
        <v>0</v>
      </c>
      <c r="E1421" s="17">
        <f>IF(Controle!$B$3='NTN-B Princ 150519'!$B$1,'NTN-B Princ 150519'!E1421,IF(Controle!$B$3='NTN-B Princ 150824'!$B$1,'NTN-B Princ 150824'!E1421,IF(Controle!$B$3='NTN-B Princ 150826'!$B$1,'NTN-B Princ 150826'!E1421,IF(Controle!$B$3='NTN-B Princ 150535'!$B$1,'NTN-B Princ 150535'!E1421,IF(Controle!$B$3='NTN-B Princ 150545'!$B$1,'NTN-B Princ 150545'!E1421)))))</f>
        <v>0</v>
      </c>
      <c r="F1421" s="18">
        <f>IF(Controle!$B$3='NTN-B Princ 150519'!$B$1,'NTN-B Princ 150519'!F1421,IF(Controle!$B$3='NTN-B Princ 150824'!$B$1,'NTN-B Princ 150824'!F1421,IF(Controle!$B$3='NTN-B Princ 150826'!$B$1,'NTN-B Princ 150826'!F1421,IF(Controle!$B$3='NTN-B Princ 150535'!$B$1,'NTN-B Princ 150535'!F1421,IF(Controle!$B$3='NTN-B Princ 150545'!$B$1,'NTN-B Princ 150545'!F1421)))))</f>
        <v>0</v>
      </c>
    </row>
    <row r="1422" spans="1:6" x14ac:dyDescent="0.25">
      <c r="A1422" s="8" t="e">
        <f>IF(Controle!$B$3='NTN-B Princ 150519'!$B$1,DATEVALUE('NTN-B Princ 150519'!A1422),IF(Controle!$B$3='NTN-B Princ 150824'!$B$1,DATEVALUE('NTN-B Princ 150824'!A1422),IF(Controle!$B$3='NTN-B Princ 150826'!$B$1,DATEVALUE('NTN-B Princ 150826'!A1422),IF(Controle!$B$3='NTN-B Princ 150535'!$B$1,DATEVALUE('NTN-B Princ 150535'!A1422),IF(Controle!$B$3='NTN-B Princ 150545'!$B$1,DATEVALUE('NTN-B Princ 150545'!A1422))))))</f>
        <v>#VALUE!</v>
      </c>
      <c r="B1422" s="15">
        <f>IF(Controle!$B$3='NTN-B Princ 150519'!$B$1,'NTN-B Princ 150519'!B1422,IF(Controle!$B$3='NTN-B Princ 150824'!$B$1,'NTN-B Princ 150824'!B1422,IF(Controle!$B$3='NTN-B Princ 150826'!$B$1,'NTN-B Princ 150826'!B1422,IF(Controle!$B$3='NTN-B Princ 150535'!$B$1,'NTN-B Princ 150535'!B1422,IF(Controle!$B$3='NTN-B Princ 150545'!$B$1,'NTN-B Princ 150545'!B1422)))))</f>
        <v>0</v>
      </c>
      <c r="C1422" s="16">
        <f>IF(Controle!$B$3='NTN-B Princ 150519'!$B$1,'NTN-B Princ 150519'!C1422,IF(Controle!$B$3='NTN-B Princ 150824'!$B$1,'NTN-B Princ 150824'!C1422,IF(Controle!$B$3='NTN-B Princ 150826'!$B$1,'NTN-B Princ 150826'!C1422,IF(Controle!$B$3='NTN-B Princ 150535'!$B$1,'NTN-B Princ 150535'!C1422,IF(Controle!$B$3='NTN-B Princ 150545'!$B$1,'NTN-B Princ 150545'!C1422)))))</f>
        <v>0</v>
      </c>
      <c r="D1422" s="17">
        <f>IF(Controle!$B$3='NTN-B Princ 150519'!$B$1,'NTN-B Princ 150519'!D1422,IF(Controle!$B$3='NTN-B Princ 150824'!$B$1,'NTN-B Princ 150824'!D1422,IF(Controle!$B$3='NTN-B Princ 150826'!$B$1,'NTN-B Princ 150826'!D1422,IF(Controle!$B$3='NTN-B Princ 150535'!$B$1,'NTN-B Princ 150535'!D1422,IF(Controle!$B$3='NTN-B Princ 150545'!$B$1,'NTN-B Princ 150545'!D1422)))))</f>
        <v>0</v>
      </c>
      <c r="E1422" s="17">
        <f>IF(Controle!$B$3='NTN-B Princ 150519'!$B$1,'NTN-B Princ 150519'!E1422,IF(Controle!$B$3='NTN-B Princ 150824'!$B$1,'NTN-B Princ 150824'!E1422,IF(Controle!$B$3='NTN-B Princ 150826'!$B$1,'NTN-B Princ 150826'!E1422,IF(Controle!$B$3='NTN-B Princ 150535'!$B$1,'NTN-B Princ 150535'!E1422,IF(Controle!$B$3='NTN-B Princ 150545'!$B$1,'NTN-B Princ 150545'!E1422)))))</f>
        <v>0</v>
      </c>
      <c r="F1422" s="18">
        <f>IF(Controle!$B$3='NTN-B Princ 150519'!$B$1,'NTN-B Princ 150519'!F1422,IF(Controle!$B$3='NTN-B Princ 150824'!$B$1,'NTN-B Princ 150824'!F1422,IF(Controle!$B$3='NTN-B Princ 150826'!$B$1,'NTN-B Princ 150826'!F1422,IF(Controle!$B$3='NTN-B Princ 150535'!$B$1,'NTN-B Princ 150535'!F1422,IF(Controle!$B$3='NTN-B Princ 150545'!$B$1,'NTN-B Princ 150545'!F1422)))))</f>
        <v>0</v>
      </c>
    </row>
    <row r="1423" spans="1:6" x14ac:dyDescent="0.25">
      <c r="A1423" s="8" t="e">
        <f>IF(Controle!$B$3='NTN-B Princ 150519'!$B$1,DATEVALUE('NTN-B Princ 150519'!A1423),IF(Controle!$B$3='NTN-B Princ 150824'!$B$1,DATEVALUE('NTN-B Princ 150824'!A1423),IF(Controle!$B$3='NTN-B Princ 150826'!$B$1,DATEVALUE('NTN-B Princ 150826'!A1423),IF(Controle!$B$3='NTN-B Princ 150535'!$B$1,DATEVALUE('NTN-B Princ 150535'!A1423),IF(Controle!$B$3='NTN-B Princ 150545'!$B$1,DATEVALUE('NTN-B Princ 150545'!A1423))))))</f>
        <v>#VALUE!</v>
      </c>
      <c r="B1423" s="15">
        <f>IF(Controle!$B$3='NTN-B Princ 150519'!$B$1,'NTN-B Princ 150519'!B1423,IF(Controle!$B$3='NTN-B Princ 150824'!$B$1,'NTN-B Princ 150824'!B1423,IF(Controle!$B$3='NTN-B Princ 150826'!$B$1,'NTN-B Princ 150826'!B1423,IF(Controle!$B$3='NTN-B Princ 150535'!$B$1,'NTN-B Princ 150535'!B1423,IF(Controle!$B$3='NTN-B Princ 150545'!$B$1,'NTN-B Princ 150545'!B1423)))))</f>
        <v>0</v>
      </c>
      <c r="C1423" s="16">
        <f>IF(Controle!$B$3='NTN-B Princ 150519'!$B$1,'NTN-B Princ 150519'!C1423,IF(Controle!$B$3='NTN-B Princ 150824'!$B$1,'NTN-B Princ 150824'!C1423,IF(Controle!$B$3='NTN-B Princ 150826'!$B$1,'NTN-B Princ 150826'!C1423,IF(Controle!$B$3='NTN-B Princ 150535'!$B$1,'NTN-B Princ 150535'!C1423,IF(Controle!$B$3='NTN-B Princ 150545'!$B$1,'NTN-B Princ 150545'!C1423)))))</f>
        <v>0</v>
      </c>
      <c r="D1423" s="17">
        <f>IF(Controle!$B$3='NTN-B Princ 150519'!$B$1,'NTN-B Princ 150519'!D1423,IF(Controle!$B$3='NTN-B Princ 150824'!$B$1,'NTN-B Princ 150824'!D1423,IF(Controle!$B$3='NTN-B Princ 150826'!$B$1,'NTN-B Princ 150826'!D1423,IF(Controle!$B$3='NTN-B Princ 150535'!$B$1,'NTN-B Princ 150535'!D1423,IF(Controle!$B$3='NTN-B Princ 150545'!$B$1,'NTN-B Princ 150545'!D1423)))))</f>
        <v>0</v>
      </c>
      <c r="E1423" s="17">
        <f>IF(Controle!$B$3='NTN-B Princ 150519'!$B$1,'NTN-B Princ 150519'!E1423,IF(Controle!$B$3='NTN-B Princ 150824'!$B$1,'NTN-B Princ 150824'!E1423,IF(Controle!$B$3='NTN-B Princ 150826'!$B$1,'NTN-B Princ 150826'!E1423,IF(Controle!$B$3='NTN-B Princ 150535'!$B$1,'NTN-B Princ 150535'!E1423,IF(Controle!$B$3='NTN-B Princ 150545'!$B$1,'NTN-B Princ 150545'!E1423)))))</f>
        <v>0</v>
      </c>
      <c r="F1423" s="18">
        <f>IF(Controle!$B$3='NTN-B Princ 150519'!$B$1,'NTN-B Princ 150519'!F1423,IF(Controle!$B$3='NTN-B Princ 150824'!$B$1,'NTN-B Princ 150824'!F1423,IF(Controle!$B$3='NTN-B Princ 150826'!$B$1,'NTN-B Princ 150826'!F1423,IF(Controle!$B$3='NTN-B Princ 150535'!$B$1,'NTN-B Princ 150535'!F1423,IF(Controle!$B$3='NTN-B Princ 150545'!$B$1,'NTN-B Princ 150545'!F1423)))))</f>
        <v>0</v>
      </c>
    </row>
    <row r="1424" spans="1:6" x14ac:dyDescent="0.25">
      <c r="A1424" s="8" t="e">
        <f>IF(Controle!$B$3='NTN-B Princ 150519'!$B$1,DATEVALUE('NTN-B Princ 150519'!A1424),IF(Controle!$B$3='NTN-B Princ 150824'!$B$1,DATEVALUE('NTN-B Princ 150824'!A1424),IF(Controle!$B$3='NTN-B Princ 150826'!$B$1,DATEVALUE('NTN-B Princ 150826'!A1424),IF(Controle!$B$3='NTN-B Princ 150535'!$B$1,DATEVALUE('NTN-B Princ 150535'!A1424),IF(Controle!$B$3='NTN-B Princ 150545'!$B$1,DATEVALUE('NTN-B Princ 150545'!A1424))))))</f>
        <v>#VALUE!</v>
      </c>
      <c r="B1424" s="15">
        <f>IF(Controle!$B$3='NTN-B Princ 150519'!$B$1,'NTN-B Princ 150519'!B1424,IF(Controle!$B$3='NTN-B Princ 150824'!$B$1,'NTN-B Princ 150824'!B1424,IF(Controle!$B$3='NTN-B Princ 150826'!$B$1,'NTN-B Princ 150826'!B1424,IF(Controle!$B$3='NTN-B Princ 150535'!$B$1,'NTN-B Princ 150535'!B1424,IF(Controle!$B$3='NTN-B Princ 150545'!$B$1,'NTN-B Princ 150545'!B1424)))))</f>
        <v>0</v>
      </c>
      <c r="C1424" s="16">
        <f>IF(Controle!$B$3='NTN-B Princ 150519'!$B$1,'NTN-B Princ 150519'!C1424,IF(Controle!$B$3='NTN-B Princ 150824'!$B$1,'NTN-B Princ 150824'!C1424,IF(Controle!$B$3='NTN-B Princ 150826'!$B$1,'NTN-B Princ 150826'!C1424,IF(Controle!$B$3='NTN-B Princ 150535'!$B$1,'NTN-B Princ 150535'!C1424,IF(Controle!$B$3='NTN-B Princ 150545'!$B$1,'NTN-B Princ 150545'!C1424)))))</f>
        <v>0</v>
      </c>
      <c r="D1424" s="17">
        <f>IF(Controle!$B$3='NTN-B Princ 150519'!$B$1,'NTN-B Princ 150519'!D1424,IF(Controle!$B$3='NTN-B Princ 150824'!$B$1,'NTN-B Princ 150824'!D1424,IF(Controle!$B$3='NTN-B Princ 150826'!$B$1,'NTN-B Princ 150826'!D1424,IF(Controle!$B$3='NTN-B Princ 150535'!$B$1,'NTN-B Princ 150535'!D1424,IF(Controle!$B$3='NTN-B Princ 150545'!$B$1,'NTN-B Princ 150545'!D1424)))))</f>
        <v>0</v>
      </c>
      <c r="E1424" s="17">
        <f>IF(Controle!$B$3='NTN-B Princ 150519'!$B$1,'NTN-B Princ 150519'!E1424,IF(Controle!$B$3='NTN-B Princ 150824'!$B$1,'NTN-B Princ 150824'!E1424,IF(Controle!$B$3='NTN-B Princ 150826'!$B$1,'NTN-B Princ 150826'!E1424,IF(Controle!$B$3='NTN-B Princ 150535'!$B$1,'NTN-B Princ 150535'!E1424,IF(Controle!$B$3='NTN-B Princ 150545'!$B$1,'NTN-B Princ 150545'!E1424)))))</f>
        <v>0</v>
      </c>
      <c r="F1424" s="18">
        <f>IF(Controle!$B$3='NTN-B Princ 150519'!$B$1,'NTN-B Princ 150519'!F1424,IF(Controle!$B$3='NTN-B Princ 150824'!$B$1,'NTN-B Princ 150824'!F1424,IF(Controle!$B$3='NTN-B Princ 150826'!$B$1,'NTN-B Princ 150826'!F1424,IF(Controle!$B$3='NTN-B Princ 150535'!$B$1,'NTN-B Princ 150535'!F1424,IF(Controle!$B$3='NTN-B Princ 150545'!$B$1,'NTN-B Princ 150545'!F1424)))))</f>
        <v>0</v>
      </c>
    </row>
    <row r="1425" spans="1:6" x14ac:dyDescent="0.25">
      <c r="A1425" s="8" t="e">
        <f>IF(Controle!$B$3='NTN-B Princ 150519'!$B$1,DATEVALUE('NTN-B Princ 150519'!A1425),IF(Controle!$B$3='NTN-B Princ 150824'!$B$1,DATEVALUE('NTN-B Princ 150824'!A1425),IF(Controle!$B$3='NTN-B Princ 150826'!$B$1,DATEVALUE('NTN-B Princ 150826'!A1425),IF(Controle!$B$3='NTN-B Princ 150535'!$B$1,DATEVALUE('NTN-B Princ 150535'!A1425),IF(Controle!$B$3='NTN-B Princ 150545'!$B$1,DATEVALUE('NTN-B Princ 150545'!A1425))))))</f>
        <v>#VALUE!</v>
      </c>
      <c r="B1425" s="15">
        <f>IF(Controle!$B$3='NTN-B Princ 150519'!$B$1,'NTN-B Princ 150519'!B1425,IF(Controle!$B$3='NTN-B Princ 150824'!$B$1,'NTN-B Princ 150824'!B1425,IF(Controle!$B$3='NTN-B Princ 150826'!$B$1,'NTN-B Princ 150826'!B1425,IF(Controle!$B$3='NTN-B Princ 150535'!$B$1,'NTN-B Princ 150535'!B1425,IF(Controle!$B$3='NTN-B Princ 150545'!$B$1,'NTN-B Princ 150545'!B1425)))))</f>
        <v>0</v>
      </c>
      <c r="C1425" s="16">
        <f>IF(Controle!$B$3='NTN-B Princ 150519'!$B$1,'NTN-B Princ 150519'!C1425,IF(Controle!$B$3='NTN-B Princ 150824'!$B$1,'NTN-B Princ 150824'!C1425,IF(Controle!$B$3='NTN-B Princ 150826'!$B$1,'NTN-B Princ 150826'!C1425,IF(Controle!$B$3='NTN-B Princ 150535'!$B$1,'NTN-B Princ 150535'!C1425,IF(Controle!$B$3='NTN-B Princ 150545'!$B$1,'NTN-B Princ 150545'!C1425)))))</f>
        <v>0</v>
      </c>
      <c r="D1425" s="17">
        <f>IF(Controle!$B$3='NTN-B Princ 150519'!$B$1,'NTN-B Princ 150519'!D1425,IF(Controle!$B$3='NTN-B Princ 150824'!$B$1,'NTN-B Princ 150824'!D1425,IF(Controle!$B$3='NTN-B Princ 150826'!$B$1,'NTN-B Princ 150826'!D1425,IF(Controle!$B$3='NTN-B Princ 150535'!$B$1,'NTN-B Princ 150535'!D1425,IF(Controle!$B$3='NTN-B Princ 150545'!$B$1,'NTN-B Princ 150545'!D1425)))))</f>
        <v>0</v>
      </c>
      <c r="E1425" s="17">
        <f>IF(Controle!$B$3='NTN-B Princ 150519'!$B$1,'NTN-B Princ 150519'!E1425,IF(Controle!$B$3='NTN-B Princ 150824'!$B$1,'NTN-B Princ 150824'!E1425,IF(Controle!$B$3='NTN-B Princ 150826'!$B$1,'NTN-B Princ 150826'!E1425,IF(Controle!$B$3='NTN-B Princ 150535'!$B$1,'NTN-B Princ 150535'!E1425,IF(Controle!$B$3='NTN-B Princ 150545'!$B$1,'NTN-B Princ 150545'!E1425)))))</f>
        <v>0</v>
      </c>
      <c r="F1425" s="18">
        <f>IF(Controle!$B$3='NTN-B Princ 150519'!$B$1,'NTN-B Princ 150519'!F1425,IF(Controle!$B$3='NTN-B Princ 150824'!$B$1,'NTN-B Princ 150824'!F1425,IF(Controle!$B$3='NTN-B Princ 150826'!$B$1,'NTN-B Princ 150826'!F1425,IF(Controle!$B$3='NTN-B Princ 150535'!$B$1,'NTN-B Princ 150535'!F1425,IF(Controle!$B$3='NTN-B Princ 150545'!$B$1,'NTN-B Princ 150545'!F1425)))))</f>
        <v>0</v>
      </c>
    </row>
    <row r="1426" spans="1:6" x14ac:dyDescent="0.25">
      <c r="A1426" s="8" t="e">
        <f>IF(Controle!$B$3='NTN-B Princ 150519'!$B$1,DATEVALUE('NTN-B Princ 150519'!A1426),IF(Controle!$B$3='NTN-B Princ 150824'!$B$1,DATEVALUE('NTN-B Princ 150824'!A1426),IF(Controle!$B$3='NTN-B Princ 150826'!$B$1,DATEVALUE('NTN-B Princ 150826'!A1426),IF(Controle!$B$3='NTN-B Princ 150535'!$B$1,DATEVALUE('NTN-B Princ 150535'!A1426),IF(Controle!$B$3='NTN-B Princ 150545'!$B$1,DATEVALUE('NTN-B Princ 150545'!A1426))))))</f>
        <v>#VALUE!</v>
      </c>
      <c r="B1426" s="15">
        <f>IF(Controle!$B$3='NTN-B Princ 150519'!$B$1,'NTN-B Princ 150519'!B1426,IF(Controle!$B$3='NTN-B Princ 150824'!$B$1,'NTN-B Princ 150824'!B1426,IF(Controle!$B$3='NTN-B Princ 150826'!$B$1,'NTN-B Princ 150826'!B1426,IF(Controle!$B$3='NTN-B Princ 150535'!$B$1,'NTN-B Princ 150535'!B1426,IF(Controle!$B$3='NTN-B Princ 150545'!$B$1,'NTN-B Princ 150545'!B1426)))))</f>
        <v>0</v>
      </c>
      <c r="C1426" s="16">
        <f>IF(Controle!$B$3='NTN-B Princ 150519'!$B$1,'NTN-B Princ 150519'!C1426,IF(Controle!$B$3='NTN-B Princ 150824'!$B$1,'NTN-B Princ 150824'!C1426,IF(Controle!$B$3='NTN-B Princ 150826'!$B$1,'NTN-B Princ 150826'!C1426,IF(Controle!$B$3='NTN-B Princ 150535'!$B$1,'NTN-B Princ 150535'!C1426,IF(Controle!$B$3='NTN-B Princ 150545'!$B$1,'NTN-B Princ 150545'!C1426)))))</f>
        <v>0</v>
      </c>
      <c r="D1426" s="17">
        <f>IF(Controle!$B$3='NTN-B Princ 150519'!$B$1,'NTN-B Princ 150519'!D1426,IF(Controle!$B$3='NTN-B Princ 150824'!$B$1,'NTN-B Princ 150824'!D1426,IF(Controle!$B$3='NTN-B Princ 150826'!$B$1,'NTN-B Princ 150826'!D1426,IF(Controle!$B$3='NTN-B Princ 150535'!$B$1,'NTN-B Princ 150535'!D1426,IF(Controle!$B$3='NTN-B Princ 150545'!$B$1,'NTN-B Princ 150545'!D1426)))))</f>
        <v>0</v>
      </c>
      <c r="E1426" s="17">
        <f>IF(Controle!$B$3='NTN-B Princ 150519'!$B$1,'NTN-B Princ 150519'!E1426,IF(Controle!$B$3='NTN-B Princ 150824'!$B$1,'NTN-B Princ 150824'!E1426,IF(Controle!$B$3='NTN-B Princ 150826'!$B$1,'NTN-B Princ 150826'!E1426,IF(Controle!$B$3='NTN-B Princ 150535'!$B$1,'NTN-B Princ 150535'!E1426,IF(Controle!$B$3='NTN-B Princ 150545'!$B$1,'NTN-B Princ 150545'!E1426)))))</f>
        <v>0</v>
      </c>
      <c r="F1426" s="18">
        <f>IF(Controle!$B$3='NTN-B Princ 150519'!$B$1,'NTN-B Princ 150519'!F1426,IF(Controle!$B$3='NTN-B Princ 150824'!$B$1,'NTN-B Princ 150824'!F1426,IF(Controle!$B$3='NTN-B Princ 150826'!$B$1,'NTN-B Princ 150826'!F1426,IF(Controle!$B$3='NTN-B Princ 150535'!$B$1,'NTN-B Princ 150535'!F1426,IF(Controle!$B$3='NTN-B Princ 150545'!$B$1,'NTN-B Princ 150545'!F1426)))))</f>
        <v>0</v>
      </c>
    </row>
    <row r="1427" spans="1:6" x14ac:dyDescent="0.25">
      <c r="A1427" s="8" t="e">
        <f>IF(Controle!$B$3='NTN-B Princ 150519'!$B$1,DATEVALUE('NTN-B Princ 150519'!A1427),IF(Controle!$B$3='NTN-B Princ 150824'!$B$1,DATEVALUE('NTN-B Princ 150824'!A1427),IF(Controle!$B$3='NTN-B Princ 150826'!$B$1,DATEVALUE('NTN-B Princ 150826'!A1427),IF(Controle!$B$3='NTN-B Princ 150535'!$B$1,DATEVALUE('NTN-B Princ 150535'!A1427),IF(Controle!$B$3='NTN-B Princ 150545'!$B$1,DATEVALUE('NTN-B Princ 150545'!A1427))))))</f>
        <v>#VALUE!</v>
      </c>
      <c r="B1427" s="15">
        <f>IF(Controle!$B$3='NTN-B Princ 150519'!$B$1,'NTN-B Princ 150519'!B1427,IF(Controle!$B$3='NTN-B Princ 150824'!$B$1,'NTN-B Princ 150824'!B1427,IF(Controle!$B$3='NTN-B Princ 150826'!$B$1,'NTN-B Princ 150826'!B1427,IF(Controle!$B$3='NTN-B Princ 150535'!$B$1,'NTN-B Princ 150535'!B1427,IF(Controle!$B$3='NTN-B Princ 150545'!$B$1,'NTN-B Princ 150545'!B1427)))))</f>
        <v>0</v>
      </c>
      <c r="C1427" s="16">
        <f>IF(Controle!$B$3='NTN-B Princ 150519'!$B$1,'NTN-B Princ 150519'!C1427,IF(Controle!$B$3='NTN-B Princ 150824'!$B$1,'NTN-B Princ 150824'!C1427,IF(Controle!$B$3='NTN-B Princ 150826'!$B$1,'NTN-B Princ 150826'!C1427,IF(Controle!$B$3='NTN-B Princ 150535'!$B$1,'NTN-B Princ 150535'!C1427,IF(Controle!$B$3='NTN-B Princ 150545'!$B$1,'NTN-B Princ 150545'!C1427)))))</f>
        <v>0</v>
      </c>
      <c r="D1427" s="17">
        <f>IF(Controle!$B$3='NTN-B Princ 150519'!$B$1,'NTN-B Princ 150519'!D1427,IF(Controle!$B$3='NTN-B Princ 150824'!$B$1,'NTN-B Princ 150824'!D1427,IF(Controle!$B$3='NTN-B Princ 150826'!$B$1,'NTN-B Princ 150826'!D1427,IF(Controle!$B$3='NTN-B Princ 150535'!$B$1,'NTN-B Princ 150535'!D1427,IF(Controle!$B$3='NTN-B Princ 150545'!$B$1,'NTN-B Princ 150545'!D1427)))))</f>
        <v>0</v>
      </c>
      <c r="E1427" s="17">
        <f>IF(Controle!$B$3='NTN-B Princ 150519'!$B$1,'NTN-B Princ 150519'!E1427,IF(Controle!$B$3='NTN-B Princ 150824'!$B$1,'NTN-B Princ 150824'!E1427,IF(Controle!$B$3='NTN-B Princ 150826'!$B$1,'NTN-B Princ 150826'!E1427,IF(Controle!$B$3='NTN-B Princ 150535'!$B$1,'NTN-B Princ 150535'!E1427,IF(Controle!$B$3='NTN-B Princ 150545'!$B$1,'NTN-B Princ 150545'!E1427)))))</f>
        <v>0</v>
      </c>
      <c r="F1427" s="18">
        <f>IF(Controle!$B$3='NTN-B Princ 150519'!$B$1,'NTN-B Princ 150519'!F1427,IF(Controle!$B$3='NTN-B Princ 150824'!$B$1,'NTN-B Princ 150824'!F1427,IF(Controle!$B$3='NTN-B Princ 150826'!$B$1,'NTN-B Princ 150826'!F1427,IF(Controle!$B$3='NTN-B Princ 150535'!$B$1,'NTN-B Princ 150535'!F1427,IF(Controle!$B$3='NTN-B Princ 150545'!$B$1,'NTN-B Princ 150545'!F1427)))))</f>
        <v>0</v>
      </c>
    </row>
    <row r="1428" spans="1:6" x14ac:dyDescent="0.25">
      <c r="A1428" s="8" t="e">
        <f>IF(Controle!$B$3='NTN-B Princ 150519'!$B$1,DATEVALUE('NTN-B Princ 150519'!A1428),IF(Controle!$B$3='NTN-B Princ 150824'!$B$1,DATEVALUE('NTN-B Princ 150824'!A1428),IF(Controle!$B$3='NTN-B Princ 150826'!$B$1,DATEVALUE('NTN-B Princ 150826'!A1428),IF(Controle!$B$3='NTN-B Princ 150535'!$B$1,DATEVALUE('NTN-B Princ 150535'!A1428),IF(Controle!$B$3='NTN-B Princ 150545'!$B$1,DATEVALUE('NTN-B Princ 150545'!A1428))))))</f>
        <v>#VALUE!</v>
      </c>
      <c r="B1428" s="15">
        <f>IF(Controle!$B$3='NTN-B Princ 150519'!$B$1,'NTN-B Princ 150519'!B1428,IF(Controle!$B$3='NTN-B Princ 150824'!$B$1,'NTN-B Princ 150824'!B1428,IF(Controle!$B$3='NTN-B Princ 150826'!$B$1,'NTN-B Princ 150826'!B1428,IF(Controle!$B$3='NTN-B Princ 150535'!$B$1,'NTN-B Princ 150535'!B1428,IF(Controle!$B$3='NTN-B Princ 150545'!$B$1,'NTN-B Princ 150545'!B1428)))))</f>
        <v>0</v>
      </c>
      <c r="C1428" s="16">
        <f>IF(Controle!$B$3='NTN-B Princ 150519'!$B$1,'NTN-B Princ 150519'!C1428,IF(Controle!$B$3='NTN-B Princ 150824'!$B$1,'NTN-B Princ 150824'!C1428,IF(Controle!$B$3='NTN-B Princ 150826'!$B$1,'NTN-B Princ 150826'!C1428,IF(Controle!$B$3='NTN-B Princ 150535'!$B$1,'NTN-B Princ 150535'!C1428,IF(Controle!$B$3='NTN-B Princ 150545'!$B$1,'NTN-B Princ 150545'!C1428)))))</f>
        <v>0</v>
      </c>
      <c r="D1428" s="17">
        <f>IF(Controle!$B$3='NTN-B Princ 150519'!$B$1,'NTN-B Princ 150519'!D1428,IF(Controle!$B$3='NTN-B Princ 150824'!$B$1,'NTN-B Princ 150824'!D1428,IF(Controle!$B$3='NTN-B Princ 150826'!$B$1,'NTN-B Princ 150826'!D1428,IF(Controle!$B$3='NTN-B Princ 150535'!$B$1,'NTN-B Princ 150535'!D1428,IF(Controle!$B$3='NTN-B Princ 150545'!$B$1,'NTN-B Princ 150545'!D1428)))))</f>
        <v>0</v>
      </c>
      <c r="E1428" s="17">
        <f>IF(Controle!$B$3='NTN-B Princ 150519'!$B$1,'NTN-B Princ 150519'!E1428,IF(Controle!$B$3='NTN-B Princ 150824'!$B$1,'NTN-B Princ 150824'!E1428,IF(Controle!$B$3='NTN-B Princ 150826'!$B$1,'NTN-B Princ 150826'!E1428,IF(Controle!$B$3='NTN-B Princ 150535'!$B$1,'NTN-B Princ 150535'!E1428,IF(Controle!$B$3='NTN-B Princ 150545'!$B$1,'NTN-B Princ 150545'!E1428)))))</f>
        <v>0</v>
      </c>
      <c r="F1428" s="18">
        <f>IF(Controle!$B$3='NTN-B Princ 150519'!$B$1,'NTN-B Princ 150519'!F1428,IF(Controle!$B$3='NTN-B Princ 150824'!$B$1,'NTN-B Princ 150824'!F1428,IF(Controle!$B$3='NTN-B Princ 150826'!$B$1,'NTN-B Princ 150826'!F1428,IF(Controle!$B$3='NTN-B Princ 150535'!$B$1,'NTN-B Princ 150535'!F1428,IF(Controle!$B$3='NTN-B Princ 150545'!$B$1,'NTN-B Princ 150545'!F1428)))))</f>
        <v>0</v>
      </c>
    </row>
    <row r="1429" spans="1:6" x14ac:dyDescent="0.25">
      <c r="A1429" s="8" t="e">
        <f>IF(Controle!$B$3='NTN-B Princ 150519'!$B$1,DATEVALUE('NTN-B Princ 150519'!A1429),IF(Controle!$B$3='NTN-B Princ 150824'!$B$1,DATEVALUE('NTN-B Princ 150824'!A1429),IF(Controle!$B$3='NTN-B Princ 150826'!$B$1,DATEVALUE('NTN-B Princ 150826'!A1429),IF(Controle!$B$3='NTN-B Princ 150535'!$B$1,DATEVALUE('NTN-B Princ 150535'!A1429),IF(Controle!$B$3='NTN-B Princ 150545'!$B$1,DATEVALUE('NTN-B Princ 150545'!A1429))))))</f>
        <v>#VALUE!</v>
      </c>
      <c r="B1429" s="15">
        <f>IF(Controle!$B$3='NTN-B Princ 150519'!$B$1,'NTN-B Princ 150519'!B1429,IF(Controle!$B$3='NTN-B Princ 150824'!$B$1,'NTN-B Princ 150824'!B1429,IF(Controle!$B$3='NTN-B Princ 150826'!$B$1,'NTN-B Princ 150826'!B1429,IF(Controle!$B$3='NTN-B Princ 150535'!$B$1,'NTN-B Princ 150535'!B1429,IF(Controle!$B$3='NTN-B Princ 150545'!$B$1,'NTN-B Princ 150545'!B1429)))))</f>
        <v>0</v>
      </c>
      <c r="C1429" s="16">
        <f>IF(Controle!$B$3='NTN-B Princ 150519'!$B$1,'NTN-B Princ 150519'!C1429,IF(Controle!$B$3='NTN-B Princ 150824'!$B$1,'NTN-B Princ 150824'!C1429,IF(Controle!$B$3='NTN-B Princ 150826'!$B$1,'NTN-B Princ 150826'!C1429,IF(Controle!$B$3='NTN-B Princ 150535'!$B$1,'NTN-B Princ 150535'!C1429,IF(Controle!$B$3='NTN-B Princ 150545'!$B$1,'NTN-B Princ 150545'!C1429)))))</f>
        <v>0</v>
      </c>
      <c r="D1429" s="17">
        <f>IF(Controle!$B$3='NTN-B Princ 150519'!$B$1,'NTN-B Princ 150519'!D1429,IF(Controle!$B$3='NTN-B Princ 150824'!$B$1,'NTN-B Princ 150824'!D1429,IF(Controle!$B$3='NTN-B Princ 150826'!$B$1,'NTN-B Princ 150826'!D1429,IF(Controle!$B$3='NTN-B Princ 150535'!$B$1,'NTN-B Princ 150535'!D1429,IF(Controle!$B$3='NTN-B Princ 150545'!$B$1,'NTN-B Princ 150545'!D1429)))))</f>
        <v>0</v>
      </c>
      <c r="E1429" s="17">
        <f>IF(Controle!$B$3='NTN-B Princ 150519'!$B$1,'NTN-B Princ 150519'!E1429,IF(Controle!$B$3='NTN-B Princ 150824'!$B$1,'NTN-B Princ 150824'!E1429,IF(Controle!$B$3='NTN-B Princ 150826'!$B$1,'NTN-B Princ 150826'!E1429,IF(Controle!$B$3='NTN-B Princ 150535'!$B$1,'NTN-B Princ 150535'!E1429,IF(Controle!$B$3='NTN-B Princ 150545'!$B$1,'NTN-B Princ 150545'!E1429)))))</f>
        <v>0</v>
      </c>
      <c r="F1429" s="18">
        <f>IF(Controle!$B$3='NTN-B Princ 150519'!$B$1,'NTN-B Princ 150519'!F1429,IF(Controle!$B$3='NTN-B Princ 150824'!$B$1,'NTN-B Princ 150824'!F1429,IF(Controle!$B$3='NTN-B Princ 150826'!$B$1,'NTN-B Princ 150826'!F1429,IF(Controle!$B$3='NTN-B Princ 150535'!$B$1,'NTN-B Princ 150535'!F1429,IF(Controle!$B$3='NTN-B Princ 150545'!$B$1,'NTN-B Princ 150545'!F1429)))))</f>
        <v>0</v>
      </c>
    </row>
    <row r="1430" spans="1:6" x14ac:dyDescent="0.25">
      <c r="A1430" s="8" t="e">
        <f>IF(Controle!$B$3='NTN-B Princ 150519'!$B$1,DATEVALUE('NTN-B Princ 150519'!A1430),IF(Controle!$B$3='NTN-B Princ 150824'!$B$1,DATEVALUE('NTN-B Princ 150824'!A1430),IF(Controle!$B$3='NTN-B Princ 150826'!$B$1,DATEVALUE('NTN-B Princ 150826'!A1430),IF(Controle!$B$3='NTN-B Princ 150535'!$B$1,DATEVALUE('NTN-B Princ 150535'!A1430),IF(Controle!$B$3='NTN-B Princ 150545'!$B$1,DATEVALUE('NTN-B Princ 150545'!A1430))))))</f>
        <v>#VALUE!</v>
      </c>
      <c r="B1430" s="15">
        <f>IF(Controle!$B$3='NTN-B Princ 150519'!$B$1,'NTN-B Princ 150519'!B1430,IF(Controle!$B$3='NTN-B Princ 150824'!$B$1,'NTN-B Princ 150824'!B1430,IF(Controle!$B$3='NTN-B Princ 150826'!$B$1,'NTN-B Princ 150826'!B1430,IF(Controle!$B$3='NTN-B Princ 150535'!$B$1,'NTN-B Princ 150535'!B1430,IF(Controle!$B$3='NTN-B Princ 150545'!$B$1,'NTN-B Princ 150545'!B1430)))))</f>
        <v>0</v>
      </c>
      <c r="C1430" s="16">
        <f>IF(Controle!$B$3='NTN-B Princ 150519'!$B$1,'NTN-B Princ 150519'!C1430,IF(Controle!$B$3='NTN-B Princ 150824'!$B$1,'NTN-B Princ 150824'!C1430,IF(Controle!$B$3='NTN-B Princ 150826'!$B$1,'NTN-B Princ 150826'!C1430,IF(Controle!$B$3='NTN-B Princ 150535'!$B$1,'NTN-B Princ 150535'!C1430,IF(Controle!$B$3='NTN-B Princ 150545'!$B$1,'NTN-B Princ 150545'!C1430)))))</f>
        <v>0</v>
      </c>
      <c r="D1430" s="17">
        <f>IF(Controle!$B$3='NTN-B Princ 150519'!$B$1,'NTN-B Princ 150519'!D1430,IF(Controle!$B$3='NTN-B Princ 150824'!$B$1,'NTN-B Princ 150824'!D1430,IF(Controle!$B$3='NTN-B Princ 150826'!$B$1,'NTN-B Princ 150826'!D1430,IF(Controle!$B$3='NTN-B Princ 150535'!$B$1,'NTN-B Princ 150535'!D1430,IF(Controle!$B$3='NTN-B Princ 150545'!$B$1,'NTN-B Princ 150545'!D1430)))))</f>
        <v>0</v>
      </c>
      <c r="E1430" s="17">
        <f>IF(Controle!$B$3='NTN-B Princ 150519'!$B$1,'NTN-B Princ 150519'!E1430,IF(Controle!$B$3='NTN-B Princ 150824'!$B$1,'NTN-B Princ 150824'!E1430,IF(Controle!$B$3='NTN-B Princ 150826'!$B$1,'NTN-B Princ 150826'!E1430,IF(Controle!$B$3='NTN-B Princ 150535'!$B$1,'NTN-B Princ 150535'!E1430,IF(Controle!$B$3='NTN-B Princ 150545'!$B$1,'NTN-B Princ 150545'!E1430)))))</f>
        <v>0</v>
      </c>
      <c r="F1430" s="18">
        <f>IF(Controle!$B$3='NTN-B Princ 150519'!$B$1,'NTN-B Princ 150519'!F1430,IF(Controle!$B$3='NTN-B Princ 150824'!$B$1,'NTN-B Princ 150824'!F1430,IF(Controle!$B$3='NTN-B Princ 150826'!$B$1,'NTN-B Princ 150826'!F1430,IF(Controle!$B$3='NTN-B Princ 150535'!$B$1,'NTN-B Princ 150535'!F1430,IF(Controle!$B$3='NTN-B Princ 150545'!$B$1,'NTN-B Princ 150545'!F1430)))))</f>
        <v>0</v>
      </c>
    </row>
    <row r="1431" spans="1:6" x14ac:dyDescent="0.25">
      <c r="A1431" s="8" t="e">
        <f>IF(Controle!$B$3='NTN-B Princ 150519'!$B$1,DATEVALUE('NTN-B Princ 150519'!A1431),IF(Controle!$B$3='NTN-B Princ 150824'!$B$1,DATEVALUE('NTN-B Princ 150824'!A1431),IF(Controle!$B$3='NTN-B Princ 150826'!$B$1,DATEVALUE('NTN-B Princ 150826'!A1431),IF(Controle!$B$3='NTN-B Princ 150535'!$B$1,DATEVALUE('NTN-B Princ 150535'!A1431),IF(Controle!$B$3='NTN-B Princ 150545'!$B$1,DATEVALUE('NTN-B Princ 150545'!A1431))))))</f>
        <v>#VALUE!</v>
      </c>
      <c r="B1431" s="15">
        <f>IF(Controle!$B$3='NTN-B Princ 150519'!$B$1,'NTN-B Princ 150519'!B1431,IF(Controle!$B$3='NTN-B Princ 150824'!$B$1,'NTN-B Princ 150824'!B1431,IF(Controle!$B$3='NTN-B Princ 150826'!$B$1,'NTN-B Princ 150826'!B1431,IF(Controle!$B$3='NTN-B Princ 150535'!$B$1,'NTN-B Princ 150535'!B1431,IF(Controle!$B$3='NTN-B Princ 150545'!$B$1,'NTN-B Princ 150545'!B1431)))))</f>
        <v>0</v>
      </c>
      <c r="C1431" s="16">
        <f>IF(Controle!$B$3='NTN-B Princ 150519'!$B$1,'NTN-B Princ 150519'!C1431,IF(Controle!$B$3='NTN-B Princ 150824'!$B$1,'NTN-B Princ 150824'!C1431,IF(Controle!$B$3='NTN-B Princ 150826'!$B$1,'NTN-B Princ 150826'!C1431,IF(Controle!$B$3='NTN-B Princ 150535'!$B$1,'NTN-B Princ 150535'!C1431,IF(Controle!$B$3='NTN-B Princ 150545'!$B$1,'NTN-B Princ 150545'!C1431)))))</f>
        <v>0</v>
      </c>
      <c r="D1431" s="17">
        <f>IF(Controle!$B$3='NTN-B Princ 150519'!$B$1,'NTN-B Princ 150519'!D1431,IF(Controle!$B$3='NTN-B Princ 150824'!$B$1,'NTN-B Princ 150824'!D1431,IF(Controle!$B$3='NTN-B Princ 150826'!$B$1,'NTN-B Princ 150826'!D1431,IF(Controle!$B$3='NTN-B Princ 150535'!$B$1,'NTN-B Princ 150535'!D1431,IF(Controle!$B$3='NTN-B Princ 150545'!$B$1,'NTN-B Princ 150545'!D1431)))))</f>
        <v>0</v>
      </c>
      <c r="E1431" s="17">
        <f>IF(Controle!$B$3='NTN-B Princ 150519'!$B$1,'NTN-B Princ 150519'!E1431,IF(Controle!$B$3='NTN-B Princ 150824'!$B$1,'NTN-B Princ 150824'!E1431,IF(Controle!$B$3='NTN-B Princ 150826'!$B$1,'NTN-B Princ 150826'!E1431,IF(Controle!$B$3='NTN-B Princ 150535'!$B$1,'NTN-B Princ 150535'!E1431,IF(Controle!$B$3='NTN-B Princ 150545'!$B$1,'NTN-B Princ 150545'!E1431)))))</f>
        <v>0</v>
      </c>
      <c r="F1431" s="18">
        <f>IF(Controle!$B$3='NTN-B Princ 150519'!$B$1,'NTN-B Princ 150519'!F1431,IF(Controle!$B$3='NTN-B Princ 150824'!$B$1,'NTN-B Princ 150824'!F1431,IF(Controle!$B$3='NTN-B Princ 150826'!$B$1,'NTN-B Princ 150826'!F1431,IF(Controle!$B$3='NTN-B Princ 150535'!$B$1,'NTN-B Princ 150535'!F1431,IF(Controle!$B$3='NTN-B Princ 150545'!$B$1,'NTN-B Princ 150545'!F1431)))))</f>
        <v>0</v>
      </c>
    </row>
    <row r="1432" spans="1:6" x14ac:dyDescent="0.25">
      <c r="A1432" s="8" t="e">
        <f>IF(Controle!$B$3='NTN-B Princ 150519'!$B$1,DATEVALUE('NTN-B Princ 150519'!A1432),IF(Controle!$B$3='NTN-B Princ 150824'!$B$1,DATEVALUE('NTN-B Princ 150824'!A1432),IF(Controle!$B$3='NTN-B Princ 150826'!$B$1,DATEVALUE('NTN-B Princ 150826'!A1432),IF(Controle!$B$3='NTN-B Princ 150535'!$B$1,DATEVALUE('NTN-B Princ 150535'!A1432),IF(Controle!$B$3='NTN-B Princ 150545'!$B$1,DATEVALUE('NTN-B Princ 150545'!A1432))))))</f>
        <v>#VALUE!</v>
      </c>
      <c r="B1432" s="15">
        <f>IF(Controle!$B$3='NTN-B Princ 150519'!$B$1,'NTN-B Princ 150519'!B1432,IF(Controle!$B$3='NTN-B Princ 150824'!$B$1,'NTN-B Princ 150824'!B1432,IF(Controle!$B$3='NTN-B Princ 150826'!$B$1,'NTN-B Princ 150826'!B1432,IF(Controle!$B$3='NTN-B Princ 150535'!$B$1,'NTN-B Princ 150535'!B1432,IF(Controle!$B$3='NTN-B Princ 150545'!$B$1,'NTN-B Princ 150545'!B1432)))))</f>
        <v>0</v>
      </c>
      <c r="C1432" s="16">
        <f>IF(Controle!$B$3='NTN-B Princ 150519'!$B$1,'NTN-B Princ 150519'!C1432,IF(Controle!$B$3='NTN-B Princ 150824'!$B$1,'NTN-B Princ 150824'!C1432,IF(Controle!$B$3='NTN-B Princ 150826'!$B$1,'NTN-B Princ 150826'!C1432,IF(Controle!$B$3='NTN-B Princ 150535'!$B$1,'NTN-B Princ 150535'!C1432,IF(Controle!$B$3='NTN-B Princ 150545'!$B$1,'NTN-B Princ 150545'!C1432)))))</f>
        <v>0</v>
      </c>
      <c r="D1432" s="17">
        <f>IF(Controle!$B$3='NTN-B Princ 150519'!$B$1,'NTN-B Princ 150519'!D1432,IF(Controle!$B$3='NTN-B Princ 150824'!$B$1,'NTN-B Princ 150824'!D1432,IF(Controle!$B$3='NTN-B Princ 150826'!$B$1,'NTN-B Princ 150826'!D1432,IF(Controle!$B$3='NTN-B Princ 150535'!$B$1,'NTN-B Princ 150535'!D1432,IF(Controle!$B$3='NTN-B Princ 150545'!$B$1,'NTN-B Princ 150545'!D1432)))))</f>
        <v>0</v>
      </c>
      <c r="E1432" s="17">
        <f>IF(Controle!$B$3='NTN-B Princ 150519'!$B$1,'NTN-B Princ 150519'!E1432,IF(Controle!$B$3='NTN-B Princ 150824'!$B$1,'NTN-B Princ 150824'!E1432,IF(Controle!$B$3='NTN-B Princ 150826'!$B$1,'NTN-B Princ 150826'!E1432,IF(Controle!$B$3='NTN-B Princ 150535'!$B$1,'NTN-B Princ 150535'!E1432,IF(Controle!$B$3='NTN-B Princ 150545'!$B$1,'NTN-B Princ 150545'!E1432)))))</f>
        <v>0</v>
      </c>
      <c r="F1432" s="18">
        <f>IF(Controle!$B$3='NTN-B Princ 150519'!$B$1,'NTN-B Princ 150519'!F1432,IF(Controle!$B$3='NTN-B Princ 150824'!$B$1,'NTN-B Princ 150824'!F1432,IF(Controle!$B$3='NTN-B Princ 150826'!$B$1,'NTN-B Princ 150826'!F1432,IF(Controle!$B$3='NTN-B Princ 150535'!$B$1,'NTN-B Princ 150535'!F1432,IF(Controle!$B$3='NTN-B Princ 150545'!$B$1,'NTN-B Princ 150545'!F1432)))))</f>
        <v>0</v>
      </c>
    </row>
    <row r="1433" spans="1:6" x14ac:dyDescent="0.25">
      <c r="A1433" s="8" t="e">
        <f>IF(Controle!$B$3='NTN-B Princ 150519'!$B$1,DATEVALUE('NTN-B Princ 150519'!A1433),IF(Controle!$B$3='NTN-B Princ 150824'!$B$1,DATEVALUE('NTN-B Princ 150824'!A1433),IF(Controle!$B$3='NTN-B Princ 150826'!$B$1,DATEVALUE('NTN-B Princ 150826'!A1433),IF(Controle!$B$3='NTN-B Princ 150535'!$B$1,DATEVALUE('NTN-B Princ 150535'!A1433),IF(Controle!$B$3='NTN-B Princ 150545'!$B$1,DATEVALUE('NTN-B Princ 150545'!A1433))))))</f>
        <v>#VALUE!</v>
      </c>
      <c r="B1433" s="15">
        <f>IF(Controle!$B$3='NTN-B Princ 150519'!$B$1,'NTN-B Princ 150519'!B1433,IF(Controle!$B$3='NTN-B Princ 150824'!$B$1,'NTN-B Princ 150824'!B1433,IF(Controle!$B$3='NTN-B Princ 150826'!$B$1,'NTN-B Princ 150826'!B1433,IF(Controle!$B$3='NTN-B Princ 150535'!$B$1,'NTN-B Princ 150535'!B1433,IF(Controle!$B$3='NTN-B Princ 150545'!$B$1,'NTN-B Princ 150545'!B1433)))))</f>
        <v>0</v>
      </c>
      <c r="C1433" s="16">
        <f>IF(Controle!$B$3='NTN-B Princ 150519'!$B$1,'NTN-B Princ 150519'!C1433,IF(Controle!$B$3='NTN-B Princ 150824'!$B$1,'NTN-B Princ 150824'!C1433,IF(Controle!$B$3='NTN-B Princ 150826'!$B$1,'NTN-B Princ 150826'!C1433,IF(Controle!$B$3='NTN-B Princ 150535'!$B$1,'NTN-B Princ 150535'!C1433,IF(Controle!$B$3='NTN-B Princ 150545'!$B$1,'NTN-B Princ 150545'!C1433)))))</f>
        <v>0</v>
      </c>
      <c r="D1433" s="17">
        <f>IF(Controle!$B$3='NTN-B Princ 150519'!$B$1,'NTN-B Princ 150519'!D1433,IF(Controle!$B$3='NTN-B Princ 150824'!$B$1,'NTN-B Princ 150824'!D1433,IF(Controle!$B$3='NTN-B Princ 150826'!$B$1,'NTN-B Princ 150826'!D1433,IF(Controle!$B$3='NTN-B Princ 150535'!$B$1,'NTN-B Princ 150535'!D1433,IF(Controle!$B$3='NTN-B Princ 150545'!$B$1,'NTN-B Princ 150545'!D1433)))))</f>
        <v>0</v>
      </c>
      <c r="E1433" s="17">
        <f>IF(Controle!$B$3='NTN-B Princ 150519'!$B$1,'NTN-B Princ 150519'!E1433,IF(Controle!$B$3='NTN-B Princ 150824'!$B$1,'NTN-B Princ 150824'!E1433,IF(Controle!$B$3='NTN-B Princ 150826'!$B$1,'NTN-B Princ 150826'!E1433,IF(Controle!$B$3='NTN-B Princ 150535'!$B$1,'NTN-B Princ 150535'!E1433,IF(Controle!$B$3='NTN-B Princ 150545'!$B$1,'NTN-B Princ 150545'!E1433)))))</f>
        <v>0</v>
      </c>
      <c r="F1433" s="18">
        <f>IF(Controle!$B$3='NTN-B Princ 150519'!$B$1,'NTN-B Princ 150519'!F1433,IF(Controle!$B$3='NTN-B Princ 150824'!$B$1,'NTN-B Princ 150824'!F1433,IF(Controle!$B$3='NTN-B Princ 150826'!$B$1,'NTN-B Princ 150826'!F1433,IF(Controle!$B$3='NTN-B Princ 150535'!$B$1,'NTN-B Princ 150535'!F1433,IF(Controle!$B$3='NTN-B Princ 150545'!$B$1,'NTN-B Princ 150545'!F1433)))))</f>
        <v>0</v>
      </c>
    </row>
    <row r="1434" spans="1:6" x14ac:dyDescent="0.25">
      <c r="A1434" s="8" t="e">
        <f>IF(Controle!$B$3='NTN-B Princ 150519'!$B$1,DATEVALUE('NTN-B Princ 150519'!A1434),IF(Controle!$B$3='NTN-B Princ 150824'!$B$1,DATEVALUE('NTN-B Princ 150824'!A1434),IF(Controle!$B$3='NTN-B Princ 150826'!$B$1,DATEVALUE('NTN-B Princ 150826'!A1434),IF(Controle!$B$3='NTN-B Princ 150535'!$B$1,DATEVALUE('NTN-B Princ 150535'!A1434),IF(Controle!$B$3='NTN-B Princ 150545'!$B$1,DATEVALUE('NTN-B Princ 150545'!A1434))))))</f>
        <v>#VALUE!</v>
      </c>
      <c r="B1434" s="15">
        <f>IF(Controle!$B$3='NTN-B Princ 150519'!$B$1,'NTN-B Princ 150519'!B1434,IF(Controle!$B$3='NTN-B Princ 150824'!$B$1,'NTN-B Princ 150824'!B1434,IF(Controle!$B$3='NTN-B Princ 150826'!$B$1,'NTN-B Princ 150826'!B1434,IF(Controle!$B$3='NTN-B Princ 150535'!$B$1,'NTN-B Princ 150535'!B1434,IF(Controle!$B$3='NTN-B Princ 150545'!$B$1,'NTN-B Princ 150545'!B1434)))))</f>
        <v>0</v>
      </c>
      <c r="C1434" s="16">
        <f>IF(Controle!$B$3='NTN-B Princ 150519'!$B$1,'NTN-B Princ 150519'!C1434,IF(Controle!$B$3='NTN-B Princ 150824'!$B$1,'NTN-B Princ 150824'!C1434,IF(Controle!$B$3='NTN-B Princ 150826'!$B$1,'NTN-B Princ 150826'!C1434,IF(Controle!$B$3='NTN-B Princ 150535'!$B$1,'NTN-B Princ 150535'!C1434,IF(Controle!$B$3='NTN-B Princ 150545'!$B$1,'NTN-B Princ 150545'!C1434)))))</f>
        <v>0</v>
      </c>
      <c r="D1434" s="17">
        <f>IF(Controle!$B$3='NTN-B Princ 150519'!$B$1,'NTN-B Princ 150519'!D1434,IF(Controle!$B$3='NTN-B Princ 150824'!$B$1,'NTN-B Princ 150824'!D1434,IF(Controle!$B$3='NTN-B Princ 150826'!$B$1,'NTN-B Princ 150826'!D1434,IF(Controle!$B$3='NTN-B Princ 150535'!$B$1,'NTN-B Princ 150535'!D1434,IF(Controle!$B$3='NTN-B Princ 150545'!$B$1,'NTN-B Princ 150545'!D1434)))))</f>
        <v>0</v>
      </c>
      <c r="E1434" s="17">
        <f>IF(Controle!$B$3='NTN-B Princ 150519'!$B$1,'NTN-B Princ 150519'!E1434,IF(Controle!$B$3='NTN-B Princ 150824'!$B$1,'NTN-B Princ 150824'!E1434,IF(Controle!$B$3='NTN-B Princ 150826'!$B$1,'NTN-B Princ 150826'!E1434,IF(Controle!$B$3='NTN-B Princ 150535'!$B$1,'NTN-B Princ 150535'!E1434,IF(Controle!$B$3='NTN-B Princ 150545'!$B$1,'NTN-B Princ 150545'!E1434)))))</f>
        <v>0</v>
      </c>
      <c r="F1434" s="18">
        <f>IF(Controle!$B$3='NTN-B Princ 150519'!$B$1,'NTN-B Princ 150519'!F1434,IF(Controle!$B$3='NTN-B Princ 150824'!$B$1,'NTN-B Princ 150824'!F1434,IF(Controle!$B$3='NTN-B Princ 150826'!$B$1,'NTN-B Princ 150826'!F1434,IF(Controle!$B$3='NTN-B Princ 150535'!$B$1,'NTN-B Princ 150535'!F1434,IF(Controle!$B$3='NTN-B Princ 150545'!$B$1,'NTN-B Princ 150545'!F1434)))))</f>
        <v>0</v>
      </c>
    </row>
    <row r="1435" spans="1:6" x14ac:dyDescent="0.25">
      <c r="A1435" s="8" t="e">
        <f>IF(Controle!$B$3='NTN-B Princ 150519'!$B$1,DATEVALUE('NTN-B Princ 150519'!A1435),IF(Controle!$B$3='NTN-B Princ 150824'!$B$1,DATEVALUE('NTN-B Princ 150824'!A1435),IF(Controle!$B$3='NTN-B Princ 150826'!$B$1,DATEVALUE('NTN-B Princ 150826'!A1435),IF(Controle!$B$3='NTN-B Princ 150535'!$B$1,DATEVALUE('NTN-B Princ 150535'!A1435),IF(Controle!$B$3='NTN-B Princ 150545'!$B$1,DATEVALUE('NTN-B Princ 150545'!A1435))))))</f>
        <v>#VALUE!</v>
      </c>
      <c r="B1435" s="15">
        <f>IF(Controle!$B$3='NTN-B Princ 150519'!$B$1,'NTN-B Princ 150519'!B1435,IF(Controle!$B$3='NTN-B Princ 150824'!$B$1,'NTN-B Princ 150824'!B1435,IF(Controle!$B$3='NTN-B Princ 150826'!$B$1,'NTN-B Princ 150826'!B1435,IF(Controle!$B$3='NTN-B Princ 150535'!$B$1,'NTN-B Princ 150535'!B1435,IF(Controle!$B$3='NTN-B Princ 150545'!$B$1,'NTN-B Princ 150545'!B1435)))))</f>
        <v>0</v>
      </c>
      <c r="C1435" s="16">
        <f>IF(Controle!$B$3='NTN-B Princ 150519'!$B$1,'NTN-B Princ 150519'!C1435,IF(Controle!$B$3='NTN-B Princ 150824'!$B$1,'NTN-B Princ 150824'!C1435,IF(Controle!$B$3='NTN-B Princ 150826'!$B$1,'NTN-B Princ 150826'!C1435,IF(Controle!$B$3='NTN-B Princ 150535'!$B$1,'NTN-B Princ 150535'!C1435,IF(Controle!$B$3='NTN-B Princ 150545'!$B$1,'NTN-B Princ 150545'!C1435)))))</f>
        <v>0</v>
      </c>
      <c r="D1435" s="17">
        <f>IF(Controle!$B$3='NTN-B Princ 150519'!$B$1,'NTN-B Princ 150519'!D1435,IF(Controle!$B$3='NTN-B Princ 150824'!$B$1,'NTN-B Princ 150824'!D1435,IF(Controle!$B$3='NTN-B Princ 150826'!$B$1,'NTN-B Princ 150826'!D1435,IF(Controle!$B$3='NTN-B Princ 150535'!$B$1,'NTN-B Princ 150535'!D1435,IF(Controle!$B$3='NTN-B Princ 150545'!$B$1,'NTN-B Princ 150545'!D1435)))))</f>
        <v>0</v>
      </c>
      <c r="E1435" s="17">
        <f>IF(Controle!$B$3='NTN-B Princ 150519'!$B$1,'NTN-B Princ 150519'!E1435,IF(Controle!$B$3='NTN-B Princ 150824'!$B$1,'NTN-B Princ 150824'!E1435,IF(Controle!$B$3='NTN-B Princ 150826'!$B$1,'NTN-B Princ 150826'!E1435,IF(Controle!$B$3='NTN-B Princ 150535'!$B$1,'NTN-B Princ 150535'!E1435,IF(Controle!$B$3='NTN-B Princ 150545'!$B$1,'NTN-B Princ 150545'!E1435)))))</f>
        <v>0</v>
      </c>
      <c r="F1435" s="18">
        <f>IF(Controle!$B$3='NTN-B Princ 150519'!$B$1,'NTN-B Princ 150519'!F1435,IF(Controle!$B$3='NTN-B Princ 150824'!$B$1,'NTN-B Princ 150824'!F1435,IF(Controle!$B$3='NTN-B Princ 150826'!$B$1,'NTN-B Princ 150826'!F1435,IF(Controle!$B$3='NTN-B Princ 150535'!$B$1,'NTN-B Princ 150535'!F1435,IF(Controle!$B$3='NTN-B Princ 150545'!$B$1,'NTN-B Princ 150545'!F1435)))))</f>
        <v>0</v>
      </c>
    </row>
    <row r="1436" spans="1:6" x14ac:dyDescent="0.25">
      <c r="A1436" s="8" t="e">
        <f>IF(Controle!$B$3='NTN-B Princ 150519'!$B$1,DATEVALUE('NTN-B Princ 150519'!A1436),IF(Controle!$B$3='NTN-B Princ 150824'!$B$1,DATEVALUE('NTN-B Princ 150824'!A1436),IF(Controle!$B$3='NTN-B Princ 150826'!$B$1,DATEVALUE('NTN-B Princ 150826'!A1436),IF(Controle!$B$3='NTN-B Princ 150535'!$B$1,DATEVALUE('NTN-B Princ 150535'!A1436),IF(Controle!$B$3='NTN-B Princ 150545'!$B$1,DATEVALUE('NTN-B Princ 150545'!A1436))))))</f>
        <v>#VALUE!</v>
      </c>
      <c r="B1436" s="15">
        <f>IF(Controle!$B$3='NTN-B Princ 150519'!$B$1,'NTN-B Princ 150519'!B1436,IF(Controle!$B$3='NTN-B Princ 150824'!$B$1,'NTN-B Princ 150824'!B1436,IF(Controle!$B$3='NTN-B Princ 150826'!$B$1,'NTN-B Princ 150826'!B1436,IF(Controle!$B$3='NTN-B Princ 150535'!$B$1,'NTN-B Princ 150535'!B1436,IF(Controle!$B$3='NTN-B Princ 150545'!$B$1,'NTN-B Princ 150545'!B1436)))))</f>
        <v>0</v>
      </c>
      <c r="C1436" s="16">
        <f>IF(Controle!$B$3='NTN-B Princ 150519'!$B$1,'NTN-B Princ 150519'!C1436,IF(Controle!$B$3='NTN-B Princ 150824'!$B$1,'NTN-B Princ 150824'!C1436,IF(Controle!$B$3='NTN-B Princ 150826'!$B$1,'NTN-B Princ 150826'!C1436,IF(Controle!$B$3='NTN-B Princ 150535'!$B$1,'NTN-B Princ 150535'!C1436,IF(Controle!$B$3='NTN-B Princ 150545'!$B$1,'NTN-B Princ 150545'!C1436)))))</f>
        <v>0</v>
      </c>
      <c r="D1436" s="17">
        <f>IF(Controle!$B$3='NTN-B Princ 150519'!$B$1,'NTN-B Princ 150519'!D1436,IF(Controle!$B$3='NTN-B Princ 150824'!$B$1,'NTN-B Princ 150824'!D1436,IF(Controle!$B$3='NTN-B Princ 150826'!$B$1,'NTN-B Princ 150826'!D1436,IF(Controle!$B$3='NTN-B Princ 150535'!$B$1,'NTN-B Princ 150535'!D1436,IF(Controle!$B$3='NTN-B Princ 150545'!$B$1,'NTN-B Princ 150545'!D1436)))))</f>
        <v>0</v>
      </c>
      <c r="E1436" s="17">
        <f>IF(Controle!$B$3='NTN-B Princ 150519'!$B$1,'NTN-B Princ 150519'!E1436,IF(Controle!$B$3='NTN-B Princ 150824'!$B$1,'NTN-B Princ 150824'!E1436,IF(Controle!$B$3='NTN-B Princ 150826'!$B$1,'NTN-B Princ 150826'!E1436,IF(Controle!$B$3='NTN-B Princ 150535'!$B$1,'NTN-B Princ 150535'!E1436,IF(Controle!$B$3='NTN-B Princ 150545'!$B$1,'NTN-B Princ 150545'!E1436)))))</f>
        <v>0</v>
      </c>
      <c r="F1436" s="18">
        <f>IF(Controle!$B$3='NTN-B Princ 150519'!$B$1,'NTN-B Princ 150519'!F1436,IF(Controle!$B$3='NTN-B Princ 150824'!$B$1,'NTN-B Princ 150824'!F1436,IF(Controle!$B$3='NTN-B Princ 150826'!$B$1,'NTN-B Princ 150826'!F1436,IF(Controle!$B$3='NTN-B Princ 150535'!$B$1,'NTN-B Princ 150535'!F1436,IF(Controle!$B$3='NTN-B Princ 150545'!$B$1,'NTN-B Princ 150545'!F1436)))))</f>
        <v>0</v>
      </c>
    </row>
    <row r="1437" spans="1:6" x14ac:dyDescent="0.25">
      <c r="A1437" s="8" t="e">
        <f>IF(Controle!$B$3='NTN-B Princ 150519'!$B$1,DATEVALUE('NTN-B Princ 150519'!A1437),IF(Controle!$B$3='NTN-B Princ 150824'!$B$1,DATEVALUE('NTN-B Princ 150824'!A1437),IF(Controle!$B$3='NTN-B Princ 150826'!$B$1,DATEVALUE('NTN-B Princ 150826'!A1437),IF(Controle!$B$3='NTN-B Princ 150535'!$B$1,DATEVALUE('NTN-B Princ 150535'!A1437),IF(Controle!$B$3='NTN-B Princ 150545'!$B$1,DATEVALUE('NTN-B Princ 150545'!A1437))))))</f>
        <v>#VALUE!</v>
      </c>
      <c r="B1437" s="15">
        <f>IF(Controle!$B$3='NTN-B Princ 150519'!$B$1,'NTN-B Princ 150519'!B1437,IF(Controle!$B$3='NTN-B Princ 150824'!$B$1,'NTN-B Princ 150824'!B1437,IF(Controle!$B$3='NTN-B Princ 150826'!$B$1,'NTN-B Princ 150826'!B1437,IF(Controle!$B$3='NTN-B Princ 150535'!$B$1,'NTN-B Princ 150535'!B1437,IF(Controle!$B$3='NTN-B Princ 150545'!$B$1,'NTN-B Princ 150545'!B1437)))))</f>
        <v>0</v>
      </c>
      <c r="C1437" s="16">
        <f>IF(Controle!$B$3='NTN-B Princ 150519'!$B$1,'NTN-B Princ 150519'!C1437,IF(Controle!$B$3='NTN-B Princ 150824'!$B$1,'NTN-B Princ 150824'!C1437,IF(Controle!$B$3='NTN-B Princ 150826'!$B$1,'NTN-B Princ 150826'!C1437,IF(Controle!$B$3='NTN-B Princ 150535'!$B$1,'NTN-B Princ 150535'!C1437,IF(Controle!$B$3='NTN-B Princ 150545'!$B$1,'NTN-B Princ 150545'!C1437)))))</f>
        <v>0</v>
      </c>
      <c r="D1437" s="17">
        <f>IF(Controle!$B$3='NTN-B Princ 150519'!$B$1,'NTN-B Princ 150519'!D1437,IF(Controle!$B$3='NTN-B Princ 150824'!$B$1,'NTN-B Princ 150824'!D1437,IF(Controle!$B$3='NTN-B Princ 150826'!$B$1,'NTN-B Princ 150826'!D1437,IF(Controle!$B$3='NTN-B Princ 150535'!$B$1,'NTN-B Princ 150535'!D1437,IF(Controle!$B$3='NTN-B Princ 150545'!$B$1,'NTN-B Princ 150545'!D1437)))))</f>
        <v>0</v>
      </c>
      <c r="E1437" s="17">
        <f>IF(Controle!$B$3='NTN-B Princ 150519'!$B$1,'NTN-B Princ 150519'!E1437,IF(Controle!$B$3='NTN-B Princ 150824'!$B$1,'NTN-B Princ 150824'!E1437,IF(Controle!$B$3='NTN-B Princ 150826'!$B$1,'NTN-B Princ 150826'!E1437,IF(Controle!$B$3='NTN-B Princ 150535'!$B$1,'NTN-B Princ 150535'!E1437,IF(Controle!$B$3='NTN-B Princ 150545'!$B$1,'NTN-B Princ 150545'!E1437)))))</f>
        <v>0</v>
      </c>
      <c r="F1437" s="18">
        <f>IF(Controle!$B$3='NTN-B Princ 150519'!$B$1,'NTN-B Princ 150519'!F1437,IF(Controle!$B$3='NTN-B Princ 150824'!$B$1,'NTN-B Princ 150824'!F1437,IF(Controle!$B$3='NTN-B Princ 150826'!$B$1,'NTN-B Princ 150826'!F1437,IF(Controle!$B$3='NTN-B Princ 150535'!$B$1,'NTN-B Princ 150535'!F1437,IF(Controle!$B$3='NTN-B Princ 150545'!$B$1,'NTN-B Princ 150545'!F1437)))))</f>
        <v>0</v>
      </c>
    </row>
    <row r="1438" spans="1:6" x14ac:dyDescent="0.25">
      <c r="A1438" s="8" t="e">
        <f>IF(Controle!$B$3='NTN-B Princ 150519'!$B$1,DATEVALUE('NTN-B Princ 150519'!A1438),IF(Controle!$B$3='NTN-B Princ 150824'!$B$1,DATEVALUE('NTN-B Princ 150824'!A1438),IF(Controle!$B$3='NTN-B Princ 150826'!$B$1,DATEVALUE('NTN-B Princ 150826'!A1438),IF(Controle!$B$3='NTN-B Princ 150535'!$B$1,DATEVALUE('NTN-B Princ 150535'!A1438),IF(Controle!$B$3='NTN-B Princ 150545'!$B$1,DATEVALUE('NTN-B Princ 150545'!A1438))))))</f>
        <v>#VALUE!</v>
      </c>
      <c r="B1438" s="15">
        <f>IF(Controle!$B$3='NTN-B Princ 150519'!$B$1,'NTN-B Princ 150519'!B1438,IF(Controle!$B$3='NTN-B Princ 150824'!$B$1,'NTN-B Princ 150824'!B1438,IF(Controle!$B$3='NTN-B Princ 150826'!$B$1,'NTN-B Princ 150826'!B1438,IF(Controle!$B$3='NTN-B Princ 150535'!$B$1,'NTN-B Princ 150535'!B1438,IF(Controle!$B$3='NTN-B Princ 150545'!$B$1,'NTN-B Princ 150545'!B1438)))))</f>
        <v>0</v>
      </c>
      <c r="C1438" s="16">
        <f>IF(Controle!$B$3='NTN-B Princ 150519'!$B$1,'NTN-B Princ 150519'!C1438,IF(Controle!$B$3='NTN-B Princ 150824'!$B$1,'NTN-B Princ 150824'!C1438,IF(Controle!$B$3='NTN-B Princ 150826'!$B$1,'NTN-B Princ 150826'!C1438,IF(Controle!$B$3='NTN-B Princ 150535'!$B$1,'NTN-B Princ 150535'!C1438,IF(Controle!$B$3='NTN-B Princ 150545'!$B$1,'NTN-B Princ 150545'!C1438)))))</f>
        <v>0</v>
      </c>
      <c r="D1438" s="17">
        <f>IF(Controle!$B$3='NTN-B Princ 150519'!$B$1,'NTN-B Princ 150519'!D1438,IF(Controle!$B$3='NTN-B Princ 150824'!$B$1,'NTN-B Princ 150824'!D1438,IF(Controle!$B$3='NTN-B Princ 150826'!$B$1,'NTN-B Princ 150826'!D1438,IF(Controle!$B$3='NTN-B Princ 150535'!$B$1,'NTN-B Princ 150535'!D1438,IF(Controle!$B$3='NTN-B Princ 150545'!$B$1,'NTN-B Princ 150545'!D1438)))))</f>
        <v>0</v>
      </c>
      <c r="E1438" s="17">
        <f>IF(Controle!$B$3='NTN-B Princ 150519'!$B$1,'NTN-B Princ 150519'!E1438,IF(Controle!$B$3='NTN-B Princ 150824'!$B$1,'NTN-B Princ 150824'!E1438,IF(Controle!$B$3='NTN-B Princ 150826'!$B$1,'NTN-B Princ 150826'!E1438,IF(Controle!$B$3='NTN-B Princ 150535'!$B$1,'NTN-B Princ 150535'!E1438,IF(Controle!$B$3='NTN-B Princ 150545'!$B$1,'NTN-B Princ 150545'!E1438)))))</f>
        <v>0</v>
      </c>
      <c r="F1438" s="18">
        <f>IF(Controle!$B$3='NTN-B Princ 150519'!$B$1,'NTN-B Princ 150519'!F1438,IF(Controle!$B$3='NTN-B Princ 150824'!$B$1,'NTN-B Princ 150824'!F1438,IF(Controle!$B$3='NTN-B Princ 150826'!$B$1,'NTN-B Princ 150826'!F1438,IF(Controle!$B$3='NTN-B Princ 150535'!$B$1,'NTN-B Princ 150535'!F1438,IF(Controle!$B$3='NTN-B Princ 150545'!$B$1,'NTN-B Princ 150545'!F1438)))))</f>
        <v>0</v>
      </c>
    </row>
    <row r="1439" spans="1:6" x14ac:dyDescent="0.25">
      <c r="A1439" s="8" t="e">
        <f>IF(Controle!$B$3='NTN-B Princ 150519'!$B$1,DATEVALUE('NTN-B Princ 150519'!A1439),IF(Controle!$B$3='NTN-B Princ 150824'!$B$1,DATEVALUE('NTN-B Princ 150824'!A1439),IF(Controle!$B$3='NTN-B Princ 150826'!$B$1,DATEVALUE('NTN-B Princ 150826'!A1439),IF(Controle!$B$3='NTN-B Princ 150535'!$B$1,DATEVALUE('NTN-B Princ 150535'!A1439),IF(Controle!$B$3='NTN-B Princ 150545'!$B$1,DATEVALUE('NTN-B Princ 150545'!A1439))))))</f>
        <v>#VALUE!</v>
      </c>
      <c r="B1439" s="15">
        <f>IF(Controle!$B$3='NTN-B Princ 150519'!$B$1,'NTN-B Princ 150519'!B1439,IF(Controle!$B$3='NTN-B Princ 150824'!$B$1,'NTN-B Princ 150824'!B1439,IF(Controle!$B$3='NTN-B Princ 150826'!$B$1,'NTN-B Princ 150826'!B1439,IF(Controle!$B$3='NTN-B Princ 150535'!$B$1,'NTN-B Princ 150535'!B1439,IF(Controle!$B$3='NTN-B Princ 150545'!$B$1,'NTN-B Princ 150545'!B1439)))))</f>
        <v>0</v>
      </c>
      <c r="C1439" s="16">
        <f>IF(Controle!$B$3='NTN-B Princ 150519'!$B$1,'NTN-B Princ 150519'!C1439,IF(Controle!$B$3='NTN-B Princ 150824'!$B$1,'NTN-B Princ 150824'!C1439,IF(Controle!$B$3='NTN-B Princ 150826'!$B$1,'NTN-B Princ 150826'!C1439,IF(Controle!$B$3='NTN-B Princ 150535'!$B$1,'NTN-B Princ 150535'!C1439,IF(Controle!$B$3='NTN-B Princ 150545'!$B$1,'NTN-B Princ 150545'!C1439)))))</f>
        <v>0</v>
      </c>
      <c r="D1439" s="17">
        <f>IF(Controle!$B$3='NTN-B Princ 150519'!$B$1,'NTN-B Princ 150519'!D1439,IF(Controle!$B$3='NTN-B Princ 150824'!$B$1,'NTN-B Princ 150824'!D1439,IF(Controle!$B$3='NTN-B Princ 150826'!$B$1,'NTN-B Princ 150826'!D1439,IF(Controle!$B$3='NTN-B Princ 150535'!$B$1,'NTN-B Princ 150535'!D1439,IF(Controle!$B$3='NTN-B Princ 150545'!$B$1,'NTN-B Princ 150545'!D1439)))))</f>
        <v>0</v>
      </c>
      <c r="E1439" s="17">
        <f>IF(Controle!$B$3='NTN-B Princ 150519'!$B$1,'NTN-B Princ 150519'!E1439,IF(Controle!$B$3='NTN-B Princ 150824'!$B$1,'NTN-B Princ 150824'!E1439,IF(Controle!$B$3='NTN-B Princ 150826'!$B$1,'NTN-B Princ 150826'!E1439,IF(Controle!$B$3='NTN-B Princ 150535'!$B$1,'NTN-B Princ 150535'!E1439,IF(Controle!$B$3='NTN-B Princ 150545'!$B$1,'NTN-B Princ 150545'!E1439)))))</f>
        <v>0</v>
      </c>
      <c r="F1439" s="18">
        <f>IF(Controle!$B$3='NTN-B Princ 150519'!$B$1,'NTN-B Princ 150519'!F1439,IF(Controle!$B$3='NTN-B Princ 150824'!$B$1,'NTN-B Princ 150824'!F1439,IF(Controle!$B$3='NTN-B Princ 150826'!$B$1,'NTN-B Princ 150826'!F1439,IF(Controle!$B$3='NTN-B Princ 150535'!$B$1,'NTN-B Princ 150535'!F1439,IF(Controle!$B$3='NTN-B Princ 150545'!$B$1,'NTN-B Princ 150545'!F1439)))))</f>
        <v>0</v>
      </c>
    </row>
    <row r="1440" spans="1:6" x14ac:dyDescent="0.25">
      <c r="A1440" s="8" t="e">
        <f>IF(Controle!$B$3='NTN-B Princ 150519'!$B$1,DATEVALUE('NTN-B Princ 150519'!A1440),IF(Controle!$B$3='NTN-B Princ 150824'!$B$1,DATEVALUE('NTN-B Princ 150824'!A1440),IF(Controle!$B$3='NTN-B Princ 150826'!$B$1,DATEVALUE('NTN-B Princ 150826'!A1440),IF(Controle!$B$3='NTN-B Princ 150535'!$B$1,DATEVALUE('NTN-B Princ 150535'!A1440),IF(Controle!$B$3='NTN-B Princ 150545'!$B$1,DATEVALUE('NTN-B Princ 150545'!A1440))))))</f>
        <v>#VALUE!</v>
      </c>
      <c r="B1440" s="15">
        <f>IF(Controle!$B$3='NTN-B Princ 150519'!$B$1,'NTN-B Princ 150519'!B1440,IF(Controle!$B$3='NTN-B Princ 150824'!$B$1,'NTN-B Princ 150824'!B1440,IF(Controle!$B$3='NTN-B Princ 150826'!$B$1,'NTN-B Princ 150826'!B1440,IF(Controle!$B$3='NTN-B Princ 150535'!$B$1,'NTN-B Princ 150535'!B1440,IF(Controle!$B$3='NTN-B Princ 150545'!$B$1,'NTN-B Princ 150545'!B1440)))))</f>
        <v>0</v>
      </c>
      <c r="C1440" s="16">
        <f>IF(Controle!$B$3='NTN-B Princ 150519'!$B$1,'NTN-B Princ 150519'!C1440,IF(Controle!$B$3='NTN-B Princ 150824'!$B$1,'NTN-B Princ 150824'!C1440,IF(Controle!$B$3='NTN-B Princ 150826'!$B$1,'NTN-B Princ 150826'!C1440,IF(Controle!$B$3='NTN-B Princ 150535'!$B$1,'NTN-B Princ 150535'!C1440,IF(Controle!$B$3='NTN-B Princ 150545'!$B$1,'NTN-B Princ 150545'!C1440)))))</f>
        <v>0</v>
      </c>
      <c r="D1440" s="17">
        <f>IF(Controle!$B$3='NTN-B Princ 150519'!$B$1,'NTN-B Princ 150519'!D1440,IF(Controle!$B$3='NTN-B Princ 150824'!$B$1,'NTN-B Princ 150824'!D1440,IF(Controle!$B$3='NTN-B Princ 150826'!$B$1,'NTN-B Princ 150826'!D1440,IF(Controle!$B$3='NTN-B Princ 150535'!$B$1,'NTN-B Princ 150535'!D1440,IF(Controle!$B$3='NTN-B Princ 150545'!$B$1,'NTN-B Princ 150545'!D1440)))))</f>
        <v>0</v>
      </c>
      <c r="E1440" s="17">
        <f>IF(Controle!$B$3='NTN-B Princ 150519'!$B$1,'NTN-B Princ 150519'!E1440,IF(Controle!$B$3='NTN-B Princ 150824'!$B$1,'NTN-B Princ 150824'!E1440,IF(Controle!$B$3='NTN-B Princ 150826'!$B$1,'NTN-B Princ 150826'!E1440,IF(Controle!$B$3='NTN-B Princ 150535'!$B$1,'NTN-B Princ 150535'!E1440,IF(Controle!$B$3='NTN-B Princ 150545'!$B$1,'NTN-B Princ 150545'!E1440)))))</f>
        <v>0</v>
      </c>
      <c r="F1440" s="18">
        <f>IF(Controle!$B$3='NTN-B Princ 150519'!$B$1,'NTN-B Princ 150519'!F1440,IF(Controle!$B$3='NTN-B Princ 150824'!$B$1,'NTN-B Princ 150824'!F1440,IF(Controle!$B$3='NTN-B Princ 150826'!$B$1,'NTN-B Princ 150826'!F1440,IF(Controle!$B$3='NTN-B Princ 150535'!$B$1,'NTN-B Princ 150535'!F1440,IF(Controle!$B$3='NTN-B Princ 150545'!$B$1,'NTN-B Princ 150545'!F1440)))))</f>
        <v>0</v>
      </c>
    </row>
    <row r="1441" spans="1:6" x14ac:dyDescent="0.25">
      <c r="A1441" s="8" t="e">
        <f>IF(Controle!$B$3='NTN-B Princ 150519'!$B$1,DATEVALUE('NTN-B Princ 150519'!A1441),IF(Controle!$B$3='NTN-B Princ 150824'!$B$1,DATEVALUE('NTN-B Princ 150824'!A1441),IF(Controle!$B$3='NTN-B Princ 150826'!$B$1,DATEVALUE('NTN-B Princ 150826'!A1441),IF(Controle!$B$3='NTN-B Princ 150535'!$B$1,DATEVALUE('NTN-B Princ 150535'!A1441),IF(Controle!$B$3='NTN-B Princ 150545'!$B$1,DATEVALUE('NTN-B Princ 150545'!A1441))))))</f>
        <v>#VALUE!</v>
      </c>
      <c r="B1441" s="15">
        <f>IF(Controle!$B$3='NTN-B Princ 150519'!$B$1,'NTN-B Princ 150519'!B1441,IF(Controle!$B$3='NTN-B Princ 150824'!$B$1,'NTN-B Princ 150824'!B1441,IF(Controle!$B$3='NTN-B Princ 150826'!$B$1,'NTN-B Princ 150826'!B1441,IF(Controle!$B$3='NTN-B Princ 150535'!$B$1,'NTN-B Princ 150535'!B1441,IF(Controle!$B$3='NTN-B Princ 150545'!$B$1,'NTN-B Princ 150545'!B1441)))))</f>
        <v>0</v>
      </c>
      <c r="C1441" s="16">
        <f>IF(Controle!$B$3='NTN-B Princ 150519'!$B$1,'NTN-B Princ 150519'!C1441,IF(Controle!$B$3='NTN-B Princ 150824'!$B$1,'NTN-B Princ 150824'!C1441,IF(Controle!$B$3='NTN-B Princ 150826'!$B$1,'NTN-B Princ 150826'!C1441,IF(Controle!$B$3='NTN-B Princ 150535'!$B$1,'NTN-B Princ 150535'!C1441,IF(Controle!$B$3='NTN-B Princ 150545'!$B$1,'NTN-B Princ 150545'!C1441)))))</f>
        <v>0</v>
      </c>
      <c r="D1441" s="17">
        <f>IF(Controle!$B$3='NTN-B Princ 150519'!$B$1,'NTN-B Princ 150519'!D1441,IF(Controle!$B$3='NTN-B Princ 150824'!$B$1,'NTN-B Princ 150824'!D1441,IF(Controle!$B$3='NTN-B Princ 150826'!$B$1,'NTN-B Princ 150826'!D1441,IF(Controle!$B$3='NTN-B Princ 150535'!$B$1,'NTN-B Princ 150535'!D1441,IF(Controle!$B$3='NTN-B Princ 150545'!$B$1,'NTN-B Princ 150545'!D1441)))))</f>
        <v>0</v>
      </c>
      <c r="E1441" s="17">
        <f>IF(Controle!$B$3='NTN-B Princ 150519'!$B$1,'NTN-B Princ 150519'!E1441,IF(Controle!$B$3='NTN-B Princ 150824'!$B$1,'NTN-B Princ 150824'!E1441,IF(Controle!$B$3='NTN-B Princ 150826'!$B$1,'NTN-B Princ 150826'!E1441,IF(Controle!$B$3='NTN-B Princ 150535'!$B$1,'NTN-B Princ 150535'!E1441,IF(Controle!$B$3='NTN-B Princ 150545'!$B$1,'NTN-B Princ 150545'!E1441)))))</f>
        <v>0</v>
      </c>
      <c r="F1441" s="18">
        <f>IF(Controle!$B$3='NTN-B Princ 150519'!$B$1,'NTN-B Princ 150519'!F1441,IF(Controle!$B$3='NTN-B Princ 150824'!$B$1,'NTN-B Princ 150824'!F1441,IF(Controle!$B$3='NTN-B Princ 150826'!$B$1,'NTN-B Princ 150826'!F1441,IF(Controle!$B$3='NTN-B Princ 150535'!$B$1,'NTN-B Princ 150535'!F1441,IF(Controle!$B$3='NTN-B Princ 150545'!$B$1,'NTN-B Princ 150545'!F1441)))))</f>
        <v>0</v>
      </c>
    </row>
    <row r="1442" spans="1:6" x14ac:dyDescent="0.25">
      <c r="A1442" s="8" t="e">
        <f>IF(Controle!$B$3='NTN-B Princ 150519'!$B$1,DATEVALUE('NTN-B Princ 150519'!A1442),IF(Controle!$B$3='NTN-B Princ 150824'!$B$1,DATEVALUE('NTN-B Princ 150824'!A1442),IF(Controle!$B$3='NTN-B Princ 150826'!$B$1,DATEVALUE('NTN-B Princ 150826'!A1442),IF(Controle!$B$3='NTN-B Princ 150535'!$B$1,DATEVALUE('NTN-B Princ 150535'!A1442),IF(Controle!$B$3='NTN-B Princ 150545'!$B$1,DATEVALUE('NTN-B Princ 150545'!A1442))))))</f>
        <v>#VALUE!</v>
      </c>
      <c r="B1442" s="15">
        <f>IF(Controle!$B$3='NTN-B Princ 150519'!$B$1,'NTN-B Princ 150519'!B1442,IF(Controle!$B$3='NTN-B Princ 150824'!$B$1,'NTN-B Princ 150824'!B1442,IF(Controle!$B$3='NTN-B Princ 150826'!$B$1,'NTN-B Princ 150826'!B1442,IF(Controle!$B$3='NTN-B Princ 150535'!$B$1,'NTN-B Princ 150535'!B1442,IF(Controle!$B$3='NTN-B Princ 150545'!$B$1,'NTN-B Princ 150545'!B1442)))))</f>
        <v>0</v>
      </c>
      <c r="C1442" s="16">
        <f>IF(Controle!$B$3='NTN-B Princ 150519'!$B$1,'NTN-B Princ 150519'!C1442,IF(Controle!$B$3='NTN-B Princ 150824'!$B$1,'NTN-B Princ 150824'!C1442,IF(Controle!$B$3='NTN-B Princ 150826'!$B$1,'NTN-B Princ 150826'!C1442,IF(Controle!$B$3='NTN-B Princ 150535'!$B$1,'NTN-B Princ 150535'!C1442,IF(Controle!$B$3='NTN-B Princ 150545'!$B$1,'NTN-B Princ 150545'!C1442)))))</f>
        <v>0</v>
      </c>
      <c r="D1442" s="17">
        <f>IF(Controle!$B$3='NTN-B Princ 150519'!$B$1,'NTN-B Princ 150519'!D1442,IF(Controle!$B$3='NTN-B Princ 150824'!$B$1,'NTN-B Princ 150824'!D1442,IF(Controle!$B$3='NTN-B Princ 150826'!$B$1,'NTN-B Princ 150826'!D1442,IF(Controle!$B$3='NTN-B Princ 150535'!$B$1,'NTN-B Princ 150535'!D1442,IF(Controle!$B$3='NTN-B Princ 150545'!$B$1,'NTN-B Princ 150545'!D1442)))))</f>
        <v>0</v>
      </c>
      <c r="E1442" s="17">
        <f>IF(Controle!$B$3='NTN-B Princ 150519'!$B$1,'NTN-B Princ 150519'!E1442,IF(Controle!$B$3='NTN-B Princ 150824'!$B$1,'NTN-B Princ 150824'!E1442,IF(Controle!$B$3='NTN-B Princ 150826'!$B$1,'NTN-B Princ 150826'!E1442,IF(Controle!$B$3='NTN-B Princ 150535'!$B$1,'NTN-B Princ 150535'!E1442,IF(Controle!$B$3='NTN-B Princ 150545'!$B$1,'NTN-B Princ 150545'!E1442)))))</f>
        <v>0</v>
      </c>
      <c r="F1442" s="18">
        <f>IF(Controle!$B$3='NTN-B Princ 150519'!$B$1,'NTN-B Princ 150519'!F1442,IF(Controle!$B$3='NTN-B Princ 150824'!$B$1,'NTN-B Princ 150824'!F1442,IF(Controle!$B$3='NTN-B Princ 150826'!$B$1,'NTN-B Princ 150826'!F1442,IF(Controle!$B$3='NTN-B Princ 150535'!$B$1,'NTN-B Princ 150535'!F1442,IF(Controle!$B$3='NTN-B Princ 150545'!$B$1,'NTN-B Princ 150545'!F1442)))))</f>
        <v>0</v>
      </c>
    </row>
    <row r="1443" spans="1:6" x14ac:dyDescent="0.25">
      <c r="A1443" s="8" t="e">
        <f>IF(Controle!$B$3='NTN-B Princ 150519'!$B$1,DATEVALUE('NTN-B Princ 150519'!A1443),IF(Controle!$B$3='NTN-B Princ 150824'!$B$1,DATEVALUE('NTN-B Princ 150824'!A1443),IF(Controle!$B$3='NTN-B Princ 150826'!$B$1,DATEVALUE('NTN-B Princ 150826'!A1443),IF(Controle!$B$3='NTN-B Princ 150535'!$B$1,DATEVALUE('NTN-B Princ 150535'!A1443),IF(Controle!$B$3='NTN-B Princ 150545'!$B$1,DATEVALUE('NTN-B Princ 150545'!A1443))))))</f>
        <v>#VALUE!</v>
      </c>
      <c r="B1443" s="15">
        <f>IF(Controle!$B$3='NTN-B Princ 150519'!$B$1,'NTN-B Princ 150519'!B1443,IF(Controle!$B$3='NTN-B Princ 150824'!$B$1,'NTN-B Princ 150824'!B1443,IF(Controle!$B$3='NTN-B Princ 150826'!$B$1,'NTN-B Princ 150826'!B1443,IF(Controle!$B$3='NTN-B Princ 150535'!$B$1,'NTN-B Princ 150535'!B1443,IF(Controle!$B$3='NTN-B Princ 150545'!$B$1,'NTN-B Princ 150545'!B1443)))))</f>
        <v>0</v>
      </c>
      <c r="C1443" s="16">
        <f>IF(Controle!$B$3='NTN-B Princ 150519'!$B$1,'NTN-B Princ 150519'!C1443,IF(Controle!$B$3='NTN-B Princ 150824'!$B$1,'NTN-B Princ 150824'!C1443,IF(Controle!$B$3='NTN-B Princ 150826'!$B$1,'NTN-B Princ 150826'!C1443,IF(Controle!$B$3='NTN-B Princ 150535'!$B$1,'NTN-B Princ 150535'!C1443,IF(Controle!$B$3='NTN-B Princ 150545'!$B$1,'NTN-B Princ 150545'!C1443)))))</f>
        <v>0</v>
      </c>
      <c r="D1443" s="17">
        <f>IF(Controle!$B$3='NTN-B Princ 150519'!$B$1,'NTN-B Princ 150519'!D1443,IF(Controle!$B$3='NTN-B Princ 150824'!$B$1,'NTN-B Princ 150824'!D1443,IF(Controle!$B$3='NTN-B Princ 150826'!$B$1,'NTN-B Princ 150826'!D1443,IF(Controle!$B$3='NTN-B Princ 150535'!$B$1,'NTN-B Princ 150535'!D1443,IF(Controle!$B$3='NTN-B Princ 150545'!$B$1,'NTN-B Princ 150545'!D1443)))))</f>
        <v>0</v>
      </c>
      <c r="E1443" s="17">
        <f>IF(Controle!$B$3='NTN-B Princ 150519'!$B$1,'NTN-B Princ 150519'!E1443,IF(Controle!$B$3='NTN-B Princ 150824'!$B$1,'NTN-B Princ 150824'!E1443,IF(Controle!$B$3='NTN-B Princ 150826'!$B$1,'NTN-B Princ 150826'!E1443,IF(Controle!$B$3='NTN-B Princ 150535'!$B$1,'NTN-B Princ 150535'!E1443,IF(Controle!$B$3='NTN-B Princ 150545'!$B$1,'NTN-B Princ 150545'!E1443)))))</f>
        <v>0</v>
      </c>
      <c r="F1443" s="18">
        <f>IF(Controle!$B$3='NTN-B Princ 150519'!$B$1,'NTN-B Princ 150519'!F1443,IF(Controle!$B$3='NTN-B Princ 150824'!$B$1,'NTN-B Princ 150824'!F1443,IF(Controle!$B$3='NTN-B Princ 150826'!$B$1,'NTN-B Princ 150826'!F1443,IF(Controle!$B$3='NTN-B Princ 150535'!$B$1,'NTN-B Princ 150535'!F1443,IF(Controle!$B$3='NTN-B Princ 150545'!$B$1,'NTN-B Princ 150545'!F1443)))))</f>
        <v>0</v>
      </c>
    </row>
    <row r="1444" spans="1:6" x14ac:dyDescent="0.25">
      <c r="A1444" s="8" t="e">
        <f>IF(Controle!$B$3='NTN-B Princ 150519'!$B$1,DATEVALUE('NTN-B Princ 150519'!A1444),IF(Controle!$B$3='NTN-B Princ 150824'!$B$1,DATEVALUE('NTN-B Princ 150824'!A1444),IF(Controle!$B$3='NTN-B Princ 150826'!$B$1,DATEVALUE('NTN-B Princ 150826'!A1444),IF(Controle!$B$3='NTN-B Princ 150535'!$B$1,DATEVALUE('NTN-B Princ 150535'!A1444),IF(Controle!$B$3='NTN-B Princ 150545'!$B$1,DATEVALUE('NTN-B Princ 150545'!A1444))))))</f>
        <v>#VALUE!</v>
      </c>
      <c r="B1444" s="15">
        <f>IF(Controle!$B$3='NTN-B Princ 150519'!$B$1,'NTN-B Princ 150519'!B1444,IF(Controle!$B$3='NTN-B Princ 150824'!$B$1,'NTN-B Princ 150824'!B1444,IF(Controle!$B$3='NTN-B Princ 150826'!$B$1,'NTN-B Princ 150826'!B1444,IF(Controle!$B$3='NTN-B Princ 150535'!$B$1,'NTN-B Princ 150535'!B1444,IF(Controle!$B$3='NTN-B Princ 150545'!$B$1,'NTN-B Princ 150545'!B1444)))))</f>
        <v>0</v>
      </c>
      <c r="C1444" s="16">
        <f>IF(Controle!$B$3='NTN-B Princ 150519'!$B$1,'NTN-B Princ 150519'!C1444,IF(Controle!$B$3='NTN-B Princ 150824'!$B$1,'NTN-B Princ 150824'!C1444,IF(Controle!$B$3='NTN-B Princ 150826'!$B$1,'NTN-B Princ 150826'!C1444,IF(Controle!$B$3='NTN-B Princ 150535'!$B$1,'NTN-B Princ 150535'!C1444,IF(Controle!$B$3='NTN-B Princ 150545'!$B$1,'NTN-B Princ 150545'!C1444)))))</f>
        <v>0</v>
      </c>
      <c r="D1444" s="17">
        <f>IF(Controle!$B$3='NTN-B Princ 150519'!$B$1,'NTN-B Princ 150519'!D1444,IF(Controle!$B$3='NTN-B Princ 150824'!$B$1,'NTN-B Princ 150824'!D1444,IF(Controle!$B$3='NTN-B Princ 150826'!$B$1,'NTN-B Princ 150826'!D1444,IF(Controle!$B$3='NTN-B Princ 150535'!$B$1,'NTN-B Princ 150535'!D1444,IF(Controle!$B$3='NTN-B Princ 150545'!$B$1,'NTN-B Princ 150545'!D1444)))))</f>
        <v>0</v>
      </c>
      <c r="E1444" s="17">
        <f>IF(Controle!$B$3='NTN-B Princ 150519'!$B$1,'NTN-B Princ 150519'!E1444,IF(Controle!$B$3='NTN-B Princ 150824'!$B$1,'NTN-B Princ 150824'!E1444,IF(Controle!$B$3='NTN-B Princ 150826'!$B$1,'NTN-B Princ 150826'!E1444,IF(Controle!$B$3='NTN-B Princ 150535'!$B$1,'NTN-B Princ 150535'!E1444,IF(Controle!$B$3='NTN-B Princ 150545'!$B$1,'NTN-B Princ 150545'!E1444)))))</f>
        <v>0</v>
      </c>
      <c r="F1444" s="18">
        <f>IF(Controle!$B$3='NTN-B Princ 150519'!$B$1,'NTN-B Princ 150519'!F1444,IF(Controle!$B$3='NTN-B Princ 150824'!$B$1,'NTN-B Princ 150824'!F1444,IF(Controle!$B$3='NTN-B Princ 150826'!$B$1,'NTN-B Princ 150826'!F1444,IF(Controle!$B$3='NTN-B Princ 150535'!$B$1,'NTN-B Princ 150535'!F1444,IF(Controle!$B$3='NTN-B Princ 150545'!$B$1,'NTN-B Princ 150545'!F1444)))))</f>
        <v>0</v>
      </c>
    </row>
    <row r="1445" spans="1:6" x14ac:dyDescent="0.25">
      <c r="A1445" s="8" t="e">
        <f>IF(Controle!$B$3='NTN-B Princ 150519'!$B$1,DATEVALUE('NTN-B Princ 150519'!A1445),IF(Controle!$B$3='NTN-B Princ 150824'!$B$1,DATEVALUE('NTN-B Princ 150824'!A1445),IF(Controle!$B$3='NTN-B Princ 150826'!$B$1,DATEVALUE('NTN-B Princ 150826'!A1445),IF(Controle!$B$3='NTN-B Princ 150535'!$B$1,DATEVALUE('NTN-B Princ 150535'!A1445),IF(Controle!$B$3='NTN-B Princ 150545'!$B$1,DATEVALUE('NTN-B Princ 150545'!A1445))))))</f>
        <v>#VALUE!</v>
      </c>
      <c r="B1445" s="15">
        <f>IF(Controle!$B$3='NTN-B Princ 150519'!$B$1,'NTN-B Princ 150519'!B1445,IF(Controle!$B$3='NTN-B Princ 150824'!$B$1,'NTN-B Princ 150824'!B1445,IF(Controle!$B$3='NTN-B Princ 150826'!$B$1,'NTN-B Princ 150826'!B1445,IF(Controle!$B$3='NTN-B Princ 150535'!$B$1,'NTN-B Princ 150535'!B1445,IF(Controle!$B$3='NTN-B Princ 150545'!$B$1,'NTN-B Princ 150545'!B1445)))))</f>
        <v>0</v>
      </c>
      <c r="C1445" s="16">
        <f>IF(Controle!$B$3='NTN-B Princ 150519'!$B$1,'NTN-B Princ 150519'!C1445,IF(Controle!$B$3='NTN-B Princ 150824'!$B$1,'NTN-B Princ 150824'!C1445,IF(Controle!$B$3='NTN-B Princ 150826'!$B$1,'NTN-B Princ 150826'!C1445,IF(Controle!$B$3='NTN-B Princ 150535'!$B$1,'NTN-B Princ 150535'!C1445,IF(Controle!$B$3='NTN-B Princ 150545'!$B$1,'NTN-B Princ 150545'!C1445)))))</f>
        <v>0</v>
      </c>
      <c r="D1445" s="17">
        <f>IF(Controle!$B$3='NTN-B Princ 150519'!$B$1,'NTN-B Princ 150519'!D1445,IF(Controle!$B$3='NTN-B Princ 150824'!$B$1,'NTN-B Princ 150824'!D1445,IF(Controle!$B$3='NTN-B Princ 150826'!$B$1,'NTN-B Princ 150826'!D1445,IF(Controle!$B$3='NTN-B Princ 150535'!$B$1,'NTN-B Princ 150535'!D1445,IF(Controle!$B$3='NTN-B Princ 150545'!$B$1,'NTN-B Princ 150545'!D1445)))))</f>
        <v>0</v>
      </c>
      <c r="E1445" s="17">
        <f>IF(Controle!$B$3='NTN-B Princ 150519'!$B$1,'NTN-B Princ 150519'!E1445,IF(Controle!$B$3='NTN-B Princ 150824'!$B$1,'NTN-B Princ 150824'!E1445,IF(Controle!$B$3='NTN-B Princ 150826'!$B$1,'NTN-B Princ 150826'!E1445,IF(Controle!$B$3='NTN-B Princ 150535'!$B$1,'NTN-B Princ 150535'!E1445,IF(Controle!$B$3='NTN-B Princ 150545'!$B$1,'NTN-B Princ 150545'!E1445)))))</f>
        <v>0</v>
      </c>
      <c r="F1445" s="18">
        <f>IF(Controle!$B$3='NTN-B Princ 150519'!$B$1,'NTN-B Princ 150519'!F1445,IF(Controle!$B$3='NTN-B Princ 150824'!$B$1,'NTN-B Princ 150824'!F1445,IF(Controle!$B$3='NTN-B Princ 150826'!$B$1,'NTN-B Princ 150826'!F1445,IF(Controle!$B$3='NTN-B Princ 150535'!$B$1,'NTN-B Princ 150535'!F1445,IF(Controle!$B$3='NTN-B Princ 150545'!$B$1,'NTN-B Princ 150545'!F1445)))))</f>
        <v>0</v>
      </c>
    </row>
    <row r="1446" spans="1:6" x14ac:dyDescent="0.25">
      <c r="A1446" s="8" t="e">
        <f>IF(Controle!$B$3='NTN-B Princ 150519'!$B$1,DATEVALUE('NTN-B Princ 150519'!A1446),IF(Controle!$B$3='NTN-B Princ 150824'!$B$1,DATEVALUE('NTN-B Princ 150824'!A1446),IF(Controle!$B$3='NTN-B Princ 150826'!$B$1,DATEVALUE('NTN-B Princ 150826'!A1446),IF(Controle!$B$3='NTN-B Princ 150535'!$B$1,DATEVALUE('NTN-B Princ 150535'!A1446),IF(Controle!$B$3='NTN-B Princ 150545'!$B$1,DATEVALUE('NTN-B Princ 150545'!A1446))))))</f>
        <v>#VALUE!</v>
      </c>
      <c r="B1446" s="15">
        <f>IF(Controle!$B$3='NTN-B Princ 150519'!$B$1,'NTN-B Princ 150519'!B1446,IF(Controle!$B$3='NTN-B Princ 150824'!$B$1,'NTN-B Princ 150824'!B1446,IF(Controle!$B$3='NTN-B Princ 150826'!$B$1,'NTN-B Princ 150826'!B1446,IF(Controle!$B$3='NTN-B Princ 150535'!$B$1,'NTN-B Princ 150535'!B1446,IF(Controle!$B$3='NTN-B Princ 150545'!$B$1,'NTN-B Princ 150545'!B1446)))))</f>
        <v>0</v>
      </c>
      <c r="C1446" s="16">
        <f>IF(Controle!$B$3='NTN-B Princ 150519'!$B$1,'NTN-B Princ 150519'!C1446,IF(Controle!$B$3='NTN-B Princ 150824'!$B$1,'NTN-B Princ 150824'!C1446,IF(Controle!$B$3='NTN-B Princ 150826'!$B$1,'NTN-B Princ 150826'!C1446,IF(Controle!$B$3='NTN-B Princ 150535'!$B$1,'NTN-B Princ 150535'!C1446,IF(Controle!$B$3='NTN-B Princ 150545'!$B$1,'NTN-B Princ 150545'!C1446)))))</f>
        <v>0</v>
      </c>
      <c r="D1446" s="17">
        <f>IF(Controle!$B$3='NTN-B Princ 150519'!$B$1,'NTN-B Princ 150519'!D1446,IF(Controle!$B$3='NTN-B Princ 150824'!$B$1,'NTN-B Princ 150824'!D1446,IF(Controle!$B$3='NTN-B Princ 150826'!$B$1,'NTN-B Princ 150826'!D1446,IF(Controle!$B$3='NTN-B Princ 150535'!$B$1,'NTN-B Princ 150535'!D1446,IF(Controle!$B$3='NTN-B Princ 150545'!$B$1,'NTN-B Princ 150545'!D1446)))))</f>
        <v>0</v>
      </c>
      <c r="E1446" s="17">
        <f>IF(Controle!$B$3='NTN-B Princ 150519'!$B$1,'NTN-B Princ 150519'!E1446,IF(Controle!$B$3='NTN-B Princ 150824'!$B$1,'NTN-B Princ 150824'!E1446,IF(Controle!$B$3='NTN-B Princ 150826'!$B$1,'NTN-B Princ 150826'!E1446,IF(Controle!$B$3='NTN-B Princ 150535'!$B$1,'NTN-B Princ 150535'!E1446,IF(Controle!$B$3='NTN-B Princ 150545'!$B$1,'NTN-B Princ 150545'!E1446)))))</f>
        <v>0</v>
      </c>
      <c r="F1446" s="18">
        <f>IF(Controle!$B$3='NTN-B Princ 150519'!$B$1,'NTN-B Princ 150519'!F1446,IF(Controle!$B$3='NTN-B Princ 150824'!$B$1,'NTN-B Princ 150824'!F1446,IF(Controle!$B$3='NTN-B Princ 150826'!$B$1,'NTN-B Princ 150826'!F1446,IF(Controle!$B$3='NTN-B Princ 150535'!$B$1,'NTN-B Princ 150535'!F1446,IF(Controle!$B$3='NTN-B Princ 150545'!$B$1,'NTN-B Princ 150545'!F1446)))))</f>
        <v>0</v>
      </c>
    </row>
    <row r="1447" spans="1:6" x14ac:dyDescent="0.25">
      <c r="A1447" s="8" t="e">
        <f>IF(Controle!$B$3='NTN-B Princ 150519'!$B$1,DATEVALUE('NTN-B Princ 150519'!A1447),IF(Controle!$B$3='NTN-B Princ 150824'!$B$1,DATEVALUE('NTN-B Princ 150824'!A1447),IF(Controle!$B$3='NTN-B Princ 150826'!$B$1,DATEVALUE('NTN-B Princ 150826'!A1447),IF(Controle!$B$3='NTN-B Princ 150535'!$B$1,DATEVALUE('NTN-B Princ 150535'!A1447),IF(Controle!$B$3='NTN-B Princ 150545'!$B$1,DATEVALUE('NTN-B Princ 150545'!A1447))))))</f>
        <v>#VALUE!</v>
      </c>
      <c r="B1447" s="15">
        <f>IF(Controle!$B$3='NTN-B Princ 150519'!$B$1,'NTN-B Princ 150519'!B1447,IF(Controle!$B$3='NTN-B Princ 150824'!$B$1,'NTN-B Princ 150824'!B1447,IF(Controle!$B$3='NTN-B Princ 150826'!$B$1,'NTN-B Princ 150826'!B1447,IF(Controle!$B$3='NTN-B Princ 150535'!$B$1,'NTN-B Princ 150535'!B1447,IF(Controle!$B$3='NTN-B Princ 150545'!$B$1,'NTN-B Princ 150545'!B1447)))))</f>
        <v>0</v>
      </c>
      <c r="C1447" s="16">
        <f>IF(Controle!$B$3='NTN-B Princ 150519'!$B$1,'NTN-B Princ 150519'!C1447,IF(Controle!$B$3='NTN-B Princ 150824'!$B$1,'NTN-B Princ 150824'!C1447,IF(Controle!$B$3='NTN-B Princ 150826'!$B$1,'NTN-B Princ 150826'!C1447,IF(Controle!$B$3='NTN-B Princ 150535'!$B$1,'NTN-B Princ 150535'!C1447,IF(Controle!$B$3='NTN-B Princ 150545'!$B$1,'NTN-B Princ 150545'!C1447)))))</f>
        <v>0</v>
      </c>
      <c r="D1447" s="17">
        <f>IF(Controle!$B$3='NTN-B Princ 150519'!$B$1,'NTN-B Princ 150519'!D1447,IF(Controle!$B$3='NTN-B Princ 150824'!$B$1,'NTN-B Princ 150824'!D1447,IF(Controle!$B$3='NTN-B Princ 150826'!$B$1,'NTN-B Princ 150826'!D1447,IF(Controle!$B$3='NTN-B Princ 150535'!$B$1,'NTN-B Princ 150535'!D1447,IF(Controle!$B$3='NTN-B Princ 150545'!$B$1,'NTN-B Princ 150545'!D1447)))))</f>
        <v>0</v>
      </c>
      <c r="E1447" s="17">
        <f>IF(Controle!$B$3='NTN-B Princ 150519'!$B$1,'NTN-B Princ 150519'!E1447,IF(Controle!$B$3='NTN-B Princ 150824'!$B$1,'NTN-B Princ 150824'!E1447,IF(Controle!$B$3='NTN-B Princ 150826'!$B$1,'NTN-B Princ 150826'!E1447,IF(Controle!$B$3='NTN-B Princ 150535'!$B$1,'NTN-B Princ 150535'!E1447,IF(Controle!$B$3='NTN-B Princ 150545'!$B$1,'NTN-B Princ 150545'!E1447)))))</f>
        <v>0</v>
      </c>
      <c r="F1447" s="18">
        <f>IF(Controle!$B$3='NTN-B Princ 150519'!$B$1,'NTN-B Princ 150519'!F1447,IF(Controle!$B$3='NTN-B Princ 150824'!$B$1,'NTN-B Princ 150824'!F1447,IF(Controle!$B$3='NTN-B Princ 150826'!$B$1,'NTN-B Princ 150826'!F1447,IF(Controle!$B$3='NTN-B Princ 150535'!$B$1,'NTN-B Princ 150535'!F1447,IF(Controle!$B$3='NTN-B Princ 150545'!$B$1,'NTN-B Princ 150545'!F1447)))))</f>
        <v>0</v>
      </c>
    </row>
    <row r="1448" spans="1:6" x14ac:dyDescent="0.25">
      <c r="A1448" s="8" t="e">
        <f>IF(Controle!$B$3='NTN-B Princ 150519'!$B$1,DATEVALUE('NTN-B Princ 150519'!A1448),IF(Controle!$B$3='NTN-B Princ 150824'!$B$1,DATEVALUE('NTN-B Princ 150824'!A1448),IF(Controle!$B$3='NTN-B Princ 150826'!$B$1,DATEVALUE('NTN-B Princ 150826'!A1448),IF(Controle!$B$3='NTN-B Princ 150535'!$B$1,DATEVALUE('NTN-B Princ 150535'!A1448),IF(Controle!$B$3='NTN-B Princ 150545'!$B$1,DATEVALUE('NTN-B Princ 150545'!A1448))))))</f>
        <v>#VALUE!</v>
      </c>
      <c r="B1448" s="15">
        <f>IF(Controle!$B$3='NTN-B Princ 150519'!$B$1,'NTN-B Princ 150519'!B1448,IF(Controle!$B$3='NTN-B Princ 150824'!$B$1,'NTN-B Princ 150824'!B1448,IF(Controle!$B$3='NTN-B Princ 150826'!$B$1,'NTN-B Princ 150826'!B1448,IF(Controle!$B$3='NTN-B Princ 150535'!$B$1,'NTN-B Princ 150535'!B1448,IF(Controle!$B$3='NTN-B Princ 150545'!$B$1,'NTN-B Princ 150545'!B1448)))))</f>
        <v>0</v>
      </c>
      <c r="C1448" s="16">
        <f>IF(Controle!$B$3='NTN-B Princ 150519'!$B$1,'NTN-B Princ 150519'!C1448,IF(Controle!$B$3='NTN-B Princ 150824'!$B$1,'NTN-B Princ 150824'!C1448,IF(Controle!$B$3='NTN-B Princ 150826'!$B$1,'NTN-B Princ 150826'!C1448,IF(Controle!$B$3='NTN-B Princ 150535'!$B$1,'NTN-B Princ 150535'!C1448,IF(Controle!$B$3='NTN-B Princ 150545'!$B$1,'NTN-B Princ 150545'!C1448)))))</f>
        <v>0</v>
      </c>
      <c r="D1448" s="17">
        <f>IF(Controle!$B$3='NTN-B Princ 150519'!$B$1,'NTN-B Princ 150519'!D1448,IF(Controle!$B$3='NTN-B Princ 150824'!$B$1,'NTN-B Princ 150824'!D1448,IF(Controle!$B$3='NTN-B Princ 150826'!$B$1,'NTN-B Princ 150826'!D1448,IF(Controle!$B$3='NTN-B Princ 150535'!$B$1,'NTN-B Princ 150535'!D1448,IF(Controle!$B$3='NTN-B Princ 150545'!$B$1,'NTN-B Princ 150545'!D1448)))))</f>
        <v>0</v>
      </c>
      <c r="E1448" s="17">
        <f>IF(Controle!$B$3='NTN-B Princ 150519'!$B$1,'NTN-B Princ 150519'!E1448,IF(Controle!$B$3='NTN-B Princ 150824'!$B$1,'NTN-B Princ 150824'!E1448,IF(Controle!$B$3='NTN-B Princ 150826'!$B$1,'NTN-B Princ 150826'!E1448,IF(Controle!$B$3='NTN-B Princ 150535'!$B$1,'NTN-B Princ 150535'!E1448,IF(Controle!$B$3='NTN-B Princ 150545'!$B$1,'NTN-B Princ 150545'!E1448)))))</f>
        <v>0</v>
      </c>
      <c r="F1448" s="18">
        <f>IF(Controle!$B$3='NTN-B Princ 150519'!$B$1,'NTN-B Princ 150519'!F1448,IF(Controle!$B$3='NTN-B Princ 150824'!$B$1,'NTN-B Princ 150824'!F1448,IF(Controle!$B$3='NTN-B Princ 150826'!$B$1,'NTN-B Princ 150826'!F1448,IF(Controle!$B$3='NTN-B Princ 150535'!$B$1,'NTN-B Princ 150535'!F1448,IF(Controle!$B$3='NTN-B Princ 150545'!$B$1,'NTN-B Princ 150545'!F1448)))))</f>
        <v>0</v>
      </c>
    </row>
    <row r="1449" spans="1:6" x14ac:dyDescent="0.25">
      <c r="A1449" s="8" t="e">
        <f>IF(Controle!$B$3='NTN-B Princ 150519'!$B$1,DATEVALUE('NTN-B Princ 150519'!A1449),IF(Controle!$B$3='NTN-B Princ 150824'!$B$1,DATEVALUE('NTN-B Princ 150824'!A1449),IF(Controle!$B$3='NTN-B Princ 150826'!$B$1,DATEVALUE('NTN-B Princ 150826'!A1449),IF(Controle!$B$3='NTN-B Princ 150535'!$B$1,DATEVALUE('NTN-B Princ 150535'!A1449),IF(Controle!$B$3='NTN-B Princ 150545'!$B$1,DATEVALUE('NTN-B Princ 150545'!A1449))))))</f>
        <v>#VALUE!</v>
      </c>
      <c r="B1449" s="15">
        <f>IF(Controle!$B$3='NTN-B Princ 150519'!$B$1,'NTN-B Princ 150519'!B1449,IF(Controle!$B$3='NTN-B Princ 150824'!$B$1,'NTN-B Princ 150824'!B1449,IF(Controle!$B$3='NTN-B Princ 150826'!$B$1,'NTN-B Princ 150826'!B1449,IF(Controle!$B$3='NTN-B Princ 150535'!$B$1,'NTN-B Princ 150535'!B1449,IF(Controle!$B$3='NTN-B Princ 150545'!$B$1,'NTN-B Princ 150545'!B1449)))))</f>
        <v>0</v>
      </c>
      <c r="C1449" s="16">
        <f>IF(Controle!$B$3='NTN-B Princ 150519'!$B$1,'NTN-B Princ 150519'!C1449,IF(Controle!$B$3='NTN-B Princ 150824'!$B$1,'NTN-B Princ 150824'!C1449,IF(Controle!$B$3='NTN-B Princ 150826'!$B$1,'NTN-B Princ 150826'!C1449,IF(Controle!$B$3='NTN-B Princ 150535'!$B$1,'NTN-B Princ 150535'!C1449,IF(Controle!$B$3='NTN-B Princ 150545'!$B$1,'NTN-B Princ 150545'!C1449)))))</f>
        <v>0</v>
      </c>
      <c r="D1449" s="17">
        <f>IF(Controle!$B$3='NTN-B Princ 150519'!$B$1,'NTN-B Princ 150519'!D1449,IF(Controle!$B$3='NTN-B Princ 150824'!$B$1,'NTN-B Princ 150824'!D1449,IF(Controle!$B$3='NTN-B Princ 150826'!$B$1,'NTN-B Princ 150826'!D1449,IF(Controle!$B$3='NTN-B Princ 150535'!$B$1,'NTN-B Princ 150535'!D1449,IF(Controle!$B$3='NTN-B Princ 150545'!$B$1,'NTN-B Princ 150545'!D1449)))))</f>
        <v>0</v>
      </c>
      <c r="E1449" s="17">
        <f>IF(Controle!$B$3='NTN-B Princ 150519'!$B$1,'NTN-B Princ 150519'!E1449,IF(Controle!$B$3='NTN-B Princ 150824'!$B$1,'NTN-B Princ 150824'!E1449,IF(Controle!$B$3='NTN-B Princ 150826'!$B$1,'NTN-B Princ 150826'!E1449,IF(Controle!$B$3='NTN-B Princ 150535'!$B$1,'NTN-B Princ 150535'!E1449,IF(Controle!$B$3='NTN-B Princ 150545'!$B$1,'NTN-B Princ 150545'!E1449)))))</f>
        <v>0</v>
      </c>
      <c r="F1449" s="18">
        <f>IF(Controle!$B$3='NTN-B Princ 150519'!$B$1,'NTN-B Princ 150519'!F1449,IF(Controle!$B$3='NTN-B Princ 150824'!$B$1,'NTN-B Princ 150824'!F1449,IF(Controle!$B$3='NTN-B Princ 150826'!$B$1,'NTN-B Princ 150826'!F1449,IF(Controle!$B$3='NTN-B Princ 150535'!$B$1,'NTN-B Princ 150535'!F1449,IF(Controle!$B$3='NTN-B Princ 150545'!$B$1,'NTN-B Princ 150545'!F1449)))))</f>
        <v>0</v>
      </c>
    </row>
    <row r="1450" spans="1:6" x14ac:dyDescent="0.25">
      <c r="A1450" s="8" t="e">
        <f>IF(Controle!$B$3='NTN-B Princ 150519'!$B$1,DATEVALUE('NTN-B Princ 150519'!A1450),IF(Controle!$B$3='NTN-B Princ 150824'!$B$1,DATEVALUE('NTN-B Princ 150824'!A1450),IF(Controle!$B$3='NTN-B Princ 150826'!$B$1,DATEVALUE('NTN-B Princ 150826'!A1450),IF(Controle!$B$3='NTN-B Princ 150535'!$B$1,DATEVALUE('NTN-B Princ 150535'!A1450),IF(Controle!$B$3='NTN-B Princ 150545'!$B$1,DATEVALUE('NTN-B Princ 150545'!A1450))))))</f>
        <v>#VALUE!</v>
      </c>
      <c r="B1450" s="15">
        <f>IF(Controle!$B$3='NTN-B Princ 150519'!$B$1,'NTN-B Princ 150519'!B1450,IF(Controle!$B$3='NTN-B Princ 150824'!$B$1,'NTN-B Princ 150824'!B1450,IF(Controle!$B$3='NTN-B Princ 150826'!$B$1,'NTN-B Princ 150826'!B1450,IF(Controle!$B$3='NTN-B Princ 150535'!$B$1,'NTN-B Princ 150535'!B1450,IF(Controle!$B$3='NTN-B Princ 150545'!$B$1,'NTN-B Princ 150545'!B1450)))))</f>
        <v>0</v>
      </c>
      <c r="C1450" s="16">
        <f>IF(Controle!$B$3='NTN-B Princ 150519'!$B$1,'NTN-B Princ 150519'!C1450,IF(Controle!$B$3='NTN-B Princ 150824'!$B$1,'NTN-B Princ 150824'!C1450,IF(Controle!$B$3='NTN-B Princ 150826'!$B$1,'NTN-B Princ 150826'!C1450,IF(Controle!$B$3='NTN-B Princ 150535'!$B$1,'NTN-B Princ 150535'!C1450,IF(Controle!$B$3='NTN-B Princ 150545'!$B$1,'NTN-B Princ 150545'!C1450)))))</f>
        <v>0</v>
      </c>
      <c r="D1450" s="17">
        <f>IF(Controle!$B$3='NTN-B Princ 150519'!$B$1,'NTN-B Princ 150519'!D1450,IF(Controle!$B$3='NTN-B Princ 150824'!$B$1,'NTN-B Princ 150824'!D1450,IF(Controle!$B$3='NTN-B Princ 150826'!$B$1,'NTN-B Princ 150826'!D1450,IF(Controle!$B$3='NTN-B Princ 150535'!$B$1,'NTN-B Princ 150535'!D1450,IF(Controle!$B$3='NTN-B Princ 150545'!$B$1,'NTN-B Princ 150545'!D1450)))))</f>
        <v>0</v>
      </c>
      <c r="E1450" s="17">
        <f>IF(Controle!$B$3='NTN-B Princ 150519'!$B$1,'NTN-B Princ 150519'!E1450,IF(Controle!$B$3='NTN-B Princ 150824'!$B$1,'NTN-B Princ 150824'!E1450,IF(Controle!$B$3='NTN-B Princ 150826'!$B$1,'NTN-B Princ 150826'!E1450,IF(Controle!$B$3='NTN-B Princ 150535'!$B$1,'NTN-B Princ 150535'!E1450,IF(Controle!$B$3='NTN-B Princ 150545'!$B$1,'NTN-B Princ 150545'!E1450)))))</f>
        <v>0</v>
      </c>
      <c r="F1450" s="18">
        <f>IF(Controle!$B$3='NTN-B Princ 150519'!$B$1,'NTN-B Princ 150519'!F1450,IF(Controle!$B$3='NTN-B Princ 150824'!$B$1,'NTN-B Princ 150824'!F1450,IF(Controle!$B$3='NTN-B Princ 150826'!$B$1,'NTN-B Princ 150826'!F1450,IF(Controle!$B$3='NTN-B Princ 150535'!$B$1,'NTN-B Princ 150535'!F1450,IF(Controle!$B$3='NTN-B Princ 150545'!$B$1,'NTN-B Princ 150545'!F1450)))))</f>
        <v>0</v>
      </c>
    </row>
    <row r="1451" spans="1:6" x14ac:dyDescent="0.25">
      <c r="A1451" s="8" t="e">
        <f>IF(Controle!$B$3='NTN-B Princ 150519'!$B$1,DATEVALUE('NTN-B Princ 150519'!A1451),IF(Controle!$B$3='NTN-B Princ 150824'!$B$1,DATEVALUE('NTN-B Princ 150824'!A1451),IF(Controle!$B$3='NTN-B Princ 150826'!$B$1,DATEVALUE('NTN-B Princ 150826'!A1451),IF(Controle!$B$3='NTN-B Princ 150535'!$B$1,DATEVALUE('NTN-B Princ 150535'!A1451),IF(Controle!$B$3='NTN-B Princ 150545'!$B$1,DATEVALUE('NTN-B Princ 150545'!A1451))))))</f>
        <v>#VALUE!</v>
      </c>
      <c r="B1451" s="15">
        <f>IF(Controle!$B$3='NTN-B Princ 150519'!$B$1,'NTN-B Princ 150519'!B1451,IF(Controle!$B$3='NTN-B Princ 150824'!$B$1,'NTN-B Princ 150824'!B1451,IF(Controle!$B$3='NTN-B Princ 150826'!$B$1,'NTN-B Princ 150826'!B1451,IF(Controle!$B$3='NTN-B Princ 150535'!$B$1,'NTN-B Princ 150535'!B1451,IF(Controle!$B$3='NTN-B Princ 150545'!$B$1,'NTN-B Princ 150545'!B1451)))))</f>
        <v>0</v>
      </c>
      <c r="C1451" s="16">
        <f>IF(Controle!$B$3='NTN-B Princ 150519'!$B$1,'NTN-B Princ 150519'!C1451,IF(Controle!$B$3='NTN-B Princ 150824'!$B$1,'NTN-B Princ 150824'!C1451,IF(Controle!$B$3='NTN-B Princ 150826'!$B$1,'NTN-B Princ 150826'!C1451,IF(Controle!$B$3='NTN-B Princ 150535'!$B$1,'NTN-B Princ 150535'!C1451,IF(Controle!$B$3='NTN-B Princ 150545'!$B$1,'NTN-B Princ 150545'!C1451)))))</f>
        <v>0</v>
      </c>
      <c r="D1451" s="17">
        <f>IF(Controle!$B$3='NTN-B Princ 150519'!$B$1,'NTN-B Princ 150519'!D1451,IF(Controle!$B$3='NTN-B Princ 150824'!$B$1,'NTN-B Princ 150824'!D1451,IF(Controle!$B$3='NTN-B Princ 150826'!$B$1,'NTN-B Princ 150826'!D1451,IF(Controle!$B$3='NTN-B Princ 150535'!$B$1,'NTN-B Princ 150535'!D1451,IF(Controle!$B$3='NTN-B Princ 150545'!$B$1,'NTN-B Princ 150545'!D1451)))))</f>
        <v>0</v>
      </c>
      <c r="E1451" s="17">
        <f>IF(Controle!$B$3='NTN-B Princ 150519'!$B$1,'NTN-B Princ 150519'!E1451,IF(Controle!$B$3='NTN-B Princ 150824'!$B$1,'NTN-B Princ 150824'!E1451,IF(Controle!$B$3='NTN-B Princ 150826'!$B$1,'NTN-B Princ 150826'!E1451,IF(Controle!$B$3='NTN-B Princ 150535'!$B$1,'NTN-B Princ 150535'!E1451,IF(Controle!$B$3='NTN-B Princ 150545'!$B$1,'NTN-B Princ 150545'!E1451)))))</f>
        <v>0</v>
      </c>
      <c r="F1451" s="18">
        <f>IF(Controle!$B$3='NTN-B Princ 150519'!$B$1,'NTN-B Princ 150519'!F1451,IF(Controle!$B$3='NTN-B Princ 150824'!$B$1,'NTN-B Princ 150824'!F1451,IF(Controle!$B$3='NTN-B Princ 150826'!$B$1,'NTN-B Princ 150826'!F1451,IF(Controle!$B$3='NTN-B Princ 150535'!$B$1,'NTN-B Princ 150535'!F1451,IF(Controle!$B$3='NTN-B Princ 150545'!$B$1,'NTN-B Princ 150545'!F1451)))))</f>
        <v>0</v>
      </c>
    </row>
    <row r="1452" spans="1:6" x14ac:dyDescent="0.25">
      <c r="A1452" s="8" t="e">
        <f>IF(Controle!$B$3='NTN-B Princ 150519'!$B$1,DATEVALUE('NTN-B Princ 150519'!A1452),IF(Controle!$B$3='NTN-B Princ 150824'!$B$1,DATEVALUE('NTN-B Princ 150824'!A1452),IF(Controle!$B$3='NTN-B Princ 150826'!$B$1,DATEVALUE('NTN-B Princ 150826'!A1452),IF(Controle!$B$3='NTN-B Princ 150535'!$B$1,DATEVALUE('NTN-B Princ 150535'!A1452),IF(Controle!$B$3='NTN-B Princ 150545'!$B$1,DATEVALUE('NTN-B Princ 150545'!A1452))))))</f>
        <v>#VALUE!</v>
      </c>
      <c r="B1452" s="15">
        <f>IF(Controle!$B$3='NTN-B Princ 150519'!$B$1,'NTN-B Princ 150519'!B1452,IF(Controle!$B$3='NTN-B Princ 150824'!$B$1,'NTN-B Princ 150824'!B1452,IF(Controle!$B$3='NTN-B Princ 150826'!$B$1,'NTN-B Princ 150826'!B1452,IF(Controle!$B$3='NTN-B Princ 150535'!$B$1,'NTN-B Princ 150535'!B1452,IF(Controle!$B$3='NTN-B Princ 150545'!$B$1,'NTN-B Princ 150545'!B1452)))))</f>
        <v>0</v>
      </c>
      <c r="C1452" s="16">
        <f>IF(Controle!$B$3='NTN-B Princ 150519'!$B$1,'NTN-B Princ 150519'!C1452,IF(Controle!$B$3='NTN-B Princ 150824'!$B$1,'NTN-B Princ 150824'!C1452,IF(Controle!$B$3='NTN-B Princ 150826'!$B$1,'NTN-B Princ 150826'!C1452,IF(Controle!$B$3='NTN-B Princ 150535'!$B$1,'NTN-B Princ 150535'!C1452,IF(Controle!$B$3='NTN-B Princ 150545'!$B$1,'NTN-B Princ 150545'!C1452)))))</f>
        <v>0</v>
      </c>
      <c r="D1452" s="17">
        <f>IF(Controle!$B$3='NTN-B Princ 150519'!$B$1,'NTN-B Princ 150519'!D1452,IF(Controle!$B$3='NTN-B Princ 150824'!$B$1,'NTN-B Princ 150824'!D1452,IF(Controle!$B$3='NTN-B Princ 150826'!$B$1,'NTN-B Princ 150826'!D1452,IF(Controle!$B$3='NTN-B Princ 150535'!$B$1,'NTN-B Princ 150535'!D1452,IF(Controle!$B$3='NTN-B Princ 150545'!$B$1,'NTN-B Princ 150545'!D1452)))))</f>
        <v>0</v>
      </c>
      <c r="E1452" s="17">
        <f>IF(Controle!$B$3='NTN-B Princ 150519'!$B$1,'NTN-B Princ 150519'!E1452,IF(Controle!$B$3='NTN-B Princ 150824'!$B$1,'NTN-B Princ 150824'!E1452,IF(Controle!$B$3='NTN-B Princ 150826'!$B$1,'NTN-B Princ 150826'!E1452,IF(Controle!$B$3='NTN-B Princ 150535'!$B$1,'NTN-B Princ 150535'!E1452,IF(Controle!$B$3='NTN-B Princ 150545'!$B$1,'NTN-B Princ 150545'!E1452)))))</f>
        <v>0</v>
      </c>
      <c r="F1452" s="18">
        <f>IF(Controle!$B$3='NTN-B Princ 150519'!$B$1,'NTN-B Princ 150519'!F1452,IF(Controle!$B$3='NTN-B Princ 150824'!$B$1,'NTN-B Princ 150824'!F1452,IF(Controle!$B$3='NTN-B Princ 150826'!$B$1,'NTN-B Princ 150826'!F1452,IF(Controle!$B$3='NTN-B Princ 150535'!$B$1,'NTN-B Princ 150535'!F1452,IF(Controle!$B$3='NTN-B Princ 150545'!$B$1,'NTN-B Princ 150545'!F1452)))))</f>
        <v>0</v>
      </c>
    </row>
    <row r="1453" spans="1:6" x14ac:dyDescent="0.25">
      <c r="A1453" s="8" t="e">
        <f>IF(Controle!$B$3='NTN-B Princ 150519'!$B$1,DATEVALUE('NTN-B Princ 150519'!A1453),IF(Controle!$B$3='NTN-B Princ 150824'!$B$1,DATEVALUE('NTN-B Princ 150824'!A1453),IF(Controle!$B$3='NTN-B Princ 150826'!$B$1,DATEVALUE('NTN-B Princ 150826'!A1453),IF(Controle!$B$3='NTN-B Princ 150535'!$B$1,DATEVALUE('NTN-B Princ 150535'!A1453),IF(Controle!$B$3='NTN-B Princ 150545'!$B$1,DATEVALUE('NTN-B Princ 150545'!A1453))))))</f>
        <v>#VALUE!</v>
      </c>
      <c r="B1453" s="15">
        <f>IF(Controle!$B$3='NTN-B Princ 150519'!$B$1,'NTN-B Princ 150519'!B1453,IF(Controle!$B$3='NTN-B Princ 150824'!$B$1,'NTN-B Princ 150824'!B1453,IF(Controle!$B$3='NTN-B Princ 150826'!$B$1,'NTN-B Princ 150826'!B1453,IF(Controle!$B$3='NTN-B Princ 150535'!$B$1,'NTN-B Princ 150535'!B1453,IF(Controle!$B$3='NTN-B Princ 150545'!$B$1,'NTN-B Princ 150545'!B1453)))))</f>
        <v>0</v>
      </c>
      <c r="C1453" s="16">
        <f>IF(Controle!$B$3='NTN-B Princ 150519'!$B$1,'NTN-B Princ 150519'!C1453,IF(Controle!$B$3='NTN-B Princ 150824'!$B$1,'NTN-B Princ 150824'!C1453,IF(Controle!$B$3='NTN-B Princ 150826'!$B$1,'NTN-B Princ 150826'!C1453,IF(Controle!$B$3='NTN-B Princ 150535'!$B$1,'NTN-B Princ 150535'!C1453,IF(Controle!$B$3='NTN-B Princ 150545'!$B$1,'NTN-B Princ 150545'!C1453)))))</f>
        <v>0</v>
      </c>
      <c r="D1453" s="17">
        <f>IF(Controle!$B$3='NTN-B Princ 150519'!$B$1,'NTN-B Princ 150519'!D1453,IF(Controle!$B$3='NTN-B Princ 150824'!$B$1,'NTN-B Princ 150824'!D1453,IF(Controle!$B$3='NTN-B Princ 150826'!$B$1,'NTN-B Princ 150826'!D1453,IF(Controle!$B$3='NTN-B Princ 150535'!$B$1,'NTN-B Princ 150535'!D1453,IF(Controle!$B$3='NTN-B Princ 150545'!$B$1,'NTN-B Princ 150545'!D1453)))))</f>
        <v>0</v>
      </c>
      <c r="E1453" s="17">
        <f>IF(Controle!$B$3='NTN-B Princ 150519'!$B$1,'NTN-B Princ 150519'!E1453,IF(Controle!$B$3='NTN-B Princ 150824'!$B$1,'NTN-B Princ 150824'!E1453,IF(Controle!$B$3='NTN-B Princ 150826'!$B$1,'NTN-B Princ 150826'!E1453,IF(Controle!$B$3='NTN-B Princ 150535'!$B$1,'NTN-B Princ 150535'!E1453,IF(Controle!$B$3='NTN-B Princ 150545'!$B$1,'NTN-B Princ 150545'!E1453)))))</f>
        <v>0</v>
      </c>
      <c r="F1453" s="18">
        <f>IF(Controle!$B$3='NTN-B Princ 150519'!$B$1,'NTN-B Princ 150519'!F1453,IF(Controle!$B$3='NTN-B Princ 150824'!$B$1,'NTN-B Princ 150824'!F1453,IF(Controle!$B$3='NTN-B Princ 150826'!$B$1,'NTN-B Princ 150826'!F1453,IF(Controle!$B$3='NTN-B Princ 150535'!$B$1,'NTN-B Princ 150535'!F1453,IF(Controle!$B$3='NTN-B Princ 150545'!$B$1,'NTN-B Princ 150545'!F1453)))))</f>
        <v>0</v>
      </c>
    </row>
    <row r="1454" spans="1:6" x14ac:dyDescent="0.25">
      <c r="A1454" s="8" t="e">
        <f>IF(Controle!$B$3='NTN-B Princ 150519'!$B$1,DATEVALUE('NTN-B Princ 150519'!A1454),IF(Controle!$B$3='NTN-B Princ 150824'!$B$1,DATEVALUE('NTN-B Princ 150824'!A1454),IF(Controle!$B$3='NTN-B Princ 150826'!$B$1,DATEVALUE('NTN-B Princ 150826'!A1454),IF(Controle!$B$3='NTN-B Princ 150535'!$B$1,DATEVALUE('NTN-B Princ 150535'!A1454),IF(Controle!$B$3='NTN-B Princ 150545'!$B$1,DATEVALUE('NTN-B Princ 150545'!A1454))))))</f>
        <v>#VALUE!</v>
      </c>
      <c r="B1454" s="15">
        <f>IF(Controle!$B$3='NTN-B Princ 150519'!$B$1,'NTN-B Princ 150519'!B1454,IF(Controle!$B$3='NTN-B Princ 150824'!$B$1,'NTN-B Princ 150824'!B1454,IF(Controle!$B$3='NTN-B Princ 150826'!$B$1,'NTN-B Princ 150826'!B1454,IF(Controle!$B$3='NTN-B Princ 150535'!$B$1,'NTN-B Princ 150535'!B1454,IF(Controle!$B$3='NTN-B Princ 150545'!$B$1,'NTN-B Princ 150545'!B1454)))))</f>
        <v>0</v>
      </c>
      <c r="C1454" s="16">
        <f>IF(Controle!$B$3='NTN-B Princ 150519'!$B$1,'NTN-B Princ 150519'!C1454,IF(Controle!$B$3='NTN-B Princ 150824'!$B$1,'NTN-B Princ 150824'!C1454,IF(Controle!$B$3='NTN-B Princ 150826'!$B$1,'NTN-B Princ 150826'!C1454,IF(Controle!$B$3='NTN-B Princ 150535'!$B$1,'NTN-B Princ 150535'!C1454,IF(Controle!$B$3='NTN-B Princ 150545'!$B$1,'NTN-B Princ 150545'!C1454)))))</f>
        <v>0</v>
      </c>
      <c r="D1454" s="17">
        <f>IF(Controle!$B$3='NTN-B Princ 150519'!$B$1,'NTN-B Princ 150519'!D1454,IF(Controle!$B$3='NTN-B Princ 150824'!$B$1,'NTN-B Princ 150824'!D1454,IF(Controle!$B$3='NTN-B Princ 150826'!$B$1,'NTN-B Princ 150826'!D1454,IF(Controle!$B$3='NTN-B Princ 150535'!$B$1,'NTN-B Princ 150535'!D1454,IF(Controle!$B$3='NTN-B Princ 150545'!$B$1,'NTN-B Princ 150545'!D1454)))))</f>
        <v>0</v>
      </c>
      <c r="E1454" s="17">
        <f>IF(Controle!$B$3='NTN-B Princ 150519'!$B$1,'NTN-B Princ 150519'!E1454,IF(Controle!$B$3='NTN-B Princ 150824'!$B$1,'NTN-B Princ 150824'!E1454,IF(Controle!$B$3='NTN-B Princ 150826'!$B$1,'NTN-B Princ 150826'!E1454,IF(Controle!$B$3='NTN-B Princ 150535'!$B$1,'NTN-B Princ 150535'!E1454,IF(Controle!$B$3='NTN-B Princ 150545'!$B$1,'NTN-B Princ 150545'!E1454)))))</f>
        <v>0</v>
      </c>
      <c r="F1454" s="18">
        <f>IF(Controle!$B$3='NTN-B Princ 150519'!$B$1,'NTN-B Princ 150519'!F1454,IF(Controle!$B$3='NTN-B Princ 150824'!$B$1,'NTN-B Princ 150824'!F1454,IF(Controle!$B$3='NTN-B Princ 150826'!$B$1,'NTN-B Princ 150826'!F1454,IF(Controle!$B$3='NTN-B Princ 150535'!$B$1,'NTN-B Princ 150535'!F1454,IF(Controle!$B$3='NTN-B Princ 150545'!$B$1,'NTN-B Princ 150545'!F1454)))))</f>
        <v>0</v>
      </c>
    </row>
    <row r="1455" spans="1:6" x14ac:dyDescent="0.25">
      <c r="A1455" s="8" t="e">
        <f>IF(Controle!$B$3='NTN-B Princ 150519'!$B$1,DATEVALUE('NTN-B Princ 150519'!A1455),IF(Controle!$B$3='NTN-B Princ 150824'!$B$1,DATEVALUE('NTN-B Princ 150824'!A1455),IF(Controle!$B$3='NTN-B Princ 150826'!$B$1,DATEVALUE('NTN-B Princ 150826'!A1455),IF(Controle!$B$3='NTN-B Princ 150535'!$B$1,DATEVALUE('NTN-B Princ 150535'!A1455),IF(Controle!$B$3='NTN-B Princ 150545'!$B$1,DATEVALUE('NTN-B Princ 150545'!A1455))))))</f>
        <v>#VALUE!</v>
      </c>
      <c r="B1455" s="15">
        <f>IF(Controle!$B$3='NTN-B Princ 150519'!$B$1,'NTN-B Princ 150519'!B1455,IF(Controle!$B$3='NTN-B Princ 150824'!$B$1,'NTN-B Princ 150824'!B1455,IF(Controle!$B$3='NTN-B Princ 150826'!$B$1,'NTN-B Princ 150826'!B1455,IF(Controle!$B$3='NTN-B Princ 150535'!$B$1,'NTN-B Princ 150535'!B1455,IF(Controle!$B$3='NTN-B Princ 150545'!$B$1,'NTN-B Princ 150545'!B1455)))))</f>
        <v>0</v>
      </c>
      <c r="C1455" s="16">
        <f>IF(Controle!$B$3='NTN-B Princ 150519'!$B$1,'NTN-B Princ 150519'!C1455,IF(Controle!$B$3='NTN-B Princ 150824'!$B$1,'NTN-B Princ 150824'!C1455,IF(Controle!$B$3='NTN-B Princ 150826'!$B$1,'NTN-B Princ 150826'!C1455,IF(Controle!$B$3='NTN-B Princ 150535'!$B$1,'NTN-B Princ 150535'!C1455,IF(Controle!$B$3='NTN-B Princ 150545'!$B$1,'NTN-B Princ 150545'!C1455)))))</f>
        <v>0</v>
      </c>
      <c r="D1455" s="17">
        <f>IF(Controle!$B$3='NTN-B Princ 150519'!$B$1,'NTN-B Princ 150519'!D1455,IF(Controle!$B$3='NTN-B Princ 150824'!$B$1,'NTN-B Princ 150824'!D1455,IF(Controle!$B$3='NTN-B Princ 150826'!$B$1,'NTN-B Princ 150826'!D1455,IF(Controle!$B$3='NTN-B Princ 150535'!$B$1,'NTN-B Princ 150535'!D1455,IF(Controle!$B$3='NTN-B Princ 150545'!$B$1,'NTN-B Princ 150545'!D1455)))))</f>
        <v>0</v>
      </c>
      <c r="E1455" s="17">
        <f>IF(Controle!$B$3='NTN-B Princ 150519'!$B$1,'NTN-B Princ 150519'!E1455,IF(Controle!$B$3='NTN-B Princ 150824'!$B$1,'NTN-B Princ 150824'!E1455,IF(Controle!$B$3='NTN-B Princ 150826'!$B$1,'NTN-B Princ 150826'!E1455,IF(Controle!$B$3='NTN-B Princ 150535'!$B$1,'NTN-B Princ 150535'!E1455,IF(Controle!$B$3='NTN-B Princ 150545'!$B$1,'NTN-B Princ 150545'!E1455)))))</f>
        <v>0</v>
      </c>
      <c r="F1455" s="18">
        <f>IF(Controle!$B$3='NTN-B Princ 150519'!$B$1,'NTN-B Princ 150519'!F1455,IF(Controle!$B$3='NTN-B Princ 150824'!$B$1,'NTN-B Princ 150824'!F1455,IF(Controle!$B$3='NTN-B Princ 150826'!$B$1,'NTN-B Princ 150826'!F1455,IF(Controle!$B$3='NTN-B Princ 150535'!$B$1,'NTN-B Princ 150535'!F1455,IF(Controle!$B$3='NTN-B Princ 150545'!$B$1,'NTN-B Princ 150545'!F1455)))))</f>
        <v>0</v>
      </c>
    </row>
    <row r="1456" spans="1:6" x14ac:dyDescent="0.25">
      <c r="A1456" s="8" t="e">
        <f>IF(Controle!$B$3='NTN-B Princ 150519'!$B$1,DATEVALUE('NTN-B Princ 150519'!A1456),IF(Controle!$B$3='NTN-B Princ 150824'!$B$1,DATEVALUE('NTN-B Princ 150824'!A1456),IF(Controle!$B$3='NTN-B Princ 150826'!$B$1,DATEVALUE('NTN-B Princ 150826'!A1456),IF(Controle!$B$3='NTN-B Princ 150535'!$B$1,DATEVALUE('NTN-B Princ 150535'!A1456),IF(Controle!$B$3='NTN-B Princ 150545'!$B$1,DATEVALUE('NTN-B Princ 150545'!A1456))))))</f>
        <v>#VALUE!</v>
      </c>
      <c r="B1456" s="15">
        <f>IF(Controle!$B$3='NTN-B Princ 150519'!$B$1,'NTN-B Princ 150519'!B1456,IF(Controle!$B$3='NTN-B Princ 150824'!$B$1,'NTN-B Princ 150824'!B1456,IF(Controle!$B$3='NTN-B Princ 150826'!$B$1,'NTN-B Princ 150826'!B1456,IF(Controle!$B$3='NTN-B Princ 150535'!$B$1,'NTN-B Princ 150535'!B1456,IF(Controle!$B$3='NTN-B Princ 150545'!$B$1,'NTN-B Princ 150545'!B1456)))))</f>
        <v>0</v>
      </c>
      <c r="C1456" s="16">
        <f>IF(Controle!$B$3='NTN-B Princ 150519'!$B$1,'NTN-B Princ 150519'!C1456,IF(Controle!$B$3='NTN-B Princ 150824'!$B$1,'NTN-B Princ 150824'!C1456,IF(Controle!$B$3='NTN-B Princ 150826'!$B$1,'NTN-B Princ 150826'!C1456,IF(Controle!$B$3='NTN-B Princ 150535'!$B$1,'NTN-B Princ 150535'!C1456,IF(Controle!$B$3='NTN-B Princ 150545'!$B$1,'NTN-B Princ 150545'!C1456)))))</f>
        <v>0</v>
      </c>
      <c r="D1456" s="17">
        <f>IF(Controle!$B$3='NTN-B Princ 150519'!$B$1,'NTN-B Princ 150519'!D1456,IF(Controle!$B$3='NTN-B Princ 150824'!$B$1,'NTN-B Princ 150824'!D1456,IF(Controle!$B$3='NTN-B Princ 150826'!$B$1,'NTN-B Princ 150826'!D1456,IF(Controle!$B$3='NTN-B Princ 150535'!$B$1,'NTN-B Princ 150535'!D1456,IF(Controle!$B$3='NTN-B Princ 150545'!$B$1,'NTN-B Princ 150545'!D1456)))))</f>
        <v>0</v>
      </c>
      <c r="E1456" s="17">
        <f>IF(Controle!$B$3='NTN-B Princ 150519'!$B$1,'NTN-B Princ 150519'!E1456,IF(Controle!$B$3='NTN-B Princ 150824'!$B$1,'NTN-B Princ 150824'!E1456,IF(Controle!$B$3='NTN-B Princ 150826'!$B$1,'NTN-B Princ 150826'!E1456,IF(Controle!$B$3='NTN-B Princ 150535'!$B$1,'NTN-B Princ 150535'!E1456,IF(Controle!$B$3='NTN-B Princ 150545'!$B$1,'NTN-B Princ 150545'!E1456)))))</f>
        <v>0</v>
      </c>
      <c r="F1456" s="18">
        <f>IF(Controle!$B$3='NTN-B Princ 150519'!$B$1,'NTN-B Princ 150519'!F1456,IF(Controle!$B$3='NTN-B Princ 150824'!$B$1,'NTN-B Princ 150824'!F1456,IF(Controle!$B$3='NTN-B Princ 150826'!$B$1,'NTN-B Princ 150826'!F1456,IF(Controle!$B$3='NTN-B Princ 150535'!$B$1,'NTN-B Princ 150535'!F1456,IF(Controle!$B$3='NTN-B Princ 150545'!$B$1,'NTN-B Princ 150545'!F1456)))))</f>
        <v>0</v>
      </c>
    </row>
    <row r="1457" spans="1:6" x14ac:dyDescent="0.25">
      <c r="A1457" s="8" t="e">
        <f>IF(Controle!$B$3='NTN-B Princ 150519'!$B$1,DATEVALUE('NTN-B Princ 150519'!A1457),IF(Controle!$B$3='NTN-B Princ 150824'!$B$1,DATEVALUE('NTN-B Princ 150824'!A1457),IF(Controle!$B$3='NTN-B Princ 150826'!$B$1,DATEVALUE('NTN-B Princ 150826'!A1457),IF(Controle!$B$3='NTN-B Princ 150535'!$B$1,DATEVALUE('NTN-B Princ 150535'!A1457),IF(Controle!$B$3='NTN-B Princ 150545'!$B$1,DATEVALUE('NTN-B Princ 150545'!A1457))))))</f>
        <v>#VALUE!</v>
      </c>
      <c r="B1457" s="15">
        <f>IF(Controle!$B$3='NTN-B Princ 150519'!$B$1,'NTN-B Princ 150519'!B1457,IF(Controle!$B$3='NTN-B Princ 150824'!$B$1,'NTN-B Princ 150824'!B1457,IF(Controle!$B$3='NTN-B Princ 150826'!$B$1,'NTN-B Princ 150826'!B1457,IF(Controle!$B$3='NTN-B Princ 150535'!$B$1,'NTN-B Princ 150535'!B1457,IF(Controle!$B$3='NTN-B Princ 150545'!$B$1,'NTN-B Princ 150545'!B1457)))))</f>
        <v>0</v>
      </c>
      <c r="C1457" s="16">
        <f>IF(Controle!$B$3='NTN-B Princ 150519'!$B$1,'NTN-B Princ 150519'!C1457,IF(Controle!$B$3='NTN-B Princ 150824'!$B$1,'NTN-B Princ 150824'!C1457,IF(Controle!$B$3='NTN-B Princ 150826'!$B$1,'NTN-B Princ 150826'!C1457,IF(Controle!$B$3='NTN-B Princ 150535'!$B$1,'NTN-B Princ 150535'!C1457,IF(Controle!$B$3='NTN-B Princ 150545'!$B$1,'NTN-B Princ 150545'!C1457)))))</f>
        <v>0</v>
      </c>
      <c r="D1457" s="17">
        <f>IF(Controle!$B$3='NTN-B Princ 150519'!$B$1,'NTN-B Princ 150519'!D1457,IF(Controle!$B$3='NTN-B Princ 150824'!$B$1,'NTN-B Princ 150824'!D1457,IF(Controle!$B$3='NTN-B Princ 150826'!$B$1,'NTN-B Princ 150826'!D1457,IF(Controle!$B$3='NTN-B Princ 150535'!$B$1,'NTN-B Princ 150535'!D1457,IF(Controle!$B$3='NTN-B Princ 150545'!$B$1,'NTN-B Princ 150545'!D1457)))))</f>
        <v>0</v>
      </c>
      <c r="E1457" s="17">
        <f>IF(Controle!$B$3='NTN-B Princ 150519'!$B$1,'NTN-B Princ 150519'!E1457,IF(Controle!$B$3='NTN-B Princ 150824'!$B$1,'NTN-B Princ 150824'!E1457,IF(Controle!$B$3='NTN-B Princ 150826'!$B$1,'NTN-B Princ 150826'!E1457,IF(Controle!$B$3='NTN-B Princ 150535'!$B$1,'NTN-B Princ 150535'!E1457,IF(Controle!$B$3='NTN-B Princ 150545'!$B$1,'NTN-B Princ 150545'!E1457)))))</f>
        <v>0</v>
      </c>
      <c r="F1457" s="18">
        <f>IF(Controle!$B$3='NTN-B Princ 150519'!$B$1,'NTN-B Princ 150519'!F1457,IF(Controle!$B$3='NTN-B Princ 150824'!$B$1,'NTN-B Princ 150824'!F1457,IF(Controle!$B$3='NTN-B Princ 150826'!$B$1,'NTN-B Princ 150826'!F1457,IF(Controle!$B$3='NTN-B Princ 150535'!$B$1,'NTN-B Princ 150535'!F1457,IF(Controle!$B$3='NTN-B Princ 150545'!$B$1,'NTN-B Princ 150545'!F1457)))))</f>
        <v>0</v>
      </c>
    </row>
    <row r="1458" spans="1:6" x14ac:dyDescent="0.25">
      <c r="A1458" s="8" t="e">
        <f>IF(Controle!$B$3='NTN-B Princ 150519'!$B$1,DATEVALUE('NTN-B Princ 150519'!A1458),IF(Controle!$B$3='NTN-B Princ 150824'!$B$1,DATEVALUE('NTN-B Princ 150824'!A1458),IF(Controle!$B$3='NTN-B Princ 150826'!$B$1,DATEVALUE('NTN-B Princ 150826'!A1458),IF(Controle!$B$3='NTN-B Princ 150535'!$B$1,DATEVALUE('NTN-B Princ 150535'!A1458),IF(Controle!$B$3='NTN-B Princ 150545'!$B$1,DATEVALUE('NTN-B Princ 150545'!A1458))))))</f>
        <v>#VALUE!</v>
      </c>
      <c r="B1458" s="15">
        <f>IF(Controle!$B$3='NTN-B Princ 150519'!$B$1,'NTN-B Princ 150519'!B1458,IF(Controle!$B$3='NTN-B Princ 150824'!$B$1,'NTN-B Princ 150824'!B1458,IF(Controle!$B$3='NTN-B Princ 150826'!$B$1,'NTN-B Princ 150826'!B1458,IF(Controle!$B$3='NTN-B Princ 150535'!$B$1,'NTN-B Princ 150535'!B1458,IF(Controle!$B$3='NTN-B Princ 150545'!$B$1,'NTN-B Princ 150545'!B1458)))))</f>
        <v>0</v>
      </c>
      <c r="C1458" s="16">
        <f>IF(Controle!$B$3='NTN-B Princ 150519'!$B$1,'NTN-B Princ 150519'!C1458,IF(Controle!$B$3='NTN-B Princ 150824'!$B$1,'NTN-B Princ 150824'!C1458,IF(Controle!$B$3='NTN-B Princ 150826'!$B$1,'NTN-B Princ 150826'!C1458,IF(Controle!$B$3='NTN-B Princ 150535'!$B$1,'NTN-B Princ 150535'!C1458,IF(Controle!$B$3='NTN-B Princ 150545'!$B$1,'NTN-B Princ 150545'!C1458)))))</f>
        <v>0</v>
      </c>
      <c r="D1458" s="17">
        <f>IF(Controle!$B$3='NTN-B Princ 150519'!$B$1,'NTN-B Princ 150519'!D1458,IF(Controle!$B$3='NTN-B Princ 150824'!$B$1,'NTN-B Princ 150824'!D1458,IF(Controle!$B$3='NTN-B Princ 150826'!$B$1,'NTN-B Princ 150826'!D1458,IF(Controle!$B$3='NTN-B Princ 150535'!$B$1,'NTN-B Princ 150535'!D1458,IF(Controle!$B$3='NTN-B Princ 150545'!$B$1,'NTN-B Princ 150545'!D1458)))))</f>
        <v>0</v>
      </c>
      <c r="E1458" s="17">
        <f>IF(Controle!$B$3='NTN-B Princ 150519'!$B$1,'NTN-B Princ 150519'!E1458,IF(Controle!$B$3='NTN-B Princ 150824'!$B$1,'NTN-B Princ 150824'!E1458,IF(Controle!$B$3='NTN-B Princ 150826'!$B$1,'NTN-B Princ 150826'!E1458,IF(Controle!$B$3='NTN-B Princ 150535'!$B$1,'NTN-B Princ 150535'!E1458,IF(Controle!$B$3='NTN-B Princ 150545'!$B$1,'NTN-B Princ 150545'!E1458)))))</f>
        <v>0</v>
      </c>
      <c r="F1458" s="18">
        <f>IF(Controle!$B$3='NTN-B Princ 150519'!$B$1,'NTN-B Princ 150519'!F1458,IF(Controle!$B$3='NTN-B Princ 150824'!$B$1,'NTN-B Princ 150824'!F1458,IF(Controle!$B$3='NTN-B Princ 150826'!$B$1,'NTN-B Princ 150826'!F1458,IF(Controle!$B$3='NTN-B Princ 150535'!$B$1,'NTN-B Princ 150535'!F1458,IF(Controle!$B$3='NTN-B Princ 150545'!$B$1,'NTN-B Princ 150545'!F1458)))))</f>
        <v>0</v>
      </c>
    </row>
    <row r="1459" spans="1:6" x14ac:dyDescent="0.25">
      <c r="A1459" s="8" t="e">
        <f>IF(Controle!$B$3='NTN-B Princ 150519'!$B$1,DATEVALUE('NTN-B Princ 150519'!A1459),IF(Controle!$B$3='NTN-B Princ 150824'!$B$1,DATEVALUE('NTN-B Princ 150824'!A1459),IF(Controle!$B$3='NTN-B Princ 150826'!$B$1,DATEVALUE('NTN-B Princ 150826'!A1459),IF(Controle!$B$3='NTN-B Princ 150535'!$B$1,DATEVALUE('NTN-B Princ 150535'!A1459),IF(Controle!$B$3='NTN-B Princ 150545'!$B$1,DATEVALUE('NTN-B Princ 150545'!A1459))))))</f>
        <v>#VALUE!</v>
      </c>
      <c r="B1459" s="15">
        <f>IF(Controle!$B$3='NTN-B Princ 150519'!$B$1,'NTN-B Princ 150519'!B1459,IF(Controle!$B$3='NTN-B Princ 150824'!$B$1,'NTN-B Princ 150824'!B1459,IF(Controle!$B$3='NTN-B Princ 150826'!$B$1,'NTN-B Princ 150826'!B1459,IF(Controle!$B$3='NTN-B Princ 150535'!$B$1,'NTN-B Princ 150535'!B1459,IF(Controle!$B$3='NTN-B Princ 150545'!$B$1,'NTN-B Princ 150545'!B1459)))))</f>
        <v>0</v>
      </c>
      <c r="C1459" s="16">
        <f>IF(Controle!$B$3='NTN-B Princ 150519'!$B$1,'NTN-B Princ 150519'!C1459,IF(Controle!$B$3='NTN-B Princ 150824'!$B$1,'NTN-B Princ 150824'!C1459,IF(Controle!$B$3='NTN-B Princ 150826'!$B$1,'NTN-B Princ 150826'!C1459,IF(Controle!$B$3='NTN-B Princ 150535'!$B$1,'NTN-B Princ 150535'!C1459,IF(Controle!$B$3='NTN-B Princ 150545'!$B$1,'NTN-B Princ 150545'!C1459)))))</f>
        <v>0</v>
      </c>
      <c r="D1459" s="17">
        <f>IF(Controle!$B$3='NTN-B Princ 150519'!$B$1,'NTN-B Princ 150519'!D1459,IF(Controle!$B$3='NTN-B Princ 150824'!$B$1,'NTN-B Princ 150824'!D1459,IF(Controle!$B$3='NTN-B Princ 150826'!$B$1,'NTN-B Princ 150826'!D1459,IF(Controle!$B$3='NTN-B Princ 150535'!$B$1,'NTN-B Princ 150535'!D1459,IF(Controle!$B$3='NTN-B Princ 150545'!$B$1,'NTN-B Princ 150545'!D1459)))))</f>
        <v>0</v>
      </c>
      <c r="E1459" s="17">
        <f>IF(Controle!$B$3='NTN-B Princ 150519'!$B$1,'NTN-B Princ 150519'!E1459,IF(Controle!$B$3='NTN-B Princ 150824'!$B$1,'NTN-B Princ 150824'!E1459,IF(Controle!$B$3='NTN-B Princ 150826'!$B$1,'NTN-B Princ 150826'!E1459,IF(Controle!$B$3='NTN-B Princ 150535'!$B$1,'NTN-B Princ 150535'!E1459,IF(Controle!$B$3='NTN-B Princ 150545'!$B$1,'NTN-B Princ 150545'!E1459)))))</f>
        <v>0</v>
      </c>
      <c r="F1459" s="18">
        <f>IF(Controle!$B$3='NTN-B Princ 150519'!$B$1,'NTN-B Princ 150519'!F1459,IF(Controle!$B$3='NTN-B Princ 150824'!$B$1,'NTN-B Princ 150824'!F1459,IF(Controle!$B$3='NTN-B Princ 150826'!$B$1,'NTN-B Princ 150826'!F1459,IF(Controle!$B$3='NTN-B Princ 150535'!$B$1,'NTN-B Princ 150535'!F1459,IF(Controle!$B$3='NTN-B Princ 150545'!$B$1,'NTN-B Princ 150545'!F1459)))))</f>
        <v>0</v>
      </c>
    </row>
    <row r="1460" spans="1:6" x14ac:dyDescent="0.25">
      <c r="A1460" s="8" t="e">
        <f>IF(Controle!$B$3='NTN-B Princ 150519'!$B$1,DATEVALUE('NTN-B Princ 150519'!A1460),IF(Controle!$B$3='NTN-B Princ 150824'!$B$1,DATEVALUE('NTN-B Princ 150824'!A1460),IF(Controle!$B$3='NTN-B Princ 150826'!$B$1,DATEVALUE('NTN-B Princ 150826'!A1460),IF(Controle!$B$3='NTN-B Princ 150535'!$B$1,DATEVALUE('NTN-B Princ 150535'!A1460),IF(Controle!$B$3='NTN-B Princ 150545'!$B$1,DATEVALUE('NTN-B Princ 150545'!A1460))))))</f>
        <v>#VALUE!</v>
      </c>
      <c r="B1460" s="15">
        <f>IF(Controle!$B$3='NTN-B Princ 150519'!$B$1,'NTN-B Princ 150519'!B1460,IF(Controle!$B$3='NTN-B Princ 150824'!$B$1,'NTN-B Princ 150824'!B1460,IF(Controle!$B$3='NTN-B Princ 150826'!$B$1,'NTN-B Princ 150826'!B1460,IF(Controle!$B$3='NTN-B Princ 150535'!$B$1,'NTN-B Princ 150535'!B1460,IF(Controle!$B$3='NTN-B Princ 150545'!$B$1,'NTN-B Princ 150545'!B1460)))))</f>
        <v>0</v>
      </c>
      <c r="C1460" s="16">
        <f>IF(Controle!$B$3='NTN-B Princ 150519'!$B$1,'NTN-B Princ 150519'!C1460,IF(Controle!$B$3='NTN-B Princ 150824'!$B$1,'NTN-B Princ 150824'!C1460,IF(Controle!$B$3='NTN-B Princ 150826'!$B$1,'NTN-B Princ 150826'!C1460,IF(Controle!$B$3='NTN-B Princ 150535'!$B$1,'NTN-B Princ 150535'!C1460,IF(Controle!$B$3='NTN-B Princ 150545'!$B$1,'NTN-B Princ 150545'!C1460)))))</f>
        <v>0</v>
      </c>
      <c r="D1460" s="17">
        <f>IF(Controle!$B$3='NTN-B Princ 150519'!$B$1,'NTN-B Princ 150519'!D1460,IF(Controle!$B$3='NTN-B Princ 150824'!$B$1,'NTN-B Princ 150824'!D1460,IF(Controle!$B$3='NTN-B Princ 150826'!$B$1,'NTN-B Princ 150826'!D1460,IF(Controle!$B$3='NTN-B Princ 150535'!$B$1,'NTN-B Princ 150535'!D1460,IF(Controle!$B$3='NTN-B Princ 150545'!$B$1,'NTN-B Princ 150545'!D1460)))))</f>
        <v>0</v>
      </c>
      <c r="E1460" s="17">
        <f>IF(Controle!$B$3='NTN-B Princ 150519'!$B$1,'NTN-B Princ 150519'!E1460,IF(Controle!$B$3='NTN-B Princ 150824'!$B$1,'NTN-B Princ 150824'!E1460,IF(Controle!$B$3='NTN-B Princ 150826'!$B$1,'NTN-B Princ 150826'!E1460,IF(Controle!$B$3='NTN-B Princ 150535'!$B$1,'NTN-B Princ 150535'!E1460,IF(Controle!$B$3='NTN-B Princ 150545'!$B$1,'NTN-B Princ 150545'!E1460)))))</f>
        <v>0</v>
      </c>
      <c r="F1460" s="18">
        <f>IF(Controle!$B$3='NTN-B Princ 150519'!$B$1,'NTN-B Princ 150519'!F1460,IF(Controle!$B$3='NTN-B Princ 150824'!$B$1,'NTN-B Princ 150824'!F1460,IF(Controle!$B$3='NTN-B Princ 150826'!$B$1,'NTN-B Princ 150826'!F1460,IF(Controle!$B$3='NTN-B Princ 150535'!$B$1,'NTN-B Princ 150535'!F1460,IF(Controle!$B$3='NTN-B Princ 150545'!$B$1,'NTN-B Princ 150545'!F1460)))))</f>
        <v>0</v>
      </c>
    </row>
    <row r="1461" spans="1:6" x14ac:dyDescent="0.25">
      <c r="A1461" s="8" t="e">
        <f>IF(Controle!$B$3='NTN-B Princ 150519'!$B$1,DATEVALUE('NTN-B Princ 150519'!A1461),IF(Controle!$B$3='NTN-B Princ 150824'!$B$1,DATEVALUE('NTN-B Princ 150824'!A1461),IF(Controle!$B$3='NTN-B Princ 150826'!$B$1,DATEVALUE('NTN-B Princ 150826'!A1461),IF(Controle!$B$3='NTN-B Princ 150535'!$B$1,DATEVALUE('NTN-B Princ 150535'!A1461),IF(Controle!$B$3='NTN-B Princ 150545'!$B$1,DATEVALUE('NTN-B Princ 150545'!A1461))))))</f>
        <v>#VALUE!</v>
      </c>
      <c r="B1461" s="15">
        <f>IF(Controle!$B$3='NTN-B Princ 150519'!$B$1,'NTN-B Princ 150519'!B1461,IF(Controle!$B$3='NTN-B Princ 150824'!$B$1,'NTN-B Princ 150824'!B1461,IF(Controle!$B$3='NTN-B Princ 150826'!$B$1,'NTN-B Princ 150826'!B1461,IF(Controle!$B$3='NTN-B Princ 150535'!$B$1,'NTN-B Princ 150535'!B1461,IF(Controle!$B$3='NTN-B Princ 150545'!$B$1,'NTN-B Princ 150545'!B1461)))))</f>
        <v>0</v>
      </c>
      <c r="C1461" s="16">
        <f>IF(Controle!$B$3='NTN-B Princ 150519'!$B$1,'NTN-B Princ 150519'!C1461,IF(Controle!$B$3='NTN-B Princ 150824'!$B$1,'NTN-B Princ 150824'!C1461,IF(Controle!$B$3='NTN-B Princ 150826'!$B$1,'NTN-B Princ 150826'!C1461,IF(Controle!$B$3='NTN-B Princ 150535'!$B$1,'NTN-B Princ 150535'!C1461,IF(Controle!$B$3='NTN-B Princ 150545'!$B$1,'NTN-B Princ 150545'!C1461)))))</f>
        <v>0</v>
      </c>
      <c r="D1461" s="17">
        <f>IF(Controle!$B$3='NTN-B Princ 150519'!$B$1,'NTN-B Princ 150519'!D1461,IF(Controle!$B$3='NTN-B Princ 150824'!$B$1,'NTN-B Princ 150824'!D1461,IF(Controle!$B$3='NTN-B Princ 150826'!$B$1,'NTN-B Princ 150826'!D1461,IF(Controle!$B$3='NTN-B Princ 150535'!$B$1,'NTN-B Princ 150535'!D1461,IF(Controle!$B$3='NTN-B Princ 150545'!$B$1,'NTN-B Princ 150545'!D1461)))))</f>
        <v>0</v>
      </c>
      <c r="E1461" s="17">
        <f>IF(Controle!$B$3='NTN-B Princ 150519'!$B$1,'NTN-B Princ 150519'!E1461,IF(Controle!$B$3='NTN-B Princ 150824'!$B$1,'NTN-B Princ 150824'!E1461,IF(Controle!$B$3='NTN-B Princ 150826'!$B$1,'NTN-B Princ 150826'!E1461,IF(Controle!$B$3='NTN-B Princ 150535'!$B$1,'NTN-B Princ 150535'!E1461,IF(Controle!$B$3='NTN-B Princ 150545'!$B$1,'NTN-B Princ 150545'!E1461)))))</f>
        <v>0</v>
      </c>
      <c r="F1461" s="18">
        <f>IF(Controle!$B$3='NTN-B Princ 150519'!$B$1,'NTN-B Princ 150519'!F1461,IF(Controle!$B$3='NTN-B Princ 150824'!$B$1,'NTN-B Princ 150824'!F1461,IF(Controle!$B$3='NTN-B Princ 150826'!$B$1,'NTN-B Princ 150826'!F1461,IF(Controle!$B$3='NTN-B Princ 150535'!$B$1,'NTN-B Princ 150535'!F1461,IF(Controle!$B$3='NTN-B Princ 150545'!$B$1,'NTN-B Princ 150545'!F1461)))))</f>
        <v>0</v>
      </c>
    </row>
    <row r="1462" spans="1:6" x14ac:dyDescent="0.25">
      <c r="A1462" s="8" t="e">
        <f>IF(Controle!$B$3='NTN-B Princ 150519'!$B$1,DATEVALUE('NTN-B Princ 150519'!A1462),IF(Controle!$B$3='NTN-B Princ 150824'!$B$1,DATEVALUE('NTN-B Princ 150824'!A1462),IF(Controle!$B$3='NTN-B Princ 150826'!$B$1,DATEVALUE('NTN-B Princ 150826'!A1462),IF(Controle!$B$3='NTN-B Princ 150535'!$B$1,DATEVALUE('NTN-B Princ 150535'!A1462),IF(Controle!$B$3='NTN-B Princ 150545'!$B$1,DATEVALUE('NTN-B Princ 150545'!A1462))))))</f>
        <v>#VALUE!</v>
      </c>
      <c r="B1462" s="15">
        <f>IF(Controle!$B$3='NTN-B Princ 150519'!$B$1,'NTN-B Princ 150519'!B1462,IF(Controle!$B$3='NTN-B Princ 150824'!$B$1,'NTN-B Princ 150824'!B1462,IF(Controle!$B$3='NTN-B Princ 150826'!$B$1,'NTN-B Princ 150826'!B1462,IF(Controle!$B$3='NTN-B Princ 150535'!$B$1,'NTN-B Princ 150535'!B1462,IF(Controle!$B$3='NTN-B Princ 150545'!$B$1,'NTN-B Princ 150545'!B1462)))))</f>
        <v>0</v>
      </c>
      <c r="C1462" s="16">
        <f>IF(Controle!$B$3='NTN-B Princ 150519'!$B$1,'NTN-B Princ 150519'!C1462,IF(Controle!$B$3='NTN-B Princ 150824'!$B$1,'NTN-B Princ 150824'!C1462,IF(Controle!$B$3='NTN-B Princ 150826'!$B$1,'NTN-B Princ 150826'!C1462,IF(Controle!$B$3='NTN-B Princ 150535'!$B$1,'NTN-B Princ 150535'!C1462,IF(Controle!$B$3='NTN-B Princ 150545'!$B$1,'NTN-B Princ 150545'!C1462)))))</f>
        <v>0</v>
      </c>
      <c r="D1462" s="17">
        <f>IF(Controle!$B$3='NTN-B Princ 150519'!$B$1,'NTN-B Princ 150519'!D1462,IF(Controle!$B$3='NTN-B Princ 150824'!$B$1,'NTN-B Princ 150824'!D1462,IF(Controle!$B$3='NTN-B Princ 150826'!$B$1,'NTN-B Princ 150826'!D1462,IF(Controle!$B$3='NTN-B Princ 150535'!$B$1,'NTN-B Princ 150535'!D1462,IF(Controle!$B$3='NTN-B Princ 150545'!$B$1,'NTN-B Princ 150545'!D1462)))))</f>
        <v>0</v>
      </c>
      <c r="E1462" s="17">
        <f>IF(Controle!$B$3='NTN-B Princ 150519'!$B$1,'NTN-B Princ 150519'!E1462,IF(Controle!$B$3='NTN-B Princ 150824'!$B$1,'NTN-B Princ 150824'!E1462,IF(Controle!$B$3='NTN-B Princ 150826'!$B$1,'NTN-B Princ 150826'!E1462,IF(Controle!$B$3='NTN-B Princ 150535'!$B$1,'NTN-B Princ 150535'!E1462,IF(Controle!$B$3='NTN-B Princ 150545'!$B$1,'NTN-B Princ 150545'!E1462)))))</f>
        <v>0</v>
      </c>
      <c r="F1462" s="18">
        <f>IF(Controle!$B$3='NTN-B Princ 150519'!$B$1,'NTN-B Princ 150519'!F1462,IF(Controle!$B$3='NTN-B Princ 150824'!$B$1,'NTN-B Princ 150824'!F1462,IF(Controle!$B$3='NTN-B Princ 150826'!$B$1,'NTN-B Princ 150826'!F1462,IF(Controle!$B$3='NTN-B Princ 150535'!$B$1,'NTN-B Princ 150535'!F1462,IF(Controle!$B$3='NTN-B Princ 150545'!$B$1,'NTN-B Princ 150545'!F1462)))))</f>
        <v>0</v>
      </c>
    </row>
    <row r="1463" spans="1:6" x14ac:dyDescent="0.25">
      <c r="A1463" s="8" t="e">
        <f>IF(Controle!$B$3='NTN-B Princ 150519'!$B$1,DATEVALUE('NTN-B Princ 150519'!A1463),IF(Controle!$B$3='NTN-B Princ 150824'!$B$1,DATEVALUE('NTN-B Princ 150824'!A1463),IF(Controle!$B$3='NTN-B Princ 150826'!$B$1,DATEVALUE('NTN-B Princ 150826'!A1463),IF(Controle!$B$3='NTN-B Princ 150535'!$B$1,DATEVALUE('NTN-B Princ 150535'!A1463),IF(Controle!$B$3='NTN-B Princ 150545'!$B$1,DATEVALUE('NTN-B Princ 150545'!A1463))))))</f>
        <v>#VALUE!</v>
      </c>
      <c r="B1463" s="15">
        <f>IF(Controle!$B$3='NTN-B Princ 150519'!$B$1,'NTN-B Princ 150519'!B1463,IF(Controle!$B$3='NTN-B Princ 150824'!$B$1,'NTN-B Princ 150824'!B1463,IF(Controle!$B$3='NTN-B Princ 150826'!$B$1,'NTN-B Princ 150826'!B1463,IF(Controle!$B$3='NTN-B Princ 150535'!$B$1,'NTN-B Princ 150535'!B1463,IF(Controle!$B$3='NTN-B Princ 150545'!$B$1,'NTN-B Princ 150545'!B1463)))))</f>
        <v>0</v>
      </c>
      <c r="C1463" s="16">
        <f>IF(Controle!$B$3='NTN-B Princ 150519'!$B$1,'NTN-B Princ 150519'!C1463,IF(Controle!$B$3='NTN-B Princ 150824'!$B$1,'NTN-B Princ 150824'!C1463,IF(Controle!$B$3='NTN-B Princ 150826'!$B$1,'NTN-B Princ 150826'!C1463,IF(Controle!$B$3='NTN-B Princ 150535'!$B$1,'NTN-B Princ 150535'!C1463,IF(Controle!$B$3='NTN-B Princ 150545'!$B$1,'NTN-B Princ 150545'!C1463)))))</f>
        <v>0</v>
      </c>
      <c r="D1463" s="17">
        <f>IF(Controle!$B$3='NTN-B Princ 150519'!$B$1,'NTN-B Princ 150519'!D1463,IF(Controle!$B$3='NTN-B Princ 150824'!$B$1,'NTN-B Princ 150824'!D1463,IF(Controle!$B$3='NTN-B Princ 150826'!$B$1,'NTN-B Princ 150826'!D1463,IF(Controle!$B$3='NTN-B Princ 150535'!$B$1,'NTN-B Princ 150535'!D1463,IF(Controle!$B$3='NTN-B Princ 150545'!$B$1,'NTN-B Princ 150545'!D1463)))))</f>
        <v>0</v>
      </c>
      <c r="E1463" s="17">
        <f>IF(Controle!$B$3='NTN-B Princ 150519'!$B$1,'NTN-B Princ 150519'!E1463,IF(Controle!$B$3='NTN-B Princ 150824'!$B$1,'NTN-B Princ 150824'!E1463,IF(Controle!$B$3='NTN-B Princ 150826'!$B$1,'NTN-B Princ 150826'!E1463,IF(Controle!$B$3='NTN-B Princ 150535'!$B$1,'NTN-B Princ 150535'!E1463,IF(Controle!$B$3='NTN-B Princ 150545'!$B$1,'NTN-B Princ 150545'!E1463)))))</f>
        <v>0</v>
      </c>
      <c r="F1463" s="18">
        <f>IF(Controle!$B$3='NTN-B Princ 150519'!$B$1,'NTN-B Princ 150519'!F1463,IF(Controle!$B$3='NTN-B Princ 150824'!$B$1,'NTN-B Princ 150824'!F1463,IF(Controle!$B$3='NTN-B Princ 150826'!$B$1,'NTN-B Princ 150826'!F1463,IF(Controle!$B$3='NTN-B Princ 150535'!$B$1,'NTN-B Princ 150535'!F1463,IF(Controle!$B$3='NTN-B Princ 150545'!$B$1,'NTN-B Princ 150545'!F1463)))))</f>
        <v>0</v>
      </c>
    </row>
    <row r="1464" spans="1:6" x14ac:dyDescent="0.25">
      <c r="A1464" s="8" t="e">
        <f>IF(Controle!$B$3='NTN-B Princ 150519'!$B$1,DATEVALUE('NTN-B Princ 150519'!A1464),IF(Controle!$B$3='NTN-B Princ 150824'!$B$1,DATEVALUE('NTN-B Princ 150824'!A1464),IF(Controle!$B$3='NTN-B Princ 150826'!$B$1,DATEVALUE('NTN-B Princ 150826'!A1464),IF(Controle!$B$3='NTN-B Princ 150535'!$B$1,DATEVALUE('NTN-B Princ 150535'!A1464),IF(Controle!$B$3='NTN-B Princ 150545'!$B$1,DATEVALUE('NTN-B Princ 150545'!A1464))))))</f>
        <v>#VALUE!</v>
      </c>
      <c r="B1464" s="15">
        <f>IF(Controle!$B$3='NTN-B Princ 150519'!$B$1,'NTN-B Princ 150519'!B1464,IF(Controle!$B$3='NTN-B Princ 150824'!$B$1,'NTN-B Princ 150824'!B1464,IF(Controle!$B$3='NTN-B Princ 150826'!$B$1,'NTN-B Princ 150826'!B1464,IF(Controle!$B$3='NTN-B Princ 150535'!$B$1,'NTN-B Princ 150535'!B1464,IF(Controle!$B$3='NTN-B Princ 150545'!$B$1,'NTN-B Princ 150545'!B1464)))))</f>
        <v>0</v>
      </c>
      <c r="C1464" s="16">
        <f>IF(Controle!$B$3='NTN-B Princ 150519'!$B$1,'NTN-B Princ 150519'!C1464,IF(Controle!$B$3='NTN-B Princ 150824'!$B$1,'NTN-B Princ 150824'!C1464,IF(Controle!$B$3='NTN-B Princ 150826'!$B$1,'NTN-B Princ 150826'!C1464,IF(Controle!$B$3='NTN-B Princ 150535'!$B$1,'NTN-B Princ 150535'!C1464,IF(Controle!$B$3='NTN-B Princ 150545'!$B$1,'NTN-B Princ 150545'!C1464)))))</f>
        <v>0</v>
      </c>
      <c r="D1464" s="17">
        <f>IF(Controle!$B$3='NTN-B Princ 150519'!$B$1,'NTN-B Princ 150519'!D1464,IF(Controle!$B$3='NTN-B Princ 150824'!$B$1,'NTN-B Princ 150824'!D1464,IF(Controle!$B$3='NTN-B Princ 150826'!$B$1,'NTN-B Princ 150826'!D1464,IF(Controle!$B$3='NTN-B Princ 150535'!$B$1,'NTN-B Princ 150535'!D1464,IF(Controle!$B$3='NTN-B Princ 150545'!$B$1,'NTN-B Princ 150545'!D1464)))))</f>
        <v>0</v>
      </c>
      <c r="E1464" s="17">
        <f>IF(Controle!$B$3='NTN-B Princ 150519'!$B$1,'NTN-B Princ 150519'!E1464,IF(Controle!$B$3='NTN-B Princ 150824'!$B$1,'NTN-B Princ 150824'!E1464,IF(Controle!$B$3='NTN-B Princ 150826'!$B$1,'NTN-B Princ 150826'!E1464,IF(Controle!$B$3='NTN-B Princ 150535'!$B$1,'NTN-B Princ 150535'!E1464,IF(Controle!$B$3='NTN-B Princ 150545'!$B$1,'NTN-B Princ 150545'!E1464)))))</f>
        <v>0</v>
      </c>
      <c r="F1464" s="18">
        <f>IF(Controle!$B$3='NTN-B Princ 150519'!$B$1,'NTN-B Princ 150519'!F1464,IF(Controle!$B$3='NTN-B Princ 150824'!$B$1,'NTN-B Princ 150824'!F1464,IF(Controle!$B$3='NTN-B Princ 150826'!$B$1,'NTN-B Princ 150826'!F1464,IF(Controle!$B$3='NTN-B Princ 150535'!$B$1,'NTN-B Princ 150535'!F1464,IF(Controle!$B$3='NTN-B Princ 150545'!$B$1,'NTN-B Princ 150545'!F1464)))))</f>
        <v>0</v>
      </c>
    </row>
    <row r="1465" spans="1:6" x14ac:dyDescent="0.25">
      <c r="A1465" s="8" t="e">
        <f>IF(Controle!$B$3='NTN-B Princ 150519'!$B$1,DATEVALUE('NTN-B Princ 150519'!A1465),IF(Controle!$B$3='NTN-B Princ 150824'!$B$1,DATEVALUE('NTN-B Princ 150824'!A1465),IF(Controle!$B$3='NTN-B Princ 150826'!$B$1,DATEVALUE('NTN-B Princ 150826'!A1465),IF(Controle!$B$3='NTN-B Princ 150535'!$B$1,DATEVALUE('NTN-B Princ 150535'!A1465),IF(Controle!$B$3='NTN-B Princ 150545'!$B$1,DATEVALUE('NTN-B Princ 150545'!A1465))))))</f>
        <v>#VALUE!</v>
      </c>
      <c r="B1465" s="15">
        <f>IF(Controle!$B$3='NTN-B Princ 150519'!$B$1,'NTN-B Princ 150519'!B1465,IF(Controle!$B$3='NTN-B Princ 150824'!$B$1,'NTN-B Princ 150824'!B1465,IF(Controle!$B$3='NTN-B Princ 150826'!$B$1,'NTN-B Princ 150826'!B1465,IF(Controle!$B$3='NTN-B Princ 150535'!$B$1,'NTN-B Princ 150535'!B1465,IF(Controle!$B$3='NTN-B Princ 150545'!$B$1,'NTN-B Princ 150545'!B1465)))))</f>
        <v>0</v>
      </c>
      <c r="C1465" s="16">
        <f>IF(Controle!$B$3='NTN-B Princ 150519'!$B$1,'NTN-B Princ 150519'!C1465,IF(Controle!$B$3='NTN-B Princ 150824'!$B$1,'NTN-B Princ 150824'!C1465,IF(Controle!$B$3='NTN-B Princ 150826'!$B$1,'NTN-B Princ 150826'!C1465,IF(Controle!$B$3='NTN-B Princ 150535'!$B$1,'NTN-B Princ 150535'!C1465,IF(Controle!$B$3='NTN-B Princ 150545'!$B$1,'NTN-B Princ 150545'!C1465)))))</f>
        <v>0</v>
      </c>
      <c r="D1465" s="17">
        <f>IF(Controle!$B$3='NTN-B Princ 150519'!$B$1,'NTN-B Princ 150519'!D1465,IF(Controle!$B$3='NTN-B Princ 150824'!$B$1,'NTN-B Princ 150824'!D1465,IF(Controle!$B$3='NTN-B Princ 150826'!$B$1,'NTN-B Princ 150826'!D1465,IF(Controle!$B$3='NTN-B Princ 150535'!$B$1,'NTN-B Princ 150535'!D1465,IF(Controle!$B$3='NTN-B Princ 150545'!$B$1,'NTN-B Princ 150545'!D1465)))))</f>
        <v>0</v>
      </c>
      <c r="E1465" s="17">
        <f>IF(Controle!$B$3='NTN-B Princ 150519'!$B$1,'NTN-B Princ 150519'!E1465,IF(Controle!$B$3='NTN-B Princ 150824'!$B$1,'NTN-B Princ 150824'!E1465,IF(Controle!$B$3='NTN-B Princ 150826'!$B$1,'NTN-B Princ 150826'!E1465,IF(Controle!$B$3='NTN-B Princ 150535'!$B$1,'NTN-B Princ 150535'!E1465,IF(Controle!$B$3='NTN-B Princ 150545'!$B$1,'NTN-B Princ 150545'!E1465)))))</f>
        <v>0</v>
      </c>
      <c r="F1465" s="18">
        <f>IF(Controle!$B$3='NTN-B Princ 150519'!$B$1,'NTN-B Princ 150519'!F1465,IF(Controle!$B$3='NTN-B Princ 150824'!$B$1,'NTN-B Princ 150824'!F1465,IF(Controle!$B$3='NTN-B Princ 150826'!$B$1,'NTN-B Princ 150826'!F1465,IF(Controle!$B$3='NTN-B Princ 150535'!$B$1,'NTN-B Princ 150535'!F1465,IF(Controle!$B$3='NTN-B Princ 150545'!$B$1,'NTN-B Princ 150545'!F1465)))))</f>
        <v>0</v>
      </c>
    </row>
    <row r="1466" spans="1:6" x14ac:dyDescent="0.25">
      <c r="A1466" s="8" t="e">
        <f>IF(Controle!$B$3='NTN-B Princ 150519'!$B$1,DATEVALUE('NTN-B Princ 150519'!A1466),IF(Controle!$B$3='NTN-B Princ 150824'!$B$1,DATEVALUE('NTN-B Princ 150824'!A1466),IF(Controle!$B$3='NTN-B Princ 150826'!$B$1,DATEVALUE('NTN-B Princ 150826'!A1466),IF(Controle!$B$3='NTN-B Princ 150535'!$B$1,DATEVALUE('NTN-B Princ 150535'!A1466),IF(Controle!$B$3='NTN-B Princ 150545'!$B$1,DATEVALUE('NTN-B Princ 150545'!A1466))))))</f>
        <v>#VALUE!</v>
      </c>
      <c r="B1466" s="15">
        <f>IF(Controle!$B$3='NTN-B Princ 150519'!$B$1,'NTN-B Princ 150519'!B1466,IF(Controle!$B$3='NTN-B Princ 150824'!$B$1,'NTN-B Princ 150824'!B1466,IF(Controle!$B$3='NTN-B Princ 150826'!$B$1,'NTN-B Princ 150826'!B1466,IF(Controle!$B$3='NTN-B Princ 150535'!$B$1,'NTN-B Princ 150535'!B1466,IF(Controle!$B$3='NTN-B Princ 150545'!$B$1,'NTN-B Princ 150545'!B1466)))))</f>
        <v>0</v>
      </c>
      <c r="C1466" s="16">
        <f>IF(Controle!$B$3='NTN-B Princ 150519'!$B$1,'NTN-B Princ 150519'!C1466,IF(Controle!$B$3='NTN-B Princ 150824'!$B$1,'NTN-B Princ 150824'!C1466,IF(Controle!$B$3='NTN-B Princ 150826'!$B$1,'NTN-B Princ 150826'!C1466,IF(Controle!$B$3='NTN-B Princ 150535'!$B$1,'NTN-B Princ 150535'!C1466,IF(Controle!$B$3='NTN-B Princ 150545'!$B$1,'NTN-B Princ 150545'!C1466)))))</f>
        <v>0</v>
      </c>
      <c r="D1466" s="17">
        <f>IF(Controle!$B$3='NTN-B Princ 150519'!$B$1,'NTN-B Princ 150519'!D1466,IF(Controle!$B$3='NTN-B Princ 150824'!$B$1,'NTN-B Princ 150824'!D1466,IF(Controle!$B$3='NTN-B Princ 150826'!$B$1,'NTN-B Princ 150826'!D1466,IF(Controle!$B$3='NTN-B Princ 150535'!$B$1,'NTN-B Princ 150535'!D1466,IF(Controle!$B$3='NTN-B Princ 150545'!$B$1,'NTN-B Princ 150545'!D1466)))))</f>
        <v>0</v>
      </c>
      <c r="E1466" s="17">
        <f>IF(Controle!$B$3='NTN-B Princ 150519'!$B$1,'NTN-B Princ 150519'!E1466,IF(Controle!$B$3='NTN-B Princ 150824'!$B$1,'NTN-B Princ 150824'!E1466,IF(Controle!$B$3='NTN-B Princ 150826'!$B$1,'NTN-B Princ 150826'!E1466,IF(Controle!$B$3='NTN-B Princ 150535'!$B$1,'NTN-B Princ 150535'!E1466,IF(Controle!$B$3='NTN-B Princ 150545'!$B$1,'NTN-B Princ 150545'!E1466)))))</f>
        <v>0</v>
      </c>
      <c r="F1466" s="18">
        <f>IF(Controle!$B$3='NTN-B Princ 150519'!$B$1,'NTN-B Princ 150519'!F1466,IF(Controle!$B$3='NTN-B Princ 150824'!$B$1,'NTN-B Princ 150824'!F1466,IF(Controle!$B$3='NTN-B Princ 150826'!$B$1,'NTN-B Princ 150826'!F1466,IF(Controle!$B$3='NTN-B Princ 150535'!$B$1,'NTN-B Princ 150535'!F1466,IF(Controle!$B$3='NTN-B Princ 150545'!$B$1,'NTN-B Princ 150545'!F1466)))))</f>
        <v>0</v>
      </c>
    </row>
    <row r="1467" spans="1:6" x14ac:dyDescent="0.25">
      <c r="A1467" s="8" t="e">
        <f>IF(Controle!$B$3='NTN-B Princ 150519'!$B$1,DATEVALUE('NTN-B Princ 150519'!A1467),IF(Controle!$B$3='NTN-B Princ 150824'!$B$1,DATEVALUE('NTN-B Princ 150824'!A1467),IF(Controle!$B$3='NTN-B Princ 150826'!$B$1,DATEVALUE('NTN-B Princ 150826'!A1467),IF(Controle!$B$3='NTN-B Princ 150535'!$B$1,DATEVALUE('NTN-B Princ 150535'!A1467),IF(Controle!$B$3='NTN-B Princ 150545'!$B$1,DATEVALUE('NTN-B Princ 150545'!A1467))))))</f>
        <v>#VALUE!</v>
      </c>
      <c r="B1467" s="15">
        <f>IF(Controle!$B$3='NTN-B Princ 150519'!$B$1,'NTN-B Princ 150519'!B1467,IF(Controle!$B$3='NTN-B Princ 150824'!$B$1,'NTN-B Princ 150824'!B1467,IF(Controle!$B$3='NTN-B Princ 150826'!$B$1,'NTN-B Princ 150826'!B1467,IF(Controle!$B$3='NTN-B Princ 150535'!$B$1,'NTN-B Princ 150535'!B1467,IF(Controle!$B$3='NTN-B Princ 150545'!$B$1,'NTN-B Princ 150545'!B1467)))))</f>
        <v>0</v>
      </c>
      <c r="C1467" s="16">
        <f>IF(Controle!$B$3='NTN-B Princ 150519'!$B$1,'NTN-B Princ 150519'!C1467,IF(Controle!$B$3='NTN-B Princ 150824'!$B$1,'NTN-B Princ 150824'!C1467,IF(Controle!$B$3='NTN-B Princ 150826'!$B$1,'NTN-B Princ 150826'!C1467,IF(Controle!$B$3='NTN-B Princ 150535'!$B$1,'NTN-B Princ 150535'!C1467,IF(Controle!$B$3='NTN-B Princ 150545'!$B$1,'NTN-B Princ 150545'!C1467)))))</f>
        <v>0</v>
      </c>
      <c r="D1467" s="17">
        <f>IF(Controle!$B$3='NTN-B Princ 150519'!$B$1,'NTN-B Princ 150519'!D1467,IF(Controle!$B$3='NTN-B Princ 150824'!$B$1,'NTN-B Princ 150824'!D1467,IF(Controle!$B$3='NTN-B Princ 150826'!$B$1,'NTN-B Princ 150826'!D1467,IF(Controle!$B$3='NTN-B Princ 150535'!$B$1,'NTN-B Princ 150535'!D1467,IF(Controle!$B$3='NTN-B Princ 150545'!$B$1,'NTN-B Princ 150545'!D1467)))))</f>
        <v>0</v>
      </c>
      <c r="E1467" s="17">
        <f>IF(Controle!$B$3='NTN-B Princ 150519'!$B$1,'NTN-B Princ 150519'!E1467,IF(Controle!$B$3='NTN-B Princ 150824'!$B$1,'NTN-B Princ 150824'!E1467,IF(Controle!$B$3='NTN-B Princ 150826'!$B$1,'NTN-B Princ 150826'!E1467,IF(Controle!$B$3='NTN-B Princ 150535'!$B$1,'NTN-B Princ 150535'!E1467,IF(Controle!$B$3='NTN-B Princ 150545'!$B$1,'NTN-B Princ 150545'!E1467)))))</f>
        <v>0</v>
      </c>
      <c r="F1467" s="18">
        <f>IF(Controle!$B$3='NTN-B Princ 150519'!$B$1,'NTN-B Princ 150519'!F1467,IF(Controle!$B$3='NTN-B Princ 150824'!$B$1,'NTN-B Princ 150824'!F1467,IF(Controle!$B$3='NTN-B Princ 150826'!$B$1,'NTN-B Princ 150826'!F1467,IF(Controle!$B$3='NTN-B Princ 150535'!$B$1,'NTN-B Princ 150535'!F1467,IF(Controle!$B$3='NTN-B Princ 150545'!$B$1,'NTN-B Princ 150545'!F1467)))))</f>
        <v>0</v>
      </c>
    </row>
    <row r="1468" spans="1:6" x14ac:dyDescent="0.25">
      <c r="A1468" s="8" t="e">
        <f>IF(Controle!$B$3='NTN-B Princ 150519'!$B$1,DATEVALUE('NTN-B Princ 150519'!A1468),IF(Controle!$B$3='NTN-B Princ 150824'!$B$1,DATEVALUE('NTN-B Princ 150824'!A1468),IF(Controle!$B$3='NTN-B Princ 150826'!$B$1,DATEVALUE('NTN-B Princ 150826'!A1468),IF(Controle!$B$3='NTN-B Princ 150535'!$B$1,DATEVALUE('NTN-B Princ 150535'!A1468),IF(Controle!$B$3='NTN-B Princ 150545'!$B$1,DATEVALUE('NTN-B Princ 150545'!A1468))))))</f>
        <v>#VALUE!</v>
      </c>
      <c r="B1468" s="15">
        <f>IF(Controle!$B$3='NTN-B Princ 150519'!$B$1,'NTN-B Princ 150519'!B1468,IF(Controle!$B$3='NTN-B Princ 150824'!$B$1,'NTN-B Princ 150824'!B1468,IF(Controle!$B$3='NTN-B Princ 150826'!$B$1,'NTN-B Princ 150826'!B1468,IF(Controle!$B$3='NTN-B Princ 150535'!$B$1,'NTN-B Princ 150535'!B1468,IF(Controle!$B$3='NTN-B Princ 150545'!$B$1,'NTN-B Princ 150545'!B1468)))))</f>
        <v>0</v>
      </c>
      <c r="C1468" s="16">
        <f>IF(Controle!$B$3='NTN-B Princ 150519'!$B$1,'NTN-B Princ 150519'!C1468,IF(Controle!$B$3='NTN-B Princ 150824'!$B$1,'NTN-B Princ 150824'!C1468,IF(Controle!$B$3='NTN-B Princ 150826'!$B$1,'NTN-B Princ 150826'!C1468,IF(Controle!$B$3='NTN-B Princ 150535'!$B$1,'NTN-B Princ 150535'!C1468,IF(Controle!$B$3='NTN-B Princ 150545'!$B$1,'NTN-B Princ 150545'!C1468)))))</f>
        <v>0</v>
      </c>
      <c r="D1468" s="17">
        <f>IF(Controle!$B$3='NTN-B Princ 150519'!$B$1,'NTN-B Princ 150519'!D1468,IF(Controle!$B$3='NTN-B Princ 150824'!$B$1,'NTN-B Princ 150824'!D1468,IF(Controle!$B$3='NTN-B Princ 150826'!$B$1,'NTN-B Princ 150826'!D1468,IF(Controle!$B$3='NTN-B Princ 150535'!$B$1,'NTN-B Princ 150535'!D1468,IF(Controle!$B$3='NTN-B Princ 150545'!$B$1,'NTN-B Princ 150545'!D1468)))))</f>
        <v>0</v>
      </c>
      <c r="E1468" s="17">
        <f>IF(Controle!$B$3='NTN-B Princ 150519'!$B$1,'NTN-B Princ 150519'!E1468,IF(Controle!$B$3='NTN-B Princ 150824'!$B$1,'NTN-B Princ 150824'!E1468,IF(Controle!$B$3='NTN-B Princ 150826'!$B$1,'NTN-B Princ 150826'!E1468,IF(Controle!$B$3='NTN-B Princ 150535'!$B$1,'NTN-B Princ 150535'!E1468,IF(Controle!$B$3='NTN-B Princ 150545'!$B$1,'NTN-B Princ 150545'!E1468)))))</f>
        <v>0</v>
      </c>
      <c r="F1468" s="18">
        <f>IF(Controle!$B$3='NTN-B Princ 150519'!$B$1,'NTN-B Princ 150519'!F1468,IF(Controle!$B$3='NTN-B Princ 150824'!$B$1,'NTN-B Princ 150824'!F1468,IF(Controle!$B$3='NTN-B Princ 150826'!$B$1,'NTN-B Princ 150826'!F1468,IF(Controle!$B$3='NTN-B Princ 150535'!$B$1,'NTN-B Princ 150535'!F1468,IF(Controle!$B$3='NTN-B Princ 150545'!$B$1,'NTN-B Princ 150545'!F1468)))))</f>
        <v>0</v>
      </c>
    </row>
    <row r="1469" spans="1:6" x14ac:dyDescent="0.25">
      <c r="A1469" s="8" t="e">
        <f>IF(Controle!$B$3='NTN-B Princ 150519'!$B$1,DATEVALUE('NTN-B Princ 150519'!A1469),IF(Controle!$B$3='NTN-B Princ 150824'!$B$1,DATEVALUE('NTN-B Princ 150824'!A1469),IF(Controle!$B$3='NTN-B Princ 150826'!$B$1,DATEVALUE('NTN-B Princ 150826'!A1469),IF(Controle!$B$3='NTN-B Princ 150535'!$B$1,DATEVALUE('NTN-B Princ 150535'!A1469),IF(Controle!$B$3='NTN-B Princ 150545'!$B$1,DATEVALUE('NTN-B Princ 150545'!A1469))))))</f>
        <v>#VALUE!</v>
      </c>
      <c r="B1469" s="15">
        <f>IF(Controle!$B$3='NTN-B Princ 150519'!$B$1,'NTN-B Princ 150519'!B1469,IF(Controle!$B$3='NTN-B Princ 150824'!$B$1,'NTN-B Princ 150824'!B1469,IF(Controle!$B$3='NTN-B Princ 150826'!$B$1,'NTN-B Princ 150826'!B1469,IF(Controle!$B$3='NTN-B Princ 150535'!$B$1,'NTN-B Princ 150535'!B1469,IF(Controle!$B$3='NTN-B Princ 150545'!$B$1,'NTN-B Princ 150545'!B1469)))))</f>
        <v>0</v>
      </c>
      <c r="C1469" s="16">
        <f>IF(Controle!$B$3='NTN-B Princ 150519'!$B$1,'NTN-B Princ 150519'!C1469,IF(Controle!$B$3='NTN-B Princ 150824'!$B$1,'NTN-B Princ 150824'!C1469,IF(Controle!$B$3='NTN-B Princ 150826'!$B$1,'NTN-B Princ 150826'!C1469,IF(Controle!$B$3='NTN-B Princ 150535'!$B$1,'NTN-B Princ 150535'!C1469,IF(Controle!$B$3='NTN-B Princ 150545'!$B$1,'NTN-B Princ 150545'!C1469)))))</f>
        <v>0</v>
      </c>
      <c r="D1469" s="17">
        <f>IF(Controle!$B$3='NTN-B Princ 150519'!$B$1,'NTN-B Princ 150519'!D1469,IF(Controle!$B$3='NTN-B Princ 150824'!$B$1,'NTN-B Princ 150824'!D1469,IF(Controle!$B$3='NTN-B Princ 150826'!$B$1,'NTN-B Princ 150826'!D1469,IF(Controle!$B$3='NTN-B Princ 150535'!$B$1,'NTN-B Princ 150535'!D1469,IF(Controle!$B$3='NTN-B Princ 150545'!$B$1,'NTN-B Princ 150545'!D1469)))))</f>
        <v>0</v>
      </c>
      <c r="E1469" s="17">
        <f>IF(Controle!$B$3='NTN-B Princ 150519'!$B$1,'NTN-B Princ 150519'!E1469,IF(Controle!$B$3='NTN-B Princ 150824'!$B$1,'NTN-B Princ 150824'!E1469,IF(Controle!$B$3='NTN-B Princ 150826'!$B$1,'NTN-B Princ 150826'!E1469,IF(Controle!$B$3='NTN-B Princ 150535'!$B$1,'NTN-B Princ 150535'!E1469,IF(Controle!$B$3='NTN-B Princ 150545'!$B$1,'NTN-B Princ 150545'!E1469)))))</f>
        <v>0</v>
      </c>
      <c r="F1469" s="18">
        <f>IF(Controle!$B$3='NTN-B Princ 150519'!$B$1,'NTN-B Princ 150519'!F1469,IF(Controle!$B$3='NTN-B Princ 150824'!$B$1,'NTN-B Princ 150824'!F1469,IF(Controle!$B$3='NTN-B Princ 150826'!$B$1,'NTN-B Princ 150826'!F1469,IF(Controle!$B$3='NTN-B Princ 150535'!$B$1,'NTN-B Princ 150535'!F1469,IF(Controle!$B$3='NTN-B Princ 150545'!$B$1,'NTN-B Princ 150545'!F1469)))))</f>
        <v>0</v>
      </c>
    </row>
    <row r="1470" spans="1:6" x14ac:dyDescent="0.25">
      <c r="A1470" s="8" t="e">
        <f>IF(Controle!$B$3='NTN-B Princ 150519'!$B$1,DATEVALUE('NTN-B Princ 150519'!A1470),IF(Controle!$B$3='NTN-B Princ 150824'!$B$1,DATEVALUE('NTN-B Princ 150824'!A1470),IF(Controle!$B$3='NTN-B Princ 150826'!$B$1,DATEVALUE('NTN-B Princ 150826'!A1470),IF(Controle!$B$3='NTN-B Princ 150535'!$B$1,DATEVALUE('NTN-B Princ 150535'!A1470),IF(Controle!$B$3='NTN-B Princ 150545'!$B$1,DATEVALUE('NTN-B Princ 150545'!A1470))))))</f>
        <v>#VALUE!</v>
      </c>
      <c r="B1470" s="15">
        <f>IF(Controle!$B$3='NTN-B Princ 150519'!$B$1,'NTN-B Princ 150519'!B1470,IF(Controle!$B$3='NTN-B Princ 150824'!$B$1,'NTN-B Princ 150824'!B1470,IF(Controle!$B$3='NTN-B Princ 150826'!$B$1,'NTN-B Princ 150826'!B1470,IF(Controle!$B$3='NTN-B Princ 150535'!$B$1,'NTN-B Princ 150535'!B1470,IF(Controle!$B$3='NTN-B Princ 150545'!$B$1,'NTN-B Princ 150545'!B1470)))))</f>
        <v>0</v>
      </c>
      <c r="C1470" s="16">
        <f>IF(Controle!$B$3='NTN-B Princ 150519'!$B$1,'NTN-B Princ 150519'!C1470,IF(Controle!$B$3='NTN-B Princ 150824'!$B$1,'NTN-B Princ 150824'!C1470,IF(Controle!$B$3='NTN-B Princ 150826'!$B$1,'NTN-B Princ 150826'!C1470,IF(Controle!$B$3='NTN-B Princ 150535'!$B$1,'NTN-B Princ 150535'!C1470,IF(Controle!$B$3='NTN-B Princ 150545'!$B$1,'NTN-B Princ 150545'!C1470)))))</f>
        <v>0</v>
      </c>
      <c r="D1470" s="17">
        <f>IF(Controle!$B$3='NTN-B Princ 150519'!$B$1,'NTN-B Princ 150519'!D1470,IF(Controle!$B$3='NTN-B Princ 150824'!$B$1,'NTN-B Princ 150824'!D1470,IF(Controle!$B$3='NTN-B Princ 150826'!$B$1,'NTN-B Princ 150826'!D1470,IF(Controle!$B$3='NTN-B Princ 150535'!$B$1,'NTN-B Princ 150535'!D1470,IF(Controle!$B$3='NTN-B Princ 150545'!$B$1,'NTN-B Princ 150545'!D1470)))))</f>
        <v>0</v>
      </c>
      <c r="E1470" s="17">
        <f>IF(Controle!$B$3='NTN-B Princ 150519'!$B$1,'NTN-B Princ 150519'!E1470,IF(Controle!$B$3='NTN-B Princ 150824'!$B$1,'NTN-B Princ 150824'!E1470,IF(Controle!$B$3='NTN-B Princ 150826'!$B$1,'NTN-B Princ 150826'!E1470,IF(Controle!$B$3='NTN-B Princ 150535'!$B$1,'NTN-B Princ 150535'!E1470,IF(Controle!$B$3='NTN-B Princ 150545'!$B$1,'NTN-B Princ 150545'!E1470)))))</f>
        <v>0</v>
      </c>
      <c r="F1470" s="18">
        <f>IF(Controle!$B$3='NTN-B Princ 150519'!$B$1,'NTN-B Princ 150519'!F1470,IF(Controle!$B$3='NTN-B Princ 150824'!$B$1,'NTN-B Princ 150824'!F1470,IF(Controle!$B$3='NTN-B Princ 150826'!$B$1,'NTN-B Princ 150826'!F1470,IF(Controle!$B$3='NTN-B Princ 150535'!$B$1,'NTN-B Princ 150535'!F1470,IF(Controle!$B$3='NTN-B Princ 150545'!$B$1,'NTN-B Princ 150545'!F1470)))))</f>
        <v>0</v>
      </c>
    </row>
    <row r="1471" spans="1:6" x14ac:dyDescent="0.25">
      <c r="A1471" s="8" t="e">
        <f>IF(Controle!$B$3='NTN-B Princ 150519'!$B$1,DATEVALUE('NTN-B Princ 150519'!A1471),IF(Controle!$B$3='NTN-B Princ 150824'!$B$1,DATEVALUE('NTN-B Princ 150824'!A1471),IF(Controle!$B$3='NTN-B Princ 150826'!$B$1,DATEVALUE('NTN-B Princ 150826'!A1471),IF(Controle!$B$3='NTN-B Princ 150535'!$B$1,DATEVALUE('NTN-B Princ 150535'!A1471),IF(Controle!$B$3='NTN-B Princ 150545'!$B$1,DATEVALUE('NTN-B Princ 150545'!A1471))))))</f>
        <v>#VALUE!</v>
      </c>
      <c r="B1471" s="15">
        <f>IF(Controle!$B$3='NTN-B Princ 150519'!$B$1,'NTN-B Princ 150519'!B1471,IF(Controle!$B$3='NTN-B Princ 150824'!$B$1,'NTN-B Princ 150824'!B1471,IF(Controle!$B$3='NTN-B Princ 150826'!$B$1,'NTN-B Princ 150826'!B1471,IF(Controle!$B$3='NTN-B Princ 150535'!$B$1,'NTN-B Princ 150535'!B1471,IF(Controle!$B$3='NTN-B Princ 150545'!$B$1,'NTN-B Princ 150545'!B1471)))))</f>
        <v>0</v>
      </c>
      <c r="C1471" s="16">
        <f>IF(Controle!$B$3='NTN-B Princ 150519'!$B$1,'NTN-B Princ 150519'!C1471,IF(Controle!$B$3='NTN-B Princ 150824'!$B$1,'NTN-B Princ 150824'!C1471,IF(Controle!$B$3='NTN-B Princ 150826'!$B$1,'NTN-B Princ 150826'!C1471,IF(Controle!$B$3='NTN-B Princ 150535'!$B$1,'NTN-B Princ 150535'!C1471,IF(Controle!$B$3='NTN-B Princ 150545'!$B$1,'NTN-B Princ 150545'!C1471)))))</f>
        <v>0</v>
      </c>
      <c r="D1471" s="17">
        <f>IF(Controle!$B$3='NTN-B Princ 150519'!$B$1,'NTN-B Princ 150519'!D1471,IF(Controle!$B$3='NTN-B Princ 150824'!$B$1,'NTN-B Princ 150824'!D1471,IF(Controle!$B$3='NTN-B Princ 150826'!$B$1,'NTN-B Princ 150826'!D1471,IF(Controle!$B$3='NTN-B Princ 150535'!$B$1,'NTN-B Princ 150535'!D1471,IF(Controle!$B$3='NTN-B Princ 150545'!$B$1,'NTN-B Princ 150545'!D1471)))))</f>
        <v>0</v>
      </c>
      <c r="E1471" s="17">
        <f>IF(Controle!$B$3='NTN-B Princ 150519'!$B$1,'NTN-B Princ 150519'!E1471,IF(Controle!$B$3='NTN-B Princ 150824'!$B$1,'NTN-B Princ 150824'!E1471,IF(Controle!$B$3='NTN-B Princ 150826'!$B$1,'NTN-B Princ 150826'!E1471,IF(Controle!$B$3='NTN-B Princ 150535'!$B$1,'NTN-B Princ 150535'!E1471,IF(Controle!$B$3='NTN-B Princ 150545'!$B$1,'NTN-B Princ 150545'!E1471)))))</f>
        <v>0</v>
      </c>
      <c r="F1471" s="18">
        <f>IF(Controle!$B$3='NTN-B Princ 150519'!$B$1,'NTN-B Princ 150519'!F1471,IF(Controle!$B$3='NTN-B Princ 150824'!$B$1,'NTN-B Princ 150824'!F1471,IF(Controle!$B$3='NTN-B Princ 150826'!$B$1,'NTN-B Princ 150826'!F1471,IF(Controle!$B$3='NTN-B Princ 150535'!$B$1,'NTN-B Princ 150535'!F1471,IF(Controle!$B$3='NTN-B Princ 150545'!$B$1,'NTN-B Princ 150545'!F1471)))))</f>
        <v>0</v>
      </c>
    </row>
    <row r="1472" spans="1:6" x14ac:dyDescent="0.25">
      <c r="A1472" s="8" t="e">
        <f>IF(Controle!$B$3='NTN-B Princ 150519'!$B$1,DATEVALUE('NTN-B Princ 150519'!A1472),IF(Controle!$B$3='NTN-B Princ 150824'!$B$1,DATEVALUE('NTN-B Princ 150824'!A1472),IF(Controle!$B$3='NTN-B Princ 150826'!$B$1,DATEVALUE('NTN-B Princ 150826'!A1472),IF(Controle!$B$3='NTN-B Princ 150535'!$B$1,DATEVALUE('NTN-B Princ 150535'!A1472),IF(Controle!$B$3='NTN-B Princ 150545'!$B$1,DATEVALUE('NTN-B Princ 150545'!A1472))))))</f>
        <v>#VALUE!</v>
      </c>
      <c r="B1472" s="15">
        <f>IF(Controle!$B$3='NTN-B Princ 150519'!$B$1,'NTN-B Princ 150519'!B1472,IF(Controle!$B$3='NTN-B Princ 150824'!$B$1,'NTN-B Princ 150824'!B1472,IF(Controle!$B$3='NTN-B Princ 150826'!$B$1,'NTN-B Princ 150826'!B1472,IF(Controle!$B$3='NTN-B Princ 150535'!$B$1,'NTN-B Princ 150535'!B1472,IF(Controle!$B$3='NTN-B Princ 150545'!$B$1,'NTN-B Princ 150545'!B1472)))))</f>
        <v>0</v>
      </c>
      <c r="C1472" s="16">
        <f>IF(Controle!$B$3='NTN-B Princ 150519'!$B$1,'NTN-B Princ 150519'!C1472,IF(Controle!$B$3='NTN-B Princ 150824'!$B$1,'NTN-B Princ 150824'!C1472,IF(Controle!$B$3='NTN-B Princ 150826'!$B$1,'NTN-B Princ 150826'!C1472,IF(Controle!$B$3='NTN-B Princ 150535'!$B$1,'NTN-B Princ 150535'!C1472,IF(Controle!$B$3='NTN-B Princ 150545'!$B$1,'NTN-B Princ 150545'!C1472)))))</f>
        <v>0</v>
      </c>
      <c r="D1472" s="17">
        <f>IF(Controle!$B$3='NTN-B Princ 150519'!$B$1,'NTN-B Princ 150519'!D1472,IF(Controle!$B$3='NTN-B Princ 150824'!$B$1,'NTN-B Princ 150824'!D1472,IF(Controle!$B$3='NTN-B Princ 150826'!$B$1,'NTN-B Princ 150826'!D1472,IF(Controle!$B$3='NTN-B Princ 150535'!$B$1,'NTN-B Princ 150535'!D1472,IF(Controle!$B$3='NTN-B Princ 150545'!$B$1,'NTN-B Princ 150545'!D1472)))))</f>
        <v>0</v>
      </c>
      <c r="E1472" s="17">
        <f>IF(Controle!$B$3='NTN-B Princ 150519'!$B$1,'NTN-B Princ 150519'!E1472,IF(Controle!$B$3='NTN-B Princ 150824'!$B$1,'NTN-B Princ 150824'!E1472,IF(Controle!$B$3='NTN-B Princ 150826'!$B$1,'NTN-B Princ 150826'!E1472,IF(Controle!$B$3='NTN-B Princ 150535'!$B$1,'NTN-B Princ 150535'!E1472,IF(Controle!$B$3='NTN-B Princ 150545'!$B$1,'NTN-B Princ 150545'!E1472)))))</f>
        <v>0</v>
      </c>
      <c r="F1472" s="18">
        <f>IF(Controle!$B$3='NTN-B Princ 150519'!$B$1,'NTN-B Princ 150519'!F1472,IF(Controle!$B$3='NTN-B Princ 150824'!$B$1,'NTN-B Princ 150824'!F1472,IF(Controle!$B$3='NTN-B Princ 150826'!$B$1,'NTN-B Princ 150826'!F1472,IF(Controle!$B$3='NTN-B Princ 150535'!$B$1,'NTN-B Princ 150535'!F1472,IF(Controle!$B$3='NTN-B Princ 150545'!$B$1,'NTN-B Princ 150545'!F1472)))))</f>
        <v>0</v>
      </c>
    </row>
    <row r="1473" spans="1:6" x14ac:dyDescent="0.25">
      <c r="A1473" s="8" t="e">
        <f>IF(Controle!$B$3='NTN-B Princ 150519'!$B$1,DATEVALUE('NTN-B Princ 150519'!A1473),IF(Controle!$B$3='NTN-B Princ 150824'!$B$1,DATEVALUE('NTN-B Princ 150824'!A1473),IF(Controle!$B$3='NTN-B Princ 150826'!$B$1,DATEVALUE('NTN-B Princ 150826'!A1473),IF(Controle!$B$3='NTN-B Princ 150535'!$B$1,DATEVALUE('NTN-B Princ 150535'!A1473),IF(Controle!$B$3='NTN-B Princ 150545'!$B$1,DATEVALUE('NTN-B Princ 150545'!A1473))))))</f>
        <v>#VALUE!</v>
      </c>
      <c r="B1473" s="15">
        <f>IF(Controle!$B$3='NTN-B Princ 150519'!$B$1,'NTN-B Princ 150519'!B1473,IF(Controle!$B$3='NTN-B Princ 150824'!$B$1,'NTN-B Princ 150824'!B1473,IF(Controle!$B$3='NTN-B Princ 150826'!$B$1,'NTN-B Princ 150826'!B1473,IF(Controle!$B$3='NTN-B Princ 150535'!$B$1,'NTN-B Princ 150535'!B1473,IF(Controle!$B$3='NTN-B Princ 150545'!$B$1,'NTN-B Princ 150545'!B1473)))))</f>
        <v>0</v>
      </c>
      <c r="C1473" s="16">
        <f>IF(Controle!$B$3='NTN-B Princ 150519'!$B$1,'NTN-B Princ 150519'!C1473,IF(Controle!$B$3='NTN-B Princ 150824'!$B$1,'NTN-B Princ 150824'!C1473,IF(Controle!$B$3='NTN-B Princ 150826'!$B$1,'NTN-B Princ 150826'!C1473,IF(Controle!$B$3='NTN-B Princ 150535'!$B$1,'NTN-B Princ 150535'!C1473,IF(Controle!$B$3='NTN-B Princ 150545'!$B$1,'NTN-B Princ 150545'!C1473)))))</f>
        <v>0</v>
      </c>
      <c r="D1473" s="17">
        <f>IF(Controle!$B$3='NTN-B Princ 150519'!$B$1,'NTN-B Princ 150519'!D1473,IF(Controle!$B$3='NTN-B Princ 150824'!$B$1,'NTN-B Princ 150824'!D1473,IF(Controle!$B$3='NTN-B Princ 150826'!$B$1,'NTN-B Princ 150826'!D1473,IF(Controle!$B$3='NTN-B Princ 150535'!$B$1,'NTN-B Princ 150535'!D1473,IF(Controle!$B$3='NTN-B Princ 150545'!$B$1,'NTN-B Princ 150545'!D1473)))))</f>
        <v>0</v>
      </c>
      <c r="E1473" s="17">
        <f>IF(Controle!$B$3='NTN-B Princ 150519'!$B$1,'NTN-B Princ 150519'!E1473,IF(Controle!$B$3='NTN-B Princ 150824'!$B$1,'NTN-B Princ 150824'!E1473,IF(Controle!$B$3='NTN-B Princ 150826'!$B$1,'NTN-B Princ 150826'!E1473,IF(Controle!$B$3='NTN-B Princ 150535'!$B$1,'NTN-B Princ 150535'!E1473,IF(Controle!$B$3='NTN-B Princ 150545'!$B$1,'NTN-B Princ 150545'!E1473)))))</f>
        <v>0</v>
      </c>
      <c r="F1473" s="18">
        <f>IF(Controle!$B$3='NTN-B Princ 150519'!$B$1,'NTN-B Princ 150519'!F1473,IF(Controle!$B$3='NTN-B Princ 150824'!$B$1,'NTN-B Princ 150824'!F1473,IF(Controle!$B$3='NTN-B Princ 150826'!$B$1,'NTN-B Princ 150826'!F1473,IF(Controle!$B$3='NTN-B Princ 150535'!$B$1,'NTN-B Princ 150535'!F1473,IF(Controle!$B$3='NTN-B Princ 150545'!$B$1,'NTN-B Princ 150545'!F1473)))))</f>
        <v>0</v>
      </c>
    </row>
    <row r="1474" spans="1:6" x14ac:dyDescent="0.25">
      <c r="A1474" s="8" t="e">
        <f>IF(Controle!$B$3='NTN-B Princ 150519'!$B$1,DATEVALUE('NTN-B Princ 150519'!A1474),IF(Controle!$B$3='NTN-B Princ 150824'!$B$1,DATEVALUE('NTN-B Princ 150824'!A1474),IF(Controle!$B$3='NTN-B Princ 150826'!$B$1,DATEVALUE('NTN-B Princ 150826'!A1474),IF(Controle!$B$3='NTN-B Princ 150535'!$B$1,DATEVALUE('NTN-B Princ 150535'!A1474),IF(Controle!$B$3='NTN-B Princ 150545'!$B$1,DATEVALUE('NTN-B Princ 150545'!A1474))))))</f>
        <v>#VALUE!</v>
      </c>
      <c r="B1474" s="15">
        <f>IF(Controle!$B$3='NTN-B Princ 150519'!$B$1,'NTN-B Princ 150519'!B1474,IF(Controle!$B$3='NTN-B Princ 150824'!$B$1,'NTN-B Princ 150824'!B1474,IF(Controle!$B$3='NTN-B Princ 150826'!$B$1,'NTN-B Princ 150826'!B1474,IF(Controle!$B$3='NTN-B Princ 150535'!$B$1,'NTN-B Princ 150535'!B1474,IF(Controle!$B$3='NTN-B Princ 150545'!$B$1,'NTN-B Princ 150545'!B1474)))))</f>
        <v>0</v>
      </c>
      <c r="C1474" s="16">
        <f>IF(Controle!$B$3='NTN-B Princ 150519'!$B$1,'NTN-B Princ 150519'!C1474,IF(Controle!$B$3='NTN-B Princ 150824'!$B$1,'NTN-B Princ 150824'!C1474,IF(Controle!$B$3='NTN-B Princ 150826'!$B$1,'NTN-B Princ 150826'!C1474,IF(Controle!$B$3='NTN-B Princ 150535'!$B$1,'NTN-B Princ 150535'!C1474,IF(Controle!$B$3='NTN-B Princ 150545'!$B$1,'NTN-B Princ 150545'!C1474)))))</f>
        <v>0</v>
      </c>
      <c r="D1474" s="17">
        <f>IF(Controle!$B$3='NTN-B Princ 150519'!$B$1,'NTN-B Princ 150519'!D1474,IF(Controle!$B$3='NTN-B Princ 150824'!$B$1,'NTN-B Princ 150824'!D1474,IF(Controle!$B$3='NTN-B Princ 150826'!$B$1,'NTN-B Princ 150826'!D1474,IF(Controle!$B$3='NTN-B Princ 150535'!$B$1,'NTN-B Princ 150535'!D1474,IF(Controle!$B$3='NTN-B Princ 150545'!$B$1,'NTN-B Princ 150545'!D1474)))))</f>
        <v>0</v>
      </c>
      <c r="E1474" s="17">
        <f>IF(Controle!$B$3='NTN-B Princ 150519'!$B$1,'NTN-B Princ 150519'!E1474,IF(Controle!$B$3='NTN-B Princ 150824'!$B$1,'NTN-B Princ 150824'!E1474,IF(Controle!$B$3='NTN-B Princ 150826'!$B$1,'NTN-B Princ 150826'!E1474,IF(Controle!$B$3='NTN-B Princ 150535'!$B$1,'NTN-B Princ 150535'!E1474,IF(Controle!$B$3='NTN-B Princ 150545'!$B$1,'NTN-B Princ 150545'!E1474)))))</f>
        <v>0</v>
      </c>
      <c r="F1474" s="18">
        <f>IF(Controle!$B$3='NTN-B Princ 150519'!$B$1,'NTN-B Princ 150519'!F1474,IF(Controle!$B$3='NTN-B Princ 150824'!$B$1,'NTN-B Princ 150824'!F1474,IF(Controle!$B$3='NTN-B Princ 150826'!$B$1,'NTN-B Princ 150826'!F1474,IF(Controle!$B$3='NTN-B Princ 150535'!$B$1,'NTN-B Princ 150535'!F1474,IF(Controle!$B$3='NTN-B Princ 150545'!$B$1,'NTN-B Princ 150545'!F1474)))))</f>
        <v>0</v>
      </c>
    </row>
    <row r="1475" spans="1:6" x14ac:dyDescent="0.25">
      <c r="A1475" s="8" t="e">
        <f>IF(Controle!$B$3='NTN-B Princ 150519'!$B$1,DATEVALUE('NTN-B Princ 150519'!A1475),IF(Controle!$B$3='NTN-B Princ 150824'!$B$1,DATEVALUE('NTN-B Princ 150824'!A1475),IF(Controle!$B$3='NTN-B Princ 150826'!$B$1,DATEVALUE('NTN-B Princ 150826'!A1475),IF(Controle!$B$3='NTN-B Princ 150535'!$B$1,DATEVALUE('NTN-B Princ 150535'!A1475),IF(Controle!$B$3='NTN-B Princ 150545'!$B$1,DATEVALUE('NTN-B Princ 150545'!A1475))))))</f>
        <v>#VALUE!</v>
      </c>
      <c r="B1475" s="15">
        <f>IF(Controle!$B$3='NTN-B Princ 150519'!$B$1,'NTN-B Princ 150519'!B1475,IF(Controle!$B$3='NTN-B Princ 150824'!$B$1,'NTN-B Princ 150824'!B1475,IF(Controle!$B$3='NTN-B Princ 150826'!$B$1,'NTN-B Princ 150826'!B1475,IF(Controle!$B$3='NTN-B Princ 150535'!$B$1,'NTN-B Princ 150535'!B1475,IF(Controle!$B$3='NTN-B Princ 150545'!$B$1,'NTN-B Princ 150545'!B1475)))))</f>
        <v>0</v>
      </c>
      <c r="C1475" s="16">
        <f>IF(Controle!$B$3='NTN-B Princ 150519'!$B$1,'NTN-B Princ 150519'!C1475,IF(Controle!$B$3='NTN-B Princ 150824'!$B$1,'NTN-B Princ 150824'!C1475,IF(Controle!$B$3='NTN-B Princ 150826'!$B$1,'NTN-B Princ 150826'!C1475,IF(Controle!$B$3='NTN-B Princ 150535'!$B$1,'NTN-B Princ 150535'!C1475,IF(Controle!$B$3='NTN-B Princ 150545'!$B$1,'NTN-B Princ 150545'!C1475)))))</f>
        <v>0</v>
      </c>
      <c r="D1475" s="17">
        <f>IF(Controle!$B$3='NTN-B Princ 150519'!$B$1,'NTN-B Princ 150519'!D1475,IF(Controle!$B$3='NTN-B Princ 150824'!$B$1,'NTN-B Princ 150824'!D1475,IF(Controle!$B$3='NTN-B Princ 150826'!$B$1,'NTN-B Princ 150826'!D1475,IF(Controle!$B$3='NTN-B Princ 150535'!$B$1,'NTN-B Princ 150535'!D1475,IF(Controle!$B$3='NTN-B Princ 150545'!$B$1,'NTN-B Princ 150545'!D1475)))))</f>
        <v>0</v>
      </c>
      <c r="E1475" s="17">
        <f>IF(Controle!$B$3='NTN-B Princ 150519'!$B$1,'NTN-B Princ 150519'!E1475,IF(Controle!$B$3='NTN-B Princ 150824'!$B$1,'NTN-B Princ 150824'!E1475,IF(Controle!$B$3='NTN-B Princ 150826'!$B$1,'NTN-B Princ 150826'!E1475,IF(Controle!$B$3='NTN-B Princ 150535'!$B$1,'NTN-B Princ 150535'!E1475,IF(Controle!$B$3='NTN-B Princ 150545'!$B$1,'NTN-B Princ 150545'!E1475)))))</f>
        <v>0</v>
      </c>
      <c r="F1475" s="18">
        <f>IF(Controle!$B$3='NTN-B Princ 150519'!$B$1,'NTN-B Princ 150519'!F1475,IF(Controle!$B$3='NTN-B Princ 150824'!$B$1,'NTN-B Princ 150824'!F1475,IF(Controle!$B$3='NTN-B Princ 150826'!$B$1,'NTN-B Princ 150826'!F1475,IF(Controle!$B$3='NTN-B Princ 150535'!$B$1,'NTN-B Princ 150535'!F1475,IF(Controle!$B$3='NTN-B Princ 150545'!$B$1,'NTN-B Princ 150545'!F1475)))))</f>
        <v>0</v>
      </c>
    </row>
    <row r="1476" spans="1:6" x14ac:dyDescent="0.25">
      <c r="A1476" s="8" t="e">
        <f>IF(Controle!$B$3='NTN-B Princ 150519'!$B$1,DATEVALUE('NTN-B Princ 150519'!A1476),IF(Controle!$B$3='NTN-B Princ 150824'!$B$1,DATEVALUE('NTN-B Princ 150824'!A1476),IF(Controle!$B$3='NTN-B Princ 150826'!$B$1,DATEVALUE('NTN-B Princ 150826'!A1476),IF(Controle!$B$3='NTN-B Princ 150535'!$B$1,DATEVALUE('NTN-B Princ 150535'!A1476),IF(Controle!$B$3='NTN-B Princ 150545'!$B$1,DATEVALUE('NTN-B Princ 150545'!A1476))))))</f>
        <v>#VALUE!</v>
      </c>
      <c r="B1476" s="15">
        <f>IF(Controle!$B$3='NTN-B Princ 150519'!$B$1,'NTN-B Princ 150519'!B1476,IF(Controle!$B$3='NTN-B Princ 150824'!$B$1,'NTN-B Princ 150824'!B1476,IF(Controle!$B$3='NTN-B Princ 150826'!$B$1,'NTN-B Princ 150826'!B1476,IF(Controle!$B$3='NTN-B Princ 150535'!$B$1,'NTN-B Princ 150535'!B1476,IF(Controle!$B$3='NTN-B Princ 150545'!$B$1,'NTN-B Princ 150545'!B1476)))))</f>
        <v>0</v>
      </c>
      <c r="C1476" s="16">
        <f>IF(Controle!$B$3='NTN-B Princ 150519'!$B$1,'NTN-B Princ 150519'!C1476,IF(Controle!$B$3='NTN-B Princ 150824'!$B$1,'NTN-B Princ 150824'!C1476,IF(Controle!$B$3='NTN-B Princ 150826'!$B$1,'NTN-B Princ 150826'!C1476,IF(Controle!$B$3='NTN-B Princ 150535'!$B$1,'NTN-B Princ 150535'!C1476,IF(Controle!$B$3='NTN-B Princ 150545'!$B$1,'NTN-B Princ 150545'!C1476)))))</f>
        <v>0</v>
      </c>
      <c r="D1476" s="17">
        <f>IF(Controle!$B$3='NTN-B Princ 150519'!$B$1,'NTN-B Princ 150519'!D1476,IF(Controle!$B$3='NTN-B Princ 150824'!$B$1,'NTN-B Princ 150824'!D1476,IF(Controle!$B$3='NTN-B Princ 150826'!$B$1,'NTN-B Princ 150826'!D1476,IF(Controle!$B$3='NTN-B Princ 150535'!$B$1,'NTN-B Princ 150535'!D1476,IF(Controle!$B$3='NTN-B Princ 150545'!$B$1,'NTN-B Princ 150545'!D1476)))))</f>
        <v>0</v>
      </c>
      <c r="E1476" s="17">
        <f>IF(Controle!$B$3='NTN-B Princ 150519'!$B$1,'NTN-B Princ 150519'!E1476,IF(Controle!$B$3='NTN-B Princ 150824'!$B$1,'NTN-B Princ 150824'!E1476,IF(Controle!$B$3='NTN-B Princ 150826'!$B$1,'NTN-B Princ 150826'!E1476,IF(Controle!$B$3='NTN-B Princ 150535'!$B$1,'NTN-B Princ 150535'!E1476,IF(Controle!$B$3='NTN-B Princ 150545'!$B$1,'NTN-B Princ 150545'!E1476)))))</f>
        <v>0</v>
      </c>
      <c r="F1476" s="18">
        <f>IF(Controle!$B$3='NTN-B Princ 150519'!$B$1,'NTN-B Princ 150519'!F1476,IF(Controle!$B$3='NTN-B Princ 150824'!$B$1,'NTN-B Princ 150824'!F1476,IF(Controle!$B$3='NTN-B Princ 150826'!$B$1,'NTN-B Princ 150826'!F1476,IF(Controle!$B$3='NTN-B Princ 150535'!$B$1,'NTN-B Princ 150535'!F1476,IF(Controle!$B$3='NTN-B Princ 150545'!$B$1,'NTN-B Princ 150545'!F1476)))))</f>
        <v>0</v>
      </c>
    </row>
    <row r="1477" spans="1:6" x14ac:dyDescent="0.25">
      <c r="A1477" s="8" t="e">
        <f>IF(Controle!$B$3='NTN-B Princ 150519'!$B$1,DATEVALUE('NTN-B Princ 150519'!A1477),IF(Controle!$B$3='NTN-B Princ 150824'!$B$1,DATEVALUE('NTN-B Princ 150824'!A1477),IF(Controle!$B$3='NTN-B Princ 150826'!$B$1,DATEVALUE('NTN-B Princ 150826'!A1477),IF(Controle!$B$3='NTN-B Princ 150535'!$B$1,DATEVALUE('NTN-B Princ 150535'!A1477),IF(Controle!$B$3='NTN-B Princ 150545'!$B$1,DATEVALUE('NTN-B Princ 150545'!A1477))))))</f>
        <v>#VALUE!</v>
      </c>
      <c r="B1477" s="15">
        <f>IF(Controle!$B$3='NTN-B Princ 150519'!$B$1,'NTN-B Princ 150519'!B1477,IF(Controle!$B$3='NTN-B Princ 150824'!$B$1,'NTN-B Princ 150824'!B1477,IF(Controle!$B$3='NTN-B Princ 150826'!$B$1,'NTN-B Princ 150826'!B1477,IF(Controle!$B$3='NTN-B Princ 150535'!$B$1,'NTN-B Princ 150535'!B1477,IF(Controle!$B$3='NTN-B Princ 150545'!$B$1,'NTN-B Princ 150545'!B1477)))))</f>
        <v>0</v>
      </c>
      <c r="C1477" s="16">
        <f>IF(Controle!$B$3='NTN-B Princ 150519'!$B$1,'NTN-B Princ 150519'!C1477,IF(Controle!$B$3='NTN-B Princ 150824'!$B$1,'NTN-B Princ 150824'!C1477,IF(Controle!$B$3='NTN-B Princ 150826'!$B$1,'NTN-B Princ 150826'!C1477,IF(Controle!$B$3='NTN-B Princ 150535'!$B$1,'NTN-B Princ 150535'!C1477,IF(Controle!$B$3='NTN-B Princ 150545'!$B$1,'NTN-B Princ 150545'!C1477)))))</f>
        <v>0</v>
      </c>
      <c r="D1477" s="17">
        <f>IF(Controle!$B$3='NTN-B Princ 150519'!$B$1,'NTN-B Princ 150519'!D1477,IF(Controle!$B$3='NTN-B Princ 150824'!$B$1,'NTN-B Princ 150824'!D1477,IF(Controle!$B$3='NTN-B Princ 150826'!$B$1,'NTN-B Princ 150826'!D1477,IF(Controle!$B$3='NTN-B Princ 150535'!$B$1,'NTN-B Princ 150535'!D1477,IF(Controle!$B$3='NTN-B Princ 150545'!$B$1,'NTN-B Princ 150545'!D1477)))))</f>
        <v>0</v>
      </c>
      <c r="E1477" s="17">
        <f>IF(Controle!$B$3='NTN-B Princ 150519'!$B$1,'NTN-B Princ 150519'!E1477,IF(Controle!$B$3='NTN-B Princ 150824'!$B$1,'NTN-B Princ 150824'!E1477,IF(Controle!$B$3='NTN-B Princ 150826'!$B$1,'NTN-B Princ 150826'!E1477,IF(Controle!$B$3='NTN-B Princ 150535'!$B$1,'NTN-B Princ 150535'!E1477,IF(Controle!$B$3='NTN-B Princ 150545'!$B$1,'NTN-B Princ 150545'!E1477)))))</f>
        <v>0</v>
      </c>
      <c r="F1477" s="18">
        <f>IF(Controle!$B$3='NTN-B Princ 150519'!$B$1,'NTN-B Princ 150519'!F1477,IF(Controle!$B$3='NTN-B Princ 150824'!$B$1,'NTN-B Princ 150824'!F1477,IF(Controle!$B$3='NTN-B Princ 150826'!$B$1,'NTN-B Princ 150826'!F1477,IF(Controle!$B$3='NTN-B Princ 150535'!$B$1,'NTN-B Princ 150535'!F1477,IF(Controle!$B$3='NTN-B Princ 150545'!$B$1,'NTN-B Princ 150545'!F1477)))))</f>
        <v>0</v>
      </c>
    </row>
    <row r="1478" spans="1:6" x14ac:dyDescent="0.25">
      <c r="A1478" s="8" t="e">
        <f>IF(Controle!$B$3='NTN-B Princ 150519'!$B$1,DATEVALUE('NTN-B Princ 150519'!A1478),IF(Controle!$B$3='NTN-B Princ 150824'!$B$1,DATEVALUE('NTN-B Princ 150824'!A1478),IF(Controle!$B$3='NTN-B Princ 150826'!$B$1,DATEVALUE('NTN-B Princ 150826'!A1478),IF(Controle!$B$3='NTN-B Princ 150535'!$B$1,DATEVALUE('NTN-B Princ 150535'!A1478),IF(Controle!$B$3='NTN-B Princ 150545'!$B$1,DATEVALUE('NTN-B Princ 150545'!A1478))))))</f>
        <v>#VALUE!</v>
      </c>
      <c r="B1478" s="15">
        <f>IF(Controle!$B$3='NTN-B Princ 150519'!$B$1,'NTN-B Princ 150519'!B1478,IF(Controle!$B$3='NTN-B Princ 150824'!$B$1,'NTN-B Princ 150824'!B1478,IF(Controle!$B$3='NTN-B Princ 150826'!$B$1,'NTN-B Princ 150826'!B1478,IF(Controle!$B$3='NTN-B Princ 150535'!$B$1,'NTN-B Princ 150535'!B1478,IF(Controle!$B$3='NTN-B Princ 150545'!$B$1,'NTN-B Princ 150545'!B1478)))))</f>
        <v>0</v>
      </c>
      <c r="C1478" s="16">
        <f>IF(Controle!$B$3='NTN-B Princ 150519'!$B$1,'NTN-B Princ 150519'!C1478,IF(Controle!$B$3='NTN-B Princ 150824'!$B$1,'NTN-B Princ 150824'!C1478,IF(Controle!$B$3='NTN-B Princ 150826'!$B$1,'NTN-B Princ 150826'!C1478,IF(Controle!$B$3='NTN-B Princ 150535'!$B$1,'NTN-B Princ 150535'!C1478,IF(Controle!$B$3='NTN-B Princ 150545'!$B$1,'NTN-B Princ 150545'!C1478)))))</f>
        <v>0</v>
      </c>
      <c r="D1478" s="17">
        <f>IF(Controle!$B$3='NTN-B Princ 150519'!$B$1,'NTN-B Princ 150519'!D1478,IF(Controle!$B$3='NTN-B Princ 150824'!$B$1,'NTN-B Princ 150824'!D1478,IF(Controle!$B$3='NTN-B Princ 150826'!$B$1,'NTN-B Princ 150826'!D1478,IF(Controle!$B$3='NTN-B Princ 150535'!$B$1,'NTN-B Princ 150535'!D1478,IF(Controle!$B$3='NTN-B Princ 150545'!$B$1,'NTN-B Princ 150545'!D1478)))))</f>
        <v>0</v>
      </c>
      <c r="E1478" s="17">
        <f>IF(Controle!$B$3='NTN-B Princ 150519'!$B$1,'NTN-B Princ 150519'!E1478,IF(Controle!$B$3='NTN-B Princ 150824'!$B$1,'NTN-B Princ 150824'!E1478,IF(Controle!$B$3='NTN-B Princ 150826'!$B$1,'NTN-B Princ 150826'!E1478,IF(Controle!$B$3='NTN-B Princ 150535'!$B$1,'NTN-B Princ 150535'!E1478,IF(Controle!$B$3='NTN-B Princ 150545'!$B$1,'NTN-B Princ 150545'!E1478)))))</f>
        <v>0</v>
      </c>
      <c r="F1478" s="18">
        <f>IF(Controle!$B$3='NTN-B Princ 150519'!$B$1,'NTN-B Princ 150519'!F1478,IF(Controle!$B$3='NTN-B Princ 150824'!$B$1,'NTN-B Princ 150824'!F1478,IF(Controle!$B$3='NTN-B Princ 150826'!$B$1,'NTN-B Princ 150826'!F1478,IF(Controle!$B$3='NTN-B Princ 150535'!$B$1,'NTN-B Princ 150535'!F1478,IF(Controle!$B$3='NTN-B Princ 150545'!$B$1,'NTN-B Princ 150545'!F1478)))))</f>
        <v>0</v>
      </c>
    </row>
    <row r="1479" spans="1:6" x14ac:dyDescent="0.25">
      <c r="A1479" s="8" t="e">
        <f>IF(Controle!$B$3='NTN-B Princ 150519'!$B$1,DATEVALUE('NTN-B Princ 150519'!A1479),IF(Controle!$B$3='NTN-B Princ 150824'!$B$1,DATEVALUE('NTN-B Princ 150824'!A1479),IF(Controle!$B$3='NTN-B Princ 150826'!$B$1,DATEVALUE('NTN-B Princ 150826'!A1479),IF(Controle!$B$3='NTN-B Princ 150535'!$B$1,DATEVALUE('NTN-B Princ 150535'!A1479),IF(Controle!$B$3='NTN-B Princ 150545'!$B$1,DATEVALUE('NTN-B Princ 150545'!A1479))))))</f>
        <v>#VALUE!</v>
      </c>
      <c r="B1479" s="15">
        <f>IF(Controle!$B$3='NTN-B Princ 150519'!$B$1,'NTN-B Princ 150519'!B1479,IF(Controle!$B$3='NTN-B Princ 150824'!$B$1,'NTN-B Princ 150824'!B1479,IF(Controle!$B$3='NTN-B Princ 150826'!$B$1,'NTN-B Princ 150826'!B1479,IF(Controle!$B$3='NTN-B Princ 150535'!$B$1,'NTN-B Princ 150535'!B1479,IF(Controle!$B$3='NTN-B Princ 150545'!$B$1,'NTN-B Princ 150545'!B1479)))))</f>
        <v>0</v>
      </c>
      <c r="C1479" s="16">
        <f>IF(Controle!$B$3='NTN-B Princ 150519'!$B$1,'NTN-B Princ 150519'!C1479,IF(Controle!$B$3='NTN-B Princ 150824'!$B$1,'NTN-B Princ 150824'!C1479,IF(Controle!$B$3='NTN-B Princ 150826'!$B$1,'NTN-B Princ 150826'!C1479,IF(Controle!$B$3='NTN-B Princ 150535'!$B$1,'NTN-B Princ 150535'!C1479,IF(Controle!$B$3='NTN-B Princ 150545'!$B$1,'NTN-B Princ 150545'!C1479)))))</f>
        <v>0</v>
      </c>
      <c r="D1479" s="17">
        <f>IF(Controle!$B$3='NTN-B Princ 150519'!$B$1,'NTN-B Princ 150519'!D1479,IF(Controle!$B$3='NTN-B Princ 150824'!$B$1,'NTN-B Princ 150824'!D1479,IF(Controle!$B$3='NTN-B Princ 150826'!$B$1,'NTN-B Princ 150826'!D1479,IF(Controle!$B$3='NTN-B Princ 150535'!$B$1,'NTN-B Princ 150535'!D1479,IF(Controle!$B$3='NTN-B Princ 150545'!$B$1,'NTN-B Princ 150545'!D1479)))))</f>
        <v>0</v>
      </c>
      <c r="E1479" s="17">
        <f>IF(Controle!$B$3='NTN-B Princ 150519'!$B$1,'NTN-B Princ 150519'!E1479,IF(Controle!$B$3='NTN-B Princ 150824'!$B$1,'NTN-B Princ 150824'!E1479,IF(Controle!$B$3='NTN-B Princ 150826'!$B$1,'NTN-B Princ 150826'!E1479,IF(Controle!$B$3='NTN-B Princ 150535'!$B$1,'NTN-B Princ 150535'!E1479,IF(Controle!$B$3='NTN-B Princ 150545'!$B$1,'NTN-B Princ 150545'!E1479)))))</f>
        <v>0</v>
      </c>
      <c r="F1479" s="18">
        <f>IF(Controle!$B$3='NTN-B Princ 150519'!$B$1,'NTN-B Princ 150519'!F1479,IF(Controle!$B$3='NTN-B Princ 150824'!$B$1,'NTN-B Princ 150824'!F1479,IF(Controle!$B$3='NTN-B Princ 150826'!$B$1,'NTN-B Princ 150826'!F1479,IF(Controle!$B$3='NTN-B Princ 150535'!$B$1,'NTN-B Princ 150535'!F1479,IF(Controle!$B$3='NTN-B Princ 150545'!$B$1,'NTN-B Princ 150545'!F1479)))))</f>
        <v>0</v>
      </c>
    </row>
    <row r="1480" spans="1:6" x14ac:dyDescent="0.25">
      <c r="A1480" s="8" t="e">
        <f>IF(Controle!$B$3='NTN-B Princ 150519'!$B$1,DATEVALUE('NTN-B Princ 150519'!A1480),IF(Controle!$B$3='NTN-B Princ 150824'!$B$1,DATEVALUE('NTN-B Princ 150824'!A1480),IF(Controle!$B$3='NTN-B Princ 150826'!$B$1,DATEVALUE('NTN-B Princ 150826'!A1480),IF(Controle!$B$3='NTN-B Princ 150535'!$B$1,DATEVALUE('NTN-B Princ 150535'!A1480),IF(Controle!$B$3='NTN-B Princ 150545'!$B$1,DATEVALUE('NTN-B Princ 150545'!A1480))))))</f>
        <v>#VALUE!</v>
      </c>
      <c r="B1480" s="15">
        <f>IF(Controle!$B$3='NTN-B Princ 150519'!$B$1,'NTN-B Princ 150519'!B1480,IF(Controle!$B$3='NTN-B Princ 150824'!$B$1,'NTN-B Princ 150824'!B1480,IF(Controle!$B$3='NTN-B Princ 150826'!$B$1,'NTN-B Princ 150826'!B1480,IF(Controle!$B$3='NTN-B Princ 150535'!$B$1,'NTN-B Princ 150535'!B1480,IF(Controle!$B$3='NTN-B Princ 150545'!$B$1,'NTN-B Princ 150545'!B1480)))))</f>
        <v>0</v>
      </c>
      <c r="C1480" s="16">
        <f>IF(Controle!$B$3='NTN-B Princ 150519'!$B$1,'NTN-B Princ 150519'!C1480,IF(Controle!$B$3='NTN-B Princ 150824'!$B$1,'NTN-B Princ 150824'!C1480,IF(Controle!$B$3='NTN-B Princ 150826'!$B$1,'NTN-B Princ 150826'!C1480,IF(Controle!$B$3='NTN-B Princ 150535'!$B$1,'NTN-B Princ 150535'!C1480,IF(Controle!$B$3='NTN-B Princ 150545'!$B$1,'NTN-B Princ 150545'!C1480)))))</f>
        <v>0</v>
      </c>
      <c r="D1480" s="17">
        <f>IF(Controle!$B$3='NTN-B Princ 150519'!$B$1,'NTN-B Princ 150519'!D1480,IF(Controle!$B$3='NTN-B Princ 150824'!$B$1,'NTN-B Princ 150824'!D1480,IF(Controle!$B$3='NTN-B Princ 150826'!$B$1,'NTN-B Princ 150826'!D1480,IF(Controle!$B$3='NTN-B Princ 150535'!$B$1,'NTN-B Princ 150535'!D1480,IF(Controle!$B$3='NTN-B Princ 150545'!$B$1,'NTN-B Princ 150545'!D1480)))))</f>
        <v>0</v>
      </c>
      <c r="E1480" s="17">
        <f>IF(Controle!$B$3='NTN-B Princ 150519'!$B$1,'NTN-B Princ 150519'!E1480,IF(Controle!$B$3='NTN-B Princ 150824'!$B$1,'NTN-B Princ 150824'!E1480,IF(Controle!$B$3='NTN-B Princ 150826'!$B$1,'NTN-B Princ 150826'!E1480,IF(Controle!$B$3='NTN-B Princ 150535'!$B$1,'NTN-B Princ 150535'!E1480,IF(Controle!$B$3='NTN-B Princ 150545'!$B$1,'NTN-B Princ 150545'!E1480)))))</f>
        <v>0</v>
      </c>
      <c r="F1480" s="18">
        <f>IF(Controle!$B$3='NTN-B Princ 150519'!$B$1,'NTN-B Princ 150519'!F1480,IF(Controle!$B$3='NTN-B Princ 150824'!$B$1,'NTN-B Princ 150824'!F1480,IF(Controle!$B$3='NTN-B Princ 150826'!$B$1,'NTN-B Princ 150826'!F1480,IF(Controle!$B$3='NTN-B Princ 150535'!$B$1,'NTN-B Princ 150535'!F1480,IF(Controle!$B$3='NTN-B Princ 150545'!$B$1,'NTN-B Princ 150545'!F1480)))))</f>
        <v>0</v>
      </c>
    </row>
    <row r="1481" spans="1:6" x14ac:dyDescent="0.25">
      <c r="A1481" s="8" t="e">
        <f>IF(Controle!$B$3='NTN-B Princ 150519'!$B$1,DATEVALUE('NTN-B Princ 150519'!A1481),IF(Controle!$B$3='NTN-B Princ 150824'!$B$1,DATEVALUE('NTN-B Princ 150824'!A1481),IF(Controle!$B$3='NTN-B Princ 150826'!$B$1,DATEVALUE('NTN-B Princ 150826'!A1481),IF(Controle!$B$3='NTN-B Princ 150535'!$B$1,DATEVALUE('NTN-B Princ 150535'!A1481),IF(Controle!$B$3='NTN-B Princ 150545'!$B$1,DATEVALUE('NTN-B Princ 150545'!A1481))))))</f>
        <v>#VALUE!</v>
      </c>
      <c r="B1481" s="15">
        <f>IF(Controle!$B$3='NTN-B Princ 150519'!$B$1,'NTN-B Princ 150519'!B1481,IF(Controle!$B$3='NTN-B Princ 150824'!$B$1,'NTN-B Princ 150824'!B1481,IF(Controle!$B$3='NTN-B Princ 150826'!$B$1,'NTN-B Princ 150826'!B1481,IF(Controle!$B$3='NTN-B Princ 150535'!$B$1,'NTN-B Princ 150535'!B1481,IF(Controle!$B$3='NTN-B Princ 150545'!$B$1,'NTN-B Princ 150545'!B1481)))))</f>
        <v>0</v>
      </c>
      <c r="C1481" s="16">
        <f>IF(Controle!$B$3='NTN-B Princ 150519'!$B$1,'NTN-B Princ 150519'!C1481,IF(Controle!$B$3='NTN-B Princ 150824'!$B$1,'NTN-B Princ 150824'!C1481,IF(Controle!$B$3='NTN-B Princ 150826'!$B$1,'NTN-B Princ 150826'!C1481,IF(Controle!$B$3='NTN-B Princ 150535'!$B$1,'NTN-B Princ 150535'!C1481,IF(Controle!$B$3='NTN-B Princ 150545'!$B$1,'NTN-B Princ 150545'!C1481)))))</f>
        <v>0</v>
      </c>
      <c r="D1481" s="17">
        <f>IF(Controle!$B$3='NTN-B Princ 150519'!$B$1,'NTN-B Princ 150519'!D1481,IF(Controle!$B$3='NTN-B Princ 150824'!$B$1,'NTN-B Princ 150824'!D1481,IF(Controle!$B$3='NTN-B Princ 150826'!$B$1,'NTN-B Princ 150826'!D1481,IF(Controle!$B$3='NTN-B Princ 150535'!$B$1,'NTN-B Princ 150535'!D1481,IF(Controle!$B$3='NTN-B Princ 150545'!$B$1,'NTN-B Princ 150545'!D1481)))))</f>
        <v>0</v>
      </c>
      <c r="E1481" s="17">
        <f>IF(Controle!$B$3='NTN-B Princ 150519'!$B$1,'NTN-B Princ 150519'!E1481,IF(Controle!$B$3='NTN-B Princ 150824'!$B$1,'NTN-B Princ 150824'!E1481,IF(Controle!$B$3='NTN-B Princ 150826'!$B$1,'NTN-B Princ 150826'!E1481,IF(Controle!$B$3='NTN-B Princ 150535'!$B$1,'NTN-B Princ 150535'!E1481,IF(Controle!$B$3='NTN-B Princ 150545'!$B$1,'NTN-B Princ 150545'!E1481)))))</f>
        <v>0</v>
      </c>
      <c r="F1481" s="18">
        <f>IF(Controle!$B$3='NTN-B Princ 150519'!$B$1,'NTN-B Princ 150519'!F1481,IF(Controle!$B$3='NTN-B Princ 150824'!$B$1,'NTN-B Princ 150824'!F1481,IF(Controle!$B$3='NTN-B Princ 150826'!$B$1,'NTN-B Princ 150826'!F1481,IF(Controle!$B$3='NTN-B Princ 150535'!$B$1,'NTN-B Princ 150535'!F1481,IF(Controle!$B$3='NTN-B Princ 150545'!$B$1,'NTN-B Princ 150545'!F1481)))))</f>
        <v>0</v>
      </c>
    </row>
    <row r="1482" spans="1:6" x14ac:dyDescent="0.25">
      <c r="A1482" s="8" t="e">
        <f>IF(Controle!$B$3='NTN-B Princ 150519'!$B$1,DATEVALUE('NTN-B Princ 150519'!A1482),IF(Controle!$B$3='NTN-B Princ 150824'!$B$1,DATEVALUE('NTN-B Princ 150824'!A1482),IF(Controle!$B$3='NTN-B Princ 150826'!$B$1,DATEVALUE('NTN-B Princ 150826'!A1482),IF(Controle!$B$3='NTN-B Princ 150535'!$B$1,DATEVALUE('NTN-B Princ 150535'!A1482),IF(Controle!$B$3='NTN-B Princ 150545'!$B$1,DATEVALUE('NTN-B Princ 150545'!A1482))))))</f>
        <v>#VALUE!</v>
      </c>
      <c r="B1482" s="15">
        <f>IF(Controle!$B$3='NTN-B Princ 150519'!$B$1,'NTN-B Princ 150519'!B1482,IF(Controle!$B$3='NTN-B Princ 150824'!$B$1,'NTN-B Princ 150824'!B1482,IF(Controle!$B$3='NTN-B Princ 150826'!$B$1,'NTN-B Princ 150826'!B1482,IF(Controle!$B$3='NTN-B Princ 150535'!$B$1,'NTN-B Princ 150535'!B1482,IF(Controle!$B$3='NTN-B Princ 150545'!$B$1,'NTN-B Princ 150545'!B1482)))))</f>
        <v>0</v>
      </c>
      <c r="C1482" s="16">
        <f>IF(Controle!$B$3='NTN-B Princ 150519'!$B$1,'NTN-B Princ 150519'!C1482,IF(Controle!$B$3='NTN-B Princ 150824'!$B$1,'NTN-B Princ 150824'!C1482,IF(Controle!$B$3='NTN-B Princ 150826'!$B$1,'NTN-B Princ 150826'!C1482,IF(Controle!$B$3='NTN-B Princ 150535'!$B$1,'NTN-B Princ 150535'!C1482,IF(Controle!$B$3='NTN-B Princ 150545'!$B$1,'NTN-B Princ 150545'!C1482)))))</f>
        <v>0</v>
      </c>
      <c r="D1482" s="17">
        <f>IF(Controle!$B$3='NTN-B Princ 150519'!$B$1,'NTN-B Princ 150519'!D1482,IF(Controle!$B$3='NTN-B Princ 150824'!$B$1,'NTN-B Princ 150824'!D1482,IF(Controle!$B$3='NTN-B Princ 150826'!$B$1,'NTN-B Princ 150826'!D1482,IF(Controle!$B$3='NTN-B Princ 150535'!$B$1,'NTN-B Princ 150535'!D1482,IF(Controle!$B$3='NTN-B Princ 150545'!$B$1,'NTN-B Princ 150545'!D1482)))))</f>
        <v>0</v>
      </c>
      <c r="E1482" s="17">
        <f>IF(Controle!$B$3='NTN-B Princ 150519'!$B$1,'NTN-B Princ 150519'!E1482,IF(Controle!$B$3='NTN-B Princ 150824'!$B$1,'NTN-B Princ 150824'!E1482,IF(Controle!$B$3='NTN-B Princ 150826'!$B$1,'NTN-B Princ 150826'!E1482,IF(Controle!$B$3='NTN-B Princ 150535'!$B$1,'NTN-B Princ 150535'!E1482,IF(Controle!$B$3='NTN-B Princ 150545'!$B$1,'NTN-B Princ 150545'!E1482)))))</f>
        <v>0</v>
      </c>
      <c r="F1482" s="18">
        <f>IF(Controle!$B$3='NTN-B Princ 150519'!$B$1,'NTN-B Princ 150519'!F1482,IF(Controle!$B$3='NTN-B Princ 150824'!$B$1,'NTN-B Princ 150824'!F1482,IF(Controle!$B$3='NTN-B Princ 150826'!$B$1,'NTN-B Princ 150826'!F1482,IF(Controle!$B$3='NTN-B Princ 150535'!$B$1,'NTN-B Princ 150535'!F1482,IF(Controle!$B$3='NTN-B Princ 150545'!$B$1,'NTN-B Princ 150545'!F1482)))))</f>
        <v>0</v>
      </c>
    </row>
    <row r="1483" spans="1:6" x14ac:dyDescent="0.25">
      <c r="A1483" s="8" t="e">
        <f>IF(Controle!$B$3='NTN-B Princ 150519'!$B$1,DATEVALUE('NTN-B Princ 150519'!A1483),IF(Controle!$B$3='NTN-B Princ 150824'!$B$1,DATEVALUE('NTN-B Princ 150824'!A1483),IF(Controle!$B$3='NTN-B Princ 150826'!$B$1,DATEVALUE('NTN-B Princ 150826'!A1483),IF(Controle!$B$3='NTN-B Princ 150535'!$B$1,DATEVALUE('NTN-B Princ 150535'!A1483),IF(Controle!$B$3='NTN-B Princ 150545'!$B$1,DATEVALUE('NTN-B Princ 150545'!A1483))))))</f>
        <v>#VALUE!</v>
      </c>
      <c r="B1483" s="15">
        <f>IF(Controle!$B$3='NTN-B Princ 150519'!$B$1,'NTN-B Princ 150519'!B1483,IF(Controle!$B$3='NTN-B Princ 150824'!$B$1,'NTN-B Princ 150824'!B1483,IF(Controle!$B$3='NTN-B Princ 150826'!$B$1,'NTN-B Princ 150826'!B1483,IF(Controle!$B$3='NTN-B Princ 150535'!$B$1,'NTN-B Princ 150535'!B1483,IF(Controle!$B$3='NTN-B Princ 150545'!$B$1,'NTN-B Princ 150545'!B1483)))))</f>
        <v>0</v>
      </c>
      <c r="C1483" s="16">
        <f>IF(Controle!$B$3='NTN-B Princ 150519'!$B$1,'NTN-B Princ 150519'!C1483,IF(Controle!$B$3='NTN-B Princ 150824'!$B$1,'NTN-B Princ 150824'!C1483,IF(Controle!$B$3='NTN-B Princ 150826'!$B$1,'NTN-B Princ 150826'!C1483,IF(Controle!$B$3='NTN-B Princ 150535'!$B$1,'NTN-B Princ 150535'!C1483,IF(Controle!$B$3='NTN-B Princ 150545'!$B$1,'NTN-B Princ 150545'!C1483)))))</f>
        <v>0</v>
      </c>
      <c r="D1483" s="17">
        <f>IF(Controle!$B$3='NTN-B Princ 150519'!$B$1,'NTN-B Princ 150519'!D1483,IF(Controle!$B$3='NTN-B Princ 150824'!$B$1,'NTN-B Princ 150824'!D1483,IF(Controle!$B$3='NTN-B Princ 150826'!$B$1,'NTN-B Princ 150826'!D1483,IF(Controle!$B$3='NTN-B Princ 150535'!$B$1,'NTN-B Princ 150535'!D1483,IF(Controle!$B$3='NTN-B Princ 150545'!$B$1,'NTN-B Princ 150545'!D1483)))))</f>
        <v>0</v>
      </c>
      <c r="E1483" s="17">
        <f>IF(Controle!$B$3='NTN-B Princ 150519'!$B$1,'NTN-B Princ 150519'!E1483,IF(Controle!$B$3='NTN-B Princ 150824'!$B$1,'NTN-B Princ 150824'!E1483,IF(Controle!$B$3='NTN-B Princ 150826'!$B$1,'NTN-B Princ 150826'!E1483,IF(Controle!$B$3='NTN-B Princ 150535'!$B$1,'NTN-B Princ 150535'!E1483,IF(Controle!$B$3='NTN-B Princ 150545'!$B$1,'NTN-B Princ 150545'!E1483)))))</f>
        <v>0</v>
      </c>
      <c r="F1483" s="18">
        <f>IF(Controle!$B$3='NTN-B Princ 150519'!$B$1,'NTN-B Princ 150519'!F1483,IF(Controle!$B$3='NTN-B Princ 150824'!$B$1,'NTN-B Princ 150824'!F1483,IF(Controle!$B$3='NTN-B Princ 150826'!$B$1,'NTN-B Princ 150826'!F1483,IF(Controle!$B$3='NTN-B Princ 150535'!$B$1,'NTN-B Princ 150535'!F1483,IF(Controle!$B$3='NTN-B Princ 150545'!$B$1,'NTN-B Princ 150545'!F1483)))))</f>
        <v>0</v>
      </c>
    </row>
    <row r="1484" spans="1:6" x14ac:dyDescent="0.25">
      <c r="A1484" s="8" t="e">
        <f>IF(Controle!$B$3='NTN-B Princ 150519'!$B$1,DATEVALUE('NTN-B Princ 150519'!A1484),IF(Controle!$B$3='NTN-B Princ 150824'!$B$1,DATEVALUE('NTN-B Princ 150824'!A1484),IF(Controle!$B$3='NTN-B Princ 150826'!$B$1,DATEVALUE('NTN-B Princ 150826'!A1484),IF(Controle!$B$3='NTN-B Princ 150535'!$B$1,DATEVALUE('NTN-B Princ 150535'!A1484),IF(Controle!$B$3='NTN-B Princ 150545'!$B$1,DATEVALUE('NTN-B Princ 150545'!A1484))))))</f>
        <v>#VALUE!</v>
      </c>
      <c r="B1484" s="15">
        <f>IF(Controle!$B$3='NTN-B Princ 150519'!$B$1,'NTN-B Princ 150519'!B1484,IF(Controle!$B$3='NTN-B Princ 150824'!$B$1,'NTN-B Princ 150824'!B1484,IF(Controle!$B$3='NTN-B Princ 150826'!$B$1,'NTN-B Princ 150826'!B1484,IF(Controle!$B$3='NTN-B Princ 150535'!$B$1,'NTN-B Princ 150535'!B1484,IF(Controle!$B$3='NTN-B Princ 150545'!$B$1,'NTN-B Princ 150545'!B1484)))))</f>
        <v>0</v>
      </c>
      <c r="C1484" s="16">
        <f>IF(Controle!$B$3='NTN-B Princ 150519'!$B$1,'NTN-B Princ 150519'!C1484,IF(Controle!$B$3='NTN-B Princ 150824'!$B$1,'NTN-B Princ 150824'!C1484,IF(Controle!$B$3='NTN-B Princ 150826'!$B$1,'NTN-B Princ 150826'!C1484,IF(Controle!$B$3='NTN-B Princ 150535'!$B$1,'NTN-B Princ 150535'!C1484,IF(Controle!$B$3='NTN-B Princ 150545'!$B$1,'NTN-B Princ 150545'!C1484)))))</f>
        <v>0</v>
      </c>
      <c r="D1484" s="17">
        <f>IF(Controle!$B$3='NTN-B Princ 150519'!$B$1,'NTN-B Princ 150519'!D1484,IF(Controle!$B$3='NTN-B Princ 150824'!$B$1,'NTN-B Princ 150824'!D1484,IF(Controle!$B$3='NTN-B Princ 150826'!$B$1,'NTN-B Princ 150826'!D1484,IF(Controle!$B$3='NTN-B Princ 150535'!$B$1,'NTN-B Princ 150535'!D1484,IF(Controle!$B$3='NTN-B Princ 150545'!$B$1,'NTN-B Princ 150545'!D1484)))))</f>
        <v>0</v>
      </c>
      <c r="E1484" s="17">
        <f>IF(Controle!$B$3='NTN-B Princ 150519'!$B$1,'NTN-B Princ 150519'!E1484,IF(Controle!$B$3='NTN-B Princ 150824'!$B$1,'NTN-B Princ 150824'!E1484,IF(Controle!$B$3='NTN-B Princ 150826'!$B$1,'NTN-B Princ 150826'!E1484,IF(Controle!$B$3='NTN-B Princ 150535'!$B$1,'NTN-B Princ 150535'!E1484,IF(Controle!$B$3='NTN-B Princ 150545'!$B$1,'NTN-B Princ 150545'!E1484)))))</f>
        <v>0</v>
      </c>
      <c r="F1484" s="18">
        <f>IF(Controle!$B$3='NTN-B Princ 150519'!$B$1,'NTN-B Princ 150519'!F1484,IF(Controle!$B$3='NTN-B Princ 150824'!$B$1,'NTN-B Princ 150824'!F1484,IF(Controle!$B$3='NTN-B Princ 150826'!$B$1,'NTN-B Princ 150826'!F1484,IF(Controle!$B$3='NTN-B Princ 150535'!$B$1,'NTN-B Princ 150535'!F1484,IF(Controle!$B$3='NTN-B Princ 150545'!$B$1,'NTN-B Princ 150545'!F1484)))))</f>
        <v>0</v>
      </c>
    </row>
    <row r="1485" spans="1:6" x14ac:dyDescent="0.25">
      <c r="A1485" s="8" t="e">
        <f>IF(Controle!$B$3='NTN-B Princ 150519'!$B$1,DATEVALUE('NTN-B Princ 150519'!A1485),IF(Controle!$B$3='NTN-B Princ 150824'!$B$1,DATEVALUE('NTN-B Princ 150824'!A1485),IF(Controle!$B$3='NTN-B Princ 150826'!$B$1,DATEVALUE('NTN-B Princ 150826'!A1485),IF(Controle!$B$3='NTN-B Princ 150535'!$B$1,DATEVALUE('NTN-B Princ 150535'!A1485),IF(Controle!$B$3='NTN-B Princ 150545'!$B$1,DATEVALUE('NTN-B Princ 150545'!A1485))))))</f>
        <v>#VALUE!</v>
      </c>
      <c r="B1485" s="15">
        <f>IF(Controle!$B$3='NTN-B Princ 150519'!$B$1,'NTN-B Princ 150519'!B1485,IF(Controle!$B$3='NTN-B Princ 150824'!$B$1,'NTN-B Princ 150824'!B1485,IF(Controle!$B$3='NTN-B Princ 150826'!$B$1,'NTN-B Princ 150826'!B1485,IF(Controle!$B$3='NTN-B Princ 150535'!$B$1,'NTN-B Princ 150535'!B1485,IF(Controle!$B$3='NTN-B Princ 150545'!$B$1,'NTN-B Princ 150545'!B1485)))))</f>
        <v>0</v>
      </c>
      <c r="C1485" s="16">
        <f>IF(Controle!$B$3='NTN-B Princ 150519'!$B$1,'NTN-B Princ 150519'!C1485,IF(Controle!$B$3='NTN-B Princ 150824'!$B$1,'NTN-B Princ 150824'!C1485,IF(Controle!$B$3='NTN-B Princ 150826'!$B$1,'NTN-B Princ 150826'!C1485,IF(Controle!$B$3='NTN-B Princ 150535'!$B$1,'NTN-B Princ 150535'!C1485,IF(Controle!$B$3='NTN-B Princ 150545'!$B$1,'NTN-B Princ 150545'!C1485)))))</f>
        <v>0</v>
      </c>
      <c r="D1485" s="17">
        <f>IF(Controle!$B$3='NTN-B Princ 150519'!$B$1,'NTN-B Princ 150519'!D1485,IF(Controle!$B$3='NTN-B Princ 150824'!$B$1,'NTN-B Princ 150824'!D1485,IF(Controle!$B$3='NTN-B Princ 150826'!$B$1,'NTN-B Princ 150826'!D1485,IF(Controle!$B$3='NTN-B Princ 150535'!$B$1,'NTN-B Princ 150535'!D1485,IF(Controle!$B$3='NTN-B Princ 150545'!$B$1,'NTN-B Princ 150545'!D1485)))))</f>
        <v>0</v>
      </c>
      <c r="E1485" s="17">
        <f>IF(Controle!$B$3='NTN-B Princ 150519'!$B$1,'NTN-B Princ 150519'!E1485,IF(Controle!$B$3='NTN-B Princ 150824'!$B$1,'NTN-B Princ 150824'!E1485,IF(Controle!$B$3='NTN-B Princ 150826'!$B$1,'NTN-B Princ 150826'!E1485,IF(Controle!$B$3='NTN-B Princ 150535'!$B$1,'NTN-B Princ 150535'!E1485,IF(Controle!$B$3='NTN-B Princ 150545'!$B$1,'NTN-B Princ 150545'!E1485)))))</f>
        <v>0</v>
      </c>
      <c r="F1485" s="18">
        <f>IF(Controle!$B$3='NTN-B Princ 150519'!$B$1,'NTN-B Princ 150519'!F1485,IF(Controle!$B$3='NTN-B Princ 150824'!$B$1,'NTN-B Princ 150824'!F1485,IF(Controle!$B$3='NTN-B Princ 150826'!$B$1,'NTN-B Princ 150826'!F1485,IF(Controle!$B$3='NTN-B Princ 150535'!$B$1,'NTN-B Princ 150535'!F1485,IF(Controle!$B$3='NTN-B Princ 150545'!$B$1,'NTN-B Princ 150545'!F1485)))))</f>
        <v>0</v>
      </c>
    </row>
    <row r="1486" spans="1:6" x14ac:dyDescent="0.25">
      <c r="A1486" s="8" t="e">
        <f>IF(Controle!$B$3='NTN-B Princ 150519'!$B$1,DATEVALUE('NTN-B Princ 150519'!A1486),IF(Controle!$B$3='NTN-B Princ 150824'!$B$1,DATEVALUE('NTN-B Princ 150824'!A1486),IF(Controle!$B$3='NTN-B Princ 150826'!$B$1,DATEVALUE('NTN-B Princ 150826'!A1486),IF(Controle!$B$3='NTN-B Princ 150535'!$B$1,DATEVALUE('NTN-B Princ 150535'!A1486),IF(Controle!$B$3='NTN-B Princ 150545'!$B$1,DATEVALUE('NTN-B Princ 150545'!A1486))))))</f>
        <v>#VALUE!</v>
      </c>
      <c r="B1486" s="15">
        <f>IF(Controle!$B$3='NTN-B Princ 150519'!$B$1,'NTN-B Princ 150519'!B1486,IF(Controle!$B$3='NTN-B Princ 150824'!$B$1,'NTN-B Princ 150824'!B1486,IF(Controle!$B$3='NTN-B Princ 150826'!$B$1,'NTN-B Princ 150826'!B1486,IF(Controle!$B$3='NTN-B Princ 150535'!$B$1,'NTN-B Princ 150535'!B1486,IF(Controle!$B$3='NTN-B Princ 150545'!$B$1,'NTN-B Princ 150545'!B1486)))))</f>
        <v>0</v>
      </c>
      <c r="C1486" s="16">
        <f>IF(Controle!$B$3='NTN-B Princ 150519'!$B$1,'NTN-B Princ 150519'!C1486,IF(Controle!$B$3='NTN-B Princ 150824'!$B$1,'NTN-B Princ 150824'!C1486,IF(Controle!$B$3='NTN-B Princ 150826'!$B$1,'NTN-B Princ 150826'!C1486,IF(Controle!$B$3='NTN-B Princ 150535'!$B$1,'NTN-B Princ 150535'!C1486,IF(Controle!$B$3='NTN-B Princ 150545'!$B$1,'NTN-B Princ 150545'!C1486)))))</f>
        <v>0</v>
      </c>
      <c r="D1486" s="17">
        <f>IF(Controle!$B$3='NTN-B Princ 150519'!$B$1,'NTN-B Princ 150519'!D1486,IF(Controle!$B$3='NTN-B Princ 150824'!$B$1,'NTN-B Princ 150824'!D1486,IF(Controle!$B$3='NTN-B Princ 150826'!$B$1,'NTN-B Princ 150826'!D1486,IF(Controle!$B$3='NTN-B Princ 150535'!$B$1,'NTN-B Princ 150535'!D1486,IF(Controle!$B$3='NTN-B Princ 150545'!$B$1,'NTN-B Princ 150545'!D1486)))))</f>
        <v>0</v>
      </c>
      <c r="E1486" s="17">
        <f>IF(Controle!$B$3='NTN-B Princ 150519'!$B$1,'NTN-B Princ 150519'!E1486,IF(Controle!$B$3='NTN-B Princ 150824'!$B$1,'NTN-B Princ 150824'!E1486,IF(Controle!$B$3='NTN-B Princ 150826'!$B$1,'NTN-B Princ 150826'!E1486,IF(Controle!$B$3='NTN-B Princ 150535'!$B$1,'NTN-B Princ 150535'!E1486,IF(Controle!$B$3='NTN-B Princ 150545'!$B$1,'NTN-B Princ 150545'!E1486)))))</f>
        <v>0</v>
      </c>
      <c r="F1486" s="18">
        <f>IF(Controle!$B$3='NTN-B Princ 150519'!$B$1,'NTN-B Princ 150519'!F1486,IF(Controle!$B$3='NTN-B Princ 150824'!$B$1,'NTN-B Princ 150824'!F1486,IF(Controle!$B$3='NTN-B Princ 150826'!$B$1,'NTN-B Princ 150826'!F1486,IF(Controle!$B$3='NTN-B Princ 150535'!$B$1,'NTN-B Princ 150535'!F1486,IF(Controle!$B$3='NTN-B Princ 150545'!$B$1,'NTN-B Princ 150545'!F1486)))))</f>
        <v>0</v>
      </c>
    </row>
    <row r="1487" spans="1:6" x14ac:dyDescent="0.25">
      <c r="A1487" s="8" t="e">
        <f>IF(Controle!$B$3='NTN-B Princ 150519'!$B$1,DATEVALUE('NTN-B Princ 150519'!A1487),IF(Controle!$B$3='NTN-B Princ 150824'!$B$1,DATEVALUE('NTN-B Princ 150824'!A1487),IF(Controle!$B$3='NTN-B Princ 150826'!$B$1,DATEVALUE('NTN-B Princ 150826'!A1487),IF(Controle!$B$3='NTN-B Princ 150535'!$B$1,DATEVALUE('NTN-B Princ 150535'!A1487),IF(Controle!$B$3='NTN-B Princ 150545'!$B$1,DATEVALUE('NTN-B Princ 150545'!A1487))))))</f>
        <v>#VALUE!</v>
      </c>
      <c r="B1487" s="15">
        <f>IF(Controle!$B$3='NTN-B Princ 150519'!$B$1,'NTN-B Princ 150519'!B1487,IF(Controle!$B$3='NTN-B Princ 150824'!$B$1,'NTN-B Princ 150824'!B1487,IF(Controle!$B$3='NTN-B Princ 150826'!$B$1,'NTN-B Princ 150826'!B1487,IF(Controle!$B$3='NTN-B Princ 150535'!$B$1,'NTN-B Princ 150535'!B1487,IF(Controle!$B$3='NTN-B Princ 150545'!$B$1,'NTN-B Princ 150545'!B1487)))))</f>
        <v>0</v>
      </c>
      <c r="C1487" s="16">
        <f>IF(Controle!$B$3='NTN-B Princ 150519'!$B$1,'NTN-B Princ 150519'!C1487,IF(Controle!$B$3='NTN-B Princ 150824'!$B$1,'NTN-B Princ 150824'!C1487,IF(Controle!$B$3='NTN-B Princ 150826'!$B$1,'NTN-B Princ 150826'!C1487,IF(Controle!$B$3='NTN-B Princ 150535'!$B$1,'NTN-B Princ 150535'!C1487,IF(Controle!$B$3='NTN-B Princ 150545'!$B$1,'NTN-B Princ 150545'!C1487)))))</f>
        <v>0</v>
      </c>
      <c r="D1487" s="17">
        <f>IF(Controle!$B$3='NTN-B Princ 150519'!$B$1,'NTN-B Princ 150519'!D1487,IF(Controle!$B$3='NTN-B Princ 150824'!$B$1,'NTN-B Princ 150824'!D1487,IF(Controle!$B$3='NTN-B Princ 150826'!$B$1,'NTN-B Princ 150826'!D1487,IF(Controle!$B$3='NTN-B Princ 150535'!$B$1,'NTN-B Princ 150535'!D1487,IF(Controle!$B$3='NTN-B Princ 150545'!$B$1,'NTN-B Princ 150545'!D1487)))))</f>
        <v>0</v>
      </c>
      <c r="E1487" s="17">
        <f>IF(Controle!$B$3='NTN-B Princ 150519'!$B$1,'NTN-B Princ 150519'!E1487,IF(Controle!$B$3='NTN-B Princ 150824'!$B$1,'NTN-B Princ 150824'!E1487,IF(Controle!$B$3='NTN-B Princ 150826'!$B$1,'NTN-B Princ 150826'!E1487,IF(Controle!$B$3='NTN-B Princ 150535'!$B$1,'NTN-B Princ 150535'!E1487,IF(Controle!$B$3='NTN-B Princ 150545'!$B$1,'NTN-B Princ 150545'!E1487)))))</f>
        <v>0</v>
      </c>
      <c r="F1487" s="18">
        <f>IF(Controle!$B$3='NTN-B Princ 150519'!$B$1,'NTN-B Princ 150519'!F1487,IF(Controle!$B$3='NTN-B Princ 150824'!$B$1,'NTN-B Princ 150824'!F1487,IF(Controle!$B$3='NTN-B Princ 150826'!$B$1,'NTN-B Princ 150826'!F1487,IF(Controle!$B$3='NTN-B Princ 150535'!$B$1,'NTN-B Princ 150535'!F1487,IF(Controle!$B$3='NTN-B Princ 150545'!$B$1,'NTN-B Princ 150545'!F1487)))))</f>
        <v>0</v>
      </c>
    </row>
    <row r="1488" spans="1:6" x14ac:dyDescent="0.25">
      <c r="A1488" s="8" t="e">
        <f>IF(Controle!$B$3='NTN-B Princ 150519'!$B$1,DATEVALUE('NTN-B Princ 150519'!A1488),IF(Controle!$B$3='NTN-B Princ 150824'!$B$1,DATEVALUE('NTN-B Princ 150824'!A1488),IF(Controle!$B$3='NTN-B Princ 150826'!$B$1,DATEVALUE('NTN-B Princ 150826'!A1488),IF(Controle!$B$3='NTN-B Princ 150535'!$B$1,DATEVALUE('NTN-B Princ 150535'!A1488),IF(Controle!$B$3='NTN-B Princ 150545'!$B$1,DATEVALUE('NTN-B Princ 150545'!A1488))))))</f>
        <v>#VALUE!</v>
      </c>
      <c r="B1488" s="15">
        <f>IF(Controle!$B$3='NTN-B Princ 150519'!$B$1,'NTN-B Princ 150519'!B1488,IF(Controle!$B$3='NTN-B Princ 150824'!$B$1,'NTN-B Princ 150824'!B1488,IF(Controle!$B$3='NTN-B Princ 150826'!$B$1,'NTN-B Princ 150826'!B1488,IF(Controle!$B$3='NTN-B Princ 150535'!$B$1,'NTN-B Princ 150535'!B1488,IF(Controle!$B$3='NTN-B Princ 150545'!$B$1,'NTN-B Princ 150545'!B1488)))))</f>
        <v>0</v>
      </c>
      <c r="C1488" s="16">
        <f>IF(Controle!$B$3='NTN-B Princ 150519'!$B$1,'NTN-B Princ 150519'!C1488,IF(Controle!$B$3='NTN-B Princ 150824'!$B$1,'NTN-B Princ 150824'!C1488,IF(Controle!$B$3='NTN-B Princ 150826'!$B$1,'NTN-B Princ 150826'!C1488,IF(Controle!$B$3='NTN-B Princ 150535'!$B$1,'NTN-B Princ 150535'!C1488,IF(Controle!$B$3='NTN-B Princ 150545'!$B$1,'NTN-B Princ 150545'!C1488)))))</f>
        <v>0</v>
      </c>
      <c r="D1488" s="17">
        <f>IF(Controle!$B$3='NTN-B Princ 150519'!$B$1,'NTN-B Princ 150519'!D1488,IF(Controle!$B$3='NTN-B Princ 150824'!$B$1,'NTN-B Princ 150824'!D1488,IF(Controle!$B$3='NTN-B Princ 150826'!$B$1,'NTN-B Princ 150826'!D1488,IF(Controle!$B$3='NTN-B Princ 150535'!$B$1,'NTN-B Princ 150535'!D1488,IF(Controle!$B$3='NTN-B Princ 150545'!$B$1,'NTN-B Princ 150545'!D1488)))))</f>
        <v>0</v>
      </c>
      <c r="E1488" s="17">
        <f>IF(Controle!$B$3='NTN-B Princ 150519'!$B$1,'NTN-B Princ 150519'!E1488,IF(Controle!$B$3='NTN-B Princ 150824'!$B$1,'NTN-B Princ 150824'!E1488,IF(Controle!$B$3='NTN-B Princ 150826'!$B$1,'NTN-B Princ 150826'!E1488,IF(Controle!$B$3='NTN-B Princ 150535'!$B$1,'NTN-B Princ 150535'!E1488,IF(Controle!$B$3='NTN-B Princ 150545'!$B$1,'NTN-B Princ 150545'!E1488)))))</f>
        <v>0</v>
      </c>
      <c r="F1488" s="18">
        <f>IF(Controle!$B$3='NTN-B Princ 150519'!$B$1,'NTN-B Princ 150519'!F1488,IF(Controle!$B$3='NTN-B Princ 150824'!$B$1,'NTN-B Princ 150824'!F1488,IF(Controle!$B$3='NTN-B Princ 150826'!$B$1,'NTN-B Princ 150826'!F1488,IF(Controle!$B$3='NTN-B Princ 150535'!$B$1,'NTN-B Princ 150535'!F1488,IF(Controle!$B$3='NTN-B Princ 150545'!$B$1,'NTN-B Princ 150545'!F1488)))))</f>
        <v>0</v>
      </c>
    </row>
    <row r="1489" spans="1:6" x14ac:dyDescent="0.25">
      <c r="A1489" s="8" t="e">
        <f>IF(Controle!$B$3='NTN-B Princ 150519'!$B$1,DATEVALUE('NTN-B Princ 150519'!A1489),IF(Controle!$B$3='NTN-B Princ 150824'!$B$1,DATEVALUE('NTN-B Princ 150824'!A1489),IF(Controle!$B$3='NTN-B Princ 150826'!$B$1,DATEVALUE('NTN-B Princ 150826'!A1489),IF(Controle!$B$3='NTN-B Princ 150535'!$B$1,DATEVALUE('NTN-B Princ 150535'!A1489),IF(Controle!$B$3='NTN-B Princ 150545'!$B$1,DATEVALUE('NTN-B Princ 150545'!A1489))))))</f>
        <v>#VALUE!</v>
      </c>
      <c r="B1489" s="15">
        <f>IF(Controle!$B$3='NTN-B Princ 150519'!$B$1,'NTN-B Princ 150519'!B1489,IF(Controle!$B$3='NTN-B Princ 150824'!$B$1,'NTN-B Princ 150824'!B1489,IF(Controle!$B$3='NTN-B Princ 150826'!$B$1,'NTN-B Princ 150826'!B1489,IF(Controle!$B$3='NTN-B Princ 150535'!$B$1,'NTN-B Princ 150535'!B1489,IF(Controle!$B$3='NTN-B Princ 150545'!$B$1,'NTN-B Princ 150545'!B1489)))))</f>
        <v>0</v>
      </c>
      <c r="C1489" s="16">
        <f>IF(Controle!$B$3='NTN-B Princ 150519'!$B$1,'NTN-B Princ 150519'!C1489,IF(Controle!$B$3='NTN-B Princ 150824'!$B$1,'NTN-B Princ 150824'!C1489,IF(Controle!$B$3='NTN-B Princ 150826'!$B$1,'NTN-B Princ 150826'!C1489,IF(Controle!$B$3='NTN-B Princ 150535'!$B$1,'NTN-B Princ 150535'!C1489,IF(Controle!$B$3='NTN-B Princ 150545'!$B$1,'NTN-B Princ 150545'!C1489)))))</f>
        <v>0</v>
      </c>
      <c r="D1489" s="17">
        <f>IF(Controle!$B$3='NTN-B Princ 150519'!$B$1,'NTN-B Princ 150519'!D1489,IF(Controle!$B$3='NTN-B Princ 150824'!$B$1,'NTN-B Princ 150824'!D1489,IF(Controle!$B$3='NTN-B Princ 150826'!$B$1,'NTN-B Princ 150826'!D1489,IF(Controle!$B$3='NTN-B Princ 150535'!$B$1,'NTN-B Princ 150535'!D1489,IF(Controle!$B$3='NTN-B Princ 150545'!$B$1,'NTN-B Princ 150545'!D1489)))))</f>
        <v>0</v>
      </c>
      <c r="E1489" s="17">
        <f>IF(Controle!$B$3='NTN-B Princ 150519'!$B$1,'NTN-B Princ 150519'!E1489,IF(Controle!$B$3='NTN-B Princ 150824'!$B$1,'NTN-B Princ 150824'!E1489,IF(Controle!$B$3='NTN-B Princ 150826'!$B$1,'NTN-B Princ 150826'!E1489,IF(Controle!$B$3='NTN-B Princ 150535'!$B$1,'NTN-B Princ 150535'!E1489,IF(Controle!$B$3='NTN-B Princ 150545'!$B$1,'NTN-B Princ 150545'!E1489)))))</f>
        <v>0</v>
      </c>
      <c r="F1489" s="18">
        <f>IF(Controle!$B$3='NTN-B Princ 150519'!$B$1,'NTN-B Princ 150519'!F1489,IF(Controle!$B$3='NTN-B Princ 150824'!$B$1,'NTN-B Princ 150824'!F1489,IF(Controle!$B$3='NTN-B Princ 150826'!$B$1,'NTN-B Princ 150826'!F1489,IF(Controle!$B$3='NTN-B Princ 150535'!$B$1,'NTN-B Princ 150535'!F1489,IF(Controle!$B$3='NTN-B Princ 150545'!$B$1,'NTN-B Princ 150545'!F1489)))))</f>
        <v>0</v>
      </c>
    </row>
    <row r="1490" spans="1:6" x14ac:dyDescent="0.25">
      <c r="A1490" s="8" t="e">
        <f>IF(Controle!$B$3='NTN-B Princ 150519'!$B$1,DATEVALUE('NTN-B Princ 150519'!A1490),IF(Controle!$B$3='NTN-B Princ 150824'!$B$1,DATEVALUE('NTN-B Princ 150824'!A1490),IF(Controle!$B$3='NTN-B Princ 150826'!$B$1,DATEVALUE('NTN-B Princ 150826'!A1490),IF(Controle!$B$3='NTN-B Princ 150535'!$B$1,DATEVALUE('NTN-B Princ 150535'!A1490),IF(Controle!$B$3='NTN-B Princ 150545'!$B$1,DATEVALUE('NTN-B Princ 150545'!A1490))))))</f>
        <v>#VALUE!</v>
      </c>
      <c r="B1490" s="15">
        <f>IF(Controle!$B$3='NTN-B Princ 150519'!$B$1,'NTN-B Princ 150519'!B1490,IF(Controle!$B$3='NTN-B Princ 150824'!$B$1,'NTN-B Princ 150824'!B1490,IF(Controle!$B$3='NTN-B Princ 150826'!$B$1,'NTN-B Princ 150826'!B1490,IF(Controle!$B$3='NTN-B Princ 150535'!$B$1,'NTN-B Princ 150535'!B1490,IF(Controle!$B$3='NTN-B Princ 150545'!$B$1,'NTN-B Princ 150545'!B1490)))))</f>
        <v>0</v>
      </c>
      <c r="C1490" s="16">
        <f>IF(Controle!$B$3='NTN-B Princ 150519'!$B$1,'NTN-B Princ 150519'!C1490,IF(Controle!$B$3='NTN-B Princ 150824'!$B$1,'NTN-B Princ 150824'!C1490,IF(Controle!$B$3='NTN-B Princ 150826'!$B$1,'NTN-B Princ 150826'!C1490,IF(Controle!$B$3='NTN-B Princ 150535'!$B$1,'NTN-B Princ 150535'!C1490,IF(Controle!$B$3='NTN-B Princ 150545'!$B$1,'NTN-B Princ 150545'!C1490)))))</f>
        <v>0</v>
      </c>
      <c r="D1490" s="17">
        <f>IF(Controle!$B$3='NTN-B Princ 150519'!$B$1,'NTN-B Princ 150519'!D1490,IF(Controle!$B$3='NTN-B Princ 150824'!$B$1,'NTN-B Princ 150824'!D1490,IF(Controle!$B$3='NTN-B Princ 150826'!$B$1,'NTN-B Princ 150826'!D1490,IF(Controle!$B$3='NTN-B Princ 150535'!$B$1,'NTN-B Princ 150535'!D1490,IF(Controle!$B$3='NTN-B Princ 150545'!$B$1,'NTN-B Princ 150545'!D1490)))))</f>
        <v>0</v>
      </c>
      <c r="E1490" s="17">
        <f>IF(Controle!$B$3='NTN-B Princ 150519'!$B$1,'NTN-B Princ 150519'!E1490,IF(Controle!$B$3='NTN-B Princ 150824'!$B$1,'NTN-B Princ 150824'!E1490,IF(Controle!$B$3='NTN-B Princ 150826'!$B$1,'NTN-B Princ 150826'!E1490,IF(Controle!$B$3='NTN-B Princ 150535'!$B$1,'NTN-B Princ 150535'!E1490,IF(Controle!$B$3='NTN-B Princ 150545'!$B$1,'NTN-B Princ 150545'!E1490)))))</f>
        <v>0</v>
      </c>
      <c r="F1490" s="18">
        <f>IF(Controle!$B$3='NTN-B Princ 150519'!$B$1,'NTN-B Princ 150519'!F1490,IF(Controle!$B$3='NTN-B Princ 150824'!$B$1,'NTN-B Princ 150824'!F1490,IF(Controle!$B$3='NTN-B Princ 150826'!$B$1,'NTN-B Princ 150826'!F1490,IF(Controle!$B$3='NTN-B Princ 150535'!$B$1,'NTN-B Princ 150535'!F1490,IF(Controle!$B$3='NTN-B Princ 150545'!$B$1,'NTN-B Princ 150545'!F1490)))))</f>
        <v>0</v>
      </c>
    </row>
    <row r="1491" spans="1:6" x14ac:dyDescent="0.25">
      <c r="A1491" s="8" t="e">
        <f>IF(Controle!$B$3='NTN-B Princ 150519'!$B$1,DATEVALUE('NTN-B Princ 150519'!A1491),IF(Controle!$B$3='NTN-B Princ 150824'!$B$1,DATEVALUE('NTN-B Princ 150824'!A1491),IF(Controle!$B$3='NTN-B Princ 150826'!$B$1,DATEVALUE('NTN-B Princ 150826'!A1491),IF(Controle!$B$3='NTN-B Princ 150535'!$B$1,DATEVALUE('NTN-B Princ 150535'!A1491),IF(Controle!$B$3='NTN-B Princ 150545'!$B$1,DATEVALUE('NTN-B Princ 150545'!A1491))))))</f>
        <v>#VALUE!</v>
      </c>
      <c r="B1491" s="15">
        <f>IF(Controle!$B$3='NTN-B Princ 150519'!$B$1,'NTN-B Princ 150519'!B1491,IF(Controle!$B$3='NTN-B Princ 150824'!$B$1,'NTN-B Princ 150824'!B1491,IF(Controle!$B$3='NTN-B Princ 150826'!$B$1,'NTN-B Princ 150826'!B1491,IF(Controle!$B$3='NTN-B Princ 150535'!$B$1,'NTN-B Princ 150535'!B1491,IF(Controle!$B$3='NTN-B Princ 150545'!$B$1,'NTN-B Princ 150545'!B1491)))))</f>
        <v>0</v>
      </c>
      <c r="C1491" s="16">
        <f>IF(Controle!$B$3='NTN-B Princ 150519'!$B$1,'NTN-B Princ 150519'!C1491,IF(Controle!$B$3='NTN-B Princ 150824'!$B$1,'NTN-B Princ 150824'!C1491,IF(Controle!$B$3='NTN-B Princ 150826'!$B$1,'NTN-B Princ 150826'!C1491,IF(Controle!$B$3='NTN-B Princ 150535'!$B$1,'NTN-B Princ 150535'!C1491,IF(Controle!$B$3='NTN-B Princ 150545'!$B$1,'NTN-B Princ 150545'!C1491)))))</f>
        <v>0</v>
      </c>
      <c r="D1491" s="17">
        <f>IF(Controle!$B$3='NTN-B Princ 150519'!$B$1,'NTN-B Princ 150519'!D1491,IF(Controle!$B$3='NTN-B Princ 150824'!$B$1,'NTN-B Princ 150824'!D1491,IF(Controle!$B$3='NTN-B Princ 150826'!$B$1,'NTN-B Princ 150826'!D1491,IF(Controle!$B$3='NTN-B Princ 150535'!$B$1,'NTN-B Princ 150535'!D1491,IF(Controle!$B$3='NTN-B Princ 150545'!$B$1,'NTN-B Princ 150545'!D1491)))))</f>
        <v>0</v>
      </c>
      <c r="E1491" s="17">
        <f>IF(Controle!$B$3='NTN-B Princ 150519'!$B$1,'NTN-B Princ 150519'!E1491,IF(Controle!$B$3='NTN-B Princ 150824'!$B$1,'NTN-B Princ 150824'!E1491,IF(Controle!$B$3='NTN-B Princ 150826'!$B$1,'NTN-B Princ 150826'!E1491,IF(Controle!$B$3='NTN-B Princ 150535'!$B$1,'NTN-B Princ 150535'!E1491,IF(Controle!$B$3='NTN-B Princ 150545'!$B$1,'NTN-B Princ 150545'!E1491)))))</f>
        <v>0</v>
      </c>
      <c r="F1491" s="18">
        <f>IF(Controle!$B$3='NTN-B Princ 150519'!$B$1,'NTN-B Princ 150519'!F1491,IF(Controle!$B$3='NTN-B Princ 150824'!$B$1,'NTN-B Princ 150824'!F1491,IF(Controle!$B$3='NTN-B Princ 150826'!$B$1,'NTN-B Princ 150826'!F1491,IF(Controle!$B$3='NTN-B Princ 150535'!$B$1,'NTN-B Princ 150535'!F1491,IF(Controle!$B$3='NTN-B Princ 150545'!$B$1,'NTN-B Princ 150545'!F1491)))))</f>
        <v>0</v>
      </c>
    </row>
    <row r="1492" spans="1:6" x14ac:dyDescent="0.25">
      <c r="A1492" s="8" t="e">
        <f>IF(Controle!$B$3='NTN-B Princ 150519'!$B$1,DATEVALUE('NTN-B Princ 150519'!A1492),IF(Controle!$B$3='NTN-B Princ 150824'!$B$1,DATEVALUE('NTN-B Princ 150824'!A1492),IF(Controle!$B$3='NTN-B Princ 150826'!$B$1,DATEVALUE('NTN-B Princ 150826'!A1492),IF(Controle!$B$3='NTN-B Princ 150535'!$B$1,DATEVALUE('NTN-B Princ 150535'!A1492),IF(Controle!$B$3='NTN-B Princ 150545'!$B$1,DATEVALUE('NTN-B Princ 150545'!A1492))))))</f>
        <v>#VALUE!</v>
      </c>
      <c r="B1492" s="15">
        <f>IF(Controle!$B$3='NTN-B Princ 150519'!$B$1,'NTN-B Princ 150519'!B1492,IF(Controle!$B$3='NTN-B Princ 150824'!$B$1,'NTN-B Princ 150824'!B1492,IF(Controle!$B$3='NTN-B Princ 150826'!$B$1,'NTN-B Princ 150826'!B1492,IF(Controle!$B$3='NTN-B Princ 150535'!$B$1,'NTN-B Princ 150535'!B1492,IF(Controle!$B$3='NTN-B Princ 150545'!$B$1,'NTN-B Princ 150545'!B1492)))))</f>
        <v>0</v>
      </c>
      <c r="C1492" s="16">
        <f>IF(Controle!$B$3='NTN-B Princ 150519'!$B$1,'NTN-B Princ 150519'!C1492,IF(Controle!$B$3='NTN-B Princ 150824'!$B$1,'NTN-B Princ 150824'!C1492,IF(Controle!$B$3='NTN-B Princ 150826'!$B$1,'NTN-B Princ 150826'!C1492,IF(Controle!$B$3='NTN-B Princ 150535'!$B$1,'NTN-B Princ 150535'!C1492,IF(Controle!$B$3='NTN-B Princ 150545'!$B$1,'NTN-B Princ 150545'!C1492)))))</f>
        <v>0</v>
      </c>
      <c r="D1492" s="17">
        <f>IF(Controle!$B$3='NTN-B Princ 150519'!$B$1,'NTN-B Princ 150519'!D1492,IF(Controle!$B$3='NTN-B Princ 150824'!$B$1,'NTN-B Princ 150824'!D1492,IF(Controle!$B$3='NTN-B Princ 150826'!$B$1,'NTN-B Princ 150826'!D1492,IF(Controle!$B$3='NTN-B Princ 150535'!$B$1,'NTN-B Princ 150535'!D1492,IF(Controle!$B$3='NTN-B Princ 150545'!$B$1,'NTN-B Princ 150545'!D1492)))))</f>
        <v>0</v>
      </c>
      <c r="E1492" s="17">
        <f>IF(Controle!$B$3='NTN-B Princ 150519'!$B$1,'NTN-B Princ 150519'!E1492,IF(Controle!$B$3='NTN-B Princ 150824'!$B$1,'NTN-B Princ 150824'!E1492,IF(Controle!$B$3='NTN-B Princ 150826'!$B$1,'NTN-B Princ 150826'!E1492,IF(Controle!$B$3='NTN-B Princ 150535'!$B$1,'NTN-B Princ 150535'!E1492,IF(Controle!$B$3='NTN-B Princ 150545'!$B$1,'NTN-B Princ 150545'!E1492)))))</f>
        <v>0</v>
      </c>
      <c r="F1492" s="18">
        <f>IF(Controle!$B$3='NTN-B Princ 150519'!$B$1,'NTN-B Princ 150519'!F1492,IF(Controle!$B$3='NTN-B Princ 150824'!$B$1,'NTN-B Princ 150824'!F1492,IF(Controle!$B$3='NTN-B Princ 150826'!$B$1,'NTN-B Princ 150826'!F1492,IF(Controle!$B$3='NTN-B Princ 150535'!$B$1,'NTN-B Princ 150535'!F1492,IF(Controle!$B$3='NTN-B Princ 150545'!$B$1,'NTN-B Princ 150545'!F1492)))))</f>
        <v>0</v>
      </c>
    </row>
    <row r="1493" spans="1:6" x14ac:dyDescent="0.25">
      <c r="A1493" s="8" t="e">
        <f>IF(Controle!$B$3='NTN-B Princ 150519'!$B$1,DATEVALUE('NTN-B Princ 150519'!A1493),IF(Controle!$B$3='NTN-B Princ 150824'!$B$1,DATEVALUE('NTN-B Princ 150824'!A1493),IF(Controle!$B$3='NTN-B Princ 150826'!$B$1,DATEVALUE('NTN-B Princ 150826'!A1493),IF(Controle!$B$3='NTN-B Princ 150535'!$B$1,DATEVALUE('NTN-B Princ 150535'!A1493),IF(Controle!$B$3='NTN-B Princ 150545'!$B$1,DATEVALUE('NTN-B Princ 150545'!A1493))))))</f>
        <v>#VALUE!</v>
      </c>
      <c r="B1493" s="15">
        <f>IF(Controle!$B$3='NTN-B Princ 150519'!$B$1,'NTN-B Princ 150519'!B1493,IF(Controle!$B$3='NTN-B Princ 150824'!$B$1,'NTN-B Princ 150824'!B1493,IF(Controle!$B$3='NTN-B Princ 150826'!$B$1,'NTN-B Princ 150826'!B1493,IF(Controle!$B$3='NTN-B Princ 150535'!$B$1,'NTN-B Princ 150535'!B1493,IF(Controle!$B$3='NTN-B Princ 150545'!$B$1,'NTN-B Princ 150545'!B1493)))))</f>
        <v>0</v>
      </c>
      <c r="C1493" s="16">
        <f>IF(Controle!$B$3='NTN-B Princ 150519'!$B$1,'NTN-B Princ 150519'!C1493,IF(Controle!$B$3='NTN-B Princ 150824'!$B$1,'NTN-B Princ 150824'!C1493,IF(Controle!$B$3='NTN-B Princ 150826'!$B$1,'NTN-B Princ 150826'!C1493,IF(Controle!$B$3='NTN-B Princ 150535'!$B$1,'NTN-B Princ 150535'!C1493,IF(Controle!$B$3='NTN-B Princ 150545'!$B$1,'NTN-B Princ 150545'!C1493)))))</f>
        <v>0</v>
      </c>
      <c r="D1493" s="17">
        <f>IF(Controle!$B$3='NTN-B Princ 150519'!$B$1,'NTN-B Princ 150519'!D1493,IF(Controle!$B$3='NTN-B Princ 150824'!$B$1,'NTN-B Princ 150824'!D1493,IF(Controle!$B$3='NTN-B Princ 150826'!$B$1,'NTN-B Princ 150826'!D1493,IF(Controle!$B$3='NTN-B Princ 150535'!$B$1,'NTN-B Princ 150535'!D1493,IF(Controle!$B$3='NTN-B Princ 150545'!$B$1,'NTN-B Princ 150545'!D1493)))))</f>
        <v>0</v>
      </c>
      <c r="E1493" s="17">
        <f>IF(Controle!$B$3='NTN-B Princ 150519'!$B$1,'NTN-B Princ 150519'!E1493,IF(Controle!$B$3='NTN-B Princ 150824'!$B$1,'NTN-B Princ 150824'!E1493,IF(Controle!$B$3='NTN-B Princ 150826'!$B$1,'NTN-B Princ 150826'!E1493,IF(Controle!$B$3='NTN-B Princ 150535'!$B$1,'NTN-B Princ 150535'!E1493,IF(Controle!$B$3='NTN-B Princ 150545'!$B$1,'NTN-B Princ 150545'!E1493)))))</f>
        <v>0</v>
      </c>
      <c r="F1493" s="18">
        <f>IF(Controle!$B$3='NTN-B Princ 150519'!$B$1,'NTN-B Princ 150519'!F1493,IF(Controle!$B$3='NTN-B Princ 150824'!$B$1,'NTN-B Princ 150824'!F1493,IF(Controle!$B$3='NTN-B Princ 150826'!$B$1,'NTN-B Princ 150826'!F1493,IF(Controle!$B$3='NTN-B Princ 150535'!$B$1,'NTN-B Princ 150535'!F1493,IF(Controle!$B$3='NTN-B Princ 150545'!$B$1,'NTN-B Princ 150545'!F1493)))))</f>
        <v>0</v>
      </c>
    </row>
    <row r="1494" spans="1:6" x14ac:dyDescent="0.25">
      <c r="A1494" s="8" t="e">
        <f>IF(Controle!$B$3='NTN-B Princ 150519'!$B$1,DATEVALUE('NTN-B Princ 150519'!A1494),IF(Controle!$B$3='NTN-B Princ 150824'!$B$1,DATEVALUE('NTN-B Princ 150824'!A1494),IF(Controle!$B$3='NTN-B Princ 150826'!$B$1,DATEVALUE('NTN-B Princ 150826'!A1494),IF(Controle!$B$3='NTN-B Princ 150535'!$B$1,DATEVALUE('NTN-B Princ 150535'!A1494),IF(Controle!$B$3='NTN-B Princ 150545'!$B$1,DATEVALUE('NTN-B Princ 150545'!A1494))))))</f>
        <v>#VALUE!</v>
      </c>
      <c r="B1494" s="15">
        <f>IF(Controle!$B$3='NTN-B Princ 150519'!$B$1,'NTN-B Princ 150519'!B1494,IF(Controle!$B$3='NTN-B Princ 150824'!$B$1,'NTN-B Princ 150824'!B1494,IF(Controle!$B$3='NTN-B Princ 150826'!$B$1,'NTN-B Princ 150826'!B1494,IF(Controle!$B$3='NTN-B Princ 150535'!$B$1,'NTN-B Princ 150535'!B1494,IF(Controle!$B$3='NTN-B Princ 150545'!$B$1,'NTN-B Princ 150545'!B1494)))))</f>
        <v>0</v>
      </c>
      <c r="C1494" s="16">
        <f>IF(Controle!$B$3='NTN-B Princ 150519'!$B$1,'NTN-B Princ 150519'!C1494,IF(Controle!$B$3='NTN-B Princ 150824'!$B$1,'NTN-B Princ 150824'!C1494,IF(Controle!$B$3='NTN-B Princ 150826'!$B$1,'NTN-B Princ 150826'!C1494,IF(Controle!$B$3='NTN-B Princ 150535'!$B$1,'NTN-B Princ 150535'!C1494,IF(Controle!$B$3='NTN-B Princ 150545'!$B$1,'NTN-B Princ 150545'!C1494)))))</f>
        <v>0</v>
      </c>
      <c r="D1494" s="17">
        <f>IF(Controle!$B$3='NTN-B Princ 150519'!$B$1,'NTN-B Princ 150519'!D1494,IF(Controle!$B$3='NTN-B Princ 150824'!$B$1,'NTN-B Princ 150824'!D1494,IF(Controle!$B$3='NTN-B Princ 150826'!$B$1,'NTN-B Princ 150826'!D1494,IF(Controle!$B$3='NTN-B Princ 150535'!$B$1,'NTN-B Princ 150535'!D1494,IF(Controle!$B$3='NTN-B Princ 150545'!$B$1,'NTN-B Princ 150545'!D1494)))))</f>
        <v>0</v>
      </c>
      <c r="E1494" s="17">
        <f>IF(Controle!$B$3='NTN-B Princ 150519'!$B$1,'NTN-B Princ 150519'!E1494,IF(Controle!$B$3='NTN-B Princ 150824'!$B$1,'NTN-B Princ 150824'!E1494,IF(Controle!$B$3='NTN-B Princ 150826'!$B$1,'NTN-B Princ 150826'!E1494,IF(Controle!$B$3='NTN-B Princ 150535'!$B$1,'NTN-B Princ 150535'!E1494,IF(Controle!$B$3='NTN-B Princ 150545'!$B$1,'NTN-B Princ 150545'!E1494)))))</f>
        <v>0</v>
      </c>
      <c r="F1494" s="18">
        <f>IF(Controle!$B$3='NTN-B Princ 150519'!$B$1,'NTN-B Princ 150519'!F1494,IF(Controle!$B$3='NTN-B Princ 150824'!$B$1,'NTN-B Princ 150824'!F1494,IF(Controle!$B$3='NTN-B Princ 150826'!$B$1,'NTN-B Princ 150826'!F1494,IF(Controle!$B$3='NTN-B Princ 150535'!$B$1,'NTN-B Princ 150535'!F1494,IF(Controle!$B$3='NTN-B Princ 150545'!$B$1,'NTN-B Princ 150545'!F1494)))))</f>
        <v>0</v>
      </c>
    </row>
    <row r="1495" spans="1:6" x14ac:dyDescent="0.25">
      <c r="A1495" s="8" t="e">
        <f>IF(Controle!$B$3='NTN-B Princ 150519'!$B$1,DATEVALUE('NTN-B Princ 150519'!A1495),IF(Controle!$B$3='NTN-B Princ 150824'!$B$1,DATEVALUE('NTN-B Princ 150824'!A1495),IF(Controle!$B$3='NTN-B Princ 150826'!$B$1,DATEVALUE('NTN-B Princ 150826'!A1495),IF(Controle!$B$3='NTN-B Princ 150535'!$B$1,DATEVALUE('NTN-B Princ 150535'!A1495),IF(Controle!$B$3='NTN-B Princ 150545'!$B$1,DATEVALUE('NTN-B Princ 150545'!A1495))))))</f>
        <v>#VALUE!</v>
      </c>
      <c r="B1495" s="15">
        <f>IF(Controle!$B$3='NTN-B Princ 150519'!$B$1,'NTN-B Princ 150519'!B1495,IF(Controle!$B$3='NTN-B Princ 150824'!$B$1,'NTN-B Princ 150824'!B1495,IF(Controle!$B$3='NTN-B Princ 150826'!$B$1,'NTN-B Princ 150826'!B1495,IF(Controle!$B$3='NTN-B Princ 150535'!$B$1,'NTN-B Princ 150535'!B1495,IF(Controle!$B$3='NTN-B Princ 150545'!$B$1,'NTN-B Princ 150545'!B1495)))))</f>
        <v>0</v>
      </c>
      <c r="C1495" s="16">
        <f>IF(Controle!$B$3='NTN-B Princ 150519'!$B$1,'NTN-B Princ 150519'!C1495,IF(Controle!$B$3='NTN-B Princ 150824'!$B$1,'NTN-B Princ 150824'!C1495,IF(Controle!$B$3='NTN-B Princ 150826'!$B$1,'NTN-B Princ 150826'!C1495,IF(Controle!$B$3='NTN-B Princ 150535'!$B$1,'NTN-B Princ 150535'!C1495,IF(Controle!$B$3='NTN-B Princ 150545'!$B$1,'NTN-B Princ 150545'!C1495)))))</f>
        <v>0</v>
      </c>
      <c r="D1495" s="17">
        <f>IF(Controle!$B$3='NTN-B Princ 150519'!$B$1,'NTN-B Princ 150519'!D1495,IF(Controle!$B$3='NTN-B Princ 150824'!$B$1,'NTN-B Princ 150824'!D1495,IF(Controle!$B$3='NTN-B Princ 150826'!$B$1,'NTN-B Princ 150826'!D1495,IF(Controle!$B$3='NTN-B Princ 150535'!$B$1,'NTN-B Princ 150535'!D1495,IF(Controle!$B$3='NTN-B Princ 150545'!$B$1,'NTN-B Princ 150545'!D1495)))))</f>
        <v>0</v>
      </c>
      <c r="E1495" s="17">
        <f>IF(Controle!$B$3='NTN-B Princ 150519'!$B$1,'NTN-B Princ 150519'!E1495,IF(Controle!$B$3='NTN-B Princ 150824'!$B$1,'NTN-B Princ 150824'!E1495,IF(Controle!$B$3='NTN-B Princ 150826'!$B$1,'NTN-B Princ 150826'!E1495,IF(Controle!$B$3='NTN-B Princ 150535'!$B$1,'NTN-B Princ 150535'!E1495,IF(Controle!$B$3='NTN-B Princ 150545'!$B$1,'NTN-B Princ 150545'!E1495)))))</f>
        <v>0</v>
      </c>
      <c r="F1495" s="18">
        <f>IF(Controle!$B$3='NTN-B Princ 150519'!$B$1,'NTN-B Princ 150519'!F1495,IF(Controle!$B$3='NTN-B Princ 150824'!$B$1,'NTN-B Princ 150824'!F1495,IF(Controle!$B$3='NTN-B Princ 150826'!$B$1,'NTN-B Princ 150826'!F1495,IF(Controle!$B$3='NTN-B Princ 150535'!$B$1,'NTN-B Princ 150535'!F1495,IF(Controle!$B$3='NTN-B Princ 150545'!$B$1,'NTN-B Princ 150545'!F1495)))))</f>
        <v>0</v>
      </c>
    </row>
    <row r="1496" spans="1:6" x14ac:dyDescent="0.25">
      <c r="A1496" s="8" t="e">
        <f>IF(Controle!$B$3='NTN-B Princ 150519'!$B$1,DATEVALUE('NTN-B Princ 150519'!A1496),IF(Controle!$B$3='NTN-B Princ 150824'!$B$1,DATEVALUE('NTN-B Princ 150824'!A1496),IF(Controle!$B$3='NTN-B Princ 150826'!$B$1,DATEVALUE('NTN-B Princ 150826'!A1496),IF(Controle!$B$3='NTN-B Princ 150535'!$B$1,DATEVALUE('NTN-B Princ 150535'!A1496),IF(Controle!$B$3='NTN-B Princ 150545'!$B$1,DATEVALUE('NTN-B Princ 150545'!A1496))))))</f>
        <v>#VALUE!</v>
      </c>
      <c r="B1496" s="15">
        <f>IF(Controle!$B$3='NTN-B Princ 150519'!$B$1,'NTN-B Princ 150519'!B1496,IF(Controle!$B$3='NTN-B Princ 150824'!$B$1,'NTN-B Princ 150824'!B1496,IF(Controle!$B$3='NTN-B Princ 150826'!$B$1,'NTN-B Princ 150826'!B1496,IF(Controle!$B$3='NTN-B Princ 150535'!$B$1,'NTN-B Princ 150535'!B1496,IF(Controle!$B$3='NTN-B Princ 150545'!$B$1,'NTN-B Princ 150545'!B1496)))))</f>
        <v>0</v>
      </c>
      <c r="C1496" s="16">
        <f>IF(Controle!$B$3='NTN-B Princ 150519'!$B$1,'NTN-B Princ 150519'!C1496,IF(Controle!$B$3='NTN-B Princ 150824'!$B$1,'NTN-B Princ 150824'!C1496,IF(Controle!$B$3='NTN-B Princ 150826'!$B$1,'NTN-B Princ 150826'!C1496,IF(Controle!$B$3='NTN-B Princ 150535'!$B$1,'NTN-B Princ 150535'!C1496,IF(Controle!$B$3='NTN-B Princ 150545'!$B$1,'NTN-B Princ 150545'!C1496)))))</f>
        <v>0</v>
      </c>
      <c r="D1496" s="17">
        <f>IF(Controle!$B$3='NTN-B Princ 150519'!$B$1,'NTN-B Princ 150519'!D1496,IF(Controle!$B$3='NTN-B Princ 150824'!$B$1,'NTN-B Princ 150824'!D1496,IF(Controle!$B$3='NTN-B Princ 150826'!$B$1,'NTN-B Princ 150826'!D1496,IF(Controle!$B$3='NTN-B Princ 150535'!$B$1,'NTN-B Princ 150535'!D1496,IF(Controle!$B$3='NTN-B Princ 150545'!$B$1,'NTN-B Princ 150545'!D1496)))))</f>
        <v>0</v>
      </c>
      <c r="E1496" s="17">
        <f>IF(Controle!$B$3='NTN-B Princ 150519'!$B$1,'NTN-B Princ 150519'!E1496,IF(Controle!$B$3='NTN-B Princ 150824'!$B$1,'NTN-B Princ 150824'!E1496,IF(Controle!$B$3='NTN-B Princ 150826'!$B$1,'NTN-B Princ 150826'!E1496,IF(Controle!$B$3='NTN-B Princ 150535'!$B$1,'NTN-B Princ 150535'!E1496,IF(Controle!$B$3='NTN-B Princ 150545'!$B$1,'NTN-B Princ 150545'!E1496)))))</f>
        <v>0</v>
      </c>
      <c r="F1496" s="18">
        <f>IF(Controle!$B$3='NTN-B Princ 150519'!$B$1,'NTN-B Princ 150519'!F1496,IF(Controle!$B$3='NTN-B Princ 150824'!$B$1,'NTN-B Princ 150824'!F1496,IF(Controle!$B$3='NTN-B Princ 150826'!$B$1,'NTN-B Princ 150826'!F1496,IF(Controle!$B$3='NTN-B Princ 150535'!$B$1,'NTN-B Princ 150535'!F1496,IF(Controle!$B$3='NTN-B Princ 150545'!$B$1,'NTN-B Princ 150545'!F1496)))))</f>
        <v>0</v>
      </c>
    </row>
    <row r="1497" spans="1:6" x14ac:dyDescent="0.25">
      <c r="A1497" s="8" t="e">
        <f>IF(Controle!$B$3='NTN-B Princ 150519'!$B$1,DATEVALUE('NTN-B Princ 150519'!A1497),IF(Controle!$B$3='NTN-B Princ 150824'!$B$1,DATEVALUE('NTN-B Princ 150824'!A1497),IF(Controle!$B$3='NTN-B Princ 150826'!$B$1,DATEVALUE('NTN-B Princ 150826'!A1497),IF(Controle!$B$3='NTN-B Princ 150535'!$B$1,DATEVALUE('NTN-B Princ 150535'!A1497),IF(Controle!$B$3='NTN-B Princ 150545'!$B$1,DATEVALUE('NTN-B Princ 150545'!A1497))))))</f>
        <v>#VALUE!</v>
      </c>
      <c r="B1497" s="15">
        <f>IF(Controle!$B$3='NTN-B Princ 150519'!$B$1,'NTN-B Princ 150519'!B1497,IF(Controle!$B$3='NTN-B Princ 150824'!$B$1,'NTN-B Princ 150824'!B1497,IF(Controle!$B$3='NTN-B Princ 150826'!$B$1,'NTN-B Princ 150826'!B1497,IF(Controle!$B$3='NTN-B Princ 150535'!$B$1,'NTN-B Princ 150535'!B1497,IF(Controle!$B$3='NTN-B Princ 150545'!$B$1,'NTN-B Princ 150545'!B1497)))))</f>
        <v>0</v>
      </c>
      <c r="C1497" s="16">
        <f>IF(Controle!$B$3='NTN-B Princ 150519'!$B$1,'NTN-B Princ 150519'!C1497,IF(Controle!$B$3='NTN-B Princ 150824'!$B$1,'NTN-B Princ 150824'!C1497,IF(Controle!$B$3='NTN-B Princ 150826'!$B$1,'NTN-B Princ 150826'!C1497,IF(Controle!$B$3='NTN-B Princ 150535'!$B$1,'NTN-B Princ 150535'!C1497,IF(Controle!$B$3='NTN-B Princ 150545'!$B$1,'NTN-B Princ 150545'!C1497)))))</f>
        <v>0</v>
      </c>
      <c r="D1497" s="17">
        <f>IF(Controle!$B$3='NTN-B Princ 150519'!$B$1,'NTN-B Princ 150519'!D1497,IF(Controle!$B$3='NTN-B Princ 150824'!$B$1,'NTN-B Princ 150824'!D1497,IF(Controle!$B$3='NTN-B Princ 150826'!$B$1,'NTN-B Princ 150826'!D1497,IF(Controle!$B$3='NTN-B Princ 150535'!$B$1,'NTN-B Princ 150535'!D1497,IF(Controle!$B$3='NTN-B Princ 150545'!$B$1,'NTN-B Princ 150545'!D1497)))))</f>
        <v>0</v>
      </c>
      <c r="E1497" s="17">
        <f>IF(Controle!$B$3='NTN-B Princ 150519'!$B$1,'NTN-B Princ 150519'!E1497,IF(Controle!$B$3='NTN-B Princ 150824'!$B$1,'NTN-B Princ 150824'!E1497,IF(Controle!$B$3='NTN-B Princ 150826'!$B$1,'NTN-B Princ 150826'!E1497,IF(Controle!$B$3='NTN-B Princ 150535'!$B$1,'NTN-B Princ 150535'!E1497,IF(Controle!$B$3='NTN-B Princ 150545'!$B$1,'NTN-B Princ 150545'!E1497)))))</f>
        <v>0</v>
      </c>
      <c r="F1497" s="18">
        <f>IF(Controle!$B$3='NTN-B Princ 150519'!$B$1,'NTN-B Princ 150519'!F1497,IF(Controle!$B$3='NTN-B Princ 150824'!$B$1,'NTN-B Princ 150824'!F1497,IF(Controle!$B$3='NTN-B Princ 150826'!$B$1,'NTN-B Princ 150826'!F1497,IF(Controle!$B$3='NTN-B Princ 150535'!$B$1,'NTN-B Princ 150535'!F1497,IF(Controle!$B$3='NTN-B Princ 150545'!$B$1,'NTN-B Princ 150545'!F1497)))))</f>
        <v>0</v>
      </c>
    </row>
    <row r="1498" spans="1:6" x14ac:dyDescent="0.25">
      <c r="A1498" s="8" t="e">
        <f>IF(Controle!$B$3='NTN-B Princ 150519'!$B$1,DATEVALUE('NTN-B Princ 150519'!A1498),IF(Controle!$B$3='NTN-B Princ 150824'!$B$1,DATEVALUE('NTN-B Princ 150824'!A1498),IF(Controle!$B$3='NTN-B Princ 150826'!$B$1,DATEVALUE('NTN-B Princ 150826'!A1498),IF(Controle!$B$3='NTN-B Princ 150535'!$B$1,DATEVALUE('NTN-B Princ 150535'!A1498),IF(Controle!$B$3='NTN-B Princ 150545'!$B$1,DATEVALUE('NTN-B Princ 150545'!A1498))))))</f>
        <v>#VALUE!</v>
      </c>
      <c r="B1498" s="15">
        <f>IF(Controle!$B$3='NTN-B Princ 150519'!$B$1,'NTN-B Princ 150519'!B1498,IF(Controle!$B$3='NTN-B Princ 150824'!$B$1,'NTN-B Princ 150824'!B1498,IF(Controle!$B$3='NTN-B Princ 150826'!$B$1,'NTN-B Princ 150826'!B1498,IF(Controle!$B$3='NTN-B Princ 150535'!$B$1,'NTN-B Princ 150535'!B1498,IF(Controle!$B$3='NTN-B Princ 150545'!$B$1,'NTN-B Princ 150545'!B1498)))))</f>
        <v>0</v>
      </c>
      <c r="C1498" s="16">
        <f>IF(Controle!$B$3='NTN-B Princ 150519'!$B$1,'NTN-B Princ 150519'!C1498,IF(Controle!$B$3='NTN-B Princ 150824'!$B$1,'NTN-B Princ 150824'!C1498,IF(Controle!$B$3='NTN-B Princ 150826'!$B$1,'NTN-B Princ 150826'!C1498,IF(Controle!$B$3='NTN-B Princ 150535'!$B$1,'NTN-B Princ 150535'!C1498,IF(Controle!$B$3='NTN-B Princ 150545'!$B$1,'NTN-B Princ 150545'!C1498)))))</f>
        <v>0</v>
      </c>
      <c r="D1498" s="17">
        <f>IF(Controle!$B$3='NTN-B Princ 150519'!$B$1,'NTN-B Princ 150519'!D1498,IF(Controle!$B$3='NTN-B Princ 150824'!$B$1,'NTN-B Princ 150824'!D1498,IF(Controle!$B$3='NTN-B Princ 150826'!$B$1,'NTN-B Princ 150826'!D1498,IF(Controle!$B$3='NTN-B Princ 150535'!$B$1,'NTN-B Princ 150535'!D1498,IF(Controle!$B$3='NTN-B Princ 150545'!$B$1,'NTN-B Princ 150545'!D1498)))))</f>
        <v>0</v>
      </c>
      <c r="E1498" s="17">
        <f>IF(Controle!$B$3='NTN-B Princ 150519'!$B$1,'NTN-B Princ 150519'!E1498,IF(Controle!$B$3='NTN-B Princ 150824'!$B$1,'NTN-B Princ 150824'!E1498,IF(Controle!$B$3='NTN-B Princ 150826'!$B$1,'NTN-B Princ 150826'!E1498,IF(Controle!$B$3='NTN-B Princ 150535'!$B$1,'NTN-B Princ 150535'!E1498,IF(Controle!$B$3='NTN-B Princ 150545'!$B$1,'NTN-B Princ 150545'!E1498)))))</f>
        <v>0</v>
      </c>
      <c r="F1498" s="18">
        <f>IF(Controle!$B$3='NTN-B Princ 150519'!$B$1,'NTN-B Princ 150519'!F1498,IF(Controle!$B$3='NTN-B Princ 150824'!$B$1,'NTN-B Princ 150824'!F1498,IF(Controle!$B$3='NTN-B Princ 150826'!$B$1,'NTN-B Princ 150826'!F1498,IF(Controle!$B$3='NTN-B Princ 150535'!$B$1,'NTN-B Princ 150535'!F1498,IF(Controle!$B$3='NTN-B Princ 150545'!$B$1,'NTN-B Princ 150545'!F1498)))))</f>
        <v>0</v>
      </c>
    </row>
    <row r="1499" spans="1:6" x14ac:dyDescent="0.25">
      <c r="A1499" s="8" t="e">
        <f>IF(Controle!$B$3='NTN-B Princ 150519'!$B$1,DATEVALUE('NTN-B Princ 150519'!A1499),IF(Controle!$B$3='NTN-B Princ 150824'!$B$1,DATEVALUE('NTN-B Princ 150824'!A1499),IF(Controle!$B$3='NTN-B Princ 150826'!$B$1,DATEVALUE('NTN-B Princ 150826'!A1499),IF(Controle!$B$3='NTN-B Princ 150535'!$B$1,DATEVALUE('NTN-B Princ 150535'!A1499),IF(Controle!$B$3='NTN-B Princ 150545'!$B$1,DATEVALUE('NTN-B Princ 150545'!A1499))))))</f>
        <v>#VALUE!</v>
      </c>
      <c r="B1499" s="15">
        <f>IF(Controle!$B$3='NTN-B Princ 150519'!$B$1,'NTN-B Princ 150519'!B1499,IF(Controle!$B$3='NTN-B Princ 150824'!$B$1,'NTN-B Princ 150824'!B1499,IF(Controle!$B$3='NTN-B Princ 150826'!$B$1,'NTN-B Princ 150826'!B1499,IF(Controle!$B$3='NTN-B Princ 150535'!$B$1,'NTN-B Princ 150535'!B1499,IF(Controle!$B$3='NTN-B Princ 150545'!$B$1,'NTN-B Princ 150545'!B1499)))))</f>
        <v>0</v>
      </c>
      <c r="C1499" s="16">
        <f>IF(Controle!$B$3='NTN-B Princ 150519'!$B$1,'NTN-B Princ 150519'!C1499,IF(Controle!$B$3='NTN-B Princ 150824'!$B$1,'NTN-B Princ 150824'!C1499,IF(Controle!$B$3='NTN-B Princ 150826'!$B$1,'NTN-B Princ 150826'!C1499,IF(Controle!$B$3='NTN-B Princ 150535'!$B$1,'NTN-B Princ 150535'!C1499,IF(Controle!$B$3='NTN-B Princ 150545'!$B$1,'NTN-B Princ 150545'!C1499)))))</f>
        <v>0</v>
      </c>
      <c r="D1499" s="17">
        <f>IF(Controle!$B$3='NTN-B Princ 150519'!$B$1,'NTN-B Princ 150519'!D1499,IF(Controle!$B$3='NTN-B Princ 150824'!$B$1,'NTN-B Princ 150824'!D1499,IF(Controle!$B$3='NTN-B Princ 150826'!$B$1,'NTN-B Princ 150826'!D1499,IF(Controle!$B$3='NTN-B Princ 150535'!$B$1,'NTN-B Princ 150535'!D1499,IF(Controle!$B$3='NTN-B Princ 150545'!$B$1,'NTN-B Princ 150545'!D1499)))))</f>
        <v>0</v>
      </c>
      <c r="E1499" s="17">
        <f>IF(Controle!$B$3='NTN-B Princ 150519'!$B$1,'NTN-B Princ 150519'!E1499,IF(Controle!$B$3='NTN-B Princ 150824'!$B$1,'NTN-B Princ 150824'!E1499,IF(Controle!$B$3='NTN-B Princ 150826'!$B$1,'NTN-B Princ 150826'!E1499,IF(Controle!$B$3='NTN-B Princ 150535'!$B$1,'NTN-B Princ 150535'!E1499,IF(Controle!$B$3='NTN-B Princ 150545'!$B$1,'NTN-B Princ 150545'!E1499)))))</f>
        <v>0</v>
      </c>
      <c r="F1499" s="18">
        <f>IF(Controle!$B$3='NTN-B Princ 150519'!$B$1,'NTN-B Princ 150519'!F1499,IF(Controle!$B$3='NTN-B Princ 150824'!$B$1,'NTN-B Princ 150824'!F1499,IF(Controle!$B$3='NTN-B Princ 150826'!$B$1,'NTN-B Princ 150826'!F1499,IF(Controle!$B$3='NTN-B Princ 150535'!$B$1,'NTN-B Princ 150535'!F1499,IF(Controle!$B$3='NTN-B Princ 150545'!$B$1,'NTN-B Princ 150545'!F1499)))))</f>
        <v>0</v>
      </c>
    </row>
    <row r="1500" spans="1:6" x14ac:dyDescent="0.25">
      <c r="A1500" s="8" t="e">
        <f>IF(Controle!$B$3='NTN-B Princ 150519'!$B$1,DATEVALUE('NTN-B Princ 150519'!A1500),IF(Controle!$B$3='NTN-B Princ 150824'!$B$1,DATEVALUE('NTN-B Princ 150824'!A1500),IF(Controle!$B$3='NTN-B Princ 150826'!$B$1,DATEVALUE('NTN-B Princ 150826'!A1500),IF(Controle!$B$3='NTN-B Princ 150535'!$B$1,DATEVALUE('NTN-B Princ 150535'!A1500),IF(Controle!$B$3='NTN-B Princ 150545'!$B$1,DATEVALUE('NTN-B Princ 150545'!A1500))))))</f>
        <v>#VALUE!</v>
      </c>
      <c r="B1500" s="15">
        <f>IF(Controle!$B$3='NTN-B Princ 150519'!$B$1,'NTN-B Princ 150519'!B1500,IF(Controle!$B$3='NTN-B Princ 150824'!$B$1,'NTN-B Princ 150824'!B1500,IF(Controle!$B$3='NTN-B Princ 150826'!$B$1,'NTN-B Princ 150826'!B1500,IF(Controle!$B$3='NTN-B Princ 150535'!$B$1,'NTN-B Princ 150535'!B1500,IF(Controle!$B$3='NTN-B Princ 150545'!$B$1,'NTN-B Princ 150545'!B1500)))))</f>
        <v>0</v>
      </c>
      <c r="C1500" s="16">
        <f>IF(Controle!$B$3='NTN-B Princ 150519'!$B$1,'NTN-B Princ 150519'!C1500,IF(Controle!$B$3='NTN-B Princ 150824'!$B$1,'NTN-B Princ 150824'!C1500,IF(Controle!$B$3='NTN-B Princ 150826'!$B$1,'NTN-B Princ 150826'!C1500,IF(Controle!$B$3='NTN-B Princ 150535'!$B$1,'NTN-B Princ 150535'!C1500,IF(Controle!$B$3='NTN-B Princ 150545'!$B$1,'NTN-B Princ 150545'!C1500)))))</f>
        <v>0</v>
      </c>
      <c r="D1500" s="17">
        <f>IF(Controle!$B$3='NTN-B Princ 150519'!$B$1,'NTN-B Princ 150519'!D1500,IF(Controle!$B$3='NTN-B Princ 150824'!$B$1,'NTN-B Princ 150824'!D1500,IF(Controle!$B$3='NTN-B Princ 150826'!$B$1,'NTN-B Princ 150826'!D1500,IF(Controle!$B$3='NTN-B Princ 150535'!$B$1,'NTN-B Princ 150535'!D1500,IF(Controle!$B$3='NTN-B Princ 150545'!$B$1,'NTN-B Princ 150545'!D1500)))))</f>
        <v>0</v>
      </c>
      <c r="E1500" s="17">
        <f>IF(Controle!$B$3='NTN-B Princ 150519'!$B$1,'NTN-B Princ 150519'!E1500,IF(Controle!$B$3='NTN-B Princ 150824'!$B$1,'NTN-B Princ 150824'!E1500,IF(Controle!$B$3='NTN-B Princ 150826'!$B$1,'NTN-B Princ 150826'!E1500,IF(Controle!$B$3='NTN-B Princ 150535'!$B$1,'NTN-B Princ 150535'!E1500,IF(Controle!$B$3='NTN-B Princ 150545'!$B$1,'NTN-B Princ 150545'!E1500)))))</f>
        <v>0</v>
      </c>
      <c r="F1500" s="18">
        <f>IF(Controle!$B$3='NTN-B Princ 150519'!$B$1,'NTN-B Princ 150519'!F1500,IF(Controle!$B$3='NTN-B Princ 150824'!$B$1,'NTN-B Princ 150824'!F1500,IF(Controle!$B$3='NTN-B Princ 150826'!$B$1,'NTN-B Princ 150826'!F1500,IF(Controle!$B$3='NTN-B Princ 150535'!$B$1,'NTN-B Princ 150535'!F1500,IF(Controle!$B$3='NTN-B Princ 150545'!$B$1,'NTN-B Princ 150545'!F1500)))))</f>
        <v>0</v>
      </c>
    </row>
    <row r="1501" spans="1:6" x14ac:dyDescent="0.25">
      <c r="A1501" s="8" t="e">
        <f>IF(Controle!$B$3='NTN-B Princ 150519'!$B$1,DATEVALUE('NTN-B Princ 150519'!A1501),IF(Controle!$B$3='NTN-B Princ 150824'!$B$1,DATEVALUE('NTN-B Princ 150824'!A1501),IF(Controle!$B$3='NTN-B Princ 150826'!$B$1,DATEVALUE('NTN-B Princ 150826'!A1501),IF(Controle!$B$3='NTN-B Princ 150535'!$B$1,DATEVALUE('NTN-B Princ 150535'!A1501),IF(Controle!$B$3='NTN-B Princ 150545'!$B$1,DATEVALUE('NTN-B Princ 150545'!A1501))))))</f>
        <v>#VALUE!</v>
      </c>
      <c r="B1501" s="15">
        <f>IF(Controle!$B$3='NTN-B Princ 150519'!$B$1,'NTN-B Princ 150519'!B1501,IF(Controle!$B$3='NTN-B Princ 150824'!$B$1,'NTN-B Princ 150824'!B1501,IF(Controle!$B$3='NTN-B Princ 150826'!$B$1,'NTN-B Princ 150826'!B1501,IF(Controle!$B$3='NTN-B Princ 150535'!$B$1,'NTN-B Princ 150535'!B1501,IF(Controle!$B$3='NTN-B Princ 150545'!$B$1,'NTN-B Princ 150545'!B1501)))))</f>
        <v>0</v>
      </c>
      <c r="C1501" s="16">
        <f>IF(Controle!$B$3='NTN-B Princ 150519'!$B$1,'NTN-B Princ 150519'!C1501,IF(Controle!$B$3='NTN-B Princ 150824'!$B$1,'NTN-B Princ 150824'!C1501,IF(Controle!$B$3='NTN-B Princ 150826'!$B$1,'NTN-B Princ 150826'!C1501,IF(Controle!$B$3='NTN-B Princ 150535'!$B$1,'NTN-B Princ 150535'!C1501,IF(Controle!$B$3='NTN-B Princ 150545'!$B$1,'NTN-B Princ 150545'!C1501)))))</f>
        <v>0</v>
      </c>
      <c r="D1501" s="17">
        <f>IF(Controle!$B$3='NTN-B Princ 150519'!$B$1,'NTN-B Princ 150519'!D1501,IF(Controle!$B$3='NTN-B Princ 150824'!$B$1,'NTN-B Princ 150824'!D1501,IF(Controle!$B$3='NTN-B Princ 150826'!$B$1,'NTN-B Princ 150826'!D1501,IF(Controle!$B$3='NTN-B Princ 150535'!$B$1,'NTN-B Princ 150535'!D1501,IF(Controle!$B$3='NTN-B Princ 150545'!$B$1,'NTN-B Princ 150545'!D1501)))))</f>
        <v>0</v>
      </c>
      <c r="E1501" s="17">
        <f>IF(Controle!$B$3='NTN-B Princ 150519'!$B$1,'NTN-B Princ 150519'!E1501,IF(Controle!$B$3='NTN-B Princ 150824'!$B$1,'NTN-B Princ 150824'!E1501,IF(Controle!$B$3='NTN-B Princ 150826'!$B$1,'NTN-B Princ 150826'!E1501,IF(Controle!$B$3='NTN-B Princ 150535'!$B$1,'NTN-B Princ 150535'!E1501,IF(Controle!$B$3='NTN-B Princ 150545'!$B$1,'NTN-B Princ 150545'!E1501)))))</f>
        <v>0</v>
      </c>
      <c r="F1501" s="18">
        <f>IF(Controle!$B$3='NTN-B Princ 150519'!$B$1,'NTN-B Princ 150519'!F1501,IF(Controle!$B$3='NTN-B Princ 150824'!$B$1,'NTN-B Princ 150824'!F1501,IF(Controle!$B$3='NTN-B Princ 150826'!$B$1,'NTN-B Princ 150826'!F1501,IF(Controle!$B$3='NTN-B Princ 150535'!$B$1,'NTN-B Princ 150535'!F1501,IF(Controle!$B$3='NTN-B Princ 150545'!$B$1,'NTN-B Princ 150545'!F1501)))))</f>
        <v>0</v>
      </c>
    </row>
    <row r="1502" spans="1:6" x14ac:dyDescent="0.25">
      <c r="A1502" s="8" t="e">
        <f>IF(Controle!$B$3='NTN-B Princ 150519'!$B$1,DATEVALUE('NTN-B Princ 150519'!A1502),IF(Controle!$B$3='NTN-B Princ 150824'!$B$1,DATEVALUE('NTN-B Princ 150824'!A1502),IF(Controle!$B$3='NTN-B Princ 150826'!$B$1,DATEVALUE('NTN-B Princ 150826'!A1502),IF(Controle!$B$3='NTN-B Princ 150535'!$B$1,DATEVALUE('NTN-B Princ 150535'!A1502),IF(Controle!$B$3='NTN-B Princ 150545'!$B$1,DATEVALUE('NTN-B Princ 150545'!A1502))))))</f>
        <v>#VALUE!</v>
      </c>
      <c r="B1502" s="15">
        <f>IF(Controle!$B$3='NTN-B Princ 150519'!$B$1,'NTN-B Princ 150519'!B1502,IF(Controle!$B$3='NTN-B Princ 150824'!$B$1,'NTN-B Princ 150824'!B1502,IF(Controle!$B$3='NTN-B Princ 150826'!$B$1,'NTN-B Princ 150826'!B1502,IF(Controle!$B$3='NTN-B Princ 150535'!$B$1,'NTN-B Princ 150535'!B1502,IF(Controle!$B$3='NTN-B Princ 150545'!$B$1,'NTN-B Princ 150545'!B1502)))))</f>
        <v>0</v>
      </c>
      <c r="C1502" s="16">
        <f>IF(Controle!$B$3='NTN-B Princ 150519'!$B$1,'NTN-B Princ 150519'!C1502,IF(Controle!$B$3='NTN-B Princ 150824'!$B$1,'NTN-B Princ 150824'!C1502,IF(Controle!$B$3='NTN-B Princ 150826'!$B$1,'NTN-B Princ 150826'!C1502,IF(Controle!$B$3='NTN-B Princ 150535'!$B$1,'NTN-B Princ 150535'!C1502,IF(Controle!$B$3='NTN-B Princ 150545'!$B$1,'NTN-B Princ 150545'!C1502)))))</f>
        <v>0</v>
      </c>
      <c r="D1502" s="17">
        <f>IF(Controle!$B$3='NTN-B Princ 150519'!$B$1,'NTN-B Princ 150519'!D1502,IF(Controle!$B$3='NTN-B Princ 150824'!$B$1,'NTN-B Princ 150824'!D1502,IF(Controle!$B$3='NTN-B Princ 150826'!$B$1,'NTN-B Princ 150826'!D1502,IF(Controle!$B$3='NTN-B Princ 150535'!$B$1,'NTN-B Princ 150535'!D1502,IF(Controle!$B$3='NTN-B Princ 150545'!$B$1,'NTN-B Princ 150545'!D1502)))))</f>
        <v>0</v>
      </c>
      <c r="E1502" s="17">
        <f>IF(Controle!$B$3='NTN-B Princ 150519'!$B$1,'NTN-B Princ 150519'!E1502,IF(Controle!$B$3='NTN-B Princ 150824'!$B$1,'NTN-B Princ 150824'!E1502,IF(Controle!$B$3='NTN-B Princ 150826'!$B$1,'NTN-B Princ 150826'!E1502,IF(Controle!$B$3='NTN-B Princ 150535'!$B$1,'NTN-B Princ 150535'!E1502,IF(Controle!$B$3='NTN-B Princ 150545'!$B$1,'NTN-B Princ 150545'!E1502)))))</f>
        <v>0</v>
      </c>
      <c r="F1502" s="18">
        <f>IF(Controle!$B$3='NTN-B Princ 150519'!$B$1,'NTN-B Princ 150519'!F1502,IF(Controle!$B$3='NTN-B Princ 150824'!$B$1,'NTN-B Princ 150824'!F1502,IF(Controle!$B$3='NTN-B Princ 150826'!$B$1,'NTN-B Princ 150826'!F1502,IF(Controle!$B$3='NTN-B Princ 150535'!$B$1,'NTN-B Princ 150535'!F1502,IF(Controle!$B$3='NTN-B Princ 150545'!$B$1,'NTN-B Princ 150545'!F1502)))))</f>
        <v>0</v>
      </c>
    </row>
    <row r="1503" spans="1:6" x14ac:dyDescent="0.25">
      <c r="A1503" s="8" t="e">
        <f>IF(Controle!$B$3='NTN-B Princ 150519'!$B$1,DATEVALUE('NTN-B Princ 150519'!A1503),IF(Controle!$B$3='NTN-B Princ 150824'!$B$1,DATEVALUE('NTN-B Princ 150824'!A1503),IF(Controle!$B$3='NTN-B Princ 150826'!$B$1,DATEVALUE('NTN-B Princ 150826'!A1503),IF(Controle!$B$3='NTN-B Princ 150535'!$B$1,DATEVALUE('NTN-B Princ 150535'!A1503),IF(Controle!$B$3='NTN-B Princ 150545'!$B$1,DATEVALUE('NTN-B Princ 150545'!A1503))))))</f>
        <v>#VALUE!</v>
      </c>
      <c r="B1503" s="15">
        <f>IF(Controle!$B$3='NTN-B Princ 150519'!$B$1,'NTN-B Princ 150519'!B1503,IF(Controle!$B$3='NTN-B Princ 150824'!$B$1,'NTN-B Princ 150824'!B1503,IF(Controle!$B$3='NTN-B Princ 150826'!$B$1,'NTN-B Princ 150826'!B1503,IF(Controle!$B$3='NTN-B Princ 150535'!$B$1,'NTN-B Princ 150535'!B1503,IF(Controle!$B$3='NTN-B Princ 150545'!$B$1,'NTN-B Princ 150545'!B1503)))))</f>
        <v>0</v>
      </c>
      <c r="C1503" s="16">
        <f>IF(Controle!$B$3='NTN-B Princ 150519'!$B$1,'NTN-B Princ 150519'!C1503,IF(Controle!$B$3='NTN-B Princ 150824'!$B$1,'NTN-B Princ 150824'!C1503,IF(Controle!$B$3='NTN-B Princ 150826'!$B$1,'NTN-B Princ 150826'!C1503,IF(Controle!$B$3='NTN-B Princ 150535'!$B$1,'NTN-B Princ 150535'!C1503,IF(Controle!$B$3='NTN-B Princ 150545'!$B$1,'NTN-B Princ 150545'!C1503)))))</f>
        <v>0</v>
      </c>
      <c r="D1503" s="17">
        <f>IF(Controle!$B$3='NTN-B Princ 150519'!$B$1,'NTN-B Princ 150519'!D1503,IF(Controle!$B$3='NTN-B Princ 150824'!$B$1,'NTN-B Princ 150824'!D1503,IF(Controle!$B$3='NTN-B Princ 150826'!$B$1,'NTN-B Princ 150826'!D1503,IF(Controle!$B$3='NTN-B Princ 150535'!$B$1,'NTN-B Princ 150535'!D1503,IF(Controle!$B$3='NTN-B Princ 150545'!$B$1,'NTN-B Princ 150545'!D1503)))))</f>
        <v>0</v>
      </c>
      <c r="E1503" s="17">
        <f>IF(Controle!$B$3='NTN-B Princ 150519'!$B$1,'NTN-B Princ 150519'!E1503,IF(Controle!$B$3='NTN-B Princ 150824'!$B$1,'NTN-B Princ 150824'!E1503,IF(Controle!$B$3='NTN-B Princ 150826'!$B$1,'NTN-B Princ 150826'!E1503,IF(Controle!$B$3='NTN-B Princ 150535'!$B$1,'NTN-B Princ 150535'!E1503,IF(Controle!$B$3='NTN-B Princ 150545'!$B$1,'NTN-B Princ 150545'!E1503)))))</f>
        <v>0</v>
      </c>
      <c r="F1503" s="18">
        <f>IF(Controle!$B$3='NTN-B Princ 150519'!$B$1,'NTN-B Princ 150519'!F1503,IF(Controle!$B$3='NTN-B Princ 150824'!$B$1,'NTN-B Princ 150824'!F1503,IF(Controle!$B$3='NTN-B Princ 150826'!$B$1,'NTN-B Princ 150826'!F1503,IF(Controle!$B$3='NTN-B Princ 150535'!$B$1,'NTN-B Princ 150535'!F1503,IF(Controle!$B$3='NTN-B Princ 150545'!$B$1,'NTN-B Princ 150545'!F1503)))))</f>
        <v>0</v>
      </c>
    </row>
    <row r="1504" spans="1:6" x14ac:dyDescent="0.25">
      <c r="A1504" s="8" t="e">
        <f>IF(Controle!$B$3='NTN-B Princ 150519'!$B$1,DATEVALUE('NTN-B Princ 150519'!A1504),IF(Controle!$B$3='NTN-B Princ 150824'!$B$1,DATEVALUE('NTN-B Princ 150824'!A1504),IF(Controle!$B$3='NTN-B Princ 150826'!$B$1,DATEVALUE('NTN-B Princ 150826'!A1504),IF(Controle!$B$3='NTN-B Princ 150535'!$B$1,DATEVALUE('NTN-B Princ 150535'!A1504),IF(Controle!$B$3='NTN-B Princ 150545'!$B$1,DATEVALUE('NTN-B Princ 150545'!A1504))))))</f>
        <v>#VALUE!</v>
      </c>
      <c r="B1504" s="15">
        <f>IF(Controle!$B$3='NTN-B Princ 150519'!$B$1,'NTN-B Princ 150519'!B1504,IF(Controle!$B$3='NTN-B Princ 150824'!$B$1,'NTN-B Princ 150824'!B1504,IF(Controle!$B$3='NTN-B Princ 150826'!$B$1,'NTN-B Princ 150826'!B1504,IF(Controle!$B$3='NTN-B Princ 150535'!$B$1,'NTN-B Princ 150535'!B1504,IF(Controle!$B$3='NTN-B Princ 150545'!$B$1,'NTN-B Princ 150545'!B1504)))))</f>
        <v>0</v>
      </c>
      <c r="C1504" s="16">
        <f>IF(Controle!$B$3='NTN-B Princ 150519'!$B$1,'NTN-B Princ 150519'!C1504,IF(Controle!$B$3='NTN-B Princ 150824'!$B$1,'NTN-B Princ 150824'!C1504,IF(Controle!$B$3='NTN-B Princ 150826'!$B$1,'NTN-B Princ 150826'!C1504,IF(Controle!$B$3='NTN-B Princ 150535'!$B$1,'NTN-B Princ 150535'!C1504,IF(Controle!$B$3='NTN-B Princ 150545'!$B$1,'NTN-B Princ 150545'!C1504)))))</f>
        <v>0</v>
      </c>
      <c r="D1504" s="17">
        <f>IF(Controle!$B$3='NTN-B Princ 150519'!$B$1,'NTN-B Princ 150519'!D1504,IF(Controle!$B$3='NTN-B Princ 150824'!$B$1,'NTN-B Princ 150824'!D1504,IF(Controle!$B$3='NTN-B Princ 150826'!$B$1,'NTN-B Princ 150826'!D1504,IF(Controle!$B$3='NTN-B Princ 150535'!$B$1,'NTN-B Princ 150535'!D1504,IF(Controle!$B$3='NTN-B Princ 150545'!$B$1,'NTN-B Princ 150545'!D1504)))))</f>
        <v>0</v>
      </c>
      <c r="E1504" s="17">
        <f>IF(Controle!$B$3='NTN-B Princ 150519'!$B$1,'NTN-B Princ 150519'!E1504,IF(Controle!$B$3='NTN-B Princ 150824'!$B$1,'NTN-B Princ 150824'!E1504,IF(Controle!$B$3='NTN-B Princ 150826'!$B$1,'NTN-B Princ 150826'!E1504,IF(Controle!$B$3='NTN-B Princ 150535'!$B$1,'NTN-B Princ 150535'!E1504,IF(Controle!$B$3='NTN-B Princ 150545'!$B$1,'NTN-B Princ 150545'!E1504)))))</f>
        <v>0</v>
      </c>
      <c r="F1504" s="18">
        <f>IF(Controle!$B$3='NTN-B Princ 150519'!$B$1,'NTN-B Princ 150519'!F1504,IF(Controle!$B$3='NTN-B Princ 150824'!$B$1,'NTN-B Princ 150824'!F1504,IF(Controle!$B$3='NTN-B Princ 150826'!$B$1,'NTN-B Princ 150826'!F1504,IF(Controle!$B$3='NTN-B Princ 150535'!$B$1,'NTN-B Princ 150535'!F1504,IF(Controle!$B$3='NTN-B Princ 150545'!$B$1,'NTN-B Princ 150545'!F1504)))))</f>
        <v>0</v>
      </c>
    </row>
    <row r="1505" spans="1:6" x14ac:dyDescent="0.25">
      <c r="A1505" s="8" t="e">
        <f>IF(Controle!$B$3='NTN-B Princ 150519'!$B$1,DATEVALUE('NTN-B Princ 150519'!A1505),IF(Controle!$B$3='NTN-B Princ 150824'!$B$1,DATEVALUE('NTN-B Princ 150824'!A1505),IF(Controle!$B$3='NTN-B Princ 150826'!$B$1,DATEVALUE('NTN-B Princ 150826'!A1505),IF(Controle!$B$3='NTN-B Princ 150535'!$B$1,DATEVALUE('NTN-B Princ 150535'!A1505),IF(Controle!$B$3='NTN-B Princ 150545'!$B$1,DATEVALUE('NTN-B Princ 150545'!A1505))))))</f>
        <v>#VALUE!</v>
      </c>
      <c r="B1505" s="15">
        <f>IF(Controle!$B$3='NTN-B Princ 150519'!$B$1,'NTN-B Princ 150519'!B1505,IF(Controle!$B$3='NTN-B Princ 150824'!$B$1,'NTN-B Princ 150824'!B1505,IF(Controle!$B$3='NTN-B Princ 150826'!$B$1,'NTN-B Princ 150826'!B1505,IF(Controle!$B$3='NTN-B Princ 150535'!$B$1,'NTN-B Princ 150535'!B1505,IF(Controle!$B$3='NTN-B Princ 150545'!$B$1,'NTN-B Princ 150545'!B1505)))))</f>
        <v>0</v>
      </c>
      <c r="C1505" s="16">
        <f>IF(Controle!$B$3='NTN-B Princ 150519'!$B$1,'NTN-B Princ 150519'!C1505,IF(Controle!$B$3='NTN-B Princ 150824'!$B$1,'NTN-B Princ 150824'!C1505,IF(Controle!$B$3='NTN-B Princ 150826'!$B$1,'NTN-B Princ 150826'!C1505,IF(Controle!$B$3='NTN-B Princ 150535'!$B$1,'NTN-B Princ 150535'!C1505,IF(Controle!$B$3='NTN-B Princ 150545'!$B$1,'NTN-B Princ 150545'!C1505)))))</f>
        <v>0</v>
      </c>
      <c r="D1505" s="17">
        <f>IF(Controle!$B$3='NTN-B Princ 150519'!$B$1,'NTN-B Princ 150519'!D1505,IF(Controle!$B$3='NTN-B Princ 150824'!$B$1,'NTN-B Princ 150824'!D1505,IF(Controle!$B$3='NTN-B Princ 150826'!$B$1,'NTN-B Princ 150826'!D1505,IF(Controle!$B$3='NTN-B Princ 150535'!$B$1,'NTN-B Princ 150535'!D1505,IF(Controle!$B$3='NTN-B Princ 150545'!$B$1,'NTN-B Princ 150545'!D1505)))))</f>
        <v>0</v>
      </c>
      <c r="E1505" s="17">
        <f>IF(Controle!$B$3='NTN-B Princ 150519'!$B$1,'NTN-B Princ 150519'!E1505,IF(Controle!$B$3='NTN-B Princ 150824'!$B$1,'NTN-B Princ 150824'!E1505,IF(Controle!$B$3='NTN-B Princ 150826'!$B$1,'NTN-B Princ 150826'!E1505,IF(Controle!$B$3='NTN-B Princ 150535'!$B$1,'NTN-B Princ 150535'!E1505,IF(Controle!$B$3='NTN-B Princ 150545'!$B$1,'NTN-B Princ 150545'!E1505)))))</f>
        <v>0</v>
      </c>
      <c r="F1505" s="18">
        <f>IF(Controle!$B$3='NTN-B Princ 150519'!$B$1,'NTN-B Princ 150519'!F1505,IF(Controle!$B$3='NTN-B Princ 150824'!$B$1,'NTN-B Princ 150824'!F1505,IF(Controle!$B$3='NTN-B Princ 150826'!$B$1,'NTN-B Princ 150826'!F1505,IF(Controle!$B$3='NTN-B Princ 150535'!$B$1,'NTN-B Princ 150535'!F1505,IF(Controle!$B$3='NTN-B Princ 150545'!$B$1,'NTN-B Princ 150545'!F1505)))))</f>
        <v>0</v>
      </c>
    </row>
    <row r="1506" spans="1:6" x14ac:dyDescent="0.25">
      <c r="A1506" s="8" t="e">
        <f>IF(Controle!$B$3='NTN-B Princ 150519'!$B$1,DATEVALUE('NTN-B Princ 150519'!A1506),IF(Controle!$B$3='NTN-B Princ 150824'!$B$1,DATEVALUE('NTN-B Princ 150824'!A1506),IF(Controle!$B$3='NTN-B Princ 150826'!$B$1,DATEVALUE('NTN-B Princ 150826'!A1506),IF(Controle!$B$3='NTN-B Princ 150535'!$B$1,DATEVALUE('NTN-B Princ 150535'!A1506),IF(Controle!$B$3='NTN-B Princ 150545'!$B$1,DATEVALUE('NTN-B Princ 150545'!A1506))))))</f>
        <v>#VALUE!</v>
      </c>
      <c r="B1506" s="15">
        <f>IF(Controle!$B$3='NTN-B Princ 150519'!$B$1,'NTN-B Princ 150519'!B1506,IF(Controle!$B$3='NTN-B Princ 150824'!$B$1,'NTN-B Princ 150824'!B1506,IF(Controle!$B$3='NTN-B Princ 150826'!$B$1,'NTN-B Princ 150826'!B1506,IF(Controle!$B$3='NTN-B Princ 150535'!$B$1,'NTN-B Princ 150535'!B1506,IF(Controle!$B$3='NTN-B Princ 150545'!$B$1,'NTN-B Princ 150545'!B1506)))))</f>
        <v>0</v>
      </c>
      <c r="C1506" s="16">
        <f>IF(Controle!$B$3='NTN-B Princ 150519'!$B$1,'NTN-B Princ 150519'!C1506,IF(Controle!$B$3='NTN-B Princ 150824'!$B$1,'NTN-B Princ 150824'!C1506,IF(Controle!$B$3='NTN-B Princ 150826'!$B$1,'NTN-B Princ 150826'!C1506,IF(Controle!$B$3='NTN-B Princ 150535'!$B$1,'NTN-B Princ 150535'!C1506,IF(Controle!$B$3='NTN-B Princ 150545'!$B$1,'NTN-B Princ 150545'!C1506)))))</f>
        <v>0</v>
      </c>
      <c r="D1506" s="17">
        <f>IF(Controle!$B$3='NTN-B Princ 150519'!$B$1,'NTN-B Princ 150519'!D1506,IF(Controle!$B$3='NTN-B Princ 150824'!$B$1,'NTN-B Princ 150824'!D1506,IF(Controle!$B$3='NTN-B Princ 150826'!$B$1,'NTN-B Princ 150826'!D1506,IF(Controle!$B$3='NTN-B Princ 150535'!$B$1,'NTN-B Princ 150535'!D1506,IF(Controle!$B$3='NTN-B Princ 150545'!$B$1,'NTN-B Princ 150545'!D1506)))))</f>
        <v>0</v>
      </c>
      <c r="E1506" s="17">
        <f>IF(Controle!$B$3='NTN-B Princ 150519'!$B$1,'NTN-B Princ 150519'!E1506,IF(Controle!$B$3='NTN-B Princ 150824'!$B$1,'NTN-B Princ 150824'!E1506,IF(Controle!$B$3='NTN-B Princ 150826'!$B$1,'NTN-B Princ 150826'!E1506,IF(Controle!$B$3='NTN-B Princ 150535'!$B$1,'NTN-B Princ 150535'!E1506,IF(Controle!$B$3='NTN-B Princ 150545'!$B$1,'NTN-B Princ 150545'!E1506)))))</f>
        <v>0</v>
      </c>
      <c r="F1506" s="18">
        <f>IF(Controle!$B$3='NTN-B Princ 150519'!$B$1,'NTN-B Princ 150519'!F1506,IF(Controle!$B$3='NTN-B Princ 150824'!$B$1,'NTN-B Princ 150824'!F1506,IF(Controle!$B$3='NTN-B Princ 150826'!$B$1,'NTN-B Princ 150826'!F1506,IF(Controle!$B$3='NTN-B Princ 150535'!$B$1,'NTN-B Princ 150535'!F1506,IF(Controle!$B$3='NTN-B Princ 150545'!$B$1,'NTN-B Princ 150545'!F1506)))))</f>
        <v>0</v>
      </c>
    </row>
    <row r="1507" spans="1:6" x14ac:dyDescent="0.25">
      <c r="A1507" s="8" t="e">
        <f>IF(Controle!$B$3='NTN-B Princ 150519'!$B$1,DATEVALUE('NTN-B Princ 150519'!A1507),IF(Controle!$B$3='NTN-B Princ 150824'!$B$1,DATEVALUE('NTN-B Princ 150824'!A1507),IF(Controle!$B$3='NTN-B Princ 150826'!$B$1,DATEVALUE('NTN-B Princ 150826'!A1507),IF(Controle!$B$3='NTN-B Princ 150535'!$B$1,DATEVALUE('NTN-B Princ 150535'!A1507),IF(Controle!$B$3='NTN-B Princ 150545'!$B$1,DATEVALUE('NTN-B Princ 150545'!A1507))))))</f>
        <v>#VALUE!</v>
      </c>
      <c r="B1507" s="15">
        <f>IF(Controle!$B$3='NTN-B Princ 150519'!$B$1,'NTN-B Princ 150519'!B1507,IF(Controle!$B$3='NTN-B Princ 150824'!$B$1,'NTN-B Princ 150824'!B1507,IF(Controle!$B$3='NTN-B Princ 150826'!$B$1,'NTN-B Princ 150826'!B1507,IF(Controle!$B$3='NTN-B Princ 150535'!$B$1,'NTN-B Princ 150535'!B1507,IF(Controle!$B$3='NTN-B Princ 150545'!$B$1,'NTN-B Princ 150545'!B1507)))))</f>
        <v>0</v>
      </c>
      <c r="C1507" s="16">
        <f>IF(Controle!$B$3='NTN-B Princ 150519'!$B$1,'NTN-B Princ 150519'!C1507,IF(Controle!$B$3='NTN-B Princ 150824'!$B$1,'NTN-B Princ 150824'!C1507,IF(Controle!$B$3='NTN-B Princ 150826'!$B$1,'NTN-B Princ 150826'!C1507,IF(Controle!$B$3='NTN-B Princ 150535'!$B$1,'NTN-B Princ 150535'!C1507,IF(Controle!$B$3='NTN-B Princ 150545'!$B$1,'NTN-B Princ 150545'!C1507)))))</f>
        <v>0</v>
      </c>
      <c r="D1507" s="17">
        <f>IF(Controle!$B$3='NTN-B Princ 150519'!$B$1,'NTN-B Princ 150519'!D1507,IF(Controle!$B$3='NTN-B Princ 150824'!$B$1,'NTN-B Princ 150824'!D1507,IF(Controle!$B$3='NTN-B Princ 150826'!$B$1,'NTN-B Princ 150826'!D1507,IF(Controle!$B$3='NTN-B Princ 150535'!$B$1,'NTN-B Princ 150535'!D1507,IF(Controle!$B$3='NTN-B Princ 150545'!$B$1,'NTN-B Princ 150545'!D1507)))))</f>
        <v>0</v>
      </c>
      <c r="E1507" s="17">
        <f>IF(Controle!$B$3='NTN-B Princ 150519'!$B$1,'NTN-B Princ 150519'!E1507,IF(Controle!$B$3='NTN-B Princ 150824'!$B$1,'NTN-B Princ 150824'!E1507,IF(Controle!$B$3='NTN-B Princ 150826'!$B$1,'NTN-B Princ 150826'!E1507,IF(Controle!$B$3='NTN-B Princ 150535'!$B$1,'NTN-B Princ 150535'!E1507,IF(Controle!$B$3='NTN-B Princ 150545'!$B$1,'NTN-B Princ 150545'!E1507)))))</f>
        <v>0</v>
      </c>
      <c r="F1507" s="18">
        <f>IF(Controle!$B$3='NTN-B Princ 150519'!$B$1,'NTN-B Princ 150519'!F1507,IF(Controle!$B$3='NTN-B Princ 150824'!$B$1,'NTN-B Princ 150824'!F1507,IF(Controle!$B$3='NTN-B Princ 150826'!$B$1,'NTN-B Princ 150826'!F1507,IF(Controle!$B$3='NTN-B Princ 150535'!$B$1,'NTN-B Princ 150535'!F1507,IF(Controle!$B$3='NTN-B Princ 150545'!$B$1,'NTN-B Princ 150545'!F1507)))))</f>
        <v>0</v>
      </c>
    </row>
    <row r="1508" spans="1:6" x14ac:dyDescent="0.25">
      <c r="A1508" s="8" t="e">
        <f>IF(Controle!$B$3='NTN-B Princ 150519'!$B$1,DATEVALUE('NTN-B Princ 150519'!A1508),IF(Controle!$B$3='NTN-B Princ 150824'!$B$1,DATEVALUE('NTN-B Princ 150824'!A1508),IF(Controle!$B$3='NTN-B Princ 150826'!$B$1,DATEVALUE('NTN-B Princ 150826'!A1508),IF(Controle!$B$3='NTN-B Princ 150535'!$B$1,DATEVALUE('NTN-B Princ 150535'!A1508),IF(Controle!$B$3='NTN-B Princ 150545'!$B$1,DATEVALUE('NTN-B Princ 150545'!A1508))))))</f>
        <v>#VALUE!</v>
      </c>
      <c r="B1508" s="15">
        <f>IF(Controle!$B$3='NTN-B Princ 150519'!$B$1,'NTN-B Princ 150519'!B1508,IF(Controle!$B$3='NTN-B Princ 150824'!$B$1,'NTN-B Princ 150824'!B1508,IF(Controle!$B$3='NTN-B Princ 150826'!$B$1,'NTN-B Princ 150826'!B1508,IF(Controle!$B$3='NTN-B Princ 150535'!$B$1,'NTN-B Princ 150535'!B1508,IF(Controle!$B$3='NTN-B Princ 150545'!$B$1,'NTN-B Princ 150545'!B1508)))))</f>
        <v>0</v>
      </c>
      <c r="C1508" s="16">
        <f>IF(Controle!$B$3='NTN-B Princ 150519'!$B$1,'NTN-B Princ 150519'!C1508,IF(Controle!$B$3='NTN-B Princ 150824'!$B$1,'NTN-B Princ 150824'!C1508,IF(Controle!$B$3='NTN-B Princ 150826'!$B$1,'NTN-B Princ 150826'!C1508,IF(Controle!$B$3='NTN-B Princ 150535'!$B$1,'NTN-B Princ 150535'!C1508,IF(Controle!$B$3='NTN-B Princ 150545'!$B$1,'NTN-B Princ 150545'!C1508)))))</f>
        <v>0</v>
      </c>
      <c r="D1508" s="17">
        <f>IF(Controle!$B$3='NTN-B Princ 150519'!$B$1,'NTN-B Princ 150519'!D1508,IF(Controle!$B$3='NTN-B Princ 150824'!$B$1,'NTN-B Princ 150824'!D1508,IF(Controle!$B$3='NTN-B Princ 150826'!$B$1,'NTN-B Princ 150826'!D1508,IF(Controle!$B$3='NTN-B Princ 150535'!$B$1,'NTN-B Princ 150535'!D1508,IF(Controle!$B$3='NTN-B Princ 150545'!$B$1,'NTN-B Princ 150545'!D1508)))))</f>
        <v>0</v>
      </c>
      <c r="E1508" s="17">
        <f>IF(Controle!$B$3='NTN-B Princ 150519'!$B$1,'NTN-B Princ 150519'!E1508,IF(Controle!$B$3='NTN-B Princ 150824'!$B$1,'NTN-B Princ 150824'!E1508,IF(Controle!$B$3='NTN-B Princ 150826'!$B$1,'NTN-B Princ 150826'!E1508,IF(Controle!$B$3='NTN-B Princ 150535'!$B$1,'NTN-B Princ 150535'!E1508,IF(Controle!$B$3='NTN-B Princ 150545'!$B$1,'NTN-B Princ 150545'!E1508)))))</f>
        <v>0</v>
      </c>
      <c r="F1508" s="18">
        <f>IF(Controle!$B$3='NTN-B Princ 150519'!$B$1,'NTN-B Princ 150519'!F1508,IF(Controle!$B$3='NTN-B Princ 150824'!$B$1,'NTN-B Princ 150824'!F1508,IF(Controle!$B$3='NTN-B Princ 150826'!$B$1,'NTN-B Princ 150826'!F1508,IF(Controle!$B$3='NTN-B Princ 150535'!$B$1,'NTN-B Princ 150535'!F1508,IF(Controle!$B$3='NTN-B Princ 150545'!$B$1,'NTN-B Princ 150545'!F1508)))))</f>
        <v>0</v>
      </c>
    </row>
    <row r="1509" spans="1:6" x14ac:dyDescent="0.25">
      <c r="A1509" s="8" t="e">
        <f>IF(Controle!$B$3='NTN-B Princ 150519'!$B$1,DATEVALUE('NTN-B Princ 150519'!A1509),IF(Controle!$B$3='NTN-B Princ 150824'!$B$1,DATEVALUE('NTN-B Princ 150824'!A1509),IF(Controle!$B$3='NTN-B Princ 150826'!$B$1,DATEVALUE('NTN-B Princ 150826'!A1509),IF(Controle!$B$3='NTN-B Princ 150535'!$B$1,DATEVALUE('NTN-B Princ 150535'!A1509),IF(Controle!$B$3='NTN-B Princ 150545'!$B$1,DATEVALUE('NTN-B Princ 150545'!A1509))))))</f>
        <v>#VALUE!</v>
      </c>
      <c r="B1509" s="15">
        <f>IF(Controle!$B$3='NTN-B Princ 150519'!$B$1,'NTN-B Princ 150519'!B1509,IF(Controle!$B$3='NTN-B Princ 150824'!$B$1,'NTN-B Princ 150824'!B1509,IF(Controle!$B$3='NTN-B Princ 150826'!$B$1,'NTN-B Princ 150826'!B1509,IF(Controle!$B$3='NTN-B Princ 150535'!$B$1,'NTN-B Princ 150535'!B1509,IF(Controle!$B$3='NTN-B Princ 150545'!$B$1,'NTN-B Princ 150545'!B1509)))))</f>
        <v>0</v>
      </c>
      <c r="C1509" s="16">
        <f>IF(Controle!$B$3='NTN-B Princ 150519'!$B$1,'NTN-B Princ 150519'!C1509,IF(Controle!$B$3='NTN-B Princ 150824'!$B$1,'NTN-B Princ 150824'!C1509,IF(Controle!$B$3='NTN-B Princ 150826'!$B$1,'NTN-B Princ 150826'!C1509,IF(Controle!$B$3='NTN-B Princ 150535'!$B$1,'NTN-B Princ 150535'!C1509,IF(Controle!$B$3='NTN-B Princ 150545'!$B$1,'NTN-B Princ 150545'!C1509)))))</f>
        <v>0</v>
      </c>
      <c r="D1509" s="17">
        <f>IF(Controle!$B$3='NTN-B Princ 150519'!$B$1,'NTN-B Princ 150519'!D1509,IF(Controle!$B$3='NTN-B Princ 150824'!$B$1,'NTN-B Princ 150824'!D1509,IF(Controle!$B$3='NTN-B Princ 150826'!$B$1,'NTN-B Princ 150826'!D1509,IF(Controle!$B$3='NTN-B Princ 150535'!$B$1,'NTN-B Princ 150535'!D1509,IF(Controle!$B$3='NTN-B Princ 150545'!$B$1,'NTN-B Princ 150545'!D1509)))))</f>
        <v>0</v>
      </c>
      <c r="E1509" s="17">
        <f>IF(Controle!$B$3='NTN-B Princ 150519'!$B$1,'NTN-B Princ 150519'!E1509,IF(Controle!$B$3='NTN-B Princ 150824'!$B$1,'NTN-B Princ 150824'!E1509,IF(Controle!$B$3='NTN-B Princ 150826'!$B$1,'NTN-B Princ 150826'!E1509,IF(Controle!$B$3='NTN-B Princ 150535'!$B$1,'NTN-B Princ 150535'!E1509,IF(Controle!$B$3='NTN-B Princ 150545'!$B$1,'NTN-B Princ 150545'!E1509)))))</f>
        <v>0</v>
      </c>
      <c r="F1509" s="18">
        <f>IF(Controle!$B$3='NTN-B Princ 150519'!$B$1,'NTN-B Princ 150519'!F1509,IF(Controle!$B$3='NTN-B Princ 150824'!$B$1,'NTN-B Princ 150824'!F1509,IF(Controle!$B$3='NTN-B Princ 150826'!$B$1,'NTN-B Princ 150826'!F1509,IF(Controle!$B$3='NTN-B Princ 150535'!$B$1,'NTN-B Princ 150535'!F1509,IF(Controle!$B$3='NTN-B Princ 150545'!$B$1,'NTN-B Princ 150545'!F1509)))))</f>
        <v>0</v>
      </c>
    </row>
    <row r="1510" spans="1:6" x14ac:dyDescent="0.25">
      <c r="A1510" s="8" t="e">
        <f>IF(Controle!$B$3='NTN-B Princ 150519'!$B$1,DATEVALUE('NTN-B Princ 150519'!A1510),IF(Controle!$B$3='NTN-B Princ 150824'!$B$1,DATEVALUE('NTN-B Princ 150824'!A1510),IF(Controle!$B$3='NTN-B Princ 150826'!$B$1,DATEVALUE('NTN-B Princ 150826'!A1510),IF(Controle!$B$3='NTN-B Princ 150535'!$B$1,DATEVALUE('NTN-B Princ 150535'!A1510),IF(Controle!$B$3='NTN-B Princ 150545'!$B$1,DATEVALUE('NTN-B Princ 150545'!A1510))))))</f>
        <v>#VALUE!</v>
      </c>
      <c r="B1510" s="15">
        <f>IF(Controle!$B$3='NTN-B Princ 150519'!$B$1,'NTN-B Princ 150519'!B1510,IF(Controle!$B$3='NTN-B Princ 150824'!$B$1,'NTN-B Princ 150824'!B1510,IF(Controle!$B$3='NTN-B Princ 150826'!$B$1,'NTN-B Princ 150826'!B1510,IF(Controle!$B$3='NTN-B Princ 150535'!$B$1,'NTN-B Princ 150535'!B1510,IF(Controle!$B$3='NTN-B Princ 150545'!$B$1,'NTN-B Princ 150545'!B1510)))))</f>
        <v>0</v>
      </c>
      <c r="C1510" s="16">
        <f>IF(Controle!$B$3='NTN-B Princ 150519'!$B$1,'NTN-B Princ 150519'!C1510,IF(Controle!$B$3='NTN-B Princ 150824'!$B$1,'NTN-B Princ 150824'!C1510,IF(Controle!$B$3='NTN-B Princ 150826'!$B$1,'NTN-B Princ 150826'!C1510,IF(Controle!$B$3='NTN-B Princ 150535'!$B$1,'NTN-B Princ 150535'!C1510,IF(Controle!$B$3='NTN-B Princ 150545'!$B$1,'NTN-B Princ 150545'!C1510)))))</f>
        <v>0</v>
      </c>
      <c r="D1510" s="17">
        <f>IF(Controle!$B$3='NTN-B Princ 150519'!$B$1,'NTN-B Princ 150519'!D1510,IF(Controle!$B$3='NTN-B Princ 150824'!$B$1,'NTN-B Princ 150824'!D1510,IF(Controle!$B$3='NTN-B Princ 150826'!$B$1,'NTN-B Princ 150826'!D1510,IF(Controle!$B$3='NTN-B Princ 150535'!$B$1,'NTN-B Princ 150535'!D1510,IF(Controle!$B$3='NTN-B Princ 150545'!$B$1,'NTN-B Princ 150545'!D1510)))))</f>
        <v>0</v>
      </c>
      <c r="E1510" s="17">
        <f>IF(Controle!$B$3='NTN-B Princ 150519'!$B$1,'NTN-B Princ 150519'!E1510,IF(Controle!$B$3='NTN-B Princ 150824'!$B$1,'NTN-B Princ 150824'!E1510,IF(Controle!$B$3='NTN-B Princ 150826'!$B$1,'NTN-B Princ 150826'!E1510,IF(Controle!$B$3='NTN-B Princ 150535'!$B$1,'NTN-B Princ 150535'!E1510,IF(Controle!$B$3='NTN-B Princ 150545'!$B$1,'NTN-B Princ 150545'!E1510)))))</f>
        <v>0</v>
      </c>
      <c r="F1510" s="18">
        <f>IF(Controle!$B$3='NTN-B Princ 150519'!$B$1,'NTN-B Princ 150519'!F1510,IF(Controle!$B$3='NTN-B Princ 150824'!$B$1,'NTN-B Princ 150824'!F1510,IF(Controle!$B$3='NTN-B Princ 150826'!$B$1,'NTN-B Princ 150826'!F1510,IF(Controle!$B$3='NTN-B Princ 150535'!$B$1,'NTN-B Princ 150535'!F1510,IF(Controle!$B$3='NTN-B Princ 150545'!$B$1,'NTN-B Princ 150545'!F1510)))))</f>
        <v>0</v>
      </c>
    </row>
    <row r="1511" spans="1:6" x14ac:dyDescent="0.25">
      <c r="A1511" s="8" t="e">
        <f>IF(Controle!$B$3='NTN-B Princ 150519'!$B$1,DATEVALUE('NTN-B Princ 150519'!A1511),IF(Controle!$B$3='NTN-B Princ 150824'!$B$1,DATEVALUE('NTN-B Princ 150824'!A1511),IF(Controle!$B$3='NTN-B Princ 150826'!$B$1,DATEVALUE('NTN-B Princ 150826'!A1511),IF(Controle!$B$3='NTN-B Princ 150535'!$B$1,DATEVALUE('NTN-B Princ 150535'!A1511),IF(Controle!$B$3='NTN-B Princ 150545'!$B$1,DATEVALUE('NTN-B Princ 150545'!A1511))))))</f>
        <v>#VALUE!</v>
      </c>
      <c r="B1511" s="15">
        <f>IF(Controle!$B$3='NTN-B Princ 150519'!$B$1,'NTN-B Princ 150519'!B1511,IF(Controle!$B$3='NTN-B Princ 150824'!$B$1,'NTN-B Princ 150824'!B1511,IF(Controle!$B$3='NTN-B Princ 150826'!$B$1,'NTN-B Princ 150826'!B1511,IF(Controle!$B$3='NTN-B Princ 150535'!$B$1,'NTN-B Princ 150535'!B1511,IF(Controle!$B$3='NTN-B Princ 150545'!$B$1,'NTN-B Princ 150545'!B1511)))))</f>
        <v>0</v>
      </c>
      <c r="C1511" s="16">
        <f>IF(Controle!$B$3='NTN-B Princ 150519'!$B$1,'NTN-B Princ 150519'!C1511,IF(Controle!$B$3='NTN-B Princ 150824'!$B$1,'NTN-B Princ 150824'!C1511,IF(Controle!$B$3='NTN-B Princ 150826'!$B$1,'NTN-B Princ 150826'!C1511,IF(Controle!$B$3='NTN-B Princ 150535'!$B$1,'NTN-B Princ 150535'!C1511,IF(Controle!$B$3='NTN-B Princ 150545'!$B$1,'NTN-B Princ 150545'!C1511)))))</f>
        <v>0</v>
      </c>
      <c r="D1511" s="17">
        <f>IF(Controle!$B$3='NTN-B Princ 150519'!$B$1,'NTN-B Princ 150519'!D1511,IF(Controle!$B$3='NTN-B Princ 150824'!$B$1,'NTN-B Princ 150824'!D1511,IF(Controle!$B$3='NTN-B Princ 150826'!$B$1,'NTN-B Princ 150826'!D1511,IF(Controle!$B$3='NTN-B Princ 150535'!$B$1,'NTN-B Princ 150535'!D1511,IF(Controle!$B$3='NTN-B Princ 150545'!$B$1,'NTN-B Princ 150545'!D1511)))))</f>
        <v>0</v>
      </c>
      <c r="E1511" s="17">
        <f>IF(Controle!$B$3='NTN-B Princ 150519'!$B$1,'NTN-B Princ 150519'!E1511,IF(Controle!$B$3='NTN-B Princ 150824'!$B$1,'NTN-B Princ 150824'!E1511,IF(Controle!$B$3='NTN-B Princ 150826'!$B$1,'NTN-B Princ 150826'!E1511,IF(Controle!$B$3='NTN-B Princ 150535'!$B$1,'NTN-B Princ 150535'!E1511,IF(Controle!$B$3='NTN-B Princ 150545'!$B$1,'NTN-B Princ 150545'!E1511)))))</f>
        <v>0</v>
      </c>
      <c r="F1511" s="18">
        <f>IF(Controle!$B$3='NTN-B Princ 150519'!$B$1,'NTN-B Princ 150519'!F1511,IF(Controle!$B$3='NTN-B Princ 150824'!$B$1,'NTN-B Princ 150824'!F1511,IF(Controle!$B$3='NTN-B Princ 150826'!$B$1,'NTN-B Princ 150826'!F1511,IF(Controle!$B$3='NTN-B Princ 150535'!$B$1,'NTN-B Princ 150535'!F1511,IF(Controle!$B$3='NTN-B Princ 150545'!$B$1,'NTN-B Princ 150545'!F1511)))))</f>
        <v>0</v>
      </c>
    </row>
    <row r="1512" spans="1:6" x14ac:dyDescent="0.25">
      <c r="A1512" s="8" t="e">
        <f>IF(Controle!$B$3='NTN-B Princ 150519'!$B$1,DATEVALUE('NTN-B Princ 150519'!A1512),IF(Controle!$B$3='NTN-B Princ 150824'!$B$1,DATEVALUE('NTN-B Princ 150824'!A1512),IF(Controle!$B$3='NTN-B Princ 150826'!$B$1,DATEVALUE('NTN-B Princ 150826'!A1512),IF(Controle!$B$3='NTN-B Princ 150535'!$B$1,DATEVALUE('NTN-B Princ 150535'!A1512),IF(Controle!$B$3='NTN-B Princ 150545'!$B$1,DATEVALUE('NTN-B Princ 150545'!A1512))))))</f>
        <v>#VALUE!</v>
      </c>
      <c r="B1512" s="15">
        <f>IF(Controle!$B$3='NTN-B Princ 150519'!$B$1,'NTN-B Princ 150519'!B1512,IF(Controle!$B$3='NTN-B Princ 150824'!$B$1,'NTN-B Princ 150824'!B1512,IF(Controle!$B$3='NTN-B Princ 150826'!$B$1,'NTN-B Princ 150826'!B1512,IF(Controle!$B$3='NTN-B Princ 150535'!$B$1,'NTN-B Princ 150535'!B1512,IF(Controle!$B$3='NTN-B Princ 150545'!$B$1,'NTN-B Princ 150545'!B1512)))))</f>
        <v>0</v>
      </c>
      <c r="C1512" s="16">
        <f>IF(Controle!$B$3='NTN-B Princ 150519'!$B$1,'NTN-B Princ 150519'!C1512,IF(Controle!$B$3='NTN-B Princ 150824'!$B$1,'NTN-B Princ 150824'!C1512,IF(Controle!$B$3='NTN-B Princ 150826'!$B$1,'NTN-B Princ 150826'!C1512,IF(Controle!$B$3='NTN-B Princ 150535'!$B$1,'NTN-B Princ 150535'!C1512,IF(Controle!$B$3='NTN-B Princ 150545'!$B$1,'NTN-B Princ 150545'!C1512)))))</f>
        <v>0</v>
      </c>
      <c r="D1512" s="17">
        <f>IF(Controle!$B$3='NTN-B Princ 150519'!$B$1,'NTN-B Princ 150519'!D1512,IF(Controle!$B$3='NTN-B Princ 150824'!$B$1,'NTN-B Princ 150824'!D1512,IF(Controle!$B$3='NTN-B Princ 150826'!$B$1,'NTN-B Princ 150826'!D1512,IF(Controle!$B$3='NTN-B Princ 150535'!$B$1,'NTN-B Princ 150535'!D1512,IF(Controle!$B$3='NTN-B Princ 150545'!$B$1,'NTN-B Princ 150545'!D1512)))))</f>
        <v>0</v>
      </c>
      <c r="E1512" s="17">
        <f>IF(Controle!$B$3='NTN-B Princ 150519'!$B$1,'NTN-B Princ 150519'!E1512,IF(Controle!$B$3='NTN-B Princ 150824'!$B$1,'NTN-B Princ 150824'!E1512,IF(Controle!$B$3='NTN-B Princ 150826'!$B$1,'NTN-B Princ 150826'!E1512,IF(Controle!$B$3='NTN-B Princ 150535'!$B$1,'NTN-B Princ 150535'!E1512,IF(Controle!$B$3='NTN-B Princ 150545'!$B$1,'NTN-B Princ 150545'!E1512)))))</f>
        <v>0</v>
      </c>
      <c r="F1512" s="18">
        <f>IF(Controle!$B$3='NTN-B Princ 150519'!$B$1,'NTN-B Princ 150519'!F1512,IF(Controle!$B$3='NTN-B Princ 150824'!$B$1,'NTN-B Princ 150824'!F1512,IF(Controle!$B$3='NTN-B Princ 150826'!$B$1,'NTN-B Princ 150826'!F1512,IF(Controle!$B$3='NTN-B Princ 150535'!$B$1,'NTN-B Princ 150535'!F1512,IF(Controle!$B$3='NTN-B Princ 150545'!$B$1,'NTN-B Princ 150545'!F1512)))))</f>
        <v>0</v>
      </c>
    </row>
    <row r="1513" spans="1:6" x14ac:dyDescent="0.25">
      <c r="A1513" s="8" t="e">
        <f>IF(Controle!$B$3='NTN-B Princ 150519'!$B$1,DATEVALUE('NTN-B Princ 150519'!A1513),IF(Controle!$B$3='NTN-B Princ 150824'!$B$1,DATEVALUE('NTN-B Princ 150824'!A1513),IF(Controle!$B$3='NTN-B Princ 150826'!$B$1,DATEVALUE('NTN-B Princ 150826'!A1513),IF(Controle!$B$3='NTN-B Princ 150535'!$B$1,DATEVALUE('NTN-B Princ 150535'!A1513),IF(Controle!$B$3='NTN-B Princ 150545'!$B$1,DATEVALUE('NTN-B Princ 150545'!A1513))))))</f>
        <v>#VALUE!</v>
      </c>
      <c r="B1513" s="15">
        <f>IF(Controle!$B$3='NTN-B Princ 150519'!$B$1,'NTN-B Princ 150519'!B1513,IF(Controle!$B$3='NTN-B Princ 150824'!$B$1,'NTN-B Princ 150824'!B1513,IF(Controle!$B$3='NTN-B Princ 150826'!$B$1,'NTN-B Princ 150826'!B1513,IF(Controle!$B$3='NTN-B Princ 150535'!$B$1,'NTN-B Princ 150535'!B1513,IF(Controle!$B$3='NTN-B Princ 150545'!$B$1,'NTN-B Princ 150545'!B1513)))))</f>
        <v>0</v>
      </c>
      <c r="C1513" s="16">
        <f>IF(Controle!$B$3='NTN-B Princ 150519'!$B$1,'NTN-B Princ 150519'!C1513,IF(Controle!$B$3='NTN-B Princ 150824'!$B$1,'NTN-B Princ 150824'!C1513,IF(Controle!$B$3='NTN-B Princ 150826'!$B$1,'NTN-B Princ 150826'!C1513,IF(Controle!$B$3='NTN-B Princ 150535'!$B$1,'NTN-B Princ 150535'!C1513,IF(Controle!$B$3='NTN-B Princ 150545'!$B$1,'NTN-B Princ 150545'!C1513)))))</f>
        <v>0</v>
      </c>
      <c r="D1513" s="17">
        <f>IF(Controle!$B$3='NTN-B Princ 150519'!$B$1,'NTN-B Princ 150519'!D1513,IF(Controle!$B$3='NTN-B Princ 150824'!$B$1,'NTN-B Princ 150824'!D1513,IF(Controle!$B$3='NTN-B Princ 150826'!$B$1,'NTN-B Princ 150826'!D1513,IF(Controle!$B$3='NTN-B Princ 150535'!$B$1,'NTN-B Princ 150535'!D1513,IF(Controle!$B$3='NTN-B Princ 150545'!$B$1,'NTN-B Princ 150545'!D1513)))))</f>
        <v>0</v>
      </c>
      <c r="E1513" s="17">
        <f>IF(Controle!$B$3='NTN-B Princ 150519'!$B$1,'NTN-B Princ 150519'!E1513,IF(Controle!$B$3='NTN-B Princ 150824'!$B$1,'NTN-B Princ 150824'!E1513,IF(Controle!$B$3='NTN-B Princ 150826'!$B$1,'NTN-B Princ 150826'!E1513,IF(Controle!$B$3='NTN-B Princ 150535'!$B$1,'NTN-B Princ 150535'!E1513,IF(Controle!$B$3='NTN-B Princ 150545'!$B$1,'NTN-B Princ 150545'!E1513)))))</f>
        <v>0</v>
      </c>
      <c r="F1513" s="18">
        <f>IF(Controle!$B$3='NTN-B Princ 150519'!$B$1,'NTN-B Princ 150519'!F1513,IF(Controle!$B$3='NTN-B Princ 150824'!$B$1,'NTN-B Princ 150824'!F1513,IF(Controle!$B$3='NTN-B Princ 150826'!$B$1,'NTN-B Princ 150826'!F1513,IF(Controle!$B$3='NTN-B Princ 150535'!$B$1,'NTN-B Princ 150535'!F1513,IF(Controle!$B$3='NTN-B Princ 150545'!$B$1,'NTN-B Princ 150545'!F1513)))))</f>
        <v>0</v>
      </c>
    </row>
    <row r="1514" spans="1:6" x14ac:dyDescent="0.25">
      <c r="A1514" s="8" t="e">
        <f>IF(Controle!$B$3='NTN-B Princ 150519'!$B$1,DATEVALUE('NTN-B Princ 150519'!A1514),IF(Controle!$B$3='NTN-B Princ 150824'!$B$1,DATEVALUE('NTN-B Princ 150824'!A1514),IF(Controle!$B$3='NTN-B Princ 150826'!$B$1,DATEVALUE('NTN-B Princ 150826'!A1514),IF(Controle!$B$3='NTN-B Princ 150535'!$B$1,DATEVALUE('NTN-B Princ 150535'!A1514),IF(Controle!$B$3='NTN-B Princ 150545'!$B$1,DATEVALUE('NTN-B Princ 150545'!A1514))))))</f>
        <v>#VALUE!</v>
      </c>
      <c r="B1514" s="15">
        <f>IF(Controle!$B$3='NTN-B Princ 150519'!$B$1,'NTN-B Princ 150519'!B1514,IF(Controle!$B$3='NTN-B Princ 150824'!$B$1,'NTN-B Princ 150824'!B1514,IF(Controle!$B$3='NTN-B Princ 150826'!$B$1,'NTN-B Princ 150826'!B1514,IF(Controle!$B$3='NTN-B Princ 150535'!$B$1,'NTN-B Princ 150535'!B1514,IF(Controle!$B$3='NTN-B Princ 150545'!$B$1,'NTN-B Princ 150545'!B1514)))))</f>
        <v>0</v>
      </c>
      <c r="C1514" s="16">
        <f>IF(Controle!$B$3='NTN-B Princ 150519'!$B$1,'NTN-B Princ 150519'!C1514,IF(Controle!$B$3='NTN-B Princ 150824'!$B$1,'NTN-B Princ 150824'!C1514,IF(Controle!$B$3='NTN-B Princ 150826'!$B$1,'NTN-B Princ 150826'!C1514,IF(Controle!$B$3='NTN-B Princ 150535'!$B$1,'NTN-B Princ 150535'!C1514,IF(Controle!$B$3='NTN-B Princ 150545'!$B$1,'NTN-B Princ 150545'!C1514)))))</f>
        <v>0</v>
      </c>
      <c r="D1514" s="17">
        <f>IF(Controle!$B$3='NTN-B Princ 150519'!$B$1,'NTN-B Princ 150519'!D1514,IF(Controle!$B$3='NTN-B Princ 150824'!$B$1,'NTN-B Princ 150824'!D1514,IF(Controle!$B$3='NTN-B Princ 150826'!$B$1,'NTN-B Princ 150826'!D1514,IF(Controle!$B$3='NTN-B Princ 150535'!$B$1,'NTN-B Princ 150535'!D1514,IF(Controle!$B$3='NTN-B Princ 150545'!$B$1,'NTN-B Princ 150545'!D1514)))))</f>
        <v>0</v>
      </c>
      <c r="E1514" s="17">
        <f>IF(Controle!$B$3='NTN-B Princ 150519'!$B$1,'NTN-B Princ 150519'!E1514,IF(Controle!$B$3='NTN-B Princ 150824'!$B$1,'NTN-B Princ 150824'!E1514,IF(Controle!$B$3='NTN-B Princ 150826'!$B$1,'NTN-B Princ 150826'!E1514,IF(Controle!$B$3='NTN-B Princ 150535'!$B$1,'NTN-B Princ 150535'!E1514,IF(Controle!$B$3='NTN-B Princ 150545'!$B$1,'NTN-B Princ 150545'!E1514)))))</f>
        <v>0</v>
      </c>
      <c r="F1514" s="18">
        <f>IF(Controle!$B$3='NTN-B Princ 150519'!$B$1,'NTN-B Princ 150519'!F1514,IF(Controle!$B$3='NTN-B Princ 150824'!$B$1,'NTN-B Princ 150824'!F1514,IF(Controle!$B$3='NTN-B Princ 150826'!$B$1,'NTN-B Princ 150826'!F1514,IF(Controle!$B$3='NTN-B Princ 150535'!$B$1,'NTN-B Princ 150535'!F1514,IF(Controle!$B$3='NTN-B Princ 150545'!$B$1,'NTN-B Princ 150545'!F1514)))))</f>
        <v>0</v>
      </c>
    </row>
    <row r="1515" spans="1:6" x14ac:dyDescent="0.25">
      <c r="A1515" s="8" t="e">
        <f>IF(Controle!$B$3='NTN-B Princ 150519'!$B$1,DATEVALUE('NTN-B Princ 150519'!A1515),IF(Controle!$B$3='NTN-B Princ 150824'!$B$1,DATEVALUE('NTN-B Princ 150824'!A1515),IF(Controle!$B$3='NTN-B Princ 150826'!$B$1,DATEVALUE('NTN-B Princ 150826'!A1515),IF(Controle!$B$3='NTN-B Princ 150535'!$B$1,DATEVALUE('NTN-B Princ 150535'!A1515),IF(Controle!$B$3='NTN-B Princ 150545'!$B$1,DATEVALUE('NTN-B Princ 150545'!A1515))))))</f>
        <v>#VALUE!</v>
      </c>
      <c r="B1515" s="15">
        <f>IF(Controle!$B$3='NTN-B Princ 150519'!$B$1,'NTN-B Princ 150519'!B1515,IF(Controle!$B$3='NTN-B Princ 150824'!$B$1,'NTN-B Princ 150824'!B1515,IF(Controle!$B$3='NTN-B Princ 150826'!$B$1,'NTN-B Princ 150826'!B1515,IF(Controle!$B$3='NTN-B Princ 150535'!$B$1,'NTN-B Princ 150535'!B1515,IF(Controle!$B$3='NTN-B Princ 150545'!$B$1,'NTN-B Princ 150545'!B1515)))))</f>
        <v>0</v>
      </c>
      <c r="C1515" s="16">
        <f>IF(Controle!$B$3='NTN-B Princ 150519'!$B$1,'NTN-B Princ 150519'!C1515,IF(Controle!$B$3='NTN-B Princ 150824'!$B$1,'NTN-B Princ 150824'!C1515,IF(Controle!$B$3='NTN-B Princ 150826'!$B$1,'NTN-B Princ 150826'!C1515,IF(Controle!$B$3='NTN-B Princ 150535'!$B$1,'NTN-B Princ 150535'!C1515,IF(Controle!$B$3='NTN-B Princ 150545'!$B$1,'NTN-B Princ 150545'!C1515)))))</f>
        <v>0</v>
      </c>
      <c r="D1515" s="17">
        <f>IF(Controle!$B$3='NTN-B Princ 150519'!$B$1,'NTN-B Princ 150519'!D1515,IF(Controle!$B$3='NTN-B Princ 150824'!$B$1,'NTN-B Princ 150824'!D1515,IF(Controle!$B$3='NTN-B Princ 150826'!$B$1,'NTN-B Princ 150826'!D1515,IF(Controle!$B$3='NTN-B Princ 150535'!$B$1,'NTN-B Princ 150535'!D1515,IF(Controle!$B$3='NTN-B Princ 150545'!$B$1,'NTN-B Princ 150545'!D1515)))))</f>
        <v>0</v>
      </c>
      <c r="E1515" s="17">
        <f>IF(Controle!$B$3='NTN-B Princ 150519'!$B$1,'NTN-B Princ 150519'!E1515,IF(Controle!$B$3='NTN-B Princ 150824'!$B$1,'NTN-B Princ 150824'!E1515,IF(Controle!$B$3='NTN-B Princ 150826'!$B$1,'NTN-B Princ 150826'!E1515,IF(Controle!$B$3='NTN-B Princ 150535'!$B$1,'NTN-B Princ 150535'!E1515,IF(Controle!$B$3='NTN-B Princ 150545'!$B$1,'NTN-B Princ 150545'!E1515)))))</f>
        <v>0</v>
      </c>
      <c r="F1515" s="18">
        <f>IF(Controle!$B$3='NTN-B Princ 150519'!$B$1,'NTN-B Princ 150519'!F1515,IF(Controle!$B$3='NTN-B Princ 150824'!$B$1,'NTN-B Princ 150824'!F1515,IF(Controle!$B$3='NTN-B Princ 150826'!$B$1,'NTN-B Princ 150826'!F1515,IF(Controle!$B$3='NTN-B Princ 150535'!$B$1,'NTN-B Princ 150535'!F1515,IF(Controle!$B$3='NTN-B Princ 150545'!$B$1,'NTN-B Princ 150545'!F1515)))))</f>
        <v>0</v>
      </c>
    </row>
    <row r="1516" spans="1:6" x14ac:dyDescent="0.25">
      <c r="A1516" s="8" t="e">
        <f>IF(Controle!$B$3='NTN-B Princ 150519'!$B$1,DATEVALUE('NTN-B Princ 150519'!A1516),IF(Controle!$B$3='NTN-B Princ 150824'!$B$1,DATEVALUE('NTN-B Princ 150824'!A1516),IF(Controle!$B$3='NTN-B Princ 150826'!$B$1,DATEVALUE('NTN-B Princ 150826'!A1516),IF(Controle!$B$3='NTN-B Princ 150535'!$B$1,DATEVALUE('NTN-B Princ 150535'!A1516),IF(Controle!$B$3='NTN-B Princ 150545'!$B$1,DATEVALUE('NTN-B Princ 150545'!A1516))))))</f>
        <v>#VALUE!</v>
      </c>
      <c r="B1516" s="15">
        <f>IF(Controle!$B$3='NTN-B Princ 150519'!$B$1,'NTN-B Princ 150519'!B1516,IF(Controle!$B$3='NTN-B Princ 150824'!$B$1,'NTN-B Princ 150824'!B1516,IF(Controle!$B$3='NTN-B Princ 150826'!$B$1,'NTN-B Princ 150826'!B1516,IF(Controle!$B$3='NTN-B Princ 150535'!$B$1,'NTN-B Princ 150535'!B1516,IF(Controle!$B$3='NTN-B Princ 150545'!$B$1,'NTN-B Princ 150545'!B1516)))))</f>
        <v>0</v>
      </c>
      <c r="C1516" s="16">
        <f>IF(Controle!$B$3='NTN-B Princ 150519'!$B$1,'NTN-B Princ 150519'!C1516,IF(Controle!$B$3='NTN-B Princ 150824'!$B$1,'NTN-B Princ 150824'!C1516,IF(Controle!$B$3='NTN-B Princ 150826'!$B$1,'NTN-B Princ 150826'!C1516,IF(Controle!$B$3='NTN-B Princ 150535'!$B$1,'NTN-B Princ 150535'!C1516,IF(Controle!$B$3='NTN-B Princ 150545'!$B$1,'NTN-B Princ 150545'!C1516)))))</f>
        <v>0</v>
      </c>
      <c r="D1516" s="17">
        <f>IF(Controle!$B$3='NTN-B Princ 150519'!$B$1,'NTN-B Princ 150519'!D1516,IF(Controle!$B$3='NTN-B Princ 150824'!$B$1,'NTN-B Princ 150824'!D1516,IF(Controle!$B$3='NTN-B Princ 150826'!$B$1,'NTN-B Princ 150826'!D1516,IF(Controle!$B$3='NTN-B Princ 150535'!$B$1,'NTN-B Princ 150535'!D1516,IF(Controle!$B$3='NTN-B Princ 150545'!$B$1,'NTN-B Princ 150545'!D1516)))))</f>
        <v>0</v>
      </c>
      <c r="E1516" s="17">
        <f>IF(Controle!$B$3='NTN-B Princ 150519'!$B$1,'NTN-B Princ 150519'!E1516,IF(Controle!$B$3='NTN-B Princ 150824'!$B$1,'NTN-B Princ 150824'!E1516,IF(Controle!$B$3='NTN-B Princ 150826'!$B$1,'NTN-B Princ 150826'!E1516,IF(Controle!$B$3='NTN-B Princ 150535'!$B$1,'NTN-B Princ 150535'!E1516,IF(Controle!$B$3='NTN-B Princ 150545'!$B$1,'NTN-B Princ 150545'!E1516)))))</f>
        <v>0</v>
      </c>
      <c r="F1516" s="18">
        <f>IF(Controle!$B$3='NTN-B Princ 150519'!$B$1,'NTN-B Princ 150519'!F1516,IF(Controle!$B$3='NTN-B Princ 150824'!$B$1,'NTN-B Princ 150824'!F1516,IF(Controle!$B$3='NTN-B Princ 150826'!$B$1,'NTN-B Princ 150826'!F1516,IF(Controle!$B$3='NTN-B Princ 150535'!$B$1,'NTN-B Princ 150535'!F1516,IF(Controle!$B$3='NTN-B Princ 150545'!$B$1,'NTN-B Princ 150545'!F1516)))))</f>
        <v>0</v>
      </c>
    </row>
    <row r="1517" spans="1:6" x14ac:dyDescent="0.25">
      <c r="A1517" s="8" t="e">
        <f>IF(Controle!$B$3='NTN-B Princ 150519'!$B$1,DATEVALUE('NTN-B Princ 150519'!A1517),IF(Controle!$B$3='NTN-B Princ 150824'!$B$1,DATEVALUE('NTN-B Princ 150824'!A1517),IF(Controle!$B$3='NTN-B Princ 150826'!$B$1,DATEVALUE('NTN-B Princ 150826'!A1517),IF(Controle!$B$3='NTN-B Princ 150535'!$B$1,DATEVALUE('NTN-B Princ 150535'!A1517),IF(Controle!$B$3='NTN-B Princ 150545'!$B$1,DATEVALUE('NTN-B Princ 150545'!A1517))))))</f>
        <v>#VALUE!</v>
      </c>
      <c r="B1517" s="15">
        <f>IF(Controle!$B$3='NTN-B Princ 150519'!$B$1,'NTN-B Princ 150519'!B1517,IF(Controle!$B$3='NTN-B Princ 150824'!$B$1,'NTN-B Princ 150824'!B1517,IF(Controle!$B$3='NTN-B Princ 150826'!$B$1,'NTN-B Princ 150826'!B1517,IF(Controle!$B$3='NTN-B Princ 150535'!$B$1,'NTN-B Princ 150535'!B1517,IF(Controle!$B$3='NTN-B Princ 150545'!$B$1,'NTN-B Princ 150545'!B1517)))))</f>
        <v>0</v>
      </c>
      <c r="C1517" s="16">
        <f>IF(Controle!$B$3='NTN-B Princ 150519'!$B$1,'NTN-B Princ 150519'!C1517,IF(Controle!$B$3='NTN-B Princ 150824'!$B$1,'NTN-B Princ 150824'!C1517,IF(Controle!$B$3='NTN-B Princ 150826'!$B$1,'NTN-B Princ 150826'!C1517,IF(Controle!$B$3='NTN-B Princ 150535'!$B$1,'NTN-B Princ 150535'!C1517,IF(Controle!$B$3='NTN-B Princ 150545'!$B$1,'NTN-B Princ 150545'!C1517)))))</f>
        <v>0</v>
      </c>
      <c r="D1517" s="17">
        <f>IF(Controle!$B$3='NTN-B Princ 150519'!$B$1,'NTN-B Princ 150519'!D1517,IF(Controle!$B$3='NTN-B Princ 150824'!$B$1,'NTN-B Princ 150824'!D1517,IF(Controle!$B$3='NTN-B Princ 150826'!$B$1,'NTN-B Princ 150826'!D1517,IF(Controle!$B$3='NTN-B Princ 150535'!$B$1,'NTN-B Princ 150535'!D1517,IF(Controle!$B$3='NTN-B Princ 150545'!$B$1,'NTN-B Princ 150545'!D1517)))))</f>
        <v>0</v>
      </c>
      <c r="E1517" s="17">
        <f>IF(Controle!$B$3='NTN-B Princ 150519'!$B$1,'NTN-B Princ 150519'!E1517,IF(Controle!$B$3='NTN-B Princ 150824'!$B$1,'NTN-B Princ 150824'!E1517,IF(Controle!$B$3='NTN-B Princ 150826'!$B$1,'NTN-B Princ 150826'!E1517,IF(Controle!$B$3='NTN-B Princ 150535'!$B$1,'NTN-B Princ 150535'!E1517,IF(Controle!$B$3='NTN-B Princ 150545'!$B$1,'NTN-B Princ 150545'!E1517)))))</f>
        <v>0</v>
      </c>
      <c r="F1517" s="18">
        <f>IF(Controle!$B$3='NTN-B Princ 150519'!$B$1,'NTN-B Princ 150519'!F1517,IF(Controle!$B$3='NTN-B Princ 150824'!$B$1,'NTN-B Princ 150824'!F1517,IF(Controle!$B$3='NTN-B Princ 150826'!$B$1,'NTN-B Princ 150826'!F1517,IF(Controle!$B$3='NTN-B Princ 150535'!$B$1,'NTN-B Princ 150535'!F1517,IF(Controle!$B$3='NTN-B Princ 150545'!$B$1,'NTN-B Princ 150545'!F1517)))))</f>
        <v>0</v>
      </c>
    </row>
    <row r="1518" spans="1:6" x14ac:dyDescent="0.25">
      <c r="A1518" s="8" t="e">
        <f>IF(Controle!$B$3='NTN-B Princ 150519'!$B$1,DATEVALUE('NTN-B Princ 150519'!A1518),IF(Controle!$B$3='NTN-B Princ 150824'!$B$1,DATEVALUE('NTN-B Princ 150824'!A1518),IF(Controle!$B$3='NTN-B Princ 150826'!$B$1,DATEVALUE('NTN-B Princ 150826'!A1518),IF(Controle!$B$3='NTN-B Princ 150535'!$B$1,DATEVALUE('NTN-B Princ 150535'!A1518),IF(Controle!$B$3='NTN-B Princ 150545'!$B$1,DATEVALUE('NTN-B Princ 150545'!A1518))))))</f>
        <v>#VALUE!</v>
      </c>
      <c r="B1518" s="15">
        <f>IF(Controle!$B$3='NTN-B Princ 150519'!$B$1,'NTN-B Princ 150519'!B1518,IF(Controle!$B$3='NTN-B Princ 150824'!$B$1,'NTN-B Princ 150824'!B1518,IF(Controle!$B$3='NTN-B Princ 150826'!$B$1,'NTN-B Princ 150826'!B1518,IF(Controle!$B$3='NTN-B Princ 150535'!$B$1,'NTN-B Princ 150535'!B1518,IF(Controle!$B$3='NTN-B Princ 150545'!$B$1,'NTN-B Princ 150545'!B1518)))))</f>
        <v>0</v>
      </c>
      <c r="C1518" s="16">
        <f>IF(Controle!$B$3='NTN-B Princ 150519'!$B$1,'NTN-B Princ 150519'!C1518,IF(Controle!$B$3='NTN-B Princ 150824'!$B$1,'NTN-B Princ 150824'!C1518,IF(Controle!$B$3='NTN-B Princ 150826'!$B$1,'NTN-B Princ 150826'!C1518,IF(Controle!$B$3='NTN-B Princ 150535'!$B$1,'NTN-B Princ 150535'!C1518,IF(Controle!$B$3='NTN-B Princ 150545'!$B$1,'NTN-B Princ 150545'!C1518)))))</f>
        <v>0</v>
      </c>
      <c r="D1518" s="17">
        <f>IF(Controle!$B$3='NTN-B Princ 150519'!$B$1,'NTN-B Princ 150519'!D1518,IF(Controle!$B$3='NTN-B Princ 150824'!$B$1,'NTN-B Princ 150824'!D1518,IF(Controle!$B$3='NTN-B Princ 150826'!$B$1,'NTN-B Princ 150826'!D1518,IF(Controle!$B$3='NTN-B Princ 150535'!$B$1,'NTN-B Princ 150535'!D1518,IF(Controle!$B$3='NTN-B Princ 150545'!$B$1,'NTN-B Princ 150545'!D1518)))))</f>
        <v>0</v>
      </c>
      <c r="E1518" s="17">
        <f>IF(Controle!$B$3='NTN-B Princ 150519'!$B$1,'NTN-B Princ 150519'!E1518,IF(Controle!$B$3='NTN-B Princ 150824'!$B$1,'NTN-B Princ 150824'!E1518,IF(Controle!$B$3='NTN-B Princ 150826'!$B$1,'NTN-B Princ 150826'!E1518,IF(Controle!$B$3='NTN-B Princ 150535'!$B$1,'NTN-B Princ 150535'!E1518,IF(Controle!$B$3='NTN-B Princ 150545'!$B$1,'NTN-B Princ 150545'!E1518)))))</f>
        <v>0</v>
      </c>
      <c r="F1518" s="18">
        <f>IF(Controle!$B$3='NTN-B Princ 150519'!$B$1,'NTN-B Princ 150519'!F1518,IF(Controle!$B$3='NTN-B Princ 150824'!$B$1,'NTN-B Princ 150824'!F1518,IF(Controle!$B$3='NTN-B Princ 150826'!$B$1,'NTN-B Princ 150826'!F1518,IF(Controle!$B$3='NTN-B Princ 150535'!$B$1,'NTN-B Princ 150535'!F1518,IF(Controle!$B$3='NTN-B Princ 150545'!$B$1,'NTN-B Princ 150545'!F1518)))))</f>
        <v>0</v>
      </c>
    </row>
    <row r="1519" spans="1:6" x14ac:dyDescent="0.25">
      <c r="A1519" s="8" t="e">
        <f>IF(Controle!$B$3='NTN-B Princ 150519'!$B$1,DATEVALUE('NTN-B Princ 150519'!A1519),IF(Controle!$B$3='NTN-B Princ 150824'!$B$1,DATEVALUE('NTN-B Princ 150824'!A1519),IF(Controle!$B$3='NTN-B Princ 150826'!$B$1,DATEVALUE('NTN-B Princ 150826'!A1519),IF(Controle!$B$3='NTN-B Princ 150535'!$B$1,DATEVALUE('NTN-B Princ 150535'!A1519),IF(Controle!$B$3='NTN-B Princ 150545'!$B$1,DATEVALUE('NTN-B Princ 150545'!A1519))))))</f>
        <v>#VALUE!</v>
      </c>
      <c r="B1519" s="15">
        <f>IF(Controle!$B$3='NTN-B Princ 150519'!$B$1,'NTN-B Princ 150519'!B1519,IF(Controle!$B$3='NTN-B Princ 150824'!$B$1,'NTN-B Princ 150824'!B1519,IF(Controle!$B$3='NTN-B Princ 150826'!$B$1,'NTN-B Princ 150826'!B1519,IF(Controle!$B$3='NTN-B Princ 150535'!$B$1,'NTN-B Princ 150535'!B1519,IF(Controle!$B$3='NTN-B Princ 150545'!$B$1,'NTN-B Princ 150545'!B1519)))))</f>
        <v>0</v>
      </c>
      <c r="C1519" s="16">
        <f>IF(Controle!$B$3='NTN-B Princ 150519'!$B$1,'NTN-B Princ 150519'!C1519,IF(Controle!$B$3='NTN-B Princ 150824'!$B$1,'NTN-B Princ 150824'!C1519,IF(Controle!$B$3='NTN-B Princ 150826'!$B$1,'NTN-B Princ 150826'!C1519,IF(Controle!$B$3='NTN-B Princ 150535'!$B$1,'NTN-B Princ 150535'!C1519,IF(Controle!$B$3='NTN-B Princ 150545'!$B$1,'NTN-B Princ 150545'!C1519)))))</f>
        <v>0</v>
      </c>
      <c r="D1519" s="17">
        <f>IF(Controle!$B$3='NTN-B Princ 150519'!$B$1,'NTN-B Princ 150519'!D1519,IF(Controle!$B$3='NTN-B Princ 150824'!$B$1,'NTN-B Princ 150824'!D1519,IF(Controle!$B$3='NTN-B Princ 150826'!$B$1,'NTN-B Princ 150826'!D1519,IF(Controle!$B$3='NTN-B Princ 150535'!$B$1,'NTN-B Princ 150535'!D1519,IF(Controle!$B$3='NTN-B Princ 150545'!$B$1,'NTN-B Princ 150545'!D1519)))))</f>
        <v>0</v>
      </c>
      <c r="E1519" s="17">
        <f>IF(Controle!$B$3='NTN-B Princ 150519'!$B$1,'NTN-B Princ 150519'!E1519,IF(Controle!$B$3='NTN-B Princ 150824'!$B$1,'NTN-B Princ 150824'!E1519,IF(Controle!$B$3='NTN-B Princ 150826'!$B$1,'NTN-B Princ 150826'!E1519,IF(Controle!$B$3='NTN-B Princ 150535'!$B$1,'NTN-B Princ 150535'!E1519,IF(Controle!$B$3='NTN-B Princ 150545'!$B$1,'NTN-B Princ 150545'!E1519)))))</f>
        <v>0</v>
      </c>
      <c r="F1519" s="18">
        <f>IF(Controle!$B$3='NTN-B Princ 150519'!$B$1,'NTN-B Princ 150519'!F1519,IF(Controle!$B$3='NTN-B Princ 150824'!$B$1,'NTN-B Princ 150824'!F1519,IF(Controle!$B$3='NTN-B Princ 150826'!$B$1,'NTN-B Princ 150826'!F1519,IF(Controle!$B$3='NTN-B Princ 150535'!$B$1,'NTN-B Princ 150535'!F1519,IF(Controle!$B$3='NTN-B Princ 150545'!$B$1,'NTN-B Princ 150545'!F1519)))))</f>
        <v>0</v>
      </c>
    </row>
    <row r="1520" spans="1:6" x14ac:dyDescent="0.25">
      <c r="A1520" s="8" t="e">
        <f>IF(Controle!$B$3='NTN-B Princ 150519'!$B$1,DATEVALUE('NTN-B Princ 150519'!A1520),IF(Controle!$B$3='NTN-B Princ 150824'!$B$1,DATEVALUE('NTN-B Princ 150824'!A1520),IF(Controle!$B$3='NTN-B Princ 150826'!$B$1,DATEVALUE('NTN-B Princ 150826'!A1520),IF(Controle!$B$3='NTN-B Princ 150535'!$B$1,DATEVALUE('NTN-B Princ 150535'!A1520),IF(Controle!$B$3='NTN-B Princ 150545'!$B$1,DATEVALUE('NTN-B Princ 150545'!A1520))))))</f>
        <v>#VALUE!</v>
      </c>
      <c r="B1520" s="15">
        <f>IF(Controle!$B$3='NTN-B Princ 150519'!$B$1,'NTN-B Princ 150519'!B1520,IF(Controle!$B$3='NTN-B Princ 150824'!$B$1,'NTN-B Princ 150824'!B1520,IF(Controle!$B$3='NTN-B Princ 150826'!$B$1,'NTN-B Princ 150826'!B1520,IF(Controle!$B$3='NTN-B Princ 150535'!$B$1,'NTN-B Princ 150535'!B1520,IF(Controle!$B$3='NTN-B Princ 150545'!$B$1,'NTN-B Princ 150545'!B1520)))))</f>
        <v>0</v>
      </c>
      <c r="C1520" s="16">
        <f>IF(Controle!$B$3='NTN-B Princ 150519'!$B$1,'NTN-B Princ 150519'!C1520,IF(Controle!$B$3='NTN-B Princ 150824'!$B$1,'NTN-B Princ 150824'!C1520,IF(Controle!$B$3='NTN-B Princ 150826'!$B$1,'NTN-B Princ 150826'!C1520,IF(Controle!$B$3='NTN-B Princ 150535'!$B$1,'NTN-B Princ 150535'!C1520,IF(Controle!$B$3='NTN-B Princ 150545'!$B$1,'NTN-B Princ 150545'!C1520)))))</f>
        <v>0</v>
      </c>
      <c r="D1520" s="17">
        <f>IF(Controle!$B$3='NTN-B Princ 150519'!$B$1,'NTN-B Princ 150519'!D1520,IF(Controle!$B$3='NTN-B Princ 150824'!$B$1,'NTN-B Princ 150824'!D1520,IF(Controle!$B$3='NTN-B Princ 150826'!$B$1,'NTN-B Princ 150826'!D1520,IF(Controle!$B$3='NTN-B Princ 150535'!$B$1,'NTN-B Princ 150535'!D1520,IF(Controle!$B$3='NTN-B Princ 150545'!$B$1,'NTN-B Princ 150545'!D1520)))))</f>
        <v>0</v>
      </c>
      <c r="E1520" s="17">
        <f>IF(Controle!$B$3='NTN-B Princ 150519'!$B$1,'NTN-B Princ 150519'!E1520,IF(Controle!$B$3='NTN-B Princ 150824'!$B$1,'NTN-B Princ 150824'!E1520,IF(Controle!$B$3='NTN-B Princ 150826'!$B$1,'NTN-B Princ 150826'!E1520,IF(Controle!$B$3='NTN-B Princ 150535'!$B$1,'NTN-B Princ 150535'!E1520,IF(Controle!$B$3='NTN-B Princ 150545'!$B$1,'NTN-B Princ 150545'!E1520)))))</f>
        <v>0</v>
      </c>
      <c r="F1520" s="18">
        <f>IF(Controle!$B$3='NTN-B Princ 150519'!$B$1,'NTN-B Princ 150519'!F1520,IF(Controle!$B$3='NTN-B Princ 150824'!$B$1,'NTN-B Princ 150824'!F1520,IF(Controle!$B$3='NTN-B Princ 150826'!$B$1,'NTN-B Princ 150826'!F1520,IF(Controle!$B$3='NTN-B Princ 150535'!$B$1,'NTN-B Princ 150535'!F1520,IF(Controle!$B$3='NTN-B Princ 150545'!$B$1,'NTN-B Princ 150545'!F1520)))))</f>
        <v>0</v>
      </c>
    </row>
    <row r="1521" spans="1:6" x14ac:dyDescent="0.25">
      <c r="A1521" s="8" t="e">
        <f>IF(Controle!$B$3='NTN-B Princ 150519'!$B$1,DATEVALUE('NTN-B Princ 150519'!A1521),IF(Controle!$B$3='NTN-B Princ 150824'!$B$1,DATEVALUE('NTN-B Princ 150824'!A1521),IF(Controle!$B$3='NTN-B Princ 150826'!$B$1,DATEVALUE('NTN-B Princ 150826'!A1521),IF(Controle!$B$3='NTN-B Princ 150535'!$B$1,DATEVALUE('NTN-B Princ 150535'!A1521),IF(Controle!$B$3='NTN-B Princ 150545'!$B$1,DATEVALUE('NTN-B Princ 150545'!A1521))))))</f>
        <v>#VALUE!</v>
      </c>
      <c r="B1521" s="15">
        <f>IF(Controle!$B$3='NTN-B Princ 150519'!$B$1,'NTN-B Princ 150519'!B1521,IF(Controle!$B$3='NTN-B Princ 150824'!$B$1,'NTN-B Princ 150824'!B1521,IF(Controle!$B$3='NTN-B Princ 150826'!$B$1,'NTN-B Princ 150826'!B1521,IF(Controle!$B$3='NTN-B Princ 150535'!$B$1,'NTN-B Princ 150535'!B1521,IF(Controle!$B$3='NTN-B Princ 150545'!$B$1,'NTN-B Princ 150545'!B1521)))))</f>
        <v>0</v>
      </c>
      <c r="C1521" s="16">
        <f>IF(Controle!$B$3='NTN-B Princ 150519'!$B$1,'NTN-B Princ 150519'!C1521,IF(Controle!$B$3='NTN-B Princ 150824'!$B$1,'NTN-B Princ 150824'!C1521,IF(Controle!$B$3='NTN-B Princ 150826'!$B$1,'NTN-B Princ 150826'!C1521,IF(Controle!$B$3='NTN-B Princ 150535'!$B$1,'NTN-B Princ 150535'!C1521,IF(Controle!$B$3='NTN-B Princ 150545'!$B$1,'NTN-B Princ 150545'!C1521)))))</f>
        <v>0</v>
      </c>
      <c r="D1521" s="17">
        <f>IF(Controle!$B$3='NTN-B Princ 150519'!$B$1,'NTN-B Princ 150519'!D1521,IF(Controle!$B$3='NTN-B Princ 150824'!$B$1,'NTN-B Princ 150824'!D1521,IF(Controle!$B$3='NTN-B Princ 150826'!$B$1,'NTN-B Princ 150826'!D1521,IF(Controle!$B$3='NTN-B Princ 150535'!$B$1,'NTN-B Princ 150535'!D1521,IF(Controle!$B$3='NTN-B Princ 150545'!$B$1,'NTN-B Princ 150545'!D1521)))))</f>
        <v>0</v>
      </c>
      <c r="E1521" s="17">
        <f>IF(Controle!$B$3='NTN-B Princ 150519'!$B$1,'NTN-B Princ 150519'!E1521,IF(Controle!$B$3='NTN-B Princ 150824'!$B$1,'NTN-B Princ 150824'!E1521,IF(Controle!$B$3='NTN-B Princ 150826'!$B$1,'NTN-B Princ 150826'!E1521,IF(Controle!$B$3='NTN-B Princ 150535'!$B$1,'NTN-B Princ 150535'!E1521,IF(Controle!$B$3='NTN-B Princ 150545'!$B$1,'NTN-B Princ 150545'!E1521)))))</f>
        <v>0</v>
      </c>
      <c r="F1521" s="18">
        <f>IF(Controle!$B$3='NTN-B Princ 150519'!$B$1,'NTN-B Princ 150519'!F1521,IF(Controle!$B$3='NTN-B Princ 150824'!$B$1,'NTN-B Princ 150824'!F1521,IF(Controle!$B$3='NTN-B Princ 150826'!$B$1,'NTN-B Princ 150826'!F1521,IF(Controle!$B$3='NTN-B Princ 150535'!$B$1,'NTN-B Princ 150535'!F1521,IF(Controle!$B$3='NTN-B Princ 150545'!$B$1,'NTN-B Princ 150545'!F1521)))))</f>
        <v>0</v>
      </c>
    </row>
    <row r="1522" spans="1:6" x14ac:dyDescent="0.25">
      <c r="A1522" s="8" t="e">
        <f>IF(Controle!$B$3='NTN-B Princ 150519'!$B$1,DATEVALUE('NTN-B Princ 150519'!A1522),IF(Controle!$B$3='NTN-B Princ 150824'!$B$1,DATEVALUE('NTN-B Princ 150824'!A1522),IF(Controle!$B$3='NTN-B Princ 150826'!$B$1,DATEVALUE('NTN-B Princ 150826'!A1522),IF(Controle!$B$3='NTN-B Princ 150535'!$B$1,DATEVALUE('NTN-B Princ 150535'!A1522),IF(Controle!$B$3='NTN-B Princ 150545'!$B$1,DATEVALUE('NTN-B Princ 150545'!A1522))))))</f>
        <v>#VALUE!</v>
      </c>
      <c r="B1522" s="15">
        <f>IF(Controle!$B$3='NTN-B Princ 150519'!$B$1,'NTN-B Princ 150519'!B1522,IF(Controle!$B$3='NTN-B Princ 150824'!$B$1,'NTN-B Princ 150824'!B1522,IF(Controle!$B$3='NTN-B Princ 150826'!$B$1,'NTN-B Princ 150826'!B1522,IF(Controle!$B$3='NTN-B Princ 150535'!$B$1,'NTN-B Princ 150535'!B1522,IF(Controle!$B$3='NTN-B Princ 150545'!$B$1,'NTN-B Princ 150545'!B1522)))))</f>
        <v>0</v>
      </c>
      <c r="C1522" s="16">
        <f>IF(Controle!$B$3='NTN-B Princ 150519'!$B$1,'NTN-B Princ 150519'!C1522,IF(Controle!$B$3='NTN-B Princ 150824'!$B$1,'NTN-B Princ 150824'!C1522,IF(Controle!$B$3='NTN-B Princ 150826'!$B$1,'NTN-B Princ 150826'!C1522,IF(Controle!$B$3='NTN-B Princ 150535'!$B$1,'NTN-B Princ 150535'!C1522,IF(Controle!$B$3='NTN-B Princ 150545'!$B$1,'NTN-B Princ 150545'!C1522)))))</f>
        <v>0</v>
      </c>
      <c r="D1522" s="17">
        <f>IF(Controle!$B$3='NTN-B Princ 150519'!$B$1,'NTN-B Princ 150519'!D1522,IF(Controle!$B$3='NTN-B Princ 150824'!$B$1,'NTN-B Princ 150824'!D1522,IF(Controle!$B$3='NTN-B Princ 150826'!$B$1,'NTN-B Princ 150826'!D1522,IF(Controle!$B$3='NTN-B Princ 150535'!$B$1,'NTN-B Princ 150535'!D1522,IF(Controle!$B$3='NTN-B Princ 150545'!$B$1,'NTN-B Princ 150545'!D1522)))))</f>
        <v>0</v>
      </c>
      <c r="E1522" s="17">
        <f>IF(Controle!$B$3='NTN-B Princ 150519'!$B$1,'NTN-B Princ 150519'!E1522,IF(Controle!$B$3='NTN-B Princ 150824'!$B$1,'NTN-B Princ 150824'!E1522,IF(Controle!$B$3='NTN-B Princ 150826'!$B$1,'NTN-B Princ 150826'!E1522,IF(Controle!$B$3='NTN-B Princ 150535'!$B$1,'NTN-B Princ 150535'!E1522,IF(Controle!$B$3='NTN-B Princ 150545'!$B$1,'NTN-B Princ 150545'!E1522)))))</f>
        <v>0</v>
      </c>
      <c r="F1522" s="18">
        <f>IF(Controle!$B$3='NTN-B Princ 150519'!$B$1,'NTN-B Princ 150519'!F1522,IF(Controle!$B$3='NTN-B Princ 150824'!$B$1,'NTN-B Princ 150824'!F1522,IF(Controle!$B$3='NTN-B Princ 150826'!$B$1,'NTN-B Princ 150826'!F1522,IF(Controle!$B$3='NTN-B Princ 150535'!$B$1,'NTN-B Princ 150535'!F1522,IF(Controle!$B$3='NTN-B Princ 150545'!$B$1,'NTN-B Princ 150545'!F1522)))))</f>
        <v>0</v>
      </c>
    </row>
    <row r="1523" spans="1:6" x14ac:dyDescent="0.25">
      <c r="A1523" s="8" t="e">
        <f>IF(Controle!$B$3='NTN-B Princ 150519'!$B$1,DATEVALUE('NTN-B Princ 150519'!A1523),IF(Controle!$B$3='NTN-B Princ 150824'!$B$1,DATEVALUE('NTN-B Princ 150824'!A1523),IF(Controle!$B$3='NTN-B Princ 150826'!$B$1,DATEVALUE('NTN-B Princ 150826'!A1523),IF(Controle!$B$3='NTN-B Princ 150535'!$B$1,DATEVALUE('NTN-B Princ 150535'!A1523),IF(Controle!$B$3='NTN-B Princ 150545'!$B$1,DATEVALUE('NTN-B Princ 150545'!A1523))))))</f>
        <v>#VALUE!</v>
      </c>
      <c r="B1523" s="15">
        <f>IF(Controle!$B$3='NTN-B Princ 150519'!$B$1,'NTN-B Princ 150519'!B1523,IF(Controle!$B$3='NTN-B Princ 150824'!$B$1,'NTN-B Princ 150824'!B1523,IF(Controle!$B$3='NTN-B Princ 150826'!$B$1,'NTN-B Princ 150826'!B1523,IF(Controle!$B$3='NTN-B Princ 150535'!$B$1,'NTN-B Princ 150535'!B1523,IF(Controle!$B$3='NTN-B Princ 150545'!$B$1,'NTN-B Princ 150545'!B1523)))))</f>
        <v>0</v>
      </c>
      <c r="C1523" s="16">
        <f>IF(Controle!$B$3='NTN-B Princ 150519'!$B$1,'NTN-B Princ 150519'!C1523,IF(Controle!$B$3='NTN-B Princ 150824'!$B$1,'NTN-B Princ 150824'!C1523,IF(Controle!$B$3='NTN-B Princ 150826'!$B$1,'NTN-B Princ 150826'!C1523,IF(Controle!$B$3='NTN-B Princ 150535'!$B$1,'NTN-B Princ 150535'!C1523,IF(Controle!$B$3='NTN-B Princ 150545'!$B$1,'NTN-B Princ 150545'!C1523)))))</f>
        <v>0</v>
      </c>
      <c r="D1523" s="17">
        <f>IF(Controle!$B$3='NTN-B Princ 150519'!$B$1,'NTN-B Princ 150519'!D1523,IF(Controle!$B$3='NTN-B Princ 150824'!$B$1,'NTN-B Princ 150824'!D1523,IF(Controle!$B$3='NTN-B Princ 150826'!$B$1,'NTN-B Princ 150826'!D1523,IF(Controle!$B$3='NTN-B Princ 150535'!$B$1,'NTN-B Princ 150535'!D1523,IF(Controle!$B$3='NTN-B Princ 150545'!$B$1,'NTN-B Princ 150545'!D1523)))))</f>
        <v>0</v>
      </c>
      <c r="E1523" s="17">
        <f>IF(Controle!$B$3='NTN-B Princ 150519'!$B$1,'NTN-B Princ 150519'!E1523,IF(Controle!$B$3='NTN-B Princ 150824'!$B$1,'NTN-B Princ 150824'!E1523,IF(Controle!$B$3='NTN-B Princ 150826'!$B$1,'NTN-B Princ 150826'!E1523,IF(Controle!$B$3='NTN-B Princ 150535'!$B$1,'NTN-B Princ 150535'!E1523,IF(Controle!$B$3='NTN-B Princ 150545'!$B$1,'NTN-B Princ 150545'!E1523)))))</f>
        <v>0</v>
      </c>
      <c r="F1523" s="18">
        <f>IF(Controle!$B$3='NTN-B Princ 150519'!$B$1,'NTN-B Princ 150519'!F1523,IF(Controle!$B$3='NTN-B Princ 150824'!$B$1,'NTN-B Princ 150824'!F1523,IF(Controle!$B$3='NTN-B Princ 150826'!$B$1,'NTN-B Princ 150826'!F1523,IF(Controle!$B$3='NTN-B Princ 150535'!$B$1,'NTN-B Princ 150535'!F1523,IF(Controle!$B$3='NTN-B Princ 150545'!$B$1,'NTN-B Princ 150545'!F1523)))))</f>
        <v>0</v>
      </c>
    </row>
    <row r="1524" spans="1:6" x14ac:dyDescent="0.25">
      <c r="A1524" s="8" t="e">
        <f>IF(Controle!$B$3='NTN-B Princ 150519'!$B$1,DATEVALUE('NTN-B Princ 150519'!A1524),IF(Controle!$B$3='NTN-B Princ 150824'!$B$1,DATEVALUE('NTN-B Princ 150824'!A1524),IF(Controle!$B$3='NTN-B Princ 150826'!$B$1,DATEVALUE('NTN-B Princ 150826'!A1524),IF(Controle!$B$3='NTN-B Princ 150535'!$B$1,DATEVALUE('NTN-B Princ 150535'!A1524),IF(Controle!$B$3='NTN-B Princ 150545'!$B$1,DATEVALUE('NTN-B Princ 150545'!A1524))))))</f>
        <v>#VALUE!</v>
      </c>
      <c r="B1524" s="15">
        <f>IF(Controle!$B$3='NTN-B Princ 150519'!$B$1,'NTN-B Princ 150519'!B1524,IF(Controle!$B$3='NTN-B Princ 150824'!$B$1,'NTN-B Princ 150824'!B1524,IF(Controle!$B$3='NTN-B Princ 150826'!$B$1,'NTN-B Princ 150826'!B1524,IF(Controle!$B$3='NTN-B Princ 150535'!$B$1,'NTN-B Princ 150535'!B1524,IF(Controle!$B$3='NTN-B Princ 150545'!$B$1,'NTN-B Princ 150545'!B1524)))))</f>
        <v>0</v>
      </c>
      <c r="C1524" s="16">
        <f>IF(Controle!$B$3='NTN-B Princ 150519'!$B$1,'NTN-B Princ 150519'!C1524,IF(Controle!$B$3='NTN-B Princ 150824'!$B$1,'NTN-B Princ 150824'!C1524,IF(Controle!$B$3='NTN-B Princ 150826'!$B$1,'NTN-B Princ 150826'!C1524,IF(Controle!$B$3='NTN-B Princ 150535'!$B$1,'NTN-B Princ 150535'!C1524,IF(Controle!$B$3='NTN-B Princ 150545'!$B$1,'NTN-B Princ 150545'!C1524)))))</f>
        <v>0</v>
      </c>
      <c r="D1524" s="17">
        <f>IF(Controle!$B$3='NTN-B Princ 150519'!$B$1,'NTN-B Princ 150519'!D1524,IF(Controle!$B$3='NTN-B Princ 150824'!$B$1,'NTN-B Princ 150824'!D1524,IF(Controle!$B$3='NTN-B Princ 150826'!$B$1,'NTN-B Princ 150826'!D1524,IF(Controle!$B$3='NTN-B Princ 150535'!$B$1,'NTN-B Princ 150535'!D1524,IF(Controle!$B$3='NTN-B Princ 150545'!$B$1,'NTN-B Princ 150545'!D1524)))))</f>
        <v>0</v>
      </c>
      <c r="E1524" s="17">
        <f>IF(Controle!$B$3='NTN-B Princ 150519'!$B$1,'NTN-B Princ 150519'!E1524,IF(Controle!$B$3='NTN-B Princ 150824'!$B$1,'NTN-B Princ 150824'!E1524,IF(Controle!$B$3='NTN-B Princ 150826'!$B$1,'NTN-B Princ 150826'!E1524,IF(Controle!$B$3='NTN-B Princ 150535'!$B$1,'NTN-B Princ 150535'!E1524,IF(Controle!$B$3='NTN-B Princ 150545'!$B$1,'NTN-B Princ 150545'!E1524)))))</f>
        <v>0</v>
      </c>
      <c r="F1524" s="18">
        <f>IF(Controle!$B$3='NTN-B Princ 150519'!$B$1,'NTN-B Princ 150519'!F1524,IF(Controle!$B$3='NTN-B Princ 150824'!$B$1,'NTN-B Princ 150824'!F1524,IF(Controle!$B$3='NTN-B Princ 150826'!$B$1,'NTN-B Princ 150826'!F1524,IF(Controle!$B$3='NTN-B Princ 150535'!$B$1,'NTN-B Princ 150535'!F1524,IF(Controle!$B$3='NTN-B Princ 150545'!$B$1,'NTN-B Princ 150545'!F1524)))))</f>
        <v>0</v>
      </c>
    </row>
    <row r="1525" spans="1:6" x14ac:dyDescent="0.25">
      <c r="A1525" s="8" t="e">
        <f>IF(Controle!$B$3='NTN-B Princ 150519'!$B$1,DATEVALUE('NTN-B Princ 150519'!A1525),IF(Controle!$B$3='NTN-B Princ 150824'!$B$1,DATEVALUE('NTN-B Princ 150824'!A1525),IF(Controle!$B$3='NTN-B Princ 150826'!$B$1,DATEVALUE('NTN-B Princ 150826'!A1525),IF(Controle!$B$3='NTN-B Princ 150535'!$B$1,DATEVALUE('NTN-B Princ 150535'!A1525),IF(Controle!$B$3='NTN-B Princ 150545'!$B$1,DATEVALUE('NTN-B Princ 150545'!A1525))))))</f>
        <v>#VALUE!</v>
      </c>
      <c r="B1525" s="15">
        <f>IF(Controle!$B$3='NTN-B Princ 150519'!$B$1,'NTN-B Princ 150519'!B1525,IF(Controle!$B$3='NTN-B Princ 150824'!$B$1,'NTN-B Princ 150824'!B1525,IF(Controle!$B$3='NTN-B Princ 150826'!$B$1,'NTN-B Princ 150826'!B1525,IF(Controle!$B$3='NTN-B Princ 150535'!$B$1,'NTN-B Princ 150535'!B1525,IF(Controle!$B$3='NTN-B Princ 150545'!$B$1,'NTN-B Princ 150545'!B1525)))))</f>
        <v>0</v>
      </c>
      <c r="C1525" s="16">
        <f>IF(Controle!$B$3='NTN-B Princ 150519'!$B$1,'NTN-B Princ 150519'!C1525,IF(Controle!$B$3='NTN-B Princ 150824'!$B$1,'NTN-B Princ 150824'!C1525,IF(Controle!$B$3='NTN-B Princ 150826'!$B$1,'NTN-B Princ 150826'!C1525,IF(Controle!$B$3='NTN-B Princ 150535'!$B$1,'NTN-B Princ 150535'!C1525,IF(Controle!$B$3='NTN-B Princ 150545'!$B$1,'NTN-B Princ 150545'!C1525)))))</f>
        <v>0</v>
      </c>
      <c r="D1525" s="17">
        <f>IF(Controle!$B$3='NTN-B Princ 150519'!$B$1,'NTN-B Princ 150519'!D1525,IF(Controle!$B$3='NTN-B Princ 150824'!$B$1,'NTN-B Princ 150824'!D1525,IF(Controle!$B$3='NTN-B Princ 150826'!$B$1,'NTN-B Princ 150826'!D1525,IF(Controle!$B$3='NTN-B Princ 150535'!$B$1,'NTN-B Princ 150535'!D1525,IF(Controle!$B$3='NTN-B Princ 150545'!$B$1,'NTN-B Princ 150545'!D1525)))))</f>
        <v>0</v>
      </c>
      <c r="E1525" s="17">
        <f>IF(Controle!$B$3='NTN-B Princ 150519'!$B$1,'NTN-B Princ 150519'!E1525,IF(Controle!$B$3='NTN-B Princ 150824'!$B$1,'NTN-B Princ 150824'!E1525,IF(Controle!$B$3='NTN-B Princ 150826'!$B$1,'NTN-B Princ 150826'!E1525,IF(Controle!$B$3='NTN-B Princ 150535'!$B$1,'NTN-B Princ 150535'!E1525,IF(Controle!$B$3='NTN-B Princ 150545'!$B$1,'NTN-B Princ 150545'!E1525)))))</f>
        <v>0</v>
      </c>
      <c r="F1525" s="18">
        <f>IF(Controle!$B$3='NTN-B Princ 150519'!$B$1,'NTN-B Princ 150519'!F1525,IF(Controle!$B$3='NTN-B Princ 150824'!$B$1,'NTN-B Princ 150824'!F1525,IF(Controle!$B$3='NTN-B Princ 150826'!$B$1,'NTN-B Princ 150826'!F1525,IF(Controle!$B$3='NTN-B Princ 150535'!$B$1,'NTN-B Princ 150535'!F1525,IF(Controle!$B$3='NTN-B Princ 150545'!$B$1,'NTN-B Princ 150545'!F1525)))))</f>
        <v>0</v>
      </c>
    </row>
    <row r="1526" spans="1:6" x14ac:dyDescent="0.25">
      <c r="A1526" s="8" t="e">
        <f>IF(Controle!$B$3='NTN-B Princ 150519'!$B$1,DATEVALUE('NTN-B Princ 150519'!A1526),IF(Controle!$B$3='NTN-B Princ 150824'!$B$1,DATEVALUE('NTN-B Princ 150824'!A1526),IF(Controle!$B$3='NTN-B Princ 150826'!$B$1,DATEVALUE('NTN-B Princ 150826'!A1526),IF(Controle!$B$3='NTN-B Princ 150535'!$B$1,DATEVALUE('NTN-B Princ 150535'!A1526),IF(Controle!$B$3='NTN-B Princ 150545'!$B$1,DATEVALUE('NTN-B Princ 150545'!A1526))))))</f>
        <v>#VALUE!</v>
      </c>
      <c r="B1526" s="15">
        <f>IF(Controle!$B$3='NTN-B Princ 150519'!$B$1,'NTN-B Princ 150519'!B1526,IF(Controle!$B$3='NTN-B Princ 150824'!$B$1,'NTN-B Princ 150824'!B1526,IF(Controle!$B$3='NTN-B Princ 150826'!$B$1,'NTN-B Princ 150826'!B1526,IF(Controle!$B$3='NTN-B Princ 150535'!$B$1,'NTN-B Princ 150535'!B1526,IF(Controle!$B$3='NTN-B Princ 150545'!$B$1,'NTN-B Princ 150545'!B1526)))))</f>
        <v>0</v>
      </c>
      <c r="C1526" s="16">
        <f>IF(Controle!$B$3='NTN-B Princ 150519'!$B$1,'NTN-B Princ 150519'!C1526,IF(Controle!$B$3='NTN-B Princ 150824'!$B$1,'NTN-B Princ 150824'!C1526,IF(Controle!$B$3='NTN-B Princ 150826'!$B$1,'NTN-B Princ 150826'!C1526,IF(Controle!$B$3='NTN-B Princ 150535'!$B$1,'NTN-B Princ 150535'!C1526,IF(Controle!$B$3='NTN-B Princ 150545'!$B$1,'NTN-B Princ 150545'!C1526)))))</f>
        <v>0</v>
      </c>
      <c r="D1526" s="17">
        <f>IF(Controle!$B$3='NTN-B Princ 150519'!$B$1,'NTN-B Princ 150519'!D1526,IF(Controle!$B$3='NTN-B Princ 150824'!$B$1,'NTN-B Princ 150824'!D1526,IF(Controle!$B$3='NTN-B Princ 150826'!$B$1,'NTN-B Princ 150826'!D1526,IF(Controle!$B$3='NTN-B Princ 150535'!$B$1,'NTN-B Princ 150535'!D1526,IF(Controle!$B$3='NTN-B Princ 150545'!$B$1,'NTN-B Princ 150545'!D1526)))))</f>
        <v>0</v>
      </c>
      <c r="E1526" s="17">
        <f>IF(Controle!$B$3='NTN-B Princ 150519'!$B$1,'NTN-B Princ 150519'!E1526,IF(Controle!$B$3='NTN-B Princ 150824'!$B$1,'NTN-B Princ 150824'!E1526,IF(Controle!$B$3='NTN-B Princ 150826'!$B$1,'NTN-B Princ 150826'!E1526,IF(Controle!$B$3='NTN-B Princ 150535'!$B$1,'NTN-B Princ 150535'!E1526,IF(Controle!$B$3='NTN-B Princ 150545'!$B$1,'NTN-B Princ 150545'!E1526)))))</f>
        <v>0</v>
      </c>
      <c r="F1526" s="18">
        <f>IF(Controle!$B$3='NTN-B Princ 150519'!$B$1,'NTN-B Princ 150519'!F1526,IF(Controle!$B$3='NTN-B Princ 150824'!$B$1,'NTN-B Princ 150824'!F1526,IF(Controle!$B$3='NTN-B Princ 150826'!$B$1,'NTN-B Princ 150826'!F1526,IF(Controle!$B$3='NTN-B Princ 150535'!$B$1,'NTN-B Princ 150535'!F1526,IF(Controle!$B$3='NTN-B Princ 150545'!$B$1,'NTN-B Princ 150545'!F1526)))))</f>
        <v>0</v>
      </c>
    </row>
    <row r="1527" spans="1:6" x14ac:dyDescent="0.25">
      <c r="A1527" s="8" t="e">
        <f>IF(Controle!$B$3='NTN-B Princ 150519'!$B$1,DATEVALUE('NTN-B Princ 150519'!A1527),IF(Controle!$B$3='NTN-B Princ 150824'!$B$1,DATEVALUE('NTN-B Princ 150824'!A1527),IF(Controle!$B$3='NTN-B Princ 150826'!$B$1,DATEVALUE('NTN-B Princ 150826'!A1527),IF(Controle!$B$3='NTN-B Princ 150535'!$B$1,DATEVALUE('NTN-B Princ 150535'!A1527),IF(Controle!$B$3='NTN-B Princ 150545'!$B$1,DATEVALUE('NTN-B Princ 150545'!A1527))))))</f>
        <v>#VALUE!</v>
      </c>
      <c r="B1527" s="15">
        <f>IF(Controle!$B$3='NTN-B Princ 150519'!$B$1,'NTN-B Princ 150519'!B1527,IF(Controle!$B$3='NTN-B Princ 150824'!$B$1,'NTN-B Princ 150824'!B1527,IF(Controle!$B$3='NTN-B Princ 150826'!$B$1,'NTN-B Princ 150826'!B1527,IF(Controle!$B$3='NTN-B Princ 150535'!$B$1,'NTN-B Princ 150535'!B1527,IF(Controle!$B$3='NTN-B Princ 150545'!$B$1,'NTN-B Princ 150545'!B1527)))))</f>
        <v>0</v>
      </c>
      <c r="C1527" s="16">
        <f>IF(Controle!$B$3='NTN-B Princ 150519'!$B$1,'NTN-B Princ 150519'!C1527,IF(Controle!$B$3='NTN-B Princ 150824'!$B$1,'NTN-B Princ 150824'!C1527,IF(Controle!$B$3='NTN-B Princ 150826'!$B$1,'NTN-B Princ 150826'!C1527,IF(Controle!$B$3='NTN-B Princ 150535'!$B$1,'NTN-B Princ 150535'!C1527,IF(Controle!$B$3='NTN-B Princ 150545'!$B$1,'NTN-B Princ 150545'!C1527)))))</f>
        <v>0</v>
      </c>
      <c r="D1527" s="17">
        <f>IF(Controle!$B$3='NTN-B Princ 150519'!$B$1,'NTN-B Princ 150519'!D1527,IF(Controle!$B$3='NTN-B Princ 150824'!$B$1,'NTN-B Princ 150824'!D1527,IF(Controle!$B$3='NTN-B Princ 150826'!$B$1,'NTN-B Princ 150826'!D1527,IF(Controle!$B$3='NTN-B Princ 150535'!$B$1,'NTN-B Princ 150535'!D1527,IF(Controle!$B$3='NTN-B Princ 150545'!$B$1,'NTN-B Princ 150545'!D1527)))))</f>
        <v>0</v>
      </c>
      <c r="E1527" s="17">
        <f>IF(Controle!$B$3='NTN-B Princ 150519'!$B$1,'NTN-B Princ 150519'!E1527,IF(Controle!$B$3='NTN-B Princ 150824'!$B$1,'NTN-B Princ 150824'!E1527,IF(Controle!$B$3='NTN-B Princ 150826'!$B$1,'NTN-B Princ 150826'!E1527,IF(Controle!$B$3='NTN-B Princ 150535'!$B$1,'NTN-B Princ 150535'!E1527,IF(Controle!$B$3='NTN-B Princ 150545'!$B$1,'NTN-B Princ 150545'!E1527)))))</f>
        <v>0</v>
      </c>
      <c r="F1527" s="18">
        <f>IF(Controle!$B$3='NTN-B Princ 150519'!$B$1,'NTN-B Princ 150519'!F1527,IF(Controle!$B$3='NTN-B Princ 150824'!$B$1,'NTN-B Princ 150824'!F1527,IF(Controle!$B$3='NTN-B Princ 150826'!$B$1,'NTN-B Princ 150826'!F1527,IF(Controle!$B$3='NTN-B Princ 150535'!$B$1,'NTN-B Princ 150535'!F1527,IF(Controle!$B$3='NTN-B Princ 150545'!$B$1,'NTN-B Princ 150545'!F1527)))))</f>
        <v>0</v>
      </c>
    </row>
    <row r="1528" spans="1:6" x14ac:dyDescent="0.25">
      <c r="A1528" s="8" t="e">
        <f>IF(Controle!$B$3='NTN-B Princ 150519'!$B$1,DATEVALUE('NTN-B Princ 150519'!A1528),IF(Controle!$B$3='NTN-B Princ 150824'!$B$1,DATEVALUE('NTN-B Princ 150824'!A1528),IF(Controle!$B$3='NTN-B Princ 150826'!$B$1,DATEVALUE('NTN-B Princ 150826'!A1528),IF(Controle!$B$3='NTN-B Princ 150535'!$B$1,DATEVALUE('NTN-B Princ 150535'!A1528),IF(Controle!$B$3='NTN-B Princ 150545'!$B$1,DATEVALUE('NTN-B Princ 150545'!A1528))))))</f>
        <v>#VALUE!</v>
      </c>
      <c r="B1528" s="15">
        <f>IF(Controle!$B$3='NTN-B Princ 150519'!$B$1,'NTN-B Princ 150519'!B1528,IF(Controle!$B$3='NTN-B Princ 150824'!$B$1,'NTN-B Princ 150824'!B1528,IF(Controle!$B$3='NTN-B Princ 150826'!$B$1,'NTN-B Princ 150826'!B1528,IF(Controle!$B$3='NTN-B Princ 150535'!$B$1,'NTN-B Princ 150535'!B1528,IF(Controle!$B$3='NTN-B Princ 150545'!$B$1,'NTN-B Princ 150545'!B1528)))))</f>
        <v>0</v>
      </c>
      <c r="C1528" s="16">
        <f>IF(Controle!$B$3='NTN-B Princ 150519'!$B$1,'NTN-B Princ 150519'!C1528,IF(Controle!$B$3='NTN-B Princ 150824'!$B$1,'NTN-B Princ 150824'!C1528,IF(Controle!$B$3='NTN-B Princ 150826'!$B$1,'NTN-B Princ 150826'!C1528,IF(Controle!$B$3='NTN-B Princ 150535'!$B$1,'NTN-B Princ 150535'!C1528,IF(Controle!$B$3='NTN-B Princ 150545'!$B$1,'NTN-B Princ 150545'!C1528)))))</f>
        <v>0</v>
      </c>
      <c r="D1528" s="17">
        <f>IF(Controle!$B$3='NTN-B Princ 150519'!$B$1,'NTN-B Princ 150519'!D1528,IF(Controle!$B$3='NTN-B Princ 150824'!$B$1,'NTN-B Princ 150824'!D1528,IF(Controle!$B$3='NTN-B Princ 150826'!$B$1,'NTN-B Princ 150826'!D1528,IF(Controle!$B$3='NTN-B Princ 150535'!$B$1,'NTN-B Princ 150535'!D1528,IF(Controle!$B$3='NTN-B Princ 150545'!$B$1,'NTN-B Princ 150545'!D1528)))))</f>
        <v>0</v>
      </c>
      <c r="E1528" s="17">
        <f>IF(Controle!$B$3='NTN-B Princ 150519'!$B$1,'NTN-B Princ 150519'!E1528,IF(Controle!$B$3='NTN-B Princ 150824'!$B$1,'NTN-B Princ 150824'!E1528,IF(Controle!$B$3='NTN-B Princ 150826'!$B$1,'NTN-B Princ 150826'!E1528,IF(Controle!$B$3='NTN-B Princ 150535'!$B$1,'NTN-B Princ 150535'!E1528,IF(Controle!$B$3='NTN-B Princ 150545'!$B$1,'NTN-B Princ 150545'!E1528)))))</f>
        <v>0</v>
      </c>
      <c r="F1528" s="18">
        <f>IF(Controle!$B$3='NTN-B Princ 150519'!$B$1,'NTN-B Princ 150519'!F1528,IF(Controle!$B$3='NTN-B Princ 150824'!$B$1,'NTN-B Princ 150824'!F1528,IF(Controle!$B$3='NTN-B Princ 150826'!$B$1,'NTN-B Princ 150826'!F1528,IF(Controle!$B$3='NTN-B Princ 150535'!$B$1,'NTN-B Princ 150535'!F1528,IF(Controle!$B$3='NTN-B Princ 150545'!$B$1,'NTN-B Princ 150545'!F1528)))))</f>
        <v>0</v>
      </c>
    </row>
    <row r="1529" spans="1:6" x14ac:dyDescent="0.25">
      <c r="A1529" s="8" t="e">
        <f>IF(Controle!$B$3='NTN-B Princ 150519'!$B$1,DATEVALUE('NTN-B Princ 150519'!A1529),IF(Controle!$B$3='NTN-B Princ 150824'!$B$1,DATEVALUE('NTN-B Princ 150824'!A1529),IF(Controle!$B$3='NTN-B Princ 150826'!$B$1,DATEVALUE('NTN-B Princ 150826'!A1529),IF(Controle!$B$3='NTN-B Princ 150535'!$B$1,DATEVALUE('NTN-B Princ 150535'!A1529),IF(Controle!$B$3='NTN-B Princ 150545'!$B$1,DATEVALUE('NTN-B Princ 150545'!A1529))))))</f>
        <v>#VALUE!</v>
      </c>
      <c r="B1529" s="15">
        <f>IF(Controle!$B$3='NTN-B Princ 150519'!$B$1,'NTN-B Princ 150519'!B1529,IF(Controle!$B$3='NTN-B Princ 150824'!$B$1,'NTN-B Princ 150824'!B1529,IF(Controle!$B$3='NTN-B Princ 150826'!$B$1,'NTN-B Princ 150826'!B1529,IF(Controle!$B$3='NTN-B Princ 150535'!$B$1,'NTN-B Princ 150535'!B1529,IF(Controle!$B$3='NTN-B Princ 150545'!$B$1,'NTN-B Princ 150545'!B1529)))))</f>
        <v>0</v>
      </c>
      <c r="C1529" s="16">
        <f>IF(Controle!$B$3='NTN-B Princ 150519'!$B$1,'NTN-B Princ 150519'!C1529,IF(Controle!$B$3='NTN-B Princ 150824'!$B$1,'NTN-B Princ 150824'!C1529,IF(Controle!$B$3='NTN-B Princ 150826'!$B$1,'NTN-B Princ 150826'!C1529,IF(Controle!$B$3='NTN-B Princ 150535'!$B$1,'NTN-B Princ 150535'!C1529,IF(Controle!$B$3='NTN-B Princ 150545'!$B$1,'NTN-B Princ 150545'!C1529)))))</f>
        <v>0</v>
      </c>
      <c r="D1529" s="17">
        <f>IF(Controle!$B$3='NTN-B Princ 150519'!$B$1,'NTN-B Princ 150519'!D1529,IF(Controle!$B$3='NTN-B Princ 150824'!$B$1,'NTN-B Princ 150824'!D1529,IF(Controle!$B$3='NTN-B Princ 150826'!$B$1,'NTN-B Princ 150826'!D1529,IF(Controle!$B$3='NTN-B Princ 150535'!$B$1,'NTN-B Princ 150535'!D1529,IF(Controle!$B$3='NTN-B Princ 150545'!$B$1,'NTN-B Princ 150545'!D1529)))))</f>
        <v>0</v>
      </c>
      <c r="E1529" s="17">
        <f>IF(Controle!$B$3='NTN-B Princ 150519'!$B$1,'NTN-B Princ 150519'!E1529,IF(Controle!$B$3='NTN-B Princ 150824'!$B$1,'NTN-B Princ 150824'!E1529,IF(Controle!$B$3='NTN-B Princ 150826'!$B$1,'NTN-B Princ 150826'!E1529,IF(Controle!$B$3='NTN-B Princ 150535'!$B$1,'NTN-B Princ 150535'!E1529,IF(Controle!$B$3='NTN-B Princ 150545'!$B$1,'NTN-B Princ 150545'!E1529)))))</f>
        <v>0</v>
      </c>
      <c r="F1529" s="18">
        <f>IF(Controle!$B$3='NTN-B Princ 150519'!$B$1,'NTN-B Princ 150519'!F1529,IF(Controle!$B$3='NTN-B Princ 150824'!$B$1,'NTN-B Princ 150824'!F1529,IF(Controle!$B$3='NTN-B Princ 150826'!$B$1,'NTN-B Princ 150826'!F1529,IF(Controle!$B$3='NTN-B Princ 150535'!$B$1,'NTN-B Princ 150535'!F1529,IF(Controle!$B$3='NTN-B Princ 150545'!$B$1,'NTN-B Princ 150545'!F1529)))))</f>
        <v>0</v>
      </c>
    </row>
    <row r="1530" spans="1:6" x14ac:dyDescent="0.25">
      <c r="A1530" s="8" t="e">
        <f>IF(Controle!$B$3='NTN-B Princ 150519'!$B$1,DATEVALUE('NTN-B Princ 150519'!A1530),IF(Controle!$B$3='NTN-B Princ 150824'!$B$1,DATEVALUE('NTN-B Princ 150824'!A1530),IF(Controle!$B$3='NTN-B Princ 150826'!$B$1,DATEVALUE('NTN-B Princ 150826'!A1530),IF(Controle!$B$3='NTN-B Princ 150535'!$B$1,DATEVALUE('NTN-B Princ 150535'!A1530),IF(Controle!$B$3='NTN-B Princ 150545'!$B$1,DATEVALUE('NTN-B Princ 150545'!A1530))))))</f>
        <v>#VALUE!</v>
      </c>
      <c r="B1530" s="15">
        <f>IF(Controle!$B$3='NTN-B Princ 150519'!$B$1,'NTN-B Princ 150519'!B1530,IF(Controle!$B$3='NTN-B Princ 150824'!$B$1,'NTN-B Princ 150824'!B1530,IF(Controle!$B$3='NTN-B Princ 150826'!$B$1,'NTN-B Princ 150826'!B1530,IF(Controle!$B$3='NTN-B Princ 150535'!$B$1,'NTN-B Princ 150535'!B1530,IF(Controle!$B$3='NTN-B Princ 150545'!$B$1,'NTN-B Princ 150545'!B1530)))))</f>
        <v>0</v>
      </c>
      <c r="C1530" s="16">
        <f>IF(Controle!$B$3='NTN-B Princ 150519'!$B$1,'NTN-B Princ 150519'!C1530,IF(Controle!$B$3='NTN-B Princ 150824'!$B$1,'NTN-B Princ 150824'!C1530,IF(Controle!$B$3='NTN-B Princ 150826'!$B$1,'NTN-B Princ 150826'!C1530,IF(Controle!$B$3='NTN-B Princ 150535'!$B$1,'NTN-B Princ 150535'!C1530,IF(Controle!$B$3='NTN-B Princ 150545'!$B$1,'NTN-B Princ 150545'!C1530)))))</f>
        <v>0</v>
      </c>
      <c r="D1530" s="17">
        <f>IF(Controle!$B$3='NTN-B Princ 150519'!$B$1,'NTN-B Princ 150519'!D1530,IF(Controle!$B$3='NTN-B Princ 150824'!$B$1,'NTN-B Princ 150824'!D1530,IF(Controle!$B$3='NTN-B Princ 150826'!$B$1,'NTN-B Princ 150826'!D1530,IF(Controle!$B$3='NTN-B Princ 150535'!$B$1,'NTN-B Princ 150535'!D1530,IF(Controle!$B$3='NTN-B Princ 150545'!$B$1,'NTN-B Princ 150545'!D1530)))))</f>
        <v>0</v>
      </c>
      <c r="E1530" s="17">
        <f>IF(Controle!$B$3='NTN-B Princ 150519'!$B$1,'NTN-B Princ 150519'!E1530,IF(Controle!$B$3='NTN-B Princ 150824'!$B$1,'NTN-B Princ 150824'!E1530,IF(Controle!$B$3='NTN-B Princ 150826'!$B$1,'NTN-B Princ 150826'!E1530,IF(Controle!$B$3='NTN-B Princ 150535'!$B$1,'NTN-B Princ 150535'!E1530,IF(Controle!$B$3='NTN-B Princ 150545'!$B$1,'NTN-B Princ 150545'!E1530)))))</f>
        <v>0</v>
      </c>
      <c r="F1530" s="18">
        <f>IF(Controle!$B$3='NTN-B Princ 150519'!$B$1,'NTN-B Princ 150519'!F1530,IF(Controle!$B$3='NTN-B Princ 150824'!$B$1,'NTN-B Princ 150824'!F1530,IF(Controle!$B$3='NTN-B Princ 150826'!$B$1,'NTN-B Princ 150826'!F1530,IF(Controle!$B$3='NTN-B Princ 150535'!$B$1,'NTN-B Princ 150535'!F1530,IF(Controle!$B$3='NTN-B Princ 150545'!$B$1,'NTN-B Princ 150545'!F1530)))))</f>
        <v>0</v>
      </c>
    </row>
    <row r="1531" spans="1:6" x14ac:dyDescent="0.25">
      <c r="A1531" s="8" t="e">
        <f>IF(Controle!$B$3='NTN-B Princ 150519'!$B$1,DATEVALUE('NTN-B Princ 150519'!A1531),IF(Controle!$B$3='NTN-B Princ 150824'!$B$1,DATEVALUE('NTN-B Princ 150824'!A1531),IF(Controle!$B$3='NTN-B Princ 150826'!$B$1,DATEVALUE('NTN-B Princ 150826'!A1531),IF(Controle!$B$3='NTN-B Princ 150535'!$B$1,DATEVALUE('NTN-B Princ 150535'!A1531),IF(Controle!$B$3='NTN-B Princ 150545'!$B$1,DATEVALUE('NTN-B Princ 150545'!A1531))))))</f>
        <v>#VALUE!</v>
      </c>
      <c r="B1531" s="15">
        <f>IF(Controle!$B$3='NTN-B Princ 150519'!$B$1,'NTN-B Princ 150519'!B1531,IF(Controle!$B$3='NTN-B Princ 150824'!$B$1,'NTN-B Princ 150824'!B1531,IF(Controle!$B$3='NTN-B Princ 150826'!$B$1,'NTN-B Princ 150826'!B1531,IF(Controle!$B$3='NTN-B Princ 150535'!$B$1,'NTN-B Princ 150535'!B1531,IF(Controle!$B$3='NTN-B Princ 150545'!$B$1,'NTN-B Princ 150545'!B1531)))))</f>
        <v>0</v>
      </c>
      <c r="C1531" s="16">
        <f>IF(Controle!$B$3='NTN-B Princ 150519'!$B$1,'NTN-B Princ 150519'!C1531,IF(Controle!$B$3='NTN-B Princ 150824'!$B$1,'NTN-B Princ 150824'!C1531,IF(Controle!$B$3='NTN-B Princ 150826'!$B$1,'NTN-B Princ 150826'!C1531,IF(Controle!$B$3='NTN-B Princ 150535'!$B$1,'NTN-B Princ 150535'!C1531,IF(Controle!$B$3='NTN-B Princ 150545'!$B$1,'NTN-B Princ 150545'!C1531)))))</f>
        <v>0</v>
      </c>
      <c r="D1531" s="17">
        <f>IF(Controle!$B$3='NTN-B Princ 150519'!$B$1,'NTN-B Princ 150519'!D1531,IF(Controle!$B$3='NTN-B Princ 150824'!$B$1,'NTN-B Princ 150824'!D1531,IF(Controle!$B$3='NTN-B Princ 150826'!$B$1,'NTN-B Princ 150826'!D1531,IF(Controle!$B$3='NTN-B Princ 150535'!$B$1,'NTN-B Princ 150535'!D1531,IF(Controle!$B$3='NTN-B Princ 150545'!$B$1,'NTN-B Princ 150545'!D1531)))))</f>
        <v>0</v>
      </c>
      <c r="E1531" s="17">
        <f>IF(Controle!$B$3='NTN-B Princ 150519'!$B$1,'NTN-B Princ 150519'!E1531,IF(Controle!$B$3='NTN-B Princ 150824'!$B$1,'NTN-B Princ 150824'!E1531,IF(Controle!$B$3='NTN-B Princ 150826'!$B$1,'NTN-B Princ 150826'!E1531,IF(Controle!$B$3='NTN-B Princ 150535'!$B$1,'NTN-B Princ 150535'!E1531,IF(Controle!$B$3='NTN-B Princ 150545'!$B$1,'NTN-B Princ 150545'!E1531)))))</f>
        <v>0</v>
      </c>
      <c r="F1531" s="18">
        <f>IF(Controle!$B$3='NTN-B Princ 150519'!$B$1,'NTN-B Princ 150519'!F1531,IF(Controle!$B$3='NTN-B Princ 150824'!$B$1,'NTN-B Princ 150824'!F1531,IF(Controle!$B$3='NTN-B Princ 150826'!$B$1,'NTN-B Princ 150826'!F1531,IF(Controle!$B$3='NTN-B Princ 150535'!$B$1,'NTN-B Princ 150535'!F1531,IF(Controle!$B$3='NTN-B Princ 150545'!$B$1,'NTN-B Princ 150545'!F1531)))))</f>
        <v>0</v>
      </c>
    </row>
    <row r="1532" spans="1:6" x14ac:dyDescent="0.25">
      <c r="A1532" s="8" t="e">
        <f>IF(Controle!$B$3='NTN-B Princ 150519'!$B$1,DATEVALUE('NTN-B Princ 150519'!A1532),IF(Controle!$B$3='NTN-B Princ 150824'!$B$1,DATEVALUE('NTN-B Princ 150824'!A1532),IF(Controle!$B$3='NTN-B Princ 150826'!$B$1,DATEVALUE('NTN-B Princ 150826'!A1532),IF(Controle!$B$3='NTN-B Princ 150535'!$B$1,DATEVALUE('NTN-B Princ 150535'!A1532),IF(Controle!$B$3='NTN-B Princ 150545'!$B$1,DATEVALUE('NTN-B Princ 150545'!A1532))))))</f>
        <v>#VALUE!</v>
      </c>
      <c r="B1532" s="15">
        <f>IF(Controle!$B$3='NTN-B Princ 150519'!$B$1,'NTN-B Princ 150519'!B1532,IF(Controle!$B$3='NTN-B Princ 150824'!$B$1,'NTN-B Princ 150824'!B1532,IF(Controle!$B$3='NTN-B Princ 150826'!$B$1,'NTN-B Princ 150826'!B1532,IF(Controle!$B$3='NTN-B Princ 150535'!$B$1,'NTN-B Princ 150535'!B1532,IF(Controle!$B$3='NTN-B Princ 150545'!$B$1,'NTN-B Princ 150545'!B1532)))))</f>
        <v>0</v>
      </c>
      <c r="C1532" s="16">
        <f>IF(Controle!$B$3='NTN-B Princ 150519'!$B$1,'NTN-B Princ 150519'!C1532,IF(Controle!$B$3='NTN-B Princ 150824'!$B$1,'NTN-B Princ 150824'!C1532,IF(Controle!$B$3='NTN-B Princ 150826'!$B$1,'NTN-B Princ 150826'!C1532,IF(Controle!$B$3='NTN-B Princ 150535'!$B$1,'NTN-B Princ 150535'!C1532,IF(Controle!$B$3='NTN-B Princ 150545'!$B$1,'NTN-B Princ 150545'!C1532)))))</f>
        <v>0</v>
      </c>
      <c r="D1532" s="17">
        <f>IF(Controle!$B$3='NTN-B Princ 150519'!$B$1,'NTN-B Princ 150519'!D1532,IF(Controle!$B$3='NTN-B Princ 150824'!$B$1,'NTN-B Princ 150824'!D1532,IF(Controle!$B$3='NTN-B Princ 150826'!$B$1,'NTN-B Princ 150826'!D1532,IF(Controle!$B$3='NTN-B Princ 150535'!$B$1,'NTN-B Princ 150535'!D1532,IF(Controle!$B$3='NTN-B Princ 150545'!$B$1,'NTN-B Princ 150545'!D1532)))))</f>
        <v>0</v>
      </c>
      <c r="E1532" s="17">
        <f>IF(Controle!$B$3='NTN-B Princ 150519'!$B$1,'NTN-B Princ 150519'!E1532,IF(Controle!$B$3='NTN-B Princ 150824'!$B$1,'NTN-B Princ 150824'!E1532,IF(Controle!$B$3='NTN-B Princ 150826'!$B$1,'NTN-B Princ 150826'!E1532,IF(Controle!$B$3='NTN-B Princ 150535'!$B$1,'NTN-B Princ 150535'!E1532,IF(Controle!$B$3='NTN-B Princ 150545'!$B$1,'NTN-B Princ 150545'!E1532)))))</f>
        <v>0</v>
      </c>
      <c r="F1532" s="18">
        <f>IF(Controle!$B$3='NTN-B Princ 150519'!$B$1,'NTN-B Princ 150519'!F1532,IF(Controle!$B$3='NTN-B Princ 150824'!$B$1,'NTN-B Princ 150824'!F1532,IF(Controle!$B$3='NTN-B Princ 150826'!$B$1,'NTN-B Princ 150826'!F1532,IF(Controle!$B$3='NTN-B Princ 150535'!$B$1,'NTN-B Princ 150535'!F1532,IF(Controle!$B$3='NTN-B Princ 150545'!$B$1,'NTN-B Princ 150545'!F1532)))))</f>
        <v>0</v>
      </c>
    </row>
    <row r="1533" spans="1:6" x14ac:dyDescent="0.25">
      <c r="A1533" s="8" t="e">
        <f>IF(Controle!$B$3='NTN-B Princ 150519'!$B$1,DATEVALUE('NTN-B Princ 150519'!A1533),IF(Controle!$B$3='NTN-B Princ 150824'!$B$1,DATEVALUE('NTN-B Princ 150824'!A1533),IF(Controle!$B$3='NTN-B Princ 150826'!$B$1,DATEVALUE('NTN-B Princ 150826'!A1533),IF(Controle!$B$3='NTN-B Princ 150535'!$B$1,DATEVALUE('NTN-B Princ 150535'!A1533),IF(Controle!$B$3='NTN-B Princ 150545'!$B$1,DATEVALUE('NTN-B Princ 150545'!A1533))))))</f>
        <v>#VALUE!</v>
      </c>
      <c r="B1533" s="15">
        <f>IF(Controle!$B$3='NTN-B Princ 150519'!$B$1,'NTN-B Princ 150519'!B1533,IF(Controle!$B$3='NTN-B Princ 150824'!$B$1,'NTN-B Princ 150824'!B1533,IF(Controle!$B$3='NTN-B Princ 150826'!$B$1,'NTN-B Princ 150826'!B1533,IF(Controle!$B$3='NTN-B Princ 150535'!$B$1,'NTN-B Princ 150535'!B1533,IF(Controle!$B$3='NTN-B Princ 150545'!$B$1,'NTN-B Princ 150545'!B1533)))))</f>
        <v>0</v>
      </c>
      <c r="C1533" s="16">
        <f>IF(Controle!$B$3='NTN-B Princ 150519'!$B$1,'NTN-B Princ 150519'!C1533,IF(Controle!$B$3='NTN-B Princ 150824'!$B$1,'NTN-B Princ 150824'!C1533,IF(Controle!$B$3='NTN-B Princ 150826'!$B$1,'NTN-B Princ 150826'!C1533,IF(Controle!$B$3='NTN-B Princ 150535'!$B$1,'NTN-B Princ 150535'!C1533,IF(Controle!$B$3='NTN-B Princ 150545'!$B$1,'NTN-B Princ 150545'!C1533)))))</f>
        <v>0</v>
      </c>
      <c r="D1533" s="17">
        <f>IF(Controle!$B$3='NTN-B Princ 150519'!$B$1,'NTN-B Princ 150519'!D1533,IF(Controle!$B$3='NTN-B Princ 150824'!$B$1,'NTN-B Princ 150824'!D1533,IF(Controle!$B$3='NTN-B Princ 150826'!$B$1,'NTN-B Princ 150826'!D1533,IF(Controle!$B$3='NTN-B Princ 150535'!$B$1,'NTN-B Princ 150535'!D1533,IF(Controle!$B$3='NTN-B Princ 150545'!$B$1,'NTN-B Princ 150545'!D1533)))))</f>
        <v>0</v>
      </c>
      <c r="E1533" s="17">
        <f>IF(Controle!$B$3='NTN-B Princ 150519'!$B$1,'NTN-B Princ 150519'!E1533,IF(Controle!$B$3='NTN-B Princ 150824'!$B$1,'NTN-B Princ 150824'!E1533,IF(Controle!$B$3='NTN-B Princ 150826'!$B$1,'NTN-B Princ 150826'!E1533,IF(Controle!$B$3='NTN-B Princ 150535'!$B$1,'NTN-B Princ 150535'!E1533,IF(Controle!$B$3='NTN-B Princ 150545'!$B$1,'NTN-B Princ 150545'!E1533)))))</f>
        <v>0</v>
      </c>
      <c r="F1533" s="18">
        <f>IF(Controle!$B$3='NTN-B Princ 150519'!$B$1,'NTN-B Princ 150519'!F1533,IF(Controle!$B$3='NTN-B Princ 150824'!$B$1,'NTN-B Princ 150824'!F1533,IF(Controle!$B$3='NTN-B Princ 150826'!$B$1,'NTN-B Princ 150826'!F1533,IF(Controle!$B$3='NTN-B Princ 150535'!$B$1,'NTN-B Princ 150535'!F1533,IF(Controle!$B$3='NTN-B Princ 150545'!$B$1,'NTN-B Princ 150545'!F1533)))))</f>
        <v>0</v>
      </c>
    </row>
    <row r="1534" spans="1:6" x14ac:dyDescent="0.25">
      <c r="A1534" s="8" t="e">
        <f>IF(Controle!$B$3='NTN-B Princ 150519'!$B$1,DATEVALUE('NTN-B Princ 150519'!A1534),IF(Controle!$B$3='NTN-B Princ 150824'!$B$1,DATEVALUE('NTN-B Princ 150824'!A1534),IF(Controle!$B$3='NTN-B Princ 150826'!$B$1,DATEVALUE('NTN-B Princ 150826'!A1534),IF(Controle!$B$3='NTN-B Princ 150535'!$B$1,DATEVALUE('NTN-B Princ 150535'!A1534),IF(Controle!$B$3='NTN-B Princ 150545'!$B$1,DATEVALUE('NTN-B Princ 150545'!A1534))))))</f>
        <v>#VALUE!</v>
      </c>
      <c r="B1534" s="15">
        <f>IF(Controle!$B$3='NTN-B Princ 150519'!$B$1,'NTN-B Princ 150519'!B1534,IF(Controle!$B$3='NTN-B Princ 150824'!$B$1,'NTN-B Princ 150824'!B1534,IF(Controle!$B$3='NTN-B Princ 150826'!$B$1,'NTN-B Princ 150826'!B1534,IF(Controle!$B$3='NTN-B Princ 150535'!$B$1,'NTN-B Princ 150535'!B1534,IF(Controle!$B$3='NTN-B Princ 150545'!$B$1,'NTN-B Princ 150545'!B1534)))))</f>
        <v>0</v>
      </c>
      <c r="C1534" s="16">
        <f>IF(Controle!$B$3='NTN-B Princ 150519'!$B$1,'NTN-B Princ 150519'!C1534,IF(Controle!$B$3='NTN-B Princ 150824'!$B$1,'NTN-B Princ 150824'!C1534,IF(Controle!$B$3='NTN-B Princ 150826'!$B$1,'NTN-B Princ 150826'!C1534,IF(Controle!$B$3='NTN-B Princ 150535'!$B$1,'NTN-B Princ 150535'!C1534,IF(Controle!$B$3='NTN-B Princ 150545'!$B$1,'NTN-B Princ 150545'!C1534)))))</f>
        <v>0</v>
      </c>
      <c r="D1534" s="17">
        <f>IF(Controle!$B$3='NTN-B Princ 150519'!$B$1,'NTN-B Princ 150519'!D1534,IF(Controle!$B$3='NTN-B Princ 150824'!$B$1,'NTN-B Princ 150824'!D1534,IF(Controle!$B$3='NTN-B Princ 150826'!$B$1,'NTN-B Princ 150826'!D1534,IF(Controle!$B$3='NTN-B Princ 150535'!$B$1,'NTN-B Princ 150535'!D1534,IF(Controle!$B$3='NTN-B Princ 150545'!$B$1,'NTN-B Princ 150545'!D1534)))))</f>
        <v>0</v>
      </c>
      <c r="E1534" s="17">
        <f>IF(Controle!$B$3='NTN-B Princ 150519'!$B$1,'NTN-B Princ 150519'!E1534,IF(Controle!$B$3='NTN-B Princ 150824'!$B$1,'NTN-B Princ 150824'!E1534,IF(Controle!$B$3='NTN-B Princ 150826'!$B$1,'NTN-B Princ 150826'!E1534,IF(Controle!$B$3='NTN-B Princ 150535'!$B$1,'NTN-B Princ 150535'!E1534,IF(Controle!$B$3='NTN-B Princ 150545'!$B$1,'NTN-B Princ 150545'!E1534)))))</f>
        <v>0</v>
      </c>
      <c r="F1534" s="18">
        <f>IF(Controle!$B$3='NTN-B Princ 150519'!$B$1,'NTN-B Princ 150519'!F1534,IF(Controle!$B$3='NTN-B Princ 150824'!$B$1,'NTN-B Princ 150824'!F1534,IF(Controle!$B$3='NTN-B Princ 150826'!$B$1,'NTN-B Princ 150826'!F1534,IF(Controle!$B$3='NTN-B Princ 150535'!$B$1,'NTN-B Princ 150535'!F1534,IF(Controle!$B$3='NTN-B Princ 150545'!$B$1,'NTN-B Princ 150545'!F1534)))))</f>
        <v>0</v>
      </c>
    </row>
    <row r="1535" spans="1:6" x14ac:dyDescent="0.25">
      <c r="A1535" s="8" t="e">
        <f>IF(Controle!$B$3='NTN-B Princ 150519'!$B$1,DATEVALUE('NTN-B Princ 150519'!A1535),IF(Controle!$B$3='NTN-B Princ 150824'!$B$1,DATEVALUE('NTN-B Princ 150824'!A1535),IF(Controle!$B$3='NTN-B Princ 150826'!$B$1,DATEVALUE('NTN-B Princ 150826'!A1535),IF(Controle!$B$3='NTN-B Princ 150535'!$B$1,DATEVALUE('NTN-B Princ 150535'!A1535),IF(Controle!$B$3='NTN-B Princ 150545'!$B$1,DATEVALUE('NTN-B Princ 150545'!A1535))))))</f>
        <v>#VALUE!</v>
      </c>
      <c r="B1535" s="15">
        <f>IF(Controle!$B$3='NTN-B Princ 150519'!$B$1,'NTN-B Princ 150519'!B1535,IF(Controle!$B$3='NTN-B Princ 150824'!$B$1,'NTN-B Princ 150824'!B1535,IF(Controle!$B$3='NTN-B Princ 150826'!$B$1,'NTN-B Princ 150826'!B1535,IF(Controle!$B$3='NTN-B Princ 150535'!$B$1,'NTN-B Princ 150535'!B1535,IF(Controle!$B$3='NTN-B Princ 150545'!$B$1,'NTN-B Princ 150545'!B1535)))))</f>
        <v>0</v>
      </c>
      <c r="C1535" s="16">
        <f>IF(Controle!$B$3='NTN-B Princ 150519'!$B$1,'NTN-B Princ 150519'!C1535,IF(Controle!$B$3='NTN-B Princ 150824'!$B$1,'NTN-B Princ 150824'!C1535,IF(Controle!$B$3='NTN-B Princ 150826'!$B$1,'NTN-B Princ 150826'!C1535,IF(Controle!$B$3='NTN-B Princ 150535'!$B$1,'NTN-B Princ 150535'!C1535,IF(Controle!$B$3='NTN-B Princ 150545'!$B$1,'NTN-B Princ 150545'!C1535)))))</f>
        <v>0</v>
      </c>
      <c r="D1535" s="17">
        <f>IF(Controle!$B$3='NTN-B Princ 150519'!$B$1,'NTN-B Princ 150519'!D1535,IF(Controle!$B$3='NTN-B Princ 150824'!$B$1,'NTN-B Princ 150824'!D1535,IF(Controle!$B$3='NTN-B Princ 150826'!$B$1,'NTN-B Princ 150826'!D1535,IF(Controle!$B$3='NTN-B Princ 150535'!$B$1,'NTN-B Princ 150535'!D1535,IF(Controle!$B$3='NTN-B Princ 150545'!$B$1,'NTN-B Princ 150545'!D1535)))))</f>
        <v>0</v>
      </c>
      <c r="E1535" s="17">
        <f>IF(Controle!$B$3='NTN-B Princ 150519'!$B$1,'NTN-B Princ 150519'!E1535,IF(Controle!$B$3='NTN-B Princ 150824'!$B$1,'NTN-B Princ 150824'!E1535,IF(Controle!$B$3='NTN-B Princ 150826'!$B$1,'NTN-B Princ 150826'!E1535,IF(Controle!$B$3='NTN-B Princ 150535'!$B$1,'NTN-B Princ 150535'!E1535,IF(Controle!$B$3='NTN-B Princ 150545'!$B$1,'NTN-B Princ 150545'!E1535)))))</f>
        <v>0</v>
      </c>
      <c r="F1535" s="18">
        <f>IF(Controle!$B$3='NTN-B Princ 150519'!$B$1,'NTN-B Princ 150519'!F1535,IF(Controle!$B$3='NTN-B Princ 150824'!$B$1,'NTN-B Princ 150824'!F1535,IF(Controle!$B$3='NTN-B Princ 150826'!$B$1,'NTN-B Princ 150826'!F1535,IF(Controle!$B$3='NTN-B Princ 150535'!$B$1,'NTN-B Princ 150535'!F1535,IF(Controle!$B$3='NTN-B Princ 150545'!$B$1,'NTN-B Princ 150545'!F1535)))))</f>
        <v>0</v>
      </c>
    </row>
    <row r="1536" spans="1:6" x14ac:dyDescent="0.25">
      <c r="A1536" s="8" t="e">
        <f>IF(Controle!$B$3='NTN-B Princ 150519'!$B$1,DATEVALUE('NTN-B Princ 150519'!A1536),IF(Controle!$B$3='NTN-B Princ 150824'!$B$1,DATEVALUE('NTN-B Princ 150824'!A1536),IF(Controle!$B$3='NTN-B Princ 150826'!$B$1,DATEVALUE('NTN-B Princ 150826'!A1536),IF(Controle!$B$3='NTN-B Princ 150535'!$B$1,DATEVALUE('NTN-B Princ 150535'!A1536),IF(Controle!$B$3='NTN-B Princ 150545'!$B$1,DATEVALUE('NTN-B Princ 150545'!A1536))))))</f>
        <v>#VALUE!</v>
      </c>
      <c r="B1536" s="15">
        <f>IF(Controle!$B$3='NTN-B Princ 150519'!$B$1,'NTN-B Princ 150519'!B1536,IF(Controle!$B$3='NTN-B Princ 150824'!$B$1,'NTN-B Princ 150824'!B1536,IF(Controle!$B$3='NTN-B Princ 150826'!$B$1,'NTN-B Princ 150826'!B1536,IF(Controle!$B$3='NTN-B Princ 150535'!$B$1,'NTN-B Princ 150535'!B1536,IF(Controle!$B$3='NTN-B Princ 150545'!$B$1,'NTN-B Princ 150545'!B1536)))))</f>
        <v>0</v>
      </c>
      <c r="C1536" s="16">
        <f>IF(Controle!$B$3='NTN-B Princ 150519'!$B$1,'NTN-B Princ 150519'!C1536,IF(Controle!$B$3='NTN-B Princ 150824'!$B$1,'NTN-B Princ 150824'!C1536,IF(Controle!$B$3='NTN-B Princ 150826'!$B$1,'NTN-B Princ 150826'!C1536,IF(Controle!$B$3='NTN-B Princ 150535'!$B$1,'NTN-B Princ 150535'!C1536,IF(Controle!$B$3='NTN-B Princ 150545'!$B$1,'NTN-B Princ 150545'!C1536)))))</f>
        <v>0</v>
      </c>
      <c r="D1536" s="17">
        <f>IF(Controle!$B$3='NTN-B Princ 150519'!$B$1,'NTN-B Princ 150519'!D1536,IF(Controle!$B$3='NTN-B Princ 150824'!$B$1,'NTN-B Princ 150824'!D1536,IF(Controle!$B$3='NTN-B Princ 150826'!$B$1,'NTN-B Princ 150826'!D1536,IF(Controle!$B$3='NTN-B Princ 150535'!$B$1,'NTN-B Princ 150535'!D1536,IF(Controle!$B$3='NTN-B Princ 150545'!$B$1,'NTN-B Princ 150545'!D1536)))))</f>
        <v>0</v>
      </c>
      <c r="E1536" s="17">
        <f>IF(Controle!$B$3='NTN-B Princ 150519'!$B$1,'NTN-B Princ 150519'!E1536,IF(Controle!$B$3='NTN-B Princ 150824'!$B$1,'NTN-B Princ 150824'!E1536,IF(Controle!$B$3='NTN-B Princ 150826'!$B$1,'NTN-B Princ 150826'!E1536,IF(Controle!$B$3='NTN-B Princ 150535'!$B$1,'NTN-B Princ 150535'!E1536,IF(Controle!$B$3='NTN-B Princ 150545'!$B$1,'NTN-B Princ 150545'!E1536)))))</f>
        <v>0</v>
      </c>
      <c r="F1536" s="18">
        <f>IF(Controle!$B$3='NTN-B Princ 150519'!$B$1,'NTN-B Princ 150519'!F1536,IF(Controle!$B$3='NTN-B Princ 150824'!$B$1,'NTN-B Princ 150824'!F1536,IF(Controle!$B$3='NTN-B Princ 150826'!$B$1,'NTN-B Princ 150826'!F1536,IF(Controle!$B$3='NTN-B Princ 150535'!$B$1,'NTN-B Princ 150535'!F1536,IF(Controle!$B$3='NTN-B Princ 150545'!$B$1,'NTN-B Princ 150545'!F1536)))))</f>
        <v>0</v>
      </c>
    </row>
    <row r="1537" spans="1:6" x14ac:dyDescent="0.25">
      <c r="A1537" s="8" t="e">
        <f>IF(Controle!$B$3='NTN-B Princ 150519'!$B$1,DATEVALUE('NTN-B Princ 150519'!A1537),IF(Controle!$B$3='NTN-B Princ 150824'!$B$1,DATEVALUE('NTN-B Princ 150824'!A1537),IF(Controle!$B$3='NTN-B Princ 150826'!$B$1,DATEVALUE('NTN-B Princ 150826'!A1537),IF(Controle!$B$3='NTN-B Princ 150535'!$B$1,DATEVALUE('NTN-B Princ 150535'!A1537),IF(Controle!$B$3='NTN-B Princ 150545'!$B$1,DATEVALUE('NTN-B Princ 150545'!A1537))))))</f>
        <v>#VALUE!</v>
      </c>
      <c r="B1537" s="15">
        <f>IF(Controle!$B$3='NTN-B Princ 150519'!$B$1,'NTN-B Princ 150519'!B1537,IF(Controle!$B$3='NTN-B Princ 150824'!$B$1,'NTN-B Princ 150824'!B1537,IF(Controle!$B$3='NTN-B Princ 150826'!$B$1,'NTN-B Princ 150826'!B1537,IF(Controle!$B$3='NTN-B Princ 150535'!$B$1,'NTN-B Princ 150535'!B1537,IF(Controle!$B$3='NTN-B Princ 150545'!$B$1,'NTN-B Princ 150545'!B1537)))))</f>
        <v>0</v>
      </c>
      <c r="C1537" s="16">
        <f>IF(Controle!$B$3='NTN-B Princ 150519'!$B$1,'NTN-B Princ 150519'!C1537,IF(Controle!$B$3='NTN-B Princ 150824'!$B$1,'NTN-B Princ 150824'!C1537,IF(Controle!$B$3='NTN-B Princ 150826'!$B$1,'NTN-B Princ 150826'!C1537,IF(Controle!$B$3='NTN-B Princ 150535'!$B$1,'NTN-B Princ 150535'!C1537,IF(Controle!$B$3='NTN-B Princ 150545'!$B$1,'NTN-B Princ 150545'!C1537)))))</f>
        <v>0</v>
      </c>
      <c r="D1537" s="17">
        <f>IF(Controle!$B$3='NTN-B Princ 150519'!$B$1,'NTN-B Princ 150519'!D1537,IF(Controle!$B$3='NTN-B Princ 150824'!$B$1,'NTN-B Princ 150824'!D1537,IF(Controle!$B$3='NTN-B Princ 150826'!$B$1,'NTN-B Princ 150826'!D1537,IF(Controle!$B$3='NTN-B Princ 150535'!$B$1,'NTN-B Princ 150535'!D1537,IF(Controle!$B$3='NTN-B Princ 150545'!$B$1,'NTN-B Princ 150545'!D1537)))))</f>
        <v>0</v>
      </c>
      <c r="E1537" s="17">
        <f>IF(Controle!$B$3='NTN-B Princ 150519'!$B$1,'NTN-B Princ 150519'!E1537,IF(Controle!$B$3='NTN-B Princ 150824'!$B$1,'NTN-B Princ 150824'!E1537,IF(Controle!$B$3='NTN-B Princ 150826'!$B$1,'NTN-B Princ 150826'!E1537,IF(Controle!$B$3='NTN-B Princ 150535'!$B$1,'NTN-B Princ 150535'!E1537,IF(Controle!$B$3='NTN-B Princ 150545'!$B$1,'NTN-B Princ 150545'!E1537)))))</f>
        <v>0</v>
      </c>
      <c r="F1537" s="18">
        <f>IF(Controle!$B$3='NTN-B Princ 150519'!$B$1,'NTN-B Princ 150519'!F1537,IF(Controle!$B$3='NTN-B Princ 150824'!$B$1,'NTN-B Princ 150824'!F1537,IF(Controle!$B$3='NTN-B Princ 150826'!$B$1,'NTN-B Princ 150826'!F1537,IF(Controle!$B$3='NTN-B Princ 150535'!$B$1,'NTN-B Princ 150535'!F1537,IF(Controle!$B$3='NTN-B Princ 150545'!$B$1,'NTN-B Princ 150545'!F1537)))))</f>
        <v>0</v>
      </c>
    </row>
    <row r="1538" spans="1:6" x14ac:dyDescent="0.25">
      <c r="A1538" s="8" t="e">
        <f>IF(Controle!$B$3='NTN-B Princ 150519'!$B$1,DATEVALUE('NTN-B Princ 150519'!A1538),IF(Controle!$B$3='NTN-B Princ 150824'!$B$1,DATEVALUE('NTN-B Princ 150824'!A1538),IF(Controle!$B$3='NTN-B Princ 150826'!$B$1,DATEVALUE('NTN-B Princ 150826'!A1538),IF(Controle!$B$3='NTN-B Princ 150535'!$B$1,DATEVALUE('NTN-B Princ 150535'!A1538),IF(Controle!$B$3='NTN-B Princ 150545'!$B$1,DATEVALUE('NTN-B Princ 150545'!A1538))))))</f>
        <v>#VALUE!</v>
      </c>
      <c r="B1538" s="15">
        <f>IF(Controle!$B$3='NTN-B Princ 150519'!$B$1,'NTN-B Princ 150519'!B1538,IF(Controle!$B$3='NTN-B Princ 150824'!$B$1,'NTN-B Princ 150824'!B1538,IF(Controle!$B$3='NTN-B Princ 150826'!$B$1,'NTN-B Princ 150826'!B1538,IF(Controle!$B$3='NTN-B Princ 150535'!$B$1,'NTN-B Princ 150535'!B1538,IF(Controle!$B$3='NTN-B Princ 150545'!$B$1,'NTN-B Princ 150545'!B1538)))))</f>
        <v>0</v>
      </c>
      <c r="C1538" s="16">
        <f>IF(Controle!$B$3='NTN-B Princ 150519'!$B$1,'NTN-B Princ 150519'!C1538,IF(Controle!$B$3='NTN-B Princ 150824'!$B$1,'NTN-B Princ 150824'!C1538,IF(Controle!$B$3='NTN-B Princ 150826'!$B$1,'NTN-B Princ 150826'!C1538,IF(Controle!$B$3='NTN-B Princ 150535'!$B$1,'NTN-B Princ 150535'!C1538,IF(Controle!$B$3='NTN-B Princ 150545'!$B$1,'NTN-B Princ 150545'!C1538)))))</f>
        <v>0</v>
      </c>
      <c r="D1538" s="17">
        <f>IF(Controle!$B$3='NTN-B Princ 150519'!$B$1,'NTN-B Princ 150519'!D1538,IF(Controle!$B$3='NTN-B Princ 150824'!$B$1,'NTN-B Princ 150824'!D1538,IF(Controle!$B$3='NTN-B Princ 150826'!$B$1,'NTN-B Princ 150826'!D1538,IF(Controle!$B$3='NTN-B Princ 150535'!$B$1,'NTN-B Princ 150535'!D1538,IF(Controle!$B$3='NTN-B Princ 150545'!$B$1,'NTN-B Princ 150545'!D1538)))))</f>
        <v>0</v>
      </c>
      <c r="E1538" s="17">
        <f>IF(Controle!$B$3='NTN-B Princ 150519'!$B$1,'NTN-B Princ 150519'!E1538,IF(Controle!$B$3='NTN-B Princ 150824'!$B$1,'NTN-B Princ 150824'!E1538,IF(Controle!$B$3='NTN-B Princ 150826'!$B$1,'NTN-B Princ 150826'!E1538,IF(Controle!$B$3='NTN-B Princ 150535'!$B$1,'NTN-B Princ 150535'!E1538,IF(Controle!$B$3='NTN-B Princ 150545'!$B$1,'NTN-B Princ 150545'!E1538)))))</f>
        <v>0</v>
      </c>
      <c r="F1538" s="18">
        <f>IF(Controle!$B$3='NTN-B Princ 150519'!$B$1,'NTN-B Princ 150519'!F1538,IF(Controle!$B$3='NTN-B Princ 150824'!$B$1,'NTN-B Princ 150824'!F1538,IF(Controle!$B$3='NTN-B Princ 150826'!$B$1,'NTN-B Princ 150826'!F1538,IF(Controle!$B$3='NTN-B Princ 150535'!$B$1,'NTN-B Princ 150535'!F1538,IF(Controle!$B$3='NTN-B Princ 150545'!$B$1,'NTN-B Princ 150545'!F1538)))))</f>
        <v>0</v>
      </c>
    </row>
    <row r="1539" spans="1:6" x14ac:dyDescent="0.25">
      <c r="A1539" s="8" t="e">
        <f>IF(Controle!$B$3='NTN-B Princ 150519'!$B$1,DATEVALUE('NTN-B Princ 150519'!A1539),IF(Controle!$B$3='NTN-B Princ 150824'!$B$1,DATEVALUE('NTN-B Princ 150824'!A1539),IF(Controle!$B$3='NTN-B Princ 150826'!$B$1,DATEVALUE('NTN-B Princ 150826'!A1539),IF(Controle!$B$3='NTN-B Princ 150535'!$B$1,DATEVALUE('NTN-B Princ 150535'!A1539),IF(Controle!$B$3='NTN-B Princ 150545'!$B$1,DATEVALUE('NTN-B Princ 150545'!A1539))))))</f>
        <v>#VALUE!</v>
      </c>
      <c r="B1539" s="15">
        <f>IF(Controle!$B$3='NTN-B Princ 150519'!$B$1,'NTN-B Princ 150519'!B1539,IF(Controle!$B$3='NTN-B Princ 150824'!$B$1,'NTN-B Princ 150824'!B1539,IF(Controle!$B$3='NTN-B Princ 150826'!$B$1,'NTN-B Princ 150826'!B1539,IF(Controle!$B$3='NTN-B Princ 150535'!$B$1,'NTN-B Princ 150535'!B1539,IF(Controle!$B$3='NTN-B Princ 150545'!$B$1,'NTN-B Princ 150545'!B1539)))))</f>
        <v>0</v>
      </c>
      <c r="C1539" s="16">
        <f>IF(Controle!$B$3='NTN-B Princ 150519'!$B$1,'NTN-B Princ 150519'!C1539,IF(Controle!$B$3='NTN-B Princ 150824'!$B$1,'NTN-B Princ 150824'!C1539,IF(Controle!$B$3='NTN-B Princ 150826'!$B$1,'NTN-B Princ 150826'!C1539,IF(Controle!$B$3='NTN-B Princ 150535'!$B$1,'NTN-B Princ 150535'!C1539,IF(Controle!$B$3='NTN-B Princ 150545'!$B$1,'NTN-B Princ 150545'!C1539)))))</f>
        <v>0</v>
      </c>
      <c r="D1539" s="17">
        <f>IF(Controle!$B$3='NTN-B Princ 150519'!$B$1,'NTN-B Princ 150519'!D1539,IF(Controle!$B$3='NTN-B Princ 150824'!$B$1,'NTN-B Princ 150824'!D1539,IF(Controle!$B$3='NTN-B Princ 150826'!$B$1,'NTN-B Princ 150826'!D1539,IF(Controle!$B$3='NTN-B Princ 150535'!$B$1,'NTN-B Princ 150535'!D1539,IF(Controle!$B$3='NTN-B Princ 150545'!$B$1,'NTN-B Princ 150545'!D1539)))))</f>
        <v>0</v>
      </c>
      <c r="E1539" s="17">
        <f>IF(Controle!$B$3='NTN-B Princ 150519'!$B$1,'NTN-B Princ 150519'!E1539,IF(Controle!$B$3='NTN-B Princ 150824'!$B$1,'NTN-B Princ 150824'!E1539,IF(Controle!$B$3='NTN-B Princ 150826'!$B$1,'NTN-B Princ 150826'!E1539,IF(Controle!$B$3='NTN-B Princ 150535'!$B$1,'NTN-B Princ 150535'!E1539,IF(Controle!$B$3='NTN-B Princ 150545'!$B$1,'NTN-B Princ 150545'!E1539)))))</f>
        <v>0</v>
      </c>
      <c r="F1539" s="18">
        <f>IF(Controle!$B$3='NTN-B Princ 150519'!$B$1,'NTN-B Princ 150519'!F1539,IF(Controle!$B$3='NTN-B Princ 150824'!$B$1,'NTN-B Princ 150824'!F1539,IF(Controle!$B$3='NTN-B Princ 150826'!$B$1,'NTN-B Princ 150826'!F1539,IF(Controle!$B$3='NTN-B Princ 150535'!$B$1,'NTN-B Princ 150535'!F1539,IF(Controle!$B$3='NTN-B Princ 150545'!$B$1,'NTN-B Princ 150545'!F1539)))))</f>
        <v>0</v>
      </c>
    </row>
    <row r="1540" spans="1:6" x14ac:dyDescent="0.25">
      <c r="A1540" s="8" t="e">
        <f>IF(Controle!$B$3='NTN-B Princ 150519'!$B$1,DATEVALUE('NTN-B Princ 150519'!A1540),IF(Controle!$B$3='NTN-B Princ 150824'!$B$1,DATEVALUE('NTN-B Princ 150824'!A1540),IF(Controle!$B$3='NTN-B Princ 150826'!$B$1,DATEVALUE('NTN-B Princ 150826'!A1540),IF(Controle!$B$3='NTN-B Princ 150535'!$B$1,DATEVALUE('NTN-B Princ 150535'!A1540),IF(Controle!$B$3='NTN-B Princ 150545'!$B$1,DATEVALUE('NTN-B Princ 150545'!A1540))))))</f>
        <v>#VALUE!</v>
      </c>
      <c r="B1540" s="15">
        <f>IF(Controle!$B$3='NTN-B Princ 150519'!$B$1,'NTN-B Princ 150519'!B1540,IF(Controle!$B$3='NTN-B Princ 150824'!$B$1,'NTN-B Princ 150824'!B1540,IF(Controle!$B$3='NTN-B Princ 150826'!$B$1,'NTN-B Princ 150826'!B1540,IF(Controle!$B$3='NTN-B Princ 150535'!$B$1,'NTN-B Princ 150535'!B1540,IF(Controle!$B$3='NTN-B Princ 150545'!$B$1,'NTN-B Princ 150545'!B1540)))))</f>
        <v>0</v>
      </c>
      <c r="C1540" s="16">
        <f>IF(Controle!$B$3='NTN-B Princ 150519'!$B$1,'NTN-B Princ 150519'!C1540,IF(Controle!$B$3='NTN-B Princ 150824'!$B$1,'NTN-B Princ 150824'!C1540,IF(Controle!$B$3='NTN-B Princ 150826'!$B$1,'NTN-B Princ 150826'!C1540,IF(Controle!$B$3='NTN-B Princ 150535'!$B$1,'NTN-B Princ 150535'!C1540,IF(Controle!$B$3='NTN-B Princ 150545'!$B$1,'NTN-B Princ 150545'!C1540)))))</f>
        <v>0</v>
      </c>
      <c r="D1540" s="17">
        <f>IF(Controle!$B$3='NTN-B Princ 150519'!$B$1,'NTN-B Princ 150519'!D1540,IF(Controle!$B$3='NTN-B Princ 150824'!$B$1,'NTN-B Princ 150824'!D1540,IF(Controle!$B$3='NTN-B Princ 150826'!$B$1,'NTN-B Princ 150826'!D1540,IF(Controle!$B$3='NTN-B Princ 150535'!$B$1,'NTN-B Princ 150535'!D1540,IF(Controle!$B$3='NTN-B Princ 150545'!$B$1,'NTN-B Princ 150545'!D1540)))))</f>
        <v>0</v>
      </c>
      <c r="E1540" s="17">
        <f>IF(Controle!$B$3='NTN-B Princ 150519'!$B$1,'NTN-B Princ 150519'!E1540,IF(Controle!$B$3='NTN-B Princ 150824'!$B$1,'NTN-B Princ 150824'!E1540,IF(Controle!$B$3='NTN-B Princ 150826'!$B$1,'NTN-B Princ 150826'!E1540,IF(Controle!$B$3='NTN-B Princ 150535'!$B$1,'NTN-B Princ 150535'!E1540,IF(Controle!$B$3='NTN-B Princ 150545'!$B$1,'NTN-B Princ 150545'!E1540)))))</f>
        <v>0</v>
      </c>
      <c r="F1540" s="18">
        <f>IF(Controle!$B$3='NTN-B Princ 150519'!$B$1,'NTN-B Princ 150519'!F1540,IF(Controle!$B$3='NTN-B Princ 150824'!$B$1,'NTN-B Princ 150824'!F1540,IF(Controle!$B$3='NTN-B Princ 150826'!$B$1,'NTN-B Princ 150826'!F1540,IF(Controle!$B$3='NTN-B Princ 150535'!$B$1,'NTN-B Princ 150535'!F1540,IF(Controle!$B$3='NTN-B Princ 150545'!$B$1,'NTN-B Princ 150545'!F1540)))))</f>
        <v>0</v>
      </c>
    </row>
    <row r="1541" spans="1:6" x14ac:dyDescent="0.25">
      <c r="A1541" s="8" t="e">
        <f>IF(Controle!$B$3='NTN-B Princ 150519'!$B$1,DATEVALUE('NTN-B Princ 150519'!A1541),IF(Controle!$B$3='NTN-B Princ 150824'!$B$1,DATEVALUE('NTN-B Princ 150824'!A1541),IF(Controle!$B$3='NTN-B Princ 150826'!$B$1,DATEVALUE('NTN-B Princ 150826'!A1541),IF(Controle!$B$3='NTN-B Princ 150535'!$B$1,DATEVALUE('NTN-B Princ 150535'!A1541),IF(Controle!$B$3='NTN-B Princ 150545'!$B$1,DATEVALUE('NTN-B Princ 150545'!A1541))))))</f>
        <v>#VALUE!</v>
      </c>
      <c r="B1541" s="15">
        <f>IF(Controle!$B$3='NTN-B Princ 150519'!$B$1,'NTN-B Princ 150519'!B1541,IF(Controle!$B$3='NTN-B Princ 150824'!$B$1,'NTN-B Princ 150824'!B1541,IF(Controle!$B$3='NTN-B Princ 150826'!$B$1,'NTN-B Princ 150826'!B1541,IF(Controle!$B$3='NTN-B Princ 150535'!$B$1,'NTN-B Princ 150535'!B1541,IF(Controle!$B$3='NTN-B Princ 150545'!$B$1,'NTN-B Princ 150545'!B1541)))))</f>
        <v>0</v>
      </c>
      <c r="C1541" s="16">
        <f>IF(Controle!$B$3='NTN-B Princ 150519'!$B$1,'NTN-B Princ 150519'!C1541,IF(Controle!$B$3='NTN-B Princ 150824'!$B$1,'NTN-B Princ 150824'!C1541,IF(Controle!$B$3='NTN-B Princ 150826'!$B$1,'NTN-B Princ 150826'!C1541,IF(Controle!$B$3='NTN-B Princ 150535'!$B$1,'NTN-B Princ 150535'!C1541,IF(Controle!$B$3='NTN-B Princ 150545'!$B$1,'NTN-B Princ 150545'!C1541)))))</f>
        <v>0</v>
      </c>
      <c r="D1541" s="17">
        <f>IF(Controle!$B$3='NTN-B Princ 150519'!$B$1,'NTN-B Princ 150519'!D1541,IF(Controle!$B$3='NTN-B Princ 150824'!$B$1,'NTN-B Princ 150824'!D1541,IF(Controle!$B$3='NTN-B Princ 150826'!$B$1,'NTN-B Princ 150826'!D1541,IF(Controle!$B$3='NTN-B Princ 150535'!$B$1,'NTN-B Princ 150535'!D1541,IF(Controle!$B$3='NTN-B Princ 150545'!$B$1,'NTN-B Princ 150545'!D1541)))))</f>
        <v>0</v>
      </c>
      <c r="E1541" s="17">
        <f>IF(Controle!$B$3='NTN-B Princ 150519'!$B$1,'NTN-B Princ 150519'!E1541,IF(Controle!$B$3='NTN-B Princ 150824'!$B$1,'NTN-B Princ 150824'!E1541,IF(Controle!$B$3='NTN-B Princ 150826'!$B$1,'NTN-B Princ 150826'!E1541,IF(Controle!$B$3='NTN-B Princ 150535'!$B$1,'NTN-B Princ 150535'!E1541,IF(Controle!$B$3='NTN-B Princ 150545'!$B$1,'NTN-B Princ 150545'!E1541)))))</f>
        <v>0</v>
      </c>
      <c r="F1541" s="18">
        <f>IF(Controle!$B$3='NTN-B Princ 150519'!$B$1,'NTN-B Princ 150519'!F1541,IF(Controle!$B$3='NTN-B Princ 150824'!$B$1,'NTN-B Princ 150824'!F1541,IF(Controle!$B$3='NTN-B Princ 150826'!$B$1,'NTN-B Princ 150826'!F1541,IF(Controle!$B$3='NTN-B Princ 150535'!$B$1,'NTN-B Princ 150535'!F1541,IF(Controle!$B$3='NTN-B Princ 150545'!$B$1,'NTN-B Princ 150545'!F1541)))))</f>
        <v>0</v>
      </c>
    </row>
    <row r="1542" spans="1:6" x14ac:dyDescent="0.25">
      <c r="A1542" s="8" t="e">
        <f>IF(Controle!$B$3='NTN-B Princ 150519'!$B$1,DATEVALUE('NTN-B Princ 150519'!A1542),IF(Controle!$B$3='NTN-B Princ 150824'!$B$1,DATEVALUE('NTN-B Princ 150824'!A1542),IF(Controle!$B$3='NTN-B Princ 150826'!$B$1,DATEVALUE('NTN-B Princ 150826'!A1542),IF(Controle!$B$3='NTN-B Princ 150535'!$B$1,DATEVALUE('NTN-B Princ 150535'!A1542),IF(Controle!$B$3='NTN-B Princ 150545'!$B$1,DATEVALUE('NTN-B Princ 150545'!A1542))))))</f>
        <v>#VALUE!</v>
      </c>
      <c r="B1542" s="15">
        <f>IF(Controle!$B$3='NTN-B Princ 150519'!$B$1,'NTN-B Princ 150519'!B1542,IF(Controle!$B$3='NTN-B Princ 150824'!$B$1,'NTN-B Princ 150824'!B1542,IF(Controle!$B$3='NTN-B Princ 150826'!$B$1,'NTN-B Princ 150826'!B1542,IF(Controle!$B$3='NTN-B Princ 150535'!$B$1,'NTN-B Princ 150535'!B1542,IF(Controle!$B$3='NTN-B Princ 150545'!$B$1,'NTN-B Princ 150545'!B1542)))))</f>
        <v>0</v>
      </c>
      <c r="C1542" s="16">
        <f>IF(Controle!$B$3='NTN-B Princ 150519'!$B$1,'NTN-B Princ 150519'!C1542,IF(Controle!$B$3='NTN-B Princ 150824'!$B$1,'NTN-B Princ 150824'!C1542,IF(Controle!$B$3='NTN-B Princ 150826'!$B$1,'NTN-B Princ 150826'!C1542,IF(Controle!$B$3='NTN-B Princ 150535'!$B$1,'NTN-B Princ 150535'!C1542,IF(Controle!$B$3='NTN-B Princ 150545'!$B$1,'NTN-B Princ 150545'!C1542)))))</f>
        <v>0</v>
      </c>
      <c r="D1542" s="17">
        <f>IF(Controle!$B$3='NTN-B Princ 150519'!$B$1,'NTN-B Princ 150519'!D1542,IF(Controle!$B$3='NTN-B Princ 150824'!$B$1,'NTN-B Princ 150824'!D1542,IF(Controle!$B$3='NTN-B Princ 150826'!$B$1,'NTN-B Princ 150826'!D1542,IF(Controle!$B$3='NTN-B Princ 150535'!$B$1,'NTN-B Princ 150535'!D1542,IF(Controle!$B$3='NTN-B Princ 150545'!$B$1,'NTN-B Princ 150545'!D1542)))))</f>
        <v>0</v>
      </c>
      <c r="E1542" s="17">
        <f>IF(Controle!$B$3='NTN-B Princ 150519'!$B$1,'NTN-B Princ 150519'!E1542,IF(Controle!$B$3='NTN-B Princ 150824'!$B$1,'NTN-B Princ 150824'!E1542,IF(Controle!$B$3='NTN-B Princ 150826'!$B$1,'NTN-B Princ 150826'!E1542,IF(Controle!$B$3='NTN-B Princ 150535'!$B$1,'NTN-B Princ 150535'!E1542,IF(Controle!$B$3='NTN-B Princ 150545'!$B$1,'NTN-B Princ 150545'!E1542)))))</f>
        <v>0</v>
      </c>
      <c r="F1542" s="18">
        <f>IF(Controle!$B$3='NTN-B Princ 150519'!$B$1,'NTN-B Princ 150519'!F1542,IF(Controle!$B$3='NTN-B Princ 150824'!$B$1,'NTN-B Princ 150824'!F1542,IF(Controle!$B$3='NTN-B Princ 150826'!$B$1,'NTN-B Princ 150826'!F1542,IF(Controle!$B$3='NTN-B Princ 150535'!$B$1,'NTN-B Princ 150535'!F1542,IF(Controle!$B$3='NTN-B Princ 150545'!$B$1,'NTN-B Princ 150545'!F1542)))))</f>
        <v>0</v>
      </c>
    </row>
    <row r="1543" spans="1:6" x14ac:dyDescent="0.25">
      <c r="A1543" s="8" t="e">
        <f>IF(Controle!$B$3='NTN-B Princ 150519'!$B$1,DATEVALUE('NTN-B Princ 150519'!A1543),IF(Controle!$B$3='NTN-B Princ 150824'!$B$1,DATEVALUE('NTN-B Princ 150824'!A1543),IF(Controle!$B$3='NTN-B Princ 150826'!$B$1,DATEVALUE('NTN-B Princ 150826'!A1543),IF(Controle!$B$3='NTN-B Princ 150535'!$B$1,DATEVALUE('NTN-B Princ 150535'!A1543),IF(Controle!$B$3='NTN-B Princ 150545'!$B$1,DATEVALUE('NTN-B Princ 150545'!A1543))))))</f>
        <v>#VALUE!</v>
      </c>
      <c r="B1543" s="15">
        <f>IF(Controle!$B$3='NTN-B Princ 150519'!$B$1,'NTN-B Princ 150519'!B1543,IF(Controle!$B$3='NTN-B Princ 150824'!$B$1,'NTN-B Princ 150824'!B1543,IF(Controle!$B$3='NTN-B Princ 150826'!$B$1,'NTN-B Princ 150826'!B1543,IF(Controle!$B$3='NTN-B Princ 150535'!$B$1,'NTN-B Princ 150535'!B1543,IF(Controle!$B$3='NTN-B Princ 150545'!$B$1,'NTN-B Princ 150545'!B1543)))))</f>
        <v>0</v>
      </c>
      <c r="C1543" s="16">
        <f>IF(Controle!$B$3='NTN-B Princ 150519'!$B$1,'NTN-B Princ 150519'!C1543,IF(Controle!$B$3='NTN-B Princ 150824'!$B$1,'NTN-B Princ 150824'!C1543,IF(Controle!$B$3='NTN-B Princ 150826'!$B$1,'NTN-B Princ 150826'!C1543,IF(Controle!$B$3='NTN-B Princ 150535'!$B$1,'NTN-B Princ 150535'!C1543,IF(Controle!$B$3='NTN-B Princ 150545'!$B$1,'NTN-B Princ 150545'!C1543)))))</f>
        <v>0</v>
      </c>
      <c r="D1543" s="17">
        <f>IF(Controle!$B$3='NTN-B Princ 150519'!$B$1,'NTN-B Princ 150519'!D1543,IF(Controle!$B$3='NTN-B Princ 150824'!$B$1,'NTN-B Princ 150824'!D1543,IF(Controle!$B$3='NTN-B Princ 150826'!$B$1,'NTN-B Princ 150826'!D1543,IF(Controle!$B$3='NTN-B Princ 150535'!$B$1,'NTN-B Princ 150535'!D1543,IF(Controle!$B$3='NTN-B Princ 150545'!$B$1,'NTN-B Princ 150545'!D1543)))))</f>
        <v>0</v>
      </c>
      <c r="E1543" s="17">
        <f>IF(Controle!$B$3='NTN-B Princ 150519'!$B$1,'NTN-B Princ 150519'!E1543,IF(Controle!$B$3='NTN-B Princ 150824'!$B$1,'NTN-B Princ 150824'!E1543,IF(Controle!$B$3='NTN-B Princ 150826'!$B$1,'NTN-B Princ 150826'!E1543,IF(Controle!$B$3='NTN-B Princ 150535'!$B$1,'NTN-B Princ 150535'!E1543,IF(Controle!$B$3='NTN-B Princ 150545'!$B$1,'NTN-B Princ 150545'!E1543)))))</f>
        <v>0</v>
      </c>
      <c r="F1543" s="18">
        <f>IF(Controle!$B$3='NTN-B Princ 150519'!$B$1,'NTN-B Princ 150519'!F1543,IF(Controle!$B$3='NTN-B Princ 150824'!$B$1,'NTN-B Princ 150824'!F1543,IF(Controle!$B$3='NTN-B Princ 150826'!$B$1,'NTN-B Princ 150826'!F1543,IF(Controle!$B$3='NTN-B Princ 150535'!$B$1,'NTN-B Princ 150535'!F1543,IF(Controle!$B$3='NTN-B Princ 150545'!$B$1,'NTN-B Princ 150545'!F1543)))))</f>
        <v>0</v>
      </c>
    </row>
    <row r="1544" spans="1:6" x14ac:dyDescent="0.25">
      <c r="A1544" s="8" t="e">
        <f>IF(Controle!$B$3='NTN-B Princ 150519'!$B$1,DATEVALUE('NTN-B Princ 150519'!A1544),IF(Controle!$B$3='NTN-B Princ 150824'!$B$1,DATEVALUE('NTN-B Princ 150824'!A1544),IF(Controle!$B$3='NTN-B Princ 150826'!$B$1,DATEVALUE('NTN-B Princ 150826'!A1544),IF(Controle!$B$3='NTN-B Princ 150535'!$B$1,DATEVALUE('NTN-B Princ 150535'!A1544),IF(Controle!$B$3='NTN-B Princ 150545'!$B$1,DATEVALUE('NTN-B Princ 150545'!A1544))))))</f>
        <v>#VALUE!</v>
      </c>
      <c r="B1544" s="15">
        <f>IF(Controle!$B$3='NTN-B Princ 150519'!$B$1,'NTN-B Princ 150519'!B1544,IF(Controle!$B$3='NTN-B Princ 150824'!$B$1,'NTN-B Princ 150824'!B1544,IF(Controle!$B$3='NTN-B Princ 150826'!$B$1,'NTN-B Princ 150826'!B1544,IF(Controle!$B$3='NTN-B Princ 150535'!$B$1,'NTN-B Princ 150535'!B1544,IF(Controle!$B$3='NTN-B Princ 150545'!$B$1,'NTN-B Princ 150545'!B1544)))))</f>
        <v>0</v>
      </c>
      <c r="C1544" s="16">
        <f>IF(Controle!$B$3='NTN-B Princ 150519'!$B$1,'NTN-B Princ 150519'!C1544,IF(Controle!$B$3='NTN-B Princ 150824'!$B$1,'NTN-B Princ 150824'!C1544,IF(Controle!$B$3='NTN-B Princ 150826'!$B$1,'NTN-B Princ 150826'!C1544,IF(Controle!$B$3='NTN-B Princ 150535'!$B$1,'NTN-B Princ 150535'!C1544,IF(Controle!$B$3='NTN-B Princ 150545'!$B$1,'NTN-B Princ 150545'!C1544)))))</f>
        <v>0</v>
      </c>
      <c r="D1544" s="17">
        <f>IF(Controle!$B$3='NTN-B Princ 150519'!$B$1,'NTN-B Princ 150519'!D1544,IF(Controle!$B$3='NTN-B Princ 150824'!$B$1,'NTN-B Princ 150824'!D1544,IF(Controle!$B$3='NTN-B Princ 150826'!$B$1,'NTN-B Princ 150826'!D1544,IF(Controle!$B$3='NTN-B Princ 150535'!$B$1,'NTN-B Princ 150535'!D1544,IF(Controle!$B$3='NTN-B Princ 150545'!$B$1,'NTN-B Princ 150545'!D1544)))))</f>
        <v>0</v>
      </c>
      <c r="E1544" s="17">
        <f>IF(Controle!$B$3='NTN-B Princ 150519'!$B$1,'NTN-B Princ 150519'!E1544,IF(Controle!$B$3='NTN-B Princ 150824'!$B$1,'NTN-B Princ 150824'!E1544,IF(Controle!$B$3='NTN-B Princ 150826'!$B$1,'NTN-B Princ 150826'!E1544,IF(Controle!$B$3='NTN-B Princ 150535'!$B$1,'NTN-B Princ 150535'!E1544,IF(Controle!$B$3='NTN-B Princ 150545'!$B$1,'NTN-B Princ 150545'!E1544)))))</f>
        <v>0</v>
      </c>
      <c r="F1544" s="18">
        <f>IF(Controle!$B$3='NTN-B Princ 150519'!$B$1,'NTN-B Princ 150519'!F1544,IF(Controle!$B$3='NTN-B Princ 150824'!$B$1,'NTN-B Princ 150824'!F1544,IF(Controle!$B$3='NTN-B Princ 150826'!$B$1,'NTN-B Princ 150826'!F1544,IF(Controle!$B$3='NTN-B Princ 150535'!$B$1,'NTN-B Princ 150535'!F1544,IF(Controle!$B$3='NTN-B Princ 150545'!$B$1,'NTN-B Princ 150545'!F1544)))))</f>
        <v>0</v>
      </c>
    </row>
    <row r="1545" spans="1:6" x14ac:dyDescent="0.25">
      <c r="A1545" s="8" t="e">
        <f>IF(Controle!$B$3='NTN-B Princ 150519'!$B$1,DATEVALUE('NTN-B Princ 150519'!A1545),IF(Controle!$B$3='NTN-B Princ 150824'!$B$1,DATEVALUE('NTN-B Princ 150824'!A1545),IF(Controle!$B$3='NTN-B Princ 150826'!$B$1,DATEVALUE('NTN-B Princ 150826'!A1545),IF(Controle!$B$3='NTN-B Princ 150535'!$B$1,DATEVALUE('NTN-B Princ 150535'!A1545),IF(Controle!$B$3='NTN-B Princ 150545'!$B$1,DATEVALUE('NTN-B Princ 150545'!A1545))))))</f>
        <v>#VALUE!</v>
      </c>
      <c r="B1545" s="15">
        <f>IF(Controle!$B$3='NTN-B Princ 150519'!$B$1,'NTN-B Princ 150519'!B1545,IF(Controle!$B$3='NTN-B Princ 150824'!$B$1,'NTN-B Princ 150824'!B1545,IF(Controle!$B$3='NTN-B Princ 150826'!$B$1,'NTN-B Princ 150826'!B1545,IF(Controle!$B$3='NTN-B Princ 150535'!$B$1,'NTN-B Princ 150535'!B1545,IF(Controle!$B$3='NTN-B Princ 150545'!$B$1,'NTN-B Princ 150545'!B1545)))))</f>
        <v>0</v>
      </c>
      <c r="C1545" s="16">
        <f>IF(Controle!$B$3='NTN-B Princ 150519'!$B$1,'NTN-B Princ 150519'!C1545,IF(Controle!$B$3='NTN-B Princ 150824'!$B$1,'NTN-B Princ 150824'!C1545,IF(Controle!$B$3='NTN-B Princ 150826'!$B$1,'NTN-B Princ 150826'!C1545,IF(Controle!$B$3='NTN-B Princ 150535'!$B$1,'NTN-B Princ 150535'!C1545,IF(Controle!$B$3='NTN-B Princ 150545'!$B$1,'NTN-B Princ 150545'!C1545)))))</f>
        <v>0</v>
      </c>
      <c r="D1545" s="17">
        <f>IF(Controle!$B$3='NTN-B Princ 150519'!$B$1,'NTN-B Princ 150519'!D1545,IF(Controle!$B$3='NTN-B Princ 150824'!$B$1,'NTN-B Princ 150824'!D1545,IF(Controle!$B$3='NTN-B Princ 150826'!$B$1,'NTN-B Princ 150826'!D1545,IF(Controle!$B$3='NTN-B Princ 150535'!$B$1,'NTN-B Princ 150535'!D1545,IF(Controle!$B$3='NTN-B Princ 150545'!$B$1,'NTN-B Princ 150545'!D1545)))))</f>
        <v>0</v>
      </c>
      <c r="E1545" s="17">
        <f>IF(Controle!$B$3='NTN-B Princ 150519'!$B$1,'NTN-B Princ 150519'!E1545,IF(Controle!$B$3='NTN-B Princ 150824'!$B$1,'NTN-B Princ 150824'!E1545,IF(Controle!$B$3='NTN-B Princ 150826'!$B$1,'NTN-B Princ 150826'!E1545,IF(Controle!$B$3='NTN-B Princ 150535'!$B$1,'NTN-B Princ 150535'!E1545,IF(Controle!$B$3='NTN-B Princ 150545'!$B$1,'NTN-B Princ 150545'!E1545)))))</f>
        <v>0</v>
      </c>
      <c r="F1545" s="18">
        <f>IF(Controle!$B$3='NTN-B Princ 150519'!$B$1,'NTN-B Princ 150519'!F1545,IF(Controle!$B$3='NTN-B Princ 150824'!$B$1,'NTN-B Princ 150824'!F1545,IF(Controle!$B$3='NTN-B Princ 150826'!$B$1,'NTN-B Princ 150826'!F1545,IF(Controle!$B$3='NTN-B Princ 150535'!$B$1,'NTN-B Princ 150535'!F1545,IF(Controle!$B$3='NTN-B Princ 150545'!$B$1,'NTN-B Princ 150545'!F1545)))))</f>
        <v>0</v>
      </c>
    </row>
    <row r="1546" spans="1:6" x14ac:dyDescent="0.25">
      <c r="A1546" s="8" t="e">
        <f>IF(Controle!$B$3='NTN-B Princ 150519'!$B$1,DATEVALUE('NTN-B Princ 150519'!A1546),IF(Controle!$B$3='NTN-B Princ 150824'!$B$1,DATEVALUE('NTN-B Princ 150824'!A1546),IF(Controle!$B$3='NTN-B Princ 150826'!$B$1,DATEVALUE('NTN-B Princ 150826'!A1546),IF(Controle!$B$3='NTN-B Princ 150535'!$B$1,DATEVALUE('NTN-B Princ 150535'!A1546),IF(Controle!$B$3='NTN-B Princ 150545'!$B$1,DATEVALUE('NTN-B Princ 150545'!A1546))))))</f>
        <v>#VALUE!</v>
      </c>
      <c r="B1546" s="15">
        <f>IF(Controle!$B$3='NTN-B Princ 150519'!$B$1,'NTN-B Princ 150519'!B1546,IF(Controle!$B$3='NTN-B Princ 150824'!$B$1,'NTN-B Princ 150824'!B1546,IF(Controle!$B$3='NTN-B Princ 150826'!$B$1,'NTN-B Princ 150826'!B1546,IF(Controle!$B$3='NTN-B Princ 150535'!$B$1,'NTN-B Princ 150535'!B1546,IF(Controle!$B$3='NTN-B Princ 150545'!$B$1,'NTN-B Princ 150545'!B1546)))))</f>
        <v>0</v>
      </c>
      <c r="C1546" s="16">
        <f>IF(Controle!$B$3='NTN-B Princ 150519'!$B$1,'NTN-B Princ 150519'!C1546,IF(Controle!$B$3='NTN-B Princ 150824'!$B$1,'NTN-B Princ 150824'!C1546,IF(Controle!$B$3='NTN-B Princ 150826'!$B$1,'NTN-B Princ 150826'!C1546,IF(Controle!$B$3='NTN-B Princ 150535'!$B$1,'NTN-B Princ 150535'!C1546,IF(Controle!$B$3='NTN-B Princ 150545'!$B$1,'NTN-B Princ 150545'!C1546)))))</f>
        <v>0</v>
      </c>
      <c r="D1546" s="17">
        <f>IF(Controle!$B$3='NTN-B Princ 150519'!$B$1,'NTN-B Princ 150519'!D1546,IF(Controle!$B$3='NTN-B Princ 150824'!$B$1,'NTN-B Princ 150824'!D1546,IF(Controle!$B$3='NTN-B Princ 150826'!$B$1,'NTN-B Princ 150826'!D1546,IF(Controle!$B$3='NTN-B Princ 150535'!$B$1,'NTN-B Princ 150535'!D1546,IF(Controle!$B$3='NTN-B Princ 150545'!$B$1,'NTN-B Princ 150545'!D1546)))))</f>
        <v>0</v>
      </c>
      <c r="E1546" s="17">
        <f>IF(Controle!$B$3='NTN-B Princ 150519'!$B$1,'NTN-B Princ 150519'!E1546,IF(Controle!$B$3='NTN-B Princ 150824'!$B$1,'NTN-B Princ 150824'!E1546,IF(Controle!$B$3='NTN-B Princ 150826'!$B$1,'NTN-B Princ 150826'!E1546,IF(Controle!$B$3='NTN-B Princ 150535'!$B$1,'NTN-B Princ 150535'!E1546,IF(Controle!$B$3='NTN-B Princ 150545'!$B$1,'NTN-B Princ 150545'!E1546)))))</f>
        <v>0</v>
      </c>
      <c r="F1546" s="18">
        <f>IF(Controle!$B$3='NTN-B Princ 150519'!$B$1,'NTN-B Princ 150519'!F1546,IF(Controle!$B$3='NTN-B Princ 150824'!$B$1,'NTN-B Princ 150824'!F1546,IF(Controle!$B$3='NTN-B Princ 150826'!$B$1,'NTN-B Princ 150826'!F1546,IF(Controle!$B$3='NTN-B Princ 150535'!$B$1,'NTN-B Princ 150535'!F1546,IF(Controle!$B$3='NTN-B Princ 150545'!$B$1,'NTN-B Princ 150545'!F1546)))))</f>
        <v>0</v>
      </c>
    </row>
    <row r="1547" spans="1:6" x14ac:dyDescent="0.25">
      <c r="A1547" s="8" t="e">
        <f>IF(Controle!$B$3='NTN-B Princ 150519'!$B$1,DATEVALUE('NTN-B Princ 150519'!A1547),IF(Controle!$B$3='NTN-B Princ 150824'!$B$1,DATEVALUE('NTN-B Princ 150824'!A1547),IF(Controle!$B$3='NTN-B Princ 150826'!$B$1,DATEVALUE('NTN-B Princ 150826'!A1547),IF(Controle!$B$3='NTN-B Princ 150535'!$B$1,DATEVALUE('NTN-B Princ 150535'!A1547),IF(Controle!$B$3='NTN-B Princ 150545'!$B$1,DATEVALUE('NTN-B Princ 150545'!A1547))))))</f>
        <v>#VALUE!</v>
      </c>
      <c r="B1547" s="15">
        <f>IF(Controle!$B$3='NTN-B Princ 150519'!$B$1,'NTN-B Princ 150519'!B1547,IF(Controle!$B$3='NTN-B Princ 150824'!$B$1,'NTN-B Princ 150824'!B1547,IF(Controle!$B$3='NTN-B Princ 150826'!$B$1,'NTN-B Princ 150826'!B1547,IF(Controle!$B$3='NTN-B Princ 150535'!$B$1,'NTN-B Princ 150535'!B1547,IF(Controle!$B$3='NTN-B Princ 150545'!$B$1,'NTN-B Princ 150545'!B1547)))))</f>
        <v>0</v>
      </c>
      <c r="C1547" s="16">
        <f>IF(Controle!$B$3='NTN-B Princ 150519'!$B$1,'NTN-B Princ 150519'!C1547,IF(Controle!$B$3='NTN-B Princ 150824'!$B$1,'NTN-B Princ 150824'!C1547,IF(Controle!$B$3='NTN-B Princ 150826'!$B$1,'NTN-B Princ 150826'!C1547,IF(Controle!$B$3='NTN-B Princ 150535'!$B$1,'NTN-B Princ 150535'!C1547,IF(Controle!$B$3='NTN-B Princ 150545'!$B$1,'NTN-B Princ 150545'!C1547)))))</f>
        <v>0</v>
      </c>
      <c r="D1547" s="17">
        <f>IF(Controle!$B$3='NTN-B Princ 150519'!$B$1,'NTN-B Princ 150519'!D1547,IF(Controle!$B$3='NTN-B Princ 150824'!$B$1,'NTN-B Princ 150824'!D1547,IF(Controle!$B$3='NTN-B Princ 150826'!$B$1,'NTN-B Princ 150826'!D1547,IF(Controle!$B$3='NTN-B Princ 150535'!$B$1,'NTN-B Princ 150535'!D1547,IF(Controle!$B$3='NTN-B Princ 150545'!$B$1,'NTN-B Princ 150545'!D1547)))))</f>
        <v>0</v>
      </c>
      <c r="E1547" s="17">
        <f>IF(Controle!$B$3='NTN-B Princ 150519'!$B$1,'NTN-B Princ 150519'!E1547,IF(Controle!$B$3='NTN-B Princ 150824'!$B$1,'NTN-B Princ 150824'!E1547,IF(Controle!$B$3='NTN-B Princ 150826'!$B$1,'NTN-B Princ 150826'!E1547,IF(Controle!$B$3='NTN-B Princ 150535'!$B$1,'NTN-B Princ 150535'!E1547,IF(Controle!$B$3='NTN-B Princ 150545'!$B$1,'NTN-B Princ 150545'!E1547)))))</f>
        <v>0</v>
      </c>
      <c r="F1547" s="18">
        <f>IF(Controle!$B$3='NTN-B Princ 150519'!$B$1,'NTN-B Princ 150519'!F1547,IF(Controle!$B$3='NTN-B Princ 150824'!$B$1,'NTN-B Princ 150824'!F1547,IF(Controle!$B$3='NTN-B Princ 150826'!$B$1,'NTN-B Princ 150826'!F1547,IF(Controle!$B$3='NTN-B Princ 150535'!$B$1,'NTN-B Princ 150535'!F1547,IF(Controle!$B$3='NTN-B Princ 150545'!$B$1,'NTN-B Princ 150545'!F1547)))))</f>
        <v>0</v>
      </c>
    </row>
    <row r="1548" spans="1:6" x14ac:dyDescent="0.25">
      <c r="A1548" s="8" t="e">
        <f>IF(Controle!$B$3='NTN-B Princ 150519'!$B$1,DATEVALUE('NTN-B Princ 150519'!A1548),IF(Controle!$B$3='NTN-B Princ 150824'!$B$1,DATEVALUE('NTN-B Princ 150824'!A1548),IF(Controle!$B$3='NTN-B Princ 150826'!$B$1,DATEVALUE('NTN-B Princ 150826'!A1548),IF(Controle!$B$3='NTN-B Princ 150535'!$B$1,DATEVALUE('NTN-B Princ 150535'!A1548),IF(Controle!$B$3='NTN-B Princ 150545'!$B$1,DATEVALUE('NTN-B Princ 150545'!A1548))))))</f>
        <v>#VALUE!</v>
      </c>
      <c r="B1548" s="15">
        <f>IF(Controle!$B$3='NTN-B Princ 150519'!$B$1,'NTN-B Princ 150519'!B1548,IF(Controle!$B$3='NTN-B Princ 150824'!$B$1,'NTN-B Princ 150824'!B1548,IF(Controle!$B$3='NTN-B Princ 150826'!$B$1,'NTN-B Princ 150826'!B1548,IF(Controle!$B$3='NTN-B Princ 150535'!$B$1,'NTN-B Princ 150535'!B1548,IF(Controle!$B$3='NTN-B Princ 150545'!$B$1,'NTN-B Princ 150545'!B1548)))))</f>
        <v>0</v>
      </c>
      <c r="C1548" s="16">
        <f>IF(Controle!$B$3='NTN-B Princ 150519'!$B$1,'NTN-B Princ 150519'!C1548,IF(Controle!$B$3='NTN-B Princ 150824'!$B$1,'NTN-B Princ 150824'!C1548,IF(Controle!$B$3='NTN-B Princ 150826'!$B$1,'NTN-B Princ 150826'!C1548,IF(Controle!$B$3='NTN-B Princ 150535'!$B$1,'NTN-B Princ 150535'!C1548,IF(Controle!$B$3='NTN-B Princ 150545'!$B$1,'NTN-B Princ 150545'!C1548)))))</f>
        <v>0</v>
      </c>
      <c r="D1548" s="17">
        <f>IF(Controle!$B$3='NTN-B Princ 150519'!$B$1,'NTN-B Princ 150519'!D1548,IF(Controle!$B$3='NTN-B Princ 150824'!$B$1,'NTN-B Princ 150824'!D1548,IF(Controle!$B$3='NTN-B Princ 150826'!$B$1,'NTN-B Princ 150826'!D1548,IF(Controle!$B$3='NTN-B Princ 150535'!$B$1,'NTN-B Princ 150535'!D1548,IF(Controle!$B$3='NTN-B Princ 150545'!$B$1,'NTN-B Princ 150545'!D1548)))))</f>
        <v>0</v>
      </c>
      <c r="E1548" s="17">
        <f>IF(Controle!$B$3='NTN-B Princ 150519'!$B$1,'NTN-B Princ 150519'!E1548,IF(Controle!$B$3='NTN-B Princ 150824'!$B$1,'NTN-B Princ 150824'!E1548,IF(Controle!$B$3='NTN-B Princ 150826'!$B$1,'NTN-B Princ 150826'!E1548,IF(Controle!$B$3='NTN-B Princ 150535'!$B$1,'NTN-B Princ 150535'!E1548,IF(Controle!$B$3='NTN-B Princ 150545'!$B$1,'NTN-B Princ 150545'!E1548)))))</f>
        <v>0</v>
      </c>
      <c r="F1548" s="18">
        <f>IF(Controle!$B$3='NTN-B Princ 150519'!$B$1,'NTN-B Princ 150519'!F1548,IF(Controle!$B$3='NTN-B Princ 150824'!$B$1,'NTN-B Princ 150824'!F1548,IF(Controle!$B$3='NTN-B Princ 150826'!$B$1,'NTN-B Princ 150826'!F1548,IF(Controle!$B$3='NTN-B Princ 150535'!$B$1,'NTN-B Princ 150535'!F1548,IF(Controle!$B$3='NTN-B Princ 150545'!$B$1,'NTN-B Princ 150545'!F1548)))))</f>
        <v>0</v>
      </c>
    </row>
    <row r="1549" spans="1:6" x14ac:dyDescent="0.25">
      <c r="A1549" s="8" t="e">
        <f>IF(Controle!$B$3='NTN-B Princ 150519'!$B$1,DATEVALUE('NTN-B Princ 150519'!A1549),IF(Controle!$B$3='NTN-B Princ 150824'!$B$1,DATEVALUE('NTN-B Princ 150824'!A1549),IF(Controle!$B$3='NTN-B Princ 150826'!$B$1,DATEVALUE('NTN-B Princ 150826'!A1549),IF(Controle!$B$3='NTN-B Princ 150535'!$B$1,DATEVALUE('NTN-B Princ 150535'!A1549),IF(Controle!$B$3='NTN-B Princ 150545'!$B$1,DATEVALUE('NTN-B Princ 150545'!A1549))))))</f>
        <v>#VALUE!</v>
      </c>
      <c r="B1549" s="15">
        <f>IF(Controle!$B$3='NTN-B Princ 150519'!$B$1,'NTN-B Princ 150519'!B1549,IF(Controle!$B$3='NTN-B Princ 150824'!$B$1,'NTN-B Princ 150824'!B1549,IF(Controle!$B$3='NTN-B Princ 150826'!$B$1,'NTN-B Princ 150826'!B1549,IF(Controle!$B$3='NTN-B Princ 150535'!$B$1,'NTN-B Princ 150535'!B1549,IF(Controle!$B$3='NTN-B Princ 150545'!$B$1,'NTN-B Princ 150545'!B1549)))))</f>
        <v>0</v>
      </c>
      <c r="C1549" s="16">
        <f>IF(Controle!$B$3='NTN-B Princ 150519'!$B$1,'NTN-B Princ 150519'!C1549,IF(Controle!$B$3='NTN-B Princ 150824'!$B$1,'NTN-B Princ 150824'!C1549,IF(Controle!$B$3='NTN-B Princ 150826'!$B$1,'NTN-B Princ 150826'!C1549,IF(Controle!$B$3='NTN-B Princ 150535'!$B$1,'NTN-B Princ 150535'!C1549,IF(Controle!$B$3='NTN-B Princ 150545'!$B$1,'NTN-B Princ 150545'!C1549)))))</f>
        <v>0</v>
      </c>
      <c r="D1549" s="17">
        <f>IF(Controle!$B$3='NTN-B Princ 150519'!$B$1,'NTN-B Princ 150519'!D1549,IF(Controle!$B$3='NTN-B Princ 150824'!$B$1,'NTN-B Princ 150824'!D1549,IF(Controle!$B$3='NTN-B Princ 150826'!$B$1,'NTN-B Princ 150826'!D1549,IF(Controle!$B$3='NTN-B Princ 150535'!$B$1,'NTN-B Princ 150535'!D1549,IF(Controle!$B$3='NTN-B Princ 150545'!$B$1,'NTN-B Princ 150545'!D1549)))))</f>
        <v>0</v>
      </c>
      <c r="E1549" s="17">
        <f>IF(Controle!$B$3='NTN-B Princ 150519'!$B$1,'NTN-B Princ 150519'!E1549,IF(Controle!$B$3='NTN-B Princ 150824'!$B$1,'NTN-B Princ 150824'!E1549,IF(Controle!$B$3='NTN-B Princ 150826'!$B$1,'NTN-B Princ 150826'!E1549,IF(Controle!$B$3='NTN-B Princ 150535'!$B$1,'NTN-B Princ 150535'!E1549,IF(Controle!$B$3='NTN-B Princ 150545'!$B$1,'NTN-B Princ 150545'!E1549)))))</f>
        <v>0</v>
      </c>
      <c r="F1549" s="18">
        <f>IF(Controle!$B$3='NTN-B Princ 150519'!$B$1,'NTN-B Princ 150519'!F1549,IF(Controle!$B$3='NTN-B Princ 150824'!$B$1,'NTN-B Princ 150824'!F1549,IF(Controle!$B$3='NTN-B Princ 150826'!$B$1,'NTN-B Princ 150826'!F1549,IF(Controle!$B$3='NTN-B Princ 150535'!$B$1,'NTN-B Princ 150535'!F1549,IF(Controle!$B$3='NTN-B Princ 150545'!$B$1,'NTN-B Princ 150545'!F1549)))))</f>
        <v>0</v>
      </c>
    </row>
    <row r="1550" spans="1:6" x14ac:dyDescent="0.25">
      <c r="A1550" s="8" t="e">
        <f>IF(Controle!$B$3='NTN-B Princ 150519'!$B$1,DATEVALUE('NTN-B Princ 150519'!A1550),IF(Controle!$B$3='NTN-B Princ 150824'!$B$1,DATEVALUE('NTN-B Princ 150824'!A1550),IF(Controle!$B$3='NTN-B Princ 150826'!$B$1,DATEVALUE('NTN-B Princ 150826'!A1550),IF(Controle!$B$3='NTN-B Princ 150535'!$B$1,DATEVALUE('NTN-B Princ 150535'!A1550),IF(Controle!$B$3='NTN-B Princ 150545'!$B$1,DATEVALUE('NTN-B Princ 150545'!A1550))))))</f>
        <v>#VALUE!</v>
      </c>
      <c r="B1550" s="15">
        <f>IF(Controle!$B$3='NTN-B Princ 150519'!$B$1,'NTN-B Princ 150519'!B1550,IF(Controle!$B$3='NTN-B Princ 150824'!$B$1,'NTN-B Princ 150824'!B1550,IF(Controle!$B$3='NTN-B Princ 150826'!$B$1,'NTN-B Princ 150826'!B1550,IF(Controle!$B$3='NTN-B Princ 150535'!$B$1,'NTN-B Princ 150535'!B1550,IF(Controle!$B$3='NTN-B Princ 150545'!$B$1,'NTN-B Princ 150545'!B1550)))))</f>
        <v>0</v>
      </c>
      <c r="C1550" s="16">
        <f>IF(Controle!$B$3='NTN-B Princ 150519'!$B$1,'NTN-B Princ 150519'!C1550,IF(Controle!$B$3='NTN-B Princ 150824'!$B$1,'NTN-B Princ 150824'!C1550,IF(Controle!$B$3='NTN-B Princ 150826'!$B$1,'NTN-B Princ 150826'!C1550,IF(Controle!$B$3='NTN-B Princ 150535'!$B$1,'NTN-B Princ 150535'!C1550,IF(Controle!$B$3='NTN-B Princ 150545'!$B$1,'NTN-B Princ 150545'!C1550)))))</f>
        <v>0</v>
      </c>
      <c r="D1550" s="17">
        <f>IF(Controle!$B$3='NTN-B Princ 150519'!$B$1,'NTN-B Princ 150519'!D1550,IF(Controle!$B$3='NTN-B Princ 150824'!$B$1,'NTN-B Princ 150824'!D1550,IF(Controle!$B$3='NTN-B Princ 150826'!$B$1,'NTN-B Princ 150826'!D1550,IF(Controle!$B$3='NTN-B Princ 150535'!$B$1,'NTN-B Princ 150535'!D1550,IF(Controle!$B$3='NTN-B Princ 150545'!$B$1,'NTN-B Princ 150545'!D1550)))))</f>
        <v>0</v>
      </c>
      <c r="E1550" s="17">
        <f>IF(Controle!$B$3='NTN-B Princ 150519'!$B$1,'NTN-B Princ 150519'!E1550,IF(Controle!$B$3='NTN-B Princ 150824'!$B$1,'NTN-B Princ 150824'!E1550,IF(Controle!$B$3='NTN-B Princ 150826'!$B$1,'NTN-B Princ 150826'!E1550,IF(Controle!$B$3='NTN-B Princ 150535'!$B$1,'NTN-B Princ 150535'!E1550,IF(Controle!$B$3='NTN-B Princ 150545'!$B$1,'NTN-B Princ 150545'!E1550)))))</f>
        <v>0</v>
      </c>
      <c r="F1550" s="18">
        <f>IF(Controle!$B$3='NTN-B Princ 150519'!$B$1,'NTN-B Princ 150519'!F1550,IF(Controle!$B$3='NTN-B Princ 150824'!$B$1,'NTN-B Princ 150824'!F1550,IF(Controle!$B$3='NTN-B Princ 150826'!$B$1,'NTN-B Princ 150826'!F1550,IF(Controle!$B$3='NTN-B Princ 150535'!$B$1,'NTN-B Princ 150535'!F1550,IF(Controle!$B$3='NTN-B Princ 150545'!$B$1,'NTN-B Princ 150545'!F1550)))))</f>
        <v>0</v>
      </c>
    </row>
    <row r="1551" spans="1:6" x14ac:dyDescent="0.25">
      <c r="A1551" s="8" t="e">
        <f>IF(Controle!$B$3='NTN-B Princ 150519'!$B$1,DATEVALUE('NTN-B Princ 150519'!A1551),IF(Controle!$B$3='NTN-B Princ 150824'!$B$1,DATEVALUE('NTN-B Princ 150824'!A1551),IF(Controle!$B$3='NTN-B Princ 150826'!$B$1,DATEVALUE('NTN-B Princ 150826'!A1551),IF(Controle!$B$3='NTN-B Princ 150535'!$B$1,DATEVALUE('NTN-B Princ 150535'!A1551),IF(Controle!$B$3='NTN-B Princ 150545'!$B$1,DATEVALUE('NTN-B Princ 150545'!A1551))))))</f>
        <v>#VALUE!</v>
      </c>
      <c r="B1551" s="15">
        <f>IF(Controle!$B$3='NTN-B Princ 150519'!$B$1,'NTN-B Princ 150519'!B1551,IF(Controle!$B$3='NTN-B Princ 150824'!$B$1,'NTN-B Princ 150824'!B1551,IF(Controle!$B$3='NTN-B Princ 150826'!$B$1,'NTN-B Princ 150826'!B1551,IF(Controle!$B$3='NTN-B Princ 150535'!$B$1,'NTN-B Princ 150535'!B1551,IF(Controle!$B$3='NTN-B Princ 150545'!$B$1,'NTN-B Princ 150545'!B1551)))))</f>
        <v>0</v>
      </c>
      <c r="C1551" s="16">
        <f>IF(Controle!$B$3='NTN-B Princ 150519'!$B$1,'NTN-B Princ 150519'!C1551,IF(Controle!$B$3='NTN-B Princ 150824'!$B$1,'NTN-B Princ 150824'!C1551,IF(Controle!$B$3='NTN-B Princ 150826'!$B$1,'NTN-B Princ 150826'!C1551,IF(Controle!$B$3='NTN-B Princ 150535'!$B$1,'NTN-B Princ 150535'!C1551,IF(Controle!$B$3='NTN-B Princ 150545'!$B$1,'NTN-B Princ 150545'!C1551)))))</f>
        <v>0</v>
      </c>
      <c r="D1551" s="17">
        <f>IF(Controle!$B$3='NTN-B Princ 150519'!$B$1,'NTN-B Princ 150519'!D1551,IF(Controle!$B$3='NTN-B Princ 150824'!$B$1,'NTN-B Princ 150824'!D1551,IF(Controle!$B$3='NTN-B Princ 150826'!$B$1,'NTN-B Princ 150826'!D1551,IF(Controle!$B$3='NTN-B Princ 150535'!$B$1,'NTN-B Princ 150535'!D1551,IF(Controle!$B$3='NTN-B Princ 150545'!$B$1,'NTN-B Princ 150545'!D1551)))))</f>
        <v>0</v>
      </c>
      <c r="E1551" s="17">
        <f>IF(Controle!$B$3='NTN-B Princ 150519'!$B$1,'NTN-B Princ 150519'!E1551,IF(Controle!$B$3='NTN-B Princ 150824'!$B$1,'NTN-B Princ 150824'!E1551,IF(Controle!$B$3='NTN-B Princ 150826'!$B$1,'NTN-B Princ 150826'!E1551,IF(Controle!$B$3='NTN-B Princ 150535'!$B$1,'NTN-B Princ 150535'!E1551,IF(Controle!$B$3='NTN-B Princ 150545'!$B$1,'NTN-B Princ 150545'!E1551)))))</f>
        <v>0</v>
      </c>
      <c r="F1551" s="18">
        <f>IF(Controle!$B$3='NTN-B Princ 150519'!$B$1,'NTN-B Princ 150519'!F1551,IF(Controle!$B$3='NTN-B Princ 150824'!$B$1,'NTN-B Princ 150824'!F1551,IF(Controle!$B$3='NTN-B Princ 150826'!$B$1,'NTN-B Princ 150826'!F1551,IF(Controle!$B$3='NTN-B Princ 150535'!$B$1,'NTN-B Princ 150535'!F1551,IF(Controle!$B$3='NTN-B Princ 150545'!$B$1,'NTN-B Princ 150545'!F1551)))))</f>
        <v>0</v>
      </c>
    </row>
    <row r="1552" spans="1:6" x14ac:dyDescent="0.25">
      <c r="A1552" s="8" t="e">
        <f>IF(Controle!$B$3='NTN-B Princ 150519'!$B$1,DATEVALUE('NTN-B Princ 150519'!A1552),IF(Controle!$B$3='NTN-B Princ 150824'!$B$1,DATEVALUE('NTN-B Princ 150824'!A1552),IF(Controle!$B$3='NTN-B Princ 150826'!$B$1,DATEVALUE('NTN-B Princ 150826'!A1552),IF(Controle!$B$3='NTN-B Princ 150535'!$B$1,DATEVALUE('NTN-B Princ 150535'!A1552),IF(Controle!$B$3='NTN-B Princ 150545'!$B$1,DATEVALUE('NTN-B Princ 150545'!A1552))))))</f>
        <v>#VALUE!</v>
      </c>
      <c r="B1552" s="15">
        <f>IF(Controle!$B$3='NTN-B Princ 150519'!$B$1,'NTN-B Princ 150519'!B1552,IF(Controle!$B$3='NTN-B Princ 150824'!$B$1,'NTN-B Princ 150824'!B1552,IF(Controle!$B$3='NTN-B Princ 150826'!$B$1,'NTN-B Princ 150826'!B1552,IF(Controle!$B$3='NTN-B Princ 150535'!$B$1,'NTN-B Princ 150535'!B1552,IF(Controle!$B$3='NTN-B Princ 150545'!$B$1,'NTN-B Princ 150545'!B1552)))))</f>
        <v>0</v>
      </c>
      <c r="C1552" s="16">
        <f>IF(Controle!$B$3='NTN-B Princ 150519'!$B$1,'NTN-B Princ 150519'!C1552,IF(Controle!$B$3='NTN-B Princ 150824'!$B$1,'NTN-B Princ 150824'!C1552,IF(Controle!$B$3='NTN-B Princ 150826'!$B$1,'NTN-B Princ 150826'!C1552,IF(Controle!$B$3='NTN-B Princ 150535'!$B$1,'NTN-B Princ 150535'!C1552,IF(Controle!$B$3='NTN-B Princ 150545'!$B$1,'NTN-B Princ 150545'!C1552)))))</f>
        <v>0</v>
      </c>
      <c r="D1552" s="17">
        <f>IF(Controle!$B$3='NTN-B Princ 150519'!$B$1,'NTN-B Princ 150519'!D1552,IF(Controle!$B$3='NTN-B Princ 150824'!$B$1,'NTN-B Princ 150824'!D1552,IF(Controle!$B$3='NTN-B Princ 150826'!$B$1,'NTN-B Princ 150826'!D1552,IF(Controle!$B$3='NTN-B Princ 150535'!$B$1,'NTN-B Princ 150535'!D1552,IF(Controle!$B$3='NTN-B Princ 150545'!$B$1,'NTN-B Princ 150545'!D1552)))))</f>
        <v>0</v>
      </c>
      <c r="E1552" s="17">
        <f>IF(Controle!$B$3='NTN-B Princ 150519'!$B$1,'NTN-B Princ 150519'!E1552,IF(Controle!$B$3='NTN-B Princ 150824'!$B$1,'NTN-B Princ 150824'!E1552,IF(Controle!$B$3='NTN-B Princ 150826'!$B$1,'NTN-B Princ 150826'!E1552,IF(Controle!$B$3='NTN-B Princ 150535'!$B$1,'NTN-B Princ 150535'!E1552,IF(Controle!$B$3='NTN-B Princ 150545'!$B$1,'NTN-B Princ 150545'!E1552)))))</f>
        <v>0</v>
      </c>
      <c r="F1552" s="18">
        <f>IF(Controle!$B$3='NTN-B Princ 150519'!$B$1,'NTN-B Princ 150519'!F1552,IF(Controle!$B$3='NTN-B Princ 150824'!$B$1,'NTN-B Princ 150824'!F1552,IF(Controle!$B$3='NTN-B Princ 150826'!$B$1,'NTN-B Princ 150826'!F1552,IF(Controle!$B$3='NTN-B Princ 150535'!$B$1,'NTN-B Princ 150535'!F1552,IF(Controle!$B$3='NTN-B Princ 150545'!$B$1,'NTN-B Princ 150545'!F1552)))))</f>
        <v>0</v>
      </c>
    </row>
    <row r="1553" spans="1:6" x14ac:dyDescent="0.25">
      <c r="A1553" s="8" t="e">
        <f>IF(Controle!$B$3='NTN-B Princ 150519'!$B$1,DATEVALUE('NTN-B Princ 150519'!A1553),IF(Controle!$B$3='NTN-B Princ 150824'!$B$1,DATEVALUE('NTN-B Princ 150824'!A1553),IF(Controle!$B$3='NTN-B Princ 150826'!$B$1,DATEVALUE('NTN-B Princ 150826'!A1553),IF(Controle!$B$3='NTN-B Princ 150535'!$B$1,DATEVALUE('NTN-B Princ 150535'!A1553),IF(Controle!$B$3='NTN-B Princ 150545'!$B$1,DATEVALUE('NTN-B Princ 150545'!A1553))))))</f>
        <v>#VALUE!</v>
      </c>
      <c r="B1553" s="15">
        <f>IF(Controle!$B$3='NTN-B Princ 150519'!$B$1,'NTN-B Princ 150519'!B1553,IF(Controle!$B$3='NTN-B Princ 150824'!$B$1,'NTN-B Princ 150824'!B1553,IF(Controle!$B$3='NTN-B Princ 150826'!$B$1,'NTN-B Princ 150826'!B1553,IF(Controle!$B$3='NTN-B Princ 150535'!$B$1,'NTN-B Princ 150535'!B1553,IF(Controle!$B$3='NTN-B Princ 150545'!$B$1,'NTN-B Princ 150545'!B1553)))))</f>
        <v>0</v>
      </c>
      <c r="C1553" s="16">
        <f>IF(Controle!$B$3='NTN-B Princ 150519'!$B$1,'NTN-B Princ 150519'!C1553,IF(Controle!$B$3='NTN-B Princ 150824'!$B$1,'NTN-B Princ 150824'!C1553,IF(Controle!$B$3='NTN-B Princ 150826'!$B$1,'NTN-B Princ 150826'!C1553,IF(Controle!$B$3='NTN-B Princ 150535'!$B$1,'NTN-B Princ 150535'!C1553,IF(Controle!$B$3='NTN-B Princ 150545'!$B$1,'NTN-B Princ 150545'!C1553)))))</f>
        <v>0</v>
      </c>
      <c r="D1553" s="17">
        <f>IF(Controle!$B$3='NTN-B Princ 150519'!$B$1,'NTN-B Princ 150519'!D1553,IF(Controle!$B$3='NTN-B Princ 150824'!$B$1,'NTN-B Princ 150824'!D1553,IF(Controle!$B$3='NTN-B Princ 150826'!$B$1,'NTN-B Princ 150826'!D1553,IF(Controle!$B$3='NTN-B Princ 150535'!$B$1,'NTN-B Princ 150535'!D1553,IF(Controle!$B$3='NTN-B Princ 150545'!$B$1,'NTN-B Princ 150545'!D1553)))))</f>
        <v>0</v>
      </c>
      <c r="E1553" s="17">
        <f>IF(Controle!$B$3='NTN-B Princ 150519'!$B$1,'NTN-B Princ 150519'!E1553,IF(Controle!$B$3='NTN-B Princ 150824'!$B$1,'NTN-B Princ 150824'!E1553,IF(Controle!$B$3='NTN-B Princ 150826'!$B$1,'NTN-B Princ 150826'!E1553,IF(Controle!$B$3='NTN-B Princ 150535'!$B$1,'NTN-B Princ 150535'!E1553,IF(Controle!$B$3='NTN-B Princ 150545'!$B$1,'NTN-B Princ 150545'!E1553)))))</f>
        <v>0</v>
      </c>
      <c r="F1553" s="18">
        <f>IF(Controle!$B$3='NTN-B Princ 150519'!$B$1,'NTN-B Princ 150519'!F1553,IF(Controle!$B$3='NTN-B Princ 150824'!$B$1,'NTN-B Princ 150824'!F1553,IF(Controle!$B$3='NTN-B Princ 150826'!$B$1,'NTN-B Princ 150826'!F1553,IF(Controle!$B$3='NTN-B Princ 150535'!$B$1,'NTN-B Princ 150535'!F1553,IF(Controle!$B$3='NTN-B Princ 150545'!$B$1,'NTN-B Princ 150545'!F1553)))))</f>
        <v>0</v>
      </c>
    </row>
    <row r="1554" spans="1:6" x14ac:dyDescent="0.25">
      <c r="A1554" s="8" t="e">
        <f>IF(Controle!$B$3='NTN-B Princ 150519'!$B$1,DATEVALUE('NTN-B Princ 150519'!A1554),IF(Controle!$B$3='NTN-B Princ 150824'!$B$1,DATEVALUE('NTN-B Princ 150824'!A1554),IF(Controle!$B$3='NTN-B Princ 150826'!$B$1,DATEVALUE('NTN-B Princ 150826'!A1554),IF(Controle!$B$3='NTN-B Princ 150535'!$B$1,DATEVALUE('NTN-B Princ 150535'!A1554),IF(Controle!$B$3='NTN-B Princ 150545'!$B$1,DATEVALUE('NTN-B Princ 150545'!A1554))))))</f>
        <v>#VALUE!</v>
      </c>
      <c r="B1554" s="15">
        <f>IF(Controle!$B$3='NTN-B Princ 150519'!$B$1,'NTN-B Princ 150519'!B1554,IF(Controle!$B$3='NTN-B Princ 150824'!$B$1,'NTN-B Princ 150824'!B1554,IF(Controle!$B$3='NTN-B Princ 150826'!$B$1,'NTN-B Princ 150826'!B1554,IF(Controle!$B$3='NTN-B Princ 150535'!$B$1,'NTN-B Princ 150535'!B1554,IF(Controle!$B$3='NTN-B Princ 150545'!$B$1,'NTN-B Princ 150545'!B1554)))))</f>
        <v>0</v>
      </c>
      <c r="C1554" s="16">
        <f>IF(Controle!$B$3='NTN-B Princ 150519'!$B$1,'NTN-B Princ 150519'!C1554,IF(Controle!$B$3='NTN-B Princ 150824'!$B$1,'NTN-B Princ 150824'!C1554,IF(Controle!$B$3='NTN-B Princ 150826'!$B$1,'NTN-B Princ 150826'!C1554,IF(Controle!$B$3='NTN-B Princ 150535'!$B$1,'NTN-B Princ 150535'!C1554,IF(Controle!$B$3='NTN-B Princ 150545'!$B$1,'NTN-B Princ 150545'!C1554)))))</f>
        <v>0</v>
      </c>
      <c r="D1554" s="17">
        <f>IF(Controle!$B$3='NTN-B Princ 150519'!$B$1,'NTN-B Princ 150519'!D1554,IF(Controle!$B$3='NTN-B Princ 150824'!$B$1,'NTN-B Princ 150824'!D1554,IF(Controle!$B$3='NTN-B Princ 150826'!$B$1,'NTN-B Princ 150826'!D1554,IF(Controle!$B$3='NTN-B Princ 150535'!$B$1,'NTN-B Princ 150535'!D1554,IF(Controle!$B$3='NTN-B Princ 150545'!$B$1,'NTN-B Princ 150545'!D1554)))))</f>
        <v>0</v>
      </c>
      <c r="E1554" s="17">
        <f>IF(Controle!$B$3='NTN-B Princ 150519'!$B$1,'NTN-B Princ 150519'!E1554,IF(Controle!$B$3='NTN-B Princ 150824'!$B$1,'NTN-B Princ 150824'!E1554,IF(Controle!$B$3='NTN-B Princ 150826'!$B$1,'NTN-B Princ 150826'!E1554,IF(Controle!$B$3='NTN-B Princ 150535'!$B$1,'NTN-B Princ 150535'!E1554,IF(Controle!$B$3='NTN-B Princ 150545'!$B$1,'NTN-B Princ 150545'!E1554)))))</f>
        <v>0</v>
      </c>
      <c r="F1554" s="18">
        <f>IF(Controle!$B$3='NTN-B Princ 150519'!$B$1,'NTN-B Princ 150519'!F1554,IF(Controle!$B$3='NTN-B Princ 150824'!$B$1,'NTN-B Princ 150824'!F1554,IF(Controle!$B$3='NTN-B Princ 150826'!$B$1,'NTN-B Princ 150826'!F1554,IF(Controle!$B$3='NTN-B Princ 150535'!$B$1,'NTN-B Princ 150535'!F1554,IF(Controle!$B$3='NTN-B Princ 150545'!$B$1,'NTN-B Princ 150545'!F1554)))))</f>
        <v>0</v>
      </c>
    </row>
    <row r="1555" spans="1:6" x14ac:dyDescent="0.25">
      <c r="A1555" s="8" t="e">
        <f>IF(Controle!$B$3='NTN-B Princ 150519'!$B$1,DATEVALUE('NTN-B Princ 150519'!A1555),IF(Controle!$B$3='NTN-B Princ 150824'!$B$1,DATEVALUE('NTN-B Princ 150824'!A1555),IF(Controle!$B$3='NTN-B Princ 150826'!$B$1,DATEVALUE('NTN-B Princ 150826'!A1555),IF(Controle!$B$3='NTN-B Princ 150535'!$B$1,DATEVALUE('NTN-B Princ 150535'!A1555),IF(Controle!$B$3='NTN-B Princ 150545'!$B$1,DATEVALUE('NTN-B Princ 150545'!A1555))))))</f>
        <v>#VALUE!</v>
      </c>
      <c r="B1555" s="15">
        <f>IF(Controle!$B$3='NTN-B Princ 150519'!$B$1,'NTN-B Princ 150519'!B1555,IF(Controle!$B$3='NTN-B Princ 150824'!$B$1,'NTN-B Princ 150824'!B1555,IF(Controle!$B$3='NTN-B Princ 150826'!$B$1,'NTN-B Princ 150826'!B1555,IF(Controle!$B$3='NTN-B Princ 150535'!$B$1,'NTN-B Princ 150535'!B1555,IF(Controle!$B$3='NTN-B Princ 150545'!$B$1,'NTN-B Princ 150545'!B1555)))))</f>
        <v>0</v>
      </c>
      <c r="C1555" s="16">
        <f>IF(Controle!$B$3='NTN-B Princ 150519'!$B$1,'NTN-B Princ 150519'!C1555,IF(Controle!$B$3='NTN-B Princ 150824'!$B$1,'NTN-B Princ 150824'!C1555,IF(Controle!$B$3='NTN-B Princ 150826'!$B$1,'NTN-B Princ 150826'!C1555,IF(Controle!$B$3='NTN-B Princ 150535'!$B$1,'NTN-B Princ 150535'!C1555,IF(Controle!$B$3='NTN-B Princ 150545'!$B$1,'NTN-B Princ 150545'!C1555)))))</f>
        <v>0</v>
      </c>
      <c r="D1555" s="17">
        <f>IF(Controle!$B$3='NTN-B Princ 150519'!$B$1,'NTN-B Princ 150519'!D1555,IF(Controle!$B$3='NTN-B Princ 150824'!$B$1,'NTN-B Princ 150824'!D1555,IF(Controle!$B$3='NTN-B Princ 150826'!$B$1,'NTN-B Princ 150826'!D1555,IF(Controle!$B$3='NTN-B Princ 150535'!$B$1,'NTN-B Princ 150535'!D1555,IF(Controle!$B$3='NTN-B Princ 150545'!$B$1,'NTN-B Princ 150545'!D1555)))))</f>
        <v>0</v>
      </c>
      <c r="E1555" s="17">
        <f>IF(Controle!$B$3='NTN-B Princ 150519'!$B$1,'NTN-B Princ 150519'!E1555,IF(Controle!$B$3='NTN-B Princ 150824'!$B$1,'NTN-B Princ 150824'!E1555,IF(Controle!$B$3='NTN-B Princ 150826'!$B$1,'NTN-B Princ 150826'!E1555,IF(Controle!$B$3='NTN-B Princ 150535'!$B$1,'NTN-B Princ 150535'!E1555,IF(Controle!$B$3='NTN-B Princ 150545'!$B$1,'NTN-B Princ 150545'!E1555)))))</f>
        <v>0</v>
      </c>
      <c r="F1555" s="18">
        <f>IF(Controle!$B$3='NTN-B Princ 150519'!$B$1,'NTN-B Princ 150519'!F1555,IF(Controle!$B$3='NTN-B Princ 150824'!$B$1,'NTN-B Princ 150824'!F1555,IF(Controle!$B$3='NTN-B Princ 150826'!$B$1,'NTN-B Princ 150826'!F1555,IF(Controle!$B$3='NTN-B Princ 150535'!$B$1,'NTN-B Princ 150535'!F1555,IF(Controle!$B$3='NTN-B Princ 150545'!$B$1,'NTN-B Princ 150545'!F1555)))))</f>
        <v>0</v>
      </c>
    </row>
    <row r="1556" spans="1:6" x14ac:dyDescent="0.25">
      <c r="A1556" s="8" t="e">
        <f>IF(Controle!$B$3='NTN-B Princ 150519'!$B$1,DATEVALUE('NTN-B Princ 150519'!A1556),IF(Controle!$B$3='NTN-B Princ 150824'!$B$1,DATEVALUE('NTN-B Princ 150824'!A1556),IF(Controle!$B$3='NTN-B Princ 150826'!$B$1,DATEVALUE('NTN-B Princ 150826'!A1556),IF(Controle!$B$3='NTN-B Princ 150535'!$B$1,DATEVALUE('NTN-B Princ 150535'!A1556),IF(Controle!$B$3='NTN-B Princ 150545'!$B$1,DATEVALUE('NTN-B Princ 150545'!A1556))))))</f>
        <v>#VALUE!</v>
      </c>
      <c r="B1556" s="15">
        <f>IF(Controle!$B$3='NTN-B Princ 150519'!$B$1,'NTN-B Princ 150519'!B1556,IF(Controle!$B$3='NTN-B Princ 150824'!$B$1,'NTN-B Princ 150824'!B1556,IF(Controle!$B$3='NTN-B Princ 150826'!$B$1,'NTN-B Princ 150826'!B1556,IF(Controle!$B$3='NTN-B Princ 150535'!$B$1,'NTN-B Princ 150535'!B1556,IF(Controle!$B$3='NTN-B Princ 150545'!$B$1,'NTN-B Princ 150545'!B1556)))))</f>
        <v>0</v>
      </c>
      <c r="C1556" s="16">
        <f>IF(Controle!$B$3='NTN-B Princ 150519'!$B$1,'NTN-B Princ 150519'!C1556,IF(Controle!$B$3='NTN-B Princ 150824'!$B$1,'NTN-B Princ 150824'!C1556,IF(Controle!$B$3='NTN-B Princ 150826'!$B$1,'NTN-B Princ 150826'!C1556,IF(Controle!$B$3='NTN-B Princ 150535'!$B$1,'NTN-B Princ 150535'!C1556,IF(Controle!$B$3='NTN-B Princ 150545'!$B$1,'NTN-B Princ 150545'!C1556)))))</f>
        <v>0</v>
      </c>
      <c r="D1556" s="17">
        <f>IF(Controle!$B$3='NTN-B Princ 150519'!$B$1,'NTN-B Princ 150519'!D1556,IF(Controle!$B$3='NTN-B Princ 150824'!$B$1,'NTN-B Princ 150824'!D1556,IF(Controle!$B$3='NTN-B Princ 150826'!$B$1,'NTN-B Princ 150826'!D1556,IF(Controle!$B$3='NTN-B Princ 150535'!$B$1,'NTN-B Princ 150535'!D1556,IF(Controle!$B$3='NTN-B Princ 150545'!$B$1,'NTN-B Princ 150545'!D1556)))))</f>
        <v>0</v>
      </c>
      <c r="E1556" s="17">
        <f>IF(Controle!$B$3='NTN-B Princ 150519'!$B$1,'NTN-B Princ 150519'!E1556,IF(Controle!$B$3='NTN-B Princ 150824'!$B$1,'NTN-B Princ 150824'!E1556,IF(Controle!$B$3='NTN-B Princ 150826'!$B$1,'NTN-B Princ 150826'!E1556,IF(Controle!$B$3='NTN-B Princ 150535'!$B$1,'NTN-B Princ 150535'!E1556,IF(Controle!$B$3='NTN-B Princ 150545'!$B$1,'NTN-B Princ 150545'!E1556)))))</f>
        <v>0</v>
      </c>
      <c r="F1556" s="18">
        <f>IF(Controle!$B$3='NTN-B Princ 150519'!$B$1,'NTN-B Princ 150519'!F1556,IF(Controle!$B$3='NTN-B Princ 150824'!$B$1,'NTN-B Princ 150824'!F1556,IF(Controle!$B$3='NTN-B Princ 150826'!$B$1,'NTN-B Princ 150826'!F1556,IF(Controle!$B$3='NTN-B Princ 150535'!$B$1,'NTN-B Princ 150535'!F1556,IF(Controle!$B$3='NTN-B Princ 150545'!$B$1,'NTN-B Princ 150545'!F1556)))))</f>
        <v>0</v>
      </c>
    </row>
    <row r="1557" spans="1:6" x14ac:dyDescent="0.25">
      <c r="A1557" s="8" t="e">
        <f>IF(Controle!$B$3='NTN-B Princ 150519'!$B$1,DATEVALUE('NTN-B Princ 150519'!A1557),IF(Controle!$B$3='NTN-B Princ 150824'!$B$1,DATEVALUE('NTN-B Princ 150824'!A1557),IF(Controle!$B$3='NTN-B Princ 150826'!$B$1,DATEVALUE('NTN-B Princ 150826'!A1557),IF(Controle!$B$3='NTN-B Princ 150535'!$B$1,DATEVALUE('NTN-B Princ 150535'!A1557),IF(Controle!$B$3='NTN-B Princ 150545'!$B$1,DATEVALUE('NTN-B Princ 150545'!A1557))))))</f>
        <v>#VALUE!</v>
      </c>
      <c r="B1557" s="15">
        <f>IF(Controle!$B$3='NTN-B Princ 150519'!$B$1,'NTN-B Princ 150519'!B1557,IF(Controle!$B$3='NTN-B Princ 150824'!$B$1,'NTN-B Princ 150824'!B1557,IF(Controle!$B$3='NTN-B Princ 150826'!$B$1,'NTN-B Princ 150826'!B1557,IF(Controle!$B$3='NTN-B Princ 150535'!$B$1,'NTN-B Princ 150535'!B1557,IF(Controle!$B$3='NTN-B Princ 150545'!$B$1,'NTN-B Princ 150545'!B1557)))))</f>
        <v>0</v>
      </c>
      <c r="C1557" s="16">
        <f>IF(Controle!$B$3='NTN-B Princ 150519'!$B$1,'NTN-B Princ 150519'!C1557,IF(Controle!$B$3='NTN-B Princ 150824'!$B$1,'NTN-B Princ 150824'!C1557,IF(Controle!$B$3='NTN-B Princ 150826'!$B$1,'NTN-B Princ 150826'!C1557,IF(Controle!$B$3='NTN-B Princ 150535'!$B$1,'NTN-B Princ 150535'!C1557,IF(Controle!$B$3='NTN-B Princ 150545'!$B$1,'NTN-B Princ 150545'!C1557)))))</f>
        <v>0</v>
      </c>
      <c r="D1557" s="17">
        <f>IF(Controle!$B$3='NTN-B Princ 150519'!$B$1,'NTN-B Princ 150519'!D1557,IF(Controle!$B$3='NTN-B Princ 150824'!$B$1,'NTN-B Princ 150824'!D1557,IF(Controle!$B$3='NTN-B Princ 150826'!$B$1,'NTN-B Princ 150826'!D1557,IF(Controle!$B$3='NTN-B Princ 150535'!$B$1,'NTN-B Princ 150535'!D1557,IF(Controle!$B$3='NTN-B Princ 150545'!$B$1,'NTN-B Princ 150545'!D1557)))))</f>
        <v>0</v>
      </c>
      <c r="E1557" s="17">
        <f>IF(Controle!$B$3='NTN-B Princ 150519'!$B$1,'NTN-B Princ 150519'!E1557,IF(Controle!$B$3='NTN-B Princ 150824'!$B$1,'NTN-B Princ 150824'!E1557,IF(Controle!$B$3='NTN-B Princ 150826'!$B$1,'NTN-B Princ 150826'!E1557,IF(Controle!$B$3='NTN-B Princ 150535'!$B$1,'NTN-B Princ 150535'!E1557,IF(Controle!$B$3='NTN-B Princ 150545'!$B$1,'NTN-B Princ 150545'!E1557)))))</f>
        <v>0</v>
      </c>
      <c r="F1557" s="18">
        <f>IF(Controle!$B$3='NTN-B Princ 150519'!$B$1,'NTN-B Princ 150519'!F1557,IF(Controle!$B$3='NTN-B Princ 150824'!$B$1,'NTN-B Princ 150824'!F1557,IF(Controle!$B$3='NTN-B Princ 150826'!$B$1,'NTN-B Princ 150826'!F1557,IF(Controle!$B$3='NTN-B Princ 150535'!$B$1,'NTN-B Princ 150535'!F1557,IF(Controle!$B$3='NTN-B Princ 150545'!$B$1,'NTN-B Princ 150545'!F1557)))))</f>
        <v>0</v>
      </c>
    </row>
    <row r="1558" spans="1:6" x14ac:dyDescent="0.25">
      <c r="A1558" s="8" t="e">
        <f>IF(Controle!$B$3='NTN-B Princ 150519'!$B$1,DATEVALUE('NTN-B Princ 150519'!A1558),IF(Controle!$B$3='NTN-B Princ 150824'!$B$1,DATEVALUE('NTN-B Princ 150824'!A1558),IF(Controle!$B$3='NTN-B Princ 150826'!$B$1,DATEVALUE('NTN-B Princ 150826'!A1558),IF(Controle!$B$3='NTN-B Princ 150535'!$B$1,DATEVALUE('NTN-B Princ 150535'!A1558),IF(Controle!$B$3='NTN-B Princ 150545'!$B$1,DATEVALUE('NTN-B Princ 150545'!A1558))))))</f>
        <v>#VALUE!</v>
      </c>
      <c r="B1558" s="15">
        <f>IF(Controle!$B$3='NTN-B Princ 150519'!$B$1,'NTN-B Princ 150519'!B1558,IF(Controle!$B$3='NTN-B Princ 150824'!$B$1,'NTN-B Princ 150824'!B1558,IF(Controle!$B$3='NTN-B Princ 150826'!$B$1,'NTN-B Princ 150826'!B1558,IF(Controle!$B$3='NTN-B Princ 150535'!$B$1,'NTN-B Princ 150535'!B1558,IF(Controle!$B$3='NTN-B Princ 150545'!$B$1,'NTN-B Princ 150545'!B1558)))))</f>
        <v>0</v>
      </c>
      <c r="C1558" s="16">
        <f>IF(Controle!$B$3='NTN-B Princ 150519'!$B$1,'NTN-B Princ 150519'!C1558,IF(Controle!$B$3='NTN-B Princ 150824'!$B$1,'NTN-B Princ 150824'!C1558,IF(Controle!$B$3='NTN-B Princ 150826'!$B$1,'NTN-B Princ 150826'!C1558,IF(Controle!$B$3='NTN-B Princ 150535'!$B$1,'NTN-B Princ 150535'!C1558,IF(Controle!$B$3='NTN-B Princ 150545'!$B$1,'NTN-B Princ 150545'!C1558)))))</f>
        <v>0</v>
      </c>
      <c r="D1558" s="17">
        <f>IF(Controle!$B$3='NTN-B Princ 150519'!$B$1,'NTN-B Princ 150519'!D1558,IF(Controle!$B$3='NTN-B Princ 150824'!$B$1,'NTN-B Princ 150824'!D1558,IF(Controle!$B$3='NTN-B Princ 150826'!$B$1,'NTN-B Princ 150826'!D1558,IF(Controle!$B$3='NTN-B Princ 150535'!$B$1,'NTN-B Princ 150535'!D1558,IF(Controle!$B$3='NTN-B Princ 150545'!$B$1,'NTN-B Princ 150545'!D1558)))))</f>
        <v>0</v>
      </c>
      <c r="E1558" s="17">
        <f>IF(Controle!$B$3='NTN-B Princ 150519'!$B$1,'NTN-B Princ 150519'!E1558,IF(Controle!$B$3='NTN-B Princ 150824'!$B$1,'NTN-B Princ 150824'!E1558,IF(Controle!$B$3='NTN-B Princ 150826'!$B$1,'NTN-B Princ 150826'!E1558,IF(Controle!$B$3='NTN-B Princ 150535'!$B$1,'NTN-B Princ 150535'!E1558,IF(Controle!$B$3='NTN-B Princ 150545'!$B$1,'NTN-B Princ 150545'!E1558)))))</f>
        <v>0</v>
      </c>
      <c r="F1558" s="18">
        <f>IF(Controle!$B$3='NTN-B Princ 150519'!$B$1,'NTN-B Princ 150519'!F1558,IF(Controle!$B$3='NTN-B Princ 150824'!$B$1,'NTN-B Princ 150824'!F1558,IF(Controle!$B$3='NTN-B Princ 150826'!$B$1,'NTN-B Princ 150826'!F1558,IF(Controle!$B$3='NTN-B Princ 150535'!$B$1,'NTN-B Princ 150535'!F1558,IF(Controle!$B$3='NTN-B Princ 150545'!$B$1,'NTN-B Princ 150545'!F1558)))))</f>
        <v>0</v>
      </c>
    </row>
    <row r="1559" spans="1:6" x14ac:dyDescent="0.25">
      <c r="A1559" s="8" t="e">
        <f>IF(Controle!$B$3='NTN-B Princ 150519'!$B$1,DATEVALUE('NTN-B Princ 150519'!A1559),IF(Controle!$B$3='NTN-B Princ 150824'!$B$1,DATEVALUE('NTN-B Princ 150824'!A1559),IF(Controle!$B$3='NTN-B Princ 150826'!$B$1,DATEVALUE('NTN-B Princ 150826'!A1559),IF(Controle!$B$3='NTN-B Princ 150535'!$B$1,DATEVALUE('NTN-B Princ 150535'!A1559),IF(Controle!$B$3='NTN-B Princ 150545'!$B$1,DATEVALUE('NTN-B Princ 150545'!A1559))))))</f>
        <v>#VALUE!</v>
      </c>
      <c r="B1559" s="15">
        <f>IF(Controle!$B$3='NTN-B Princ 150519'!$B$1,'NTN-B Princ 150519'!B1559,IF(Controle!$B$3='NTN-B Princ 150824'!$B$1,'NTN-B Princ 150824'!B1559,IF(Controle!$B$3='NTN-B Princ 150826'!$B$1,'NTN-B Princ 150826'!B1559,IF(Controle!$B$3='NTN-B Princ 150535'!$B$1,'NTN-B Princ 150535'!B1559,IF(Controle!$B$3='NTN-B Princ 150545'!$B$1,'NTN-B Princ 150545'!B1559)))))</f>
        <v>0</v>
      </c>
      <c r="C1559" s="16">
        <f>IF(Controle!$B$3='NTN-B Princ 150519'!$B$1,'NTN-B Princ 150519'!C1559,IF(Controle!$B$3='NTN-B Princ 150824'!$B$1,'NTN-B Princ 150824'!C1559,IF(Controle!$B$3='NTN-B Princ 150826'!$B$1,'NTN-B Princ 150826'!C1559,IF(Controle!$B$3='NTN-B Princ 150535'!$B$1,'NTN-B Princ 150535'!C1559,IF(Controle!$B$3='NTN-B Princ 150545'!$B$1,'NTN-B Princ 150545'!C1559)))))</f>
        <v>0</v>
      </c>
      <c r="D1559" s="17">
        <f>IF(Controle!$B$3='NTN-B Princ 150519'!$B$1,'NTN-B Princ 150519'!D1559,IF(Controle!$B$3='NTN-B Princ 150824'!$B$1,'NTN-B Princ 150824'!D1559,IF(Controle!$B$3='NTN-B Princ 150826'!$B$1,'NTN-B Princ 150826'!D1559,IF(Controle!$B$3='NTN-B Princ 150535'!$B$1,'NTN-B Princ 150535'!D1559,IF(Controle!$B$3='NTN-B Princ 150545'!$B$1,'NTN-B Princ 150545'!D1559)))))</f>
        <v>0</v>
      </c>
      <c r="E1559" s="17">
        <f>IF(Controle!$B$3='NTN-B Princ 150519'!$B$1,'NTN-B Princ 150519'!E1559,IF(Controle!$B$3='NTN-B Princ 150824'!$B$1,'NTN-B Princ 150824'!E1559,IF(Controle!$B$3='NTN-B Princ 150826'!$B$1,'NTN-B Princ 150826'!E1559,IF(Controle!$B$3='NTN-B Princ 150535'!$B$1,'NTN-B Princ 150535'!E1559,IF(Controle!$B$3='NTN-B Princ 150545'!$B$1,'NTN-B Princ 150545'!E1559)))))</f>
        <v>0</v>
      </c>
      <c r="F1559" s="18">
        <f>IF(Controle!$B$3='NTN-B Princ 150519'!$B$1,'NTN-B Princ 150519'!F1559,IF(Controle!$B$3='NTN-B Princ 150824'!$B$1,'NTN-B Princ 150824'!F1559,IF(Controle!$B$3='NTN-B Princ 150826'!$B$1,'NTN-B Princ 150826'!F1559,IF(Controle!$B$3='NTN-B Princ 150535'!$B$1,'NTN-B Princ 150535'!F1559,IF(Controle!$B$3='NTN-B Princ 150545'!$B$1,'NTN-B Princ 150545'!F1559)))))</f>
        <v>0</v>
      </c>
    </row>
    <row r="1560" spans="1:6" x14ac:dyDescent="0.25">
      <c r="A1560" s="8" t="e">
        <f>IF(Controle!$B$3='NTN-B Princ 150519'!$B$1,DATEVALUE('NTN-B Princ 150519'!A1560),IF(Controle!$B$3='NTN-B Princ 150824'!$B$1,DATEVALUE('NTN-B Princ 150824'!A1560),IF(Controle!$B$3='NTN-B Princ 150826'!$B$1,DATEVALUE('NTN-B Princ 150826'!A1560),IF(Controle!$B$3='NTN-B Princ 150535'!$B$1,DATEVALUE('NTN-B Princ 150535'!A1560),IF(Controle!$B$3='NTN-B Princ 150545'!$B$1,DATEVALUE('NTN-B Princ 150545'!A1560))))))</f>
        <v>#VALUE!</v>
      </c>
      <c r="B1560" s="15">
        <f>IF(Controle!$B$3='NTN-B Princ 150519'!$B$1,'NTN-B Princ 150519'!B1560,IF(Controle!$B$3='NTN-B Princ 150824'!$B$1,'NTN-B Princ 150824'!B1560,IF(Controle!$B$3='NTN-B Princ 150826'!$B$1,'NTN-B Princ 150826'!B1560,IF(Controle!$B$3='NTN-B Princ 150535'!$B$1,'NTN-B Princ 150535'!B1560,IF(Controle!$B$3='NTN-B Princ 150545'!$B$1,'NTN-B Princ 150545'!B1560)))))</f>
        <v>0</v>
      </c>
      <c r="C1560" s="16">
        <f>IF(Controle!$B$3='NTN-B Princ 150519'!$B$1,'NTN-B Princ 150519'!C1560,IF(Controle!$B$3='NTN-B Princ 150824'!$B$1,'NTN-B Princ 150824'!C1560,IF(Controle!$B$3='NTN-B Princ 150826'!$B$1,'NTN-B Princ 150826'!C1560,IF(Controle!$B$3='NTN-B Princ 150535'!$B$1,'NTN-B Princ 150535'!C1560,IF(Controle!$B$3='NTN-B Princ 150545'!$B$1,'NTN-B Princ 150545'!C1560)))))</f>
        <v>0</v>
      </c>
      <c r="D1560" s="17">
        <f>IF(Controle!$B$3='NTN-B Princ 150519'!$B$1,'NTN-B Princ 150519'!D1560,IF(Controle!$B$3='NTN-B Princ 150824'!$B$1,'NTN-B Princ 150824'!D1560,IF(Controle!$B$3='NTN-B Princ 150826'!$B$1,'NTN-B Princ 150826'!D1560,IF(Controle!$B$3='NTN-B Princ 150535'!$B$1,'NTN-B Princ 150535'!D1560,IF(Controle!$B$3='NTN-B Princ 150545'!$B$1,'NTN-B Princ 150545'!D1560)))))</f>
        <v>0</v>
      </c>
      <c r="E1560" s="17">
        <f>IF(Controle!$B$3='NTN-B Princ 150519'!$B$1,'NTN-B Princ 150519'!E1560,IF(Controle!$B$3='NTN-B Princ 150824'!$B$1,'NTN-B Princ 150824'!E1560,IF(Controle!$B$3='NTN-B Princ 150826'!$B$1,'NTN-B Princ 150826'!E1560,IF(Controle!$B$3='NTN-B Princ 150535'!$B$1,'NTN-B Princ 150535'!E1560,IF(Controle!$B$3='NTN-B Princ 150545'!$B$1,'NTN-B Princ 150545'!E1560)))))</f>
        <v>0</v>
      </c>
      <c r="F1560" s="18">
        <f>IF(Controle!$B$3='NTN-B Princ 150519'!$B$1,'NTN-B Princ 150519'!F1560,IF(Controle!$B$3='NTN-B Princ 150824'!$B$1,'NTN-B Princ 150824'!F1560,IF(Controle!$B$3='NTN-B Princ 150826'!$B$1,'NTN-B Princ 150826'!F1560,IF(Controle!$B$3='NTN-B Princ 150535'!$B$1,'NTN-B Princ 150535'!F1560,IF(Controle!$B$3='NTN-B Princ 150545'!$B$1,'NTN-B Princ 150545'!F1560)))))</f>
        <v>0</v>
      </c>
    </row>
    <row r="1561" spans="1:6" x14ac:dyDescent="0.25">
      <c r="A1561" s="8" t="e">
        <f>IF(Controle!$B$3='NTN-B Princ 150519'!$B$1,DATEVALUE('NTN-B Princ 150519'!A1561),IF(Controle!$B$3='NTN-B Princ 150824'!$B$1,DATEVALUE('NTN-B Princ 150824'!A1561),IF(Controle!$B$3='NTN-B Princ 150826'!$B$1,DATEVALUE('NTN-B Princ 150826'!A1561),IF(Controle!$B$3='NTN-B Princ 150535'!$B$1,DATEVALUE('NTN-B Princ 150535'!A1561),IF(Controle!$B$3='NTN-B Princ 150545'!$B$1,DATEVALUE('NTN-B Princ 150545'!A1561))))))</f>
        <v>#VALUE!</v>
      </c>
      <c r="B1561" s="15">
        <f>IF(Controle!$B$3='NTN-B Princ 150519'!$B$1,'NTN-B Princ 150519'!B1561,IF(Controle!$B$3='NTN-B Princ 150824'!$B$1,'NTN-B Princ 150824'!B1561,IF(Controle!$B$3='NTN-B Princ 150826'!$B$1,'NTN-B Princ 150826'!B1561,IF(Controle!$B$3='NTN-B Princ 150535'!$B$1,'NTN-B Princ 150535'!B1561,IF(Controle!$B$3='NTN-B Princ 150545'!$B$1,'NTN-B Princ 150545'!B1561)))))</f>
        <v>0</v>
      </c>
      <c r="C1561" s="16">
        <f>IF(Controle!$B$3='NTN-B Princ 150519'!$B$1,'NTN-B Princ 150519'!C1561,IF(Controle!$B$3='NTN-B Princ 150824'!$B$1,'NTN-B Princ 150824'!C1561,IF(Controle!$B$3='NTN-B Princ 150826'!$B$1,'NTN-B Princ 150826'!C1561,IF(Controle!$B$3='NTN-B Princ 150535'!$B$1,'NTN-B Princ 150535'!C1561,IF(Controle!$B$3='NTN-B Princ 150545'!$B$1,'NTN-B Princ 150545'!C1561)))))</f>
        <v>0</v>
      </c>
      <c r="D1561" s="17">
        <f>IF(Controle!$B$3='NTN-B Princ 150519'!$B$1,'NTN-B Princ 150519'!D1561,IF(Controle!$B$3='NTN-B Princ 150824'!$B$1,'NTN-B Princ 150824'!D1561,IF(Controle!$B$3='NTN-B Princ 150826'!$B$1,'NTN-B Princ 150826'!D1561,IF(Controle!$B$3='NTN-B Princ 150535'!$B$1,'NTN-B Princ 150535'!D1561,IF(Controle!$B$3='NTN-B Princ 150545'!$B$1,'NTN-B Princ 150545'!D1561)))))</f>
        <v>0</v>
      </c>
      <c r="E1561" s="17">
        <f>IF(Controle!$B$3='NTN-B Princ 150519'!$B$1,'NTN-B Princ 150519'!E1561,IF(Controle!$B$3='NTN-B Princ 150824'!$B$1,'NTN-B Princ 150824'!E1561,IF(Controle!$B$3='NTN-B Princ 150826'!$B$1,'NTN-B Princ 150826'!E1561,IF(Controle!$B$3='NTN-B Princ 150535'!$B$1,'NTN-B Princ 150535'!E1561,IF(Controle!$B$3='NTN-B Princ 150545'!$B$1,'NTN-B Princ 150545'!E1561)))))</f>
        <v>0</v>
      </c>
      <c r="F1561" s="18">
        <f>IF(Controle!$B$3='NTN-B Princ 150519'!$B$1,'NTN-B Princ 150519'!F1561,IF(Controle!$B$3='NTN-B Princ 150824'!$B$1,'NTN-B Princ 150824'!F1561,IF(Controle!$B$3='NTN-B Princ 150826'!$B$1,'NTN-B Princ 150826'!F1561,IF(Controle!$B$3='NTN-B Princ 150535'!$B$1,'NTN-B Princ 150535'!F1561,IF(Controle!$B$3='NTN-B Princ 150545'!$B$1,'NTN-B Princ 150545'!F1561)))))</f>
        <v>0</v>
      </c>
    </row>
    <row r="1562" spans="1:6" x14ac:dyDescent="0.25">
      <c r="A1562" s="8" t="e">
        <f>IF(Controle!$B$3='NTN-B Princ 150519'!$B$1,DATEVALUE('NTN-B Princ 150519'!A1562),IF(Controle!$B$3='NTN-B Princ 150824'!$B$1,DATEVALUE('NTN-B Princ 150824'!A1562),IF(Controle!$B$3='NTN-B Princ 150826'!$B$1,DATEVALUE('NTN-B Princ 150826'!A1562),IF(Controle!$B$3='NTN-B Princ 150535'!$B$1,DATEVALUE('NTN-B Princ 150535'!A1562),IF(Controle!$B$3='NTN-B Princ 150545'!$B$1,DATEVALUE('NTN-B Princ 150545'!A1562))))))</f>
        <v>#VALUE!</v>
      </c>
      <c r="B1562" s="15">
        <f>IF(Controle!$B$3='NTN-B Princ 150519'!$B$1,'NTN-B Princ 150519'!B1562,IF(Controle!$B$3='NTN-B Princ 150824'!$B$1,'NTN-B Princ 150824'!B1562,IF(Controle!$B$3='NTN-B Princ 150826'!$B$1,'NTN-B Princ 150826'!B1562,IF(Controle!$B$3='NTN-B Princ 150535'!$B$1,'NTN-B Princ 150535'!B1562,IF(Controle!$B$3='NTN-B Princ 150545'!$B$1,'NTN-B Princ 150545'!B1562)))))</f>
        <v>0</v>
      </c>
      <c r="C1562" s="16">
        <f>IF(Controle!$B$3='NTN-B Princ 150519'!$B$1,'NTN-B Princ 150519'!C1562,IF(Controle!$B$3='NTN-B Princ 150824'!$B$1,'NTN-B Princ 150824'!C1562,IF(Controle!$B$3='NTN-B Princ 150826'!$B$1,'NTN-B Princ 150826'!C1562,IF(Controle!$B$3='NTN-B Princ 150535'!$B$1,'NTN-B Princ 150535'!C1562,IF(Controle!$B$3='NTN-B Princ 150545'!$B$1,'NTN-B Princ 150545'!C1562)))))</f>
        <v>0</v>
      </c>
      <c r="D1562" s="17">
        <f>IF(Controle!$B$3='NTN-B Princ 150519'!$B$1,'NTN-B Princ 150519'!D1562,IF(Controle!$B$3='NTN-B Princ 150824'!$B$1,'NTN-B Princ 150824'!D1562,IF(Controle!$B$3='NTN-B Princ 150826'!$B$1,'NTN-B Princ 150826'!D1562,IF(Controle!$B$3='NTN-B Princ 150535'!$B$1,'NTN-B Princ 150535'!D1562,IF(Controle!$B$3='NTN-B Princ 150545'!$B$1,'NTN-B Princ 150545'!D1562)))))</f>
        <v>0</v>
      </c>
      <c r="E1562" s="17">
        <f>IF(Controle!$B$3='NTN-B Princ 150519'!$B$1,'NTN-B Princ 150519'!E1562,IF(Controle!$B$3='NTN-B Princ 150824'!$B$1,'NTN-B Princ 150824'!E1562,IF(Controle!$B$3='NTN-B Princ 150826'!$B$1,'NTN-B Princ 150826'!E1562,IF(Controle!$B$3='NTN-B Princ 150535'!$B$1,'NTN-B Princ 150535'!E1562,IF(Controle!$B$3='NTN-B Princ 150545'!$B$1,'NTN-B Princ 150545'!E1562)))))</f>
        <v>0</v>
      </c>
      <c r="F1562" s="18">
        <f>IF(Controle!$B$3='NTN-B Princ 150519'!$B$1,'NTN-B Princ 150519'!F1562,IF(Controle!$B$3='NTN-B Princ 150824'!$B$1,'NTN-B Princ 150824'!F1562,IF(Controle!$B$3='NTN-B Princ 150826'!$B$1,'NTN-B Princ 150826'!F1562,IF(Controle!$B$3='NTN-B Princ 150535'!$B$1,'NTN-B Princ 150535'!F1562,IF(Controle!$B$3='NTN-B Princ 150545'!$B$1,'NTN-B Princ 150545'!F1562)))))</f>
        <v>0</v>
      </c>
    </row>
    <row r="1563" spans="1:6" x14ac:dyDescent="0.25">
      <c r="A1563" s="8" t="e">
        <f>IF(Controle!$B$3='NTN-B Princ 150519'!$B$1,DATEVALUE('NTN-B Princ 150519'!A1563),IF(Controle!$B$3='NTN-B Princ 150824'!$B$1,DATEVALUE('NTN-B Princ 150824'!A1563),IF(Controle!$B$3='NTN-B Princ 150826'!$B$1,DATEVALUE('NTN-B Princ 150826'!A1563),IF(Controle!$B$3='NTN-B Princ 150535'!$B$1,DATEVALUE('NTN-B Princ 150535'!A1563),IF(Controle!$B$3='NTN-B Princ 150545'!$B$1,DATEVALUE('NTN-B Princ 150545'!A1563))))))</f>
        <v>#VALUE!</v>
      </c>
      <c r="B1563" s="15">
        <f>IF(Controle!$B$3='NTN-B Princ 150519'!$B$1,'NTN-B Princ 150519'!B1563,IF(Controle!$B$3='NTN-B Princ 150824'!$B$1,'NTN-B Princ 150824'!B1563,IF(Controle!$B$3='NTN-B Princ 150826'!$B$1,'NTN-B Princ 150826'!B1563,IF(Controle!$B$3='NTN-B Princ 150535'!$B$1,'NTN-B Princ 150535'!B1563,IF(Controle!$B$3='NTN-B Princ 150545'!$B$1,'NTN-B Princ 150545'!B1563)))))</f>
        <v>0</v>
      </c>
      <c r="C1563" s="16">
        <f>IF(Controle!$B$3='NTN-B Princ 150519'!$B$1,'NTN-B Princ 150519'!C1563,IF(Controle!$B$3='NTN-B Princ 150824'!$B$1,'NTN-B Princ 150824'!C1563,IF(Controle!$B$3='NTN-B Princ 150826'!$B$1,'NTN-B Princ 150826'!C1563,IF(Controle!$B$3='NTN-B Princ 150535'!$B$1,'NTN-B Princ 150535'!C1563,IF(Controle!$B$3='NTN-B Princ 150545'!$B$1,'NTN-B Princ 150545'!C1563)))))</f>
        <v>0</v>
      </c>
      <c r="D1563" s="17">
        <f>IF(Controle!$B$3='NTN-B Princ 150519'!$B$1,'NTN-B Princ 150519'!D1563,IF(Controle!$B$3='NTN-B Princ 150824'!$B$1,'NTN-B Princ 150824'!D1563,IF(Controle!$B$3='NTN-B Princ 150826'!$B$1,'NTN-B Princ 150826'!D1563,IF(Controle!$B$3='NTN-B Princ 150535'!$B$1,'NTN-B Princ 150535'!D1563,IF(Controle!$B$3='NTN-B Princ 150545'!$B$1,'NTN-B Princ 150545'!D1563)))))</f>
        <v>0</v>
      </c>
      <c r="E1563" s="17">
        <f>IF(Controle!$B$3='NTN-B Princ 150519'!$B$1,'NTN-B Princ 150519'!E1563,IF(Controle!$B$3='NTN-B Princ 150824'!$B$1,'NTN-B Princ 150824'!E1563,IF(Controle!$B$3='NTN-B Princ 150826'!$B$1,'NTN-B Princ 150826'!E1563,IF(Controle!$B$3='NTN-B Princ 150535'!$B$1,'NTN-B Princ 150535'!E1563,IF(Controle!$B$3='NTN-B Princ 150545'!$B$1,'NTN-B Princ 150545'!E1563)))))</f>
        <v>0</v>
      </c>
      <c r="F1563" s="18">
        <f>IF(Controle!$B$3='NTN-B Princ 150519'!$B$1,'NTN-B Princ 150519'!F1563,IF(Controle!$B$3='NTN-B Princ 150824'!$B$1,'NTN-B Princ 150824'!F1563,IF(Controle!$B$3='NTN-B Princ 150826'!$B$1,'NTN-B Princ 150826'!F1563,IF(Controle!$B$3='NTN-B Princ 150535'!$B$1,'NTN-B Princ 150535'!F1563,IF(Controle!$B$3='NTN-B Princ 150545'!$B$1,'NTN-B Princ 150545'!F1563)))))</f>
        <v>0</v>
      </c>
    </row>
    <row r="1564" spans="1:6" x14ac:dyDescent="0.25">
      <c r="A1564" s="8" t="e">
        <f>IF(Controle!$B$3='NTN-B Princ 150519'!$B$1,DATEVALUE('NTN-B Princ 150519'!A1564),IF(Controle!$B$3='NTN-B Princ 150824'!$B$1,DATEVALUE('NTN-B Princ 150824'!A1564),IF(Controle!$B$3='NTN-B Princ 150826'!$B$1,DATEVALUE('NTN-B Princ 150826'!A1564),IF(Controle!$B$3='NTN-B Princ 150535'!$B$1,DATEVALUE('NTN-B Princ 150535'!A1564),IF(Controle!$B$3='NTN-B Princ 150545'!$B$1,DATEVALUE('NTN-B Princ 150545'!A1564))))))</f>
        <v>#VALUE!</v>
      </c>
      <c r="B1564" s="15">
        <f>IF(Controle!$B$3='NTN-B Princ 150519'!$B$1,'NTN-B Princ 150519'!B1564,IF(Controle!$B$3='NTN-B Princ 150824'!$B$1,'NTN-B Princ 150824'!B1564,IF(Controle!$B$3='NTN-B Princ 150826'!$B$1,'NTN-B Princ 150826'!B1564,IF(Controle!$B$3='NTN-B Princ 150535'!$B$1,'NTN-B Princ 150535'!B1564,IF(Controle!$B$3='NTN-B Princ 150545'!$B$1,'NTN-B Princ 150545'!B1564)))))</f>
        <v>0</v>
      </c>
      <c r="C1564" s="16">
        <f>IF(Controle!$B$3='NTN-B Princ 150519'!$B$1,'NTN-B Princ 150519'!C1564,IF(Controle!$B$3='NTN-B Princ 150824'!$B$1,'NTN-B Princ 150824'!C1564,IF(Controle!$B$3='NTN-B Princ 150826'!$B$1,'NTN-B Princ 150826'!C1564,IF(Controle!$B$3='NTN-B Princ 150535'!$B$1,'NTN-B Princ 150535'!C1564,IF(Controle!$B$3='NTN-B Princ 150545'!$B$1,'NTN-B Princ 150545'!C1564)))))</f>
        <v>0</v>
      </c>
      <c r="D1564" s="17">
        <f>IF(Controle!$B$3='NTN-B Princ 150519'!$B$1,'NTN-B Princ 150519'!D1564,IF(Controle!$B$3='NTN-B Princ 150824'!$B$1,'NTN-B Princ 150824'!D1564,IF(Controle!$B$3='NTN-B Princ 150826'!$B$1,'NTN-B Princ 150826'!D1564,IF(Controle!$B$3='NTN-B Princ 150535'!$B$1,'NTN-B Princ 150535'!D1564,IF(Controle!$B$3='NTN-B Princ 150545'!$B$1,'NTN-B Princ 150545'!D1564)))))</f>
        <v>0</v>
      </c>
      <c r="E1564" s="17">
        <f>IF(Controle!$B$3='NTN-B Princ 150519'!$B$1,'NTN-B Princ 150519'!E1564,IF(Controle!$B$3='NTN-B Princ 150824'!$B$1,'NTN-B Princ 150824'!E1564,IF(Controle!$B$3='NTN-B Princ 150826'!$B$1,'NTN-B Princ 150826'!E1564,IF(Controle!$B$3='NTN-B Princ 150535'!$B$1,'NTN-B Princ 150535'!E1564,IF(Controle!$B$3='NTN-B Princ 150545'!$B$1,'NTN-B Princ 150545'!E1564)))))</f>
        <v>0</v>
      </c>
      <c r="F1564" s="18">
        <f>IF(Controle!$B$3='NTN-B Princ 150519'!$B$1,'NTN-B Princ 150519'!F1564,IF(Controle!$B$3='NTN-B Princ 150824'!$B$1,'NTN-B Princ 150824'!F1564,IF(Controle!$B$3='NTN-B Princ 150826'!$B$1,'NTN-B Princ 150826'!F1564,IF(Controle!$B$3='NTN-B Princ 150535'!$B$1,'NTN-B Princ 150535'!F1564,IF(Controle!$B$3='NTN-B Princ 150545'!$B$1,'NTN-B Princ 150545'!F1564)))))</f>
        <v>0</v>
      </c>
    </row>
    <row r="1565" spans="1:6" x14ac:dyDescent="0.25">
      <c r="A1565" s="8" t="e">
        <f>IF(Controle!$B$3='NTN-B Princ 150519'!$B$1,DATEVALUE('NTN-B Princ 150519'!A1565),IF(Controle!$B$3='NTN-B Princ 150824'!$B$1,DATEVALUE('NTN-B Princ 150824'!A1565),IF(Controle!$B$3='NTN-B Princ 150826'!$B$1,DATEVALUE('NTN-B Princ 150826'!A1565),IF(Controle!$B$3='NTN-B Princ 150535'!$B$1,DATEVALUE('NTN-B Princ 150535'!A1565),IF(Controle!$B$3='NTN-B Princ 150545'!$B$1,DATEVALUE('NTN-B Princ 150545'!A1565))))))</f>
        <v>#VALUE!</v>
      </c>
      <c r="B1565" s="15">
        <f>IF(Controle!$B$3='NTN-B Princ 150519'!$B$1,'NTN-B Princ 150519'!B1565,IF(Controle!$B$3='NTN-B Princ 150824'!$B$1,'NTN-B Princ 150824'!B1565,IF(Controle!$B$3='NTN-B Princ 150826'!$B$1,'NTN-B Princ 150826'!B1565,IF(Controle!$B$3='NTN-B Princ 150535'!$B$1,'NTN-B Princ 150535'!B1565,IF(Controle!$B$3='NTN-B Princ 150545'!$B$1,'NTN-B Princ 150545'!B1565)))))</f>
        <v>0</v>
      </c>
      <c r="C1565" s="16">
        <f>IF(Controle!$B$3='NTN-B Princ 150519'!$B$1,'NTN-B Princ 150519'!C1565,IF(Controle!$B$3='NTN-B Princ 150824'!$B$1,'NTN-B Princ 150824'!C1565,IF(Controle!$B$3='NTN-B Princ 150826'!$B$1,'NTN-B Princ 150826'!C1565,IF(Controle!$B$3='NTN-B Princ 150535'!$B$1,'NTN-B Princ 150535'!C1565,IF(Controle!$B$3='NTN-B Princ 150545'!$B$1,'NTN-B Princ 150545'!C1565)))))</f>
        <v>0</v>
      </c>
      <c r="D1565" s="17">
        <f>IF(Controle!$B$3='NTN-B Princ 150519'!$B$1,'NTN-B Princ 150519'!D1565,IF(Controle!$B$3='NTN-B Princ 150824'!$B$1,'NTN-B Princ 150824'!D1565,IF(Controle!$B$3='NTN-B Princ 150826'!$B$1,'NTN-B Princ 150826'!D1565,IF(Controle!$B$3='NTN-B Princ 150535'!$B$1,'NTN-B Princ 150535'!D1565,IF(Controle!$B$3='NTN-B Princ 150545'!$B$1,'NTN-B Princ 150545'!D1565)))))</f>
        <v>0</v>
      </c>
      <c r="E1565" s="17">
        <f>IF(Controle!$B$3='NTN-B Princ 150519'!$B$1,'NTN-B Princ 150519'!E1565,IF(Controle!$B$3='NTN-B Princ 150824'!$B$1,'NTN-B Princ 150824'!E1565,IF(Controle!$B$3='NTN-B Princ 150826'!$B$1,'NTN-B Princ 150826'!E1565,IF(Controle!$B$3='NTN-B Princ 150535'!$B$1,'NTN-B Princ 150535'!E1565,IF(Controle!$B$3='NTN-B Princ 150545'!$B$1,'NTN-B Princ 150545'!E1565)))))</f>
        <v>0</v>
      </c>
      <c r="F1565" s="18">
        <f>IF(Controle!$B$3='NTN-B Princ 150519'!$B$1,'NTN-B Princ 150519'!F1565,IF(Controle!$B$3='NTN-B Princ 150824'!$B$1,'NTN-B Princ 150824'!F1565,IF(Controle!$B$3='NTN-B Princ 150826'!$B$1,'NTN-B Princ 150826'!F1565,IF(Controle!$B$3='NTN-B Princ 150535'!$B$1,'NTN-B Princ 150535'!F1565,IF(Controle!$B$3='NTN-B Princ 150545'!$B$1,'NTN-B Princ 150545'!F1565)))))</f>
        <v>0</v>
      </c>
    </row>
    <row r="1566" spans="1:6" x14ac:dyDescent="0.25">
      <c r="A1566" s="8" t="e">
        <f>IF(Controle!$B$3='NTN-B Princ 150519'!$B$1,DATEVALUE('NTN-B Princ 150519'!A1566),IF(Controle!$B$3='NTN-B Princ 150824'!$B$1,DATEVALUE('NTN-B Princ 150824'!A1566),IF(Controle!$B$3='NTN-B Princ 150826'!$B$1,DATEVALUE('NTN-B Princ 150826'!A1566),IF(Controle!$B$3='NTN-B Princ 150535'!$B$1,DATEVALUE('NTN-B Princ 150535'!A1566),IF(Controle!$B$3='NTN-B Princ 150545'!$B$1,DATEVALUE('NTN-B Princ 150545'!A1566))))))</f>
        <v>#VALUE!</v>
      </c>
      <c r="B1566" s="15">
        <f>IF(Controle!$B$3='NTN-B Princ 150519'!$B$1,'NTN-B Princ 150519'!B1566,IF(Controle!$B$3='NTN-B Princ 150824'!$B$1,'NTN-B Princ 150824'!B1566,IF(Controle!$B$3='NTN-B Princ 150826'!$B$1,'NTN-B Princ 150826'!B1566,IF(Controle!$B$3='NTN-B Princ 150535'!$B$1,'NTN-B Princ 150535'!B1566,IF(Controle!$B$3='NTN-B Princ 150545'!$B$1,'NTN-B Princ 150545'!B1566)))))</f>
        <v>0</v>
      </c>
      <c r="C1566" s="16">
        <f>IF(Controle!$B$3='NTN-B Princ 150519'!$B$1,'NTN-B Princ 150519'!C1566,IF(Controle!$B$3='NTN-B Princ 150824'!$B$1,'NTN-B Princ 150824'!C1566,IF(Controle!$B$3='NTN-B Princ 150826'!$B$1,'NTN-B Princ 150826'!C1566,IF(Controle!$B$3='NTN-B Princ 150535'!$B$1,'NTN-B Princ 150535'!C1566,IF(Controle!$B$3='NTN-B Princ 150545'!$B$1,'NTN-B Princ 150545'!C1566)))))</f>
        <v>0</v>
      </c>
      <c r="D1566" s="17">
        <f>IF(Controle!$B$3='NTN-B Princ 150519'!$B$1,'NTN-B Princ 150519'!D1566,IF(Controle!$B$3='NTN-B Princ 150824'!$B$1,'NTN-B Princ 150824'!D1566,IF(Controle!$B$3='NTN-B Princ 150826'!$B$1,'NTN-B Princ 150826'!D1566,IF(Controle!$B$3='NTN-B Princ 150535'!$B$1,'NTN-B Princ 150535'!D1566,IF(Controle!$B$3='NTN-B Princ 150545'!$B$1,'NTN-B Princ 150545'!D1566)))))</f>
        <v>0</v>
      </c>
      <c r="E1566" s="17">
        <f>IF(Controle!$B$3='NTN-B Princ 150519'!$B$1,'NTN-B Princ 150519'!E1566,IF(Controle!$B$3='NTN-B Princ 150824'!$B$1,'NTN-B Princ 150824'!E1566,IF(Controle!$B$3='NTN-B Princ 150826'!$B$1,'NTN-B Princ 150826'!E1566,IF(Controle!$B$3='NTN-B Princ 150535'!$B$1,'NTN-B Princ 150535'!E1566,IF(Controle!$B$3='NTN-B Princ 150545'!$B$1,'NTN-B Princ 150545'!E1566)))))</f>
        <v>0</v>
      </c>
      <c r="F1566" s="18">
        <f>IF(Controle!$B$3='NTN-B Princ 150519'!$B$1,'NTN-B Princ 150519'!F1566,IF(Controle!$B$3='NTN-B Princ 150824'!$B$1,'NTN-B Princ 150824'!F1566,IF(Controle!$B$3='NTN-B Princ 150826'!$B$1,'NTN-B Princ 150826'!F1566,IF(Controle!$B$3='NTN-B Princ 150535'!$B$1,'NTN-B Princ 150535'!F1566,IF(Controle!$B$3='NTN-B Princ 150545'!$B$1,'NTN-B Princ 150545'!F1566)))))</f>
        <v>0</v>
      </c>
    </row>
    <row r="1567" spans="1:6" x14ac:dyDescent="0.25">
      <c r="A1567" s="8" t="e">
        <f>IF(Controle!$B$3='NTN-B Princ 150519'!$B$1,DATEVALUE('NTN-B Princ 150519'!A1567),IF(Controle!$B$3='NTN-B Princ 150824'!$B$1,DATEVALUE('NTN-B Princ 150824'!A1567),IF(Controle!$B$3='NTN-B Princ 150826'!$B$1,DATEVALUE('NTN-B Princ 150826'!A1567),IF(Controle!$B$3='NTN-B Princ 150535'!$B$1,DATEVALUE('NTN-B Princ 150535'!A1567),IF(Controle!$B$3='NTN-B Princ 150545'!$B$1,DATEVALUE('NTN-B Princ 150545'!A1567))))))</f>
        <v>#VALUE!</v>
      </c>
      <c r="B1567" s="15">
        <f>IF(Controle!$B$3='NTN-B Princ 150519'!$B$1,'NTN-B Princ 150519'!B1567,IF(Controle!$B$3='NTN-B Princ 150824'!$B$1,'NTN-B Princ 150824'!B1567,IF(Controle!$B$3='NTN-B Princ 150826'!$B$1,'NTN-B Princ 150826'!B1567,IF(Controle!$B$3='NTN-B Princ 150535'!$B$1,'NTN-B Princ 150535'!B1567,IF(Controle!$B$3='NTN-B Princ 150545'!$B$1,'NTN-B Princ 150545'!B1567)))))</f>
        <v>0</v>
      </c>
      <c r="C1567" s="16">
        <f>IF(Controle!$B$3='NTN-B Princ 150519'!$B$1,'NTN-B Princ 150519'!C1567,IF(Controle!$B$3='NTN-B Princ 150824'!$B$1,'NTN-B Princ 150824'!C1567,IF(Controle!$B$3='NTN-B Princ 150826'!$B$1,'NTN-B Princ 150826'!C1567,IF(Controle!$B$3='NTN-B Princ 150535'!$B$1,'NTN-B Princ 150535'!C1567,IF(Controle!$B$3='NTN-B Princ 150545'!$B$1,'NTN-B Princ 150545'!C1567)))))</f>
        <v>0</v>
      </c>
      <c r="D1567" s="17">
        <f>IF(Controle!$B$3='NTN-B Princ 150519'!$B$1,'NTN-B Princ 150519'!D1567,IF(Controle!$B$3='NTN-B Princ 150824'!$B$1,'NTN-B Princ 150824'!D1567,IF(Controle!$B$3='NTN-B Princ 150826'!$B$1,'NTN-B Princ 150826'!D1567,IF(Controle!$B$3='NTN-B Princ 150535'!$B$1,'NTN-B Princ 150535'!D1567,IF(Controle!$B$3='NTN-B Princ 150545'!$B$1,'NTN-B Princ 150545'!D1567)))))</f>
        <v>0</v>
      </c>
      <c r="E1567" s="17">
        <f>IF(Controle!$B$3='NTN-B Princ 150519'!$B$1,'NTN-B Princ 150519'!E1567,IF(Controle!$B$3='NTN-B Princ 150824'!$B$1,'NTN-B Princ 150824'!E1567,IF(Controle!$B$3='NTN-B Princ 150826'!$B$1,'NTN-B Princ 150826'!E1567,IF(Controle!$B$3='NTN-B Princ 150535'!$B$1,'NTN-B Princ 150535'!E1567,IF(Controle!$B$3='NTN-B Princ 150545'!$B$1,'NTN-B Princ 150545'!E1567)))))</f>
        <v>0</v>
      </c>
      <c r="F1567" s="18">
        <f>IF(Controle!$B$3='NTN-B Princ 150519'!$B$1,'NTN-B Princ 150519'!F1567,IF(Controle!$B$3='NTN-B Princ 150824'!$B$1,'NTN-B Princ 150824'!F1567,IF(Controle!$B$3='NTN-B Princ 150826'!$B$1,'NTN-B Princ 150826'!F1567,IF(Controle!$B$3='NTN-B Princ 150535'!$B$1,'NTN-B Princ 150535'!F1567,IF(Controle!$B$3='NTN-B Princ 150545'!$B$1,'NTN-B Princ 150545'!F1567)))))</f>
        <v>0</v>
      </c>
    </row>
    <row r="1568" spans="1:6" x14ac:dyDescent="0.25">
      <c r="A1568" s="8" t="e">
        <f>IF(Controle!$B$3='NTN-B Princ 150519'!$B$1,DATEVALUE('NTN-B Princ 150519'!A1568),IF(Controle!$B$3='NTN-B Princ 150824'!$B$1,DATEVALUE('NTN-B Princ 150824'!A1568),IF(Controle!$B$3='NTN-B Princ 150826'!$B$1,DATEVALUE('NTN-B Princ 150826'!A1568),IF(Controle!$B$3='NTN-B Princ 150535'!$B$1,DATEVALUE('NTN-B Princ 150535'!A1568),IF(Controle!$B$3='NTN-B Princ 150545'!$B$1,DATEVALUE('NTN-B Princ 150545'!A1568))))))</f>
        <v>#VALUE!</v>
      </c>
      <c r="B1568" s="15">
        <f>IF(Controle!$B$3='NTN-B Princ 150519'!$B$1,'NTN-B Princ 150519'!B1568,IF(Controle!$B$3='NTN-B Princ 150824'!$B$1,'NTN-B Princ 150824'!B1568,IF(Controle!$B$3='NTN-B Princ 150826'!$B$1,'NTN-B Princ 150826'!B1568,IF(Controle!$B$3='NTN-B Princ 150535'!$B$1,'NTN-B Princ 150535'!B1568,IF(Controle!$B$3='NTN-B Princ 150545'!$B$1,'NTN-B Princ 150545'!B1568)))))</f>
        <v>0</v>
      </c>
      <c r="C1568" s="16">
        <f>IF(Controle!$B$3='NTN-B Princ 150519'!$B$1,'NTN-B Princ 150519'!C1568,IF(Controle!$B$3='NTN-B Princ 150824'!$B$1,'NTN-B Princ 150824'!C1568,IF(Controle!$B$3='NTN-B Princ 150826'!$B$1,'NTN-B Princ 150826'!C1568,IF(Controle!$B$3='NTN-B Princ 150535'!$B$1,'NTN-B Princ 150535'!C1568,IF(Controle!$B$3='NTN-B Princ 150545'!$B$1,'NTN-B Princ 150545'!C1568)))))</f>
        <v>0</v>
      </c>
      <c r="D1568" s="17">
        <f>IF(Controle!$B$3='NTN-B Princ 150519'!$B$1,'NTN-B Princ 150519'!D1568,IF(Controle!$B$3='NTN-B Princ 150824'!$B$1,'NTN-B Princ 150824'!D1568,IF(Controle!$B$3='NTN-B Princ 150826'!$B$1,'NTN-B Princ 150826'!D1568,IF(Controle!$B$3='NTN-B Princ 150535'!$B$1,'NTN-B Princ 150535'!D1568,IF(Controle!$B$3='NTN-B Princ 150545'!$B$1,'NTN-B Princ 150545'!D1568)))))</f>
        <v>0</v>
      </c>
      <c r="E1568" s="17">
        <f>IF(Controle!$B$3='NTN-B Princ 150519'!$B$1,'NTN-B Princ 150519'!E1568,IF(Controle!$B$3='NTN-B Princ 150824'!$B$1,'NTN-B Princ 150824'!E1568,IF(Controle!$B$3='NTN-B Princ 150826'!$B$1,'NTN-B Princ 150826'!E1568,IF(Controle!$B$3='NTN-B Princ 150535'!$B$1,'NTN-B Princ 150535'!E1568,IF(Controle!$B$3='NTN-B Princ 150545'!$B$1,'NTN-B Princ 150545'!E1568)))))</f>
        <v>0</v>
      </c>
      <c r="F1568" s="18">
        <f>IF(Controle!$B$3='NTN-B Princ 150519'!$B$1,'NTN-B Princ 150519'!F1568,IF(Controle!$B$3='NTN-B Princ 150824'!$B$1,'NTN-B Princ 150824'!F1568,IF(Controle!$B$3='NTN-B Princ 150826'!$B$1,'NTN-B Princ 150826'!F1568,IF(Controle!$B$3='NTN-B Princ 150535'!$B$1,'NTN-B Princ 150535'!F1568,IF(Controle!$B$3='NTN-B Princ 150545'!$B$1,'NTN-B Princ 150545'!F1568)))))</f>
        <v>0</v>
      </c>
    </row>
    <row r="1569" spans="1:6" x14ac:dyDescent="0.25">
      <c r="A1569" s="8" t="e">
        <f>IF(Controle!$B$3='NTN-B Princ 150519'!$B$1,DATEVALUE('NTN-B Princ 150519'!A1569),IF(Controle!$B$3='NTN-B Princ 150824'!$B$1,DATEVALUE('NTN-B Princ 150824'!A1569),IF(Controle!$B$3='NTN-B Princ 150826'!$B$1,DATEVALUE('NTN-B Princ 150826'!A1569),IF(Controle!$B$3='NTN-B Princ 150535'!$B$1,DATEVALUE('NTN-B Princ 150535'!A1569),IF(Controle!$B$3='NTN-B Princ 150545'!$B$1,DATEVALUE('NTN-B Princ 150545'!A1569))))))</f>
        <v>#VALUE!</v>
      </c>
      <c r="B1569" s="15">
        <f>IF(Controle!$B$3='NTN-B Princ 150519'!$B$1,'NTN-B Princ 150519'!B1569,IF(Controle!$B$3='NTN-B Princ 150824'!$B$1,'NTN-B Princ 150824'!B1569,IF(Controle!$B$3='NTN-B Princ 150826'!$B$1,'NTN-B Princ 150826'!B1569,IF(Controle!$B$3='NTN-B Princ 150535'!$B$1,'NTN-B Princ 150535'!B1569,IF(Controle!$B$3='NTN-B Princ 150545'!$B$1,'NTN-B Princ 150545'!B1569)))))</f>
        <v>0</v>
      </c>
      <c r="C1569" s="16">
        <f>IF(Controle!$B$3='NTN-B Princ 150519'!$B$1,'NTN-B Princ 150519'!C1569,IF(Controle!$B$3='NTN-B Princ 150824'!$B$1,'NTN-B Princ 150824'!C1569,IF(Controle!$B$3='NTN-B Princ 150826'!$B$1,'NTN-B Princ 150826'!C1569,IF(Controle!$B$3='NTN-B Princ 150535'!$B$1,'NTN-B Princ 150535'!C1569,IF(Controle!$B$3='NTN-B Princ 150545'!$B$1,'NTN-B Princ 150545'!C1569)))))</f>
        <v>0</v>
      </c>
      <c r="D1569" s="17">
        <f>IF(Controle!$B$3='NTN-B Princ 150519'!$B$1,'NTN-B Princ 150519'!D1569,IF(Controle!$B$3='NTN-B Princ 150824'!$B$1,'NTN-B Princ 150824'!D1569,IF(Controle!$B$3='NTN-B Princ 150826'!$B$1,'NTN-B Princ 150826'!D1569,IF(Controle!$B$3='NTN-B Princ 150535'!$B$1,'NTN-B Princ 150535'!D1569,IF(Controle!$B$3='NTN-B Princ 150545'!$B$1,'NTN-B Princ 150545'!D1569)))))</f>
        <v>0</v>
      </c>
      <c r="E1569" s="17">
        <f>IF(Controle!$B$3='NTN-B Princ 150519'!$B$1,'NTN-B Princ 150519'!E1569,IF(Controle!$B$3='NTN-B Princ 150824'!$B$1,'NTN-B Princ 150824'!E1569,IF(Controle!$B$3='NTN-B Princ 150826'!$B$1,'NTN-B Princ 150826'!E1569,IF(Controle!$B$3='NTN-B Princ 150535'!$B$1,'NTN-B Princ 150535'!E1569,IF(Controle!$B$3='NTN-B Princ 150545'!$B$1,'NTN-B Princ 150545'!E1569)))))</f>
        <v>0</v>
      </c>
      <c r="F1569" s="18">
        <f>IF(Controle!$B$3='NTN-B Princ 150519'!$B$1,'NTN-B Princ 150519'!F1569,IF(Controle!$B$3='NTN-B Princ 150824'!$B$1,'NTN-B Princ 150824'!F1569,IF(Controle!$B$3='NTN-B Princ 150826'!$B$1,'NTN-B Princ 150826'!F1569,IF(Controle!$B$3='NTN-B Princ 150535'!$B$1,'NTN-B Princ 150535'!F1569,IF(Controle!$B$3='NTN-B Princ 150545'!$B$1,'NTN-B Princ 150545'!F1569)))))</f>
        <v>0</v>
      </c>
    </row>
    <row r="1570" spans="1:6" x14ac:dyDescent="0.25">
      <c r="A1570" s="8" t="e">
        <f>IF(Controle!$B$3='NTN-B Princ 150519'!$B$1,DATEVALUE('NTN-B Princ 150519'!A1570),IF(Controle!$B$3='NTN-B Princ 150824'!$B$1,DATEVALUE('NTN-B Princ 150824'!A1570),IF(Controle!$B$3='NTN-B Princ 150826'!$B$1,DATEVALUE('NTN-B Princ 150826'!A1570),IF(Controle!$B$3='NTN-B Princ 150535'!$B$1,DATEVALUE('NTN-B Princ 150535'!A1570),IF(Controle!$B$3='NTN-B Princ 150545'!$B$1,DATEVALUE('NTN-B Princ 150545'!A1570))))))</f>
        <v>#VALUE!</v>
      </c>
      <c r="B1570" s="15">
        <f>IF(Controle!$B$3='NTN-B Princ 150519'!$B$1,'NTN-B Princ 150519'!B1570,IF(Controle!$B$3='NTN-B Princ 150824'!$B$1,'NTN-B Princ 150824'!B1570,IF(Controle!$B$3='NTN-B Princ 150826'!$B$1,'NTN-B Princ 150826'!B1570,IF(Controle!$B$3='NTN-B Princ 150535'!$B$1,'NTN-B Princ 150535'!B1570,IF(Controle!$B$3='NTN-B Princ 150545'!$B$1,'NTN-B Princ 150545'!B1570)))))</f>
        <v>0</v>
      </c>
      <c r="C1570" s="16">
        <f>IF(Controle!$B$3='NTN-B Princ 150519'!$B$1,'NTN-B Princ 150519'!C1570,IF(Controle!$B$3='NTN-B Princ 150824'!$B$1,'NTN-B Princ 150824'!C1570,IF(Controle!$B$3='NTN-B Princ 150826'!$B$1,'NTN-B Princ 150826'!C1570,IF(Controle!$B$3='NTN-B Princ 150535'!$B$1,'NTN-B Princ 150535'!C1570,IF(Controle!$B$3='NTN-B Princ 150545'!$B$1,'NTN-B Princ 150545'!C1570)))))</f>
        <v>0</v>
      </c>
      <c r="D1570" s="17">
        <f>IF(Controle!$B$3='NTN-B Princ 150519'!$B$1,'NTN-B Princ 150519'!D1570,IF(Controle!$B$3='NTN-B Princ 150824'!$B$1,'NTN-B Princ 150824'!D1570,IF(Controle!$B$3='NTN-B Princ 150826'!$B$1,'NTN-B Princ 150826'!D1570,IF(Controle!$B$3='NTN-B Princ 150535'!$B$1,'NTN-B Princ 150535'!D1570,IF(Controle!$B$3='NTN-B Princ 150545'!$B$1,'NTN-B Princ 150545'!D1570)))))</f>
        <v>0</v>
      </c>
      <c r="E1570" s="17">
        <f>IF(Controle!$B$3='NTN-B Princ 150519'!$B$1,'NTN-B Princ 150519'!E1570,IF(Controle!$B$3='NTN-B Princ 150824'!$B$1,'NTN-B Princ 150824'!E1570,IF(Controle!$B$3='NTN-B Princ 150826'!$B$1,'NTN-B Princ 150826'!E1570,IF(Controle!$B$3='NTN-B Princ 150535'!$B$1,'NTN-B Princ 150535'!E1570,IF(Controle!$B$3='NTN-B Princ 150545'!$B$1,'NTN-B Princ 150545'!E1570)))))</f>
        <v>0</v>
      </c>
      <c r="F1570" s="18">
        <f>IF(Controle!$B$3='NTN-B Princ 150519'!$B$1,'NTN-B Princ 150519'!F1570,IF(Controle!$B$3='NTN-B Princ 150824'!$B$1,'NTN-B Princ 150824'!F1570,IF(Controle!$B$3='NTN-B Princ 150826'!$B$1,'NTN-B Princ 150826'!F1570,IF(Controle!$B$3='NTN-B Princ 150535'!$B$1,'NTN-B Princ 150535'!F1570,IF(Controle!$B$3='NTN-B Princ 150545'!$B$1,'NTN-B Princ 150545'!F1570)))))</f>
        <v>0</v>
      </c>
    </row>
    <row r="1571" spans="1:6" x14ac:dyDescent="0.25">
      <c r="A1571" s="8" t="e">
        <f>IF(Controle!$B$3='NTN-B Princ 150519'!$B$1,DATEVALUE('NTN-B Princ 150519'!A1571),IF(Controle!$B$3='NTN-B Princ 150824'!$B$1,DATEVALUE('NTN-B Princ 150824'!A1571),IF(Controle!$B$3='NTN-B Princ 150826'!$B$1,DATEVALUE('NTN-B Princ 150826'!A1571),IF(Controle!$B$3='NTN-B Princ 150535'!$B$1,DATEVALUE('NTN-B Princ 150535'!A1571),IF(Controle!$B$3='NTN-B Princ 150545'!$B$1,DATEVALUE('NTN-B Princ 150545'!A1571))))))</f>
        <v>#VALUE!</v>
      </c>
      <c r="B1571" s="15">
        <f>IF(Controle!$B$3='NTN-B Princ 150519'!$B$1,'NTN-B Princ 150519'!B1571,IF(Controle!$B$3='NTN-B Princ 150824'!$B$1,'NTN-B Princ 150824'!B1571,IF(Controle!$B$3='NTN-B Princ 150826'!$B$1,'NTN-B Princ 150826'!B1571,IF(Controle!$B$3='NTN-B Princ 150535'!$B$1,'NTN-B Princ 150535'!B1571,IF(Controle!$B$3='NTN-B Princ 150545'!$B$1,'NTN-B Princ 150545'!B1571)))))</f>
        <v>0</v>
      </c>
      <c r="C1571" s="16">
        <f>IF(Controle!$B$3='NTN-B Princ 150519'!$B$1,'NTN-B Princ 150519'!C1571,IF(Controle!$B$3='NTN-B Princ 150824'!$B$1,'NTN-B Princ 150824'!C1571,IF(Controle!$B$3='NTN-B Princ 150826'!$B$1,'NTN-B Princ 150826'!C1571,IF(Controle!$B$3='NTN-B Princ 150535'!$B$1,'NTN-B Princ 150535'!C1571,IF(Controle!$B$3='NTN-B Princ 150545'!$B$1,'NTN-B Princ 150545'!C1571)))))</f>
        <v>0</v>
      </c>
      <c r="D1571" s="17">
        <f>IF(Controle!$B$3='NTN-B Princ 150519'!$B$1,'NTN-B Princ 150519'!D1571,IF(Controle!$B$3='NTN-B Princ 150824'!$B$1,'NTN-B Princ 150824'!D1571,IF(Controle!$B$3='NTN-B Princ 150826'!$B$1,'NTN-B Princ 150826'!D1571,IF(Controle!$B$3='NTN-B Princ 150535'!$B$1,'NTN-B Princ 150535'!D1571,IF(Controle!$B$3='NTN-B Princ 150545'!$B$1,'NTN-B Princ 150545'!D1571)))))</f>
        <v>0</v>
      </c>
      <c r="E1571" s="17">
        <f>IF(Controle!$B$3='NTN-B Princ 150519'!$B$1,'NTN-B Princ 150519'!E1571,IF(Controle!$B$3='NTN-B Princ 150824'!$B$1,'NTN-B Princ 150824'!E1571,IF(Controle!$B$3='NTN-B Princ 150826'!$B$1,'NTN-B Princ 150826'!E1571,IF(Controle!$B$3='NTN-B Princ 150535'!$B$1,'NTN-B Princ 150535'!E1571,IF(Controle!$B$3='NTN-B Princ 150545'!$B$1,'NTN-B Princ 150545'!E1571)))))</f>
        <v>0</v>
      </c>
      <c r="F1571" s="18">
        <f>IF(Controle!$B$3='NTN-B Princ 150519'!$B$1,'NTN-B Princ 150519'!F1571,IF(Controle!$B$3='NTN-B Princ 150824'!$B$1,'NTN-B Princ 150824'!F1571,IF(Controle!$B$3='NTN-B Princ 150826'!$B$1,'NTN-B Princ 150826'!F1571,IF(Controle!$B$3='NTN-B Princ 150535'!$B$1,'NTN-B Princ 150535'!F1571,IF(Controle!$B$3='NTN-B Princ 150545'!$B$1,'NTN-B Princ 150545'!F1571)))))</f>
        <v>0</v>
      </c>
    </row>
    <row r="1572" spans="1:6" x14ac:dyDescent="0.25">
      <c r="A1572" s="8" t="e">
        <f>IF(Controle!$B$3='NTN-B Princ 150519'!$B$1,DATEVALUE('NTN-B Princ 150519'!A1572),IF(Controle!$B$3='NTN-B Princ 150824'!$B$1,DATEVALUE('NTN-B Princ 150824'!A1572),IF(Controle!$B$3='NTN-B Princ 150826'!$B$1,DATEVALUE('NTN-B Princ 150826'!A1572),IF(Controle!$B$3='NTN-B Princ 150535'!$B$1,DATEVALUE('NTN-B Princ 150535'!A1572),IF(Controle!$B$3='NTN-B Princ 150545'!$B$1,DATEVALUE('NTN-B Princ 150545'!A1572))))))</f>
        <v>#VALUE!</v>
      </c>
      <c r="B1572" s="15">
        <f>IF(Controle!$B$3='NTN-B Princ 150519'!$B$1,'NTN-B Princ 150519'!B1572,IF(Controle!$B$3='NTN-B Princ 150824'!$B$1,'NTN-B Princ 150824'!B1572,IF(Controle!$B$3='NTN-B Princ 150826'!$B$1,'NTN-B Princ 150826'!B1572,IF(Controle!$B$3='NTN-B Princ 150535'!$B$1,'NTN-B Princ 150535'!B1572,IF(Controle!$B$3='NTN-B Princ 150545'!$B$1,'NTN-B Princ 150545'!B1572)))))</f>
        <v>0</v>
      </c>
      <c r="C1572" s="16">
        <f>IF(Controle!$B$3='NTN-B Princ 150519'!$B$1,'NTN-B Princ 150519'!C1572,IF(Controle!$B$3='NTN-B Princ 150824'!$B$1,'NTN-B Princ 150824'!C1572,IF(Controle!$B$3='NTN-B Princ 150826'!$B$1,'NTN-B Princ 150826'!C1572,IF(Controle!$B$3='NTN-B Princ 150535'!$B$1,'NTN-B Princ 150535'!C1572,IF(Controle!$B$3='NTN-B Princ 150545'!$B$1,'NTN-B Princ 150545'!C1572)))))</f>
        <v>0</v>
      </c>
      <c r="D1572" s="17">
        <f>IF(Controle!$B$3='NTN-B Princ 150519'!$B$1,'NTN-B Princ 150519'!D1572,IF(Controle!$B$3='NTN-B Princ 150824'!$B$1,'NTN-B Princ 150824'!D1572,IF(Controle!$B$3='NTN-B Princ 150826'!$B$1,'NTN-B Princ 150826'!D1572,IF(Controle!$B$3='NTN-B Princ 150535'!$B$1,'NTN-B Princ 150535'!D1572,IF(Controle!$B$3='NTN-B Princ 150545'!$B$1,'NTN-B Princ 150545'!D1572)))))</f>
        <v>0</v>
      </c>
      <c r="E1572" s="17">
        <f>IF(Controle!$B$3='NTN-B Princ 150519'!$B$1,'NTN-B Princ 150519'!E1572,IF(Controle!$B$3='NTN-B Princ 150824'!$B$1,'NTN-B Princ 150824'!E1572,IF(Controle!$B$3='NTN-B Princ 150826'!$B$1,'NTN-B Princ 150826'!E1572,IF(Controle!$B$3='NTN-B Princ 150535'!$B$1,'NTN-B Princ 150535'!E1572,IF(Controle!$B$3='NTN-B Princ 150545'!$B$1,'NTN-B Princ 150545'!E1572)))))</f>
        <v>0</v>
      </c>
      <c r="F1572" s="18">
        <f>IF(Controle!$B$3='NTN-B Princ 150519'!$B$1,'NTN-B Princ 150519'!F1572,IF(Controle!$B$3='NTN-B Princ 150824'!$B$1,'NTN-B Princ 150824'!F1572,IF(Controle!$B$3='NTN-B Princ 150826'!$B$1,'NTN-B Princ 150826'!F1572,IF(Controle!$B$3='NTN-B Princ 150535'!$B$1,'NTN-B Princ 150535'!F1572,IF(Controle!$B$3='NTN-B Princ 150545'!$B$1,'NTN-B Princ 150545'!F1572)))))</f>
        <v>0</v>
      </c>
    </row>
    <row r="1573" spans="1:6" x14ac:dyDescent="0.25">
      <c r="A1573" s="8" t="e">
        <f>IF(Controle!$B$3='NTN-B Princ 150519'!$B$1,DATEVALUE('NTN-B Princ 150519'!A1573),IF(Controle!$B$3='NTN-B Princ 150824'!$B$1,DATEVALUE('NTN-B Princ 150824'!A1573),IF(Controle!$B$3='NTN-B Princ 150826'!$B$1,DATEVALUE('NTN-B Princ 150826'!A1573),IF(Controle!$B$3='NTN-B Princ 150535'!$B$1,DATEVALUE('NTN-B Princ 150535'!A1573),IF(Controle!$B$3='NTN-B Princ 150545'!$B$1,DATEVALUE('NTN-B Princ 150545'!A1573))))))</f>
        <v>#VALUE!</v>
      </c>
      <c r="B1573" s="15">
        <f>IF(Controle!$B$3='NTN-B Princ 150519'!$B$1,'NTN-B Princ 150519'!B1573,IF(Controle!$B$3='NTN-B Princ 150824'!$B$1,'NTN-B Princ 150824'!B1573,IF(Controle!$B$3='NTN-B Princ 150826'!$B$1,'NTN-B Princ 150826'!B1573,IF(Controle!$B$3='NTN-B Princ 150535'!$B$1,'NTN-B Princ 150535'!B1573,IF(Controle!$B$3='NTN-B Princ 150545'!$B$1,'NTN-B Princ 150545'!B1573)))))</f>
        <v>0</v>
      </c>
      <c r="C1573" s="16">
        <f>IF(Controle!$B$3='NTN-B Princ 150519'!$B$1,'NTN-B Princ 150519'!C1573,IF(Controle!$B$3='NTN-B Princ 150824'!$B$1,'NTN-B Princ 150824'!C1573,IF(Controle!$B$3='NTN-B Princ 150826'!$B$1,'NTN-B Princ 150826'!C1573,IF(Controle!$B$3='NTN-B Princ 150535'!$B$1,'NTN-B Princ 150535'!C1573,IF(Controle!$B$3='NTN-B Princ 150545'!$B$1,'NTN-B Princ 150545'!C1573)))))</f>
        <v>0</v>
      </c>
      <c r="D1573" s="17">
        <f>IF(Controle!$B$3='NTN-B Princ 150519'!$B$1,'NTN-B Princ 150519'!D1573,IF(Controle!$B$3='NTN-B Princ 150824'!$B$1,'NTN-B Princ 150824'!D1573,IF(Controle!$B$3='NTN-B Princ 150826'!$B$1,'NTN-B Princ 150826'!D1573,IF(Controle!$B$3='NTN-B Princ 150535'!$B$1,'NTN-B Princ 150535'!D1573,IF(Controle!$B$3='NTN-B Princ 150545'!$B$1,'NTN-B Princ 150545'!D1573)))))</f>
        <v>0</v>
      </c>
      <c r="E1573" s="17">
        <f>IF(Controle!$B$3='NTN-B Princ 150519'!$B$1,'NTN-B Princ 150519'!E1573,IF(Controle!$B$3='NTN-B Princ 150824'!$B$1,'NTN-B Princ 150824'!E1573,IF(Controle!$B$3='NTN-B Princ 150826'!$B$1,'NTN-B Princ 150826'!E1573,IF(Controle!$B$3='NTN-B Princ 150535'!$B$1,'NTN-B Princ 150535'!E1573,IF(Controle!$B$3='NTN-B Princ 150545'!$B$1,'NTN-B Princ 150545'!E1573)))))</f>
        <v>0</v>
      </c>
      <c r="F1573" s="18">
        <f>IF(Controle!$B$3='NTN-B Princ 150519'!$B$1,'NTN-B Princ 150519'!F1573,IF(Controle!$B$3='NTN-B Princ 150824'!$B$1,'NTN-B Princ 150824'!F1573,IF(Controle!$B$3='NTN-B Princ 150826'!$B$1,'NTN-B Princ 150826'!F1573,IF(Controle!$B$3='NTN-B Princ 150535'!$B$1,'NTN-B Princ 150535'!F1573,IF(Controle!$B$3='NTN-B Princ 150545'!$B$1,'NTN-B Princ 150545'!F1573)))))</f>
        <v>0</v>
      </c>
    </row>
    <row r="1574" spans="1:6" x14ac:dyDescent="0.25">
      <c r="A1574" s="8" t="e">
        <f>IF(Controle!$B$3='NTN-B Princ 150519'!$B$1,DATEVALUE('NTN-B Princ 150519'!A1574),IF(Controle!$B$3='NTN-B Princ 150824'!$B$1,DATEVALUE('NTN-B Princ 150824'!A1574),IF(Controle!$B$3='NTN-B Princ 150826'!$B$1,DATEVALUE('NTN-B Princ 150826'!A1574),IF(Controle!$B$3='NTN-B Princ 150535'!$B$1,DATEVALUE('NTN-B Princ 150535'!A1574),IF(Controle!$B$3='NTN-B Princ 150545'!$B$1,DATEVALUE('NTN-B Princ 150545'!A1574))))))</f>
        <v>#VALUE!</v>
      </c>
      <c r="B1574" s="15">
        <f>IF(Controle!$B$3='NTN-B Princ 150519'!$B$1,'NTN-B Princ 150519'!B1574,IF(Controle!$B$3='NTN-B Princ 150824'!$B$1,'NTN-B Princ 150824'!B1574,IF(Controle!$B$3='NTN-B Princ 150826'!$B$1,'NTN-B Princ 150826'!B1574,IF(Controle!$B$3='NTN-B Princ 150535'!$B$1,'NTN-B Princ 150535'!B1574,IF(Controle!$B$3='NTN-B Princ 150545'!$B$1,'NTN-B Princ 150545'!B1574)))))</f>
        <v>0</v>
      </c>
      <c r="C1574" s="16">
        <f>IF(Controle!$B$3='NTN-B Princ 150519'!$B$1,'NTN-B Princ 150519'!C1574,IF(Controle!$B$3='NTN-B Princ 150824'!$B$1,'NTN-B Princ 150824'!C1574,IF(Controle!$B$3='NTN-B Princ 150826'!$B$1,'NTN-B Princ 150826'!C1574,IF(Controle!$B$3='NTN-B Princ 150535'!$B$1,'NTN-B Princ 150535'!C1574,IF(Controle!$B$3='NTN-B Princ 150545'!$B$1,'NTN-B Princ 150545'!C1574)))))</f>
        <v>0</v>
      </c>
      <c r="D1574" s="17">
        <f>IF(Controle!$B$3='NTN-B Princ 150519'!$B$1,'NTN-B Princ 150519'!D1574,IF(Controle!$B$3='NTN-B Princ 150824'!$B$1,'NTN-B Princ 150824'!D1574,IF(Controle!$B$3='NTN-B Princ 150826'!$B$1,'NTN-B Princ 150826'!D1574,IF(Controle!$B$3='NTN-B Princ 150535'!$B$1,'NTN-B Princ 150535'!D1574,IF(Controle!$B$3='NTN-B Princ 150545'!$B$1,'NTN-B Princ 150545'!D1574)))))</f>
        <v>0</v>
      </c>
      <c r="E1574" s="17">
        <f>IF(Controle!$B$3='NTN-B Princ 150519'!$B$1,'NTN-B Princ 150519'!E1574,IF(Controle!$B$3='NTN-B Princ 150824'!$B$1,'NTN-B Princ 150824'!E1574,IF(Controle!$B$3='NTN-B Princ 150826'!$B$1,'NTN-B Princ 150826'!E1574,IF(Controle!$B$3='NTN-B Princ 150535'!$B$1,'NTN-B Princ 150535'!E1574,IF(Controle!$B$3='NTN-B Princ 150545'!$B$1,'NTN-B Princ 150545'!E1574)))))</f>
        <v>0</v>
      </c>
      <c r="F1574" s="18">
        <f>IF(Controle!$B$3='NTN-B Princ 150519'!$B$1,'NTN-B Princ 150519'!F1574,IF(Controle!$B$3='NTN-B Princ 150824'!$B$1,'NTN-B Princ 150824'!F1574,IF(Controle!$B$3='NTN-B Princ 150826'!$B$1,'NTN-B Princ 150826'!F1574,IF(Controle!$B$3='NTN-B Princ 150535'!$B$1,'NTN-B Princ 150535'!F1574,IF(Controle!$B$3='NTN-B Princ 150545'!$B$1,'NTN-B Princ 150545'!F1574)))))</f>
        <v>0</v>
      </c>
    </row>
    <row r="1575" spans="1:6" x14ac:dyDescent="0.25">
      <c r="A1575" s="8" t="e">
        <f>IF(Controle!$B$3='NTN-B Princ 150519'!$B$1,DATEVALUE('NTN-B Princ 150519'!A1575),IF(Controle!$B$3='NTN-B Princ 150824'!$B$1,DATEVALUE('NTN-B Princ 150824'!A1575),IF(Controle!$B$3='NTN-B Princ 150826'!$B$1,DATEVALUE('NTN-B Princ 150826'!A1575),IF(Controle!$B$3='NTN-B Princ 150535'!$B$1,DATEVALUE('NTN-B Princ 150535'!A1575),IF(Controle!$B$3='NTN-B Princ 150545'!$B$1,DATEVALUE('NTN-B Princ 150545'!A1575))))))</f>
        <v>#VALUE!</v>
      </c>
      <c r="B1575" s="15">
        <f>IF(Controle!$B$3='NTN-B Princ 150519'!$B$1,'NTN-B Princ 150519'!B1575,IF(Controle!$B$3='NTN-B Princ 150824'!$B$1,'NTN-B Princ 150824'!B1575,IF(Controle!$B$3='NTN-B Princ 150826'!$B$1,'NTN-B Princ 150826'!B1575,IF(Controle!$B$3='NTN-B Princ 150535'!$B$1,'NTN-B Princ 150535'!B1575,IF(Controle!$B$3='NTN-B Princ 150545'!$B$1,'NTN-B Princ 150545'!B1575)))))</f>
        <v>0</v>
      </c>
      <c r="C1575" s="16">
        <f>IF(Controle!$B$3='NTN-B Princ 150519'!$B$1,'NTN-B Princ 150519'!C1575,IF(Controle!$B$3='NTN-B Princ 150824'!$B$1,'NTN-B Princ 150824'!C1575,IF(Controle!$B$3='NTN-B Princ 150826'!$B$1,'NTN-B Princ 150826'!C1575,IF(Controle!$B$3='NTN-B Princ 150535'!$B$1,'NTN-B Princ 150535'!C1575,IF(Controle!$B$3='NTN-B Princ 150545'!$B$1,'NTN-B Princ 150545'!C1575)))))</f>
        <v>0</v>
      </c>
      <c r="D1575" s="17">
        <f>IF(Controle!$B$3='NTN-B Princ 150519'!$B$1,'NTN-B Princ 150519'!D1575,IF(Controle!$B$3='NTN-B Princ 150824'!$B$1,'NTN-B Princ 150824'!D1575,IF(Controle!$B$3='NTN-B Princ 150826'!$B$1,'NTN-B Princ 150826'!D1575,IF(Controle!$B$3='NTN-B Princ 150535'!$B$1,'NTN-B Princ 150535'!D1575,IF(Controle!$B$3='NTN-B Princ 150545'!$B$1,'NTN-B Princ 150545'!D1575)))))</f>
        <v>0</v>
      </c>
      <c r="E1575" s="17">
        <f>IF(Controle!$B$3='NTN-B Princ 150519'!$B$1,'NTN-B Princ 150519'!E1575,IF(Controle!$B$3='NTN-B Princ 150824'!$B$1,'NTN-B Princ 150824'!E1575,IF(Controle!$B$3='NTN-B Princ 150826'!$B$1,'NTN-B Princ 150826'!E1575,IF(Controle!$B$3='NTN-B Princ 150535'!$B$1,'NTN-B Princ 150535'!E1575,IF(Controle!$B$3='NTN-B Princ 150545'!$B$1,'NTN-B Princ 150545'!E1575)))))</f>
        <v>0</v>
      </c>
      <c r="F1575" s="18">
        <f>IF(Controle!$B$3='NTN-B Princ 150519'!$B$1,'NTN-B Princ 150519'!F1575,IF(Controle!$B$3='NTN-B Princ 150824'!$B$1,'NTN-B Princ 150824'!F1575,IF(Controle!$B$3='NTN-B Princ 150826'!$B$1,'NTN-B Princ 150826'!F1575,IF(Controle!$B$3='NTN-B Princ 150535'!$B$1,'NTN-B Princ 150535'!F1575,IF(Controle!$B$3='NTN-B Princ 150545'!$B$1,'NTN-B Princ 150545'!F1575)))))</f>
        <v>0</v>
      </c>
    </row>
    <row r="1576" spans="1:6" x14ac:dyDescent="0.25">
      <c r="A1576" s="8" t="e">
        <f>IF(Controle!$B$3='NTN-B Princ 150519'!$B$1,DATEVALUE('NTN-B Princ 150519'!A1576),IF(Controle!$B$3='NTN-B Princ 150824'!$B$1,DATEVALUE('NTN-B Princ 150824'!A1576),IF(Controle!$B$3='NTN-B Princ 150826'!$B$1,DATEVALUE('NTN-B Princ 150826'!A1576),IF(Controle!$B$3='NTN-B Princ 150535'!$B$1,DATEVALUE('NTN-B Princ 150535'!A1576),IF(Controle!$B$3='NTN-B Princ 150545'!$B$1,DATEVALUE('NTN-B Princ 150545'!A1576))))))</f>
        <v>#VALUE!</v>
      </c>
      <c r="B1576" s="15">
        <f>IF(Controle!$B$3='NTN-B Princ 150519'!$B$1,'NTN-B Princ 150519'!B1576,IF(Controle!$B$3='NTN-B Princ 150824'!$B$1,'NTN-B Princ 150824'!B1576,IF(Controle!$B$3='NTN-B Princ 150826'!$B$1,'NTN-B Princ 150826'!B1576,IF(Controle!$B$3='NTN-B Princ 150535'!$B$1,'NTN-B Princ 150535'!B1576,IF(Controle!$B$3='NTN-B Princ 150545'!$B$1,'NTN-B Princ 150545'!B1576)))))</f>
        <v>0</v>
      </c>
      <c r="C1576" s="16">
        <f>IF(Controle!$B$3='NTN-B Princ 150519'!$B$1,'NTN-B Princ 150519'!C1576,IF(Controle!$B$3='NTN-B Princ 150824'!$B$1,'NTN-B Princ 150824'!C1576,IF(Controle!$B$3='NTN-B Princ 150826'!$B$1,'NTN-B Princ 150826'!C1576,IF(Controle!$B$3='NTN-B Princ 150535'!$B$1,'NTN-B Princ 150535'!C1576,IF(Controle!$B$3='NTN-B Princ 150545'!$B$1,'NTN-B Princ 150545'!C1576)))))</f>
        <v>0</v>
      </c>
      <c r="D1576" s="17">
        <f>IF(Controle!$B$3='NTN-B Princ 150519'!$B$1,'NTN-B Princ 150519'!D1576,IF(Controle!$B$3='NTN-B Princ 150824'!$B$1,'NTN-B Princ 150824'!D1576,IF(Controle!$B$3='NTN-B Princ 150826'!$B$1,'NTN-B Princ 150826'!D1576,IF(Controle!$B$3='NTN-B Princ 150535'!$B$1,'NTN-B Princ 150535'!D1576,IF(Controle!$B$3='NTN-B Princ 150545'!$B$1,'NTN-B Princ 150545'!D1576)))))</f>
        <v>0</v>
      </c>
      <c r="E1576" s="17">
        <f>IF(Controle!$B$3='NTN-B Princ 150519'!$B$1,'NTN-B Princ 150519'!E1576,IF(Controle!$B$3='NTN-B Princ 150824'!$B$1,'NTN-B Princ 150824'!E1576,IF(Controle!$B$3='NTN-B Princ 150826'!$B$1,'NTN-B Princ 150826'!E1576,IF(Controle!$B$3='NTN-B Princ 150535'!$B$1,'NTN-B Princ 150535'!E1576,IF(Controle!$B$3='NTN-B Princ 150545'!$B$1,'NTN-B Princ 150545'!E1576)))))</f>
        <v>0</v>
      </c>
      <c r="F1576" s="18">
        <f>IF(Controle!$B$3='NTN-B Princ 150519'!$B$1,'NTN-B Princ 150519'!F1576,IF(Controle!$B$3='NTN-B Princ 150824'!$B$1,'NTN-B Princ 150824'!F1576,IF(Controle!$B$3='NTN-B Princ 150826'!$B$1,'NTN-B Princ 150826'!F1576,IF(Controle!$B$3='NTN-B Princ 150535'!$B$1,'NTN-B Princ 150535'!F1576,IF(Controle!$B$3='NTN-B Princ 150545'!$B$1,'NTN-B Princ 150545'!F1576)))))</f>
        <v>0</v>
      </c>
    </row>
    <row r="1577" spans="1:6" x14ac:dyDescent="0.25">
      <c r="A1577" s="8" t="e">
        <f>IF(Controle!$B$3='NTN-B Princ 150519'!$B$1,DATEVALUE('NTN-B Princ 150519'!A1577),IF(Controle!$B$3='NTN-B Princ 150824'!$B$1,DATEVALUE('NTN-B Princ 150824'!A1577),IF(Controle!$B$3='NTN-B Princ 150826'!$B$1,DATEVALUE('NTN-B Princ 150826'!A1577),IF(Controle!$B$3='NTN-B Princ 150535'!$B$1,DATEVALUE('NTN-B Princ 150535'!A1577),IF(Controle!$B$3='NTN-B Princ 150545'!$B$1,DATEVALUE('NTN-B Princ 150545'!A1577))))))</f>
        <v>#VALUE!</v>
      </c>
      <c r="B1577" s="15">
        <f>IF(Controle!$B$3='NTN-B Princ 150519'!$B$1,'NTN-B Princ 150519'!B1577,IF(Controle!$B$3='NTN-B Princ 150824'!$B$1,'NTN-B Princ 150824'!B1577,IF(Controle!$B$3='NTN-B Princ 150826'!$B$1,'NTN-B Princ 150826'!B1577,IF(Controle!$B$3='NTN-B Princ 150535'!$B$1,'NTN-B Princ 150535'!B1577,IF(Controle!$B$3='NTN-B Princ 150545'!$B$1,'NTN-B Princ 150545'!B1577)))))</f>
        <v>0</v>
      </c>
      <c r="C1577" s="16">
        <f>IF(Controle!$B$3='NTN-B Princ 150519'!$B$1,'NTN-B Princ 150519'!C1577,IF(Controle!$B$3='NTN-B Princ 150824'!$B$1,'NTN-B Princ 150824'!C1577,IF(Controle!$B$3='NTN-B Princ 150826'!$B$1,'NTN-B Princ 150826'!C1577,IF(Controle!$B$3='NTN-B Princ 150535'!$B$1,'NTN-B Princ 150535'!C1577,IF(Controle!$B$3='NTN-B Princ 150545'!$B$1,'NTN-B Princ 150545'!C1577)))))</f>
        <v>0</v>
      </c>
      <c r="D1577" s="17">
        <f>IF(Controle!$B$3='NTN-B Princ 150519'!$B$1,'NTN-B Princ 150519'!D1577,IF(Controle!$B$3='NTN-B Princ 150824'!$B$1,'NTN-B Princ 150824'!D1577,IF(Controle!$B$3='NTN-B Princ 150826'!$B$1,'NTN-B Princ 150826'!D1577,IF(Controle!$B$3='NTN-B Princ 150535'!$B$1,'NTN-B Princ 150535'!D1577,IF(Controle!$B$3='NTN-B Princ 150545'!$B$1,'NTN-B Princ 150545'!D1577)))))</f>
        <v>0</v>
      </c>
      <c r="E1577" s="17">
        <f>IF(Controle!$B$3='NTN-B Princ 150519'!$B$1,'NTN-B Princ 150519'!E1577,IF(Controle!$B$3='NTN-B Princ 150824'!$B$1,'NTN-B Princ 150824'!E1577,IF(Controle!$B$3='NTN-B Princ 150826'!$B$1,'NTN-B Princ 150826'!E1577,IF(Controle!$B$3='NTN-B Princ 150535'!$B$1,'NTN-B Princ 150535'!E1577,IF(Controle!$B$3='NTN-B Princ 150545'!$B$1,'NTN-B Princ 150545'!E1577)))))</f>
        <v>0</v>
      </c>
      <c r="F1577" s="18">
        <f>IF(Controle!$B$3='NTN-B Princ 150519'!$B$1,'NTN-B Princ 150519'!F1577,IF(Controle!$B$3='NTN-B Princ 150824'!$B$1,'NTN-B Princ 150824'!F1577,IF(Controle!$B$3='NTN-B Princ 150826'!$B$1,'NTN-B Princ 150826'!F1577,IF(Controle!$B$3='NTN-B Princ 150535'!$B$1,'NTN-B Princ 150535'!F1577,IF(Controle!$B$3='NTN-B Princ 150545'!$B$1,'NTN-B Princ 150545'!F1577)))))</f>
        <v>0</v>
      </c>
    </row>
    <row r="1578" spans="1:6" x14ac:dyDescent="0.25">
      <c r="A1578" s="8" t="e">
        <f>IF(Controle!$B$3='NTN-B Princ 150519'!$B$1,DATEVALUE('NTN-B Princ 150519'!A1578),IF(Controle!$B$3='NTN-B Princ 150824'!$B$1,DATEVALUE('NTN-B Princ 150824'!A1578),IF(Controle!$B$3='NTN-B Princ 150826'!$B$1,DATEVALUE('NTN-B Princ 150826'!A1578),IF(Controle!$B$3='NTN-B Princ 150535'!$B$1,DATEVALUE('NTN-B Princ 150535'!A1578),IF(Controle!$B$3='NTN-B Princ 150545'!$B$1,DATEVALUE('NTN-B Princ 150545'!A1578))))))</f>
        <v>#VALUE!</v>
      </c>
      <c r="B1578" s="15">
        <f>IF(Controle!$B$3='NTN-B Princ 150519'!$B$1,'NTN-B Princ 150519'!B1578,IF(Controle!$B$3='NTN-B Princ 150824'!$B$1,'NTN-B Princ 150824'!B1578,IF(Controle!$B$3='NTN-B Princ 150826'!$B$1,'NTN-B Princ 150826'!B1578,IF(Controle!$B$3='NTN-B Princ 150535'!$B$1,'NTN-B Princ 150535'!B1578,IF(Controle!$B$3='NTN-B Princ 150545'!$B$1,'NTN-B Princ 150545'!B1578)))))</f>
        <v>0</v>
      </c>
      <c r="C1578" s="16">
        <f>IF(Controle!$B$3='NTN-B Princ 150519'!$B$1,'NTN-B Princ 150519'!C1578,IF(Controle!$B$3='NTN-B Princ 150824'!$B$1,'NTN-B Princ 150824'!C1578,IF(Controle!$B$3='NTN-B Princ 150826'!$B$1,'NTN-B Princ 150826'!C1578,IF(Controle!$B$3='NTN-B Princ 150535'!$B$1,'NTN-B Princ 150535'!C1578,IF(Controle!$B$3='NTN-B Princ 150545'!$B$1,'NTN-B Princ 150545'!C1578)))))</f>
        <v>0</v>
      </c>
      <c r="D1578" s="17">
        <f>IF(Controle!$B$3='NTN-B Princ 150519'!$B$1,'NTN-B Princ 150519'!D1578,IF(Controle!$B$3='NTN-B Princ 150824'!$B$1,'NTN-B Princ 150824'!D1578,IF(Controle!$B$3='NTN-B Princ 150826'!$B$1,'NTN-B Princ 150826'!D1578,IF(Controle!$B$3='NTN-B Princ 150535'!$B$1,'NTN-B Princ 150535'!D1578,IF(Controle!$B$3='NTN-B Princ 150545'!$B$1,'NTN-B Princ 150545'!D1578)))))</f>
        <v>0</v>
      </c>
      <c r="E1578" s="17">
        <f>IF(Controle!$B$3='NTN-B Princ 150519'!$B$1,'NTN-B Princ 150519'!E1578,IF(Controle!$B$3='NTN-B Princ 150824'!$B$1,'NTN-B Princ 150824'!E1578,IF(Controle!$B$3='NTN-B Princ 150826'!$B$1,'NTN-B Princ 150826'!E1578,IF(Controle!$B$3='NTN-B Princ 150535'!$B$1,'NTN-B Princ 150535'!E1578,IF(Controle!$B$3='NTN-B Princ 150545'!$B$1,'NTN-B Princ 150545'!E1578)))))</f>
        <v>0</v>
      </c>
      <c r="F1578" s="18">
        <f>IF(Controle!$B$3='NTN-B Princ 150519'!$B$1,'NTN-B Princ 150519'!F1578,IF(Controle!$B$3='NTN-B Princ 150824'!$B$1,'NTN-B Princ 150824'!F1578,IF(Controle!$B$3='NTN-B Princ 150826'!$B$1,'NTN-B Princ 150826'!F1578,IF(Controle!$B$3='NTN-B Princ 150535'!$B$1,'NTN-B Princ 150535'!F1578,IF(Controle!$B$3='NTN-B Princ 150545'!$B$1,'NTN-B Princ 150545'!F1578)))))</f>
        <v>0</v>
      </c>
    </row>
    <row r="1579" spans="1:6" x14ac:dyDescent="0.25">
      <c r="A1579" s="8" t="e">
        <f>IF(Controle!$B$3='NTN-B Princ 150519'!$B$1,DATEVALUE('NTN-B Princ 150519'!A1579),IF(Controle!$B$3='NTN-B Princ 150824'!$B$1,DATEVALUE('NTN-B Princ 150824'!A1579),IF(Controle!$B$3='NTN-B Princ 150826'!$B$1,DATEVALUE('NTN-B Princ 150826'!A1579),IF(Controle!$B$3='NTN-B Princ 150535'!$B$1,DATEVALUE('NTN-B Princ 150535'!A1579),IF(Controle!$B$3='NTN-B Princ 150545'!$B$1,DATEVALUE('NTN-B Princ 150545'!A1579))))))</f>
        <v>#VALUE!</v>
      </c>
      <c r="B1579" s="15">
        <f>IF(Controle!$B$3='NTN-B Princ 150519'!$B$1,'NTN-B Princ 150519'!B1579,IF(Controle!$B$3='NTN-B Princ 150824'!$B$1,'NTN-B Princ 150824'!B1579,IF(Controle!$B$3='NTN-B Princ 150826'!$B$1,'NTN-B Princ 150826'!B1579,IF(Controle!$B$3='NTN-B Princ 150535'!$B$1,'NTN-B Princ 150535'!B1579,IF(Controle!$B$3='NTN-B Princ 150545'!$B$1,'NTN-B Princ 150545'!B1579)))))</f>
        <v>0</v>
      </c>
      <c r="C1579" s="16">
        <f>IF(Controle!$B$3='NTN-B Princ 150519'!$B$1,'NTN-B Princ 150519'!C1579,IF(Controle!$B$3='NTN-B Princ 150824'!$B$1,'NTN-B Princ 150824'!C1579,IF(Controle!$B$3='NTN-B Princ 150826'!$B$1,'NTN-B Princ 150826'!C1579,IF(Controle!$B$3='NTN-B Princ 150535'!$B$1,'NTN-B Princ 150535'!C1579,IF(Controle!$B$3='NTN-B Princ 150545'!$B$1,'NTN-B Princ 150545'!C1579)))))</f>
        <v>0</v>
      </c>
      <c r="D1579" s="17">
        <f>IF(Controle!$B$3='NTN-B Princ 150519'!$B$1,'NTN-B Princ 150519'!D1579,IF(Controle!$B$3='NTN-B Princ 150824'!$B$1,'NTN-B Princ 150824'!D1579,IF(Controle!$B$3='NTN-B Princ 150826'!$B$1,'NTN-B Princ 150826'!D1579,IF(Controle!$B$3='NTN-B Princ 150535'!$B$1,'NTN-B Princ 150535'!D1579,IF(Controle!$B$3='NTN-B Princ 150545'!$B$1,'NTN-B Princ 150545'!D1579)))))</f>
        <v>0</v>
      </c>
      <c r="E1579" s="17">
        <f>IF(Controle!$B$3='NTN-B Princ 150519'!$B$1,'NTN-B Princ 150519'!E1579,IF(Controle!$B$3='NTN-B Princ 150824'!$B$1,'NTN-B Princ 150824'!E1579,IF(Controle!$B$3='NTN-B Princ 150826'!$B$1,'NTN-B Princ 150826'!E1579,IF(Controle!$B$3='NTN-B Princ 150535'!$B$1,'NTN-B Princ 150535'!E1579,IF(Controle!$B$3='NTN-B Princ 150545'!$B$1,'NTN-B Princ 150545'!E1579)))))</f>
        <v>0</v>
      </c>
      <c r="F1579" s="18">
        <f>IF(Controle!$B$3='NTN-B Princ 150519'!$B$1,'NTN-B Princ 150519'!F1579,IF(Controle!$B$3='NTN-B Princ 150824'!$B$1,'NTN-B Princ 150824'!F1579,IF(Controle!$B$3='NTN-B Princ 150826'!$B$1,'NTN-B Princ 150826'!F1579,IF(Controle!$B$3='NTN-B Princ 150535'!$B$1,'NTN-B Princ 150535'!F1579,IF(Controle!$B$3='NTN-B Princ 150545'!$B$1,'NTN-B Princ 150545'!F1579)))))</f>
        <v>0</v>
      </c>
    </row>
    <row r="1580" spans="1:6" x14ac:dyDescent="0.25">
      <c r="A1580" s="8" t="e">
        <f>IF(Controle!$B$3='NTN-B Princ 150519'!$B$1,DATEVALUE('NTN-B Princ 150519'!A1580),IF(Controle!$B$3='NTN-B Princ 150824'!$B$1,DATEVALUE('NTN-B Princ 150824'!A1580),IF(Controle!$B$3='NTN-B Princ 150826'!$B$1,DATEVALUE('NTN-B Princ 150826'!A1580),IF(Controle!$B$3='NTN-B Princ 150535'!$B$1,DATEVALUE('NTN-B Princ 150535'!A1580),IF(Controle!$B$3='NTN-B Princ 150545'!$B$1,DATEVALUE('NTN-B Princ 150545'!A1580))))))</f>
        <v>#VALUE!</v>
      </c>
      <c r="B1580" s="15">
        <f>IF(Controle!$B$3='NTN-B Princ 150519'!$B$1,'NTN-B Princ 150519'!B1580,IF(Controle!$B$3='NTN-B Princ 150824'!$B$1,'NTN-B Princ 150824'!B1580,IF(Controle!$B$3='NTN-B Princ 150826'!$B$1,'NTN-B Princ 150826'!B1580,IF(Controle!$B$3='NTN-B Princ 150535'!$B$1,'NTN-B Princ 150535'!B1580,IF(Controle!$B$3='NTN-B Princ 150545'!$B$1,'NTN-B Princ 150545'!B1580)))))</f>
        <v>0</v>
      </c>
      <c r="C1580" s="16">
        <f>IF(Controle!$B$3='NTN-B Princ 150519'!$B$1,'NTN-B Princ 150519'!C1580,IF(Controle!$B$3='NTN-B Princ 150824'!$B$1,'NTN-B Princ 150824'!C1580,IF(Controle!$B$3='NTN-B Princ 150826'!$B$1,'NTN-B Princ 150826'!C1580,IF(Controle!$B$3='NTN-B Princ 150535'!$B$1,'NTN-B Princ 150535'!C1580,IF(Controle!$B$3='NTN-B Princ 150545'!$B$1,'NTN-B Princ 150545'!C1580)))))</f>
        <v>0</v>
      </c>
      <c r="D1580" s="17">
        <f>IF(Controle!$B$3='NTN-B Princ 150519'!$B$1,'NTN-B Princ 150519'!D1580,IF(Controle!$B$3='NTN-B Princ 150824'!$B$1,'NTN-B Princ 150824'!D1580,IF(Controle!$B$3='NTN-B Princ 150826'!$B$1,'NTN-B Princ 150826'!D1580,IF(Controle!$B$3='NTN-B Princ 150535'!$B$1,'NTN-B Princ 150535'!D1580,IF(Controle!$B$3='NTN-B Princ 150545'!$B$1,'NTN-B Princ 150545'!D1580)))))</f>
        <v>0</v>
      </c>
      <c r="E1580" s="17">
        <f>IF(Controle!$B$3='NTN-B Princ 150519'!$B$1,'NTN-B Princ 150519'!E1580,IF(Controle!$B$3='NTN-B Princ 150824'!$B$1,'NTN-B Princ 150824'!E1580,IF(Controle!$B$3='NTN-B Princ 150826'!$B$1,'NTN-B Princ 150826'!E1580,IF(Controle!$B$3='NTN-B Princ 150535'!$B$1,'NTN-B Princ 150535'!E1580,IF(Controle!$B$3='NTN-B Princ 150545'!$B$1,'NTN-B Princ 150545'!E1580)))))</f>
        <v>0</v>
      </c>
      <c r="F1580" s="18">
        <f>IF(Controle!$B$3='NTN-B Princ 150519'!$B$1,'NTN-B Princ 150519'!F1580,IF(Controle!$B$3='NTN-B Princ 150824'!$B$1,'NTN-B Princ 150824'!F1580,IF(Controle!$B$3='NTN-B Princ 150826'!$B$1,'NTN-B Princ 150826'!F1580,IF(Controle!$B$3='NTN-B Princ 150535'!$B$1,'NTN-B Princ 150535'!F1580,IF(Controle!$B$3='NTN-B Princ 150545'!$B$1,'NTN-B Princ 150545'!F1580)))))</f>
        <v>0</v>
      </c>
    </row>
    <row r="1581" spans="1:6" x14ac:dyDescent="0.25">
      <c r="A1581" s="8" t="e">
        <f>IF(Controle!$B$3='NTN-B Princ 150519'!$B$1,DATEVALUE('NTN-B Princ 150519'!A1581),IF(Controle!$B$3='NTN-B Princ 150824'!$B$1,DATEVALUE('NTN-B Princ 150824'!A1581),IF(Controle!$B$3='NTN-B Princ 150826'!$B$1,DATEVALUE('NTN-B Princ 150826'!A1581),IF(Controle!$B$3='NTN-B Princ 150535'!$B$1,DATEVALUE('NTN-B Princ 150535'!A1581),IF(Controle!$B$3='NTN-B Princ 150545'!$B$1,DATEVALUE('NTN-B Princ 150545'!A1581))))))</f>
        <v>#VALUE!</v>
      </c>
      <c r="B1581" s="15">
        <f>IF(Controle!$B$3='NTN-B Princ 150519'!$B$1,'NTN-B Princ 150519'!B1581,IF(Controle!$B$3='NTN-B Princ 150824'!$B$1,'NTN-B Princ 150824'!B1581,IF(Controle!$B$3='NTN-B Princ 150826'!$B$1,'NTN-B Princ 150826'!B1581,IF(Controle!$B$3='NTN-B Princ 150535'!$B$1,'NTN-B Princ 150535'!B1581,IF(Controle!$B$3='NTN-B Princ 150545'!$B$1,'NTN-B Princ 150545'!B1581)))))</f>
        <v>0</v>
      </c>
      <c r="C1581" s="16">
        <f>IF(Controle!$B$3='NTN-B Princ 150519'!$B$1,'NTN-B Princ 150519'!C1581,IF(Controle!$B$3='NTN-B Princ 150824'!$B$1,'NTN-B Princ 150824'!C1581,IF(Controle!$B$3='NTN-B Princ 150826'!$B$1,'NTN-B Princ 150826'!C1581,IF(Controle!$B$3='NTN-B Princ 150535'!$B$1,'NTN-B Princ 150535'!C1581,IF(Controle!$B$3='NTN-B Princ 150545'!$B$1,'NTN-B Princ 150545'!C1581)))))</f>
        <v>0</v>
      </c>
      <c r="D1581" s="17">
        <f>IF(Controle!$B$3='NTN-B Princ 150519'!$B$1,'NTN-B Princ 150519'!D1581,IF(Controle!$B$3='NTN-B Princ 150824'!$B$1,'NTN-B Princ 150824'!D1581,IF(Controle!$B$3='NTN-B Princ 150826'!$B$1,'NTN-B Princ 150826'!D1581,IF(Controle!$B$3='NTN-B Princ 150535'!$B$1,'NTN-B Princ 150535'!D1581,IF(Controle!$B$3='NTN-B Princ 150545'!$B$1,'NTN-B Princ 150545'!D1581)))))</f>
        <v>0</v>
      </c>
      <c r="E1581" s="17">
        <f>IF(Controle!$B$3='NTN-B Princ 150519'!$B$1,'NTN-B Princ 150519'!E1581,IF(Controle!$B$3='NTN-B Princ 150824'!$B$1,'NTN-B Princ 150824'!E1581,IF(Controle!$B$3='NTN-B Princ 150826'!$B$1,'NTN-B Princ 150826'!E1581,IF(Controle!$B$3='NTN-B Princ 150535'!$B$1,'NTN-B Princ 150535'!E1581,IF(Controle!$B$3='NTN-B Princ 150545'!$B$1,'NTN-B Princ 150545'!E1581)))))</f>
        <v>0</v>
      </c>
      <c r="F1581" s="18">
        <f>IF(Controle!$B$3='NTN-B Princ 150519'!$B$1,'NTN-B Princ 150519'!F1581,IF(Controle!$B$3='NTN-B Princ 150824'!$B$1,'NTN-B Princ 150824'!F1581,IF(Controle!$B$3='NTN-B Princ 150826'!$B$1,'NTN-B Princ 150826'!F1581,IF(Controle!$B$3='NTN-B Princ 150535'!$B$1,'NTN-B Princ 150535'!F1581,IF(Controle!$B$3='NTN-B Princ 150545'!$B$1,'NTN-B Princ 150545'!F1581)))))</f>
        <v>0</v>
      </c>
    </row>
    <row r="1582" spans="1:6" x14ac:dyDescent="0.25">
      <c r="A1582" s="8" t="e">
        <f>IF(Controle!$B$3='NTN-B Princ 150519'!$B$1,DATEVALUE('NTN-B Princ 150519'!A1582),IF(Controle!$B$3='NTN-B Princ 150824'!$B$1,DATEVALUE('NTN-B Princ 150824'!A1582),IF(Controle!$B$3='NTN-B Princ 150826'!$B$1,DATEVALUE('NTN-B Princ 150826'!A1582),IF(Controle!$B$3='NTN-B Princ 150535'!$B$1,DATEVALUE('NTN-B Princ 150535'!A1582),IF(Controle!$B$3='NTN-B Princ 150545'!$B$1,DATEVALUE('NTN-B Princ 150545'!A1582))))))</f>
        <v>#VALUE!</v>
      </c>
      <c r="B1582" s="15">
        <f>IF(Controle!$B$3='NTN-B Princ 150519'!$B$1,'NTN-B Princ 150519'!B1582,IF(Controle!$B$3='NTN-B Princ 150824'!$B$1,'NTN-B Princ 150824'!B1582,IF(Controle!$B$3='NTN-B Princ 150826'!$B$1,'NTN-B Princ 150826'!B1582,IF(Controle!$B$3='NTN-B Princ 150535'!$B$1,'NTN-B Princ 150535'!B1582,IF(Controle!$B$3='NTN-B Princ 150545'!$B$1,'NTN-B Princ 150545'!B1582)))))</f>
        <v>0</v>
      </c>
      <c r="C1582" s="16">
        <f>IF(Controle!$B$3='NTN-B Princ 150519'!$B$1,'NTN-B Princ 150519'!C1582,IF(Controle!$B$3='NTN-B Princ 150824'!$B$1,'NTN-B Princ 150824'!C1582,IF(Controle!$B$3='NTN-B Princ 150826'!$B$1,'NTN-B Princ 150826'!C1582,IF(Controle!$B$3='NTN-B Princ 150535'!$B$1,'NTN-B Princ 150535'!C1582,IF(Controle!$B$3='NTN-B Princ 150545'!$B$1,'NTN-B Princ 150545'!C1582)))))</f>
        <v>0</v>
      </c>
      <c r="D1582" s="17">
        <f>IF(Controle!$B$3='NTN-B Princ 150519'!$B$1,'NTN-B Princ 150519'!D1582,IF(Controle!$B$3='NTN-B Princ 150824'!$B$1,'NTN-B Princ 150824'!D1582,IF(Controle!$B$3='NTN-B Princ 150826'!$B$1,'NTN-B Princ 150826'!D1582,IF(Controle!$B$3='NTN-B Princ 150535'!$B$1,'NTN-B Princ 150535'!D1582,IF(Controle!$B$3='NTN-B Princ 150545'!$B$1,'NTN-B Princ 150545'!D1582)))))</f>
        <v>0</v>
      </c>
      <c r="E1582" s="17">
        <f>IF(Controle!$B$3='NTN-B Princ 150519'!$B$1,'NTN-B Princ 150519'!E1582,IF(Controle!$B$3='NTN-B Princ 150824'!$B$1,'NTN-B Princ 150824'!E1582,IF(Controle!$B$3='NTN-B Princ 150826'!$B$1,'NTN-B Princ 150826'!E1582,IF(Controle!$B$3='NTN-B Princ 150535'!$B$1,'NTN-B Princ 150535'!E1582,IF(Controle!$B$3='NTN-B Princ 150545'!$B$1,'NTN-B Princ 150545'!E1582)))))</f>
        <v>0</v>
      </c>
      <c r="F1582" s="18">
        <f>IF(Controle!$B$3='NTN-B Princ 150519'!$B$1,'NTN-B Princ 150519'!F1582,IF(Controle!$B$3='NTN-B Princ 150824'!$B$1,'NTN-B Princ 150824'!F1582,IF(Controle!$B$3='NTN-B Princ 150826'!$B$1,'NTN-B Princ 150826'!F1582,IF(Controle!$B$3='NTN-B Princ 150535'!$B$1,'NTN-B Princ 150535'!F1582,IF(Controle!$B$3='NTN-B Princ 150545'!$B$1,'NTN-B Princ 150545'!F1582)))))</f>
        <v>0</v>
      </c>
    </row>
    <row r="1583" spans="1:6" x14ac:dyDescent="0.25">
      <c r="A1583" s="8" t="e">
        <f>IF(Controle!$B$3='NTN-B Princ 150519'!$B$1,DATEVALUE('NTN-B Princ 150519'!A1583),IF(Controle!$B$3='NTN-B Princ 150824'!$B$1,DATEVALUE('NTN-B Princ 150824'!A1583),IF(Controle!$B$3='NTN-B Princ 150826'!$B$1,DATEVALUE('NTN-B Princ 150826'!A1583),IF(Controle!$B$3='NTN-B Princ 150535'!$B$1,DATEVALUE('NTN-B Princ 150535'!A1583),IF(Controle!$B$3='NTN-B Princ 150545'!$B$1,DATEVALUE('NTN-B Princ 150545'!A1583))))))</f>
        <v>#VALUE!</v>
      </c>
      <c r="B1583" s="15">
        <f>IF(Controle!$B$3='NTN-B Princ 150519'!$B$1,'NTN-B Princ 150519'!B1583,IF(Controle!$B$3='NTN-B Princ 150824'!$B$1,'NTN-B Princ 150824'!B1583,IF(Controle!$B$3='NTN-B Princ 150826'!$B$1,'NTN-B Princ 150826'!B1583,IF(Controle!$B$3='NTN-B Princ 150535'!$B$1,'NTN-B Princ 150535'!B1583,IF(Controle!$B$3='NTN-B Princ 150545'!$B$1,'NTN-B Princ 150545'!B1583)))))</f>
        <v>0</v>
      </c>
      <c r="C1583" s="16">
        <f>IF(Controle!$B$3='NTN-B Princ 150519'!$B$1,'NTN-B Princ 150519'!C1583,IF(Controle!$B$3='NTN-B Princ 150824'!$B$1,'NTN-B Princ 150824'!C1583,IF(Controle!$B$3='NTN-B Princ 150826'!$B$1,'NTN-B Princ 150826'!C1583,IF(Controle!$B$3='NTN-B Princ 150535'!$B$1,'NTN-B Princ 150535'!C1583,IF(Controle!$B$3='NTN-B Princ 150545'!$B$1,'NTN-B Princ 150545'!C1583)))))</f>
        <v>0</v>
      </c>
      <c r="D1583" s="17">
        <f>IF(Controle!$B$3='NTN-B Princ 150519'!$B$1,'NTN-B Princ 150519'!D1583,IF(Controle!$B$3='NTN-B Princ 150824'!$B$1,'NTN-B Princ 150824'!D1583,IF(Controle!$B$3='NTN-B Princ 150826'!$B$1,'NTN-B Princ 150826'!D1583,IF(Controle!$B$3='NTN-B Princ 150535'!$B$1,'NTN-B Princ 150535'!D1583,IF(Controle!$B$3='NTN-B Princ 150545'!$B$1,'NTN-B Princ 150545'!D1583)))))</f>
        <v>0</v>
      </c>
      <c r="E1583" s="17">
        <f>IF(Controle!$B$3='NTN-B Princ 150519'!$B$1,'NTN-B Princ 150519'!E1583,IF(Controle!$B$3='NTN-B Princ 150824'!$B$1,'NTN-B Princ 150824'!E1583,IF(Controle!$B$3='NTN-B Princ 150826'!$B$1,'NTN-B Princ 150826'!E1583,IF(Controle!$B$3='NTN-B Princ 150535'!$B$1,'NTN-B Princ 150535'!E1583,IF(Controle!$B$3='NTN-B Princ 150545'!$B$1,'NTN-B Princ 150545'!E1583)))))</f>
        <v>0</v>
      </c>
      <c r="F1583" s="18">
        <f>IF(Controle!$B$3='NTN-B Princ 150519'!$B$1,'NTN-B Princ 150519'!F1583,IF(Controle!$B$3='NTN-B Princ 150824'!$B$1,'NTN-B Princ 150824'!F1583,IF(Controle!$B$3='NTN-B Princ 150826'!$B$1,'NTN-B Princ 150826'!F1583,IF(Controle!$B$3='NTN-B Princ 150535'!$B$1,'NTN-B Princ 150535'!F1583,IF(Controle!$B$3='NTN-B Princ 150545'!$B$1,'NTN-B Princ 150545'!F1583)))))</f>
        <v>0</v>
      </c>
    </row>
    <row r="1584" spans="1:6" x14ac:dyDescent="0.25">
      <c r="A1584" s="8" t="e">
        <f>IF(Controle!$B$3='NTN-B Princ 150519'!$B$1,DATEVALUE('NTN-B Princ 150519'!A1584),IF(Controle!$B$3='NTN-B Princ 150824'!$B$1,DATEVALUE('NTN-B Princ 150824'!A1584),IF(Controle!$B$3='NTN-B Princ 150826'!$B$1,DATEVALUE('NTN-B Princ 150826'!A1584),IF(Controle!$B$3='NTN-B Princ 150535'!$B$1,DATEVALUE('NTN-B Princ 150535'!A1584),IF(Controle!$B$3='NTN-B Princ 150545'!$B$1,DATEVALUE('NTN-B Princ 150545'!A1584))))))</f>
        <v>#VALUE!</v>
      </c>
      <c r="B1584" s="15">
        <f>IF(Controle!$B$3='NTN-B Princ 150519'!$B$1,'NTN-B Princ 150519'!B1584,IF(Controle!$B$3='NTN-B Princ 150824'!$B$1,'NTN-B Princ 150824'!B1584,IF(Controle!$B$3='NTN-B Princ 150826'!$B$1,'NTN-B Princ 150826'!B1584,IF(Controle!$B$3='NTN-B Princ 150535'!$B$1,'NTN-B Princ 150535'!B1584,IF(Controle!$B$3='NTN-B Princ 150545'!$B$1,'NTN-B Princ 150545'!B1584)))))</f>
        <v>0</v>
      </c>
      <c r="C1584" s="16">
        <f>IF(Controle!$B$3='NTN-B Princ 150519'!$B$1,'NTN-B Princ 150519'!C1584,IF(Controle!$B$3='NTN-B Princ 150824'!$B$1,'NTN-B Princ 150824'!C1584,IF(Controle!$B$3='NTN-B Princ 150826'!$B$1,'NTN-B Princ 150826'!C1584,IF(Controle!$B$3='NTN-B Princ 150535'!$B$1,'NTN-B Princ 150535'!C1584,IF(Controle!$B$3='NTN-B Princ 150545'!$B$1,'NTN-B Princ 150545'!C1584)))))</f>
        <v>0</v>
      </c>
      <c r="D1584" s="17">
        <f>IF(Controle!$B$3='NTN-B Princ 150519'!$B$1,'NTN-B Princ 150519'!D1584,IF(Controle!$B$3='NTN-B Princ 150824'!$B$1,'NTN-B Princ 150824'!D1584,IF(Controle!$B$3='NTN-B Princ 150826'!$B$1,'NTN-B Princ 150826'!D1584,IF(Controle!$B$3='NTN-B Princ 150535'!$B$1,'NTN-B Princ 150535'!D1584,IF(Controle!$B$3='NTN-B Princ 150545'!$B$1,'NTN-B Princ 150545'!D1584)))))</f>
        <v>0</v>
      </c>
      <c r="E1584" s="17">
        <f>IF(Controle!$B$3='NTN-B Princ 150519'!$B$1,'NTN-B Princ 150519'!E1584,IF(Controle!$B$3='NTN-B Princ 150824'!$B$1,'NTN-B Princ 150824'!E1584,IF(Controle!$B$3='NTN-B Princ 150826'!$B$1,'NTN-B Princ 150826'!E1584,IF(Controle!$B$3='NTN-B Princ 150535'!$B$1,'NTN-B Princ 150535'!E1584,IF(Controle!$B$3='NTN-B Princ 150545'!$B$1,'NTN-B Princ 150545'!E1584)))))</f>
        <v>0</v>
      </c>
      <c r="F1584" s="18">
        <f>IF(Controle!$B$3='NTN-B Princ 150519'!$B$1,'NTN-B Princ 150519'!F1584,IF(Controle!$B$3='NTN-B Princ 150824'!$B$1,'NTN-B Princ 150824'!F1584,IF(Controle!$B$3='NTN-B Princ 150826'!$B$1,'NTN-B Princ 150826'!F1584,IF(Controle!$B$3='NTN-B Princ 150535'!$B$1,'NTN-B Princ 150535'!F1584,IF(Controle!$B$3='NTN-B Princ 150545'!$B$1,'NTN-B Princ 150545'!F1584)))))</f>
        <v>0</v>
      </c>
    </row>
    <row r="1585" spans="1:6" x14ac:dyDescent="0.25">
      <c r="A1585" s="8" t="e">
        <f>IF(Controle!$B$3='NTN-B Princ 150519'!$B$1,DATEVALUE('NTN-B Princ 150519'!A1585),IF(Controle!$B$3='NTN-B Princ 150824'!$B$1,DATEVALUE('NTN-B Princ 150824'!A1585),IF(Controle!$B$3='NTN-B Princ 150826'!$B$1,DATEVALUE('NTN-B Princ 150826'!A1585),IF(Controle!$B$3='NTN-B Princ 150535'!$B$1,DATEVALUE('NTN-B Princ 150535'!A1585),IF(Controle!$B$3='NTN-B Princ 150545'!$B$1,DATEVALUE('NTN-B Princ 150545'!A1585))))))</f>
        <v>#VALUE!</v>
      </c>
      <c r="B1585" s="15">
        <f>IF(Controle!$B$3='NTN-B Princ 150519'!$B$1,'NTN-B Princ 150519'!B1585,IF(Controle!$B$3='NTN-B Princ 150824'!$B$1,'NTN-B Princ 150824'!B1585,IF(Controle!$B$3='NTN-B Princ 150826'!$B$1,'NTN-B Princ 150826'!B1585,IF(Controle!$B$3='NTN-B Princ 150535'!$B$1,'NTN-B Princ 150535'!B1585,IF(Controle!$B$3='NTN-B Princ 150545'!$B$1,'NTN-B Princ 150545'!B1585)))))</f>
        <v>0</v>
      </c>
      <c r="C1585" s="16">
        <f>IF(Controle!$B$3='NTN-B Princ 150519'!$B$1,'NTN-B Princ 150519'!C1585,IF(Controle!$B$3='NTN-B Princ 150824'!$B$1,'NTN-B Princ 150824'!C1585,IF(Controle!$B$3='NTN-B Princ 150826'!$B$1,'NTN-B Princ 150826'!C1585,IF(Controle!$B$3='NTN-B Princ 150535'!$B$1,'NTN-B Princ 150535'!C1585,IF(Controle!$B$3='NTN-B Princ 150545'!$B$1,'NTN-B Princ 150545'!C1585)))))</f>
        <v>0</v>
      </c>
      <c r="D1585" s="17">
        <f>IF(Controle!$B$3='NTN-B Princ 150519'!$B$1,'NTN-B Princ 150519'!D1585,IF(Controle!$B$3='NTN-B Princ 150824'!$B$1,'NTN-B Princ 150824'!D1585,IF(Controle!$B$3='NTN-B Princ 150826'!$B$1,'NTN-B Princ 150826'!D1585,IF(Controle!$B$3='NTN-B Princ 150535'!$B$1,'NTN-B Princ 150535'!D1585,IF(Controle!$B$3='NTN-B Princ 150545'!$B$1,'NTN-B Princ 150545'!D1585)))))</f>
        <v>0</v>
      </c>
      <c r="E1585" s="17">
        <f>IF(Controle!$B$3='NTN-B Princ 150519'!$B$1,'NTN-B Princ 150519'!E1585,IF(Controle!$B$3='NTN-B Princ 150824'!$B$1,'NTN-B Princ 150824'!E1585,IF(Controle!$B$3='NTN-B Princ 150826'!$B$1,'NTN-B Princ 150826'!E1585,IF(Controle!$B$3='NTN-B Princ 150535'!$B$1,'NTN-B Princ 150535'!E1585,IF(Controle!$B$3='NTN-B Princ 150545'!$B$1,'NTN-B Princ 150545'!E1585)))))</f>
        <v>0</v>
      </c>
      <c r="F1585" s="18">
        <f>IF(Controle!$B$3='NTN-B Princ 150519'!$B$1,'NTN-B Princ 150519'!F1585,IF(Controle!$B$3='NTN-B Princ 150824'!$B$1,'NTN-B Princ 150824'!F1585,IF(Controle!$B$3='NTN-B Princ 150826'!$B$1,'NTN-B Princ 150826'!F1585,IF(Controle!$B$3='NTN-B Princ 150535'!$B$1,'NTN-B Princ 150535'!F1585,IF(Controle!$B$3='NTN-B Princ 150545'!$B$1,'NTN-B Princ 150545'!F1585)))))</f>
        <v>0</v>
      </c>
    </row>
    <row r="1586" spans="1:6" x14ac:dyDescent="0.25">
      <c r="A1586" s="8" t="e">
        <f>IF(Controle!$B$3='NTN-B Princ 150519'!$B$1,DATEVALUE('NTN-B Princ 150519'!A1586),IF(Controle!$B$3='NTN-B Princ 150824'!$B$1,DATEVALUE('NTN-B Princ 150824'!A1586),IF(Controle!$B$3='NTN-B Princ 150826'!$B$1,DATEVALUE('NTN-B Princ 150826'!A1586),IF(Controle!$B$3='NTN-B Princ 150535'!$B$1,DATEVALUE('NTN-B Princ 150535'!A1586),IF(Controle!$B$3='NTN-B Princ 150545'!$B$1,DATEVALUE('NTN-B Princ 150545'!A1586))))))</f>
        <v>#VALUE!</v>
      </c>
      <c r="B1586" s="15">
        <f>IF(Controle!$B$3='NTN-B Princ 150519'!$B$1,'NTN-B Princ 150519'!B1586,IF(Controle!$B$3='NTN-B Princ 150824'!$B$1,'NTN-B Princ 150824'!B1586,IF(Controle!$B$3='NTN-B Princ 150826'!$B$1,'NTN-B Princ 150826'!B1586,IF(Controle!$B$3='NTN-B Princ 150535'!$B$1,'NTN-B Princ 150535'!B1586,IF(Controle!$B$3='NTN-B Princ 150545'!$B$1,'NTN-B Princ 150545'!B1586)))))</f>
        <v>0</v>
      </c>
      <c r="C1586" s="16">
        <f>IF(Controle!$B$3='NTN-B Princ 150519'!$B$1,'NTN-B Princ 150519'!C1586,IF(Controle!$B$3='NTN-B Princ 150824'!$B$1,'NTN-B Princ 150824'!C1586,IF(Controle!$B$3='NTN-B Princ 150826'!$B$1,'NTN-B Princ 150826'!C1586,IF(Controle!$B$3='NTN-B Princ 150535'!$B$1,'NTN-B Princ 150535'!C1586,IF(Controle!$B$3='NTN-B Princ 150545'!$B$1,'NTN-B Princ 150545'!C1586)))))</f>
        <v>0</v>
      </c>
      <c r="D1586" s="17">
        <f>IF(Controle!$B$3='NTN-B Princ 150519'!$B$1,'NTN-B Princ 150519'!D1586,IF(Controle!$B$3='NTN-B Princ 150824'!$B$1,'NTN-B Princ 150824'!D1586,IF(Controle!$B$3='NTN-B Princ 150826'!$B$1,'NTN-B Princ 150826'!D1586,IF(Controle!$B$3='NTN-B Princ 150535'!$B$1,'NTN-B Princ 150535'!D1586,IF(Controle!$B$3='NTN-B Princ 150545'!$B$1,'NTN-B Princ 150545'!D1586)))))</f>
        <v>0</v>
      </c>
      <c r="E1586" s="17">
        <f>IF(Controle!$B$3='NTN-B Princ 150519'!$B$1,'NTN-B Princ 150519'!E1586,IF(Controle!$B$3='NTN-B Princ 150824'!$B$1,'NTN-B Princ 150824'!E1586,IF(Controle!$B$3='NTN-B Princ 150826'!$B$1,'NTN-B Princ 150826'!E1586,IF(Controle!$B$3='NTN-B Princ 150535'!$B$1,'NTN-B Princ 150535'!E1586,IF(Controle!$B$3='NTN-B Princ 150545'!$B$1,'NTN-B Princ 150545'!E1586)))))</f>
        <v>0</v>
      </c>
      <c r="F1586" s="18">
        <f>IF(Controle!$B$3='NTN-B Princ 150519'!$B$1,'NTN-B Princ 150519'!F1586,IF(Controle!$B$3='NTN-B Princ 150824'!$B$1,'NTN-B Princ 150824'!F1586,IF(Controle!$B$3='NTN-B Princ 150826'!$B$1,'NTN-B Princ 150826'!F1586,IF(Controle!$B$3='NTN-B Princ 150535'!$B$1,'NTN-B Princ 150535'!F1586,IF(Controle!$B$3='NTN-B Princ 150545'!$B$1,'NTN-B Princ 150545'!F1586)))))</f>
        <v>0</v>
      </c>
    </row>
    <row r="1587" spans="1:6" x14ac:dyDescent="0.25">
      <c r="A1587" s="8" t="e">
        <f>IF(Controle!$B$3='NTN-B Princ 150519'!$B$1,DATEVALUE('NTN-B Princ 150519'!A1587),IF(Controle!$B$3='NTN-B Princ 150824'!$B$1,DATEVALUE('NTN-B Princ 150824'!A1587),IF(Controle!$B$3='NTN-B Princ 150826'!$B$1,DATEVALUE('NTN-B Princ 150826'!A1587),IF(Controle!$B$3='NTN-B Princ 150535'!$B$1,DATEVALUE('NTN-B Princ 150535'!A1587),IF(Controle!$B$3='NTN-B Princ 150545'!$B$1,DATEVALUE('NTN-B Princ 150545'!A1587))))))</f>
        <v>#VALUE!</v>
      </c>
      <c r="B1587" s="15">
        <f>IF(Controle!$B$3='NTN-B Princ 150519'!$B$1,'NTN-B Princ 150519'!B1587,IF(Controle!$B$3='NTN-B Princ 150824'!$B$1,'NTN-B Princ 150824'!B1587,IF(Controle!$B$3='NTN-B Princ 150826'!$B$1,'NTN-B Princ 150826'!B1587,IF(Controle!$B$3='NTN-B Princ 150535'!$B$1,'NTN-B Princ 150535'!B1587,IF(Controle!$B$3='NTN-B Princ 150545'!$B$1,'NTN-B Princ 150545'!B1587)))))</f>
        <v>0</v>
      </c>
      <c r="C1587" s="16">
        <f>IF(Controle!$B$3='NTN-B Princ 150519'!$B$1,'NTN-B Princ 150519'!C1587,IF(Controle!$B$3='NTN-B Princ 150824'!$B$1,'NTN-B Princ 150824'!C1587,IF(Controle!$B$3='NTN-B Princ 150826'!$B$1,'NTN-B Princ 150826'!C1587,IF(Controle!$B$3='NTN-B Princ 150535'!$B$1,'NTN-B Princ 150535'!C1587,IF(Controle!$B$3='NTN-B Princ 150545'!$B$1,'NTN-B Princ 150545'!C1587)))))</f>
        <v>0</v>
      </c>
      <c r="D1587" s="17">
        <f>IF(Controle!$B$3='NTN-B Princ 150519'!$B$1,'NTN-B Princ 150519'!D1587,IF(Controle!$B$3='NTN-B Princ 150824'!$B$1,'NTN-B Princ 150824'!D1587,IF(Controle!$B$3='NTN-B Princ 150826'!$B$1,'NTN-B Princ 150826'!D1587,IF(Controle!$B$3='NTN-B Princ 150535'!$B$1,'NTN-B Princ 150535'!D1587,IF(Controle!$B$3='NTN-B Princ 150545'!$B$1,'NTN-B Princ 150545'!D1587)))))</f>
        <v>0</v>
      </c>
      <c r="E1587" s="17">
        <f>IF(Controle!$B$3='NTN-B Princ 150519'!$B$1,'NTN-B Princ 150519'!E1587,IF(Controle!$B$3='NTN-B Princ 150824'!$B$1,'NTN-B Princ 150824'!E1587,IF(Controle!$B$3='NTN-B Princ 150826'!$B$1,'NTN-B Princ 150826'!E1587,IF(Controle!$B$3='NTN-B Princ 150535'!$B$1,'NTN-B Princ 150535'!E1587,IF(Controle!$B$3='NTN-B Princ 150545'!$B$1,'NTN-B Princ 150545'!E1587)))))</f>
        <v>0</v>
      </c>
      <c r="F1587" s="18">
        <f>IF(Controle!$B$3='NTN-B Princ 150519'!$B$1,'NTN-B Princ 150519'!F1587,IF(Controle!$B$3='NTN-B Princ 150824'!$B$1,'NTN-B Princ 150824'!F1587,IF(Controle!$B$3='NTN-B Princ 150826'!$B$1,'NTN-B Princ 150826'!F1587,IF(Controle!$B$3='NTN-B Princ 150535'!$B$1,'NTN-B Princ 150535'!F1587,IF(Controle!$B$3='NTN-B Princ 150545'!$B$1,'NTN-B Princ 150545'!F1587)))))</f>
        <v>0</v>
      </c>
    </row>
    <row r="1588" spans="1:6" x14ac:dyDescent="0.25">
      <c r="A1588" s="8" t="e">
        <f>IF(Controle!$B$3='NTN-B Princ 150519'!$B$1,DATEVALUE('NTN-B Princ 150519'!A1588),IF(Controle!$B$3='NTN-B Princ 150824'!$B$1,DATEVALUE('NTN-B Princ 150824'!A1588),IF(Controle!$B$3='NTN-B Princ 150826'!$B$1,DATEVALUE('NTN-B Princ 150826'!A1588),IF(Controle!$B$3='NTN-B Princ 150535'!$B$1,DATEVALUE('NTN-B Princ 150535'!A1588),IF(Controle!$B$3='NTN-B Princ 150545'!$B$1,DATEVALUE('NTN-B Princ 150545'!A1588))))))</f>
        <v>#VALUE!</v>
      </c>
      <c r="B1588" s="15">
        <f>IF(Controle!$B$3='NTN-B Princ 150519'!$B$1,'NTN-B Princ 150519'!B1588,IF(Controle!$B$3='NTN-B Princ 150824'!$B$1,'NTN-B Princ 150824'!B1588,IF(Controle!$B$3='NTN-B Princ 150826'!$B$1,'NTN-B Princ 150826'!B1588,IF(Controle!$B$3='NTN-B Princ 150535'!$B$1,'NTN-B Princ 150535'!B1588,IF(Controle!$B$3='NTN-B Princ 150545'!$B$1,'NTN-B Princ 150545'!B1588)))))</f>
        <v>0</v>
      </c>
      <c r="C1588" s="16">
        <f>IF(Controle!$B$3='NTN-B Princ 150519'!$B$1,'NTN-B Princ 150519'!C1588,IF(Controle!$B$3='NTN-B Princ 150824'!$B$1,'NTN-B Princ 150824'!C1588,IF(Controle!$B$3='NTN-B Princ 150826'!$B$1,'NTN-B Princ 150826'!C1588,IF(Controle!$B$3='NTN-B Princ 150535'!$B$1,'NTN-B Princ 150535'!C1588,IF(Controle!$B$3='NTN-B Princ 150545'!$B$1,'NTN-B Princ 150545'!C1588)))))</f>
        <v>0</v>
      </c>
      <c r="D1588" s="17">
        <f>IF(Controle!$B$3='NTN-B Princ 150519'!$B$1,'NTN-B Princ 150519'!D1588,IF(Controle!$B$3='NTN-B Princ 150824'!$B$1,'NTN-B Princ 150824'!D1588,IF(Controle!$B$3='NTN-B Princ 150826'!$B$1,'NTN-B Princ 150826'!D1588,IF(Controle!$B$3='NTN-B Princ 150535'!$B$1,'NTN-B Princ 150535'!D1588,IF(Controle!$B$3='NTN-B Princ 150545'!$B$1,'NTN-B Princ 150545'!D1588)))))</f>
        <v>0</v>
      </c>
      <c r="E1588" s="17">
        <f>IF(Controle!$B$3='NTN-B Princ 150519'!$B$1,'NTN-B Princ 150519'!E1588,IF(Controle!$B$3='NTN-B Princ 150824'!$B$1,'NTN-B Princ 150824'!E1588,IF(Controle!$B$3='NTN-B Princ 150826'!$B$1,'NTN-B Princ 150826'!E1588,IF(Controle!$B$3='NTN-B Princ 150535'!$B$1,'NTN-B Princ 150535'!E1588,IF(Controle!$B$3='NTN-B Princ 150545'!$B$1,'NTN-B Princ 150545'!E1588)))))</f>
        <v>0</v>
      </c>
      <c r="F1588" s="18">
        <f>IF(Controle!$B$3='NTN-B Princ 150519'!$B$1,'NTN-B Princ 150519'!F1588,IF(Controle!$B$3='NTN-B Princ 150824'!$B$1,'NTN-B Princ 150824'!F1588,IF(Controle!$B$3='NTN-B Princ 150826'!$B$1,'NTN-B Princ 150826'!F1588,IF(Controle!$B$3='NTN-B Princ 150535'!$B$1,'NTN-B Princ 150535'!F1588,IF(Controle!$B$3='NTN-B Princ 150545'!$B$1,'NTN-B Princ 150545'!F1588)))))</f>
        <v>0</v>
      </c>
    </row>
    <row r="1589" spans="1:6" x14ac:dyDescent="0.25">
      <c r="A1589" s="8" t="e">
        <f>IF(Controle!$B$3='NTN-B Princ 150519'!$B$1,DATEVALUE('NTN-B Princ 150519'!A1589),IF(Controle!$B$3='NTN-B Princ 150824'!$B$1,DATEVALUE('NTN-B Princ 150824'!A1589),IF(Controle!$B$3='NTN-B Princ 150826'!$B$1,DATEVALUE('NTN-B Princ 150826'!A1589),IF(Controle!$B$3='NTN-B Princ 150535'!$B$1,DATEVALUE('NTN-B Princ 150535'!A1589),IF(Controle!$B$3='NTN-B Princ 150545'!$B$1,DATEVALUE('NTN-B Princ 150545'!A1589))))))</f>
        <v>#VALUE!</v>
      </c>
      <c r="B1589" s="15">
        <f>IF(Controle!$B$3='NTN-B Princ 150519'!$B$1,'NTN-B Princ 150519'!B1589,IF(Controle!$B$3='NTN-B Princ 150824'!$B$1,'NTN-B Princ 150824'!B1589,IF(Controle!$B$3='NTN-B Princ 150826'!$B$1,'NTN-B Princ 150826'!B1589,IF(Controle!$B$3='NTN-B Princ 150535'!$B$1,'NTN-B Princ 150535'!B1589,IF(Controle!$B$3='NTN-B Princ 150545'!$B$1,'NTN-B Princ 150545'!B1589)))))</f>
        <v>0</v>
      </c>
      <c r="C1589" s="16">
        <f>IF(Controle!$B$3='NTN-B Princ 150519'!$B$1,'NTN-B Princ 150519'!C1589,IF(Controle!$B$3='NTN-B Princ 150824'!$B$1,'NTN-B Princ 150824'!C1589,IF(Controle!$B$3='NTN-B Princ 150826'!$B$1,'NTN-B Princ 150826'!C1589,IF(Controle!$B$3='NTN-B Princ 150535'!$B$1,'NTN-B Princ 150535'!C1589,IF(Controle!$B$3='NTN-B Princ 150545'!$B$1,'NTN-B Princ 150545'!C1589)))))</f>
        <v>0</v>
      </c>
      <c r="D1589" s="17">
        <f>IF(Controle!$B$3='NTN-B Princ 150519'!$B$1,'NTN-B Princ 150519'!D1589,IF(Controle!$B$3='NTN-B Princ 150824'!$B$1,'NTN-B Princ 150824'!D1589,IF(Controle!$B$3='NTN-B Princ 150826'!$B$1,'NTN-B Princ 150826'!D1589,IF(Controle!$B$3='NTN-B Princ 150535'!$B$1,'NTN-B Princ 150535'!D1589,IF(Controle!$B$3='NTN-B Princ 150545'!$B$1,'NTN-B Princ 150545'!D1589)))))</f>
        <v>0</v>
      </c>
      <c r="E1589" s="17">
        <f>IF(Controle!$B$3='NTN-B Princ 150519'!$B$1,'NTN-B Princ 150519'!E1589,IF(Controle!$B$3='NTN-B Princ 150824'!$B$1,'NTN-B Princ 150824'!E1589,IF(Controle!$B$3='NTN-B Princ 150826'!$B$1,'NTN-B Princ 150826'!E1589,IF(Controle!$B$3='NTN-B Princ 150535'!$B$1,'NTN-B Princ 150535'!E1589,IF(Controle!$B$3='NTN-B Princ 150545'!$B$1,'NTN-B Princ 150545'!E1589)))))</f>
        <v>0</v>
      </c>
      <c r="F1589" s="18">
        <f>IF(Controle!$B$3='NTN-B Princ 150519'!$B$1,'NTN-B Princ 150519'!F1589,IF(Controle!$B$3='NTN-B Princ 150824'!$B$1,'NTN-B Princ 150824'!F1589,IF(Controle!$B$3='NTN-B Princ 150826'!$B$1,'NTN-B Princ 150826'!F1589,IF(Controle!$B$3='NTN-B Princ 150535'!$B$1,'NTN-B Princ 150535'!F1589,IF(Controle!$B$3='NTN-B Princ 150545'!$B$1,'NTN-B Princ 150545'!F1589)))))</f>
        <v>0</v>
      </c>
    </row>
    <row r="1590" spans="1:6" x14ac:dyDescent="0.25">
      <c r="A1590" s="8" t="e">
        <f>IF(Controle!$B$3='NTN-B Princ 150519'!$B$1,DATEVALUE('NTN-B Princ 150519'!A1590),IF(Controle!$B$3='NTN-B Princ 150824'!$B$1,DATEVALUE('NTN-B Princ 150824'!A1590),IF(Controle!$B$3='NTN-B Princ 150826'!$B$1,DATEVALUE('NTN-B Princ 150826'!A1590),IF(Controle!$B$3='NTN-B Princ 150535'!$B$1,DATEVALUE('NTN-B Princ 150535'!A1590),IF(Controle!$B$3='NTN-B Princ 150545'!$B$1,DATEVALUE('NTN-B Princ 150545'!A1590))))))</f>
        <v>#VALUE!</v>
      </c>
      <c r="B1590" s="15">
        <f>IF(Controle!$B$3='NTN-B Princ 150519'!$B$1,'NTN-B Princ 150519'!B1590,IF(Controle!$B$3='NTN-B Princ 150824'!$B$1,'NTN-B Princ 150824'!B1590,IF(Controle!$B$3='NTN-B Princ 150826'!$B$1,'NTN-B Princ 150826'!B1590,IF(Controle!$B$3='NTN-B Princ 150535'!$B$1,'NTN-B Princ 150535'!B1590,IF(Controle!$B$3='NTN-B Princ 150545'!$B$1,'NTN-B Princ 150545'!B1590)))))</f>
        <v>0</v>
      </c>
      <c r="C1590" s="16">
        <f>IF(Controle!$B$3='NTN-B Princ 150519'!$B$1,'NTN-B Princ 150519'!C1590,IF(Controle!$B$3='NTN-B Princ 150824'!$B$1,'NTN-B Princ 150824'!C1590,IF(Controle!$B$3='NTN-B Princ 150826'!$B$1,'NTN-B Princ 150826'!C1590,IF(Controle!$B$3='NTN-B Princ 150535'!$B$1,'NTN-B Princ 150535'!C1590,IF(Controle!$B$3='NTN-B Princ 150545'!$B$1,'NTN-B Princ 150545'!C1590)))))</f>
        <v>0</v>
      </c>
      <c r="D1590" s="17">
        <f>IF(Controle!$B$3='NTN-B Princ 150519'!$B$1,'NTN-B Princ 150519'!D1590,IF(Controle!$B$3='NTN-B Princ 150824'!$B$1,'NTN-B Princ 150824'!D1590,IF(Controle!$B$3='NTN-B Princ 150826'!$B$1,'NTN-B Princ 150826'!D1590,IF(Controle!$B$3='NTN-B Princ 150535'!$B$1,'NTN-B Princ 150535'!D1590,IF(Controle!$B$3='NTN-B Princ 150545'!$B$1,'NTN-B Princ 150545'!D1590)))))</f>
        <v>0</v>
      </c>
      <c r="E1590" s="17">
        <f>IF(Controle!$B$3='NTN-B Princ 150519'!$B$1,'NTN-B Princ 150519'!E1590,IF(Controle!$B$3='NTN-B Princ 150824'!$B$1,'NTN-B Princ 150824'!E1590,IF(Controle!$B$3='NTN-B Princ 150826'!$B$1,'NTN-B Princ 150826'!E1590,IF(Controle!$B$3='NTN-B Princ 150535'!$B$1,'NTN-B Princ 150535'!E1590,IF(Controle!$B$3='NTN-B Princ 150545'!$B$1,'NTN-B Princ 150545'!E1590)))))</f>
        <v>0</v>
      </c>
      <c r="F1590" s="18">
        <f>IF(Controle!$B$3='NTN-B Princ 150519'!$B$1,'NTN-B Princ 150519'!F1590,IF(Controle!$B$3='NTN-B Princ 150824'!$B$1,'NTN-B Princ 150824'!F1590,IF(Controle!$B$3='NTN-B Princ 150826'!$B$1,'NTN-B Princ 150826'!F1590,IF(Controle!$B$3='NTN-B Princ 150535'!$B$1,'NTN-B Princ 150535'!F1590,IF(Controle!$B$3='NTN-B Princ 150545'!$B$1,'NTN-B Princ 150545'!F1590)))))</f>
        <v>0</v>
      </c>
    </row>
    <row r="1591" spans="1:6" x14ac:dyDescent="0.25">
      <c r="A1591" s="8" t="e">
        <f>IF(Controle!$B$3='NTN-B Princ 150519'!$B$1,DATEVALUE('NTN-B Princ 150519'!A1591),IF(Controle!$B$3='NTN-B Princ 150824'!$B$1,DATEVALUE('NTN-B Princ 150824'!A1591),IF(Controle!$B$3='NTN-B Princ 150826'!$B$1,DATEVALUE('NTN-B Princ 150826'!A1591),IF(Controle!$B$3='NTN-B Princ 150535'!$B$1,DATEVALUE('NTN-B Princ 150535'!A1591),IF(Controle!$B$3='NTN-B Princ 150545'!$B$1,DATEVALUE('NTN-B Princ 150545'!A1591))))))</f>
        <v>#VALUE!</v>
      </c>
      <c r="B1591" s="15">
        <f>IF(Controle!$B$3='NTN-B Princ 150519'!$B$1,'NTN-B Princ 150519'!B1591,IF(Controle!$B$3='NTN-B Princ 150824'!$B$1,'NTN-B Princ 150824'!B1591,IF(Controle!$B$3='NTN-B Princ 150826'!$B$1,'NTN-B Princ 150826'!B1591,IF(Controle!$B$3='NTN-B Princ 150535'!$B$1,'NTN-B Princ 150535'!B1591,IF(Controle!$B$3='NTN-B Princ 150545'!$B$1,'NTN-B Princ 150545'!B1591)))))</f>
        <v>0</v>
      </c>
      <c r="C1591" s="16">
        <f>IF(Controle!$B$3='NTN-B Princ 150519'!$B$1,'NTN-B Princ 150519'!C1591,IF(Controle!$B$3='NTN-B Princ 150824'!$B$1,'NTN-B Princ 150824'!C1591,IF(Controle!$B$3='NTN-B Princ 150826'!$B$1,'NTN-B Princ 150826'!C1591,IF(Controle!$B$3='NTN-B Princ 150535'!$B$1,'NTN-B Princ 150535'!C1591,IF(Controle!$B$3='NTN-B Princ 150545'!$B$1,'NTN-B Princ 150545'!C1591)))))</f>
        <v>0</v>
      </c>
      <c r="D1591" s="17">
        <f>IF(Controle!$B$3='NTN-B Princ 150519'!$B$1,'NTN-B Princ 150519'!D1591,IF(Controle!$B$3='NTN-B Princ 150824'!$B$1,'NTN-B Princ 150824'!D1591,IF(Controle!$B$3='NTN-B Princ 150826'!$B$1,'NTN-B Princ 150826'!D1591,IF(Controle!$B$3='NTN-B Princ 150535'!$B$1,'NTN-B Princ 150535'!D1591,IF(Controle!$B$3='NTN-B Princ 150545'!$B$1,'NTN-B Princ 150545'!D1591)))))</f>
        <v>0</v>
      </c>
      <c r="E1591" s="17">
        <f>IF(Controle!$B$3='NTN-B Princ 150519'!$B$1,'NTN-B Princ 150519'!E1591,IF(Controle!$B$3='NTN-B Princ 150824'!$B$1,'NTN-B Princ 150824'!E1591,IF(Controle!$B$3='NTN-B Princ 150826'!$B$1,'NTN-B Princ 150826'!E1591,IF(Controle!$B$3='NTN-B Princ 150535'!$B$1,'NTN-B Princ 150535'!E1591,IF(Controle!$B$3='NTN-B Princ 150545'!$B$1,'NTN-B Princ 150545'!E1591)))))</f>
        <v>0</v>
      </c>
      <c r="F1591" s="18">
        <f>IF(Controle!$B$3='NTN-B Princ 150519'!$B$1,'NTN-B Princ 150519'!F1591,IF(Controle!$B$3='NTN-B Princ 150824'!$B$1,'NTN-B Princ 150824'!F1591,IF(Controle!$B$3='NTN-B Princ 150826'!$B$1,'NTN-B Princ 150826'!F1591,IF(Controle!$B$3='NTN-B Princ 150535'!$B$1,'NTN-B Princ 150535'!F1591,IF(Controle!$B$3='NTN-B Princ 150545'!$B$1,'NTN-B Princ 150545'!F1591)))))</f>
        <v>0</v>
      </c>
    </row>
    <row r="1592" spans="1:6" x14ac:dyDescent="0.25">
      <c r="A1592" s="8" t="e">
        <f>IF(Controle!$B$3='NTN-B Princ 150519'!$B$1,DATEVALUE('NTN-B Princ 150519'!A1592),IF(Controle!$B$3='NTN-B Princ 150824'!$B$1,DATEVALUE('NTN-B Princ 150824'!A1592),IF(Controle!$B$3='NTN-B Princ 150826'!$B$1,DATEVALUE('NTN-B Princ 150826'!A1592),IF(Controle!$B$3='NTN-B Princ 150535'!$B$1,DATEVALUE('NTN-B Princ 150535'!A1592),IF(Controle!$B$3='NTN-B Princ 150545'!$B$1,DATEVALUE('NTN-B Princ 150545'!A1592))))))</f>
        <v>#VALUE!</v>
      </c>
      <c r="B1592" s="15">
        <f>IF(Controle!$B$3='NTN-B Princ 150519'!$B$1,'NTN-B Princ 150519'!B1592,IF(Controle!$B$3='NTN-B Princ 150824'!$B$1,'NTN-B Princ 150824'!B1592,IF(Controle!$B$3='NTN-B Princ 150826'!$B$1,'NTN-B Princ 150826'!B1592,IF(Controle!$B$3='NTN-B Princ 150535'!$B$1,'NTN-B Princ 150535'!B1592,IF(Controle!$B$3='NTN-B Princ 150545'!$B$1,'NTN-B Princ 150545'!B1592)))))</f>
        <v>0</v>
      </c>
      <c r="C1592" s="16">
        <f>IF(Controle!$B$3='NTN-B Princ 150519'!$B$1,'NTN-B Princ 150519'!C1592,IF(Controle!$B$3='NTN-B Princ 150824'!$B$1,'NTN-B Princ 150824'!C1592,IF(Controle!$B$3='NTN-B Princ 150826'!$B$1,'NTN-B Princ 150826'!C1592,IF(Controle!$B$3='NTN-B Princ 150535'!$B$1,'NTN-B Princ 150535'!C1592,IF(Controle!$B$3='NTN-B Princ 150545'!$B$1,'NTN-B Princ 150545'!C1592)))))</f>
        <v>0</v>
      </c>
      <c r="D1592" s="17">
        <f>IF(Controle!$B$3='NTN-B Princ 150519'!$B$1,'NTN-B Princ 150519'!D1592,IF(Controle!$B$3='NTN-B Princ 150824'!$B$1,'NTN-B Princ 150824'!D1592,IF(Controle!$B$3='NTN-B Princ 150826'!$B$1,'NTN-B Princ 150826'!D1592,IF(Controle!$B$3='NTN-B Princ 150535'!$B$1,'NTN-B Princ 150535'!D1592,IF(Controle!$B$3='NTN-B Princ 150545'!$B$1,'NTN-B Princ 150545'!D1592)))))</f>
        <v>0</v>
      </c>
      <c r="E1592" s="17">
        <f>IF(Controle!$B$3='NTN-B Princ 150519'!$B$1,'NTN-B Princ 150519'!E1592,IF(Controle!$B$3='NTN-B Princ 150824'!$B$1,'NTN-B Princ 150824'!E1592,IF(Controle!$B$3='NTN-B Princ 150826'!$B$1,'NTN-B Princ 150826'!E1592,IF(Controle!$B$3='NTN-B Princ 150535'!$B$1,'NTN-B Princ 150535'!E1592,IF(Controle!$B$3='NTN-B Princ 150545'!$B$1,'NTN-B Princ 150545'!E1592)))))</f>
        <v>0</v>
      </c>
      <c r="F1592" s="18">
        <f>IF(Controle!$B$3='NTN-B Princ 150519'!$B$1,'NTN-B Princ 150519'!F1592,IF(Controle!$B$3='NTN-B Princ 150824'!$B$1,'NTN-B Princ 150824'!F1592,IF(Controle!$B$3='NTN-B Princ 150826'!$B$1,'NTN-B Princ 150826'!F1592,IF(Controle!$B$3='NTN-B Princ 150535'!$B$1,'NTN-B Princ 150535'!F1592,IF(Controle!$B$3='NTN-B Princ 150545'!$B$1,'NTN-B Princ 150545'!F1592)))))</f>
        <v>0</v>
      </c>
    </row>
    <row r="1593" spans="1:6" x14ac:dyDescent="0.25">
      <c r="A1593" s="8" t="e">
        <f>IF(Controle!$B$3='NTN-B Princ 150519'!$B$1,DATEVALUE('NTN-B Princ 150519'!A1593),IF(Controle!$B$3='NTN-B Princ 150824'!$B$1,DATEVALUE('NTN-B Princ 150824'!A1593),IF(Controle!$B$3='NTN-B Princ 150826'!$B$1,DATEVALUE('NTN-B Princ 150826'!A1593),IF(Controle!$B$3='NTN-B Princ 150535'!$B$1,DATEVALUE('NTN-B Princ 150535'!A1593),IF(Controle!$B$3='NTN-B Princ 150545'!$B$1,DATEVALUE('NTN-B Princ 150545'!A1593))))))</f>
        <v>#VALUE!</v>
      </c>
      <c r="B1593" s="15">
        <f>IF(Controle!$B$3='NTN-B Princ 150519'!$B$1,'NTN-B Princ 150519'!B1593,IF(Controle!$B$3='NTN-B Princ 150824'!$B$1,'NTN-B Princ 150824'!B1593,IF(Controle!$B$3='NTN-B Princ 150826'!$B$1,'NTN-B Princ 150826'!B1593,IF(Controle!$B$3='NTN-B Princ 150535'!$B$1,'NTN-B Princ 150535'!B1593,IF(Controle!$B$3='NTN-B Princ 150545'!$B$1,'NTN-B Princ 150545'!B1593)))))</f>
        <v>0</v>
      </c>
      <c r="C1593" s="16">
        <f>IF(Controle!$B$3='NTN-B Princ 150519'!$B$1,'NTN-B Princ 150519'!C1593,IF(Controle!$B$3='NTN-B Princ 150824'!$B$1,'NTN-B Princ 150824'!C1593,IF(Controle!$B$3='NTN-B Princ 150826'!$B$1,'NTN-B Princ 150826'!C1593,IF(Controle!$B$3='NTN-B Princ 150535'!$B$1,'NTN-B Princ 150535'!C1593,IF(Controle!$B$3='NTN-B Princ 150545'!$B$1,'NTN-B Princ 150545'!C1593)))))</f>
        <v>0</v>
      </c>
      <c r="D1593" s="17">
        <f>IF(Controle!$B$3='NTN-B Princ 150519'!$B$1,'NTN-B Princ 150519'!D1593,IF(Controle!$B$3='NTN-B Princ 150824'!$B$1,'NTN-B Princ 150824'!D1593,IF(Controle!$B$3='NTN-B Princ 150826'!$B$1,'NTN-B Princ 150826'!D1593,IF(Controle!$B$3='NTN-B Princ 150535'!$B$1,'NTN-B Princ 150535'!D1593,IF(Controle!$B$3='NTN-B Princ 150545'!$B$1,'NTN-B Princ 150545'!D1593)))))</f>
        <v>0</v>
      </c>
      <c r="E1593" s="17">
        <f>IF(Controle!$B$3='NTN-B Princ 150519'!$B$1,'NTN-B Princ 150519'!E1593,IF(Controle!$B$3='NTN-B Princ 150824'!$B$1,'NTN-B Princ 150824'!E1593,IF(Controle!$B$3='NTN-B Princ 150826'!$B$1,'NTN-B Princ 150826'!E1593,IF(Controle!$B$3='NTN-B Princ 150535'!$B$1,'NTN-B Princ 150535'!E1593,IF(Controle!$B$3='NTN-B Princ 150545'!$B$1,'NTN-B Princ 150545'!E1593)))))</f>
        <v>0</v>
      </c>
      <c r="F1593" s="18">
        <f>IF(Controle!$B$3='NTN-B Princ 150519'!$B$1,'NTN-B Princ 150519'!F1593,IF(Controle!$B$3='NTN-B Princ 150824'!$B$1,'NTN-B Princ 150824'!F1593,IF(Controle!$B$3='NTN-B Princ 150826'!$B$1,'NTN-B Princ 150826'!F1593,IF(Controle!$B$3='NTN-B Princ 150535'!$B$1,'NTN-B Princ 150535'!F1593,IF(Controle!$B$3='NTN-B Princ 150545'!$B$1,'NTN-B Princ 150545'!F1593)))))</f>
        <v>0</v>
      </c>
    </row>
    <row r="1594" spans="1:6" x14ac:dyDescent="0.25">
      <c r="A1594" s="8" t="e">
        <f>IF(Controle!$B$3='NTN-B Princ 150519'!$B$1,DATEVALUE('NTN-B Princ 150519'!A1594),IF(Controle!$B$3='NTN-B Princ 150824'!$B$1,DATEVALUE('NTN-B Princ 150824'!A1594),IF(Controle!$B$3='NTN-B Princ 150826'!$B$1,DATEVALUE('NTN-B Princ 150826'!A1594),IF(Controle!$B$3='NTN-B Princ 150535'!$B$1,DATEVALUE('NTN-B Princ 150535'!A1594),IF(Controle!$B$3='NTN-B Princ 150545'!$B$1,DATEVALUE('NTN-B Princ 150545'!A1594))))))</f>
        <v>#VALUE!</v>
      </c>
      <c r="B1594" s="15">
        <f>IF(Controle!$B$3='NTN-B Princ 150519'!$B$1,'NTN-B Princ 150519'!B1594,IF(Controle!$B$3='NTN-B Princ 150824'!$B$1,'NTN-B Princ 150824'!B1594,IF(Controle!$B$3='NTN-B Princ 150826'!$B$1,'NTN-B Princ 150826'!B1594,IF(Controle!$B$3='NTN-B Princ 150535'!$B$1,'NTN-B Princ 150535'!B1594,IF(Controle!$B$3='NTN-B Princ 150545'!$B$1,'NTN-B Princ 150545'!B1594)))))</f>
        <v>0</v>
      </c>
      <c r="C1594" s="16">
        <f>IF(Controle!$B$3='NTN-B Princ 150519'!$B$1,'NTN-B Princ 150519'!C1594,IF(Controle!$B$3='NTN-B Princ 150824'!$B$1,'NTN-B Princ 150824'!C1594,IF(Controle!$B$3='NTN-B Princ 150826'!$B$1,'NTN-B Princ 150826'!C1594,IF(Controle!$B$3='NTN-B Princ 150535'!$B$1,'NTN-B Princ 150535'!C1594,IF(Controle!$B$3='NTN-B Princ 150545'!$B$1,'NTN-B Princ 150545'!C1594)))))</f>
        <v>0</v>
      </c>
      <c r="D1594" s="17">
        <f>IF(Controle!$B$3='NTN-B Princ 150519'!$B$1,'NTN-B Princ 150519'!D1594,IF(Controle!$B$3='NTN-B Princ 150824'!$B$1,'NTN-B Princ 150824'!D1594,IF(Controle!$B$3='NTN-B Princ 150826'!$B$1,'NTN-B Princ 150826'!D1594,IF(Controle!$B$3='NTN-B Princ 150535'!$B$1,'NTN-B Princ 150535'!D1594,IF(Controle!$B$3='NTN-B Princ 150545'!$B$1,'NTN-B Princ 150545'!D1594)))))</f>
        <v>0</v>
      </c>
      <c r="E1594" s="17">
        <f>IF(Controle!$B$3='NTN-B Princ 150519'!$B$1,'NTN-B Princ 150519'!E1594,IF(Controle!$B$3='NTN-B Princ 150824'!$B$1,'NTN-B Princ 150824'!E1594,IF(Controle!$B$3='NTN-B Princ 150826'!$B$1,'NTN-B Princ 150826'!E1594,IF(Controle!$B$3='NTN-B Princ 150535'!$B$1,'NTN-B Princ 150535'!E1594,IF(Controle!$B$3='NTN-B Princ 150545'!$B$1,'NTN-B Princ 150545'!E1594)))))</f>
        <v>0</v>
      </c>
      <c r="F1594" s="18">
        <f>IF(Controle!$B$3='NTN-B Princ 150519'!$B$1,'NTN-B Princ 150519'!F1594,IF(Controle!$B$3='NTN-B Princ 150824'!$B$1,'NTN-B Princ 150824'!F1594,IF(Controle!$B$3='NTN-B Princ 150826'!$B$1,'NTN-B Princ 150826'!F1594,IF(Controle!$B$3='NTN-B Princ 150535'!$B$1,'NTN-B Princ 150535'!F1594,IF(Controle!$B$3='NTN-B Princ 150545'!$B$1,'NTN-B Princ 150545'!F1594)))))</f>
        <v>0</v>
      </c>
    </row>
    <row r="1595" spans="1:6" x14ac:dyDescent="0.25">
      <c r="A1595" s="8" t="e">
        <f>IF(Controle!$B$3='NTN-B Princ 150519'!$B$1,DATEVALUE('NTN-B Princ 150519'!A1595),IF(Controle!$B$3='NTN-B Princ 150824'!$B$1,DATEVALUE('NTN-B Princ 150824'!A1595),IF(Controle!$B$3='NTN-B Princ 150826'!$B$1,DATEVALUE('NTN-B Princ 150826'!A1595),IF(Controle!$B$3='NTN-B Princ 150535'!$B$1,DATEVALUE('NTN-B Princ 150535'!A1595),IF(Controle!$B$3='NTN-B Princ 150545'!$B$1,DATEVALUE('NTN-B Princ 150545'!A1595))))))</f>
        <v>#VALUE!</v>
      </c>
      <c r="B1595" s="15">
        <f>IF(Controle!$B$3='NTN-B Princ 150519'!$B$1,'NTN-B Princ 150519'!B1595,IF(Controle!$B$3='NTN-B Princ 150824'!$B$1,'NTN-B Princ 150824'!B1595,IF(Controle!$B$3='NTN-B Princ 150826'!$B$1,'NTN-B Princ 150826'!B1595,IF(Controle!$B$3='NTN-B Princ 150535'!$B$1,'NTN-B Princ 150535'!B1595,IF(Controle!$B$3='NTN-B Princ 150545'!$B$1,'NTN-B Princ 150545'!B1595)))))</f>
        <v>0</v>
      </c>
      <c r="C1595" s="16">
        <f>IF(Controle!$B$3='NTN-B Princ 150519'!$B$1,'NTN-B Princ 150519'!C1595,IF(Controle!$B$3='NTN-B Princ 150824'!$B$1,'NTN-B Princ 150824'!C1595,IF(Controle!$B$3='NTN-B Princ 150826'!$B$1,'NTN-B Princ 150826'!C1595,IF(Controle!$B$3='NTN-B Princ 150535'!$B$1,'NTN-B Princ 150535'!C1595,IF(Controle!$B$3='NTN-B Princ 150545'!$B$1,'NTN-B Princ 150545'!C1595)))))</f>
        <v>0</v>
      </c>
      <c r="D1595" s="17">
        <f>IF(Controle!$B$3='NTN-B Princ 150519'!$B$1,'NTN-B Princ 150519'!D1595,IF(Controle!$B$3='NTN-B Princ 150824'!$B$1,'NTN-B Princ 150824'!D1595,IF(Controle!$B$3='NTN-B Princ 150826'!$B$1,'NTN-B Princ 150826'!D1595,IF(Controle!$B$3='NTN-B Princ 150535'!$B$1,'NTN-B Princ 150535'!D1595,IF(Controle!$B$3='NTN-B Princ 150545'!$B$1,'NTN-B Princ 150545'!D1595)))))</f>
        <v>0</v>
      </c>
      <c r="E1595" s="17">
        <f>IF(Controle!$B$3='NTN-B Princ 150519'!$B$1,'NTN-B Princ 150519'!E1595,IF(Controle!$B$3='NTN-B Princ 150824'!$B$1,'NTN-B Princ 150824'!E1595,IF(Controle!$B$3='NTN-B Princ 150826'!$B$1,'NTN-B Princ 150826'!E1595,IF(Controle!$B$3='NTN-B Princ 150535'!$B$1,'NTN-B Princ 150535'!E1595,IF(Controle!$B$3='NTN-B Princ 150545'!$B$1,'NTN-B Princ 150545'!E1595)))))</f>
        <v>0</v>
      </c>
      <c r="F1595" s="18">
        <f>IF(Controle!$B$3='NTN-B Princ 150519'!$B$1,'NTN-B Princ 150519'!F1595,IF(Controle!$B$3='NTN-B Princ 150824'!$B$1,'NTN-B Princ 150824'!F1595,IF(Controle!$B$3='NTN-B Princ 150826'!$B$1,'NTN-B Princ 150826'!F1595,IF(Controle!$B$3='NTN-B Princ 150535'!$B$1,'NTN-B Princ 150535'!F1595,IF(Controle!$B$3='NTN-B Princ 150545'!$B$1,'NTN-B Princ 150545'!F1595)))))</f>
        <v>0</v>
      </c>
    </row>
    <row r="1596" spans="1:6" x14ac:dyDescent="0.25">
      <c r="A1596" s="8" t="e">
        <f>IF(Controle!$B$3='NTN-B Princ 150519'!$B$1,DATEVALUE('NTN-B Princ 150519'!A1596),IF(Controle!$B$3='NTN-B Princ 150824'!$B$1,DATEVALUE('NTN-B Princ 150824'!A1596),IF(Controle!$B$3='NTN-B Princ 150826'!$B$1,DATEVALUE('NTN-B Princ 150826'!A1596),IF(Controle!$B$3='NTN-B Princ 150535'!$B$1,DATEVALUE('NTN-B Princ 150535'!A1596),IF(Controle!$B$3='NTN-B Princ 150545'!$B$1,DATEVALUE('NTN-B Princ 150545'!A1596))))))</f>
        <v>#VALUE!</v>
      </c>
      <c r="B1596" s="15">
        <f>IF(Controle!$B$3='NTN-B Princ 150519'!$B$1,'NTN-B Princ 150519'!B1596,IF(Controle!$B$3='NTN-B Princ 150824'!$B$1,'NTN-B Princ 150824'!B1596,IF(Controle!$B$3='NTN-B Princ 150826'!$B$1,'NTN-B Princ 150826'!B1596,IF(Controle!$B$3='NTN-B Princ 150535'!$B$1,'NTN-B Princ 150535'!B1596,IF(Controle!$B$3='NTN-B Princ 150545'!$B$1,'NTN-B Princ 150545'!B1596)))))</f>
        <v>0</v>
      </c>
      <c r="C1596" s="16">
        <f>IF(Controle!$B$3='NTN-B Princ 150519'!$B$1,'NTN-B Princ 150519'!C1596,IF(Controle!$B$3='NTN-B Princ 150824'!$B$1,'NTN-B Princ 150824'!C1596,IF(Controle!$B$3='NTN-B Princ 150826'!$B$1,'NTN-B Princ 150826'!C1596,IF(Controle!$B$3='NTN-B Princ 150535'!$B$1,'NTN-B Princ 150535'!C1596,IF(Controle!$B$3='NTN-B Princ 150545'!$B$1,'NTN-B Princ 150545'!C1596)))))</f>
        <v>0</v>
      </c>
      <c r="D1596" s="17">
        <f>IF(Controle!$B$3='NTN-B Princ 150519'!$B$1,'NTN-B Princ 150519'!D1596,IF(Controle!$B$3='NTN-B Princ 150824'!$B$1,'NTN-B Princ 150824'!D1596,IF(Controle!$B$3='NTN-B Princ 150826'!$B$1,'NTN-B Princ 150826'!D1596,IF(Controle!$B$3='NTN-B Princ 150535'!$B$1,'NTN-B Princ 150535'!D1596,IF(Controle!$B$3='NTN-B Princ 150545'!$B$1,'NTN-B Princ 150545'!D1596)))))</f>
        <v>0</v>
      </c>
      <c r="E1596" s="17">
        <f>IF(Controle!$B$3='NTN-B Princ 150519'!$B$1,'NTN-B Princ 150519'!E1596,IF(Controle!$B$3='NTN-B Princ 150824'!$B$1,'NTN-B Princ 150824'!E1596,IF(Controle!$B$3='NTN-B Princ 150826'!$B$1,'NTN-B Princ 150826'!E1596,IF(Controle!$B$3='NTN-B Princ 150535'!$B$1,'NTN-B Princ 150535'!E1596,IF(Controle!$B$3='NTN-B Princ 150545'!$B$1,'NTN-B Princ 150545'!E1596)))))</f>
        <v>0</v>
      </c>
      <c r="F1596" s="18">
        <f>IF(Controle!$B$3='NTN-B Princ 150519'!$B$1,'NTN-B Princ 150519'!F1596,IF(Controle!$B$3='NTN-B Princ 150824'!$B$1,'NTN-B Princ 150824'!F1596,IF(Controle!$B$3='NTN-B Princ 150826'!$B$1,'NTN-B Princ 150826'!F1596,IF(Controle!$B$3='NTN-B Princ 150535'!$B$1,'NTN-B Princ 150535'!F1596,IF(Controle!$B$3='NTN-B Princ 150545'!$B$1,'NTN-B Princ 150545'!F1596)))))</f>
        <v>0</v>
      </c>
    </row>
    <row r="1597" spans="1:6" x14ac:dyDescent="0.25">
      <c r="A1597" s="8" t="e">
        <f>IF(Controle!$B$3='NTN-B Princ 150519'!$B$1,DATEVALUE('NTN-B Princ 150519'!A1597),IF(Controle!$B$3='NTN-B Princ 150824'!$B$1,DATEVALUE('NTN-B Princ 150824'!A1597),IF(Controle!$B$3='NTN-B Princ 150826'!$B$1,DATEVALUE('NTN-B Princ 150826'!A1597),IF(Controle!$B$3='NTN-B Princ 150535'!$B$1,DATEVALUE('NTN-B Princ 150535'!A1597),IF(Controle!$B$3='NTN-B Princ 150545'!$B$1,DATEVALUE('NTN-B Princ 150545'!A1597))))))</f>
        <v>#VALUE!</v>
      </c>
      <c r="B1597" s="15">
        <f>IF(Controle!$B$3='NTN-B Princ 150519'!$B$1,'NTN-B Princ 150519'!B1597,IF(Controle!$B$3='NTN-B Princ 150824'!$B$1,'NTN-B Princ 150824'!B1597,IF(Controle!$B$3='NTN-B Princ 150826'!$B$1,'NTN-B Princ 150826'!B1597,IF(Controle!$B$3='NTN-B Princ 150535'!$B$1,'NTN-B Princ 150535'!B1597,IF(Controle!$B$3='NTN-B Princ 150545'!$B$1,'NTN-B Princ 150545'!B1597)))))</f>
        <v>0</v>
      </c>
      <c r="C1597" s="16">
        <f>IF(Controle!$B$3='NTN-B Princ 150519'!$B$1,'NTN-B Princ 150519'!C1597,IF(Controle!$B$3='NTN-B Princ 150824'!$B$1,'NTN-B Princ 150824'!C1597,IF(Controle!$B$3='NTN-B Princ 150826'!$B$1,'NTN-B Princ 150826'!C1597,IF(Controle!$B$3='NTN-B Princ 150535'!$B$1,'NTN-B Princ 150535'!C1597,IF(Controle!$B$3='NTN-B Princ 150545'!$B$1,'NTN-B Princ 150545'!C1597)))))</f>
        <v>0</v>
      </c>
      <c r="D1597" s="17">
        <f>IF(Controle!$B$3='NTN-B Princ 150519'!$B$1,'NTN-B Princ 150519'!D1597,IF(Controle!$B$3='NTN-B Princ 150824'!$B$1,'NTN-B Princ 150824'!D1597,IF(Controle!$B$3='NTN-B Princ 150826'!$B$1,'NTN-B Princ 150826'!D1597,IF(Controle!$B$3='NTN-B Princ 150535'!$B$1,'NTN-B Princ 150535'!D1597,IF(Controle!$B$3='NTN-B Princ 150545'!$B$1,'NTN-B Princ 150545'!D1597)))))</f>
        <v>0</v>
      </c>
      <c r="E1597" s="17">
        <f>IF(Controle!$B$3='NTN-B Princ 150519'!$B$1,'NTN-B Princ 150519'!E1597,IF(Controle!$B$3='NTN-B Princ 150824'!$B$1,'NTN-B Princ 150824'!E1597,IF(Controle!$B$3='NTN-B Princ 150826'!$B$1,'NTN-B Princ 150826'!E1597,IF(Controle!$B$3='NTN-B Princ 150535'!$B$1,'NTN-B Princ 150535'!E1597,IF(Controle!$B$3='NTN-B Princ 150545'!$B$1,'NTN-B Princ 150545'!E1597)))))</f>
        <v>0</v>
      </c>
      <c r="F1597" s="18">
        <f>IF(Controle!$B$3='NTN-B Princ 150519'!$B$1,'NTN-B Princ 150519'!F1597,IF(Controle!$B$3='NTN-B Princ 150824'!$B$1,'NTN-B Princ 150824'!F1597,IF(Controle!$B$3='NTN-B Princ 150826'!$B$1,'NTN-B Princ 150826'!F1597,IF(Controle!$B$3='NTN-B Princ 150535'!$B$1,'NTN-B Princ 150535'!F1597,IF(Controle!$B$3='NTN-B Princ 150545'!$B$1,'NTN-B Princ 150545'!F1597)))))</f>
        <v>0</v>
      </c>
    </row>
    <row r="1598" spans="1:6" x14ac:dyDescent="0.25">
      <c r="A1598" s="8" t="e">
        <f>IF(Controle!$B$3='NTN-B Princ 150519'!$B$1,DATEVALUE('NTN-B Princ 150519'!A1598),IF(Controle!$B$3='NTN-B Princ 150824'!$B$1,DATEVALUE('NTN-B Princ 150824'!A1598),IF(Controle!$B$3='NTN-B Princ 150826'!$B$1,DATEVALUE('NTN-B Princ 150826'!A1598),IF(Controle!$B$3='NTN-B Princ 150535'!$B$1,DATEVALUE('NTN-B Princ 150535'!A1598),IF(Controle!$B$3='NTN-B Princ 150545'!$B$1,DATEVALUE('NTN-B Princ 150545'!A1598))))))</f>
        <v>#VALUE!</v>
      </c>
      <c r="B1598" s="15">
        <f>IF(Controle!$B$3='NTN-B Princ 150519'!$B$1,'NTN-B Princ 150519'!B1598,IF(Controle!$B$3='NTN-B Princ 150824'!$B$1,'NTN-B Princ 150824'!B1598,IF(Controle!$B$3='NTN-B Princ 150826'!$B$1,'NTN-B Princ 150826'!B1598,IF(Controle!$B$3='NTN-B Princ 150535'!$B$1,'NTN-B Princ 150535'!B1598,IF(Controle!$B$3='NTN-B Princ 150545'!$B$1,'NTN-B Princ 150545'!B1598)))))</f>
        <v>0</v>
      </c>
      <c r="C1598" s="16">
        <f>IF(Controle!$B$3='NTN-B Princ 150519'!$B$1,'NTN-B Princ 150519'!C1598,IF(Controle!$B$3='NTN-B Princ 150824'!$B$1,'NTN-B Princ 150824'!C1598,IF(Controle!$B$3='NTN-B Princ 150826'!$B$1,'NTN-B Princ 150826'!C1598,IF(Controle!$B$3='NTN-B Princ 150535'!$B$1,'NTN-B Princ 150535'!C1598,IF(Controle!$B$3='NTN-B Princ 150545'!$B$1,'NTN-B Princ 150545'!C1598)))))</f>
        <v>0</v>
      </c>
      <c r="D1598" s="17">
        <f>IF(Controle!$B$3='NTN-B Princ 150519'!$B$1,'NTN-B Princ 150519'!D1598,IF(Controle!$B$3='NTN-B Princ 150824'!$B$1,'NTN-B Princ 150824'!D1598,IF(Controle!$B$3='NTN-B Princ 150826'!$B$1,'NTN-B Princ 150826'!D1598,IF(Controle!$B$3='NTN-B Princ 150535'!$B$1,'NTN-B Princ 150535'!D1598,IF(Controle!$B$3='NTN-B Princ 150545'!$B$1,'NTN-B Princ 150545'!D1598)))))</f>
        <v>0</v>
      </c>
      <c r="E1598" s="17">
        <f>IF(Controle!$B$3='NTN-B Princ 150519'!$B$1,'NTN-B Princ 150519'!E1598,IF(Controle!$B$3='NTN-B Princ 150824'!$B$1,'NTN-B Princ 150824'!E1598,IF(Controle!$B$3='NTN-B Princ 150826'!$B$1,'NTN-B Princ 150826'!E1598,IF(Controle!$B$3='NTN-B Princ 150535'!$B$1,'NTN-B Princ 150535'!E1598,IF(Controle!$B$3='NTN-B Princ 150545'!$B$1,'NTN-B Princ 150545'!E1598)))))</f>
        <v>0</v>
      </c>
      <c r="F1598" s="18">
        <f>IF(Controle!$B$3='NTN-B Princ 150519'!$B$1,'NTN-B Princ 150519'!F1598,IF(Controle!$B$3='NTN-B Princ 150824'!$B$1,'NTN-B Princ 150824'!F1598,IF(Controle!$B$3='NTN-B Princ 150826'!$B$1,'NTN-B Princ 150826'!F1598,IF(Controle!$B$3='NTN-B Princ 150535'!$B$1,'NTN-B Princ 150535'!F1598,IF(Controle!$B$3='NTN-B Princ 150545'!$B$1,'NTN-B Princ 150545'!F1598)))))</f>
        <v>0</v>
      </c>
    </row>
    <row r="1599" spans="1:6" x14ac:dyDescent="0.25">
      <c r="A1599" s="8" t="e">
        <f>IF(Controle!$B$3='NTN-B Princ 150519'!$B$1,DATEVALUE('NTN-B Princ 150519'!A1599),IF(Controle!$B$3='NTN-B Princ 150824'!$B$1,DATEVALUE('NTN-B Princ 150824'!A1599),IF(Controle!$B$3='NTN-B Princ 150826'!$B$1,DATEVALUE('NTN-B Princ 150826'!A1599),IF(Controle!$B$3='NTN-B Princ 150535'!$B$1,DATEVALUE('NTN-B Princ 150535'!A1599),IF(Controle!$B$3='NTN-B Princ 150545'!$B$1,DATEVALUE('NTN-B Princ 150545'!A1599))))))</f>
        <v>#VALUE!</v>
      </c>
      <c r="B1599" s="15">
        <f>IF(Controle!$B$3='NTN-B Princ 150519'!$B$1,'NTN-B Princ 150519'!B1599,IF(Controle!$B$3='NTN-B Princ 150824'!$B$1,'NTN-B Princ 150824'!B1599,IF(Controle!$B$3='NTN-B Princ 150826'!$B$1,'NTN-B Princ 150826'!B1599,IF(Controle!$B$3='NTN-B Princ 150535'!$B$1,'NTN-B Princ 150535'!B1599,IF(Controle!$B$3='NTN-B Princ 150545'!$B$1,'NTN-B Princ 150545'!B1599)))))</f>
        <v>0</v>
      </c>
      <c r="C1599" s="16">
        <f>IF(Controle!$B$3='NTN-B Princ 150519'!$B$1,'NTN-B Princ 150519'!C1599,IF(Controle!$B$3='NTN-B Princ 150824'!$B$1,'NTN-B Princ 150824'!C1599,IF(Controle!$B$3='NTN-B Princ 150826'!$B$1,'NTN-B Princ 150826'!C1599,IF(Controle!$B$3='NTN-B Princ 150535'!$B$1,'NTN-B Princ 150535'!C1599,IF(Controle!$B$3='NTN-B Princ 150545'!$B$1,'NTN-B Princ 150545'!C1599)))))</f>
        <v>0</v>
      </c>
      <c r="D1599" s="17">
        <f>IF(Controle!$B$3='NTN-B Princ 150519'!$B$1,'NTN-B Princ 150519'!D1599,IF(Controle!$B$3='NTN-B Princ 150824'!$B$1,'NTN-B Princ 150824'!D1599,IF(Controle!$B$3='NTN-B Princ 150826'!$B$1,'NTN-B Princ 150826'!D1599,IF(Controle!$B$3='NTN-B Princ 150535'!$B$1,'NTN-B Princ 150535'!D1599,IF(Controle!$B$3='NTN-B Princ 150545'!$B$1,'NTN-B Princ 150545'!D1599)))))</f>
        <v>0</v>
      </c>
      <c r="E1599" s="17">
        <f>IF(Controle!$B$3='NTN-B Princ 150519'!$B$1,'NTN-B Princ 150519'!E1599,IF(Controle!$B$3='NTN-B Princ 150824'!$B$1,'NTN-B Princ 150824'!E1599,IF(Controle!$B$3='NTN-B Princ 150826'!$B$1,'NTN-B Princ 150826'!E1599,IF(Controle!$B$3='NTN-B Princ 150535'!$B$1,'NTN-B Princ 150535'!E1599,IF(Controle!$B$3='NTN-B Princ 150545'!$B$1,'NTN-B Princ 150545'!E1599)))))</f>
        <v>0</v>
      </c>
      <c r="F1599" s="18">
        <f>IF(Controle!$B$3='NTN-B Princ 150519'!$B$1,'NTN-B Princ 150519'!F1599,IF(Controle!$B$3='NTN-B Princ 150824'!$B$1,'NTN-B Princ 150824'!F1599,IF(Controle!$B$3='NTN-B Princ 150826'!$B$1,'NTN-B Princ 150826'!F1599,IF(Controle!$B$3='NTN-B Princ 150535'!$B$1,'NTN-B Princ 150535'!F1599,IF(Controle!$B$3='NTN-B Princ 150545'!$B$1,'NTN-B Princ 150545'!F1599)))))</f>
        <v>0</v>
      </c>
    </row>
    <row r="1600" spans="1:6" x14ac:dyDescent="0.25">
      <c r="A1600" s="8" t="e">
        <f>IF(Controle!$B$3='NTN-B Princ 150519'!$B$1,DATEVALUE('NTN-B Princ 150519'!A1600),IF(Controle!$B$3='NTN-B Princ 150824'!$B$1,DATEVALUE('NTN-B Princ 150824'!A1600),IF(Controle!$B$3='NTN-B Princ 150826'!$B$1,DATEVALUE('NTN-B Princ 150826'!A1600),IF(Controle!$B$3='NTN-B Princ 150535'!$B$1,DATEVALUE('NTN-B Princ 150535'!A1600),IF(Controle!$B$3='NTN-B Princ 150545'!$B$1,DATEVALUE('NTN-B Princ 150545'!A1600))))))</f>
        <v>#VALUE!</v>
      </c>
      <c r="B1600" s="15">
        <f>IF(Controle!$B$3='NTN-B Princ 150519'!$B$1,'NTN-B Princ 150519'!B1600,IF(Controle!$B$3='NTN-B Princ 150824'!$B$1,'NTN-B Princ 150824'!B1600,IF(Controle!$B$3='NTN-B Princ 150826'!$B$1,'NTN-B Princ 150826'!B1600,IF(Controle!$B$3='NTN-B Princ 150535'!$B$1,'NTN-B Princ 150535'!B1600,IF(Controle!$B$3='NTN-B Princ 150545'!$B$1,'NTN-B Princ 150545'!B1600)))))</f>
        <v>0</v>
      </c>
      <c r="C1600" s="16">
        <f>IF(Controle!$B$3='NTN-B Princ 150519'!$B$1,'NTN-B Princ 150519'!C1600,IF(Controle!$B$3='NTN-B Princ 150824'!$B$1,'NTN-B Princ 150824'!C1600,IF(Controle!$B$3='NTN-B Princ 150826'!$B$1,'NTN-B Princ 150826'!C1600,IF(Controle!$B$3='NTN-B Princ 150535'!$B$1,'NTN-B Princ 150535'!C1600,IF(Controle!$B$3='NTN-B Princ 150545'!$B$1,'NTN-B Princ 150545'!C1600)))))</f>
        <v>0</v>
      </c>
      <c r="D1600" s="17">
        <f>IF(Controle!$B$3='NTN-B Princ 150519'!$B$1,'NTN-B Princ 150519'!D1600,IF(Controle!$B$3='NTN-B Princ 150824'!$B$1,'NTN-B Princ 150824'!D1600,IF(Controle!$B$3='NTN-B Princ 150826'!$B$1,'NTN-B Princ 150826'!D1600,IF(Controle!$B$3='NTN-B Princ 150535'!$B$1,'NTN-B Princ 150535'!D1600,IF(Controle!$B$3='NTN-B Princ 150545'!$B$1,'NTN-B Princ 150545'!D1600)))))</f>
        <v>0</v>
      </c>
      <c r="E1600" s="17">
        <f>IF(Controle!$B$3='NTN-B Princ 150519'!$B$1,'NTN-B Princ 150519'!E1600,IF(Controle!$B$3='NTN-B Princ 150824'!$B$1,'NTN-B Princ 150824'!E1600,IF(Controle!$B$3='NTN-B Princ 150826'!$B$1,'NTN-B Princ 150826'!E1600,IF(Controle!$B$3='NTN-B Princ 150535'!$B$1,'NTN-B Princ 150535'!E1600,IF(Controle!$B$3='NTN-B Princ 150545'!$B$1,'NTN-B Princ 150545'!E1600)))))</f>
        <v>0</v>
      </c>
      <c r="F1600" s="18">
        <f>IF(Controle!$B$3='NTN-B Princ 150519'!$B$1,'NTN-B Princ 150519'!F1600,IF(Controle!$B$3='NTN-B Princ 150824'!$B$1,'NTN-B Princ 150824'!F1600,IF(Controle!$B$3='NTN-B Princ 150826'!$B$1,'NTN-B Princ 150826'!F1600,IF(Controle!$B$3='NTN-B Princ 150535'!$B$1,'NTN-B Princ 150535'!F1600,IF(Controle!$B$3='NTN-B Princ 150545'!$B$1,'NTN-B Princ 150545'!F1600)))))</f>
        <v>0</v>
      </c>
    </row>
    <row r="1601" spans="1:6" x14ac:dyDescent="0.25">
      <c r="A1601" s="8" t="e">
        <f>IF(Controle!$B$3='NTN-B Princ 150519'!$B$1,DATEVALUE('NTN-B Princ 150519'!A1601),IF(Controle!$B$3='NTN-B Princ 150824'!$B$1,DATEVALUE('NTN-B Princ 150824'!A1601),IF(Controle!$B$3='NTN-B Princ 150826'!$B$1,DATEVALUE('NTN-B Princ 150826'!A1601),IF(Controle!$B$3='NTN-B Princ 150535'!$B$1,DATEVALUE('NTN-B Princ 150535'!A1601),IF(Controle!$B$3='NTN-B Princ 150545'!$B$1,DATEVALUE('NTN-B Princ 150545'!A1601))))))</f>
        <v>#VALUE!</v>
      </c>
      <c r="B1601" s="15">
        <f>IF(Controle!$B$3='NTN-B Princ 150519'!$B$1,'NTN-B Princ 150519'!B1601,IF(Controle!$B$3='NTN-B Princ 150824'!$B$1,'NTN-B Princ 150824'!B1601,IF(Controle!$B$3='NTN-B Princ 150826'!$B$1,'NTN-B Princ 150826'!B1601,IF(Controle!$B$3='NTN-B Princ 150535'!$B$1,'NTN-B Princ 150535'!B1601,IF(Controle!$B$3='NTN-B Princ 150545'!$B$1,'NTN-B Princ 150545'!B1601)))))</f>
        <v>0</v>
      </c>
      <c r="C1601" s="16">
        <f>IF(Controle!$B$3='NTN-B Princ 150519'!$B$1,'NTN-B Princ 150519'!C1601,IF(Controle!$B$3='NTN-B Princ 150824'!$B$1,'NTN-B Princ 150824'!C1601,IF(Controle!$B$3='NTN-B Princ 150826'!$B$1,'NTN-B Princ 150826'!C1601,IF(Controle!$B$3='NTN-B Princ 150535'!$B$1,'NTN-B Princ 150535'!C1601,IF(Controle!$B$3='NTN-B Princ 150545'!$B$1,'NTN-B Princ 150545'!C1601)))))</f>
        <v>0</v>
      </c>
      <c r="D1601" s="17">
        <f>IF(Controle!$B$3='NTN-B Princ 150519'!$B$1,'NTN-B Princ 150519'!D1601,IF(Controle!$B$3='NTN-B Princ 150824'!$B$1,'NTN-B Princ 150824'!D1601,IF(Controle!$B$3='NTN-B Princ 150826'!$B$1,'NTN-B Princ 150826'!D1601,IF(Controle!$B$3='NTN-B Princ 150535'!$B$1,'NTN-B Princ 150535'!D1601,IF(Controle!$B$3='NTN-B Princ 150545'!$B$1,'NTN-B Princ 150545'!D1601)))))</f>
        <v>0</v>
      </c>
      <c r="E1601" s="17">
        <f>IF(Controle!$B$3='NTN-B Princ 150519'!$B$1,'NTN-B Princ 150519'!E1601,IF(Controle!$B$3='NTN-B Princ 150824'!$B$1,'NTN-B Princ 150824'!E1601,IF(Controle!$B$3='NTN-B Princ 150826'!$B$1,'NTN-B Princ 150826'!E1601,IF(Controle!$B$3='NTN-B Princ 150535'!$B$1,'NTN-B Princ 150535'!E1601,IF(Controle!$B$3='NTN-B Princ 150545'!$B$1,'NTN-B Princ 150545'!E1601)))))</f>
        <v>0</v>
      </c>
      <c r="F1601" s="18">
        <f>IF(Controle!$B$3='NTN-B Princ 150519'!$B$1,'NTN-B Princ 150519'!F1601,IF(Controle!$B$3='NTN-B Princ 150824'!$B$1,'NTN-B Princ 150824'!F1601,IF(Controle!$B$3='NTN-B Princ 150826'!$B$1,'NTN-B Princ 150826'!F1601,IF(Controle!$B$3='NTN-B Princ 150535'!$B$1,'NTN-B Princ 150535'!F1601,IF(Controle!$B$3='NTN-B Princ 150545'!$B$1,'NTN-B Princ 150545'!F1601)))))</f>
        <v>0</v>
      </c>
    </row>
    <row r="1602" spans="1:6" x14ac:dyDescent="0.25">
      <c r="A1602" s="8" t="e">
        <f>IF(Controle!$B$3='NTN-B Princ 150519'!$B$1,DATEVALUE('NTN-B Princ 150519'!A1602),IF(Controle!$B$3='NTN-B Princ 150824'!$B$1,DATEVALUE('NTN-B Princ 150824'!A1602),IF(Controle!$B$3='NTN-B Princ 150826'!$B$1,DATEVALUE('NTN-B Princ 150826'!A1602),IF(Controle!$B$3='NTN-B Princ 150535'!$B$1,DATEVALUE('NTN-B Princ 150535'!A1602),IF(Controle!$B$3='NTN-B Princ 150545'!$B$1,DATEVALUE('NTN-B Princ 150545'!A1602))))))</f>
        <v>#VALUE!</v>
      </c>
      <c r="B1602" s="15">
        <f>IF(Controle!$B$3='NTN-B Princ 150519'!$B$1,'NTN-B Princ 150519'!B1602,IF(Controle!$B$3='NTN-B Princ 150824'!$B$1,'NTN-B Princ 150824'!B1602,IF(Controle!$B$3='NTN-B Princ 150826'!$B$1,'NTN-B Princ 150826'!B1602,IF(Controle!$B$3='NTN-B Princ 150535'!$B$1,'NTN-B Princ 150535'!B1602,IF(Controle!$B$3='NTN-B Princ 150545'!$B$1,'NTN-B Princ 150545'!B1602)))))</f>
        <v>0</v>
      </c>
      <c r="C1602" s="16">
        <f>IF(Controle!$B$3='NTN-B Princ 150519'!$B$1,'NTN-B Princ 150519'!C1602,IF(Controle!$B$3='NTN-B Princ 150824'!$B$1,'NTN-B Princ 150824'!C1602,IF(Controle!$B$3='NTN-B Princ 150826'!$B$1,'NTN-B Princ 150826'!C1602,IF(Controle!$B$3='NTN-B Princ 150535'!$B$1,'NTN-B Princ 150535'!C1602,IF(Controle!$B$3='NTN-B Princ 150545'!$B$1,'NTN-B Princ 150545'!C1602)))))</f>
        <v>0</v>
      </c>
      <c r="D1602" s="17">
        <f>IF(Controle!$B$3='NTN-B Princ 150519'!$B$1,'NTN-B Princ 150519'!D1602,IF(Controle!$B$3='NTN-B Princ 150824'!$B$1,'NTN-B Princ 150824'!D1602,IF(Controle!$B$3='NTN-B Princ 150826'!$B$1,'NTN-B Princ 150826'!D1602,IF(Controle!$B$3='NTN-B Princ 150535'!$B$1,'NTN-B Princ 150535'!D1602,IF(Controle!$B$3='NTN-B Princ 150545'!$B$1,'NTN-B Princ 150545'!D1602)))))</f>
        <v>0</v>
      </c>
      <c r="E1602" s="17">
        <f>IF(Controle!$B$3='NTN-B Princ 150519'!$B$1,'NTN-B Princ 150519'!E1602,IF(Controle!$B$3='NTN-B Princ 150824'!$B$1,'NTN-B Princ 150824'!E1602,IF(Controle!$B$3='NTN-B Princ 150826'!$B$1,'NTN-B Princ 150826'!E1602,IF(Controle!$B$3='NTN-B Princ 150535'!$B$1,'NTN-B Princ 150535'!E1602,IF(Controle!$B$3='NTN-B Princ 150545'!$B$1,'NTN-B Princ 150545'!E1602)))))</f>
        <v>0</v>
      </c>
      <c r="F1602" s="18">
        <f>IF(Controle!$B$3='NTN-B Princ 150519'!$B$1,'NTN-B Princ 150519'!F1602,IF(Controle!$B$3='NTN-B Princ 150824'!$B$1,'NTN-B Princ 150824'!F1602,IF(Controle!$B$3='NTN-B Princ 150826'!$B$1,'NTN-B Princ 150826'!F1602,IF(Controle!$B$3='NTN-B Princ 150535'!$B$1,'NTN-B Princ 150535'!F1602,IF(Controle!$B$3='NTN-B Princ 150545'!$B$1,'NTN-B Princ 150545'!F1602)))))</f>
        <v>0</v>
      </c>
    </row>
    <row r="1603" spans="1:6" x14ac:dyDescent="0.25">
      <c r="A1603" s="8" t="e">
        <f>IF(Controle!$B$3='NTN-B Princ 150519'!$B$1,DATEVALUE('NTN-B Princ 150519'!A1603),IF(Controle!$B$3='NTN-B Princ 150824'!$B$1,DATEVALUE('NTN-B Princ 150824'!A1603),IF(Controle!$B$3='NTN-B Princ 150826'!$B$1,DATEVALUE('NTN-B Princ 150826'!A1603),IF(Controle!$B$3='NTN-B Princ 150535'!$B$1,DATEVALUE('NTN-B Princ 150535'!A1603),IF(Controle!$B$3='NTN-B Princ 150545'!$B$1,DATEVALUE('NTN-B Princ 150545'!A1603))))))</f>
        <v>#VALUE!</v>
      </c>
      <c r="B1603" s="15">
        <f>IF(Controle!$B$3='NTN-B Princ 150519'!$B$1,'NTN-B Princ 150519'!B1603,IF(Controle!$B$3='NTN-B Princ 150824'!$B$1,'NTN-B Princ 150824'!B1603,IF(Controle!$B$3='NTN-B Princ 150826'!$B$1,'NTN-B Princ 150826'!B1603,IF(Controle!$B$3='NTN-B Princ 150535'!$B$1,'NTN-B Princ 150535'!B1603,IF(Controle!$B$3='NTN-B Princ 150545'!$B$1,'NTN-B Princ 150545'!B1603)))))</f>
        <v>0</v>
      </c>
      <c r="C1603" s="16">
        <f>IF(Controle!$B$3='NTN-B Princ 150519'!$B$1,'NTN-B Princ 150519'!C1603,IF(Controle!$B$3='NTN-B Princ 150824'!$B$1,'NTN-B Princ 150824'!C1603,IF(Controle!$B$3='NTN-B Princ 150826'!$B$1,'NTN-B Princ 150826'!C1603,IF(Controle!$B$3='NTN-B Princ 150535'!$B$1,'NTN-B Princ 150535'!C1603,IF(Controle!$B$3='NTN-B Princ 150545'!$B$1,'NTN-B Princ 150545'!C1603)))))</f>
        <v>0</v>
      </c>
      <c r="D1603" s="17">
        <f>IF(Controle!$B$3='NTN-B Princ 150519'!$B$1,'NTN-B Princ 150519'!D1603,IF(Controle!$B$3='NTN-B Princ 150824'!$B$1,'NTN-B Princ 150824'!D1603,IF(Controle!$B$3='NTN-B Princ 150826'!$B$1,'NTN-B Princ 150826'!D1603,IF(Controle!$B$3='NTN-B Princ 150535'!$B$1,'NTN-B Princ 150535'!D1603,IF(Controle!$B$3='NTN-B Princ 150545'!$B$1,'NTN-B Princ 150545'!D1603)))))</f>
        <v>0</v>
      </c>
      <c r="E1603" s="17">
        <f>IF(Controle!$B$3='NTN-B Princ 150519'!$B$1,'NTN-B Princ 150519'!E1603,IF(Controle!$B$3='NTN-B Princ 150824'!$B$1,'NTN-B Princ 150824'!E1603,IF(Controle!$B$3='NTN-B Princ 150826'!$B$1,'NTN-B Princ 150826'!E1603,IF(Controle!$B$3='NTN-B Princ 150535'!$B$1,'NTN-B Princ 150535'!E1603,IF(Controle!$B$3='NTN-B Princ 150545'!$B$1,'NTN-B Princ 150545'!E1603)))))</f>
        <v>0</v>
      </c>
      <c r="F1603" s="18">
        <f>IF(Controle!$B$3='NTN-B Princ 150519'!$B$1,'NTN-B Princ 150519'!F1603,IF(Controle!$B$3='NTN-B Princ 150824'!$B$1,'NTN-B Princ 150824'!F1603,IF(Controle!$B$3='NTN-B Princ 150826'!$B$1,'NTN-B Princ 150826'!F1603,IF(Controle!$B$3='NTN-B Princ 150535'!$B$1,'NTN-B Princ 150535'!F1603,IF(Controle!$B$3='NTN-B Princ 150545'!$B$1,'NTN-B Princ 150545'!F1603)))))</f>
        <v>0</v>
      </c>
    </row>
    <row r="1604" spans="1:6" x14ac:dyDescent="0.25">
      <c r="A1604" s="8" t="e">
        <f>IF(Controle!$B$3='NTN-B Princ 150519'!$B$1,DATEVALUE('NTN-B Princ 150519'!A1604),IF(Controle!$B$3='NTN-B Princ 150824'!$B$1,DATEVALUE('NTN-B Princ 150824'!A1604),IF(Controle!$B$3='NTN-B Princ 150826'!$B$1,DATEVALUE('NTN-B Princ 150826'!A1604),IF(Controle!$B$3='NTN-B Princ 150535'!$B$1,DATEVALUE('NTN-B Princ 150535'!A1604),IF(Controle!$B$3='NTN-B Princ 150545'!$B$1,DATEVALUE('NTN-B Princ 150545'!A1604))))))</f>
        <v>#VALUE!</v>
      </c>
      <c r="B1604" s="15">
        <f>IF(Controle!$B$3='NTN-B Princ 150519'!$B$1,'NTN-B Princ 150519'!B1604,IF(Controle!$B$3='NTN-B Princ 150824'!$B$1,'NTN-B Princ 150824'!B1604,IF(Controle!$B$3='NTN-B Princ 150826'!$B$1,'NTN-B Princ 150826'!B1604,IF(Controle!$B$3='NTN-B Princ 150535'!$B$1,'NTN-B Princ 150535'!B1604,IF(Controle!$B$3='NTN-B Princ 150545'!$B$1,'NTN-B Princ 150545'!B1604)))))</f>
        <v>0</v>
      </c>
      <c r="C1604" s="16">
        <f>IF(Controle!$B$3='NTN-B Princ 150519'!$B$1,'NTN-B Princ 150519'!C1604,IF(Controle!$B$3='NTN-B Princ 150824'!$B$1,'NTN-B Princ 150824'!C1604,IF(Controle!$B$3='NTN-B Princ 150826'!$B$1,'NTN-B Princ 150826'!C1604,IF(Controle!$B$3='NTN-B Princ 150535'!$B$1,'NTN-B Princ 150535'!C1604,IF(Controle!$B$3='NTN-B Princ 150545'!$B$1,'NTN-B Princ 150545'!C1604)))))</f>
        <v>0</v>
      </c>
      <c r="D1604" s="17">
        <f>IF(Controle!$B$3='NTN-B Princ 150519'!$B$1,'NTN-B Princ 150519'!D1604,IF(Controle!$B$3='NTN-B Princ 150824'!$B$1,'NTN-B Princ 150824'!D1604,IF(Controle!$B$3='NTN-B Princ 150826'!$B$1,'NTN-B Princ 150826'!D1604,IF(Controle!$B$3='NTN-B Princ 150535'!$B$1,'NTN-B Princ 150535'!D1604,IF(Controle!$B$3='NTN-B Princ 150545'!$B$1,'NTN-B Princ 150545'!D1604)))))</f>
        <v>0</v>
      </c>
      <c r="E1604" s="17">
        <f>IF(Controle!$B$3='NTN-B Princ 150519'!$B$1,'NTN-B Princ 150519'!E1604,IF(Controle!$B$3='NTN-B Princ 150824'!$B$1,'NTN-B Princ 150824'!E1604,IF(Controle!$B$3='NTN-B Princ 150826'!$B$1,'NTN-B Princ 150826'!E1604,IF(Controle!$B$3='NTN-B Princ 150535'!$B$1,'NTN-B Princ 150535'!E1604,IF(Controle!$B$3='NTN-B Princ 150545'!$B$1,'NTN-B Princ 150545'!E1604)))))</f>
        <v>0</v>
      </c>
      <c r="F1604" s="18">
        <f>IF(Controle!$B$3='NTN-B Princ 150519'!$B$1,'NTN-B Princ 150519'!F1604,IF(Controle!$B$3='NTN-B Princ 150824'!$B$1,'NTN-B Princ 150824'!F1604,IF(Controle!$B$3='NTN-B Princ 150826'!$B$1,'NTN-B Princ 150826'!F1604,IF(Controle!$B$3='NTN-B Princ 150535'!$B$1,'NTN-B Princ 150535'!F1604,IF(Controle!$B$3='NTN-B Princ 150545'!$B$1,'NTN-B Princ 150545'!F1604)))))</f>
        <v>0</v>
      </c>
    </row>
    <row r="1605" spans="1:6" x14ac:dyDescent="0.25">
      <c r="A1605" s="8" t="e">
        <f>IF(Controle!$B$3='NTN-B Princ 150519'!$B$1,DATEVALUE('NTN-B Princ 150519'!A1605),IF(Controle!$B$3='NTN-B Princ 150824'!$B$1,DATEVALUE('NTN-B Princ 150824'!A1605),IF(Controle!$B$3='NTN-B Princ 150826'!$B$1,DATEVALUE('NTN-B Princ 150826'!A1605),IF(Controle!$B$3='NTN-B Princ 150535'!$B$1,DATEVALUE('NTN-B Princ 150535'!A1605),IF(Controle!$B$3='NTN-B Princ 150545'!$B$1,DATEVALUE('NTN-B Princ 150545'!A1605))))))</f>
        <v>#VALUE!</v>
      </c>
      <c r="B1605" s="15">
        <f>IF(Controle!$B$3='NTN-B Princ 150519'!$B$1,'NTN-B Princ 150519'!B1605,IF(Controle!$B$3='NTN-B Princ 150824'!$B$1,'NTN-B Princ 150824'!B1605,IF(Controle!$B$3='NTN-B Princ 150826'!$B$1,'NTN-B Princ 150826'!B1605,IF(Controle!$B$3='NTN-B Princ 150535'!$B$1,'NTN-B Princ 150535'!B1605,IF(Controle!$B$3='NTN-B Princ 150545'!$B$1,'NTN-B Princ 150545'!B1605)))))</f>
        <v>0</v>
      </c>
      <c r="C1605" s="16">
        <f>IF(Controle!$B$3='NTN-B Princ 150519'!$B$1,'NTN-B Princ 150519'!C1605,IF(Controle!$B$3='NTN-B Princ 150824'!$B$1,'NTN-B Princ 150824'!C1605,IF(Controle!$B$3='NTN-B Princ 150826'!$B$1,'NTN-B Princ 150826'!C1605,IF(Controle!$B$3='NTN-B Princ 150535'!$B$1,'NTN-B Princ 150535'!C1605,IF(Controle!$B$3='NTN-B Princ 150545'!$B$1,'NTN-B Princ 150545'!C1605)))))</f>
        <v>0</v>
      </c>
      <c r="D1605" s="17">
        <f>IF(Controle!$B$3='NTN-B Princ 150519'!$B$1,'NTN-B Princ 150519'!D1605,IF(Controle!$B$3='NTN-B Princ 150824'!$B$1,'NTN-B Princ 150824'!D1605,IF(Controle!$B$3='NTN-B Princ 150826'!$B$1,'NTN-B Princ 150826'!D1605,IF(Controle!$B$3='NTN-B Princ 150535'!$B$1,'NTN-B Princ 150535'!D1605,IF(Controle!$B$3='NTN-B Princ 150545'!$B$1,'NTN-B Princ 150545'!D1605)))))</f>
        <v>0</v>
      </c>
      <c r="E1605" s="17">
        <f>IF(Controle!$B$3='NTN-B Princ 150519'!$B$1,'NTN-B Princ 150519'!E1605,IF(Controle!$B$3='NTN-B Princ 150824'!$B$1,'NTN-B Princ 150824'!E1605,IF(Controle!$B$3='NTN-B Princ 150826'!$B$1,'NTN-B Princ 150826'!E1605,IF(Controle!$B$3='NTN-B Princ 150535'!$B$1,'NTN-B Princ 150535'!E1605,IF(Controle!$B$3='NTN-B Princ 150545'!$B$1,'NTN-B Princ 150545'!E1605)))))</f>
        <v>0</v>
      </c>
      <c r="F1605" s="18">
        <f>IF(Controle!$B$3='NTN-B Princ 150519'!$B$1,'NTN-B Princ 150519'!F1605,IF(Controle!$B$3='NTN-B Princ 150824'!$B$1,'NTN-B Princ 150824'!F1605,IF(Controle!$B$3='NTN-B Princ 150826'!$B$1,'NTN-B Princ 150826'!F1605,IF(Controle!$B$3='NTN-B Princ 150535'!$B$1,'NTN-B Princ 150535'!F1605,IF(Controle!$B$3='NTN-B Princ 150545'!$B$1,'NTN-B Princ 150545'!F1605)))))</f>
        <v>0</v>
      </c>
    </row>
    <row r="1606" spans="1:6" x14ac:dyDescent="0.25">
      <c r="A1606" s="8" t="e">
        <f>IF(Controle!$B$3='NTN-B Princ 150519'!$B$1,DATEVALUE('NTN-B Princ 150519'!A1606),IF(Controle!$B$3='NTN-B Princ 150824'!$B$1,DATEVALUE('NTN-B Princ 150824'!A1606),IF(Controle!$B$3='NTN-B Princ 150826'!$B$1,DATEVALUE('NTN-B Princ 150826'!A1606),IF(Controle!$B$3='NTN-B Princ 150535'!$B$1,DATEVALUE('NTN-B Princ 150535'!A1606),IF(Controle!$B$3='NTN-B Princ 150545'!$B$1,DATEVALUE('NTN-B Princ 150545'!A1606))))))</f>
        <v>#VALUE!</v>
      </c>
      <c r="B1606" s="15">
        <f>IF(Controle!$B$3='NTN-B Princ 150519'!$B$1,'NTN-B Princ 150519'!B1606,IF(Controle!$B$3='NTN-B Princ 150824'!$B$1,'NTN-B Princ 150824'!B1606,IF(Controle!$B$3='NTN-B Princ 150826'!$B$1,'NTN-B Princ 150826'!B1606,IF(Controle!$B$3='NTN-B Princ 150535'!$B$1,'NTN-B Princ 150535'!B1606,IF(Controle!$B$3='NTN-B Princ 150545'!$B$1,'NTN-B Princ 150545'!B1606)))))</f>
        <v>0</v>
      </c>
      <c r="C1606" s="16">
        <f>IF(Controle!$B$3='NTN-B Princ 150519'!$B$1,'NTN-B Princ 150519'!C1606,IF(Controle!$B$3='NTN-B Princ 150824'!$B$1,'NTN-B Princ 150824'!C1606,IF(Controle!$B$3='NTN-B Princ 150826'!$B$1,'NTN-B Princ 150826'!C1606,IF(Controle!$B$3='NTN-B Princ 150535'!$B$1,'NTN-B Princ 150535'!C1606,IF(Controle!$B$3='NTN-B Princ 150545'!$B$1,'NTN-B Princ 150545'!C1606)))))</f>
        <v>0</v>
      </c>
      <c r="D1606" s="17">
        <f>IF(Controle!$B$3='NTN-B Princ 150519'!$B$1,'NTN-B Princ 150519'!D1606,IF(Controle!$B$3='NTN-B Princ 150824'!$B$1,'NTN-B Princ 150824'!D1606,IF(Controle!$B$3='NTN-B Princ 150826'!$B$1,'NTN-B Princ 150826'!D1606,IF(Controle!$B$3='NTN-B Princ 150535'!$B$1,'NTN-B Princ 150535'!D1606,IF(Controle!$B$3='NTN-B Princ 150545'!$B$1,'NTN-B Princ 150545'!D1606)))))</f>
        <v>0</v>
      </c>
      <c r="E1606" s="17">
        <f>IF(Controle!$B$3='NTN-B Princ 150519'!$B$1,'NTN-B Princ 150519'!E1606,IF(Controle!$B$3='NTN-B Princ 150824'!$B$1,'NTN-B Princ 150824'!E1606,IF(Controle!$B$3='NTN-B Princ 150826'!$B$1,'NTN-B Princ 150826'!E1606,IF(Controle!$B$3='NTN-B Princ 150535'!$B$1,'NTN-B Princ 150535'!E1606,IF(Controle!$B$3='NTN-B Princ 150545'!$B$1,'NTN-B Princ 150545'!E1606)))))</f>
        <v>0</v>
      </c>
      <c r="F1606" s="18">
        <f>IF(Controle!$B$3='NTN-B Princ 150519'!$B$1,'NTN-B Princ 150519'!F1606,IF(Controle!$B$3='NTN-B Princ 150824'!$B$1,'NTN-B Princ 150824'!F1606,IF(Controle!$B$3='NTN-B Princ 150826'!$B$1,'NTN-B Princ 150826'!F1606,IF(Controle!$B$3='NTN-B Princ 150535'!$B$1,'NTN-B Princ 150535'!F1606,IF(Controle!$B$3='NTN-B Princ 150545'!$B$1,'NTN-B Princ 150545'!F1606)))))</f>
        <v>0</v>
      </c>
    </row>
    <row r="1607" spans="1:6" x14ac:dyDescent="0.25">
      <c r="A1607" s="8" t="e">
        <f>IF(Controle!$B$3='NTN-B Princ 150519'!$B$1,DATEVALUE('NTN-B Princ 150519'!A1607),IF(Controle!$B$3='NTN-B Princ 150824'!$B$1,DATEVALUE('NTN-B Princ 150824'!A1607),IF(Controle!$B$3='NTN-B Princ 150826'!$B$1,DATEVALUE('NTN-B Princ 150826'!A1607),IF(Controle!$B$3='NTN-B Princ 150535'!$B$1,DATEVALUE('NTN-B Princ 150535'!A1607),IF(Controle!$B$3='NTN-B Princ 150545'!$B$1,DATEVALUE('NTN-B Princ 150545'!A1607))))))</f>
        <v>#VALUE!</v>
      </c>
      <c r="B1607" s="15">
        <f>IF(Controle!$B$3='NTN-B Princ 150519'!$B$1,'NTN-B Princ 150519'!B1607,IF(Controle!$B$3='NTN-B Princ 150824'!$B$1,'NTN-B Princ 150824'!B1607,IF(Controle!$B$3='NTN-B Princ 150826'!$B$1,'NTN-B Princ 150826'!B1607,IF(Controle!$B$3='NTN-B Princ 150535'!$B$1,'NTN-B Princ 150535'!B1607,IF(Controle!$B$3='NTN-B Princ 150545'!$B$1,'NTN-B Princ 150545'!B1607)))))</f>
        <v>0</v>
      </c>
      <c r="C1607" s="16">
        <f>IF(Controle!$B$3='NTN-B Princ 150519'!$B$1,'NTN-B Princ 150519'!C1607,IF(Controle!$B$3='NTN-B Princ 150824'!$B$1,'NTN-B Princ 150824'!C1607,IF(Controle!$B$3='NTN-B Princ 150826'!$B$1,'NTN-B Princ 150826'!C1607,IF(Controle!$B$3='NTN-B Princ 150535'!$B$1,'NTN-B Princ 150535'!C1607,IF(Controle!$B$3='NTN-B Princ 150545'!$B$1,'NTN-B Princ 150545'!C1607)))))</f>
        <v>0</v>
      </c>
      <c r="D1607" s="17">
        <f>IF(Controle!$B$3='NTN-B Princ 150519'!$B$1,'NTN-B Princ 150519'!D1607,IF(Controle!$B$3='NTN-B Princ 150824'!$B$1,'NTN-B Princ 150824'!D1607,IF(Controle!$B$3='NTN-B Princ 150826'!$B$1,'NTN-B Princ 150826'!D1607,IF(Controle!$B$3='NTN-B Princ 150535'!$B$1,'NTN-B Princ 150535'!D1607,IF(Controle!$B$3='NTN-B Princ 150545'!$B$1,'NTN-B Princ 150545'!D1607)))))</f>
        <v>0</v>
      </c>
      <c r="E1607" s="17">
        <f>IF(Controle!$B$3='NTN-B Princ 150519'!$B$1,'NTN-B Princ 150519'!E1607,IF(Controle!$B$3='NTN-B Princ 150824'!$B$1,'NTN-B Princ 150824'!E1607,IF(Controle!$B$3='NTN-B Princ 150826'!$B$1,'NTN-B Princ 150826'!E1607,IF(Controle!$B$3='NTN-B Princ 150535'!$B$1,'NTN-B Princ 150535'!E1607,IF(Controle!$B$3='NTN-B Princ 150545'!$B$1,'NTN-B Princ 150545'!E1607)))))</f>
        <v>0</v>
      </c>
      <c r="F1607" s="18">
        <f>IF(Controle!$B$3='NTN-B Princ 150519'!$B$1,'NTN-B Princ 150519'!F1607,IF(Controle!$B$3='NTN-B Princ 150824'!$B$1,'NTN-B Princ 150824'!F1607,IF(Controle!$B$3='NTN-B Princ 150826'!$B$1,'NTN-B Princ 150826'!F1607,IF(Controle!$B$3='NTN-B Princ 150535'!$B$1,'NTN-B Princ 150535'!F1607,IF(Controle!$B$3='NTN-B Princ 150545'!$B$1,'NTN-B Princ 150545'!F1607)))))</f>
        <v>0</v>
      </c>
    </row>
    <row r="1608" spans="1:6" x14ac:dyDescent="0.25">
      <c r="A1608" s="8" t="e">
        <f>IF(Controle!$B$3='NTN-B Princ 150519'!$B$1,DATEVALUE('NTN-B Princ 150519'!A1608),IF(Controle!$B$3='NTN-B Princ 150824'!$B$1,DATEVALUE('NTN-B Princ 150824'!A1608),IF(Controle!$B$3='NTN-B Princ 150826'!$B$1,DATEVALUE('NTN-B Princ 150826'!A1608),IF(Controle!$B$3='NTN-B Princ 150535'!$B$1,DATEVALUE('NTN-B Princ 150535'!A1608),IF(Controle!$B$3='NTN-B Princ 150545'!$B$1,DATEVALUE('NTN-B Princ 150545'!A1608))))))</f>
        <v>#VALUE!</v>
      </c>
      <c r="B1608" s="15">
        <f>IF(Controle!$B$3='NTN-B Princ 150519'!$B$1,'NTN-B Princ 150519'!B1608,IF(Controle!$B$3='NTN-B Princ 150824'!$B$1,'NTN-B Princ 150824'!B1608,IF(Controle!$B$3='NTN-B Princ 150826'!$B$1,'NTN-B Princ 150826'!B1608,IF(Controle!$B$3='NTN-B Princ 150535'!$B$1,'NTN-B Princ 150535'!B1608,IF(Controle!$B$3='NTN-B Princ 150545'!$B$1,'NTN-B Princ 150545'!B1608)))))</f>
        <v>0</v>
      </c>
      <c r="C1608" s="16">
        <f>IF(Controle!$B$3='NTN-B Princ 150519'!$B$1,'NTN-B Princ 150519'!C1608,IF(Controle!$B$3='NTN-B Princ 150824'!$B$1,'NTN-B Princ 150824'!C1608,IF(Controle!$B$3='NTN-B Princ 150826'!$B$1,'NTN-B Princ 150826'!C1608,IF(Controle!$B$3='NTN-B Princ 150535'!$B$1,'NTN-B Princ 150535'!C1608,IF(Controle!$B$3='NTN-B Princ 150545'!$B$1,'NTN-B Princ 150545'!C1608)))))</f>
        <v>0</v>
      </c>
      <c r="D1608" s="17">
        <f>IF(Controle!$B$3='NTN-B Princ 150519'!$B$1,'NTN-B Princ 150519'!D1608,IF(Controle!$B$3='NTN-B Princ 150824'!$B$1,'NTN-B Princ 150824'!D1608,IF(Controle!$B$3='NTN-B Princ 150826'!$B$1,'NTN-B Princ 150826'!D1608,IF(Controle!$B$3='NTN-B Princ 150535'!$B$1,'NTN-B Princ 150535'!D1608,IF(Controle!$B$3='NTN-B Princ 150545'!$B$1,'NTN-B Princ 150545'!D1608)))))</f>
        <v>0</v>
      </c>
      <c r="E1608" s="17">
        <f>IF(Controle!$B$3='NTN-B Princ 150519'!$B$1,'NTN-B Princ 150519'!E1608,IF(Controle!$B$3='NTN-B Princ 150824'!$B$1,'NTN-B Princ 150824'!E1608,IF(Controle!$B$3='NTN-B Princ 150826'!$B$1,'NTN-B Princ 150826'!E1608,IF(Controle!$B$3='NTN-B Princ 150535'!$B$1,'NTN-B Princ 150535'!E1608,IF(Controle!$B$3='NTN-B Princ 150545'!$B$1,'NTN-B Princ 150545'!E1608)))))</f>
        <v>0</v>
      </c>
      <c r="F1608" s="18">
        <f>IF(Controle!$B$3='NTN-B Princ 150519'!$B$1,'NTN-B Princ 150519'!F1608,IF(Controle!$B$3='NTN-B Princ 150824'!$B$1,'NTN-B Princ 150824'!F1608,IF(Controle!$B$3='NTN-B Princ 150826'!$B$1,'NTN-B Princ 150826'!F1608,IF(Controle!$B$3='NTN-B Princ 150535'!$B$1,'NTN-B Princ 150535'!F1608,IF(Controle!$B$3='NTN-B Princ 150545'!$B$1,'NTN-B Princ 150545'!F1608)))))</f>
        <v>0</v>
      </c>
    </row>
    <row r="1609" spans="1:6" x14ac:dyDescent="0.25">
      <c r="A1609" s="8" t="e">
        <f>IF(Controle!$B$3='NTN-B Princ 150519'!$B$1,DATEVALUE('NTN-B Princ 150519'!A1609),IF(Controle!$B$3='NTN-B Princ 150824'!$B$1,DATEVALUE('NTN-B Princ 150824'!A1609),IF(Controle!$B$3='NTN-B Princ 150826'!$B$1,DATEVALUE('NTN-B Princ 150826'!A1609),IF(Controle!$B$3='NTN-B Princ 150535'!$B$1,DATEVALUE('NTN-B Princ 150535'!A1609),IF(Controle!$B$3='NTN-B Princ 150545'!$B$1,DATEVALUE('NTN-B Princ 150545'!A1609))))))</f>
        <v>#VALUE!</v>
      </c>
      <c r="B1609" s="15">
        <f>IF(Controle!$B$3='NTN-B Princ 150519'!$B$1,'NTN-B Princ 150519'!B1609,IF(Controle!$B$3='NTN-B Princ 150824'!$B$1,'NTN-B Princ 150824'!B1609,IF(Controle!$B$3='NTN-B Princ 150826'!$B$1,'NTN-B Princ 150826'!B1609,IF(Controle!$B$3='NTN-B Princ 150535'!$B$1,'NTN-B Princ 150535'!B1609,IF(Controle!$B$3='NTN-B Princ 150545'!$B$1,'NTN-B Princ 150545'!B1609)))))</f>
        <v>0</v>
      </c>
      <c r="C1609" s="16">
        <f>IF(Controle!$B$3='NTN-B Princ 150519'!$B$1,'NTN-B Princ 150519'!C1609,IF(Controle!$B$3='NTN-B Princ 150824'!$B$1,'NTN-B Princ 150824'!C1609,IF(Controle!$B$3='NTN-B Princ 150826'!$B$1,'NTN-B Princ 150826'!C1609,IF(Controle!$B$3='NTN-B Princ 150535'!$B$1,'NTN-B Princ 150535'!C1609,IF(Controle!$B$3='NTN-B Princ 150545'!$B$1,'NTN-B Princ 150545'!C1609)))))</f>
        <v>0</v>
      </c>
      <c r="D1609" s="17">
        <f>IF(Controle!$B$3='NTN-B Princ 150519'!$B$1,'NTN-B Princ 150519'!D1609,IF(Controle!$B$3='NTN-B Princ 150824'!$B$1,'NTN-B Princ 150824'!D1609,IF(Controle!$B$3='NTN-B Princ 150826'!$B$1,'NTN-B Princ 150826'!D1609,IF(Controle!$B$3='NTN-B Princ 150535'!$B$1,'NTN-B Princ 150535'!D1609,IF(Controle!$B$3='NTN-B Princ 150545'!$B$1,'NTN-B Princ 150545'!D1609)))))</f>
        <v>0</v>
      </c>
      <c r="E1609" s="17">
        <f>IF(Controle!$B$3='NTN-B Princ 150519'!$B$1,'NTN-B Princ 150519'!E1609,IF(Controle!$B$3='NTN-B Princ 150824'!$B$1,'NTN-B Princ 150824'!E1609,IF(Controle!$B$3='NTN-B Princ 150826'!$B$1,'NTN-B Princ 150826'!E1609,IF(Controle!$B$3='NTN-B Princ 150535'!$B$1,'NTN-B Princ 150535'!E1609,IF(Controle!$B$3='NTN-B Princ 150545'!$B$1,'NTN-B Princ 150545'!E1609)))))</f>
        <v>0</v>
      </c>
      <c r="F1609" s="18">
        <f>IF(Controle!$B$3='NTN-B Princ 150519'!$B$1,'NTN-B Princ 150519'!F1609,IF(Controle!$B$3='NTN-B Princ 150824'!$B$1,'NTN-B Princ 150824'!F1609,IF(Controle!$B$3='NTN-B Princ 150826'!$B$1,'NTN-B Princ 150826'!F1609,IF(Controle!$B$3='NTN-B Princ 150535'!$B$1,'NTN-B Princ 150535'!F1609,IF(Controle!$B$3='NTN-B Princ 150545'!$B$1,'NTN-B Princ 150545'!F1609)))))</f>
        <v>0</v>
      </c>
    </row>
    <row r="1610" spans="1:6" x14ac:dyDescent="0.25">
      <c r="A1610" s="8" t="e">
        <f>IF(Controle!$B$3='NTN-B Princ 150519'!$B$1,DATEVALUE('NTN-B Princ 150519'!A1610),IF(Controle!$B$3='NTN-B Princ 150824'!$B$1,DATEVALUE('NTN-B Princ 150824'!A1610),IF(Controle!$B$3='NTN-B Princ 150826'!$B$1,DATEVALUE('NTN-B Princ 150826'!A1610),IF(Controle!$B$3='NTN-B Princ 150535'!$B$1,DATEVALUE('NTN-B Princ 150535'!A1610),IF(Controle!$B$3='NTN-B Princ 150545'!$B$1,DATEVALUE('NTN-B Princ 150545'!A1610))))))</f>
        <v>#VALUE!</v>
      </c>
      <c r="B1610" s="15">
        <f>IF(Controle!$B$3='NTN-B Princ 150519'!$B$1,'NTN-B Princ 150519'!B1610,IF(Controle!$B$3='NTN-B Princ 150824'!$B$1,'NTN-B Princ 150824'!B1610,IF(Controle!$B$3='NTN-B Princ 150826'!$B$1,'NTN-B Princ 150826'!B1610,IF(Controle!$B$3='NTN-B Princ 150535'!$B$1,'NTN-B Princ 150535'!B1610,IF(Controle!$B$3='NTN-B Princ 150545'!$B$1,'NTN-B Princ 150545'!B1610)))))</f>
        <v>0</v>
      </c>
      <c r="C1610" s="16">
        <f>IF(Controle!$B$3='NTN-B Princ 150519'!$B$1,'NTN-B Princ 150519'!C1610,IF(Controle!$B$3='NTN-B Princ 150824'!$B$1,'NTN-B Princ 150824'!C1610,IF(Controle!$B$3='NTN-B Princ 150826'!$B$1,'NTN-B Princ 150826'!C1610,IF(Controle!$B$3='NTN-B Princ 150535'!$B$1,'NTN-B Princ 150535'!C1610,IF(Controle!$B$3='NTN-B Princ 150545'!$B$1,'NTN-B Princ 150545'!C1610)))))</f>
        <v>0</v>
      </c>
      <c r="D1610" s="17">
        <f>IF(Controle!$B$3='NTN-B Princ 150519'!$B$1,'NTN-B Princ 150519'!D1610,IF(Controle!$B$3='NTN-B Princ 150824'!$B$1,'NTN-B Princ 150824'!D1610,IF(Controle!$B$3='NTN-B Princ 150826'!$B$1,'NTN-B Princ 150826'!D1610,IF(Controle!$B$3='NTN-B Princ 150535'!$B$1,'NTN-B Princ 150535'!D1610,IF(Controle!$B$3='NTN-B Princ 150545'!$B$1,'NTN-B Princ 150545'!D1610)))))</f>
        <v>0</v>
      </c>
      <c r="E1610" s="17">
        <f>IF(Controle!$B$3='NTN-B Princ 150519'!$B$1,'NTN-B Princ 150519'!E1610,IF(Controle!$B$3='NTN-B Princ 150824'!$B$1,'NTN-B Princ 150824'!E1610,IF(Controle!$B$3='NTN-B Princ 150826'!$B$1,'NTN-B Princ 150826'!E1610,IF(Controle!$B$3='NTN-B Princ 150535'!$B$1,'NTN-B Princ 150535'!E1610,IF(Controle!$B$3='NTN-B Princ 150545'!$B$1,'NTN-B Princ 150545'!E1610)))))</f>
        <v>0</v>
      </c>
      <c r="F1610" s="18">
        <f>IF(Controle!$B$3='NTN-B Princ 150519'!$B$1,'NTN-B Princ 150519'!F1610,IF(Controle!$B$3='NTN-B Princ 150824'!$B$1,'NTN-B Princ 150824'!F1610,IF(Controle!$B$3='NTN-B Princ 150826'!$B$1,'NTN-B Princ 150826'!F1610,IF(Controle!$B$3='NTN-B Princ 150535'!$B$1,'NTN-B Princ 150535'!F1610,IF(Controle!$B$3='NTN-B Princ 150545'!$B$1,'NTN-B Princ 150545'!F1610)))))</f>
        <v>0</v>
      </c>
    </row>
    <row r="1611" spans="1:6" x14ac:dyDescent="0.25">
      <c r="A1611" s="8" t="e">
        <f>IF(Controle!$B$3='NTN-B Princ 150519'!$B$1,DATEVALUE('NTN-B Princ 150519'!A1611),IF(Controle!$B$3='NTN-B Princ 150824'!$B$1,DATEVALUE('NTN-B Princ 150824'!A1611),IF(Controle!$B$3='NTN-B Princ 150826'!$B$1,DATEVALUE('NTN-B Princ 150826'!A1611),IF(Controle!$B$3='NTN-B Princ 150535'!$B$1,DATEVALUE('NTN-B Princ 150535'!A1611),IF(Controle!$B$3='NTN-B Princ 150545'!$B$1,DATEVALUE('NTN-B Princ 150545'!A1611))))))</f>
        <v>#VALUE!</v>
      </c>
      <c r="B1611" s="15">
        <f>IF(Controle!$B$3='NTN-B Princ 150519'!$B$1,'NTN-B Princ 150519'!B1611,IF(Controle!$B$3='NTN-B Princ 150824'!$B$1,'NTN-B Princ 150824'!B1611,IF(Controle!$B$3='NTN-B Princ 150826'!$B$1,'NTN-B Princ 150826'!B1611,IF(Controle!$B$3='NTN-B Princ 150535'!$B$1,'NTN-B Princ 150535'!B1611,IF(Controle!$B$3='NTN-B Princ 150545'!$B$1,'NTN-B Princ 150545'!B1611)))))</f>
        <v>0</v>
      </c>
      <c r="C1611" s="16">
        <f>IF(Controle!$B$3='NTN-B Princ 150519'!$B$1,'NTN-B Princ 150519'!C1611,IF(Controle!$B$3='NTN-B Princ 150824'!$B$1,'NTN-B Princ 150824'!C1611,IF(Controle!$B$3='NTN-B Princ 150826'!$B$1,'NTN-B Princ 150826'!C1611,IF(Controle!$B$3='NTN-B Princ 150535'!$B$1,'NTN-B Princ 150535'!C1611,IF(Controle!$B$3='NTN-B Princ 150545'!$B$1,'NTN-B Princ 150545'!C1611)))))</f>
        <v>0</v>
      </c>
      <c r="D1611" s="17">
        <f>IF(Controle!$B$3='NTN-B Princ 150519'!$B$1,'NTN-B Princ 150519'!D1611,IF(Controle!$B$3='NTN-B Princ 150824'!$B$1,'NTN-B Princ 150824'!D1611,IF(Controle!$B$3='NTN-B Princ 150826'!$B$1,'NTN-B Princ 150826'!D1611,IF(Controle!$B$3='NTN-B Princ 150535'!$B$1,'NTN-B Princ 150535'!D1611,IF(Controle!$B$3='NTN-B Princ 150545'!$B$1,'NTN-B Princ 150545'!D1611)))))</f>
        <v>0</v>
      </c>
      <c r="E1611" s="17">
        <f>IF(Controle!$B$3='NTN-B Princ 150519'!$B$1,'NTN-B Princ 150519'!E1611,IF(Controle!$B$3='NTN-B Princ 150824'!$B$1,'NTN-B Princ 150824'!E1611,IF(Controle!$B$3='NTN-B Princ 150826'!$B$1,'NTN-B Princ 150826'!E1611,IF(Controle!$B$3='NTN-B Princ 150535'!$B$1,'NTN-B Princ 150535'!E1611,IF(Controle!$B$3='NTN-B Princ 150545'!$B$1,'NTN-B Princ 150545'!E1611)))))</f>
        <v>0</v>
      </c>
      <c r="F1611" s="18">
        <f>IF(Controle!$B$3='NTN-B Princ 150519'!$B$1,'NTN-B Princ 150519'!F1611,IF(Controle!$B$3='NTN-B Princ 150824'!$B$1,'NTN-B Princ 150824'!F1611,IF(Controle!$B$3='NTN-B Princ 150826'!$B$1,'NTN-B Princ 150826'!F1611,IF(Controle!$B$3='NTN-B Princ 150535'!$B$1,'NTN-B Princ 150535'!F1611,IF(Controle!$B$3='NTN-B Princ 150545'!$B$1,'NTN-B Princ 150545'!F1611)))))</f>
        <v>0</v>
      </c>
    </row>
    <row r="1612" spans="1:6" x14ac:dyDescent="0.25">
      <c r="A1612" s="8" t="e">
        <f>IF(Controle!$B$3='NTN-B Princ 150519'!$B$1,DATEVALUE('NTN-B Princ 150519'!A1612),IF(Controle!$B$3='NTN-B Princ 150824'!$B$1,DATEVALUE('NTN-B Princ 150824'!A1612),IF(Controle!$B$3='NTN-B Princ 150826'!$B$1,DATEVALUE('NTN-B Princ 150826'!A1612),IF(Controle!$B$3='NTN-B Princ 150535'!$B$1,DATEVALUE('NTN-B Princ 150535'!A1612),IF(Controle!$B$3='NTN-B Princ 150545'!$B$1,DATEVALUE('NTN-B Princ 150545'!A1612))))))</f>
        <v>#VALUE!</v>
      </c>
      <c r="B1612" s="15">
        <f>IF(Controle!$B$3='NTN-B Princ 150519'!$B$1,'NTN-B Princ 150519'!B1612,IF(Controle!$B$3='NTN-B Princ 150824'!$B$1,'NTN-B Princ 150824'!B1612,IF(Controle!$B$3='NTN-B Princ 150826'!$B$1,'NTN-B Princ 150826'!B1612,IF(Controle!$B$3='NTN-B Princ 150535'!$B$1,'NTN-B Princ 150535'!B1612,IF(Controle!$B$3='NTN-B Princ 150545'!$B$1,'NTN-B Princ 150545'!B1612)))))</f>
        <v>0</v>
      </c>
      <c r="C1612" s="16">
        <f>IF(Controle!$B$3='NTN-B Princ 150519'!$B$1,'NTN-B Princ 150519'!C1612,IF(Controle!$B$3='NTN-B Princ 150824'!$B$1,'NTN-B Princ 150824'!C1612,IF(Controle!$B$3='NTN-B Princ 150826'!$B$1,'NTN-B Princ 150826'!C1612,IF(Controle!$B$3='NTN-B Princ 150535'!$B$1,'NTN-B Princ 150535'!C1612,IF(Controle!$B$3='NTN-B Princ 150545'!$B$1,'NTN-B Princ 150545'!C1612)))))</f>
        <v>0</v>
      </c>
      <c r="D1612" s="17">
        <f>IF(Controle!$B$3='NTN-B Princ 150519'!$B$1,'NTN-B Princ 150519'!D1612,IF(Controle!$B$3='NTN-B Princ 150824'!$B$1,'NTN-B Princ 150824'!D1612,IF(Controle!$B$3='NTN-B Princ 150826'!$B$1,'NTN-B Princ 150826'!D1612,IF(Controle!$B$3='NTN-B Princ 150535'!$B$1,'NTN-B Princ 150535'!D1612,IF(Controle!$B$3='NTN-B Princ 150545'!$B$1,'NTN-B Princ 150545'!D1612)))))</f>
        <v>0</v>
      </c>
      <c r="E1612" s="17">
        <f>IF(Controle!$B$3='NTN-B Princ 150519'!$B$1,'NTN-B Princ 150519'!E1612,IF(Controle!$B$3='NTN-B Princ 150824'!$B$1,'NTN-B Princ 150824'!E1612,IF(Controle!$B$3='NTN-B Princ 150826'!$B$1,'NTN-B Princ 150826'!E1612,IF(Controle!$B$3='NTN-B Princ 150535'!$B$1,'NTN-B Princ 150535'!E1612,IF(Controle!$B$3='NTN-B Princ 150545'!$B$1,'NTN-B Princ 150545'!E1612)))))</f>
        <v>0</v>
      </c>
      <c r="F1612" s="18">
        <f>IF(Controle!$B$3='NTN-B Princ 150519'!$B$1,'NTN-B Princ 150519'!F1612,IF(Controle!$B$3='NTN-B Princ 150824'!$B$1,'NTN-B Princ 150824'!F1612,IF(Controle!$B$3='NTN-B Princ 150826'!$B$1,'NTN-B Princ 150826'!F1612,IF(Controle!$B$3='NTN-B Princ 150535'!$B$1,'NTN-B Princ 150535'!F1612,IF(Controle!$B$3='NTN-B Princ 150545'!$B$1,'NTN-B Princ 150545'!F1612)))))</f>
        <v>0</v>
      </c>
    </row>
    <row r="1613" spans="1:6" x14ac:dyDescent="0.25">
      <c r="A1613" s="8" t="e">
        <f>IF(Controle!$B$3='NTN-B Princ 150519'!$B$1,DATEVALUE('NTN-B Princ 150519'!A1613),IF(Controle!$B$3='NTN-B Princ 150824'!$B$1,DATEVALUE('NTN-B Princ 150824'!A1613),IF(Controle!$B$3='NTN-B Princ 150826'!$B$1,DATEVALUE('NTN-B Princ 150826'!A1613),IF(Controle!$B$3='NTN-B Princ 150535'!$B$1,DATEVALUE('NTN-B Princ 150535'!A1613),IF(Controle!$B$3='NTN-B Princ 150545'!$B$1,DATEVALUE('NTN-B Princ 150545'!A1613))))))</f>
        <v>#VALUE!</v>
      </c>
      <c r="B1613" s="15">
        <f>IF(Controle!$B$3='NTN-B Princ 150519'!$B$1,'NTN-B Princ 150519'!B1613,IF(Controle!$B$3='NTN-B Princ 150824'!$B$1,'NTN-B Princ 150824'!B1613,IF(Controle!$B$3='NTN-B Princ 150826'!$B$1,'NTN-B Princ 150826'!B1613,IF(Controle!$B$3='NTN-B Princ 150535'!$B$1,'NTN-B Princ 150535'!B1613,IF(Controle!$B$3='NTN-B Princ 150545'!$B$1,'NTN-B Princ 150545'!B1613)))))</f>
        <v>0</v>
      </c>
      <c r="C1613" s="16">
        <f>IF(Controle!$B$3='NTN-B Princ 150519'!$B$1,'NTN-B Princ 150519'!C1613,IF(Controle!$B$3='NTN-B Princ 150824'!$B$1,'NTN-B Princ 150824'!C1613,IF(Controle!$B$3='NTN-B Princ 150826'!$B$1,'NTN-B Princ 150826'!C1613,IF(Controle!$B$3='NTN-B Princ 150535'!$B$1,'NTN-B Princ 150535'!C1613,IF(Controle!$B$3='NTN-B Princ 150545'!$B$1,'NTN-B Princ 150545'!C1613)))))</f>
        <v>0</v>
      </c>
      <c r="D1613" s="17">
        <f>IF(Controle!$B$3='NTN-B Princ 150519'!$B$1,'NTN-B Princ 150519'!D1613,IF(Controle!$B$3='NTN-B Princ 150824'!$B$1,'NTN-B Princ 150824'!D1613,IF(Controle!$B$3='NTN-B Princ 150826'!$B$1,'NTN-B Princ 150826'!D1613,IF(Controle!$B$3='NTN-B Princ 150535'!$B$1,'NTN-B Princ 150535'!D1613,IF(Controle!$B$3='NTN-B Princ 150545'!$B$1,'NTN-B Princ 150545'!D1613)))))</f>
        <v>0</v>
      </c>
      <c r="E1613" s="17">
        <f>IF(Controle!$B$3='NTN-B Princ 150519'!$B$1,'NTN-B Princ 150519'!E1613,IF(Controle!$B$3='NTN-B Princ 150824'!$B$1,'NTN-B Princ 150824'!E1613,IF(Controle!$B$3='NTN-B Princ 150826'!$B$1,'NTN-B Princ 150826'!E1613,IF(Controle!$B$3='NTN-B Princ 150535'!$B$1,'NTN-B Princ 150535'!E1613,IF(Controle!$B$3='NTN-B Princ 150545'!$B$1,'NTN-B Princ 150545'!E1613)))))</f>
        <v>0</v>
      </c>
      <c r="F1613" s="18">
        <f>IF(Controle!$B$3='NTN-B Princ 150519'!$B$1,'NTN-B Princ 150519'!F1613,IF(Controle!$B$3='NTN-B Princ 150824'!$B$1,'NTN-B Princ 150824'!F1613,IF(Controle!$B$3='NTN-B Princ 150826'!$B$1,'NTN-B Princ 150826'!F1613,IF(Controle!$B$3='NTN-B Princ 150535'!$B$1,'NTN-B Princ 150535'!F1613,IF(Controle!$B$3='NTN-B Princ 150545'!$B$1,'NTN-B Princ 150545'!F1613)))))</f>
        <v>0</v>
      </c>
    </row>
    <row r="1614" spans="1:6" x14ac:dyDescent="0.25">
      <c r="A1614" s="8" t="e">
        <f>IF(Controle!$B$3='NTN-B Princ 150519'!$B$1,DATEVALUE('NTN-B Princ 150519'!A1614),IF(Controle!$B$3='NTN-B Princ 150824'!$B$1,DATEVALUE('NTN-B Princ 150824'!A1614),IF(Controle!$B$3='NTN-B Princ 150826'!$B$1,DATEVALUE('NTN-B Princ 150826'!A1614),IF(Controle!$B$3='NTN-B Princ 150535'!$B$1,DATEVALUE('NTN-B Princ 150535'!A1614),IF(Controle!$B$3='NTN-B Princ 150545'!$B$1,DATEVALUE('NTN-B Princ 150545'!A1614))))))</f>
        <v>#VALUE!</v>
      </c>
      <c r="B1614" s="15">
        <f>IF(Controle!$B$3='NTN-B Princ 150519'!$B$1,'NTN-B Princ 150519'!B1614,IF(Controle!$B$3='NTN-B Princ 150824'!$B$1,'NTN-B Princ 150824'!B1614,IF(Controle!$B$3='NTN-B Princ 150826'!$B$1,'NTN-B Princ 150826'!B1614,IF(Controle!$B$3='NTN-B Princ 150535'!$B$1,'NTN-B Princ 150535'!B1614,IF(Controle!$B$3='NTN-B Princ 150545'!$B$1,'NTN-B Princ 150545'!B1614)))))</f>
        <v>0</v>
      </c>
      <c r="C1614" s="16">
        <f>IF(Controle!$B$3='NTN-B Princ 150519'!$B$1,'NTN-B Princ 150519'!C1614,IF(Controle!$B$3='NTN-B Princ 150824'!$B$1,'NTN-B Princ 150824'!C1614,IF(Controle!$B$3='NTN-B Princ 150826'!$B$1,'NTN-B Princ 150826'!C1614,IF(Controle!$B$3='NTN-B Princ 150535'!$B$1,'NTN-B Princ 150535'!C1614,IF(Controle!$B$3='NTN-B Princ 150545'!$B$1,'NTN-B Princ 150545'!C1614)))))</f>
        <v>0</v>
      </c>
      <c r="D1614" s="17">
        <f>IF(Controle!$B$3='NTN-B Princ 150519'!$B$1,'NTN-B Princ 150519'!D1614,IF(Controle!$B$3='NTN-B Princ 150824'!$B$1,'NTN-B Princ 150824'!D1614,IF(Controle!$B$3='NTN-B Princ 150826'!$B$1,'NTN-B Princ 150826'!D1614,IF(Controle!$B$3='NTN-B Princ 150535'!$B$1,'NTN-B Princ 150535'!D1614,IF(Controle!$B$3='NTN-B Princ 150545'!$B$1,'NTN-B Princ 150545'!D1614)))))</f>
        <v>0</v>
      </c>
      <c r="E1614" s="17">
        <f>IF(Controle!$B$3='NTN-B Princ 150519'!$B$1,'NTN-B Princ 150519'!E1614,IF(Controle!$B$3='NTN-B Princ 150824'!$B$1,'NTN-B Princ 150824'!E1614,IF(Controle!$B$3='NTN-B Princ 150826'!$B$1,'NTN-B Princ 150826'!E1614,IF(Controle!$B$3='NTN-B Princ 150535'!$B$1,'NTN-B Princ 150535'!E1614,IF(Controle!$B$3='NTN-B Princ 150545'!$B$1,'NTN-B Princ 150545'!E1614)))))</f>
        <v>0</v>
      </c>
      <c r="F1614" s="18">
        <f>IF(Controle!$B$3='NTN-B Princ 150519'!$B$1,'NTN-B Princ 150519'!F1614,IF(Controle!$B$3='NTN-B Princ 150824'!$B$1,'NTN-B Princ 150824'!F1614,IF(Controle!$B$3='NTN-B Princ 150826'!$B$1,'NTN-B Princ 150826'!F1614,IF(Controle!$B$3='NTN-B Princ 150535'!$B$1,'NTN-B Princ 150535'!F1614,IF(Controle!$B$3='NTN-B Princ 150545'!$B$1,'NTN-B Princ 150545'!F1614)))))</f>
        <v>0</v>
      </c>
    </row>
    <row r="1615" spans="1:6" x14ac:dyDescent="0.25">
      <c r="A1615" s="8" t="e">
        <f>IF(Controle!$B$3='NTN-B Princ 150519'!$B$1,DATEVALUE('NTN-B Princ 150519'!A1615),IF(Controle!$B$3='NTN-B Princ 150824'!$B$1,DATEVALUE('NTN-B Princ 150824'!A1615),IF(Controle!$B$3='NTN-B Princ 150826'!$B$1,DATEVALUE('NTN-B Princ 150826'!A1615),IF(Controle!$B$3='NTN-B Princ 150535'!$B$1,DATEVALUE('NTN-B Princ 150535'!A1615),IF(Controle!$B$3='NTN-B Princ 150545'!$B$1,DATEVALUE('NTN-B Princ 150545'!A1615))))))</f>
        <v>#VALUE!</v>
      </c>
      <c r="B1615" s="15">
        <f>IF(Controle!$B$3='NTN-B Princ 150519'!$B$1,'NTN-B Princ 150519'!B1615,IF(Controle!$B$3='NTN-B Princ 150824'!$B$1,'NTN-B Princ 150824'!B1615,IF(Controle!$B$3='NTN-B Princ 150826'!$B$1,'NTN-B Princ 150826'!B1615,IF(Controle!$B$3='NTN-B Princ 150535'!$B$1,'NTN-B Princ 150535'!B1615,IF(Controle!$B$3='NTN-B Princ 150545'!$B$1,'NTN-B Princ 150545'!B1615)))))</f>
        <v>0</v>
      </c>
      <c r="C1615" s="16">
        <f>IF(Controle!$B$3='NTN-B Princ 150519'!$B$1,'NTN-B Princ 150519'!C1615,IF(Controle!$B$3='NTN-B Princ 150824'!$B$1,'NTN-B Princ 150824'!C1615,IF(Controle!$B$3='NTN-B Princ 150826'!$B$1,'NTN-B Princ 150826'!C1615,IF(Controle!$B$3='NTN-B Princ 150535'!$B$1,'NTN-B Princ 150535'!C1615,IF(Controle!$B$3='NTN-B Princ 150545'!$B$1,'NTN-B Princ 150545'!C1615)))))</f>
        <v>0</v>
      </c>
      <c r="D1615" s="17">
        <f>IF(Controle!$B$3='NTN-B Princ 150519'!$B$1,'NTN-B Princ 150519'!D1615,IF(Controle!$B$3='NTN-B Princ 150824'!$B$1,'NTN-B Princ 150824'!D1615,IF(Controle!$B$3='NTN-B Princ 150826'!$B$1,'NTN-B Princ 150826'!D1615,IF(Controle!$B$3='NTN-B Princ 150535'!$B$1,'NTN-B Princ 150535'!D1615,IF(Controle!$B$3='NTN-B Princ 150545'!$B$1,'NTN-B Princ 150545'!D1615)))))</f>
        <v>0</v>
      </c>
      <c r="E1615" s="17">
        <f>IF(Controle!$B$3='NTN-B Princ 150519'!$B$1,'NTN-B Princ 150519'!E1615,IF(Controle!$B$3='NTN-B Princ 150824'!$B$1,'NTN-B Princ 150824'!E1615,IF(Controle!$B$3='NTN-B Princ 150826'!$B$1,'NTN-B Princ 150826'!E1615,IF(Controle!$B$3='NTN-B Princ 150535'!$B$1,'NTN-B Princ 150535'!E1615,IF(Controle!$B$3='NTN-B Princ 150545'!$B$1,'NTN-B Princ 150545'!E1615)))))</f>
        <v>0</v>
      </c>
      <c r="F1615" s="18">
        <f>IF(Controle!$B$3='NTN-B Princ 150519'!$B$1,'NTN-B Princ 150519'!F1615,IF(Controle!$B$3='NTN-B Princ 150824'!$B$1,'NTN-B Princ 150824'!F1615,IF(Controle!$B$3='NTN-B Princ 150826'!$B$1,'NTN-B Princ 150826'!F1615,IF(Controle!$B$3='NTN-B Princ 150535'!$B$1,'NTN-B Princ 150535'!F1615,IF(Controle!$B$3='NTN-B Princ 150545'!$B$1,'NTN-B Princ 150545'!F1615)))))</f>
        <v>0</v>
      </c>
    </row>
    <row r="1616" spans="1:6" x14ac:dyDescent="0.25">
      <c r="A1616" s="8" t="e">
        <f>IF(Controle!$B$3='NTN-B Princ 150519'!$B$1,DATEVALUE('NTN-B Princ 150519'!A1616),IF(Controle!$B$3='NTN-B Princ 150824'!$B$1,DATEVALUE('NTN-B Princ 150824'!A1616),IF(Controle!$B$3='NTN-B Princ 150826'!$B$1,DATEVALUE('NTN-B Princ 150826'!A1616),IF(Controle!$B$3='NTN-B Princ 150535'!$B$1,DATEVALUE('NTN-B Princ 150535'!A1616),IF(Controle!$B$3='NTN-B Princ 150545'!$B$1,DATEVALUE('NTN-B Princ 150545'!A1616))))))</f>
        <v>#VALUE!</v>
      </c>
      <c r="B1616" s="15">
        <f>IF(Controle!$B$3='NTN-B Princ 150519'!$B$1,'NTN-B Princ 150519'!B1616,IF(Controle!$B$3='NTN-B Princ 150824'!$B$1,'NTN-B Princ 150824'!B1616,IF(Controle!$B$3='NTN-B Princ 150826'!$B$1,'NTN-B Princ 150826'!B1616,IF(Controle!$B$3='NTN-B Princ 150535'!$B$1,'NTN-B Princ 150535'!B1616,IF(Controle!$B$3='NTN-B Princ 150545'!$B$1,'NTN-B Princ 150545'!B1616)))))</f>
        <v>0</v>
      </c>
      <c r="C1616" s="16">
        <f>IF(Controle!$B$3='NTN-B Princ 150519'!$B$1,'NTN-B Princ 150519'!C1616,IF(Controle!$B$3='NTN-B Princ 150824'!$B$1,'NTN-B Princ 150824'!C1616,IF(Controle!$B$3='NTN-B Princ 150826'!$B$1,'NTN-B Princ 150826'!C1616,IF(Controle!$B$3='NTN-B Princ 150535'!$B$1,'NTN-B Princ 150535'!C1616,IF(Controle!$B$3='NTN-B Princ 150545'!$B$1,'NTN-B Princ 150545'!C1616)))))</f>
        <v>0</v>
      </c>
      <c r="D1616" s="17">
        <f>IF(Controle!$B$3='NTN-B Princ 150519'!$B$1,'NTN-B Princ 150519'!D1616,IF(Controle!$B$3='NTN-B Princ 150824'!$B$1,'NTN-B Princ 150824'!D1616,IF(Controle!$B$3='NTN-B Princ 150826'!$B$1,'NTN-B Princ 150826'!D1616,IF(Controle!$B$3='NTN-B Princ 150535'!$B$1,'NTN-B Princ 150535'!D1616,IF(Controle!$B$3='NTN-B Princ 150545'!$B$1,'NTN-B Princ 150545'!D1616)))))</f>
        <v>0</v>
      </c>
      <c r="E1616" s="17">
        <f>IF(Controle!$B$3='NTN-B Princ 150519'!$B$1,'NTN-B Princ 150519'!E1616,IF(Controle!$B$3='NTN-B Princ 150824'!$B$1,'NTN-B Princ 150824'!E1616,IF(Controle!$B$3='NTN-B Princ 150826'!$B$1,'NTN-B Princ 150826'!E1616,IF(Controle!$B$3='NTN-B Princ 150535'!$B$1,'NTN-B Princ 150535'!E1616,IF(Controle!$B$3='NTN-B Princ 150545'!$B$1,'NTN-B Princ 150545'!E1616)))))</f>
        <v>0</v>
      </c>
      <c r="F1616" s="18">
        <f>IF(Controle!$B$3='NTN-B Princ 150519'!$B$1,'NTN-B Princ 150519'!F1616,IF(Controle!$B$3='NTN-B Princ 150824'!$B$1,'NTN-B Princ 150824'!F1616,IF(Controle!$B$3='NTN-B Princ 150826'!$B$1,'NTN-B Princ 150826'!F1616,IF(Controle!$B$3='NTN-B Princ 150535'!$B$1,'NTN-B Princ 150535'!F1616,IF(Controle!$B$3='NTN-B Princ 150545'!$B$1,'NTN-B Princ 150545'!F1616)))))</f>
        <v>0</v>
      </c>
    </row>
    <row r="1617" spans="1:6" x14ac:dyDescent="0.25">
      <c r="A1617" s="8" t="e">
        <f>IF(Controle!$B$3='NTN-B Princ 150519'!$B$1,DATEVALUE('NTN-B Princ 150519'!A1617),IF(Controle!$B$3='NTN-B Princ 150824'!$B$1,DATEVALUE('NTN-B Princ 150824'!A1617),IF(Controle!$B$3='NTN-B Princ 150826'!$B$1,DATEVALUE('NTN-B Princ 150826'!A1617),IF(Controle!$B$3='NTN-B Princ 150535'!$B$1,DATEVALUE('NTN-B Princ 150535'!A1617),IF(Controle!$B$3='NTN-B Princ 150545'!$B$1,DATEVALUE('NTN-B Princ 150545'!A1617))))))</f>
        <v>#VALUE!</v>
      </c>
      <c r="B1617" s="15">
        <f>IF(Controle!$B$3='NTN-B Princ 150519'!$B$1,'NTN-B Princ 150519'!B1617,IF(Controle!$B$3='NTN-B Princ 150824'!$B$1,'NTN-B Princ 150824'!B1617,IF(Controle!$B$3='NTN-B Princ 150826'!$B$1,'NTN-B Princ 150826'!B1617,IF(Controle!$B$3='NTN-B Princ 150535'!$B$1,'NTN-B Princ 150535'!B1617,IF(Controle!$B$3='NTN-B Princ 150545'!$B$1,'NTN-B Princ 150545'!B1617)))))</f>
        <v>0</v>
      </c>
      <c r="C1617" s="16">
        <f>IF(Controle!$B$3='NTN-B Princ 150519'!$B$1,'NTN-B Princ 150519'!C1617,IF(Controle!$B$3='NTN-B Princ 150824'!$B$1,'NTN-B Princ 150824'!C1617,IF(Controle!$B$3='NTN-B Princ 150826'!$B$1,'NTN-B Princ 150826'!C1617,IF(Controle!$B$3='NTN-B Princ 150535'!$B$1,'NTN-B Princ 150535'!C1617,IF(Controle!$B$3='NTN-B Princ 150545'!$B$1,'NTN-B Princ 150545'!C1617)))))</f>
        <v>0</v>
      </c>
      <c r="D1617" s="17">
        <f>IF(Controle!$B$3='NTN-B Princ 150519'!$B$1,'NTN-B Princ 150519'!D1617,IF(Controle!$B$3='NTN-B Princ 150824'!$B$1,'NTN-B Princ 150824'!D1617,IF(Controle!$B$3='NTN-B Princ 150826'!$B$1,'NTN-B Princ 150826'!D1617,IF(Controle!$B$3='NTN-B Princ 150535'!$B$1,'NTN-B Princ 150535'!D1617,IF(Controle!$B$3='NTN-B Princ 150545'!$B$1,'NTN-B Princ 150545'!D1617)))))</f>
        <v>0</v>
      </c>
      <c r="E1617" s="17">
        <f>IF(Controle!$B$3='NTN-B Princ 150519'!$B$1,'NTN-B Princ 150519'!E1617,IF(Controle!$B$3='NTN-B Princ 150824'!$B$1,'NTN-B Princ 150824'!E1617,IF(Controle!$B$3='NTN-B Princ 150826'!$B$1,'NTN-B Princ 150826'!E1617,IF(Controle!$B$3='NTN-B Princ 150535'!$B$1,'NTN-B Princ 150535'!E1617,IF(Controle!$B$3='NTN-B Princ 150545'!$B$1,'NTN-B Princ 150545'!E1617)))))</f>
        <v>0</v>
      </c>
      <c r="F1617" s="18">
        <f>IF(Controle!$B$3='NTN-B Princ 150519'!$B$1,'NTN-B Princ 150519'!F1617,IF(Controle!$B$3='NTN-B Princ 150824'!$B$1,'NTN-B Princ 150824'!F1617,IF(Controle!$B$3='NTN-B Princ 150826'!$B$1,'NTN-B Princ 150826'!F1617,IF(Controle!$B$3='NTN-B Princ 150535'!$B$1,'NTN-B Princ 150535'!F1617,IF(Controle!$B$3='NTN-B Princ 150545'!$B$1,'NTN-B Princ 150545'!F1617)))))</f>
        <v>0</v>
      </c>
    </row>
    <row r="1618" spans="1:6" x14ac:dyDescent="0.25">
      <c r="A1618" s="8" t="e">
        <f>IF(Controle!$B$3='NTN-B Princ 150519'!$B$1,DATEVALUE('NTN-B Princ 150519'!A1618),IF(Controle!$B$3='NTN-B Princ 150824'!$B$1,DATEVALUE('NTN-B Princ 150824'!A1618),IF(Controle!$B$3='NTN-B Princ 150826'!$B$1,DATEVALUE('NTN-B Princ 150826'!A1618),IF(Controle!$B$3='NTN-B Princ 150535'!$B$1,DATEVALUE('NTN-B Princ 150535'!A1618),IF(Controle!$B$3='NTN-B Princ 150545'!$B$1,DATEVALUE('NTN-B Princ 150545'!A1618))))))</f>
        <v>#VALUE!</v>
      </c>
      <c r="B1618" s="15">
        <f>IF(Controle!$B$3='NTN-B Princ 150519'!$B$1,'NTN-B Princ 150519'!B1618,IF(Controle!$B$3='NTN-B Princ 150824'!$B$1,'NTN-B Princ 150824'!B1618,IF(Controle!$B$3='NTN-B Princ 150826'!$B$1,'NTN-B Princ 150826'!B1618,IF(Controle!$B$3='NTN-B Princ 150535'!$B$1,'NTN-B Princ 150535'!B1618,IF(Controle!$B$3='NTN-B Princ 150545'!$B$1,'NTN-B Princ 150545'!B1618)))))</f>
        <v>0</v>
      </c>
      <c r="C1618" s="16">
        <f>IF(Controle!$B$3='NTN-B Princ 150519'!$B$1,'NTN-B Princ 150519'!C1618,IF(Controle!$B$3='NTN-B Princ 150824'!$B$1,'NTN-B Princ 150824'!C1618,IF(Controle!$B$3='NTN-B Princ 150826'!$B$1,'NTN-B Princ 150826'!C1618,IF(Controle!$B$3='NTN-B Princ 150535'!$B$1,'NTN-B Princ 150535'!C1618,IF(Controle!$B$3='NTN-B Princ 150545'!$B$1,'NTN-B Princ 150545'!C1618)))))</f>
        <v>0</v>
      </c>
      <c r="D1618" s="17">
        <f>IF(Controle!$B$3='NTN-B Princ 150519'!$B$1,'NTN-B Princ 150519'!D1618,IF(Controle!$B$3='NTN-B Princ 150824'!$B$1,'NTN-B Princ 150824'!D1618,IF(Controle!$B$3='NTN-B Princ 150826'!$B$1,'NTN-B Princ 150826'!D1618,IF(Controle!$B$3='NTN-B Princ 150535'!$B$1,'NTN-B Princ 150535'!D1618,IF(Controle!$B$3='NTN-B Princ 150545'!$B$1,'NTN-B Princ 150545'!D1618)))))</f>
        <v>0</v>
      </c>
      <c r="E1618" s="17">
        <f>IF(Controle!$B$3='NTN-B Princ 150519'!$B$1,'NTN-B Princ 150519'!E1618,IF(Controle!$B$3='NTN-B Princ 150824'!$B$1,'NTN-B Princ 150824'!E1618,IF(Controle!$B$3='NTN-B Princ 150826'!$B$1,'NTN-B Princ 150826'!E1618,IF(Controle!$B$3='NTN-B Princ 150535'!$B$1,'NTN-B Princ 150535'!E1618,IF(Controle!$B$3='NTN-B Princ 150545'!$B$1,'NTN-B Princ 150545'!E1618)))))</f>
        <v>0</v>
      </c>
      <c r="F1618" s="18">
        <f>IF(Controle!$B$3='NTN-B Princ 150519'!$B$1,'NTN-B Princ 150519'!F1618,IF(Controle!$B$3='NTN-B Princ 150824'!$B$1,'NTN-B Princ 150824'!F1618,IF(Controle!$B$3='NTN-B Princ 150826'!$B$1,'NTN-B Princ 150826'!F1618,IF(Controle!$B$3='NTN-B Princ 150535'!$B$1,'NTN-B Princ 150535'!F1618,IF(Controle!$B$3='NTN-B Princ 150545'!$B$1,'NTN-B Princ 150545'!F1618)))))</f>
        <v>0</v>
      </c>
    </row>
    <row r="1619" spans="1:6" x14ac:dyDescent="0.25">
      <c r="A1619" s="8" t="e">
        <f>IF(Controle!$B$3='NTN-B Princ 150519'!$B$1,DATEVALUE('NTN-B Princ 150519'!A1619),IF(Controle!$B$3='NTN-B Princ 150824'!$B$1,DATEVALUE('NTN-B Princ 150824'!A1619),IF(Controle!$B$3='NTN-B Princ 150826'!$B$1,DATEVALUE('NTN-B Princ 150826'!A1619),IF(Controle!$B$3='NTN-B Princ 150535'!$B$1,DATEVALUE('NTN-B Princ 150535'!A1619),IF(Controle!$B$3='NTN-B Princ 150545'!$B$1,DATEVALUE('NTN-B Princ 150545'!A1619))))))</f>
        <v>#VALUE!</v>
      </c>
      <c r="B1619" s="15">
        <f>IF(Controle!$B$3='NTN-B Princ 150519'!$B$1,'NTN-B Princ 150519'!B1619,IF(Controle!$B$3='NTN-B Princ 150824'!$B$1,'NTN-B Princ 150824'!B1619,IF(Controle!$B$3='NTN-B Princ 150826'!$B$1,'NTN-B Princ 150826'!B1619,IF(Controle!$B$3='NTN-B Princ 150535'!$B$1,'NTN-B Princ 150535'!B1619,IF(Controle!$B$3='NTN-B Princ 150545'!$B$1,'NTN-B Princ 150545'!B1619)))))</f>
        <v>0</v>
      </c>
      <c r="C1619" s="16">
        <f>IF(Controle!$B$3='NTN-B Princ 150519'!$B$1,'NTN-B Princ 150519'!C1619,IF(Controle!$B$3='NTN-B Princ 150824'!$B$1,'NTN-B Princ 150824'!C1619,IF(Controle!$B$3='NTN-B Princ 150826'!$B$1,'NTN-B Princ 150826'!C1619,IF(Controle!$B$3='NTN-B Princ 150535'!$B$1,'NTN-B Princ 150535'!C1619,IF(Controle!$B$3='NTN-B Princ 150545'!$B$1,'NTN-B Princ 150545'!C1619)))))</f>
        <v>0</v>
      </c>
      <c r="D1619" s="17">
        <f>IF(Controle!$B$3='NTN-B Princ 150519'!$B$1,'NTN-B Princ 150519'!D1619,IF(Controle!$B$3='NTN-B Princ 150824'!$B$1,'NTN-B Princ 150824'!D1619,IF(Controle!$B$3='NTN-B Princ 150826'!$B$1,'NTN-B Princ 150826'!D1619,IF(Controle!$B$3='NTN-B Princ 150535'!$B$1,'NTN-B Princ 150535'!D1619,IF(Controle!$B$3='NTN-B Princ 150545'!$B$1,'NTN-B Princ 150545'!D1619)))))</f>
        <v>0</v>
      </c>
      <c r="E1619" s="17">
        <f>IF(Controle!$B$3='NTN-B Princ 150519'!$B$1,'NTN-B Princ 150519'!E1619,IF(Controle!$B$3='NTN-B Princ 150824'!$B$1,'NTN-B Princ 150824'!E1619,IF(Controle!$B$3='NTN-B Princ 150826'!$B$1,'NTN-B Princ 150826'!E1619,IF(Controle!$B$3='NTN-B Princ 150535'!$B$1,'NTN-B Princ 150535'!E1619,IF(Controle!$B$3='NTN-B Princ 150545'!$B$1,'NTN-B Princ 150545'!E1619)))))</f>
        <v>0</v>
      </c>
      <c r="F1619" s="18">
        <f>IF(Controle!$B$3='NTN-B Princ 150519'!$B$1,'NTN-B Princ 150519'!F1619,IF(Controle!$B$3='NTN-B Princ 150824'!$B$1,'NTN-B Princ 150824'!F1619,IF(Controle!$B$3='NTN-B Princ 150826'!$B$1,'NTN-B Princ 150826'!F1619,IF(Controle!$B$3='NTN-B Princ 150535'!$B$1,'NTN-B Princ 150535'!F1619,IF(Controle!$B$3='NTN-B Princ 150545'!$B$1,'NTN-B Princ 150545'!F1619)))))</f>
        <v>0</v>
      </c>
    </row>
    <row r="1620" spans="1:6" x14ac:dyDescent="0.25">
      <c r="A1620" s="8" t="e">
        <f>IF(Controle!$B$3='NTN-B Princ 150519'!$B$1,DATEVALUE('NTN-B Princ 150519'!A1620),IF(Controle!$B$3='NTN-B Princ 150824'!$B$1,DATEVALUE('NTN-B Princ 150824'!A1620),IF(Controle!$B$3='NTN-B Princ 150826'!$B$1,DATEVALUE('NTN-B Princ 150826'!A1620),IF(Controle!$B$3='NTN-B Princ 150535'!$B$1,DATEVALUE('NTN-B Princ 150535'!A1620),IF(Controle!$B$3='NTN-B Princ 150545'!$B$1,DATEVALUE('NTN-B Princ 150545'!A1620))))))</f>
        <v>#VALUE!</v>
      </c>
      <c r="B1620" s="15">
        <f>IF(Controle!$B$3='NTN-B Princ 150519'!$B$1,'NTN-B Princ 150519'!B1620,IF(Controle!$B$3='NTN-B Princ 150824'!$B$1,'NTN-B Princ 150824'!B1620,IF(Controle!$B$3='NTN-B Princ 150826'!$B$1,'NTN-B Princ 150826'!B1620,IF(Controle!$B$3='NTN-B Princ 150535'!$B$1,'NTN-B Princ 150535'!B1620,IF(Controle!$B$3='NTN-B Princ 150545'!$B$1,'NTN-B Princ 150545'!B1620)))))</f>
        <v>0</v>
      </c>
      <c r="C1620" s="16">
        <f>IF(Controle!$B$3='NTN-B Princ 150519'!$B$1,'NTN-B Princ 150519'!C1620,IF(Controle!$B$3='NTN-B Princ 150824'!$B$1,'NTN-B Princ 150824'!C1620,IF(Controle!$B$3='NTN-B Princ 150826'!$B$1,'NTN-B Princ 150826'!C1620,IF(Controle!$B$3='NTN-B Princ 150535'!$B$1,'NTN-B Princ 150535'!C1620,IF(Controle!$B$3='NTN-B Princ 150545'!$B$1,'NTN-B Princ 150545'!C1620)))))</f>
        <v>0</v>
      </c>
      <c r="D1620" s="17">
        <f>IF(Controle!$B$3='NTN-B Princ 150519'!$B$1,'NTN-B Princ 150519'!D1620,IF(Controle!$B$3='NTN-B Princ 150824'!$B$1,'NTN-B Princ 150824'!D1620,IF(Controle!$B$3='NTN-B Princ 150826'!$B$1,'NTN-B Princ 150826'!D1620,IF(Controle!$B$3='NTN-B Princ 150535'!$B$1,'NTN-B Princ 150535'!D1620,IF(Controle!$B$3='NTN-B Princ 150545'!$B$1,'NTN-B Princ 150545'!D1620)))))</f>
        <v>0</v>
      </c>
      <c r="E1620" s="17">
        <f>IF(Controle!$B$3='NTN-B Princ 150519'!$B$1,'NTN-B Princ 150519'!E1620,IF(Controle!$B$3='NTN-B Princ 150824'!$B$1,'NTN-B Princ 150824'!E1620,IF(Controle!$B$3='NTN-B Princ 150826'!$B$1,'NTN-B Princ 150826'!E1620,IF(Controle!$B$3='NTN-B Princ 150535'!$B$1,'NTN-B Princ 150535'!E1620,IF(Controle!$B$3='NTN-B Princ 150545'!$B$1,'NTN-B Princ 150545'!E1620)))))</f>
        <v>0</v>
      </c>
      <c r="F1620" s="18">
        <f>IF(Controle!$B$3='NTN-B Princ 150519'!$B$1,'NTN-B Princ 150519'!F1620,IF(Controle!$B$3='NTN-B Princ 150824'!$B$1,'NTN-B Princ 150824'!F1620,IF(Controle!$B$3='NTN-B Princ 150826'!$B$1,'NTN-B Princ 150826'!F1620,IF(Controle!$B$3='NTN-B Princ 150535'!$B$1,'NTN-B Princ 150535'!F1620,IF(Controle!$B$3='NTN-B Princ 150545'!$B$1,'NTN-B Princ 150545'!F1620)))))</f>
        <v>0</v>
      </c>
    </row>
    <row r="1621" spans="1:6" x14ac:dyDescent="0.25">
      <c r="A1621" s="8" t="e">
        <f>IF(Controle!$B$3='NTN-B Princ 150519'!$B$1,DATEVALUE('NTN-B Princ 150519'!A1621),IF(Controle!$B$3='NTN-B Princ 150824'!$B$1,DATEVALUE('NTN-B Princ 150824'!A1621),IF(Controle!$B$3='NTN-B Princ 150826'!$B$1,DATEVALUE('NTN-B Princ 150826'!A1621),IF(Controle!$B$3='NTN-B Princ 150535'!$B$1,DATEVALUE('NTN-B Princ 150535'!A1621),IF(Controle!$B$3='NTN-B Princ 150545'!$B$1,DATEVALUE('NTN-B Princ 150545'!A1621))))))</f>
        <v>#VALUE!</v>
      </c>
      <c r="B1621" s="15">
        <f>IF(Controle!$B$3='NTN-B Princ 150519'!$B$1,'NTN-B Princ 150519'!B1621,IF(Controle!$B$3='NTN-B Princ 150824'!$B$1,'NTN-B Princ 150824'!B1621,IF(Controle!$B$3='NTN-B Princ 150826'!$B$1,'NTN-B Princ 150826'!B1621,IF(Controle!$B$3='NTN-B Princ 150535'!$B$1,'NTN-B Princ 150535'!B1621,IF(Controle!$B$3='NTN-B Princ 150545'!$B$1,'NTN-B Princ 150545'!B1621)))))</f>
        <v>0</v>
      </c>
      <c r="C1621" s="16">
        <f>IF(Controle!$B$3='NTN-B Princ 150519'!$B$1,'NTN-B Princ 150519'!C1621,IF(Controle!$B$3='NTN-B Princ 150824'!$B$1,'NTN-B Princ 150824'!C1621,IF(Controle!$B$3='NTN-B Princ 150826'!$B$1,'NTN-B Princ 150826'!C1621,IF(Controle!$B$3='NTN-B Princ 150535'!$B$1,'NTN-B Princ 150535'!C1621,IF(Controle!$B$3='NTN-B Princ 150545'!$B$1,'NTN-B Princ 150545'!C1621)))))</f>
        <v>0</v>
      </c>
      <c r="D1621" s="17">
        <f>IF(Controle!$B$3='NTN-B Princ 150519'!$B$1,'NTN-B Princ 150519'!D1621,IF(Controle!$B$3='NTN-B Princ 150824'!$B$1,'NTN-B Princ 150824'!D1621,IF(Controle!$B$3='NTN-B Princ 150826'!$B$1,'NTN-B Princ 150826'!D1621,IF(Controle!$B$3='NTN-B Princ 150535'!$B$1,'NTN-B Princ 150535'!D1621,IF(Controle!$B$3='NTN-B Princ 150545'!$B$1,'NTN-B Princ 150545'!D1621)))))</f>
        <v>0</v>
      </c>
      <c r="E1621" s="17">
        <f>IF(Controle!$B$3='NTN-B Princ 150519'!$B$1,'NTN-B Princ 150519'!E1621,IF(Controle!$B$3='NTN-B Princ 150824'!$B$1,'NTN-B Princ 150824'!E1621,IF(Controle!$B$3='NTN-B Princ 150826'!$B$1,'NTN-B Princ 150826'!E1621,IF(Controle!$B$3='NTN-B Princ 150535'!$B$1,'NTN-B Princ 150535'!E1621,IF(Controle!$B$3='NTN-B Princ 150545'!$B$1,'NTN-B Princ 150545'!E1621)))))</f>
        <v>0</v>
      </c>
      <c r="F1621" s="18">
        <f>IF(Controle!$B$3='NTN-B Princ 150519'!$B$1,'NTN-B Princ 150519'!F1621,IF(Controle!$B$3='NTN-B Princ 150824'!$B$1,'NTN-B Princ 150824'!F1621,IF(Controle!$B$3='NTN-B Princ 150826'!$B$1,'NTN-B Princ 150826'!F1621,IF(Controle!$B$3='NTN-B Princ 150535'!$B$1,'NTN-B Princ 150535'!F1621,IF(Controle!$B$3='NTN-B Princ 150545'!$B$1,'NTN-B Princ 150545'!F1621)))))</f>
        <v>0</v>
      </c>
    </row>
    <row r="1622" spans="1:6" x14ac:dyDescent="0.25">
      <c r="A1622" s="8" t="e">
        <f>IF(Controle!$B$3='NTN-B Princ 150519'!$B$1,DATEVALUE('NTN-B Princ 150519'!A1622),IF(Controle!$B$3='NTN-B Princ 150824'!$B$1,DATEVALUE('NTN-B Princ 150824'!A1622),IF(Controle!$B$3='NTN-B Princ 150826'!$B$1,DATEVALUE('NTN-B Princ 150826'!A1622),IF(Controle!$B$3='NTN-B Princ 150535'!$B$1,DATEVALUE('NTN-B Princ 150535'!A1622),IF(Controle!$B$3='NTN-B Princ 150545'!$B$1,DATEVALUE('NTN-B Princ 150545'!A1622))))))</f>
        <v>#VALUE!</v>
      </c>
      <c r="B1622" s="15">
        <f>IF(Controle!$B$3='NTN-B Princ 150519'!$B$1,'NTN-B Princ 150519'!B1622,IF(Controle!$B$3='NTN-B Princ 150824'!$B$1,'NTN-B Princ 150824'!B1622,IF(Controle!$B$3='NTN-B Princ 150826'!$B$1,'NTN-B Princ 150826'!B1622,IF(Controle!$B$3='NTN-B Princ 150535'!$B$1,'NTN-B Princ 150535'!B1622,IF(Controle!$B$3='NTN-B Princ 150545'!$B$1,'NTN-B Princ 150545'!B1622)))))</f>
        <v>0</v>
      </c>
      <c r="C1622" s="16">
        <f>IF(Controle!$B$3='NTN-B Princ 150519'!$B$1,'NTN-B Princ 150519'!C1622,IF(Controle!$B$3='NTN-B Princ 150824'!$B$1,'NTN-B Princ 150824'!C1622,IF(Controle!$B$3='NTN-B Princ 150826'!$B$1,'NTN-B Princ 150826'!C1622,IF(Controle!$B$3='NTN-B Princ 150535'!$B$1,'NTN-B Princ 150535'!C1622,IF(Controle!$B$3='NTN-B Princ 150545'!$B$1,'NTN-B Princ 150545'!C1622)))))</f>
        <v>0</v>
      </c>
      <c r="D1622" s="17">
        <f>IF(Controle!$B$3='NTN-B Princ 150519'!$B$1,'NTN-B Princ 150519'!D1622,IF(Controle!$B$3='NTN-B Princ 150824'!$B$1,'NTN-B Princ 150824'!D1622,IF(Controle!$B$3='NTN-B Princ 150826'!$B$1,'NTN-B Princ 150826'!D1622,IF(Controle!$B$3='NTN-B Princ 150535'!$B$1,'NTN-B Princ 150535'!D1622,IF(Controle!$B$3='NTN-B Princ 150545'!$B$1,'NTN-B Princ 150545'!D1622)))))</f>
        <v>0</v>
      </c>
      <c r="E1622" s="17">
        <f>IF(Controle!$B$3='NTN-B Princ 150519'!$B$1,'NTN-B Princ 150519'!E1622,IF(Controle!$B$3='NTN-B Princ 150824'!$B$1,'NTN-B Princ 150824'!E1622,IF(Controle!$B$3='NTN-B Princ 150826'!$B$1,'NTN-B Princ 150826'!E1622,IF(Controle!$B$3='NTN-B Princ 150535'!$B$1,'NTN-B Princ 150535'!E1622,IF(Controle!$B$3='NTN-B Princ 150545'!$B$1,'NTN-B Princ 150545'!E1622)))))</f>
        <v>0</v>
      </c>
      <c r="F1622" s="18">
        <f>IF(Controle!$B$3='NTN-B Princ 150519'!$B$1,'NTN-B Princ 150519'!F1622,IF(Controle!$B$3='NTN-B Princ 150824'!$B$1,'NTN-B Princ 150824'!F1622,IF(Controle!$B$3='NTN-B Princ 150826'!$B$1,'NTN-B Princ 150826'!F1622,IF(Controle!$B$3='NTN-B Princ 150535'!$B$1,'NTN-B Princ 150535'!F1622,IF(Controle!$B$3='NTN-B Princ 150545'!$B$1,'NTN-B Princ 150545'!F1622)))))</f>
        <v>0</v>
      </c>
    </row>
    <row r="1623" spans="1:6" x14ac:dyDescent="0.25">
      <c r="A1623" s="8" t="e">
        <f>IF(Controle!$B$3='NTN-B Princ 150519'!$B$1,DATEVALUE('NTN-B Princ 150519'!A1623),IF(Controle!$B$3='NTN-B Princ 150824'!$B$1,DATEVALUE('NTN-B Princ 150824'!A1623),IF(Controle!$B$3='NTN-B Princ 150826'!$B$1,DATEVALUE('NTN-B Princ 150826'!A1623),IF(Controle!$B$3='NTN-B Princ 150535'!$B$1,DATEVALUE('NTN-B Princ 150535'!A1623),IF(Controle!$B$3='NTN-B Princ 150545'!$B$1,DATEVALUE('NTN-B Princ 150545'!A1623))))))</f>
        <v>#VALUE!</v>
      </c>
      <c r="B1623" s="15">
        <f>IF(Controle!$B$3='NTN-B Princ 150519'!$B$1,'NTN-B Princ 150519'!B1623,IF(Controle!$B$3='NTN-B Princ 150824'!$B$1,'NTN-B Princ 150824'!B1623,IF(Controle!$B$3='NTN-B Princ 150826'!$B$1,'NTN-B Princ 150826'!B1623,IF(Controle!$B$3='NTN-B Princ 150535'!$B$1,'NTN-B Princ 150535'!B1623,IF(Controle!$B$3='NTN-B Princ 150545'!$B$1,'NTN-B Princ 150545'!B1623)))))</f>
        <v>0</v>
      </c>
      <c r="C1623" s="16">
        <f>IF(Controle!$B$3='NTN-B Princ 150519'!$B$1,'NTN-B Princ 150519'!C1623,IF(Controle!$B$3='NTN-B Princ 150824'!$B$1,'NTN-B Princ 150824'!C1623,IF(Controle!$B$3='NTN-B Princ 150826'!$B$1,'NTN-B Princ 150826'!C1623,IF(Controle!$B$3='NTN-B Princ 150535'!$B$1,'NTN-B Princ 150535'!C1623,IF(Controle!$B$3='NTN-B Princ 150545'!$B$1,'NTN-B Princ 150545'!C1623)))))</f>
        <v>0</v>
      </c>
      <c r="D1623" s="17">
        <f>IF(Controle!$B$3='NTN-B Princ 150519'!$B$1,'NTN-B Princ 150519'!D1623,IF(Controle!$B$3='NTN-B Princ 150824'!$B$1,'NTN-B Princ 150824'!D1623,IF(Controle!$B$3='NTN-B Princ 150826'!$B$1,'NTN-B Princ 150826'!D1623,IF(Controle!$B$3='NTN-B Princ 150535'!$B$1,'NTN-B Princ 150535'!D1623,IF(Controle!$B$3='NTN-B Princ 150545'!$B$1,'NTN-B Princ 150545'!D1623)))))</f>
        <v>0</v>
      </c>
      <c r="E1623" s="17">
        <f>IF(Controle!$B$3='NTN-B Princ 150519'!$B$1,'NTN-B Princ 150519'!E1623,IF(Controle!$B$3='NTN-B Princ 150824'!$B$1,'NTN-B Princ 150824'!E1623,IF(Controle!$B$3='NTN-B Princ 150826'!$B$1,'NTN-B Princ 150826'!E1623,IF(Controle!$B$3='NTN-B Princ 150535'!$B$1,'NTN-B Princ 150535'!E1623,IF(Controle!$B$3='NTN-B Princ 150545'!$B$1,'NTN-B Princ 150545'!E1623)))))</f>
        <v>0</v>
      </c>
      <c r="F1623" s="18">
        <f>IF(Controle!$B$3='NTN-B Princ 150519'!$B$1,'NTN-B Princ 150519'!F1623,IF(Controle!$B$3='NTN-B Princ 150824'!$B$1,'NTN-B Princ 150824'!F1623,IF(Controle!$B$3='NTN-B Princ 150826'!$B$1,'NTN-B Princ 150826'!F1623,IF(Controle!$B$3='NTN-B Princ 150535'!$B$1,'NTN-B Princ 150535'!F1623,IF(Controle!$B$3='NTN-B Princ 150545'!$B$1,'NTN-B Princ 150545'!F1623)))))</f>
        <v>0</v>
      </c>
    </row>
    <row r="1624" spans="1:6" x14ac:dyDescent="0.25">
      <c r="A1624" s="8" t="e">
        <f>IF(Controle!$B$3='NTN-B Princ 150519'!$B$1,DATEVALUE('NTN-B Princ 150519'!A1624),IF(Controle!$B$3='NTN-B Princ 150824'!$B$1,DATEVALUE('NTN-B Princ 150824'!A1624),IF(Controle!$B$3='NTN-B Princ 150826'!$B$1,DATEVALUE('NTN-B Princ 150826'!A1624),IF(Controle!$B$3='NTN-B Princ 150535'!$B$1,DATEVALUE('NTN-B Princ 150535'!A1624),IF(Controle!$B$3='NTN-B Princ 150545'!$B$1,DATEVALUE('NTN-B Princ 150545'!A1624))))))</f>
        <v>#VALUE!</v>
      </c>
      <c r="B1624" s="15">
        <f>IF(Controle!$B$3='NTN-B Princ 150519'!$B$1,'NTN-B Princ 150519'!B1624,IF(Controle!$B$3='NTN-B Princ 150824'!$B$1,'NTN-B Princ 150824'!B1624,IF(Controle!$B$3='NTN-B Princ 150826'!$B$1,'NTN-B Princ 150826'!B1624,IF(Controle!$B$3='NTN-B Princ 150535'!$B$1,'NTN-B Princ 150535'!B1624,IF(Controle!$B$3='NTN-B Princ 150545'!$B$1,'NTN-B Princ 150545'!B1624)))))</f>
        <v>0</v>
      </c>
      <c r="C1624" s="16">
        <f>IF(Controle!$B$3='NTN-B Princ 150519'!$B$1,'NTN-B Princ 150519'!C1624,IF(Controle!$B$3='NTN-B Princ 150824'!$B$1,'NTN-B Princ 150824'!C1624,IF(Controle!$B$3='NTN-B Princ 150826'!$B$1,'NTN-B Princ 150826'!C1624,IF(Controle!$B$3='NTN-B Princ 150535'!$B$1,'NTN-B Princ 150535'!C1624,IF(Controle!$B$3='NTN-B Princ 150545'!$B$1,'NTN-B Princ 150545'!C1624)))))</f>
        <v>0</v>
      </c>
      <c r="D1624" s="17">
        <f>IF(Controle!$B$3='NTN-B Princ 150519'!$B$1,'NTN-B Princ 150519'!D1624,IF(Controle!$B$3='NTN-B Princ 150824'!$B$1,'NTN-B Princ 150824'!D1624,IF(Controle!$B$3='NTN-B Princ 150826'!$B$1,'NTN-B Princ 150826'!D1624,IF(Controle!$B$3='NTN-B Princ 150535'!$B$1,'NTN-B Princ 150535'!D1624,IF(Controle!$B$3='NTN-B Princ 150545'!$B$1,'NTN-B Princ 150545'!D1624)))))</f>
        <v>0</v>
      </c>
      <c r="E1624" s="17">
        <f>IF(Controle!$B$3='NTN-B Princ 150519'!$B$1,'NTN-B Princ 150519'!E1624,IF(Controle!$B$3='NTN-B Princ 150824'!$B$1,'NTN-B Princ 150824'!E1624,IF(Controle!$B$3='NTN-B Princ 150826'!$B$1,'NTN-B Princ 150826'!E1624,IF(Controle!$B$3='NTN-B Princ 150535'!$B$1,'NTN-B Princ 150535'!E1624,IF(Controle!$B$3='NTN-B Princ 150545'!$B$1,'NTN-B Princ 150545'!E1624)))))</f>
        <v>0</v>
      </c>
      <c r="F1624" s="18">
        <f>IF(Controle!$B$3='NTN-B Princ 150519'!$B$1,'NTN-B Princ 150519'!F1624,IF(Controle!$B$3='NTN-B Princ 150824'!$B$1,'NTN-B Princ 150824'!F1624,IF(Controle!$B$3='NTN-B Princ 150826'!$B$1,'NTN-B Princ 150826'!F1624,IF(Controle!$B$3='NTN-B Princ 150535'!$B$1,'NTN-B Princ 150535'!F1624,IF(Controle!$B$3='NTN-B Princ 150545'!$B$1,'NTN-B Princ 150545'!F1624)))))</f>
        <v>0</v>
      </c>
    </row>
    <row r="1625" spans="1:6" x14ac:dyDescent="0.25">
      <c r="A1625" s="8" t="e">
        <f>IF(Controle!$B$3='NTN-B Princ 150519'!$B$1,DATEVALUE('NTN-B Princ 150519'!A1625),IF(Controle!$B$3='NTN-B Princ 150824'!$B$1,DATEVALUE('NTN-B Princ 150824'!A1625),IF(Controle!$B$3='NTN-B Princ 150826'!$B$1,DATEVALUE('NTN-B Princ 150826'!A1625),IF(Controle!$B$3='NTN-B Princ 150535'!$B$1,DATEVALUE('NTN-B Princ 150535'!A1625),IF(Controle!$B$3='NTN-B Princ 150545'!$B$1,DATEVALUE('NTN-B Princ 150545'!A1625))))))</f>
        <v>#VALUE!</v>
      </c>
      <c r="B1625" s="15">
        <f>IF(Controle!$B$3='NTN-B Princ 150519'!$B$1,'NTN-B Princ 150519'!B1625,IF(Controle!$B$3='NTN-B Princ 150824'!$B$1,'NTN-B Princ 150824'!B1625,IF(Controle!$B$3='NTN-B Princ 150826'!$B$1,'NTN-B Princ 150826'!B1625,IF(Controle!$B$3='NTN-B Princ 150535'!$B$1,'NTN-B Princ 150535'!B1625,IF(Controle!$B$3='NTN-B Princ 150545'!$B$1,'NTN-B Princ 150545'!B1625)))))</f>
        <v>0</v>
      </c>
      <c r="C1625" s="16">
        <f>IF(Controle!$B$3='NTN-B Princ 150519'!$B$1,'NTN-B Princ 150519'!C1625,IF(Controle!$B$3='NTN-B Princ 150824'!$B$1,'NTN-B Princ 150824'!C1625,IF(Controle!$B$3='NTN-B Princ 150826'!$B$1,'NTN-B Princ 150826'!C1625,IF(Controle!$B$3='NTN-B Princ 150535'!$B$1,'NTN-B Princ 150535'!C1625,IF(Controle!$B$3='NTN-B Princ 150545'!$B$1,'NTN-B Princ 150545'!C1625)))))</f>
        <v>0</v>
      </c>
      <c r="D1625" s="17">
        <f>IF(Controle!$B$3='NTN-B Princ 150519'!$B$1,'NTN-B Princ 150519'!D1625,IF(Controle!$B$3='NTN-B Princ 150824'!$B$1,'NTN-B Princ 150824'!D1625,IF(Controle!$B$3='NTN-B Princ 150826'!$B$1,'NTN-B Princ 150826'!D1625,IF(Controle!$B$3='NTN-B Princ 150535'!$B$1,'NTN-B Princ 150535'!D1625,IF(Controle!$B$3='NTN-B Princ 150545'!$B$1,'NTN-B Princ 150545'!D1625)))))</f>
        <v>0</v>
      </c>
      <c r="E1625" s="17">
        <f>IF(Controle!$B$3='NTN-B Princ 150519'!$B$1,'NTN-B Princ 150519'!E1625,IF(Controle!$B$3='NTN-B Princ 150824'!$B$1,'NTN-B Princ 150824'!E1625,IF(Controle!$B$3='NTN-B Princ 150826'!$B$1,'NTN-B Princ 150826'!E1625,IF(Controle!$B$3='NTN-B Princ 150535'!$B$1,'NTN-B Princ 150535'!E1625,IF(Controle!$B$3='NTN-B Princ 150545'!$B$1,'NTN-B Princ 150545'!E1625)))))</f>
        <v>0</v>
      </c>
      <c r="F1625" s="18">
        <f>IF(Controle!$B$3='NTN-B Princ 150519'!$B$1,'NTN-B Princ 150519'!F1625,IF(Controle!$B$3='NTN-B Princ 150824'!$B$1,'NTN-B Princ 150824'!F1625,IF(Controle!$B$3='NTN-B Princ 150826'!$B$1,'NTN-B Princ 150826'!F1625,IF(Controle!$B$3='NTN-B Princ 150535'!$B$1,'NTN-B Princ 150535'!F1625,IF(Controle!$B$3='NTN-B Princ 150545'!$B$1,'NTN-B Princ 150545'!F1625)))))</f>
        <v>0</v>
      </c>
    </row>
    <row r="1626" spans="1:6" x14ac:dyDescent="0.25">
      <c r="A1626" s="8" t="e">
        <f>IF(Controle!$B$3='NTN-B Princ 150519'!$B$1,DATEVALUE('NTN-B Princ 150519'!A1626),IF(Controle!$B$3='NTN-B Princ 150824'!$B$1,DATEVALUE('NTN-B Princ 150824'!A1626),IF(Controle!$B$3='NTN-B Princ 150826'!$B$1,DATEVALUE('NTN-B Princ 150826'!A1626),IF(Controle!$B$3='NTN-B Princ 150535'!$B$1,DATEVALUE('NTN-B Princ 150535'!A1626),IF(Controle!$B$3='NTN-B Princ 150545'!$B$1,DATEVALUE('NTN-B Princ 150545'!A1626))))))</f>
        <v>#VALUE!</v>
      </c>
      <c r="B1626" s="15">
        <f>IF(Controle!$B$3='NTN-B Princ 150519'!$B$1,'NTN-B Princ 150519'!B1626,IF(Controle!$B$3='NTN-B Princ 150824'!$B$1,'NTN-B Princ 150824'!B1626,IF(Controle!$B$3='NTN-B Princ 150826'!$B$1,'NTN-B Princ 150826'!B1626,IF(Controle!$B$3='NTN-B Princ 150535'!$B$1,'NTN-B Princ 150535'!B1626,IF(Controle!$B$3='NTN-B Princ 150545'!$B$1,'NTN-B Princ 150545'!B1626)))))</f>
        <v>0</v>
      </c>
      <c r="C1626" s="16">
        <f>IF(Controle!$B$3='NTN-B Princ 150519'!$B$1,'NTN-B Princ 150519'!C1626,IF(Controle!$B$3='NTN-B Princ 150824'!$B$1,'NTN-B Princ 150824'!C1626,IF(Controle!$B$3='NTN-B Princ 150826'!$B$1,'NTN-B Princ 150826'!C1626,IF(Controle!$B$3='NTN-B Princ 150535'!$B$1,'NTN-B Princ 150535'!C1626,IF(Controle!$B$3='NTN-B Princ 150545'!$B$1,'NTN-B Princ 150545'!C1626)))))</f>
        <v>0</v>
      </c>
      <c r="D1626" s="17">
        <f>IF(Controle!$B$3='NTN-B Princ 150519'!$B$1,'NTN-B Princ 150519'!D1626,IF(Controle!$B$3='NTN-B Princ 150824'!$B$1,'NTN-B Princ 150824'!D1626,IF(Controle!$B$3='NTN-B Princ 150826'!$B$1,'NTN-B Princ 150826'!D1626,IF(Controle!$B$3='NTN-B Princ 150535'!$B$1,'NTN-B Princ 150535'!D1626,IF(Controle!$B$3='NTN-B Princ 150545'!$B$1,'NTN-B Princ 150545'!D1626)))))</f>
        <v>0</v>
      </c>
      <c r="E1626" s="17">
        <f>IF(Controle!$B$3='NTN-B Princ 150519'!$B$1,'NTN-B Princ 150519'!E1626,IF(Controle!$B$3='NTN-B Princ 150824'!$B$1,'NTN-B Princ 150824'!E1626,IF(Controle!$B$3='NTN-B Princ 150826'!$B$1,'NTN-B Princ 150826'!E1626,IF(Controle!$B$3='NTN-B Princ 150535'!$B$1,'NTN-B Princ 150535'!E1626,IF(Controle!$B$3='NTN-B Princ 150545'!$B$1,'NTN-B Princ 150545'!E1626)))))</f>
        <v>0</v>
      </c>
      <c r="F1626" s="18">
        <f>IF(Controle!$B$3='NTN-B Princ 150519'!$B$1,'NTN-B Princ 150519'!F1626,IF(Controle!$B$3='NTN-B Princ 150824'!$B$1,'NTN-B Princ 150824'!F1626,IF(Controle!$B$3='NTN-B Princ 150826'!$B$1,'NTN-B Princ 150826'!F1626,IF(Controle!$B$3='NTN-B Princ 150535'!$B$1,'NTN-B Princ 150535'!F1626,IF(Controle!$B$3='NTN-B Princ 150545'!$B$1,'NTN-B Princ 150545'!F1626)))))</f>
        <v>0</v>
      </c>
    </row>
    <row r="1627" spans="1:6" x14ac:dyDescent="0.25">
      <c r="A1627" s="8" t="e">
        <f>IF(Controle!$B$3='NTN-B Princ 150519'!$B$1,DATEVALUE('NTN-B Princ 150519'!A1627),IF(Controle!$B$3='NTN-B Princ 150824'!$B$1,DATEVALUE('NTN-B Princ 150824'!A1627),IF(Controle!$B$3='NTN-B Princ 150826'!$B$1,DATEVALUE('NTN-B Princ 150826'!A1627),IF(Controle!$B$3='NTN-B Princ 150535'!$B$1,DATEVALUE('NTN-B Princ 150535'!A1627),IF(Controle!$B$3='NTN-B Princ 150545'!$B$1,DATEVALUE('NTN-B Princ 150545'!A1627))))))</f>
        <v>#VALUE!</v>
      </c>
      <c r="B1627" s="15">
        <f>IF(Controle!$B$3='NTN-B Princ 150519'!$B$1,'NTN-B Princ 150519'!B1627,IF(Controle!$B$3='NTN-B Princ 150824'!$B$1,'NTN-B Princ 150824'!B1627,IF(Controle!$B$3='NTN-B Princ 150826'!$B$1,'NTN-B Princ 150826'!B1627,IF(Controle!$B$3='NTN-B Princ 150535'!$B$1,'NTN-B Princ 150535'!B1627,IF(Controle!$B$3='NTN-B Princ 150545'!$B$1,'NTN-B Princ 150545'!B1627)))))</f>
        <v>0</v>
      </c>
      <c r="C1627" s="16">
        <f>IF(Controle!$B$3='NTN-B Princ 150519'!$B$1,'NTN-B Princ 150519'!C1627,IF(Controle!$B$3='NTN-B Princ 150824'!$B$1,'NTN-B Princ 150824'!C1627,IF(Controle!$B$3='NTN-B Princ 150826'!$B$1,'NTN-B Princ 150826'!C1627,IF(Controle!$B$3='NTN-B Princ 150535'!$B$1,'NTN-B Princ 150535'!C1627,IF(Controle!$B$3='NTN-B Princ 150545'!$B$1,'NTN-B Princ 150545'!C1627)))))</f>
        <v>0</v>
      </c>
      <c r="D1627" s="17">
        <f>IF(Controle!$B$3='NTN-B Princ 150519'!$B$1,'NTN-B Princ 150519'!D1627,IF(Controle!$B$3='NTN-B Princ 150824'!$B$1,'NTN-B Princ 150824'!D1627,IF(Controle!$B$3='NTN-B Princ 150826'!$B$1,'NTN-B Princ 150826'!D1627,IF(Controle!$B$3='NTN-B Princ 150535'!$B$1,'NTN-B Princ 150535'!D1627,IF(Controle!$B$3='NTN-B Princ 150545'!$B$1,'NTN-B Princ 150545'!D1627)))))</f>
        <v>0</v>
      </c>
      <c r="E1627" s="17">
        <f>IF(Controle!$B$3='NTN-B Princ 150519'!$B$1,'NTN-B Princ 150519'!E1627,IF(Controle!$B$3='NTN-B Princ 150824'!$B$1,'NTN-B Princ 150824'!E1627,IF(Controle!$B$3='NTN-B Princ 150826'!$B$1,'NTN-B Princ 150826'!E1627,IF(Controle!$B$3='NTN-B Princ 150535'!$B$1,'NTN-B Princ 150535'!E1627,IF(Controle!$B$3='NTN-B Princ 150545'!$B$1,'NTN-B Princ 150545'!E1627)))))</f>
        <v>0</v>
      </c>
      <c r="F1627" s="18">
        <f>IF(Controle!$B$3='NTN-B Princ 150519'!$B$1,'NTN-B Princ 150519'!F1627,IF(Controle!$B$3='NTN-B Princ 150824'!$B$1,'NTN-B Princ 150824'!F1627,IF(Controle!$B$3='NTN-B Princ 150826'!$B$1,'NTN-B Princ 150826'!F1627,IF(Controle!$B$3='NTN-B Princ 150535'!$B$1,'NTN-B Princ 150535'!F1627,IF(Controle!$B$3='NTN-B Princ 150545'!$B$1,'NTN-B Princ 150545'!F1627)))))</f>
        <v>0</v>
      </c>
    </row>
    <row r="1628" spans="1:6" x14ac:dyDescent="0.25">
      <c r="A1628" s="8" t="e">
        <f>IF(Controle!$B$3='NTN-B Princ 150519'!$B$1,DATEVALUE('NTN-B Princ 150519'!A1628),IF(Controle!$B$3='NTN-B Princ 150824'!$B$1,DATEVALUE('NTN-B Princ 150824'!A1628),IF(Controle!$B$3='NTN-B Princ 150826'!$B$1,DATEVALUE('NTN-B Princ 150826'!A1628),IF(Controle!$B$3='NTN-B Princ 150535'!$B$1,DATEVALUE('NTN-B Princ 150535'!A1628),IF(Controle!$B$3='NTN-B Princ 150545'!$B$1,DATEVALUE('NTN-B Princ 150545'!A1628))))))</f>
        <v>#VALUE!</v>
      </c>
      <c r="B1628" s="15">
        <f>IF(Controle!$B$3='NTN-B Princ 150519'!$B$1,'NTN-B Princ 150519'!B1628,IF(Controle!$B$3='NTN-B Princ 150824'!$B$1,'NTN-B Princ 150824'!B1628,IF(Controle!$B$3='NTN-B Princ 150826'!$B$1,'NTN-B Princ 150826'!B1628,IF(Controle!$B$3='NTN-B Princ 150535'!$B$1,'NTN-B Princ 150535'!B1628,IF(Controle!$B$3='NTN-B Princ 150545'!$B$1,'NTN-B Princ 150545'!B1628)))))</f>
        <v>0</v>
      </c>
      <c r="C1628" s="16">
        <f>IF(Controle!$B$3='NTN-B Princ 150519'!$B$1,'NTN-B Princ 150519'!C1628,IF(Controle!$B$3='NTN-B Princ 150824'!$B$1,'NTN-B Princ 150824'!C1628,IF(Controle!$B$3='NTN-B Princ 150826'!$B$1,'NTN-B Princ 150826'!C1628,IF(Controle!$B$3='NTN-B Princ 150535'!$B$1,'NTN-B Princ 150535'!C1628,IF(Controle!$B$3='NTN-B Princ 150545'!$B$1,'NTN-B Princ 150545'!C1628)))))</f>
        <v>0</v>
      </c>
      <c r="D1628" s="17">
        <f>IF(Controle!$B$3='NTN-B Princ 150519'!$B$1,'NTN-B Princ 150519'!D1628,IF(Controle!$B$3='NTN-B Princ 150824'!$B$1,'NTN-B Princ 150824'!D1628,IF(Controle!$B$3='NTN-B Princ 150826'!$B$1,'NTN-B Princ 150826'!D1628,IF(Controle!$B$3='NTN-B Princ 150535'!$B$1,'NTN-B Princ 150535'!D1628,IF(Controle!$B$3='NTN-B Princ 150545'!$B$1,'NTN-B Princ 150545'!D1628)))))</f>
        <v>0</v>
      </c>
      <c r="E1628" s="17">
        <f>IF(Controle!$B$3='NTN-B Princ 150519'!$B$1,'NTN-B Princ 150519'!E1628,IF(Controle!$B$3='NTN-B Princ 150824'!$B$1,'NTN-B Princ 150824'!E1628,IF(Controle!$B$3='NTN-B Princ 150826'!$B$1,'NTN-B Princ 150826'!E1628,IF(Controle!$B$3='NTN-B Princ 150535'!$B$1,'NTN-B Princ 150535'!E1628,IF(Controle!$B$3='NTN-B Princ 150545'!$B$1,'NTN-B Princ 150545'!E1628)))))</f>
        <v>0</v>
      </c>
      <c r="F1628" s="18">
        <f>IF(Controle!$B$3='NTN-B Princ 150519'!$B$1,'NTN-B Princ 150519'!F1628,IF(Controle!$B$3='NTN-B Princ 150824'!$B$1,'NTN-B Princ 150824'!F1628,IF(Controle!$B$3='NTN-B Princ 150826'!$B$1,'NTN-B Princ 150826'!F1628,IF(Controle!$B$3='NTN-B Princ 150535'!$B$1,'NTN-B Princ 150535'!F1628,IF(Controle!$B$3='NTN-B Princ 150545'!$B$1,'NTN-B Princ 150545'!F1628)))))</f>
        <v>0</v>
      </c>
    </row>
    <row r="1629" spans="1:6" x14ac:dyDescent="0.25">
      <c r="A1629" s="8" t="e">
        <f>IF(Controle!$B$3='NTN-B Princ 150519'!$B$1,DATEVALUE('NTN-B Princ 150519'!A1629),IF(Controle!$B$3='NTN-B Princ 150824'!$B$1,DATEVALUE('NTN-B Princ 150824'!A1629),IF(Controle!$B$3='NTN-B Princ 150826'!$B$1,DATEVALUE('NTN-B Princ 150826'!A1629),IF(Controle!$B$3='NTN-B Princ 150535'!$B$1,DATEVALUE('NTN-B Princ 150535'!A1629),IF(Controle!$B$3='NTN-B Princ 150545'!$B$1,DATEVALUE('NTN-B Princ 150545'!A1629))))))</f>
        <v>#VALUE!</v>
      </c>
      <c r="B1629" s="15">
        <f>IF(Controle!$B$3='NTN-B Princ 150519'!$B$1,'NTN-B Princ 150519'!B1629,IF(Controle!$B$3='NTN-B Princ 150824'!$B$1,'NTN-B Princ 150824'!B1629,IF(Controle!$B$3='NTN-B Princ 150826'!$B$1,'NTN-B Princ 150826'!B1629,IF(Controle!$B$3='NTN-B Princ 150535'!$B$1,'NTN-B Princ 150535'!B1629,IF(Controle!$B$3='NTN-B Princ 150545'!$B$1,'NTN-B Princ 150545'!B1629)))))</f>
        <v>0</v>
      </c>
      <c r="C1629" s="16">
        <f>IF(Controle!$B$3='NTN-B Princ 150519'!$B$1,'NTN-B Princ 150519'!C1629,IF(Controle!$B$3='NTN-B Princ 150824'!$B$1,'NTN-B Princ 150824'!C1629,IF(Controle!$B$3='NTN-B Princ 150826'!$B$1,'NTN-B Princ 150826'!C1629,IF(Controle!$B$3='NTN-B Princ 150535'!$B$1,'NTN-B Princ 150535'!C1629,IF(Controle!$B$3='NTN-B Princ 150545'!$B$1,'NTN-B Princ 150545'!C1629)))))</f>
        <v>0</v>
      </c>
      <c r="D1629" s="17">
        <f>IF(Controle!$B$3='NTN-B Princ 150519'!$B$1,'NTN-B Princ 150519'!D1629,IF(Controle!$B$3='NTN-B Princ 150824'!$B$1,'NTN-B Princ 150824'!D1629,IF(Controle!$B$3='NTN-B Princ 150826'!$B$1,'NTN-B Princ 150826'!D1629,IF(Controle!$B$3='NTN-B Princ 150535'!$B$1,'NTN-B Princ 150535'!D1629,IF(Controle!$B$3='NTN-B Princ 150545'!$B$1,'NTN-B Princ 150545'!D1629)))))</f>
        <v>0</v>
      </c>
      <c r="E1629" s="17">
        <f>IF(Controle!$B$3='NTN-B Princ 150519'!$B$1,'NTN-B Princ 150519'!E1629,IF(Controle!$B$3='NTN-B Princ 150824'!$B$1,'NTN-B Princ 150824'!E1629,IF(Controle!$B$3='NTN-B Princ 150826'!$B$1,'NTN-B Princ 150826'!E1629,IF(Controle!$B$3='NTN-B Princ 150535'!$B$1,'NTN-B Princ 150535'!E1629,IF(Controle!$B$3='NTN-B Princ 150545'!$B$1,'NTN-B Princ 150545'!E1629)))))</f>
        <v>0</v>
      </c>
      <c r="F1629" s="18">
        <f>IF(Controle!$B$3='NTN-B Princ 150519'!$B$1,'NTN-B Princ 150519'!F1629,IF(Controle!$B$3='NTN-B Princ 150824'!$B$1,'NTN-B Princ 150824'!F1629,IF(Controle!$B$3='NTN-B Princ 150826'!$B$1,'NTN-B Princ 150826'!F1629,IF(Controle!$B$3='NTN-B Princ 150535'!$B$1,'NTN-B Princ 150535'!F1629,IF(Controle!$B$3='NTN-B Princ 150545'!$B$1,'NTN-B Princ 150545'!F1629)))))</f>
        <v>0</v>
      </c>
    </row>
    <row r="1630" spans="1:6" x14ac:dyDescent="0.25">
      <c r="A1630" s="8" t="e">
        <f>IF(Controle!$B$3='NTN-B Princ 150519'!$B$1,DATEVALUE('NTN-B Princ 150519'!A1630),IF(Controle!$B$3='NTN-B Princ 150824'!$B$1,DATEVALUE('NTN-B Princ 150824'!A1630),IF(Controle!$B$3='NTN-B Princ 150826'!$B$1,DATEVALUE('NTN-B Princ 150826'!A1630),IF(Controle!$B$3='NTN-B Princ 150535'!$B$1,DATEVALUE('NTN-B Princ 150535'!A1630),IF(Controle!$B$3='NTN-B Princ 150545'!$B$1,DATEVALUE('NTN-B Princ 150545'!A1630))))))</f>
        <v>#VALUE!</v>
      </c>
      <c r="B1630" s="15">
        <f>IF(Controle!$B$3='NTN-B Princ 150519'!$B$1,'NTN-B Princ 150519'!B1630,IF(Controle!$B$3='NTN-B Princ 150824'!$B$1,'NTN-B Princ 150824'!B1630,IF(Controle!$B$3='NTN-B Princ 150826'!$B$1,'NTN-B Princ 150826'!B1630,IF(Controle!$B$3='NTN-B Princ 150535'!$B$1,'NTN-B Princ 150535'!B1630,IF(Controle!$B$3='NTN-B Princ 150545'!$B$1,'NTN-B Princ 150545'!B1630)))))</f>
        <v>0</v>
      </c>
      <c r="C1630" s="16">
        <f>IF(Controle!$B$3='NTN-B Princ 150519'!$B$1,'NTN-B Princ 150519'!C1630,IF(Controle!$B$3='NTN-B Princ 150824'!$B$1,'NTN-B Princ 150824'!C1630,IF(Controle!$B$3='NTN-B Princ 150826'!$B$1,'NTN-B Princ 150826'!C1630,IF(Controle!$B$3='NTN-B Princ 150535'!$B$1,'NTN-B Princ 150535'!C1630,IF(Controle!$B$3='NTN-B Princ 150545'!$B$1,'NTN-B Princ 150545'!C1630)))))</f>
        <v>0</v>
      </c>
      <c r="D1630" s="17">
        <f>IF(Controle!$B$3='NTN-B Princ 150519'!$B$1,'NTN-B Princ 150519'!D1630,IF(Controle!$B$3='NTN-B Princ 150824'!$B$1,'NTN-B Princ 150824'!D1630,IF(Controle!$B$3='NTN-B Princ 150826'!$B$1,'NTN-B Princ 150826'!D1630,IF(Controle!$B$3='NTN-B Princ 150535'!$B$1,'NTN-B Princ 150535'!D1630,IF(Controle!$B$3='NTN-B Princ 150545'!$B$1,'NTN-B Princ 150545'!D1630)))))</f>
        <v>0</v>
      </c>
      <c r="E1630" s="17">
        <f>IF(Controle!$B$3='NTN-B Princ 150519'!$B$1,'NTN-B Princ 150519'!E1630,IF(Controle!$B$3='NTN-B Princ 150824'!$B$1,'NTN-B Princ 150824'!E1630,IF(Controle!$B$3='NTN-B Princ 150826'!$B$1,'NTN-B Princ 150826'!E1630,IF(Controle!$B$3='NTN-B Princ 150535'!$B$1,'NTN-B Princ 150535'!E1630,IF(Controle!$B$3='NTN-B Princ 150545'!$B$1,'NTN-B Princ 150545'!E1630)))))</f>
        <v>0</v>
      </c>
      <c r="F1630" s="18">
        <f>IF(Controle!$B$3='NTN-B Princ 150519'!$B$1,'NTN-B Princ 150519'!F1630,IF(Controle!$B$3='NTN-B Princ 150824'!$B$1,'NTN-B Princ 150824'!F1630,IF(Controle!$B$3='NTN-B Princ 150826'!$B$1,'NTN-B Princ 150826'!F1630,IF(Controle!$B$3='NTN-B Princ 150535'!$B$1,'NTN-B Princ 150535'!F1630,IF(Controle!$B$3='NTN-B Princ 150545'!$B$1,'NTN-B Princ 150545'!F1630)))))</f>
        <v>0</v>
      </c>
    </row>
    <row r="1631" spans="1:6" x14ac:dyDescent="0.25">
      <c r="A1631" s="8" t="e">
        <f>IF(Controle!$B$3='NTN-B Princ 150519'!$B$1,DATEVALUE('NTN-B Princ 150519'!A1631),IF(Controle!$B$3='NTN-B Princ 150824'!$B$1,DATEVALUE('NTN-B Princ 150824'!A1631),IF(Controle!$B$3='NTN-B Princ 150826'!$B$1,DATEVALUE('NTN-B Princ 150826'!A1631),IF(Controle!$B$3='NTN-B Princ 150535'!$B$1,DATEVALUE('NTN-B Princ 150535'!A1631),IF(Controle!$B$3='NTN-B Princ 150545'!$B$1,DATEVALUE('NTN-B Princ 150545'!A1631))))))</f>
        <v>#VALUE!</v>
      </c>
      <c r="B1631" s="15">
        <f>IF(Controle!$B$3='NTN-B Princ 150519'!$B$1,'NTN-B Princ 150519'!B1631,IF(Controle!$B$3='NTN-B Princ 150824'!$B$1,'NTN-B Princ 150824'!B1631,IF(Controle!$B$3='NTN-B Princ 150826'!$B$1,'NTN-B Princ 150826'!B1631,IF(Controle!$B$3='NTN-B Princ 150535'!$B$1,'NTN-B Princ 150535'!B1631,IF(Controle!$B$3='NTN-B Princ 150545'!$B$1,'NTN-B Princ 150545'!B1631)))))</f>
        <v>0</v>
      </c>
      <c r="C1631" s="16">
        <f>IF(Controle!$B$3='NTN-B Princ 150519'!$B$1,'NTN-B Princ 150519'!C1631,IF(Controle!$B$3='NTN-B Princ 150824'!$B$1,'NTN-B Princ 150824'!C1631,IF(Controle!$B$3='NTN-B Princ 150826'!$B$1,'NTN-B Princ 150826'!C1631,IF(Controle!$B$3='NTN-B Princ 150535'!$B$1,'NTN-B Princ 150535'!C1631,IF(Controle!$B$3='NTN-B Princ 150545'!$B$1,'NTN-B Princ 150545'!C1631)))))</f>
        <v>0</v>
      </c>
      <c r="D1631" s="17">
        <f>IF(Controle!$B$3='NTN-B Princ 150519'!$B$1,'NTN-B Princ 150519'!D1631,IF(Controle!$B$3='NTN-B Princ 150824'!$B$1,'NTN-B Princ 150824'!D1631,IF(Controle!$B$3='NTN-B Princ 150826'!$B$1,'NTN-B Princ 150826'!D1631,IF(Controle!$B$3='NTN-B Princ 150535'!$B$1,'NTN-B Princ 150535'!D1631,IF(Controle!$B$3='NTN-B Princ 150545'!$B$1,'NTN-B Princ 150545'!D1631)))))</f>
        <v>0</v>
      </c>
      <c r="E1631" s="17">
        <f>IF(Controle!$B$3='NTN-B Princ 150519'!$B$1,'NTN-B Princ 150519'!E1631,IF(Controle!$B$3='NTN-B Princ 150824'!$B$1,'NTN-B Princ 150824'!E1631,IF(Controle!$B$3='NTN-B Princ 150826'!$B$1,'NTN-B Princ 150826'!E1631,IF(Controle!$B$3='NTN-B Princ 150535'!$B$1,'NTN-B Princ 150535'!E1631,IF(Controle!$B$3='NTN-B Princ 150545'!$B$1,'NTN-B Princ 150545'!E1631)))))</f>
        <v>0</v>
      </c>
      <c r="F1631" s="18">
        <f>IF(Controle!$B$3='NTN-B Princ 150519'!$B$1,'NTN-B Princ 150519'!F1631,IF(Controle!$B$3='NTN-B Princ 150824'!$B$1,'NTN-B Princ 150824'!F1631,IF(Controle!$B$3='NTN-B Princ 150826'!$B$1,'NTN-B Princ 150826'!F1631,IF(Controle!$B$3='NTN-B Princ 150535'!$B$1,'NTN-B Princ 150535'!F1631,IF(Controle!$B$3='NTN-B Princ 150545'!$B$1,'NTN-B Princ 150545'!F1631)))))</f>
        <v>0</v>
      </c>
    </row>
    <row r="1632" spans="1:6" x14ac:dyDescent="0.25">
      <c r="A1632" s="8" t="e">
        <f>IF(Controle!$B$3='NTN-B Princ 150519'!$B$1,DATEVALUE('NTN-B Princ 150519'!A1632),IF(Controle!$B$3='NTN-B Princ 150824'!$B$1,DATEVALUE('NTN-B Princ 150824'!A1632),IF(Controle!$B$3='NTN-B Princ 150826'!$B$1,DATEVALUE('NTN-B Princ 150826'!A1632),IF(Controle!$B$3='NTN-B Princ 150535'!$B$1,DATEVALUE('NTN-B Princ 150535'!A1632),IF(Controle!$B$3='NTN-B Princ 150545'!$B$1,DATEVALUE('NTN-B Princ 150545'!A1632))))))</f>
        <v>#VALUE!</v>
      </c>
      <c r="B1632" s="15">
        <f>IF(Controle!$B$3='NTN-B Princ 150519'!$B$1,'NTN-B Princ 150519'!B1632,IF(Controle!$B$3='NTN-B Princ 150824'!$B$1,'NTN-B Princ 150824'!B1632,IF(Controle!$B$3='NTN-B Princ 150826'!$B$1,'NTN-B Princ 150826'!B1632,IF(Controle!$B$3='NTN-B Princ 150535'!$B$1,'NTN-B Princ 150535'!B1632,IF(Controle!$B$3='NTN-B Princ 150545'!$B$1,'NTN-B Princ 150545'!B1632)))))</f>
        <v>0</v>
      </c>
      <c r="C1632" s="16">
        <f>IF(Controle!$B$3='NTN-B Princ 150519'!$B$1,'NTN-B Princ 150519'!C1632,IF(Controle!$B$3='NTN-B Princ 150824'!$B$1,'NTN-B Princ 150824'!C1632,IF(Controle!$B$3='NTN-B Princ 150826'!$B$1,'NTN-B Princ 150826'!C1632,IF(Controle!$B$3='NTN-B Princ 150535'!$B$1,'NTN-B Princ 150535'!C1632,IF(Controle!$B$3='NTN-B Princ 150545'!$B$1,'NTN-B Princ 150545'!C1632)))))</f>
        <v>0</v>
      </c>
      <c r="D1632" s="17">
        <f>IF(Controle!$B$3='NTN-B Princ 150519'!$B$1,'NTN-B Princ 150519'!D1632,IF(Controle!$B$3='NTN-B Princ 150824'!$B$1,'NTN-B Princ 150824'!D1632,IF(Controle!$B$3='NTN-B Princ 150826'!$B$1,'NTN-B Princ 150826'!D1632,IF(Controle!$B$3='NTN-B Princ 150535'!$B$1,'NTN-B Princ 150535'!D1632,IF(Controle!$B$3='NTN-B Princ 150545'!$B$1,'NTN-B Princ 150545'!D1632)))))</f>
        <v>0</v>
      </c>
      <c r="E1632" s="17">
        <f>IF(Controle!$B$3='NTN-B Princ 150519'!$B$1,'NTN-B Princ 150519'!E1632,IF(Controle!$B$3='NTN-B Princ 150824'!$B$1,'NTN-B Princ 150824'!E1632,IF(Controle!$B$3='NTN-B Princ 150826'!$B$1,'NTN-B Princ 150826'!E1632,IF(Controle!$B$3='NTN-B Princ 150535'!$B$1,'NTN-B Princ 150535'!E1632,IF(Controle!$B$3='NTN-B Princ 150545'!$B$1,'NTN-B Princ 150545'!E1632)))))</f>
        <v>0</v>
      </c>
      <c r="F1632" s="18">
        <f>IF(Controle!$B$3='NTN-B Princ 150519'!$B$1,'NTN-B Princ 150519'!F1632,IF(Controle!$B$3='NTN-B Princ 150824'!$B$1,'NTN-B Princ 150824'!F1632,IF(Controle!$B$3='NTN-B Princ 150826'!$B$1,'NTN-B Princ 150826'!F1632,IF(Controle!$B$3='NTN-B Princ 150535'!$B$1,'NTN-B Princ 150535'!F1632,IF(Controle!$B$3='NTN-B Princ 150545'!$B$1,'NTN-B Princ 150545'!F1632)))))</f>
        <v>0</v>
      </c>
    </row>
    <row r="1633" spans="1:6" x14ac:dyDescent="0.25">
      <c r="A1633" s="8" t="e">
        <f>IF(Controle!$B$3='NTN-B Princ 150519'!$B$1,DATEVALUE('NTN-B Princ 150519'!A1633),IF(Controle!$B$3='NTN-B Princ 150824'!$B$1,DATEVALUE('NTN-B Princ 150824'!A1633),IF(Controle!$B$3='NTN-B Princ 150826'!$B$1,DATEVALUE('NTN-B Princ 150826'!A1633),IF(Controle!$B$3='NTN-B Princ 150535'!$B$1,DATEVALUE('NTN-B Princ 150535'!A1633),IF(Controle!$B$3='NTN-B Princ 150545'!$B$1,DATEVALUE('NTN-B Princ 150545'!A1633))))))</f>
        <v>#VALUE!</v>
      </c>
      <c r="B1633" s="15">
        <f>IF(Controle!$B$3='NTN-B Princ 150519'!$B$1,'NTN-B Princ 150519'!B1633,IF(Controle!$B$3='NTN-B Princ 150824'!$B$1,'NTN-B Princ 150824'!B1633,IF(Controle!$B$3='NTN-B Princ 150826'!$B$1,'NTN-B Princ 150826'!B1633,IF(Controle!$B$3='NTN-B Princ 150535'!$B$1,'NTN-B Princ 150535'!B1633,IF(Controle!$B$3='NTN-B Princ 150545'!$B$1,'NTN-B Princ 150545'!B1633)))))</f>
        <v>0</v>
      </c>
      <c r="C1633" s="16">
        <f>IF(Controle!$B$3='NTN-B Princ 150519'!$B$1,'NTN-B Princ 150519'!C1633,IF(Controle!$B$3='NTN-B Princ 150824'!$B$1,'NTN-B Princ 150824'!C1633,IF(Controle!$B$3='NTN-B Princ 150826'!$B$1,'NTN-B Princ 150826'!C1633,IF(Controle!$B$3='NTN-B Princ 150535'!$B$1,'NTN-B Princ 150535'!C1633,IF(Controle!$B$3='NTN-B Princ 150545'!$B$1,'NTN-B Princ 150545'!C1633)))))</f>
        <v>0</v>
      </c>
      <c r="D1633" s="17">
        <f>IF(Controle!$B$3='NTN-B Princ 150519'!$B$1,'NTN-B Princ 150519'!D1633,IF(Controle!$B$3='NTN-B Princ 150824'!$B$1,'NTN-B Princ 150824'!D1633,IF(Controle!$B$3='NTN-B Princ 150826'!$B$1,'NTN-B Princ 150826'!D1633,IF(Controle!$B$3='NTN-B Princ 150535'!$B$1,'NTN-B Princ 150535'!D1633,IF(Controle!$B$3='NTN-B Princ 150545'!$B$1,'NTN-B Princ 150545'!D1633)))))</f>
        <v>0</v>
      </c>
      <c r="E1633" s="17">
        <f>IF(Controle!$B$3='NTN-B Princ 150519'!$B$1,'NTN-B Princ 150519'!E1633,IF(Controle!$B$3='NTN-B Princ 150824'!$B$1,'NTN-B Princ 150824'!E1633,IF(Controle!$B$3='NTN-B Princ 150826'!$B$1,'NTN-B Princ 150826'!E1633,IF(Controle!$B$3='NTN-B Princ 150535'!$B$1,'NTN-B Princ 150535'!E1633,IF(Controle!$B$3='NTN-B Princ 150545'!$B$1,'NTN-B Princ 150545'!E1633)))))</f>
        <v>0</v>
      </c>
      <c r="F1633" s="18">
        <f>IF(Controle!$B$3='NTN-B Princ 150519'!$B$1,'NTN-B Princ 150519'!F1633,IF(Controle!$B$3='NTN-B Princ 150824'!$B$1,'NTN-B Princ 150824'!F1633,IF(Controle!$B$3='NTN-B Princ 150826'!$B$1,'NTN-B Princ 150826'!F1633,IF(Controle!$B$3='NTN-B Princ 150535'!$B$1,'NTN-B Princ 150535'!F1633,IF(Controle!$B$3='NTN-B Princ 150545'!$B$1,'NTN-B Princ 150545'!F1633)))))</f>
        <v>0</v>
      </c>
    </row>
    <row r="1634" spans="1:6" x14ac:dyDescent="0.25">
      <c r="A1634" s="8" t="e">
        <f>IF(Controle!$B$3='NTN-B Princ 150519'!$B$1,DATEVALUE('NTN-B Princ 150519'!A1634),IF(Controle!$B$3='NTN-B Princ 150824'!$B$1,DATEVALUE('NTN-B Princ 150824'!A1634),IF(Controle!$B$3='NTN-B Princ 150826'!$B$1,DATEVALUE('NTN-B Princ 150826'!A1634),IF(Controle!$B$3='NTN-B Princ 150535'!$B$1,DATEVALUE('NTN-B Princ 150535'!A1634),IF(Controle!$B$3='NTN-B Princ 150545'!$B$1,DATEVALUE('NTN-B Princ 150545'!A1634))))))</f>
        <v>#VALUE!</v>
      </c>
      <c r="B1634" s="15">
        <f>IF(Controle!$B$3='NTN-B Princ 150519'!$B$1,'NTN-B Princ 150519'!B1634,IF(Controle!$B$3='NTN-B Princ 150824'!$B$1,'NTN-B Princ 150824'!B1634,IF(Controle!$B$3='NTN-B Princ 150826'!$B$1,'NTN-B Princ 150826'!B1634,IF(Controle!$B$3='NTN-B Princ 150535'!$B$1,'NTN-B Princ 150535'!B1634,IF(Controle!$B$3='NTN-B Princ 150545'!$B$1,'NTN-B Princ 150545'!B1634)))))</f>
        <v>0</v>
      </c>
      <c r="C1634" s="16">
        <f>IF(Controle!$B$3='NTN-B Princ 150519'!$B$1,'NTN-B Princ 150519'!C1634,IF(Controle!$B$3='NTN-B Princ 150824'!$B$1,'NTN-B Princ 150824'!C1634,IF(Controle!$B$3='NTN-B Princ 150826'!$B$1,'NTN-B Princ 150826'!C1634,IF(Controle!$B$3='NTN-B Princ 150535'!$B$1,'NTN-B Princ 150535'!C1634,IF(Controle!$B$3='NTN-B Princ 150545'!$B$1,'NTN-B Princ 150545'!C1634)))))</f>
        <v>0</v>
      </c>
      <c r="D1634" s="17">
        <f>IF(Controle!$B$3='NTN-B Princ 150519'!$B$1,'NTN-B Princ 150519'!D1634,IF(Controle!$B$3='NTN-B Princ 150824'!$B$1,'NTN-B Princ 150824'!D1634,IF(Controle!$B$3='NTN-B Princ 150826'!$B$1,'NTN-B Princ 150826'!D1634,IF(Controle!$B$3='NTN-B Princ 150535'!$B$1,'NTN-B Princ 150535'!D1634,IF(Controle!$B$3='NTN-B Princ 150545'!$B$1,'NTN-B Princ 150545'!D1634)))))</f>
        <v>0</v>
      </c>
      <c r="E1634" s="17">
        <f>IF(Controle!$B$3='NTN-B Princ 150519'!$B$1,'NTN-B Princ 150519'!E1634,IF(Controle!$B$3='NTN-B Princ 150824'!$B$1,'NTN-B Princ 150824'!E1634,IF(Controle!$B$3='NTN-B Princ 150826'!$B$1,'NTN-B Princ 150826'!E1634,IF(Controle!$B$3='NTN-B Princ 150535'!$B$1,'NTN-B Princ 150535'!E1634,IF(Controle!$B$3='NTN-B Princ 150545'!$B$1,'NTN-B Princ 150545'!E1634)))))</f>
        <v>0</v>
      </c>
      <c r="F1634" s="18">
        <f>IF(Controle!$B$3='NTN-B Princ 150519'!$B$1,'NTN-B Princ 150519'!F1634,IF(Controle!$B$3='NTN-B Princ 150824'!$B$1,'NTN-B Princ 150824'!F1634,IF(Controle!$B$3='NTN-B Princ 150826'!$B$1,'NTN-B Princ 150826'!F1634,IF(Controle!$B$3='NTN-B Princ 150535'!$B$1,'NTN-B Princ 150535'!F1634,IF(Controle!$B$3='NTN-B Princ 150545'!$B$1,'NTN-B Princ 150545'!F1634)))))</f>
        <v>0</v>
      </c>
    </row>
    <row r="1635" spans="1:6" x14ac:dyDescent="0.25">
      <c r="A1635" s="8" t="e">
        <f>IF(Controle!$B$3='NTN-B Princ 150519'!$B$1,DATEVALUE('NTN-B Princ 150519'!A1635),IF(Controle!$B$3='NTN-B Princ 150824'!$B$1,DATEVALUE('NTN-B Princ 150824'!A1635),IF(Controle!$B$3='NTN-B Princ 150826'!$B$1,DATEVALUE('NTN-B Princ 150826'!A1635),IF(Controle!$B$3='NTN-B Princ 150535'!$B$1,DATEVALUE('NTN-B Princ 150535'!A1635),IF(Controle!$B$3='NTN-B Princ 150545'!$B$1,DATEVALUE('NTN-B Princ 150545'!A1635))))))</f>
        <v>#VALUE!</v>
      </c>
      <c r="B1635" s="15">
        <f>IF(Controle!$B$3='NTN-B Princ 150519'!$B$1,'NTN-B Princ 150519'!B1635,IF(Controle!$B$3='NTN-B Princ 150824'!$B$1,'NTN-B Princ 150824'!B1635,IF(Controle!$B$3='NTN-B Princ 150826'!$B$1,'NTN-B Princ 150826'!B1635,IF(Controle!$B$3='NTN-B Princ 150535'!$B$1,'NTN-B Princ 150535'!B1635,IF(Controle!$B$3='NTN-B Princ 150545'!$B$1,'NTN-B Princ 150545'!B1635)))))</f>
        <v>0</v>
      </c>
      <c r="C1635" s="16">
        <f>IF(Controle!$B$3='NTN-B Princ 150519'!$B$1,'NTN-B Princ 150519'!C1635,IF(Controle!$B$3='NTN-B Princ 150824'!$B$1,'NTN-B Princ 150824'!C1635,IF(Controle!$B$3='NTN-B Princ 150826'!$B$1,'NTN-B Princ 150826'!C1635,IF(Controle!$B$3='NTN-B Princ 150535'!$B$1,'NTN-B Princ 150535'!C1635,IF(Controle!$B$3='NTN-B Princ 150545'!$B$1,'NTN-B Princ 150545'!C1635)))))</f>
        <v>0</v>
      </c>
      <c r="D1635" s="17">
        <f>IF(Controle!$B$3='NTN-B Princ 150519'!$B$1,'NTN-B Princ 150519'!D1635,IF(Controle!$B$3='NTN-B Princ 150824'!$B$1,'NTN-B Princ 150824'!D1635,IF(Controle!$B$3='NTN-B Princ 150826'!$B$1,'NTN-B Princ 150826'!D1635,IF(Controle!$B$3='NTN-B Princ 150535'!$B$1,'NTN-B Princ 150535'!D1635,IF(Controle!$B$3='NTN-B Princ 150545'!$B$1,'NTN-B Princ 150545'!D1635)))))</f>
        <v>0</v>
      </c>
      <c r="E1635" s="17">
        <f>IF(Controle!$B$3='NTN-B Princ 150519'!$B$1,'NTN-B Princ 150519'!E1635,IF(Controle!$B$3='NTN-B Princ 150824'!$B$1,'NTN-B Princ 150824'!E1635,IF(Controle!$B$3='NTN-B Princ 150826'!$B$1,'NTN-B Princ 150826'!E1635,IF(Controle!$B$3='NTN-B Princ 150535'!$B$1,'NTN-B Princ 150535'!E1635,IF(Controle!$B$3='NTN-B Princ 150545'!$B$1,'NTN-B Princ 150545'!E1635)))))</f>
        <v>0</v>
      </c>
      <c r="F1635" s="18">
        <f>IF(Controle!$B$3='NTN-B Princ 150519'!$B$1,'NTN-B Princ 150519'!F1635,IF(Controle!$B$3='NTN-B Princ 150824'!$B$1,'NTN-B Princ 150824'!F1635,IF(Controle!$B$3='NTN-B Princ 150826'!$B$1,'NTN-B Princ 150826'!F1635,IF(Controle!$B$3='NTN-B Princ 150535'!$B$1,'NTN-B Princ 150535'!F1635,IF(Controle!$B$3='NTN-B Princ 150545'!$B$1,'NTN-B Princ 150545'!F1635)))))</f>
        <v>0</v>
      </c>
    </row>
    <row r="1636" spans="1:6" x14ac:dyDescent="0.25">
      <c r="A1636" s="8" t="e">
        <f>IF(Controle!$B$3='NTN-B Princ 150519'!$B$1,DATEVALUE('NTN-B Princ 150519'!A1636),IF(Controle!$B$3='NTN-B Princ 150824'!$B$1,DATEVALUE('NTN-B Princ 150824'!A1636),IF(Controle!$B$3='NTN-B Princ 150826'!$B$1,DATEVALUE('NTN-B Princ 150826'!A1636),IF(Controle!$B$3='NTN-B Princ 150535'!$B$1,DATEVALUE('NTN-B Princ 150535'!A1636),IF(Controle!$B$3='NTN-B Princ 150545'!$B$1,DATEVALUE('NTN-B Princ 150545'!A1636))))))</f>
        <v>#VALUE!</v>
      </c>
      <c r="B1636" s="15">
        <f>IF(Controle!$B$3='NTN-B Princ 150519'!$B$1,'NTN-B Princ 150519'!B1636,IF(Controle!$B$3='NTN-B Princ 150824'!$B$1,'NTN-B Princ 150824'!B1636,IF(Controle!$B$3='NTN-B Princ 150826'!$B$1,'NTN-B Princ 150826'!B1636,IF(Controle!$B$3='NTN-B Princ 150535'!$B$1,'NTN-B Princ 150535'!B1636,IF(Controle!$B$3='NTN-B Princ 150545'!$B$1,'NTN-B Princ 150545'!B1636)))))</f>
        <v>0</v>
      </c>
      <c r="C1636" s="16">
        <f>IF(Controle!$B$3='NTN-B Princ 150519'!$B$1,'NTN-B Princ 150519'!C1636,IF(Controle!$B$3='NTN-B Princ 150824'!$B$1,'NTN-B Princ 150824'!C1636,IF(Controle!$B$3='NTN-B Princ 150826'!$B$1,'NTN-B Princ 150826'!C1636,IF(Controle!$B$3='NTN-B Princ 150535'!$B$1,'NTN-B Princ 150535'!C1636,IF(Controle!$B$3='NTN-B Princ 150545'!$B$1,'NTN-B Princ 150545'!C1636)))))</f>
        <v>0</v>
      </c>
      <c r="D1636" s="17">
        <f>IF(Controle!$B$3='NTN-B Princ 150519'!$B$1,'NTN-B Princ 150519'!D1636,IF(Controle!$B$3='NTN-B Princ 150824'!$B$1,'NTN-B Princ 150824'!D1636,IF(Controle!$B$3='NTN-B Princ 150826'!$B$1,'NTN-B Princ 150826'!D1636,IF(Controle!$B$3='NTN-B Princ 150535'!$B$1,'NTN-B Princ 150535'!D1636,IF(Controle!$B$3='NTN-B Princ 150545'!$B$1,'NTN-B Princ 150545'!D1636)))))</f>
        <v>0</v>
      </c>
      <c r="E1636" s="17">
        <f>IF(Controle!$B$3='NTN-B Princ 150519'!$B$1,'NTN-B Princ 150519'!E1636,IF(Controle!$B$3='NTN-B Princ 150824'!$B$1,'NTN-B Princ 150824'!E1636,IF(Controle!$B$3='NTN-B Princ 150826'!$B$1,'NTN-B Princ 150826'!E1636,IF(Controle!$B$3='NTN-B Princ 150535'!$B$1,'NTN-B Princ 150535'!E1636,IF(Controle!$B$3='NTN-B Princ 150545'!$B$1,'NTN-B Princ 150545'!E1636)))))</f>
        <v>0</v>
      </c>
      <c r="F1636" s="18">
        <f>IF(Controle!$B$3='NTN-B Princ 150519'!$B$1,'NTN-B Princ 150519'!F1636,IF(Controle!$B$3='NTN-B Princ 150824'!$B$1,'NTN-B Princ 150824'!F1636,IF(Controle!$B$3='NTN-B Princ 150826'!$B$1,'NTN-B Princ 150826'!F1636,IF(Controle!$B$3='NTN-B Princ 150535'!$B$1,'NTN-B Princ 150535'!F1636,IF(Controle!$B$3='NTN-B Princ 150545'!$B$1,'NTN-B Princ 150545'!F1636)))))</f>
        <v>0</v>
      </c>
    </row>
    <row r="1637" spans="1:6" x14ac:dyDescent="0.25">
      <c r="A1637" s="8" t="e">
        <f>IF(Controle!$B$3='NTN-B Princ 150519'!$B$1,DATEVALUE('NTN-B Princ 150519'!A1637),IF(Controle!$B$3='NTN-B Princ 150824'!$B$1,DATEVALUE('NTN-B Princ 150824'!A1637),IF(Controle!$B$3='NTN-B Princ 150826'!$B$1,DATEVALUE('NTN-B Princ 150826'!A1637),IF(Controle!$B$3='NTN-B Princ 150535'!$B$1,DATEVALUE('NTN-B Princ 150535'!A1637),IF(Controle!$B$3='NTN-B Princ 150545'!$B$1,DATEVALUE('NTN-B Princ 150545'!A1637))))))</f>
        <v>#VALUE!</v>
      </c>
      <c r="B1637" s="15">
        <f>IF(Controle!$B$3='NTN-B Princ 150519'!$B$1,'NTN-B Princ 150519'!B1637,IF(Controle!$B$3='NTN-B Princ 150824'!$B$1,'NTN-B Princ 150824'!B1637,IF(Controle!$B$3='NTN-B Princ 150826'!$B$1,'NTN-B Princ 150826'!B1637,IF(Controle!$B$3='NTN-B Princ 150535'!$B$1,'NTN-B Princ 150535'!B1637,IF(Controle!$B$3='NTN-B Princ 150545'!$B$1,'NTN-B Princ 150545'!B1637)))))</f>
        <v>0</v>
      </c>
      <c r="C1637" s="16">
        <f>IF(Controle!$B$3='NTN-B Princ 150519'!$B$1,'NTN-B Princ 150519'!C1637,IF(Controle!$B$3='NTN-B Princ 150824'!$B$1,'NTN-B Princ 150824'!C1637,IF(Controle!$B$3='NTN-B Princ 150826'!$B$1,'NTN-B Princ 150826'!C1637,IF(Controle!$B$3='NTN-B Princ 150535'!$B$1,'NTN-B Princ 150535'!C1637,IF(Controle!$B$3='NTN-B Princ 150545'!$B$1,'NTN-B Princ 150545'!C1637)))))</f>
        <v>0</v>
      </c>
      <c r="D1637" s="17">
        <f>IF(Controle!$B$3='NTN-B Princ 150519'!$B$1,'NTN-B Princ 150519'!D1637,IF(Controle!$B$3='NTN-B Princ 150824'!$B$1,'NTN-B Princ 150824'!D1637,IF(Controle!$B$3='NTN-B Princ 150826'!$B$1,'NTN-B Princ 150826'!D1637,IF(Controle!$B$3='NTN-B Princ 150535'!$B$1,'NTN-B Princ 150535'!D1637,IF(Controle!$B$3='NTN-B Princ 150545'!$B$1,'NTN-B Princ 150545'!D1637)))))</f>
        <v>0</v>
      </c>
      <c r="E1637" s="17">
        <f>IF(Controle!$B$3='NTN-B Princ 150519'!$B$1,'NTN-B Princ 150519'!E1637,IF(Controle!$B$3='NTN-B Princ 150824'!$B$1,'NTN-B Princ 150824'!E1637,IF(Controle!$B$3='NTN-B Princ 150826'!$B$1,'NTN-B Princ 150826'!E1637,IF(Controle!$B$3='NTN-B Princ 150535'!$B$1,'NTN-B Princ 150535'!E1637,IF(Controle!$B$3='NTN-B Princ 150545'!$B$1,'NTN-B Princ 150545'!E1637)))))</f>
        <v>0</v>
      </c>
      <c r="F1637" s="18">
        <f>IF(Controle!$B$3='NTN-B Princ 150519'!$B$1,'NTN-B Princ 150519'!F1637,IF(Controle!$B$3='NTN-B Princ 150824'!$B$1,'NTN-B Princ 150824'!F1637,IF(Controle!$B$3='NTN-B Princ 150826'!$B$1,'NTN-B Princ 150826'!F1637,IF(Controle!$B$3='NTN-B Princ 150535'!$B$1,'NTN-B Princ 150535'!F1637,IF(Controle!$B$3='NTN-B Princ 150545'!$B$1,'NTN-B Princ 150545'!F1637)))))</f>
        <v>0</v>
      </c>
    </row>
    <row r="1638" spans="1:6" x14ac:dyDescent="0.25">
      <c r="A1638" s="8" t="e">
        <f>IF(Controle!$B$3='NTN-B Princ 150519'!$B$1,DATEVALUE('NTN-B Princ 150519'!A1638),IF(Controle!$B$3='NTN-B Princ 150824'!$B$1,DATEVALUE('NTN-B Princ 150824'!A1638),IF(Controle!$B$3='NTN-B Princ 150826'!$B$1,DATEVALUE('NTN-B Princ 150826'!A1638),IF(Controle!$B$3='NTN-B Princ 150535'!$B$1,DATEVALUE('NTN-B Princ 150535'!A1638),IF(Controle!$B$3='NTN-B Princ 150545'!$B$1,DATEVALUE('NTN-B Princ 150545'!A1638))))))</f>
        <v>#VALUE!</v>
      </c>
      <c r="B1638" s="15">
        <f>IF(Controle!$B$3='NTN-B Princ 150519'!$B$1,'NTN-B Princ 150519'!B1638,IF(Controle!$B$3='NTN-B Princ 150824'!$B$1,'NTN-B Princ 150824'!B1638,IF(Controle!$B$3='NTN-B Princ 150826'!$B$1,'NTN-B Princ 150826'!B1638,IF(Controle!$B$3='NTN-B Princ 150535'!$B$1,'NTN-B Princ 150535'!B1638,IF(Controle!$B$3='NTN-B Princ 150545'!$B$1,'NTN-B Princ 150545'!B1638)))))</f>
        <v>0</v>
      </c>
      <c r="C1638" s="16">
        <f>IF(Controle!$B$3='NTN-B Princ 150519'!$B$1,'NTN-B Princ 150519'!C1638,IF(Controle!$B$3='NTN-B Princ 150824'!$B$1,'NTN-B Princ 150824'!C1638,IF(Controle!$B$3='NTN-B Princ 150826'!$B$1,'NTN-B Princ 150826'!C1638,IF(Controle!$B$3='NTN-B Princ 150535'!$B$1,'NTN-B Princ 150535'!C1638,IF(Controle!$B$3='NTN-B Princ 150545'!$B$1,'NTN-B Princ 150545'!C1638)))))</f>
        <v>0</v>
      </c>
      <c r="D1638" s="17">
        <f>IF(Controle!$B$3='NTN-B Princ 150519'!$B$1,'NTN-B Princ 150519'!D1638,IF(Controle!$B$3='NTN-B Princ 150824'!$B$1,'NTN-B Princ 150824'!D1638,IF(Controle!$B$3='NTN-B Princ 150826'!$B$1,'NTN-B Princ 150826'!D1638,IF(Controle!$B$3='NTN-B Princ 150535'!$B$1,'NTN-B Princ 150535'!D1638,IF(Controle!$B$3='NTN-B Princ 150545'!$B$1,'NTN-B Princ 150545'!D1638)))))</f>
        <v>0</v>
      </c>
      <c r="E1638" s="17">
        <f>IF(Controle!$B$3='NTN-B Princ 150519'!$B$1,'NTN-B Princ 150519'!E1638,IF(Controle!$B$3='NTN-B Princ 150824'!$B$1,'NTN-B Princ 150824'!E1638,IF(Controle!$B$3='NTN-B Princ 150826'!$B$1,'NTN-B Princ 150826'!E1638,IF(Controle!$B$3='NTN-B Princ 150535'!$B$1,'NTN-B Princ 150535'!E1638,IF(Controle!$B$3='NTN-B Princ 150545'!$B$1,'NTN-B Princ 150545'!E1638)))))</f>
        <v>0</v>
      </c>
      <c r="F1638" s="18">
        <f>IF(Controle!$B$3='NTN-B Princ 150519'!$B$1,'NTN-B Princ 150519'!F1638,IF(Controle!$B$3='NTN-B Princ 150824'!$B$1,'NTN-B Princ 150824'!F1638,IF(Controle!$B$3='NTN-B Princ 150826'!$B$1,'NTN-B Princ 150826'!F1638,IF(Controle!$B$3='NTN-B Princ 150535'!$B$1,'NTN-B Princ 150535'!F1638,IF(Controle!$B$3='NTN-B Princ 150545'!$B$1,'NTN-B Princ 150545'!F1638)))))</f>
        <v>0</v>
      </c>
    </row>
    <row r="1639" spans="1:6" x14ac:dyDescent="0.25">
      <c r="A1639" s="8" t="e">
        <f>IF(Controle!$B$3='NTN-B Princ 150519'!$B$1,DATEVALUE('NTN-B Princ 150519'!A1639),IF(Controle!$B$3='NTN-B Princ 150824'!$B$1,DATEVALUE('NTN-B Princ 150824'!A1639),IF(Controle!$B$3='NTN-B Princ 150826'!$B$1,DATEVALUE('NTN-B Princ 150826'!A1639),IF(Controle!$B$3='NTN-B Princ 150535'!$B$1,DATEVALUE('NTN-B Princ 150535'!A1639),IF(Controle!$B$3='NTN-B Princ 150545'!$B$1,DATEVALUE('NTN-B Princ 150545'!A1639))))))</f>
        <v>#VALUE!</v>
      </c>
      <c r="B1639" s="15">
        <f>IF(Controle!$B$3='NTN-B Princ 150519'!$B$1,'NTN-B Princ 150519'!B1639,IF(Controle!$B$3='NTN-B Princ 150824'!$B$1,'NTN-B Princ 150824'!B1639,IF(Controle!$B$3='NTN-B Princ 150826'!$B$1,'NTN-B Princ 150826'!B1639,IF(Controle!$B$3='NTN-B Princ 150535'!$B$1,'NTN-B Princ 150535'!B1639,IF(Controle!$B$3='NTN-B Princ 150545'!$B$1,'NTN-B Princ 150545'!B1639)))))</f>
        <v>0</v>
      </c>
      <c r="C1639" s="16">
        <f>IF(Controle!$B$3='NTN-B Princ 150519'!$B$1,'NTN-B Princ 150519'!C1639,IF(Controle!$B$3='NTN-B Princ 150824'!$B$1,'NTN-B Princ 150824'!C1639,IF(Controle!$B$3='NTN-B Princ 150826'!$B$1,'NTN-B Princ 150826'!C1639,IF(Controle!$B$3='NTN-B Princ 150535'!$B$1,'NTN-B Princ 150535'!C1639,IF(Controle!$B$3='NTN-B Princ 150545'!$B$1,'NTN-B Princ 150545'!C1639)))))</f>
        <v>0</v>
      </c>
      <c r="D1639" s="17">
        <f>IF(Controle!$B$3='NTN-B Princ 150519'!$B$1,'NTN-B Princ 150519'!D1639,IF(Controle!$B$3='NTN-B Princ 150824'!$B$1,'NTN-B Princ 150824'!D1639,IF(Controle!$B$3='NTN-B Princ 150826'!$B$1,'NTN-B Princ 150826'!D1639,IF(Controle!$B$3='NTN-B Princ 150535'!$B$1,'NTN-B Princ 150535'!D1639,IF(Controle!$B$3='NTN-B Princ 150545'!$B$1,'NTN-B Princ 150545'!D1639)))))</f>
        <v>0</v>
      </c>
      <c r="E1639" s="17">
        <f>IF(Controle!$B$3='NTN-B Princ 150519'!$B$1,'NTN-B Princ 150519'!E1639,IF(Controle!$B$3='NTN-B Princ 150824'!$B$1,'NTN-B Princ 150824'!E1639,IF(Controle!$B$3='NTN-B Princ 150826'!$B$1,'NTN-B Princ 150826'!E1639,IF(Controle!$B$3='NTN-B Princ 150535'!$B$1,'NTN-B Princ 150535'!E1639,IF(Controle!$B$3='NTN-B Princ 150545'!$B$1,'NTN-B Princ 150545'!E1639)))))</f>
        <v>0</v>
      </c>
      <c r="F1639" s="18">
        <f>IF(Controle!$B$3='NTN-B Princ 150519'!$B$1,'NTN-B Princ 150519'!F1639,IF(Controle!$B$3='NTN-B Princ 150824'!$B$1,'NTN-B Princ 150824'!F1639,IF(Controle!$B$3='NTN-B Princ 150826'!$B$1,'NTN-B Princ 150826'!F1639,IF(Controle!$B$3='NTN-B Princ 150535'!$B$1,'NTN-B Princ 150535'!F1639,IF(Controle!$B$3='NTN-B Princ 150545'!$B$1,'NTN-B Princ 150545'!F1639)))))</f>
        <v>0</v>
      </c>
    </row>
    <row r="1640" spans="1:6" x14ac:dyDescent="0.25">
      <c r="A1640" s="8" t="e">
        <f>IF(Controle!$B$3='NTN-B Princ 150519'!$B$1,DATEVALUE('NTN-B Princ 150519'!A1640),IF(Controle!$B$3='NTN-B Princ 150824'!$B$1,DATEVALUE('NTN-B Princ 150824'!A1640),IF(Controle!$B$3='NTN-B Princ 150826'!$B$1,DATEVALUE('NTN-B Princ 150826'!A1640),IF(Controle!$B$3='NTN-B Princ 150535'!$B$1,DATEVALUE('NTN-B Princ 150535'!A1640),IF(Controle!$B$3='NTN-B Princ 150545'!$B$1,DATEVALUE('NTN-B Princ 150545'!A1640))))))</f>
        <v>#VALUE!</v>
      </c>
      <c r="B1640" s="15">
        <f>IF(Controle!$B$3='NTN-B Princ 150519'!$B$1,'NTN-B Princ 150519'!B1640,IF(Controle!$B$3='NTN-B Princ 150824'!$B$1,'NTN-B Princ 150824'!B1640,IF(Controle!$B$3='NTN-B Princ 150826'!$B$1,'NTN-B Princ 150826'!B1640,IF(Controle!$B$3='NTN-B Princ 150535'!$B$1,'NTN-B Princ 150535'!B1640,IF(Controle!$B$3='NTN-B Princ 150545'!$B$1,'NTN-B Princ 150545'!B1640)))))</f>
        <v>0</v>
      </c>
      <c r="C1640" s="16">
        <f>IF(Controle!$B$3='NTN-B Princ 150519'!$B$1,'NTN-B Princ 150519'!C1640,IF(Controle!$B$3='NTN-B Princ 150824'!$B$1,'NTN-B Princ 150824'!C1640,IF(Controle!$B$3='NTN-B Princ 150826'!$B$1,'NTN-B Princ 150826'!C1640,IF(Controle!$B$3='NTN-B Princ 150535'!$B$1,'NTN-B Princ 150535'!C1640,IF(Controle!$B$3='NTN-B Princ 150545'!$B$1,'NTN-B Princ 150545'!C1640)))))</f>
        <v>0</v>
      </c>
      <c r="D1640" s="17">
        <f>IF(Controle!$B$3='NTN-B Princ 150519'!$B$1,'NTN-B Princ 150519'!D1640,IF(Controle!$B$3='NTN-B Princ 150824'!$B$1,'NTN-B Princ 150824'!D1640,IF(Controle!$B$3='NTN-B Princ 150826'!$B$1,'NTN-B Princ 150826'!D1640,IF(Controle!$B$3='NTN-B Princ 150535'!$B$1,'NTN-B Princ 150535'!D1640,IF(Controle!$B$3='NTN-B Princ 150545'!$B$1,'NTN-B Princ 150545'!D1640)))))</f>
        <v>0</v>
      </c>
      <c r="E1640" s="17">
        <f>IF(Controle!$B$3='NTN-B Princ 150519'!$B$1,'NTN-B Princ 150519'!E1640,IF(Controle!$B$3='NTN-B Princ 150824'!$B$1,'NTN-B Princ 150824'!E1640,IF(Controle!$B$3='NTN-B Princ 150826'!$B$1,'NTN-B Princ 150826'!E1640,IF(Controle!$B$3='NTN-B Princ 150535'!$B$1,'NTN-B Princ 150535'!E1640,IF(Controle!$B$3='NTN-B Princ 150545'!$B$1,'NTN-B Princ 150545'!E1640)))))</f>
        <v>0</v>
      </c>
      <c r="F1640" s="18">
        <f>IF(Controle!$B$3='NTN-B Princ 150519'!$B$1,'NTN-B Princ 150519'!F1640,IF(Controle!$B$3='NTN-B Princ 150824'!$B$1,'NTN-B Princ 150824'!F1640,IF(Controle!$B$3='NTN-B Princ 150826'!$B$1,'NTN-B Princ 150826'!F1640,IF(Controle!$B$3='NTN-B Princ 150535'!$B$1,'NTN-B Princ 150535'!F1640,IF(Controle!$B$3='NTN-B Princ 150545'!$B$1,'NTN-B Princ 150545'!F1640)))))</f>
        <v>0</v>
      </c>
    </row>
    <row r="1641" spans="1:6" x14ac:dyDescent="0.25">
      <c r="A1641" s="8" t="e">
        <f>IF(Controle!$B$3='NTN-B Princ 150519'!$B$1,DATEVALUE('NTN-B Princ 150519'!A1641),IF(Controle!$B$3='NTN-B Princ 150824'!$B$1,DATEVALUE('NTN-B Princ 150824'!A1641),IF(Controle!$B$3='NTN-B Princ 150826'!$B$1,DATEVALUE('NTN-B Princ 150826'!A1641),IF(Controle!$B$3='NTN-B Princ 150535'!$B$1,DATEVALUE('NTN-B Princ 150535'!A1641),IF(Controle!$B$3='NTN-B Princ 150545'!$B$1,DATEVALUE('NTN-B Princ 150545'!A1641))))))</f>
        <v>#VALUE!</v>
      </c>
      <c r="B1641" s="15">
        <f>IF(Controle!$B$3='NTN-B Princ 150519'!$B$1,'NTN-B Princ 150519'!B1641,IF(Controle!$B$3='NTN-B Princ 150824'!$B$1,'NTN-B Princ 150824'!B1641,IF(Controle!$B$3='NTN-B Princ 150826'!$B$1,'NTN-B Princ 150826'!B1641,IF(Controle!$B$3='NTN-B Princ 150535'!$B$1,'NTN-B Princ 150535'!B1641,IF(Controle!$B$3='NTN-B Princ 150545'!$B$1,'NTN-B Princ 150545'!B1641)))))</f>
        <v>0</v>
      </c>
      <c r="C1641" s="16">
        <f>IF(Controle!$B$3='NTN-B Princ 150519'!$B$1,'NTN-B Princ 150519'!C1641,IF(Controle!$B$3='NTN-B Princ 150824'!$B$1,'NTN-B Princ 150824'!C1641,IF(Controle!$B$3='NTN-B Princ 150826'!$B$1,'NTN-B Princ 150826'!C1641,IF(Controle!$B$3='NTN-B Princ 150535'!$B$1,'NTN-B Princ 150535'!C1641,IF(Controle!$B$3='NTN-B Princ 150545'!$B$1,'NTN-B Princ 150545'!C1641)))))</f>
        <v>0</v>
      </c>
      <c r="D1641" s="17">
        <f>IF(Controle!$B$3='NTN-B Princ 150519'!$B$1,'NTN-B Princ 150519'!D1641,IF(Controle!$B$3='NTN-B Princ 150824'!$B$1,'NTN-B Princ 150824'!D1641,IF(Controle!$B$3='NTN-B Princ 150826'!$B$1,'NTN-B Princ 150826'!D1641,IF(Controle!$B$3='NTN-B Princ 150535'!$B$1,'NTN-B Princ 150535'!D1641,IF(Controle!$B$3='NTN-B Princ 150545'!$B$1,'NTN-B Princ 150545'!D1641)))))</f>
        <v>0</v>
      </c>
      <c r="E1641" s="17">
        <f>IF(Controle!$B$3='NTN-B Princ 150519'!$B$1,'NTN-B Princ 150519'!E1641,IF(Controle!$B$3='NTN-B Princ 150824'!$B$1,'NTN-B Princ 150824'!E1641,IF(Controle!$B$3='NTN-B Princ 150826'!$B$1,'NTN-B Princ 150826'!E1641,IF(Controle!$B$3='NTN-B Princ 150535'!$B$1,'NTN-B Princ 150535'!E1641,IF(Controle!$B$3='NTN-B Princ 150545'!$B$1,'NTN-B Princ 150545'!E1641)))))</f>
        <v>0</v>
      </c>
      <c r="F1641" s="18">
        <f>IF(Controle!$B$3='NTN-B Princ 150519'!$B$1,'NTN-B Princ 150519'!F1641,IF(Controle!$B$3='NTN-B Princ 150824'!$B$1,'NTN-B Princ 150824'!F1641,IF(Controle!$B$3='NTN-B Princ 150826'!$B$1,'NTN-B Princ 150826'!F1641,IF(Controle!$B$3='NTN-B Princ 150535'!$B$1,'NTN-B Princ 150535'!F1641,IF(Controle!$B$3='NTN-B Princ 150545'!$B$1,'NTN-B Princ 150545'!F1641)))))</f>
        <v>0</v>
      </c>
    </row>
    <row r="1642" spans="1:6" x14ac:dyDescent="0.25">
      <c r="A1642" s="8" t="e">
        <f>IF(Controle!$B$3='NTN-B Princ 150519'!$B$1,DATEVALUE('NTN-B Princ 150519'!A1642),IF(Controle!$B$3='NTN-B Princ 150824'!$B$1,DATEVALUE('NTN-B Princ 150824'!A1642),IF(Controle!$B$3='NTN-B Princ 150826'!$B$1,DATEVALUE('NTN-B Princ 150826'!A1642),IF(Controle!$B$3='NTN-B Princ 150535'!$B$1,DATEVALUE('NTN-B Princ 150535'!A1642),IF(Controle!$B$3='NTN-B Princ 150545'!$B$1,DATEVALUE('NTN-B Princ 150545'!A1642))))))</f>
        <v>#VALUE!</v>
      </c>
      <c r="B1642" s="15">
        <f>IF(Controle!$B$3='NTN-B Princ 150519'!$B$1,'NTN-B Princ 150519'!B1642,IF(Controle!$B$3='NTN-B Princ 150824'!$B$1,'NTN-B Princ 150824'!B1642,IF(Controle!$B$3='NTN-B Princ 150826'!$B$1,'NTN-B Princ 150826'!B1642,IF(Controle!$B$3='NTN-B Princ 150535'!$B$1,'NTN-B Princ 150535'!B1642,IF(Controle!$B$3='NTN-B Princ 150545'!$B$1,'NTN-B Princ 150545'!B1642)))))</f>
        <v>0</v>
      </c>
      <c r="C1642" s="16">
        <f>IF(Controle!$B$3='NTN-B Princ 150519'!$B$1,'NTN-B Princ 150519'!C1642,IF(Controle!$B$3='NTN-B Princ 150824'!$B$1,'NTN-B Princ 150824'!C1642,IF(Controle!$B$3='NTN-B Princ 150826'!$B$1,'NTN-B Princ 150826'!C1642,IF(Controle!$B$3='NTN-B Princ 150535'!$B$1,'NTN-B Princ 150535'!C1642,IF(Controle!$B$3='NTN-B Princ 150545'!$B$1,'NTN-B Princ 150545'!C1642)))))</f>
        <v>0</v>
      </c>
      <c r="D1642" s="17">
        <f>IF(Controle!$B$3='NTN-B Princ 150519'!$B$1,'NTN-B Princ 150519'!D1642,IF(Controle!$B$3='NTN-B Princ 150824'!$B$1,'NTN-B Princ 150824'!D1642,IF(Controle!$B$3='NTN-B Princ 150826'!$B$1,'NTN-B Princ 150826'!D1642,IF(Controle!$B$3='NTN-B Princ 150535'!$B$1,'NTN-B Princ 150535'!D1642,IF(Controle!$B$3='NTN-B Princ 150545'!$B$1,'NTN-B Princ 150545'!D1642)))))</f>
        <v>0</v>
      </c>
      <c r="E1642" s="17">
        <f>IF(Controle!$B$3='NTN-B Princ 150519'!$B$1,'NTN-B Princ 150519'!E1642,IF(Controle!$B$3='NTN-B Princ 150824'!$B$1,'NTN-B Princ 150824'!E1642,IF(Controle!$B$3='NTN-B Princ 150826'!$B$1,'NTN-B Princ 150826'!E1642,IF(Controle!$B$3='NTN-B Princ 150535'!$B$1,'NTN-B Princ 150535'!E1642,IF(Controle!$B$3='NTN-B Princ 150545'!$B$1,'NTN-B Princ 150545'!E1642)))))</f>
        <v>0</v>
      </c>
      <c r="F1642" s="18">
        <f>IF(Controle!$B$3='NTN-B Princ 150519'!$B$1,'NTN-B Princ 150519'!F1642,IF(Controle!$B$3='NTN-B Princ 150824'!$B$1,'NTN-B Princ 150824'!F1642,IF(Controle!$B$3='NTN-B Princ 150826'!$B$1,'NTN-B Princ 150826'!F1642,IF(Controle!$B$3='NTN-B Princ 150535'!$B$1,'NTN-B Princ 150535'!F1642,IF(Controle!$B$3='NTN-B Princ 150545'!$B$1,'NTN-B Princ 150545'!F1642)))))</f>
        <v>0</v>
      </c>
    </row>
    <row r="1643" spans="1:6" x14ac:dyDescent="0.25">
      <c r="A1643" s="8" t="e">
        <f>IF(Controle!$B$3='NTN-B Princ 150519'!$B$1,DATEVALUE('NTN-B Princ 150519'!A1643),IF(Controle!$B$3='NTN-B Princ 150824'!$B$1,DATEVALUE('NTN-B Princ 150824'!A1643),IF(Controle!$B$3='NTN-B Princ 150826'!$B$1,DATEVALUE('NTN-B Princ 150826'!A1643),IF(Controle!$B$3='NTN-B Princ 150535'!$B$1,DATEVALUE('NTN-B Princ 150535'!A1643),IF(Controle!$B$3='NTN-B Princ 150545'!$B$1,DATEVALUE('NTN-B Princ 150545'!A1643))))))</f>
        <v>#VALUE!</v>
      </c>
      <c r="B1643" s="15">
        <f>IF(Controle!$B$3='NTN-B Princ 150519'!$B$1,'NTN-B Princ 150519'!B1643,IF(Controle!$B$3='NTN-B Princ 150824'!$B$1,'NTN-B Princ 150824'!B1643,IF(Controle!$B$3='NTN-B Princ 150826'!$B$1,'NTN-B Princ 150826'!B1643,IF(Controle!$B$3='NTN-B Princ 150535'!$B$1,'NTN-B Princ 150535'!B1643,IF(Controle!$B$3='NTN-B Princ 150545'!$B$1,'NTN-B Princ 150545'!B1643)))))</f>
        <v>0</v>
      </c>
      <c r="C1643" s="16">
        <f>IF(Controle!$B$3='NTN-B Princ 150519'!$B$1,'NTN-B Princ 150519'!C1643,IF(Controle!$B$3='NTN-B Princ 150824'!$B$1,'NTN-B Princ 150824'!C1643,IF(Controle!$B$3='NTN-B Princ 150826'!$B$1,'NTN-B Princ 150826'!C1643,IF(Controle!$B$3='NTN-B Princ 150535'!$B$1,'NTN-B Princ 150535'!C1643,IF(Controle!$B$3='NTN-B Princ 150545'!$B$1,'NTN-B Princ 150545'!C1643)))))</f>
        <v>0</v>
      </c>
      <c r="D1643" s="17">
        <f>IF(Controle!$B$3='NTN-B Princ 150519'!$B$1,'NTN-B Princ 150519'!D1643,IF(Controle!$B$3='NTN-B Princ 150824'!$B$1,'NTN-B Princ 150824'!D1643,IF(Controle!$B$3='NTN-B Princ 150826'!$B$1,'NTN-B Princ 150826'!D1643,IF(Controle!$B$3='NTN-B Princ 150535'!$B$1,'NTN-B Princ 150535'!D1643,IF(Controle!$B$3='NTN-B Princ 150545'!$B$1,'NTN-B Princ 150545'!D1643)))))</f>
        <v>0</v>
      </c>
      <c r="E1643" s="17">
        <f>IF(Controle!$B$3='NTN-B Princ 150519'!$B$1,'NTN-B Princ 150519'!E1643,IF(Controle!$B$3='NTN-B Princ 150824'!$B$1,'NTN-B Princ 150824'!E1643,IF(Controle!$B$3='NTN-B Princ 150826'!$B$1,'NTN-B Princ 150826'!E1643,IF(Controle!$B$3='NTN-B Princ 150535'!$B$1,'NTN-B Princ 150535'!E1643,IF(Controle!$B$3='NTN-B Princ 150545'!$B$1,'NTN-B Princ 150545'!E1643)))))</f>
        <v>0</v>
      </c>
      <c r="F1643" s="18">
        <f>IF(Controle!$B$3='NTN-B Princ 150519'!$B$1,'NTN-B Princ 150519'!F1643,IF(Controle!$B$3='NTN-B Princ 150824'!$B$1,'NTN-B Princ 150824'!F1643,IF(Controle!$B$3='NTN-B Princ 150826'!$B$1,'NTN-B Princ 150826'!F1643,IF(Controle!$B$3='NTN-B Princ 150535'!$B$1,'NTN-B Princ 150535'!F1643,IF(Controle!$B$3='NTN-B Princ 150545'!$B$1,'NTN-B Princ 150545'!F1643)))))</f>
        <v>0</v>
      </c>
    </row>
    <row r="1644" spans="1:6" x14ac:dyDescent="0.25">
      <c r="A1644" s="8" t="e">
        <f>IF(Controle!$B$3='NTN-B Princ 150519'!$B$1,DATEVALUE('NTN-B Princ 150519'!A1644),IF(Controle!$B$3='NTN-B Princ 150824'!$B$1,DATEVALUE('NTN-B Princ 150824'!A1644),IF(Controle!$B$3='NTN-B Princ 150826'!$B$1,DATEVALUE('NTN-B Princ 150826'!A1644),IF(Controle!$B$3='NTN-B Princ 150535'!$B$1,DATEVALUE('NTN-B Princ 150535'!A1644),IF(Controle!$B$3='NTN-B Princ 150545'!$B$1,DATEVALUE('NTN-B Princ 150545'!A1644))))))</f>
        <v>#VALUE!</v>
      </c>
      <c r="B1644" s="15">
        <f>IF(Controle!$B$3='NTN-B Princ 150519'!$B$1,'NTN-B Princ 150519'!B1644,IF(Controle!$B$3='NTN-B Princ 150824'!$B$1,'NTN-B Princ 150824'!B1644,IF(Controle!$B$3='NTN-B Princ 150826'!$B$1,'NTN-B Princ 150826'!B1644,IF(Controle!$B$3='NTN-B Princ 150535'!$B$1,'NTN-B Princ 150535'!B1644,IF(Controle!$B$3='NTN-B Princ 150545'!$B$1,'NTN-B Princ 150545'!B1644)))))</f>
        <v>0</v>
      </c>
      <c r="C1644" s="16">
        <f>IF(Controle!$B$3='NTN-B Princ 150519'!$B$1,'NTN-B Princ 150519'!C1644,IF(Controle!$B$3='NTN-B Princ 150824'!$B$1,'NTN-B Princ 150824'!C1644,IF(Controle!$B$3='NTN-B Princ 150826'!$B$1,'NTN-B Princ 150826'!C1644,IF(Controle!$B$3='NTN-B Princ 150535'!$B$1,'NTN-B Princ 150535'!C1644,IF(Controle!$B$3='NTN-B Princ 150545'!$B$1,'NTN-B Princ 150545'!C1644)))))</f>
        <v>0</v>
      </c>
      <c r="D1644" s="17">
        <f>IF(Controle!$B$3='NTN-B Princ 150519'!$B$1,'NTN-B Princ 150519'!D1644,IF(Controle!$B$3='NTN-B Princ 150824'!$B$1,'NTN-B Princ 150824'!D1644,IF(Controle!$B$3='NTN-B Princ 150826'!$B$1,'NTN-B Princ 150826'!D1644,IF(Controle!$B$3='NTN-B Princ 150535'!$B$1,'NTN-B Princ 150535'!D1644,IF(Controle!$B$3='NTN-B Princ 150545'!$B$1,'NTN-B Princ 150545'!D1644)))))</f>
        <v>0</v>
      </c>
      <c r="E1644" s="17">
        <f>IF(Controle!$B$3='NTN-B Princ 150519'!$B$1,'NTN-B Princ 150519'!E1644,IF(Controle!$B$3='NTN-B Princ 150824'!$B$1,'NTN-B Princ 150824'!E1644,IF(Controle!$B$3='NTN-B Princ 150826'!$B$1,'NTN-B Princ 150826'!E1644,IF(Controle!$B$3='NTN-B Princ 150535'!$B$1,'NTN-B Princ 150535'!E1644,IF(Controle!$B$3='NTN-B Princ 150545'!$B$1,'NTN-B Princ 150545'!E1644)))))</f>
        <v>0</v>
      </c>
      <c r="F1644" s="18">
        <f>IF(Controle!$B$3='NTN-B Princ 150519'!$B$1,'NTN-B Princ 150519'!F1644,IF(Controle!$B$3='NTN-B Princ 150824'!$B$1,'NTN-B Princ 150824'!F1644,IF(Controle!$B$3='NTN-B Princ 150826'!$B$1,'NTN-B Princ 150826'!F1644,IF(Controle!$B$3='NTN-B Princ 150535'!$B$1,'NTN-B Princ 150535'!F1644,IF(Controle!$B$3='NTN-B Princ 150545'!$B$1,'NTN-B Princ 150545'!F1644)))))</f>
        <v>0</v>
      </c>
    </row>
    <row r="1645" spans="1:6" x14ac:dyDescent="0.25">
      <c r="A1645" s="8" t="e">
        <f>IF(Controle!$B$3='NTN-B Princ 150519'!$B$1,DATEVALUE('NTN-B Princ 150519'!A1645),IF(Controle!$B$3='NTN-B Princ 150824'!$B$1,DATEVALUE('NTN-B Princ 150824'!A1645),IF(Controle!$B$3='NTN-B Princ 150826'!$B$1,DATEVALUE('NTN-B Princ 150826'!A1645),IF(Controle!$B$3='NTN-B Princ 150535'!$B$1,DATEVALUE('NTN-B Princ 150535'!A1645),IF(Controle!$B$3='NTN-B Princ 150545'!$B$1,DATEVALUE('NTN-B Princ 150545'!A1645))))))</f>
        <v>#VALUE!</v>
      </c>
      <c r="B1645" s="15">
        <f>IF(Controle!$B$3='NTN-B Princ 150519'!$B$1,'NTN-B Princ 150519'!B1645,IF(Controle!$B$3='NTN-B Princ 150824'!$B$1,'NTN-B Princ 150824'!B1645,IF(Controle!$B$3='NTN-B Princ 150826'!$B$1,'NTN-B Princ 150826'!B1645,IF(Controle!$B$3='NTN-B Princ 150535'!$B$1,'NTN-B Princ 150535'!B1645,IF(Controle!$B$3='NTN-B Princ 150545'!$B$1,'NTN-B Princ 150545'!B1645)))))</f>
        <v>0</v>
      </c>
      <c r="C1645" s="16">
        <f>IF(Controle!$B$3='NTN-B Princ 150519'!$B$1,'NTN-B Princ 150519'!C1645,IF(Controle!$B$3='NTN-B Princ 150824'!$B$1,'NTN-B Princ 150824'!C1645,IF(Controle!$B$3='NTN-B Princ 150826'!$B$1,'NTN-B Princ 150826'!C1645,IF(Controle!$B$3='NTN-B Princ 150535'!$B$1,'NTN-B Princ 150535'!C1645,IF(Controle!$B$3='NTN-B Princ 150545'!$B$1,'NTN-B Princ 150545'!C1645)))))</f>
        <v>0</v>
      </c>
      <c r="D1645" s="17">
        <f>IF(Controle!$B$3='NTN-B Princ 150519'!$B$1,'NTN-B Princ 150519'!D1645,IF(Controle!$B$3='NTN-B Princ 150824'!$B$1,'NTN-B Princ 150824'!D1645,IF(Controle!$B$3='NTN-B Princ 150826'!$B$1,'NTN-B Princ 150826'!D1645,IF(Controle!$B$3='NTN-B Princ 150535'!$B$1,'NTN-B Princ 150535'!D1645,IF(Controle!$B$3='NTN-B Princ 150545'!$B$1,'NTN-B Princ 150545'!D1645)))))</f>
        <v>0</v>
      </c>
      <c r="E1645" s="17">
        <f>IF(Controle!$B$3='NTN-B Princ 150519'!$B$1,'NTN-B Princ 150519'!E1645,IF(Controle!$B$3='NTN-B Princ 150824'!$B$1,'NTN-B Princ 150824'!E1645,IF(Controle!$B$3='NTN-B Princ 150826'!$B$1,'NTN-B Princ 150826'!E1645,IF(Controle!$B$3='NTN-B Princ 150535'!$B$1,'NTN-B Princ 150535'!E1645,IF(Controle!$B$3='NTN-B Princ 150545'!$B$1,'NTN-B Princ 150545'!E1645)))))</f>
        <v>0</v>
      </c>
      <c r="F1645" s="18">
        <f>IF(Controle!$B$3='NTN-B Princ 150519'!$B$1,'NTN-B Princ 150519'!F1645,IF(Controle!$B$3='NTN-B Princ 150824'!$B$1,'NTN-B Princ 150824'!F1645,IF(Controle!$B$3='NTN-B Princ 150826'!$B$1,'NTN-B Princ 150826'!F1645,IF(Controle!$B$3='NTN-B Princ 150535'!$B$1,'NTN-B Princ 150535'!F1645,IF(Controle!$B$3='NTN-B Princ 150545'!$B$1,'NTN-B Princ 150545'!F1645)))))</f>
        <v>0</v>
      </c>
    </row>
    <row r="1646" spans="1:6" x14ac:dyDescent="0.25">
      <c r="A1646" s="8" t="e">
        <f>IF(Controle!$B$3='NTN-B Princ 150519'!$B$1,DATEVALUE('NTN-B Princ 150519'!A1646),IF(Controle!$B$3='NTN-B Princ 150824'!$B$1,DATEVALUE('NTN-B Princ 150824'!A1646),IF(Controle!$B$3='NTN-B Princ 150826'!$B$1,DATEVALUE('NTN-B Princ 150826'!A1646),IF(Controle!$B$3='NTN-B Princ 150535'!$B$1,DATEVALUE('NTN-B Princ 150535'!A1646),IF(Controle!$B$3='NTN-B Princ 150545'!$B$1,DATEVALUE('NTN-B Princ 150545'!A1646))))))</f>
        <v>#VALUE!</v>
      </c>
      <c r="B1646" s="15">
        <f>IF(Controle!$B$3='NTN-B Princ 150519'!$B$1,'NTN-B Princ 150519'!B1646,IF(Controle!$B$3='NTN-B Princ 150824'!$B$1,'NTN-B Princ 150824'!B1646,IF(Controle!$B$3='NTN-B Princ 150826'!$B$1,'NTN-B Princ 150826'!B1646,IF(Controle!$B$3='NTN-B Princ 150535'!$B$1,'NTN-B Princ 150535'!B1646,IF(Controle!$B$3='NTN-B Princ 150545'!$B$1,'NTN-B Princ 150545'!B1646)))))</f>
        <v>0</v>
      </c>
      <c r="C1646" s="16">
        <f>IF(Controle!$B$3='NTN-B Princ 150519'!$B$1,'NTN-B Princ 150519'!C1646,IF(Controle!$B$3='NTN-B Princ 150824'!$B$1,'NTN-B Princ 150824'!C1646,IF(Controle!$B$3='NTN-B Princ 150826'!$B$1,'NTN-B Princ 150826'!C1646,IF(Controle!$B$3='NTN-B Princ 150535'!$B$1,'NTN-B Princ 150535'!C1646,IF(Controle!$B$3='NTN-B Princ 150545'!$B$1,'NTN-B Princ 150545'!C1646)))))</f>
        <v>0</v>
      </c>
      <c r="D1646" s="17">
        <f>IF(Controle!$B$3='NTN-B Princ 150519'!$B$1,'NTN-B Princ 150519'!D1646,IF(Controle!$B$3='NTN-B Princ 150824'!$B$1,'NTN-B Princ 150824'!D1646,IF(Controle!$B$3='NTN-B Princ 150826'!$B$1,'NTN-B Princ 150826'!D1646,IF(Controle!$B$3='NTN-B Princ 150535'!$B$1,'NTN-B Princ 150535'!D1646,IF(Controle!$B$3='NTN-B Princ 150545'!$B$1,'NTN-B Princ 150545'!D1646)))))</f>
        <v>0</v>
      </c>
      <c r="E1646" s="17">
        <f>IF(Controle!$B$3='NTN-B Princ 150519'!$B$1,'NTN-B Princ 150519'!E1646,IF(Controle!$B$3='NTN-B Princ 150824'!$B$1,'NTN-B Princ 150824'!E1646,IF(Controle!$B$3='NTN-B Princ 150826'!$B$1,'NTN-B Princ 150826'!E1646,IF(Controle!$B$3='NTN-B Princ 150535'!$B$1,'NTN-B Princ 150535'!E1646,IF(Controle!$B$3='NTN-B Princ 150545'!$B$1,'NTN-B Princ 150545'!E1646)))))</f>
        <v>0</v>
      </c>
      <c r="F1646" s="18">
        <f>IF(Controle!$B$3='NTN-B Princ 150519'!$B$1,'NTN-B Princ 150519'!F1646,IF(Controle!$B$3='NTN-B Princ 150824'!$B$1,'NTN-B Princ 150824'!F1646,IF(Controle!$B$3='NTN-B Princ 150826'!$B$1,'NTN-B Princ 150826'!F1646,IF(Controle!$B$3='NTN-B Princ 150535'!$B$1,'NTN-B Princ 150535'!F1646,IF(Controle!$B$3='NTN-B Princ 150545'!$B$1,'NTN-B Princ 150545'!F1646)))))</f>
        <v>0</v>
      </c>
    </row>
    <row r="1647" spans="1:6" x14ac:dyDescent="0.25">
      <c r="A1647" s="8" t="e">
        <f>IF(Controle!$B$3='NTN-B Princ 150519'!$B$1,DATEVALUE('NTN-B Princ 150519'!A1647),IF(Controle!$B$3='NTN-B Princ 150824'!$B$1,DATEVALUE('NTN-B Princ 150824'!A1647),IF(Controle!$B$3='NTN-B Princ 150826'!$B$1,DATEVALUE('NTN-B Princ 150826'!A1647),IF(Controle!$B$3='NTN-B Princ 150535'!$B$1,DATEVALUE('NTN-B Princ 150535'!A1647),IF(Controle!$B$3='NTN-B Princ 150545'!$B$1,DATEVALUE('NTN-B Princ 150545'!A1647))))))</f>
        <v>#VALUE!</v>
      </c>
      <c r="B1647" s="15">
        <f>IF(Controle!$B$3='NTN-B Princ 150519'!$B$1,'NTN-B Princ 150519'!B1647,IF(Controle!$B$3='NTN-B Princ 150824'!$B$1,'NTN-B Princ 150824'!B1647,IF(Controle!$B$3='NTN-B Princ 150826'!$B$1,'NTN-B Princ 150826'!B1647,IF(Controle!$B$3='NTN-B Princ 150535'!$B$1,'NTN-B Princ 150535'!B1647,IF(Controle!$B$3='NTN-B Princ 150545'!$B$1,'NTN-B Princ 150545'!B1647)))))</f>
        <v>0</v>
      </c>
      <c r="C1647" s="16">
        <f>IF(Controle!$B$3='NTN-B Princ 150519'!$B$1,'NTN-B Princ 150519'!C1647,IF(Controle!$B$3='NTN-B Princ 150824'!$B$1,'NTN-B Princ 150824'!C1647,IF(Controle!$B$3='NTN-B Princ 150826'!$B$1,'NTN-B Princ 150826'!C1647,IF(Controle!$B$3='NTN-B Princ 150535'!$B$1,'NTN-B Princ 150535'!C1647,IF(Controle!$B$3='NTN-B Princ 150545'!$B$1,'NTN-B Princ 150545'!C1647)))))</f>
        <v>0</v>
      </c>
      <c r="D1647" s="17">
        <f>IF(Controle!$B$3='NTN-B Princ 150519'!$B$1,'NTN-B Princ 150519'!D1647,IF(Controle!$B$3='NTN-B Princ 150824'!$B$1,'NTN-B Princ 150824'!D1647,IF(Controle!$B$3='NTN-B Princ 150826'!$B$1,'NTN-B Princ 150826'!D1647,IF(Controle!$B$3='NTN-B Princ 150535'!$B$1,'NTN-B Princ 150535'!D1647,IF(Controle!$B$3='NTN-B Princ 150545'!$B$1,'NTN-B Princ 150545'!D1647)))))</f>
        <v>0</v>
      </c>
      <c r="E1647" s="17">
        <f>IF(Controle!$B$3='NTN-B Princ 150519'!$B$1,'NTN-B Princ 150519'!E1647,IF(Controle!$B$3='NTN-B Princ 150824'!$B$1,'NTN-B Princ 150824'!E1647,IF(Controle!$B$3='NTN-B Princ 150826'!$B$1,'NTN-B Princ 150826'!E1647,IF(Controle!$B$3='NTN-B Princ 150535'!$B$1,'NTN-B Princ 150535'!E1647,IF(Controle!$B$3='NTN-B Princ 150545'!$B$1,'NTN-B Princ 150545'!E1647)))))</f>
        <v>0</v>
      </c>
      <c r="F1647" s="18">
        <f>IF(Controle!$B$3='NTN-B Princ 150519'!$B$1,'NTN-B Princ 150519'!F1647,IF(Controle!$B$3='NTN-B Princ 150824'!$B$1,'NTN-B Princ 150824'!F1647,IF(Controle!$B$3='NTN-B Princ 150826'!$B$1,'NTN-B Princ 150826'!F1647,IF(Controle!$B$3='NTN-B Princ 150535'!$B$1,'NTN-B Princ 150535'!F1647,IF(Controle!$B$3='NTN-B Princ 150545'!$B$1,'NTN-B Princ 150545'!F1647)))))</f>
        <v>0</v>
      </c>
    </row>
    <row r="1648" spans="1:6" x14ac:dyDescent="0.25">
      <c r="A1648" s="8" t="e">
        <f>IF(Controle!$B$3='NTN-B Princ 150519'!$B$1,DATEVALUE('NTN-B Princ 150519'!A1648),IF(Controle!$B$3='NTN-B Princ 150824'!$B$1,DATEVALUE('NTN-B Princ 150824'!A1648),IF(Controle!$B$3='NTN-B Princ 150826'!$B$1,DATEVALUE('NTN-B Princ 150826'!A1648),IF(Controle!$B$3='NTN-B Princ 150535'!$B$1,DATEVALUE('NTN-B Princ 150535'!A1648),IF(Controle!$B$3='NTN-B Princ 150545'!$B$1,DATEVALUE('NTN-B Princ 150545'!A1648))))))</f>
        <v>#VALUE!</v>
      </c>
      <c r="B1648" s="15">
        <f>IF(Controle!$B$3='NTN-B Princ 150519'!$B$1,'NTN-B Princ 150519'!B1648,IF(Controle!$B$3='NTN-B Princ 150824'!$B$1,'NTN-B Princ 150824'!B1648,IF(Controle!$B$3='NTN-B Princ 150826'!$B$1,'NTN-B Princ 150826'!B1648,IF(Controle!$B$3='NTN-B Princ 150535'!$B$1,'NTN-B Princ 150535'!B1648,IF(Controle!$B$3='NTN-B Princ 150545'!$B$1,'NTN-B Princ 150545'!B1648)))))</f>
        <v>0</v>
      </c>
      <c r="C1648" s="16">
        <f>IF(Controle!$B$3='NTN-B Princ 150519'!$B$1,'NTN-B Princ 150519'!C1648,IF(Controle!$B$3='NTN-B Princ 150824'!$B$1,'NTN-B Princ 150824'!C1648,IF(Controle!$B$3='NTN-B Princ 150826'!$B$1,'NTN-B Princ 150826'!C1648,IF(Controle!$B$3='NTN-B Princ 150535'!$B$1,'NTN-B Princ 150535'!C1648,IF(Controle!$B$3='NTN-B Princ 150545'!$B$1,'NTN-B Princ 150545'!C1648)))))</f>
        <v>0</v>
      </c>
      <c r="D1648" s="17">
        <f>IF(Controle!$B$3='NTN-B Princ 150519'!$B$1,'NTN-B Princ 150519'!D1648,IF(Controle!$B$3='NTN-B Princ 150824'!$B$1,'NTN-B Princ 150824'!D1648,IF(Controle!$B$3='NTN-B Princ 150826'!$B$1,'NTN-B Princ 150826'!D1648,IF(Controle!$B$3='NTN-B Princ 150535'!$B$1,'NTN-B Princ 150535'!D1648,IF(Controle!$B$3='NTN-B Princ 150545'!$B$1,'NTN-B Princ 150545'!D1648)))))</f>
        <v>0</v>
      </c>
      <c r="E1648" s="17">
        <f>IF(Controle!$B$3='NTN-B Princ 150519'!$B$1,'NTN-B Princ 150519'!E1648,IF(Controle!$B$3='NTN-B Princ 150824'!$B$1,'NTN-B Princ 150824'!E1648,IF(Controle!$B$3='NTN-B Princ 150826'!$B$1,'NTN-B Princ 150826'!E1648,IF(Controle!$B$3='NTN-B Princ 150535'!$B$1,'NTN-B Princ 150535'!E1648,IF(Controle!$B$3='NTN-B Princ 150545'!$B$1,'NTN-B Princ 150545'!E1648)))))</f>
        <v>0</v>
      </c>
      <c r="F1648" s="18">
        <f>IF(Controle!$B$3='NTN-B Princ 150519'!$B$1,'NTN-B Princ 150519'!F1648,IF(Controle!$B$3='NTN-B Princ 150824'!$B$1,'NTN-B Princ 150824'!F1648,IF(Controle!$B$3='NTN-B Princ 150826'!$B$1,'NTN-B Princ 150826'!F1648,IF(Controle!$B$3='NTN-B Princ 150535'!$B$1,'NTN-B Princ 150535'!F1648,IF(Controle!$B$3='NTN-B Princ 150545'!$B$1,'NTN-B Princ 150545'!F1648)))))</f>
        <v>0</v>
      </c>
    </row>
    <row r="1649" spans="1:6" x14ac:dyDescent="0.25">
      <c r="A1649" s="8" t="e">
        <f>IF(Controle!$B$3='NTN-B Princ 150519'!$B$1,DATEVALUE('NTN-B Princ 150519'!A1649),IF(Controle!$B$3='NTN-B Princ 150824'!$B$1,DATEVALUE('NTN-B Princ 150824'!A1649),IF(Controle!$B$3='NTN-B Princ 150826'!$B$1,DATEVALUE('NTN-B Princ 150826'!A1649),IF(Controle!$B$3='NTN-B Princ 150535'!$B$1,DATEVALUE('NTN-B Princ 150535'!A1649),IF(Controle!$B$3='NTN-B Princ 150545'!$B$1,DATEVALUE('NTN-B Princ 150545'!A1649))))))</f>
        <v>#VALUE!</v>
      </c>
      <c r="B1649" s="15">
        <f>IF(Controle!$B$3='NTN-B Princ 150519'!$B$1,'NTN-B Princ 150519'!B1649,IF(Controle!$B$3='NTN-B Princ 150824'!$B$1,'NTN-B Princ 150824'!B1649,IF(Controle!$B$3='NTN-B Princ 150826'!$B$1,'NTN-B Princ 150826'!B1649,IF(Controle!$B$3='NTN-B Princ 150535'!$B$1,'NTN-B Princ 150535'!B1649,IF(Controle!$B$3='NTN-B Princ 150545'!$B$1,'NTN-B Princ 150545'!B1649)))))</f>
        <v>0</v>
      </c>
      <c r="C1649" s="16">
        <f>IF(Controle!$B$3='NTN-B Princ 150519'!$B$1,'NTN-B Princ 150519'!C1649,IF(Controle!$B$3='NTN-B Princ 150824'!$B$1,'NTN-B Princ 150824'!C1649,IF(Controle!$B$3='NTN-B Princ 150826'!$B$1,'NTN-B Princ 150826'!C1649,IF(Controle!$B$3='NTN-B Princ 150535'!$B$1,'NTN-B Princ 150535'!C1649,IF(Controle!$B$3='NTN-B Princ 150545'!$B$1,'NTN-B Princ 150545'!C1649)))))</f>
        <v>0</v>
      </c>
      <c r="D1649" s="17">
        <f>IF(Controle!$B$3='NTN-B Princ 150519'!$B$1,'NTN-B Princ 150519'!D1649,IF(Controle!$B$3='NTN-B Princ 150824'!$B$1,'NTN-B Princ 150824'!D1649,IF(Controle!$B$3='NTN-B Princ 150826'!$B$1,'NTN-B Princ 150826'!D1649,IF(Controle!$B$3='NTN-B Princ 150535'!$B$1,'NTN-B Princ 150535'!D1649,IF(Controle!$B$3='NTN-B Princ 150545'!$B$1,'NTN-B Princ 150545'!D1649)))))</f>
        <v>0</v>
      </c>
      <c r="E1649" s="17">
        <f>IF(Controle!$B$3='NTN-B Princ 150519'!$B$1,'NTN-B Princ 150519'!E1649,IF(Controle!$B$3='NTN-B Princ 150824'!$B$1,'NTN-B Princ 150824'!E1649,IF(Controle!$B$3='NTN-B Princ 150826'!$B$1,'NTN-B Princ 150826'!E1649,IF(Controle!$B$3='NTN-B Princ 150535'!$B$1,'NTN-B Princ 150535'!E1649,IF(Controle!$B$3='NTN-B Princ 150545'!$B$1,'NTN-B Princ 150545'!E1649)))))</f>
        <v>0</v>
      </c>
      <c r="F1649" s="18">
        <f>IF(Controle!$B$3='NTN-B Princ 150519'!$B$1,'NTN-B Princ 150519'!F1649,IF(Controle!$B$3='NTN-B Princ 150824'!$B$1,'NTN-B Princ 150824'!F1649,IF(Controle!$B$3='NTN-B Princ 150826'!$B$1,'NTN-B Princ 150826'!F1649,IF(Controle!$B$3='NTN-B Princ 150535'!$B$1,'NTN-B Princ 150535'!F1649,IF(Controle!$B$3='NTN-B Princ 150545'!$B$1,'NTN-B Princ 150545'!F1649)))))</f>
        <v>0</v>
      </c>
    </row>
    <row r="1650" spans="1:6" x14ac:dyDescent="0.25">
      <c r="A1650" s="8" t="e">
        <f>IF(Controle!$B$3='NTN-B Princ 150519'!$B$1,DATEVALUE('NTN-B Princ 150519'!A1650),IF(Controle!$B$3='NTN-B Princ 150824'!$B$1,DATEVALUE('NTN-B Princ 150824'!A1650),IF(Controle!$B$3='NTN-B Princ 150826'!$B$1,DATEVALUE('NTN-B Princ 150826'!A1650),IF(Controle!$B$3='NTN-B Princ 150535'!$B$1,DATEVALUE('NTN-B Princ 150535'!A1650),IF(Controle!$B$3='NTN-B Princ 150545'!$B$1,DATEVALUE('NTN-B Princ 150545'!A1650))))))</f>
        <v>#VALUE!</v>
      </c>
      <c r="B1650" s="15">
        <f>IF(Controle!$B$3='NTN-B Princ 150519'!$B$1,'NTN-B Princ 150519'!B1650,IF(Controle!$B$3='NTN-B Princ 150824'!$B$1,'NTN-B Princ 150824'!B1650,IF(Controle!$B$3='NTN-B Princ 150826'!$B$1,'NTN-B Princ 150826'!B1650,IF(Controle!$B$3='NTN-B Princ 150535'!$B$1,'NTN-B Princ 150535'!B1650,IF(Controle!$B$3='NTN-B Princ 150545'!$B$1,'NTN-B Princ 150545'!B1650)))))</f>
        <v>0</v>
      </c>
      <c r="C1650" s="16">
        <f>IF(Controle!$B$3='NTN-B Princ 150519'!$B$1,'NTN-B Princ 150519'!C1650,IF(Controle!$B$3='NTN-B Princ 150824'!$B$1,'NTN-B Princ 150824'!C1650,IF(Controle!$B$3='NTN-B Princ 150826'!$B$1,'NTN-B Princ 150826'!C1650,IF(Controle!$B$3='NTN-B Princ 150535'!$B$1,'NTN-B Princ 150535'!C1650,IF(Controle!$B$3='NTN-B Princ 150545'!$B$1,'NTN-B Princ 150545'!C1650)))))</f>
        <v>0</v>
      </c>
      <c r="D1650" s="17">
        <f>IF(Controle!$B$3='NTN-B Princ 150519'!$B$1,'NTN-B Princ 150519'!D1650,IF(Controle!$B$3='NTN-B Princ 150824'!$B$1,'NTN-B Princ 150824'!D1650,IF(Controle!$B$3='NTN-B Princ 150826'!$B$1,'NTN-B Princ 150826'!D1650,IF(Controle!$B$3='NTN-B Princ 150535'!$B$1,'NTN-B Princ 150535'!D1650,IF(Controle!$B$3='NTN-B Princ 150545'!$B$1,'NTN-B Princ 150545'!D1650)))))</f>
        <v>0</v>
      </c>
      <c r="E1650" s="17">
        <f>IF(Controle!$B$3='NTN-B Princ 150519'!$B$1,'NTN-B Princ 150519'!E1650,IF(Controle!$B$3='NTN-B Princ 150824'!$B$1,'NTN-B Princ 150824'!E1650,IF(Controle!$B$3='NTN-B Princ 150826'!$B$1,'NTN-B Princ 150826'!E1650,IF(Controle!$B$3='NTN-B Princ 150535'!$B$1,'NTN-B Princ 150535'!E1650,IF(Controle!$B$3='NTN-B Princ 150545'!$B$1,'NTN-B Princ 150545'!E1650)))))</f>
        <v>0</v>
      </c>
      <c r="F1650" s="18">
        <f>IF(Controle!$B$3='NTN-B Princ 150519'!$B$1,'NTN-B Princ 150519'!F1650,IF(Controle!$B$3='NTN-B Princ 150824'!$B$1,'NTN-B Princ 150824'!F1650,IF(Controle!$B$3='NTN-B Princ 150826'!$B$1,'NTN-B Princ 150826'!F1650,IF(Controle!$B$3='NTN-B Princ 150535'!$B$1,'NTN-B Princ 150535'!F1650,IF(Controle!$B$3='NTN-B Princ 150545'!$B$1,'NTN-B Princ 150545'!F1650)))))</f>
        <v>0</v>
      </c>
    </row>
    <row r="1651" spans="1:6" x14ac:dyDescent="0.25">
      <c r="A1651" s="8" t="e">
        <f>IF(Controle!$B$3='NTN-B Princ 150519'!$B$1,DATEVALUE('NTN-B Princ 150519'!A1651),IF(Controle!$B$3='NTN-B Princ 150824'!$B$1,DATEVALUE('NTN-B Princ 150824'!A1651),IF(Controle!$B$3='NTN-B Princ 150826'!$B$1,DATEVALUE('NTN-B Princ 150826'!A1651),IF(Controle!$B$3='NTN-B Princ 150535'!$B$1,DATEVALUE('NTN-B Princ 150535'!A1651),IF(Controle!$B$3='NTN-B Princ 150545'!$B$1,DATEVALUE('NTN-B Princ 150545'!A1651))))))</f>
        <v>#VALUE!</v>
      </c>
      <c r="B1651" s="15">
        <f>IF(Controle!$B$3='NTN-B Princ 150519'!$B$1,'NTN-B Princ 150519'!B1651,IF(Controle!$B$3='NTN-B Princ 150824'!$B$1,'NTN-B Princ 150824'!B1651,IF(Controle!$B$3='NTN-B Princ 150826'!$B$1,'NTN-B Princ 150826'!B1651,IF(Controle!$B$3='NTN-B Princ 150535'!$B$1,'NTN-B Princ 150535'!B1651,IF(Controle!$B$3='NTN-B Princ 150545'!$B$1,'NTN-B Princ 150545'!B1651)))))</f>
        <v>0</v>
      </c>
      <c r="C1651" s="16">
        <f>IF(Controle!$B$3='NTN-B Princ 150519'!$B$1,'NTN-B Princ 150519'!C1651,IF(Controle!$B$3='NTN-B Princ 150824'!$B$1,'NTN-B Princ 150824'!C1651,IF(Controle!$B$3='NTN-B Princ 150826'!$B$1,'NTN-B Princ 150826'!C1651,IF(Controle!$B$3='NTN-B Princ 150535'!$B$1,'NTN-B Princ 150535'!C1651,IF(Controle!$B$3='NTN-B Princ 150545'!$B$1,'NTN-B Princ 150545'!C1651)))))</f>
        <v>0</v>
      </c>
      <c r="D1651" s="17">
        <f>IF(Controle!$B$3='NTN-B Princ 150519'!$B$1,'NTN-B Princ 150519'!D1651,IF(Controle!$B$3='NTN-B Princ 150824'!$B$1,'NTN-B Princ 150824'!D1651,IF(Controle!$B$3='NTN-B Princ 150826'!$B$1,'NTN-B Princ 150826'!D1651,IF(Controle!$B$3='NTN-B Princ 150535'!$B$1,'NTN-B Princ 150535'!D1651,IF(Controle!$B$3='NTN-B Princ 150545'!$B$1,'NTN-B Princ 150545'!D1651)))))</f>
        <v>0</v>
      </c>
      <c r="E1651" s="17">
        <f>IF(Controle!$B$3='NTN-B Princ 150519'!$B$1,'NTN-B Princ 150519'!E1651,IF(Controle!$B$3='NTN-B Princ 150824'!$B$1,'NTN-B Princ 150824'!E1651,IF(Controle!$B$3='NTN-B Princ 150826'!$B$1,'NTN-B Princ 150826'!E1651,IF(Controle!$B$3='NTN-B Princ 150535'!$B$1,'NTN-B Princ 150535'!E1651,IF(Controle!$B$3='NTN-B Princ 150545'!$B$1,'NTN-B Princ 150545'!E1651)))))</f>
        <v>0</v>
      </c>
      <c r="F1651" s="18">
        <f>IF(Controle!$B$3='NTN-B Princ 150519'!$B$1,'NTN-B Princ 150519'!F1651,IF(Controle!$B$3='NTN-B Princ 150824'!$B$1,'NTN-B Princ 150824'!F1651,IF(Controle!$B$3='NTN-B Princ 150826'!$B$1,'NTN-B Princ 150826'!F1651,IF(Controle!$B$3='NTN-B Princ 150535'!$B$1,'NTN-B Princ 150535'!F1651,IF(Controle!$B$3='NTN-B Princ 150545'!$B$1,'NTN-B Princ 150545'!F1651)))))</f>
        <v>0</v>
      </c>
    </row>
    <row r="1652" spans="1:6" x14ac:dyDescent="0.25">
      <c r="A1652" s="8" t="e">
        <f>IF(Controle!$B$3='NTN-B Princ 150519'!$B$1,DATEVALUE('NTN-B Princ 150519'!A1652),IF(Controle!$B$3='NTN-B Princ 150824'!$B$1,DATEVALUE('NTN-B Princ 150824'!A1652),IF(Controle!$B$3='NTN-B Princ 150826'!$B$1,DATEVALUE('NTN-B Princ 150826'!A1652),IF(Controle!$B$3='NTN-B Princ 150535'!$B$1,DATEVALUE('NTN-B Princ 150535'!A1652),IF(Controle!$B$3='NTN-B Princ 150545'!$B$1,DATEVALUE('NTN-B Princ 150545'!A1652))))))</f>
        <v>#VALUE!</v>
      </c>
      <c r="B1652" s="15">
        <f>IF(Controle!$B$3='NTN-B Princ 150519'!$B$1,'NTN-B Princ 150519'!B1652,IF(Controle!$B$3='NTN-B Princ 150824'!$B$1,'NTN-B Princ 150824'!B1652,IF(Controle!$B$3='NTN-B Princ 150826'!$B$1,'NTN-B Princ 150826'!B1652,IF(Controle!$B$3='NTN-B Princ 150535'!$B$1,'NTN-B Princ 150535'!B1652,IF(Controle!$B$3='NTN-B Princ 150545'!$B$1,'NTN-B Princ 150545'!B1652)))))</f>
        <v>0</v>
      </c>
      <c r="C1652" s="16">
        <f>IF(Controle!$B$3='NTN-B Princ 150519'!$B$1,'NTN-B Princ 150519'!C1652,IF(Controle!$B$3='NTN-B Princ 150824'!$B$1,'NTN-B Princ 150824'!C1652,IF(Controle!$B$3='NTN-B Princ 150826'!$B$1,'NTN-B Princ 150826'!C1652,IF(Controle!$B$3='NTN-B Princ 150535'!$B$1,'NTN-B Princ 150535'!C1652,IF(Controle!$B$3='NTN-B Princ 150545'!$B$1,'NTN-B Princ 150545'!C1652)))))</f>
        <v>0</v>
      </c>
      <c r="D1652" s="17">
        <f>IF(Controle!$B$3='NTN-B Princ 150519'!$B$1,'NTN-B Princ 150519'!D1652,IF(Controle!$B$3='NTN-B Princ 150824'!$B$1,'NTN-B Princ 150824'!D1652,IF(Controle!$B$3='NTN-B Princ 150826'!$B$1,'NTN-B Princ 150826'!D1652,IF(Controle!$B$3='NTN-B Princ 150535'!$B$1,'NTN-B Princ 150535'!D1652,IF(Controle!$B$3='NTN-B Princ 150545'!$B$1,'NTN-B Princ 150545'!D1652)))))</f>
        <v>0</v>
      </c>
      <c r="E1652" s="17">
        <f>IF(Controle!$B$3='NTN-B Princ 150519'!$B$1,'NTN-B Princ 150519'!E1652,IF(Controle!$B$3='NTN-B Princ 150824'!$B$1,'NTN-B Princ 150824'!E1652,IF(Controle!$B$3='NTN-B Princ 150826'!$B$1,'NTN-B Princ 150826'!E1652,IF(Controle!$B$3='NTN-B Princ 150535'!$B$1,'NTN-B Princ 150535'!E1652,IF(Controle!$B$3='NTN-B Princ 150545'!$B$1,'NTN-B Princ 150545'!E1652)))))</f>
        <v>0</v>
      </c>
      <c r="F1652" s="18">
        <f>IF(Controle!$B$3='NTN-B Princ 150519'!$B$1,'NTN-B Princ 150519'!F1652,IF(Controle!$B$3='NTN-B Princ 150824'!$B$1,'NTN-B Princ 150824'!F1652,IF(Controle!$B$3='NTN-B Princ 150826'!$B$1,'NTN-B Princ 150826'!F1652,IF(Controle!$B$3='NTN-B Princ 150535'!$B$1,'NTN-B Princ 150535'!F1652,IF(Controle!$B$3='NTN-B Princ 150545'!$B$1,'NTN-B Princ 150545'!F1652)))))</f>
        <v>0</v>
      </c>
    </row>
    <row r="1653" spans="1:6" x14ac:dyDescent="0.25">
      <c r="A1653" s="8" t="e">
        <f>IF(Controle!$B$3='NTN-B Princ 150519'!$B$1,DATEVALUE('NTN-B Princ 150519'!A1653),IF(Controle!$B$3='NTN-B Princ 150824'!$B$1,DATEVALUE('NTN-B Princ 150824'!A1653),IF(Controle!$B$3='NTN-B Princ 150826'!$B$1,DATEVALUE('NTN-B Princ 150826'!A1653),IF(Controle!$B$3='NTN-B Princ 150535'!$B$1,DATEVALUE('NTN-B Princ 150535'!A1653),IF(Controle!$B$3='NTN-B Princ 150545'!$B$1,DATEVALUE('NTN-B Princ 150545'!A1653))))))</f>
        <v>#VALUE!</v>
      </c>
      <c r="B1653" s="15">
        <f>IF(Controle!$B$3='NTN-B Princ 150519'!$B$1,'NTN-B Princ 150519'!B1653,IF(Controle!$B$3='NTN-B Princ 150824'!$B$1,'NTN-B Princ 150824'!B1653,IF(Controle!$B$3='NTN-B Princ 150826'!$B$1,'NTN-B Princ 150826'!B1653,IF(Controle!$B$3='NTN-B Princ 150535'!$B$1,'NTN-B Princ 150535'!B1653,IF(Controle!$B$3='NTN-B Princ 150545'!$B$1,'NTN-B Princ 150545'!B1653)))))</f>
        <v>0</v>
      </c>
      <c r="C1653" s="16">
        <f>IF(Controle!$B$3='NTN-B Princ 150519'!$B$1,'NTN-B Princ 150519'!C1653,IF(Controle!$B$3='NTN-B Princ 150824'!$B$1,'NTN-B Princ 150824'!C1653,IF(Controle!$B$3='NTN-B Princ 150826'!$B$1,'NTN-B Princ 150826'!C1653,IF(Controle!$B$3='NTN-B Princ 150535'!$B$1,'NTN-B Princ 150535'!C1653,IF(Controle!$B$3='NTN-B Princ 150545'!$B$1,'NTN-B Princ 150545'!C1653)))))</f>
        <v>0</v>
      </c>
      <c r="D1653" s="17">
        <f>IF(Controle!$B$3='NTN-B Princ 150519'!$B$1,'NTN-B Princ 150519'!D1653,IF(Controle!$B$3='NTN-B Princ 150824'!$B$1,'NTN-B Princ 150824'!D1653,IF(Controle!$B$3='NTN-B Princ 150826'!$B$1,'NTN-B Princ 150826'!D1653,IF(Controle!$B$3='NTN-B Princ 150535'!$B$1,'NTN-B Princ 150535'!D1653,IF(Controle!$B$3='NTN-B Princ 150545'!$B$1,'NTN-B Princ 150545'!D1653)))))</f>
        <v>0</v>
      </c>
      <c r="E1653" s="17">
        <f>IF(Controle!$B$3='NTN-B Princ 150519'!$B$1,'NTN-B Princ 150519'!E1653,IF(Controle!$B$3='NTN-B Princ 150824'!$B$1,'NTN-B Princ 150824'!E1653,IF(Controle!$B$3='NTN-B Princ 150826'!$B$1,'NTN-B Princ 150826'!E1653,IF(Controle!$B$3='NTN-B Princ 150535'!$B$1,'NTN-B Princ 150535'!E1653,IF(Controle!$B$3='NTN-B Princ 150545'!$B$1,'NTN-B Princ 150545'!E1653)))))</f>
        <v>0</v>
      </c>
      <c r="F1653" s="18">
        <f>IF(Controle!$B$3='NTN-B Princ 150519'!$B$1,'NTN-B Princ 150519'!F1653,IF(Controle!$B$3='NTN-B Princ 150824'!$B$1,'NTN-B Princ 150824'!F1653,IF(Controle!$B$3='NTN-B Princ 150826'!$B$1,'NTN-B Princ 150826'!F1653,IF(Controle!$B$3='NTN-B Princ 150535'!$B$1,'NTN-B Princ 150535'!F1653,IF(Controle!$B$3='NTN-B Princ 150545'!$B$1,'NTN-B Princ 150545'!F1653)))))</f>
        <v>0</v>
      </c>
    </row>
    <row r="1654" spans="1:6" x14ac:dyDescent="0.25">
      <c r="A1654" s="8" t="e">
        <f>IF(Controle!$B$3='NTN-B Princ 150519'!$B$1,DATEVALUE('NTN-B Princ 150519'!A1654),IF(Controle!$B$3='NTN-B Princ 150824'!$B$1,DATEVALUE('NTN-B Princ 150824'!A1654),IF(Controle!$B$3='NTN-B Princ 150826'!$B$1,DATEVALUE('NTN-B Princ 150826'!A1654),IF(Controle!$B$3='NTN-B Princ 150535'!$B$1,DATEVALUE('NTN-B Princ 150535'!A1654),IF(Controle!$B$3='NTN-B Princ 150545'!$B$1,DATEVALUE('NTN-B Princ 150545'!A1654))))))</f>
        <v>#VALUE!</v>
      </c>
      <c r="B1654" s="15">
        <f>IF(Controle!$B$3='NTN-B Princ 150519'!$B$1,'NTN-B Princ 150519'!B1654,IF(Controle!$B$3='NTN-B Princ 150824'!$B$1,'NTN-B Princ 150824'!B1654,IF(Controle!$B$3='NTN-B Princ 150826'!$B$1,'NTN-B Princ 150826'!B1654,IF(Controle!$B$3='NTN-B Princ 150535'!$B$1,'NTN-B Princ 150535'!B1654,IF(Controle!$B$3='NTN-B Princ 150545'!$B$1,'NTN-B Princ 150545'!B1654)))))</f>
        <v>0</v>
      </c>
      <c r="C1654" s="16">
        <f>IF(Controle!$B$3='NTN-B Princ 150519'!$B$1,'NTN-B Princ 150519'!C1654,IF(Controle!$B$3='NTN-B Princ 150824'!$B$1,'NTN-B Princ 150824'!C1654,IF(Controle!$B$3='NTN-B Princ 150826'!$B$1,'NTN-B Princ 150826'!C1654,IF(Controle!$B$3='NTN-B Princ 150535'!$B$1,'NTN-B Princ 150535'!C1654,IF(Controle!$B$3='NTN-B Princ 150545'!$B$1,'NTN-B Princ 150545'!C1654)))))</f>
        <v>0</v>
      </c>
      <c r="D1654" s="17">
        <f>IF(Controle!$B$3='NTN-B Princ 150519'!$B$1,'NTN-B Princ 150519'!D1654,IF(Controle!$B$3='NTN-B Princ 150824'!$B$1,'NTN-B Princ 150824'!D1654,IF(Controle!$B$3='NTN-B Princ 150826'!$B$1,'NTN-B Princ 150826'!D1654,IF(Controle!$B$3='NTN-B Princ 150535'!$B$1,'NTN-B Princ 150535'!D1654,IF(Controle!$B$3='NTN-B Princ 150545'!$B$1,'NTN-B Princ 150545'!D1654)))))</f>
        <v>0</v>
      </c>
      <c r="E1654" s="17">
        <f>IF(Controle!$B$3='NTN-B Princ 150519'!$B$1,'NTN-B Princ 150519'!E1654,IF(Controle!$B$3='NTN-B Princ 150824'!$B$1,'NTN-B Princ 150824'!E1654,IF(Controle!$B$3='NTN-B Princ 150826'!$B$1,'NTN-B Princ 150826'!E1654,IF(Controle!$B$3='NTN-B Princ 150535'!$B$1,'NTN-B Princ 150535'!E1654,IF(Controle!$B$3='NTN-B Princ 150545'!$B$1,'NTN-B Princ 150545'!E1654)))))</f>
        <v>0</v>
      </c>
      <c r="F1654" s="18">
        <f>IF(Controle!$B$3='NTN-B Princ 150519'!$B$1,'NTN-B Princ 150519'!F1654,IF(Controle!$B$3='NTN-B Princ 150824'!$B$1,'NTN-B Princ 150824'!F1654,IF(Controle!$B$3='NTN-B Princ 150826'!$B$1,'NTN-B Princ 150826'!F1654,IF(Controle!$B$3='NTN-B Princ 150535'!$B$1,'NTN-B Princ 150535'!F1654,IF(Controle!$B$3='NTN-B Princ 150545'!$B$1,'NTN-B Princ 150545'!F1654)))))</f>
        <v>0</v>
      </c>
    </row>
    <row r="1655" spans="1:6" x14ac:dyDescent="0.25">
      <c r="A1655" s="8" t="e">
        <f>IF(Controle!$B$3='NTN-B Princ 150519'!$B$1,DATEVALUE('NTN-B Princ 150519'!A1655),IF(Controle!$B$3='NTN-B Princ 150824'!$B$1,DATEVALUE('NTN-B Princ 150824'!A1655),IF(Controle!$B$3='NTN-B Princ 150826'!$B$1,DATEVALUE('NTN-B Princ 150826'!A1655),IF(Controle!$B$3='NTN-B Princ 150535'!$B$1,DATEVALUE('NTN-B Princ 150535'!A1655),IF(Controle!$B$3='NTN-B Princ 150545'!$B$1,DATEVALUE('NTN-B Princ 150545'!A1655))))))</f>
        <v>#VALUE!</v>
      </c>
      <c r="B1655" s="15">
        <f>IF(Controle!$B$3='NTN-B Princ 150519'!$B$1,'NTN-B Princ 150519'!B1655,IF(Controle!$B$3='NTN-B Princ 150824'!$B$1,'NTN-B Princ 150824'!B1655,IF(Controle!$B$3='NTN-B Princ 150826'!$B$1,'NTN-B Princ 150826'!B1655,IF(Controle!$B$3='NTN-B Princ 150535'!$B$1,'NTN-B Princ 150535'!B1655,IF(Controle!$B$3='NTN-B Princ 150545'!$B$1,'NTN-B Princ 150545'!B1655)))))</f>
        <v>0</v>
      </c>
      <c r="C1655" s="16">
        <f>IF(Controle!$B$3='NTN-B Princ 150519'!$B$1,'NTN-B Princ 150519'!C1655,IF(Controle!$B$3='NTN-B Princ 150824'!$B$1,'NTN-B Princ 150824'!C1655,IF(Controle!$B$3='NTN-B Princ 150826'!$B$1,'NTN-B Princ 150826'!C1655,IF(Controle!$B$3='NTN-B Princ 150535'!$B$1,'NTN-B Princ 150535'!C1655,IF(Controle!$B$3='NTN-B Princ 150545'!$B$1,'NTN-B Princ 150545'!C1655)))))</f>
        <v>0</v>
      </c>
      <c r="D1655" s="17">
        <f>IF(Controle!$B$3='NTN-B Princ 150519'!$B$1,'NTN-B Princ 150519'!D1655,IF(Controle!$B$3='NTN-B Princ 150824'!$B$1,'NTN-B Princ 150824'!D1655,IF(Controle!$B$3='NTN-B Princ 150826'!$B$1,'NTN-B Princ 150826'!D1655,IF(Controle!$B$3='NTN-B Princ 150535'!$B$1,'NTN-B Princ 150535'!D1655,IF(Controle!$B$3='NTN-B Princ 150545'!$B$1,'NTN-B Princ 150545'!D1655)))))</f>
        <v>0</v>
      </c>
      <c r="E1655" s="17">
        <f>IF(Controle!$B$3='NTN-B Princ 150519'!$B$1,'NTN-B Princ 150519'!E1655,IF(Controle!$B$3='NTN-B Princ 150824'!$B$1,'NTN-B Princ 150824'!E1655,IF(Controle!$B$3='NTN-B Princ 150826'!$B$1,'NTN-B Princ 150826'!E1655,IF(Controle!$B$3='NTN-B Princ 150535'!$B$1,'NTN-B Princ 150535'!E1655,IF(Controle!$B$3='NTN-B Princ 150545'!$B$1,'NTN-B Princ 150545'!E1655)))))</f>
        <v>0</v>
      </c>
      <c r="F1655" s="18">
        <f>IF(Controle!$B$3='NTN-B Princ 150519'!$B$1,'NTN-B Princ 150519'!F1655,IF(Controle!$B$3='NTN-B Princ 150824'!$B$1,'NTN-B Princ 150824'!F1655,IF(Controle!$B$3='NTN-B Princ 150826'!$B$1,'NTN-B Princ 150826'!F1655,IF(Controle!$B$3='NTN-B Princ 150535'!$B$1,'NTN-B Princ 150535'!F1655,IF(Controle!$B$3='NTN-B Princ 150545'!$B$1,'NTN-B Princ 150545'!F1655)))))</f>
        <v>0</v>
      </c>
    </row>
    <row r="1656" spans="1:6" x14ac:dyDescent="0.25">
      <c r="A1656" s="8" t="e">
        <f>IF(Controle!$B$3='NTN-B Princ 150519'!$B$1,DATEVALUE('NTN-B Princ 150519'!A1656),IF(Controle!$B$3='NTN-B Princ 150824'!$B$1,DATEVALUE('NTN-B Princ 150824'!A1656),IF(Controle!$B$3='NTN-B Princ 150826'!$B$1,DATEVALUE('NTN-B Princ 150826'!A1656),IF(Controle!$B$3='NTN-B Princ 150535'!$B$1,DATEVALUE('NTN-B Princ 150535'!A1656),IF(Controle!$B$3='NTN-B Princ 150545'!$B$1,DATEVALUE('NTN-B Princ 150545'!A1656))))))</f>
        <v>#VALUE!</v>
      </c>
      <c r="B1656" s="15">
        <f>IF(Controle!$B$3='NTN-B Princ 150519'!$B$1,'NTN-B Princ 150519'!B1656,IF(Controle!$B$3='NTN-B Princ 150824'!$B$1,'NTN-B Princ 150824'!B1656,IF(Controle!$B$3='NTN-B Princ 150826'!$B$1,'NTN-B Princ 150826'!B1656,IF(Controle!$B$3='NTN-B Princ 150535'!$B$1,'NTN-B Princ 150535'!B1656,IF(Controle!$B$3='NTN-B Princ 150545'!$B$1,'NTN-B Princ 150545'!B1656)))))</f>
        <v>0</v>
      </c>
      <c r="C1656" s="16">
        <f>IF(Controle!$B$3='NTN-B Princ 150519'!$B$1,'NTN-B Princ 150519'!C1656,IF(Controle!$B$3='NTN-B Princ 150824'!$B$1,'NTN-B Princ 150824'!C1656,IF(Controle!$B$3='NTN-B Princ 150826'!$B$1,'NTN-B Princ 150826'!C1656,IF(Controle!$B$3='NTN-B Princ 150535'!$B$1,'NTN-B Princ 150535'!C1656,IF(Controle!$B$3='NTN-B Princ 150545'!$B$1,'NTN-B Princ 150545'!C1656)))))</f>
        <v>0</v>
      </c>
      <c r="D1656" s="17">
        <f>IF(Controle!$B$3='NTN-B Princ 150519'!$B$1,'NTN-B Princ 150519'!D1656,IF(Controle!$B$3='NTN-B Princ 150824'!$B$1,'NTN-B Princ 150824'!D1656,IF(Controle!$B$3='NTN-B Princ 150826'!$B$1,'NTN-B Princ 150826'!D1656,IF(Controle!$B$3='NTN-B Princ 150535'!$B$1,'NTN-B Princ 150535'!D1656,IF(Controle!$B$3='NTN-B Princ 150545'!$B$1,'NTN-B Princ 150545'!D1656)))))</f>
        <v>0</v>
      </c>
      <c r="E1656" s="17">
        <f>IF(Controle!$B$3='NTN-B Princ 150519'!$B$1,'NTN-B Princ 150519'!E1656,IF(Controle!$B$3='NTN-B Princ 150824'!$B$1,'NTN-B Princ 150824'!E1656,IF(Controle!$B$3='NTN-B Princ 150826'!$B$1,'NTN-B Princ 150826'!E1656,IF(Controle!$B$3='NTN-B Princ 150535'!$B$1,'NTN-B Princ 150535'!E1656,IF(Controle!$B$3='NTN-B Princ 150545'!$B$1,'NTN-B Princ 150545'!E1656)))))</f>
        <v>0</v>
      </c>
      <c r="F1656" s="18">
        <f>IF(Controle!$B$3='NTN-B Princ 150519'!$B$1,'NTN-B Princ 150519'!F1656,IF(Controle!$B$3='NTN-B Princ 150824'!$B$1,'NTN-B Princ 150824'!F1656,IF(Controle!$B$3='NTN-B Princ 150826'!$B$1,'NTN-B Princ 150826'!F1656,IF(Controle!$B$3='NTN-B Princ 150535'!$B$1,'NTN-B Princ 150535'!F1656,IF(Controle!$B$3='NTN-B Princ 150545'!$B$1,'NTN-B Princ 150545'!F1656)))))</f>
        <v>0</v>
      </c>
    </row>
    <row r="1657" spans="1:6" x14ac:dyDescent="0.25">
      <c r="A1657" s="8" t="e">
        <f>IF(Controle!$B$3='NTN-B Princ 150519'!$B$1,DATEVALUE('NTN-B Princ 150519'!A1657),IF(Controle!$B$3='NTN-B Princ 150824'!$B$1,DATEVALUE('NTN-B Princ 150824'!A1657),IF(Controle!$B$3='NTN-B Princ 150826'!$B$1,DATEVALUE('NTN-B Princ 150826'!A1657),IF(Controle!$B$3='NTN-B Princ 150535'!$B$1,DATEVALUE('NTN-B Princ 150535'!A1657),IF(Controle!$B$3='NTN-B Princ 150545'!$B$1,DATEVALUE('NTN-B Princ 150545'!A1657))))))</f>
        <v>#VALUE!</v>
      </c>
      <c r="B1657" s="15">
        <f>IF(Controle!$B$3='NTN-B Princ 150519'!$B$1,'NTN-B Princ 150519'!B1657,IF(Controle!$B$3='NTN-B Princ 150824'!$B$1,'NTN-B Princ 150824'!B1657,IF(Controle!$B$3='NTN-B Princ 150826'!$B$1,'NTN-B Princ 150826'!B1657,IF(Controle!$B$3='NTN-B Princ 150535'!$B$1,'NTN-B Princ 150535'!B1657,IF(Controle!$B$3='NTN-B Princ 150545'!$B$1,'NTN-B Princ 150545'!B1657)))))</f>
        <v>0</v>
      </c>
      <c r="C1657" s="16">
        <f>IF(Controle!$B$3='NTN-B Princ 150519'!$B$1,'NTN-B Princ 150519'!C1657,IF(Controle!$B$3='NTN-B Princ 150824'!$B$1,'NTN-B Princ 150824'!C1657,IF(Controle!$B$3='NTN-B Princ 150826'!$B$1,'NTN-B Princ 150826'!C1657,IF(Controle!$B$3='NTN-B Princ 150535'!$B$1,'NTN-B Princ 150535'!C1657,IF(Controle!$B$3='NTN-B Princ 150545'!$B$1,'NTN-B Princ 150545'!C1657)))))</f>
        <v>0</v>
      </c>
      <c r="D1657" s="17">
        <f>IF(Controle!$B$3='NTN-B Princ 150519'!$B$1,'NTN-B Princ 150519'!D1657,IF(Controle!$B$3='NTN-B Princ 150824'!$B$1,'NTN-B Princ 150824'!D1657,IF(Controle!$B$3='NTN-B Princ 150826'!$B$1,'NTN-B Princ 150826'!D1657,IF(Controle!$B$3='NTN-B Princ 150535'!$B$1,'NTN-B Princ 150535'!D1657,IF(Controle!$B$3='NTN-B Princ 150545'!$B$1,'NTN-B Princ 150545'!D1657)))))</f>
        <v>0</v>
      </c>
      <c r="E1657" s="17">
        <f>IF(Controle!$B$3='NTN-B Princ 150519'!$B$1,'NTN-B Princ 150519'!E1657,IF(Controle!$B$3='NTN-B Princ 150824'!$B$1,'NTN-B Princ 150824'!E1657,IF(Controle!$B$3='NTN-B Princ 150826'!$B$1,'NTN-B Princ 150826'!E1657,IF(Controle!$B$3='NTN-B Princ 150535'!$B$1,'NTN-B Princ 150535'!E1657,IF(Controle!$B$3='NTN-B Princ 150545'!$B$1,'NTN-B Princ 150545'!E1657)))))</f>
        <v>0</v>
      </c>
      <c r="F1657" s="18">
        <f>IF(Controle!$B$3='NTN-B Princ 150519'!$B$1,'NTN-B Princ 150519'!F1657,IF(Controle!$B$3='NTN-B Princ 150824'!$B$1,'NTN-B Princ 150824'!F1657,IF(Controle!$B$3='NTN-B Princ 150826'!$B$1,'NTN-B Princ 150826'!F1657,IF(Controle!$B$3='NTN-B Princ 150535'!$B$1,'NTN-B Princ 150535'!F1657,IF(Controle!$B$3='NTN-B Princ 150545'!$B$1,'NTN-B Princ 150545'!F1657)))))</f>
        <v>0</v>
      </c>
    </row>
    <row r="1658" spans="1:6" x14ac:dyDescent="0.25">
      <c r="A1658" s="8" t="e">
        <f>IF(Controle!$B$3='NTN-B Princ 150519'!$B$1,DATEVALUE('NTN-B Princ 150519'!A1658),IF(Controle!$B$3='NTN-B Princ 150824'!$B$1,DATEVALUE('NTN-B Princ 150824'!A1658),IF(Controle!$B$3='NTN-B Princ 150826'!$B$1,DATEVALUE('NTN-B Princ 150826'!A1658),IF(Controle!$B$3='NTN-B Princ 150535'!$B$1,DATEVALUE('NTN-B Princ 150535'!A1658),IF(Controle!$B$3='NTN-B Princ 150545'!$B$1,DATEVALUE('NTN-B Princ 150545'!A1658))))))</f>
        <v>#VALUE!</v>
      </c>
      <c r="B1658" s="15">
        <f>IF(Controle!$B$3='NTN-B Princ 150519'!$B$1,'NTN-B Princ 150519'!B1658,IF(Controle!$B$3='NTN-B Princ 150824'!$B$1,'NTN-B Princ 150824'!B1658,IF(Controle!$B$3='NTN-B Princ 150826'!$B$1,'NTN-B Princ 150826'!B1658,IF(Controle!$B$3='NTN-B Princ 150535'!$B$1,'NTN-B Princ 150535'!B1658,IF(Controle!$B$3='NTN-B Princ 150545'!$B$1,'NTN-B Princ 150545'!B1658)))))</f>
        <v>0</v>
      </c>
      <c r="C1658" s="16">
        <f>IF(Controle!$B$3='NTN-B Princ 150519'!$B$1,'NTN-B Princ 150519'!C1658,IF(Controle!$B$3='NTN-B Princ 150824'!$B$1,'NTN-B Princ 150824'!C1658,IF(Controle!$B$3='NTN-B Princ 150826'!$B$1,'NTN-B Princ 150826'!C1658,IF(Controle!$B$3='NTN-B Princ 150535'!$B$1,'NTN-B Princ 150535'!C1658,IF(Controle!$B$3='NTN-B Princ 150545'!$B$1,'NTN-B Princ 150545'!C1658)))))</f>
        <v>0</v>
      </c>
      <c r="D1658" s="17">
        <f>IF(Controle!$B$3='NTN-B Princ 150519'!$B$1,'NTN-B Princ 150519'!D1658,IF(Controle!$B$3='NTN-B Princ 150824'!$B$1,'NTN-B Princ 150824'!D1658,IF(Controle!$B$3='NTN-B Princ 150826'!$B$1,'NTN-B Princ 150826'!D1658,IF(Controle!$B$3='NTN-B Princ 150535'!$B$1,'NTN-B Princ 150535'!D1658,IF(Controle!$B$3='NTN-B Princ 150545'!$B$1,'NTN-B Princ 150545'!D1658)))))</f>
        <v>0</v>
      </c>
      <c r="E1658" s="17">
        <f>IF(Controle!$B$3='NTN-B Princ 150519'!$B$1,'NTN-B Princ 150519'!E1658,IF(Controle!$B$3='NTN-B Princ 150824'!$B$1,'NTN-B Princ 150824'!E1658,IF(Controle!$B$3='NTN-B Princ 150826'!$B$1,'NTN-B Princ 150826'!E1658,IF(Controle!$B$3='NTN-B Princ 150535'!$B$1,'NTN-B Princ 150535'!E1658,IF(Controle!$B$3='NTN-B Princ 150545'!$B$1,'NTN-B Princ 150545'!E1658)))))</f>
        <v>0</v>
      </c>
      <c r="F1658" s="18">
        <f>IF(Controle!$B$3='NTN-B Princ 150519'!$B$1,'NTN-B Princ 150519'!F1658,IF(Controle!$B$3='NTN-B Princ 150824'!$B$1,'NTN-B Princ 150824'!F1658,IF(Controle!$B$3='NTN-B Princ 150826'!$B$1,'NTN-B Princ 150826'!F1658,IF(Controle!$B$3='NTN-B Princ 150535'!$B$1,'NTN-B Princ 150535'!F1658,IF(Controle!$B$3='NTN-B Princ 150545'!$B$1,'NTN-B Princ 150545'!F1658)))))</f>
        <v>0</v>
      </c>
    </row>
    <row r="1659" spans="1:6" x14ac:dyDescent="0.25">
      <c r="A1659" s="8" t="e">
        <f>IF(Controle!$B$3='NTN-B Princ 150519'!$B$1,DATEVALUE('NTN-B Princ 150519'!A1659),IF(Controle!$B$3='NTN-B Princ 150824'!$B$1,DATEVALUE('NTN-B Princ 150824'!A1659),IF(Controle!$B$3='NTN-B Princ 150826'!$B$1,DATEVALUE('NTN-B Princ 150826'!A1659),IF(Controle!$B$3='NTN-B Princ 150535'!$B$1,DATEVALUE('NTN-B Princ 150535'!A1659),IF(Controle!$B$3='NTN-B Princ 150545'!$B$1,DATEVALUE('NTN-B Princ 150545'!A1659))))))</f>
        <v>#VALUE!</v>
      </c>
      <c r="B1659" s="15">
        <f>IF(Controle!$B$3='NTN-B Princ 150519'!$B$1,'NTN-B Princ 150519'!B1659,IF(Controle!$B$3='NTN-B Princ 150824'!$B$1,'NTN-B Princ 150824'!B1659,IF(Controle!$B$3='NTN-B Princ 150826'!$B$1,'NTN-B Princ 150826'!B1659,IF(Controle!$B$3='NTN-B Princ 150535'!$B$1,'NTN-B Princ 150535'!B1659,IF(Controle!$B$3='NTN-B Princ 150545'!$B$1,'NTN-B Princ 150545'!B1659)))))</f>
        <v>0</v>
      </c>
      <c r="C1659" s="16">
        <f>IF(Controle!$B$3='NTN-B Princ 150519'!$B$1,'NTN-B Princ 150519'!C1659,IF(Controle!$B$3='NTN-B Princ 150824'!$B$1,'NTN-B Princ 150824'!C1659,IF(Controle!$B$3='NTN-B Princ 150826'!$B$1,'NTN-B Princ 150826'!C1659,IF(Controle!$B$3='NTN-B Princ 150535'!$B$1,'NTN-B Princ 150535'!C1659,IF(Controle!$B$3='NTN-B Princ 150545'!$B$1,'NTN-B Princ 150545'!C1659)))))</f>
        <v>0</v>
      </c>
      <c r="D1659" s="17">
        <f>IF(Controle!$B$3='NTN-B Princ 150519'!$B$1,'NTN-B Princ 150519'!D1659,IF(Controle!$B$3='NTN-B Princ 150824'!$B$1,'NTN-B Princ 150824'!D1659,IF(Controle!$B$3='NTN-B Princ 150826'!$B$1,'NTN-B Princ 150826'!D1659,IF(Controle!$B$3='NTN-B Princ 150535'!$B$1,'NTN-B Princ 150535'!D1659,IF(Controle!$B$3='NTN-B Princ 150545'!$B$1,'NTN-B Princ 150545'!D1659)))))</f>
        <v>0</v>
      </c>
      <c r="E1659" s="17">
        <f>IF(Controle!$B$3='NTN-B Princ 150519'!$B$1,'NTN-B Princ 150519'!E1659,IF(Controle!$B$3='NTN-B Princ 150824'!$B$1,'NTN-B Princ 150824'!E1659,IF(Controle!$B$3='NTN-B Princ 150826'!$B$1,'NTN-B Princ 150826'!E1659,IF(Controle!$B$3='NTN-B Princ 150535'!$B$1,'NTN-B Princ 150535'!E1659,IF(Controle!$B$3='NTN-B Princ 150545'!$B$1,'NTN-B Princ 150545'!E1659)))))</f>
        <v>0</v>
      </c>
      <c r="F1659" s="18">
        <f>IF(Controle!$B$3='NTN-B Princ 150519'!$B$1,'NTN-B Princ 150519'!F1659,IF(Controle!$B$3='NTN-B Princ 150824'!$B$1,'NTN-B Princ 150824'!F1659,IF(Controle!$B$3='NTN-B Princ 150826'!$B$1,'NTN-B Princ 150826'!F1659,IF(Controle!$B$3='NTN-B Princ 150535'!$B$1,'NTN-B Princ 150535'!F1659,IF(Controle!$B$3='NTN-B Princ 150545'!$B$1,'NTN-B Princ 150545'!F1659)))))</f>
        <v>0</v>
      </c>
    </row>
    <row r="1660" spans="1:6" x14ac:dyDescent="0.25">
      <c r="A1660" s="8" t="e">
        <f>IF(Controle!$B$3='NTN-B Princ 150519'!$B$1,DATEVALUE('NTN-B Princ 150519'!A1660),IF(Controle!$B$3='NTN-B Princ 150824'!$B$1,DATEVALUE('NTN-B Princ 150824'!A1660),IF(Controle!$B$3='NTN-B Princ 150826'!$B$1,DATEVALUE('NTN-B Princ 150826'!A1660),IF(Controle!$B$3='NTN-B Princ 150535'!$B$1,DATEVALUE('NTN-B Princ 150535'!A1660),IF(Controle!$B$3='NTN-B Princ 150545'!$B$1,DATEVALUE('NTN-B Princ 150545'!A1660))))))</f>
        <v>#VALUE!</v>
      </c>
      <c r="B1660" s="15">
        <f>IF(Controle!$B$3='NTN-B Princ 150519'!$B$1,'NTN-B Princ 150519'!B1660,IF(Controle!$B$3='NTN-B Princ 150824'!$B$1,'NTN-B Princ 150824'!B1660,IF(Controle!$B$3='NTN-B Princ 150826'!$B$1,'NTN-B Princ 150826'!B1660,IF(Controle!$B$3='NTN-B Princ 150535'!$B$1,'NTN-B Princ 150535'!B1660,IF(Controle!$B$3='NTN-B Princ 150545'!$B$1,'NTN-B Princ 150545'!B1660)))))</f>
        <v>0</v>
      </c>
      <c r="C1660" s="16">
        <f>IF(Controle!$B$3='NTN-B Princ 150519'!$B$1,'NTN-B Princ 150519'!C1660,IF(Controle!$B$3='NTN-B Princ 150824'!$B$1,'NTN-B Princ 150824'!C1660,IF(Controle!$B$3='NTN-B Princ 150826'!$B$1,'NTN-B Princ 150826'!C1660,IF(Controle!$B$3='NTN-B Princ 150535'!$B$1,'NTN-B Princ 150535'!C1660,IF(Controle!$B$3='NTN-B Princ 150545'!$B$1,'NTN-B Princ 150545'!C1660)))))</f>
        <v>0</v>
      </c>
      <c r="D1660" s="17">
        <f>IF(Controle!$B$3='NTN-B Princ 150519'!$B$1,'NTN-B Princ 150519'!D1660,IF(Controle!$B$3='NTN-B Princ 150824'!$B$1,'NTN-B Princ 150824'!D1660,IF(Controle!$B$3='NTN-B Princ 150826'!$B$1,'NTN-B Princ 150826'!D1660,IF(Controle!$B$3='NTN-B Princ 150535'!$B$1,'NTN-B Princ 150535'!D1660,IF(Controle!$B$3='NTN-B Princ 150545'!$B$1,'NTN-B Princ 150545'!D1660)))))</f>
        <v>0</v>
      </c>
      <c r="E1660" s="17">
        <f>IF(Controle!$B$3='NTN-B Princ 150519'!$B$1,'NTN-B Princ 150519'!E1660,IF(Controle!$B$3='NTN-B Princ 150824'!$B$1,'NTN-B Princ 150824'!E1660,IF(Controle!$B$3='NTN-B Princ 150826'!$B$1,'NTN-B Princ 150826'!E1660,IF(Controle!$B$3='NTN-B Princ 150535'!$B$1,'NTN-B Princ 150535'!E1660,IF(Controle!$B$3='NTN-B Princ 150545'!$B$1,'NTN-B Princ 150545'!E1660)))))</f>
        <v>0</v>
      </c>
      <c r="F1660" s="18">
        <f>IF(Controle!$B$3='NTN-B Princ 150519'!$B$1,'NTN-B Princ 150519'!F1660,IF(Controle!$B$3='NTN-B Princ 150824'!$B$1,'NTN-B Princ 150824'!F1660,IF(Controle!$B$3='NTN-B Princ 150826'!$B$1,'NTN-B Princ 150826'!F1660,IF(Controle!$B$3='NTN-B Princ 150535'!$B$1,'NTN-B Princ 150535'!F1660,IF(Controle!$B$3='NTN-B Princ 150545'!$B$1,'NTN-B Princ 150545'!F1660)))))</f>
        <v>0</v>
      </c>
    </row>
    <row r="1661" spans="1:6" x14ac:dyDescent="0.25">
      <c r="A1661" s="8" t="e">
        <f>IF(Controle!$B$3='NTN-B Princ 150519'!$B$1,DATEVALUE('NTN-B Princ 150519'!A1661),IF(Controle!$B$3='NTN-B Princ 150824'!$B$1,DATEVALUE('NTN-B Princ 150824'!A1661),IF(Controle!$B$3='NTN-B Princ 150826'!$B$1,DATEVALUE('NTN-B Princ 150826'!A1661),IF(Controle!$B$3='NTN-B Princ 150535'!$B$1,DATEVALUE('NTN-B Princ 150535'!A1661),IF(Controle!$B$3='NTN-B Princ 150545'!$B$1,DATEVALUE('NTN-B Princ 150545'!A1661))))))</f>
        <v>#VALUE!</v>
      </c>
      <c r="B1661" s="15">
        <f>IF(Controle!$B$3='NTN-B Princ 150519'!$B$1,'NTN-B Princ 150519'!B1661,IF(Controle!$B$3='NTN-B Princ 150824'!$B$1,'NTN-B Princ 150824'!B1661,IF(Controle!$B$3='NTN-B Princ 150826'!$B$1,'NTN-B Princ 150826'!B1661,IF(Controle!$B$3='NTN-B Princ 150535'!$B$1,'NTN-B Princ 150535'!B1661,IF(Controle!$B$3='NTN-B Princ 150545'!$B$1,'NTN-B Princ 150545'!B1661)))))</f>
        <v>0</v>
      </c>
      <c r="C1661" s="16">
        <f>IF(Controle!$B$3='NTN-B Princ 150519'!$B$1,'NTN-B Princ 150519'!C1661,IF(Controle!$B$3='NTN-B Princ 150824'!$B$1,'NTN-B Princ 150824'!C1661,IF(Controle!$B$3='NTN-B Princ 150826'!$B$1,'NTN-B Princ 150826'!C1661,IF(Controle!$B$3='NTN-B Princ 150535'!$B$1,'NTN-B Princ 150535'!C1661,IF(Controle!$B$3='NTN-B Princ 150545'!$B$1,'NTN-B Princ 150545'!C1661)))))</f>
        <v>0</v>
      </c>
      <c r="D1661" s="17">
        <f>IF(Controle!$B$3='NTN-B Princ 150519'!$B$1,'NTN-B Princ 150519'!D1661,IF(Controle!$B$3='NTN-B Princ 150824'!$B$1,'NTN-B Princ 150824'!D1661,IF(Controle!$B$3='NTN-B Princ 150826'!$B$1,'NTN-B Princ 150826'!D1661,IF(Controle!$B$3='NTN-B Princ 150535'!$B$1,'NTN-B Princ 150535'!D1661,IF(Controle!$B$3='NTN-B Princ 150545'!$B$1,'NTN-B Princ 150545'!D1661)))))</f>
        <v>0</v>
      </c>
      <c r="E1661" s="17">
        <f>IF(Controle!$B$3='NTN-B Princ 150519'!$B$1,'NTN-B Princ 150519'!E1661,IF(Controle!$B$3='NTN-B Princ 150824'!$B$1,'NTN-B Princ 150824'!E1661,IF(Controle!$B$3='NTN-B Princ 150826'!$B$1,'NTN-B Princ 150826'!E1661,IF(Controle!$B$3='NTN-B Princ 150535'!$B$1,'NTN-B Princ 150535'!E1661,IF(Controle!$B$3='NTN-B Princ 150545'!$B$1,'NTN-B Princ 150545'!E1661)))))</f>
        <v>0</v>
      </c>
      <c r="F1661" s="18">
        <f>IF(Controle!$B$3='NTN-B Princ 150519'!$B$1,'NTN-B Princ 150519'!F1661,IF(Controle!$B$3='NTN-B Princ 150824'!$B$1,'NTN-B Princ 150824'!F1661,IF(Controle!$B$3='NTN-B Princ 150826'!$B$1,'NTN-B Princ 150826'!F1661,IF(Controle!$B$3='NTN-B Princ 150535'!$B$1,'NTN-B Princ 150535'!F1661,IF(Controle!$B$3='NTN-B Princ 150545'!$B$1,'NTN-B Princ 150545'!F1661)))))</f>
        <v>0</v>
      </c>
    </row>
    <row r="1662" spans="1:6" x14ac:dyDescent="0.25">
      <c r="A1662" s="8" t="e">
        <f>IF(Controle!$B$3='NTN-B Princ 150519'!$B$1,DATEVALUE('NTN-B Princ 150519'!A1662),IF(Controle!$B$3='NTN-B Princ 150824'!$B$1,DATEVALUE('NTN-B Princ 150824'!A1662),IF(Controle!$B$3='NTN-B Princ 150826'!$B$1,DATEVALUE('NTN-B Princ 150826'!A1662),IF(Controle!$B$3='NTN-B Princ 150535'!$B$1,DATEVALUE('NTN-B Princ 150535'!A1662),IF(Controle!$B$3='NTN-B Princ 150545'!$B$1,DATEVALUE('NTN-B Princ 150545'!A1662))))))</f>
        <v>#VALUE!</v>
      </c>
      <c r="B1662" s="15">
        <f>IF(Controle!$B$3='NTN-B Princ 150519'!$B$1,'NTN-B Princ 150519'!B1662,IF(Controle!$B$3='NTN-B Princ 150824'!$B$1,'NTN-B Princ 150824'!B1662,IF(Controle!$B$3='NTN-B Princ 150826'!$B$1,'NTN-B Princ 150826'!B1662,IF(Controle!$B$3='NTN-B Princ 150535'!$B$1,'NTN-B Princ 150535'!B1662,IF(Controle!$B$3='NTN-B Princ 150545'!$B$1,'NTN-B Princ 150545'!B1662)))))</f>
        <v>0</v>
      </c>
      <c r="C1662" s="16">
        <f>IF(Controle!$B$3='NTN-B Princ 150519'!$B$1,'NTN-B Princ 150519'!C1662,IF(Controle!$B$3='NTN-B Princ 150824'!$B$1,'NTN-B Princ 150824'!C1662,IF(Controle!$B$3='NTN-B Princ 150826'!$B$1,'NTN-B Princ 150826'!C1662,IF(Controle!$B$3='NTN-B Princ 150535'!$B$1,'NTN-B Princ 150535'!C1662,IF(Controle!$B$3='NTN-B Princ 150545'!$B$1,'NTN-B Princ 150545'!C1662)))))</f>
        <v>0</v>
      </c>
      <c r="D1662" s="17">
        <f>IF(Controle!$B$3='NTN-B Princ 150519'!$B$1,'NTN-B Princ 150519'!D1662,IF(Controle!$B$3='NTN-B Princ 150824'!$B$1,'NTN-B Princ 150824'!D1662,IF(Controle!$B$3='NTN-B Princ 150826'!$B$1,'NTN-B Princ 150826'!D1662,IF(Controle!$B$3='NTN-B Princ 150535'!$B$1,'NTN-B Princ 150535'!D1662,IF(Controle!$B$3='NTN-B Princ 150545'!$B$1,'NTN-B Princ 150545'!D1662)))))</f>
        <v>0</v>
      </c>
      <c r="E1662" s="17">
        <f>IF(Controle!$B$3='NTN-B Princ 150519'!$B$1,'NTN-B Princ 150519'!E1662,IF(Controle!$B$3='NTN-B Princ 150824'!$B$1,'NTN-B Princ 150824'!E1662,IF(Controle!$B$3='NTN-B Princ 150826'!$B$1,'NTN-B Princ 150826'!E1662,IF(Controle!$B$3='NTN-B Princ 150535'!$B$1,'NTN-B Princ 150535'!E1662,IF(Controle!$B$3='NTN-B Princ 150545'!$B$1,'NTN-B Princ 150545'!E1662)))))</f>
        <v>0</v>
      </c>
      <c r="F1662" s="18">
        <f>IF(Controle!$B$3='NTN-B Princ 150519'!$B$1,'NTN-B Princ 150519'!F1662,IF(Controle!$B$3='NTN-B Princ 150824'!$B$1,'NTN-B Princ 150824'!F1662,IF(Controle!$B$3='NTN-B Princ 150826'!$B$1,'NTN-B Princ 150826'!F1662,IF(Controle!$B$3='NTN-B Princ 150535'!$B$1,'NTN-B Princ 150535'!F1662,IF(Controle!$B$3='NTN-B Princ 150545'!$B$1,'NTN-B Princ 150545'!F1662)))))</f>
        <v>0</v>
      </c>
    </row>
    <row r="1663" spans="1:6" x14ac:dyDescent="0.25">
      <c r="A1663" s="8" t="e">
        <f>IF(Controle!$B$3='NTN-B Princ 150519'!$B$1,DATEVALUE('NTN-B Princ 150519'!A1663),IF(Controle!$B$3='NTN-B Princ 150824'!$B$1,DATEVALUE('NTN-B Princ 150824'!A1663),IF(Controle!$B$3='NTN-B Princ 150826'!$B$1,DATEVALUE('NTN-B Princ 150826'!A1663),IF(Controle!$B$3='NTN-B Princ 150535'!$B$1,DATEVALUE('NTN-B Princ 150535'!A1663),IF(Controle!$B$3='NTN-B Princ 150545'!$B$1,DATEVALUE('NTN-B Princ 150545'!A1663))))))</f>
        <v>#VALUE!</v>
      </c>
      <c r="B1663" s="15">
        <f>IF(Controle!$B$3='NTN-B Princ 150519'!$B$1,'NTN-B Princ 150519'!B1663,IF(Controle!$B$3='NTN-B Princ 150824'!$B$1,'NTN-B Princ 150824'!B1663,IF(Controle!$B$3='NTN-B Princ 150826'!$B$1,'NTN-B Princ 150826'!B1663,IF(Controle!$B$3='NTN-B Princ 150535'!$B$1,'NTN-B Princ 150535'!B1663,IF(Controle!$B$3='NTN-B Princ 150545'!$B$1,'NTN-B Princ 150545'!B1663)))))</f>
        <v>0</v>
      </c>
      <c r="C1663" s="16">
        <f>IF(Controle!$B$3='NTN-B Princ 150519'!$B$1,'NTN-B Princ 150519'!C1663,IF(Controle!$B$3='NTN-B Princ 150824'!$B$1,'NTN-B Princ 150824'!C1663,IF(Controle!$B$3='NTN-B Princ 150826'!$B$1,'NTN-B Princ 150826'!C1663,IF(Controle!$B$3='NTN-B Princ 150535'!$B$1,'NTN-B Princ 150535'!C1663,IF(Controle!$B$3='NTN-B Princ 150545'!$B$1,'NTN-B Princ 150545'!C1663)))))</f>
        <v>0</v>
      </c>
      <c r="D1663" s="17">
        <f>IF(Controle!$B$3='NTN-B Princ 150519'!$B$1,'NTN-B Princ 150519'!D1663,IF(Controle!$B$3='NTN-B Princ 150824'!$B$1,'NTN-B Princ 150824'!D1663,IF(Controle!$B$3='NTN-B Princ 150826'!$B$1,'NTN-B Princ 150826'!D1663,IF(Controle!$B$3='NTN-B Princ 150535'!$B$1,'NTN-B Princ 150535'!D1663,IF(Controle!$B$3='NTN-B Princ 150545'!$B$1,'NTN-B Princ 150545'!D1663)))))</f>
        <v>0</v>
      </c>
      <c r="E1663" s="17">
        <f>IF(Controle!$B$3='NTN-B Princ 150519'!$B$1,'NTN-B Princ 150519'!E1663,IF(Controle!$B$3='NTN-B Princ 150824'!$B$1,'NTN-B Princ 150824'!E1663,IF(Controle!$B$3='NTN-B Princ 150826'!$B$1,'NTN-B Princ 150826'!E1663,IF(Controle!$B$3='NTN-B Princ 150535'!$B$1,'NTN-B Princ 150535'!E1663,IF(Controle!$B$3='NTN-B Princ 150545'!$B$1,'NTN-B Princ 150545'!E1663)))))</f>
        <v>0</v>
      </c>
      <c r="F1663" s="18">
        <f>IF(Controle!$B$3='NTN-B Princ 150519'!$B$1,'NTN-B Princ 150519'!F1663,IF(Controle!$B$3='NTN-B Princ 150824'!$B$1,'NTN-B Princ 150824'!F1663,IF(Controle!$B$3='NTN-B Princ 150826'!$B$1,'NTN-B Princ 150826'!F1663,IF(Controle!$B$3='NTN-B Princ 150535'!$B$1,'NTN-B Princ 150535'!F1663,IF(Controle!$B$3='NTN-B Princ 150545'!$B$1,'NTN-B Princ 150545'!F1663)))))</f>
        <v>0</v>
      </c>
    </row>
    <row r="1664" spans="1:6" x14ac:dyDescent="0.25">
      <c r="A1664" s="8" t="e">
        <f>IF(Controle!$B$3='NTN-B Princ 150519'!$B$1,DATEVALUE('NTN-B Princ 150519'!A1664),IF(Controle!$B$3='NTN-B Princ 150824'!$B$1,DATEVALUE('NTN-B Princ 150824'!A1664),IF(Controle!$B$3='NTN-B Princ 150826'!$B$1,DATEVALUE('NTN-B Princ 150826'!A1664),IF(Controle!$B$3='NTN-B Princ 150535'!$B$1,DATEVALUE('NTN-B Princ 150535'!A1664),IF(Controle!$B$3='NTN-B Princ 150545'!$B$1,DATEVALUE('NTN-B Princ 150545'!A1664))))))</f>
        <v>#VALUE!</v>
      </c>
      <c r="B1664" s="15">
        <f>IF(Controle!$B$3='NTN-B Princ 150519'!$B$1,'NTN-B Princ 150519'!B1664,IF(Controle!$B$3='NTN-B Princ 150824'!$B$1,'NTN-B Princ 150824'!B1664,IF(Controle!$B$3='NTN-B Princ 150826'!$B$1,'NTN-B Princ 150826'!B1664,IF(Controle!$B$3='NTN-B Princ 150535'!$B$1,'NTN-B Princ 150535'!B1664,IF(Controle!$B$3='NTN-B Princ 150545'!$B$1,'NTN-B Princ 150545'!B1664)))))</f>
        <v>0</v>
      </c>
      <c r="C1664" s="16">
        <f>IF(Controle!$B$3='NTN-B Princ 150519'!$B$1,'NTN-B Princ 150519'!C1664,IF(Controle!$B$3='NTN-B Princ 150824'!$B$1,'NTN-B Princ 150824'!C1664,IF(Controle!$B$3='NTN-B Princ 150826'!$B$1,'NTN-B Princ 150826'!C1664,IF(Controle!$B$3='NTN-B Princ 150535'!$B$1,'NTN-B Princ 150535'!C1664,IF(Controle!$B$3='NTN-B Princ 150545'!$B$1,'NTN-B Princ 150545'!C1664)))))</f>
        <v>0</v>
      </c>
      <c r="D1664" s="17">
        <f>IF(Controle!$B$3='NTN-B Princ 150519'!$B$1,'NTN-B Princ 150519'!D1664,IF(Controle!$B$3='NTN-B Princ 150824'!$B$1,'NTN-B Princ 150824'!D1664,IF(Controle!$B$3='NTN-B Princ 150826'!$B$1,'NTN-B Princ 150826'!D1664,IF(Controle!$B$3='NTN-B Princ 150535'!$B$1,'NTN-B Princ 150535'!D1664,IF(Controle!$B$3='NTN-B Princ 150545'!$B$1,'NTN-B Princ 150545'!D1664)))))</f>
        <v>0</v>
      </c>
      <c r="E1664" s="17">
        <f>IF(Controle!$B$3='NTN-B Princ 150519'!$B$1,'NTN-B Princ 150519'!E1664,IF(Controle!$B$3='NTN-B Princ 150824'!$B$1,'NTN-B Princ 150824'!E1664,IF(Controle!$B$3='NTN-B Princ 150826'!$B$1,'NTN-B Princ 150826'!E1664,IF(Controle!$B$3='NTN-B Princ 150535'!$B$1,'NTN-B Princ 150535'!E1664,IF(Controle!$B$3='NTN-B Princ 150545'!$B$1,'NTN-B Princ 150545'!E1664)))))</f>
        <v>0</v>
      </c>
      <c r="F1664" s="18">
        <f>IF(Controle!$B$3='NTN-B Princ 150519'!$B$1,'NTN-B Princ 150519'!F1664,IF(Controle!$B$3='NTN-B Princ 150824'!$B$1,'NTN-B Princ 150824'!F1664,IF(Controle!$B$3='NTN-B Princ 150826'!$B$1,'NTN-B Princ 150826'!F1664,IF(Controle!$B$3='NTN-B Princ 150535'!$B$1,'NTN-B Princ 150535'!F1664,IF(Controle!$B$3='NTN-B Princ 150545'!$B$1,'NTN-B Princ 150545'!F1664)))))</f>
        <v>0</v>
      </c>
    </row>
    <row r="1665" spans="1:6" x14ac:dyDescent="0.25">
      <c r="A1665" s="8" t="e">
        <f>IF(Controle!$B$3='NTN-B Princ 150519'!$B$1,DATEVALUE('NTN-B Princ 150519'!A1665),IF(Controle!$B$3='NTN-B Princ 150824'!$B$1,DATEVALUE('NTN-B Princ 150824'!A1665),IF(Controle!$B$3='NTN-B Princ 150826'!$B$1,DATEVALUE('NTN-B Princ 150826'!A1665),IF(Controle!$B$3='NTN-B Princ 150535'!$B$1,DATEVALUE('NTN-B Princ 150535'!A1665),IF(Controle!$B$3='NTN-B Princ 150545'!$B$1,DATEVALUE('NTN-B Princ 150545'!A1665))))))</f>
        <v>#VALUE!</v>
      </c>
      <c r="B1665" s="15">
        <f>IF(Controle!$B$3='NTN-B Princ 150519'!$B$1,'NTN-B Princ 150519'!B1665,IF(Controle!$B$3='NTN-B Princ 150824'!$B$1,'NTN-B Princ 150824'!B1665,IF(Controle!$B$3='NTN-B Princ 150826'!$B$1,'NTN-B Princ 150826'!B1665,IF(Controle!$B$3='NTN-B Princ 150535'!$B$1,'NTN-B Princ 150535'!B1665,IF(Controle!$B$3='NTN-B Princ 150545'!$B$1,'NTN-B Princ 150545'!B1665)))))</f>
        <v>0</v>
      </c>
      <c r="C1665" s="16">
        <f>IF(Controle!$B$3='NTN-B Princ 150519'!$B$1,'NTN-B Princ 150519'!C1665,IF(Controle!$B$3='NTN-B Princ 150824'!$B$1,'NTN-B Princ 150824'!C1665,IF(Controle!$B$3='NTN-B Princ 150826'!$B$1,'NTN-B Princ 150826'!C1665,IF(Controle!$B$3='NTN-B Princ 150535'!$B$1,'NTN-B Princ 150535'!C1665,IF(Controle!$B$3='NTN-B Princ 150545'!$B$1,'NTN-B Princ 150545'!C1665)))))</f>
        <v>0</v>
      </c>
      <c r="D1665" s="17">
        <f>IF(Controle!$B$3='NTN-B Princ 150519'!$B$1,'NTN-B Princ 150519'!D1665,IF(Controle!$B$3='NTN-B Princ 150824'!$B$1,'NTN-B Princ 150824'!D1665,IF(Controle!$B$3='NTN-B Princ 150826'!$B$1,'NTN-B Princ 150826'!D1665,IF(Controle!$B$3='NTN-B Princ 150535'!$B$1,'NTN-B Princ 150535'!D1665,IF(Controle!$B$3='NTN-B Princ 150545'!$B$1,'NTN-B Princ 150545'!D1665)))))</f>
        <v>0</v>
      </c>
      <c r="E1665" s="17">
        <f>IF(Controle!$B$3='NTN-B Princ 150519'!$B$1,'NTN-B Princ 150519'!E1665,IF(Controle!$B$3='NTN-B Princ 150824'!$B$1,'NTN-B Princ 150824'!E1665,IF(Controle!$B$3='NTN-B Princ 150826'!$B$1,'NTN-B Princ 150826'!E1665,IF(Controle!$B$3='NTN-B Princ 150535'!$B$1,'NTN-B Princ 150535'!E1665,IF(Controle!$B$3='NTN-B Princ 150545'!$B$1,'NTN-B Princ 150545'!E1665)))))</f>
        <v>0</v>
      </c>
      <c r="F1665" s="18">
        <f>IF(Controle!$B$3='NTN-B Princ 150519'!$B$1,'NTN-B Princ 150519'!F1665,IF(Controle!$B$3='NTN-B Princ 150824'!$B$1,'NTN-B Princ 150824'!F1665,IF(Controle!$B$3='NTN-B Princ 150826'!$B$1,'NTN-B Princ 150826'!F1665,IF(Controle!$B$3='NTN-B Princ 150535'!$B$1,'NTN-B Princ 150535'!F1665,IF(Controle!$B$3='NTN-B Princ 150545'!$B$1,'NTN-B Princ 150545'!F1665)))))</f>
        <v>0</v>
      </c>
    </row>
    <row r="1666" spans="1:6" x14ac:dyDescent="0.25">
      <c r="A1666" s="8" t="e">
        <f>IF(Controle!$B$3='NTN-B Princ 150519'!$B$1,DATEVALUE('NTN-B Princ 150519'!A1666),IF(Controle!$B$3='NTN-B Princ 150824'!$B$1,DATEVALUE('NTN-B Princ 150824'!A1666),IF(Controle!$B$3='NTN-B Princ 150826'!$B$1,DATEVALUE('NTN-B Princ 150826'!A1666),IF(Controle!$B$3='NTN-B Princ 150535'!$B$1,DATEVALUE('NTN-B Princ 150535'!A1666),IF(Controle!$B$3='NTN-B Princ 150545'!$B$1,DATEVALUE('NTN-B Princ 150545'!A1666))))))</f>
        <v>#VALUE!</v>
      </c>
      <c r="B1666" s="15">
        <f>IF(Controle!$B$3='NTN-B Princ 150519'!$B$1,'NTN-B Princ 150519'!B1666,IF(Controle!$B$3='NTN-B Princ 150824'!$B$1,'NTN-B Princ 150824'!B1666,IF(Controle!$B$3='NTN-B Princ 150826'!$B$1,'NTN-B Princ 150826'!B1666,IF(Controle!$B$3='NTN-B Princ 150535'!$B$1,'NTN-B Princ 150535'!B1666,IF(Controle!$B$3='NTN-B Princ 150545'!$B$1,'NTN-B Princ 150545'!B1666)))))</f>
        <v>0</v>
      </c>
      <c r="C1666" s="16">
        <f>IF(Controle!$B$3='NTN-B Princ 150519'!$B$1,'NTN-B Princ 150519'!C1666,IF(Controle!$B$3='NTN-B Princ 150824'!$B$1,'NTN-B Princ 150824'!C1666,IF(Controle!$B$3='NTN-B Princ 150826'!$B$1,'NTN-B Princ 150826'!C1666,IF(Controle!$B$3='NTN-B Princ 150535'!$B$1,'NTN-B Princ 150535'!C1666,IF(Controle!$B$3='NTN-B Princ 150545'!$B$1,'NTN-B Princ 150545'!C1666)))))</f>
        <v>0</v>
      </c>
      <c r="D1666" s="17">
        <f>IF(Controle!$B$3='NTN-B Princ 150519'!$B$1,'NTN-B Princ 150519'!D1666,IF(Controle!$B$3='NTN-B Princ 150824'!$B$1,'NTN-B Princ 150824'!D1666,IF(Controle!$B$3='NTN-B Princ 150826'!$B$1,'NTN-B Princ 150826'!D1666,IF(Controle!$B$3='NTN-B Princ 150535'!$B$1,'NTN-B Princ 150535'!D1666,IF(Controle!$B$3='NTN-B Princ 150545'!$B$1,'NTN-B Princ 150545'!D1666)))))</f>
        <v>0</v>
      </c>
      <c r="E1666" s="17">
        <f>IF(Controle!$B$3='NTN-B Princ 150519'!$B$1,'NTN-B Princ 150519'!E1666,IF(Controle!$B$3='NTN-B Princ 150824'!$B$1,'NTN-B Princ 150824'!E1666,IF(Controle!$B$3='NTN-B Princ 150826'!$B$1,'NTN-B Princ 150826'!E1666,IF(Controle!$B$3='NTN-B Princ 150535'!$B$1,'NTN-B Princ 150535'!E1666,IF(Controle!$B$3='NTN-B Princ 150545'!$B$1,'NTN-B Princ 150545'!E1666)))))</f>
        <v>0</v>
      </c>
      <c r="F1666" s="18">
        <f>IF(Controle!$B$3='NTN-B Princ 150519'!$B$1,'NTN-B Princ 150519'!F1666,IF(Controle!$B$3='NTN-B Princ 150824'!$B$1,'NTN-B Princ 150824'!F1666,IF(Controle!$B$3='NTN-B Princ 150826'!$B$1,'NTN-B Princ 150826'!F1666,IF(Controle!$B$3='NTN-B Princ 150535'!$B$1,'NTN-B Princ 150535'!F1666,IF(Controle!$B$3='NTN-B Princ 150545'!$B$1,'NTN-B Princ 150545'!F1666)))))</f>
        <v>0</v>
      </c>
    </row>
    <row r="1667" spans="1:6" x14ac:dyDescent="0.25">
      <c r="A1667" s="8" t="e">
        <f>IF(Controle!$B$3='NTN-B Princ 150519'!$B$1,DATEVALUE('NTN-B Princ 150519'!A1667),IF(Controle!$B$3='NTN-B Princ 150824'!$B$1,DATEVALUE('NTN-B Princ 150824'!A1667),IF(Controle!$B$3='NTN-B Princ 150826'!$B$1,DATEVALUE('NTN-B Princ 150826'!A1667),IF(Controle!$B$3='NTN-B Princ 150535'!$B$1,DATEVALUE('NTN-B Princ 150535'!A1667),IF(Controle!$B$3='NTN-B Princ 150545'!$B$1,DATEVALUE('NTN-B Princ 150545'!A1667))))))</f>
        <v>#VALUE!</v>
      </c>
      <c r="B1667" s="15">
        <f>IF(Controle!$B$3='NTN-B Princ 150519'!$B$1,'NTN-B Princ 150519'!B1667,IF(Controle!$B$3='NTN-B Princ 150824'!$B$1,'NTN-B Princ 150824'!B1667,IF(Controle!$B$3='NTN-B Princ 150826'!$B$1,'NTN-B Princ 150826'!B1667,IF(Controle!$B$3='NTN-B Princ 150535'!$B$1,'NTN-B Princ 150535'!B1667,IF(Controle!$B$3='NTN-B Princ 150545'!$B$1,'NTN-B Princ 150545'!B1667)))))</f>
        <v>0</v>
      </c>
      <c r="C1667" s="16">
        <f>IF(Controle!$B$3='NTN-B Princ 150519'!$B$1,'NTN-B Princ 150519'!C1667,IF(Controle!$B$3='NTN-B Princ 150824'!$B$1,'NTN-B Princ 150824'!C1667,IF(Controle!$B$3='NTN-B Princ 150826'!$B$1,'NTN-B Princ 150826'!C1667,IF(Controle!$B$3='NTN-B Princ 150535'!$B$1,'NTN-B Princ 150535'!C1667,IF(Controle!$B$3='NTN-B Princ 150545'!$B$1,'NTN-B Princ 150545'!C1667)))))</f>
        <v>0</v>
      </c>
      <c r="D1667" s="17">
        <f>IF(Controle!$B$3='NTN-B Princ 150519'!$B$1,'NTN-B Princ 150519'!D1667,IF(Controle!$B$3='NTN-B Princ 150824'!$B$1,'NTN-B Princ 150824'!D1667,IF(Controle!$B$3='NTN-B Princ 150826'!$B$1,'NTN-B Princ 150826'!D1667,IF(Controle!$B$3='NTN-B Princ 150535'!$B$1,'NTN-B Princ 150535'!D1667,IF(Controle!$B$3='NTN-B Princ 150545'!$B$1,'NTN-B Princ 150545'!D1667)))))</f>
        <v>0</v>
      </c>
      <c r="E1667" s="17">
        <f>IF(Controle!$B$3='NTN-B Princ 150519'!$B$1,'NTN-B Princ 150519'!E1667,IF(Controle!$B$3='NTN-B Princ 150824'!$B$1,'NTN-B Princ 150824'!E1667,IF(Controle!$B$3='NTN-B Princ 150826'!$B$1,'NTN-B Princ 150826'!E1667,IF(Controle!$B$3='NTN-B Princ 150535'!$B$1,'NTN-B Princ 150535'!E1667,IF(Controle!$B$3='NTN-B Princ 150545'!$B$1,'NTN-B Princ 150545'!E1667)))))</f>
        <v>0</v>
      </c>
      <c r="F1667" s="18">
        <f>IF(Controle!$B$3='NTN-B Princ 150519'!$B$1,'NTN-B Princ 150519'!F1667,IF(Controle!$B$3='NTN-B Princ 150824'!$B$1,'NTN-B Princ 150824'!F1667,IF(Controle!$B$3='NTN-B Princ 150826'!$B$1,'NTN-B Princ 150826'!F1667,IF(Controle!$B$3='NTN-B Princ 150535'!$B$1,'NTN-B Princ 150535'!F1667,IF(Controle!$B$3='NTN-B Princ 150545'!$B$1,'NTN-B Princ 150545'!F1667)))))</f>
        <v>0</v>
      </c>
    </row>
    <row r="1668" spans="1:6" x14ac:dyDescent="0.25">
      <c r="A1668" s="8" t="e">
        <f>IF(Controle!$B$3='NTN-B Princ 150519'!$B$1,DATEVALUE('NTN-B Princ 150519'!A1668),IF(Controle!$B$3='NTN-B Princ 150824'!$B$1,DATEVALUE('NTN-B Princ 150824'!A1668),IF(Controle!$B$3='NTN-B Princ 150826'!$B$1,DATEVALUE('NTN-B Princ 150826'!A1668),IF(Controle!$B$3='NTN-B Princ 150535'!$B$1,DATEVALUE('NTN-B Princ 150535'!A1668),IF(Controle!$B$3='NTN-B Princ 150545'!$B$1,DATEVALUE('NTN-B Princ 150545'!A1668))))))</f>
        <v>#VALUE!</v>
      </c>
      <c r="B1668" s="15">
        <f>IF(Controle!$B$3='NTN-B Princ 150519'!$B$1,'NTN-B Princ 150519'!B1668,IF(Controle!$B$3='NTN-B Princ 150824'!$B$1,'NTN-B Princ 150824'!B1668,IF(Controle!$B$3='NTN-B Princ 150826'!$B$1,'NTN-B Princ 150826'!B1668,IF(Controle!$B$3='NTN-B Princ 150535'!$B$1,'NTN-B Princ 150535'!B1668,IF(Controle!$B$3='NTN-B Princ 150545'!$B$1,'NTN-B Princ 150545'!B1668)))))</f>
        <v>0</v>
      </c>
      <c r="C1668" s="16">
        <f>IF(Controle!$B$3='NTN-B Princ 150519'!$B$1,'NTN-B Princ 150519'!C1668,IF(Controle!$B$3='NTN-B Princ 150824'!$B$1,'NTN-B Princ 150824'!C1668,IF(Controle!$B$3='NTN-B Princ 150826'!$B$1,'NTN-B Princ 150826'!C1668,IF(Controle!$B$3='NTN-B Princ 150535'!$B$1,'NTN-B Princ 150535'!C1668,IF(Controle!$B$3='NTN-B Princ 150545'!$B$1,'NTN-B Princ 150545'!C1668)))))</f>
        <v>0</v>
      </c>
      <c r="D1668" s="17">
        <f>IF(Controle!$B$3='NTN-B Princ 150519'!$B$1,'NTN-B Princ 150519'!D1668,IF(Controle!$B$3='NTN-B Princ 150824'!$B$1,'NTN-B Princ 150824'!D1668,IF(Controle!$B$3='NTN-B Princ 150826'!$B$1,'NTN-B Princ 150826'!D1668,IF(Controle!$B$3='NTN-B Princ 150535'!$B$1,'NTN-B Princ 150535'!D1668,IF(Controle!$B$3='NTN-B Princ 150545'!$B$1,'NTN-B Princ 150545'!D1668)))))</f>
        <v>0</v>
      </c>
      <c r="E1668" s="17">
        <f>IF(Controle!$B$3='NTN-B Princ 150519'!$B$1,'NTN-B Princ 150519'!E1668,IF(Controle!$B$3='NTN-B Princ 150824'!$B$1,'NTN-B Princ 150824'!E1668,IF(Controle!$B$3='NTN-B Princ 150826'!$B$1,'NTN-B Princ 150826'!E1668,IF(Controle!$B$3='NTN-B Princ 150535'!$B$1,'NTN-B Princ 150535'!E1668,IF(Controle!$B$3='NTN-B Princ 150545'!$B$1,'NTN-B Princ 150545'!E1668)))))</f>
        <v>0</v>
      </c>
      <c r="F1668" s="18">
        <f>IF(Controle!$B$3='NTN-B Princ 150519'!$B$1,'NTN-B Princ 150519'!F1668,IF(Controle!$B$3='NTN-B Princ 150824'!$B$1,'NTN-B Princ 150824'!F1668,IF(Controle!$B$3='NTN-B Princ 150826'!$B$1,'NTN-B Princ 150826'!F1668,IF(Controle!$B$3='NTN-B Princ 150535'!$B$1,'NTN-B Princ 150535'!F1668,IF(Controle!$B$3='NTN-B Princ 150545'!$B$1,'NTN-B Princ 150545'!F1668)))))</f>
        <v>0</v>
      </c>
    </row>
    <row r="1669" spans="1:6" x14ac:dyDescent="0.25">
      <c r="A1669" s="8" t="e">
        <f>IF(Controle!$B$3='NTN-B Princ 150519'!$B$1,DATEVALUE('NTN-B Princ 150519'!A1669),IF(Controle!$B$3='NTN-B Princ 150824'!$B$1,DATEVALUE('NTN-B Princ 150824'!A1669),IF(Controle!$B$3='NTN-B Princ 150826'!$B$1,DATEVALUE('NTN-B Princ 150826'!A1669),IF(Controle!$B$3='NTN-B Princ 150535'!$B$1,DATEVALUE('NTN-B Princ 150535'!A1669),IF(Controle!$B$3='NTN-B Princ 150545'!$B$1,DATEVALUE('NTN-B Princ 150545'!A1669))))))</f>
        <v>#VALUE!</v>
      </c>
      <c r="B1669" s="15">
        <f>IF(Controle!$B$3='NTN-B Princ 150519'!$B$1,'NTN-B Princ 150519'!B1669,IF(Controle!$B$3='NTN-B Princ 150824'!$B$1,'NTN-B Princ 150824'!B1669,IF(Controle!$B$3='NTN-B Princ 150826'!$B$1,'NTN-B Princ 150826'!B1669,IF(Controle!$B$3='NTN-B Princ 150535'!$B$1,'NTN-B Princ 150535'!B1669,IF(Controle!$B$3='NTN-B Princ 150545'!$B$1,'NTN-B Princ 150545'!B1669)))))</f>
        <v>0</v>
      </c>
      <c r="C1669" s="16">
        <f>IF(Controle!$B$3='NTN-B Princ 150519'!$B$1,'NTN-B Princ 150519'!C1669,IF(Controle!$B$3='NTN-B Princ 150824'!$B$1,'NTN-B Princ 150824'!C1669,IF(Controle!$B$3='NTN-B Princ 150826'!$B$1,'NTN-B Princ 150826'!C1669,IF(Controle!$B$3='NTN-B Princ 150535'!$B$1,'NTN-B Princ 150535'!C1669,IF(Controle!$B$3='NTN-B Princ 150545'!$B$1,'NTN-B Princ 150545'!C1669)))))</f>
        <v>0</v>
      </c>
      <c r="D1669" s="17">
        <f>IF(Controle!$B$3='NTN-B Princ 150519'!$B$1,'NTN-B Princ 150519'!D1669,IF(Controle!$B$3='NTN-B Princ 150824'!$B$1,'NTN-B Princ 150824'!D1669,IF(Controle!$B$3='NTN-B Princ 150826'!$B$1,'NTN-B Princ 150826'!D1669,IF(Controle!$B$3='NTN-B Princ 150535'!$B$1,'NTN-B Princ 150535'!D1669,IF(Controle!$B$3='NTN-B Princ 150545'!$B$1,'NTN-B Princ 150545'!D1669)))))</f>
        <v>0</v>
      </c>
      <c r="E1669" s="17">
        <f>IF(Controle!$B$3='NTN-B Princ 150519'!$B$1,'NTN-B Princ 150519'!E1669,IF(Controle!$B$3='NTN-B Princ 150824'!$B$1,'NTN-B Princ 150824'!E1669,IF(Controle!$B$3='NTN-B Princ 150826'!$B$1,'NTN-B Princ 150826'!E1669,IF(Controle!$B$3='NTN-B Princ 150535'!$B$1,'NTN-B Princ 150535'!E1669,IF(Controle!$B$3='NTN-B Princ 150545'!$B$1,'NTN-B Princ 150545'!E1669)))))</f>
        <v>0</v>
      </c>
      <c r="F1669" s="18">
        <f>IF(Controle!$B$3='NTN-B Princ 150519'!$B$1,'NTN-B Princ 150519'!F1669,IF(Controle!$B$3='NTN-B Princ 150824'!$B$1,'NTN-B Princ 150824'!F1669,IF(Controle!$B$3='NTN-B Princ 150826'!$B$1,'NTN-B Princ 150826'!F1669,IF(Controle!$B$3='NTN-B Princ 150535'!$B$1,'NTN-B Princ 150535'!F1669,IF(Controle!$B$3='NTN-B Princ 150545'!$B$1,'NTN-B Princ 150545'!F1669)))))</f>
        <v>0</v>
      </c>
    </row>
    <row r="1670" spans="1:6" x14ac:dyDescent="0.25">
      <c r="A1670" s="8" t="e">
        <f>IF(Controle!$B$3='NTN-B Princ 150519'!$B$1,DATEVALUE('NTN-B Princ 150519'!A1670),IF(Controle!$B$3='NTN-B Princ 150824'!$B$1,DATEVALUE('NTN-B Princ 150824'!A1670),IF(Controle!$B$3='NTN-B Princ 150826'!$B$1,DATEVALUE('NTN-B Princ 150826'!A1670),IF(Controle!$B$3='NTN-B Princ 150535'!$B$1,DATEVALUE('NTN-B Princ 150535'!A1670),IF(Controle!$B$3='NTN-B Princ 150545'!$B$1,DATEVALUE('NTN-B Princ 150545'!A1670))))))</f>
        <v>#VALUE!</v>
      </c>
      <c r="B1670" s="15">
        <f>IF(Controle!$B$3='NTN-B Princ 150519'!$B$1,'NTN-B Princ 150519'!B1670,IF(Controle!$B$3='NTN-B Princ 150824'!$B$1,'NTN-B Princ 150824'!B1670,IF(Controle!$B$3='NTN-B Princ 150826'!$B$1,'NTN-B Princ 150826'!B1670,IF(Controle!$B$3='NTN-B Princ 150535'!$B$1,'NTN-B Princ 150535'!B1670,IF(Controle!$B$3='NTN-B Princ 150545'!$B$1,'NTN-B Princ 150545'!B1670)))))</f>
        <v>0</v>
      </c>
      <c r="C1670" s="16">
        <f>IF(Controle!$B$3='NTN-B Princ 150519'!$B$1,'NTN-B Princ 150519'!C1670,IF(Controle!$B$3='NTN-B Princ 150824'!$B$1,'NTN-B Princ 150824'!C1670,IF(Controle!$B$3='NTN-B Princ 150826'!$B$1,'NTN-B Princ 150826'!C1670,IF(Controle!$B$3='NTN-B Princ 150535'!$B$1,'NTN-B Princ 150535'!C1670,IF(Controle!$B$3='NTN-B Princ 150545'!$B$1,'NTN-B Princ 150545'!C1670)))))</f>
        <v>0</v>
      </c>
      <c r="D1670" s="17">
        <f>IF(Controle!$B$3='NTN-B Princ 150519'!$B$1,'NTN-B Princ 150519'!D1670,IF(Controle!$B$3='NTN-B Princ 150824'!$B$1,'NTN-B Princ 150824'!D1670,IF(Controle!$B$3='NTN-B Princ 150826'!$B$1,'NTN-B Princ 150826'!D1670,IF(Controle!$B$3='NTN-B Princ 150535'!$B$1,'NTN-B Princ 150535'!D1670,IF(Controle!$B$3='NTN-B Princ 150545'!$B$1,'NTN-B Princ 150545'!D1670)))))</f>
        <v>0</v>
      </c>
      <c r="E1670" s="17">
        <f>IF(Controle!$B$3='NTN-B Princ 150519'!$B$1,'NTN-B Princ 150519'!E1670,IF(Controle!$B$3='NTN-B Princ 150824'!$B$1,'NTN-B Princ 150824'!E1670,IF(Controle!$B$3='NTN-B Princ 150826'!$B$1,'NTN-B Princ 150826'!E1670,IF(Controle!$B$3='NTN-B Princ 150535'!$B$1,'NTN-B Princ 150535'!E1670,IF(Controle!$B$3='NTN-B Princ 150545'!$B$1,'NTN-B Princ 150545'!E1670)))))</f>
        <v>0</v>
      </c>
      <c r="F1670" s="18">
        <f>IF(Controle!$B$3='NTN-B Princ 150519'!$B$1,'NTN-B Princ 150519'!F1670,IF(Controle!$B$3='NTN-B Princ 150824'!$B$1,'NTN-B Princ 150824'!F1670,IF(Controle!$B$3='NTN-B Princ 150826'!$B$1,'NTN-B Princ 150826'!F1670,IF(Controle!$B$3='NTN-B Princ 150535'!$B$1,'NTN-B Princ 150535'!F1670,IF(Controle!$B$3='NTN-B Princ 150545'!$B$1,'NTN-B Princ 150545'!F1670)))))</f>
        <v>0</v>
      </c>
    </row>
    <row r="1671" spans="1:6" x14ac:dyDescent="0.25">
      <c r="A1671" s="8" t="e">
        <f>IF(Controle!$B$3='NTN-B Princ 150519'!$B$1,DATEVALUE('NTN-B Princ 150519'!A1671),IF(Controle!$B$3='NTN-B Princ 150824'!$B$1,DATEVALUE('NTN-B Princ 150824'!A1671),IF(Controle!$B$3='NTN-B Princ 150826'!$B$1,DATEVALUE('NTN-B Princ 150826'!A1671),IF(Controle!$B$3='NTN-B Princ 150535'!$B$1,DATEVALUE('NTN-B Princ 150535'!A1671),IF(Controle!$B$3='NTN-B Princ 150545'!$B$1,DATEVALUE('NTN-B Princ 150545'!A1671))))))</f>
        <v>#VALUE!</v>
      </c>
      <c r="B1671" s="15">
        <f>IF(Controle!$B$3='NTN-B Princ 150519'!$B$1,'NTN-B Princ 150519'!B1671,IF(Controle!$B$3='NTN-B Princ 150824'!$B$1,'NTN-B Princ 150824'!B1671,IF(Controle!$B$3='NTN-B Princ 150826'!$B$1,'NTN-B Princ 150826'!B1671,IF(Controle!$B$3='NTN-B Princ 150535'!$B$1,'NTN-B Princ 150535'!B1671,IF(Controle!$B$3='NTN-B Princ 150545'!$B$1,'NTN-B Princ 150545'!B1671)))))</f>
        <v>0</v>
      </c>
      <c r="C1671" s="16">
        <f>IF(Controle!$B$3='NTN-B Princ 150519'!$B$1,'NTN-B Princ 150519'!C1671,IF(Controle!$B$3='NTN-B Princ 150824'!$B$1,'NTN-B Princ 150824'!C1671,IF(Controle!$B$3='NTN-B Princ 150826'!$B$1,'NTN-B Princ 150826'!C1671,IF(Controle!$B$3='NTN-B Princ 150535'!$B$1,'NTN-B Princ 150535'!C1671,IF(Controle!$B$3='NTN-B Princ 150545'!$B$1,'NTN-B Princ 150545'!C1671)))))</f>
        <v>0</v>
      </c>
      <c r="D1671" s="17">
        <f>IF(Controle!$B$3='NTN-B Princ 150519'!$B$1,'NTN-B Princ 150519'!D1671,IF(Controle!$B$3='NTN-B Princ 150824'!$B$1,'NTN-B Princ 150824'!D1671,IF(Controle!$B$3='NTN-B Princ 150826'!$B$1,'NTN-B Princ 150826'!D1671,IF(Controle!$B$3='NTN-B Princ 150535'!$B$1,'NTN-B Princ 150535'!D1671,IF(Controle!$B$3='NTN-B Princ 150545'!$B$1,'NTN-B Princ 150545'!D1671)))))</f>
        <v>0</v>
      </c>
      <c r="E1671" s="17">
        <f>IF(Controle!$B$3='NTN-B Princ 150519'!$B$1,'NTN-B Princ 150519'!E1671,IF(Controle!$B$3='NTN-B Princ 150824'!$B$1,'NTN-B Princ 150824'!E1671,IF(Controle!$B$3='NTN-B Princ 150826'!$B$1,'NTN-B Princ 150826'!E1671,IF(Controle!$B$3='NTN-B Princ 150535'!$B$1,'NTN-B Princ 150535'!E1671,IF(Controle!$B$3='NTN-B Princ 150545'!$B$1,'NTN-B Princ 150545'!E1671)))))</f>
        <v>0</v>
      </c>
      <c r="F1671" s="18">
        <f>IF(Controle!$B$3='NTN-B Princ 150519'!$B$1,'NTN-B Princ 150519'!F1671,IF(Controle!$B$3='NTN-B Princ 150824'!$B$1,'NTN-B Princ 150824'!F1671,IF(Controle!$B$3='NTN-B Princ 150826'!$B$1,'NTN-B Princ 150826'!F1671,IF(Controle!$B$3='NTN-B Princ 150535'!$B$1,'NTN-B Princ 150535'!F1671,IF(Controle!$B$3='NTN-B Princ 150545'!$B$1,'NTN-B Princ 150545'!F1671)))))</f>
        <v>0</v>
      </c>
    </row>
    <row r="1672" spans="1:6" x14ac:dyDescent="0.25">
      <c r="A1672" s="8" t="e">
        <f>IF(Controle!$B$3='NTN-B Princ 150519'!$B$1,DATEVALUE('NTN-B Princ 150519'!A1672),IF(Controle!$B$3='NTN-B Princ 150824'!$B$1,DATEVALUE('NTN-B Princ 150824'!A1672),IF(Controle!$B$3='NTN-B Princ 150826'!$B$1,DATEVALUE('NTN-B Princ 150826'!A1672),IF(Controle!$B$3='NTN-B Princ 150535'!$B$1,DATEVALUE('NTN-B Princ 150535'!A1672),IF(Controle!$B$3='NTN-B Princ 150545'!$B$1,DATEVALUE('NTN-B Princ 150545'!A1672))))))</f>
        <v>#VALUE!</v>
      </c>
      <c r="B1672" s="15">
        <f>IF(Controle!$B$3='NTN-B Princ 150519'!$B$1,'NTN-B Princ 150519'!B1672,IF(Controle!$B$3='NTN-B Princ 150824'!$B$1,'NTN-B Princ 150824'!B1672,IF(Controle!$B$3='NTN-B Princ 150826'!$B$1,'NTN-B Princ 150826'!B1672,IF(Controle!$B$3='NTN-B Princ 150535'!$B$1,'NTN-B Princ 150535'!B1672,IF(Controle!$B$3='NTN-B Princ 150545'!$B$1,'NTN-B Princ 150545'!B1672)))))</f>
        <v>0</v>
      </c>
      <c r="C1672" s="16">
        <f>IF(Controle!$B$3='NTN-B Princ 150519'!$B$1,'NTN-B Princ 150519'!C1672,IF(Controle!$B$3='NTN-B Princ 150824'!$B$1,'NTN-B Princ 150824'!C1672,IF(Controle!$B$3='NTN-B Princ 150826'!$B$1,'NTN-B Princ 150826'!C1672,IF(Controle!$B$3='NTN-B Princ 150535'!$B$1,'NTN-B Princ 150535'!C1672,IF(Controle!$B$3='NTN-B Princ 150545'!$B$1,'NTN-B Princ 150545'!C1672)))))</f>
        <v>0</v>
      </c>
      <c r="D1672" s="17">
        <f>IF(Controle!$B$3='NTN-B Princ 150519'!$B$1,'NTN-B Princ 150519'!D1672,IF(Controle!$B$3='NTN-B Princ 150824'!$B$1,'NTN-B Princ 150824'!D1672,IF(Controle!$B$3='NTN-B Princ 150826'!$B$1,'NTN-B Princ 150826'!D1672,IF(Controle!$B$3='NTN-B Princ 150535'!$B$1,'NTN-B Princ 150535'!D1672,IF(Controle!$B$3='NTN-B Princ 150545'!$B$1,'NTN-B Princ 150545'!D1672)))))</f>
        <v>0</v>
      </c>
      <c r="E1672" s="17">
        <f>IF(Controle!$B$3='NTN-B Princ 150519'!$B$1,'NTN-B Princ 150519'!E1672,IF(Controle!$B$3='NTN-B Princ 150824'!$B$1,'NTN-B Princ 150824'!E1672,IF(Controle!$B$3='NTN-B Princ 150826'!$B$1,'NTN-B Princ 150826'!E1672,IF(Controle!$B$3='NTN-B Princ 150535'!$B$1,'NTN-B Princ 150535'!E1672,IF(Controle!$B$3='NTN-B Princ 150545'!$B$1,'NTN-B Princ 150545'!E1672)))))</f>
        <v>0</v>
      </c>
      <c r="F1672" s="18">
        <f>IF(Controle!$B$3='NTN-B Princ 150519'!$B$1,'NTN-B Princ 150519'!F1672,IF(Controle!$B$3='NTN-B Princ 150824'!$B$1,'NTN-B Princ 150824'!F1672,IF(Controle!$B$3='NTN-B Princ 150826'!$B$1,'NTN-B Princ 150826'!F1672,IF(Controle!$B$3='NTN-B Princ 150535'!$B$1,'NTN-B Princ 150535'!F1672,IF(Controle!$B$3='NTN-B Princ 150545'!$B$1,'NTN-B Princ 150545'!F1672)))))</f>
        <v>0</v>
      </c>
    </row>
    <row r="1673" spans="1:6" x14ac:dyDescent="0.25">
      <c r="A1673" s="8" t="e">
        <f>IF(Controle!$B$3='NTN-B Princ 150519'!$B$1,DATEVALUE('NTN-B Princ 150519'!A1673),IF(Controle!$B$3='NTN-B Princ 150824'!$B$1,DATEVALUE('NTN-B Princ 150824'!A1673),IF(Controle!$B$3='NTN-B Princ 150826'!$B$1,DATEVALUE('NTN-B Princ 150826'!A1673),IF(Controle!$B$3='NTN-B Princ 150535'!$B$1,DATEVALUE('NTN-B Princ 150535'!A1673),IF(Controle!$B$3='NTN-B Princ 150545'!$B$1,DATEVALUE('NTN-B Princ 150545'!A1673))))))</f>
        <v>#VALUE!</v>
      </c>
      <c r="B1673" s="15">
        <f>IF(Controle!$B$3='NTN-B Princ 150519'!$B$1,'NTN-B Princ 150519'!B1673,IF(Controle!$B$3='NTN-B Princ 150824'!$B$1,'NTN-B Princ 150824'!B1673,IF(Controle!$B$3='NTN-B Princ 150826'!$B$1,'NTN-B Princ 150826'!B1673,IF(Controle!$B$3='NTN-B Princ 150535'!$B$1,'NTN-B Princ 150535'!B1673,IF(Controle!$B$3='NTN-B Princ 150545'!$B$1,'NTN-B Princ 150545'!B1673)))))</f>
        <v>0</v>
      </c>
      <c r="C1673" s="16">
        <f>IF(Controle!$B$3='NTN-B Princ 150519'!$B$1,'NTN-B Princ 150519'!C1673,IF(Controle!$B$3='NTN-B Princ 150824'!$B$1,'NTN-B Princ 150824'!C1673,IF(Controle!$B$3='NTN-B Princ 150826'!$B$1,'NTN-B Princ 150826'!C1673,IF(Controle!$B$3='NTN-B Princ 150535'!$B$1,'NTN-B Princ 150535'!C1673,IF(Controle!$B$3='NTN-B Princ 150545'!$B$1,'NTN-B Princ 150545'!C1673)))))</f>
        <v>0</v>
      </c>
      <c r="D1673" s="17">
        <f>IF(Controle!$B$3='NTN-B Princ 150519'!$B$1,'NTN-B Princ 150519'!D1673,IF(Controle!$B$3='NTN-B Princ 150824'!$B$1,'NTN-B Princ 150824'!D1673,IF(Controle!$B$3='NTN-B Princ 150826'!$B$1,'NTN-B Princ 150826'!D1673,IF(Controle!$B$3='NTN-B Princ 150535'!$B$1,'NTN-B Princ 150535'!D1673,IF(Controle!$B$3='NTN-B Princ 150545'!$B$1,'NTN-B Princ 150545'!D1673)))))</f>
        <v>0</v>
      </c>
      <c r="E1673" s="17">
        <f>IF(Controle!$B$3='NTN-B Princ 150519'!$B$1,'NTN-B Princ 150519'!E1673,IF(Controle!$B$3='NTN-B Princ 150824'!$B$1,'NTN-B Princ 150824'!E1673,IF(Controle!$B$3='NTN-B Princ 150826'!$B$1,'NTN-B Princ 150826'!E1673,IF(Controle!$B$3='NTN-B Princ 150535'!$B$1,'NTN-B Princ 150535'!E1673,IF(Controle!$B$3='NTN-B Princ 150545'!$B$1,'NTN-B Princ 150545'!E1673)))))</f>
        <v>0</v>
      </c>
      <c r="F1673" s="18">
        <f>IF(Controle!$B$3='NTN-B Princ 150519'!$B$1,'NTN-B Princ 150519'!F1673,IF(Controle!$B$3='NTN-B Princ 150824'!$B$1,'NTN-B Princ 150824'!F1673,IF(Controle!$B$3='NTN-B Princ 150826'!$B$1,'NTN-B Princ 150826'!F1673,IF(Controle!$B$3='NTN-B Princ 150535'!$B$1,'NTN-B Princ 150535'!F1673,IF(Controle!$B$3='NTN-B Princ 150545'!$B$1,'NTN-B Princ 150545'!F1673)))))</f>
        <v>0</v>
      </c>
    </row>
    <row r="1674" spans="1:6" x14ac:dyDescent="0.25">
      <c r="A1674" s="8" t="e">
        <f>IF(Controle!$B$3='NTN-B Princ 150519'!$B$1,DATEVALUE('NTN-B Princ 150519'!A1674),IF(Controle!$B$3='NTN-B Princ 150824'!$B$1,DATEVALUE('NTN-B Princ 150824'!A1674),IF(Controle!$B$3='NTN-B Princ 150826'!$B$1,DATEVALUE('NTN-B Princ 150826'!A1674),IF(Controle!$B$3='NTN-B Princ 150535'!$B$1,DATEVALUE('NTN-B Princ 150535'!A1674),IF(Controle!$B$3='NTN-B Princ 150545'!$B$1,DATEVALUE('NTN-B Princ 150545'!A1674))))))</f>
        <v>#VALUE!</v>
      </c>
      <c r="B1674" s="15">
        <f>IF(Controle!$B$3='NTN-B Princ 150519'!$B$1,'NTN-B Princ 150519'!B1674,IF(Controle!$B$3='NTN-B Princ 150824'!$B$1,'NTN-B Princ 150824'!B1674,IF(Controle!$B$3='NTN-B Princ 150826'!$B$1,'NTN-B Princ 150826'!B1674,IF(Controle!$B$3='NTN-B Princ 150535'!$B$1,'NTN-B Princ 150535'!B1674,IF(Controle!$B$3='NTN-B Princ 150545'!$B$1,'NTN-B Princ 150545'!B1674)))))</f>
        <v>0</v>
      </c>
      <c r="C1674" s="16">
        <f>IF(Controle!$B$3='NTN-B Princ 150519'!$B$1,'NTN-B Princ 150519'!C1674,IF(Controle!$B$3='NTN-B Princ 150824'!$B$1,'NTN-B Princ 150824'!C1674,IF(Controle!$B$3='NTN-B Princ 150826'!$B$1,'NTN-B Princ 150826'!C1674,IF(Controle!$B$3='NTN-B Princ 150535'!$B$1,'NTN-B Princ 150535'!C1674,IF(Controle!$B$3='NTN-B Princ 150545'!$B$1,'NTN-B Princ 150545'!C1674)))))</f>
        <v>0</v>
      </c>
      <c r="D1674" s="17">
        <f>IF(Controle!$B$3='NTN-B Princ 150519'!$B$1,'NTN-B Princ 150519'!D1674,IF(Controle!$B$3='NTN-B Princ 150824'!$B$1,'NTN-B Princ 150824'!D1674,IF(Controle!$B$3='NTN-B Princ 150826'!$B$1,'NTN-B Princ 150826'!D1674,IF(Controle!$B$3='NTN-B Princ 150535'!$B$1,'NTN-B Princ 150535'!D1674,IF(Controle!$B$3='NTN-B Princ 150545'!$B$1,'NTN-B Princ 150545'!D1674)))))</f>
        <v>0</v>
      </c>
      <c r="E1674" s="17">
        <f>IF(Controle!$B$3='NTN-B Princ 150519'!$B$1,'NTN-B Princ 150519'!E1674,IF(Controle!$B$3='NTN-B Princ 150824'!$B$1,'NTN-B Princ 150824'!E1674,IF(Controle!$B$3='NTN-B Princ 150826'!$B$1,'NTN-B Princ 150826'!E1674,IF(Controle!$B$3='NTN-B Princ 150535'!$B$1,'NTN-B Princ 150535'!E1674,IF(Controle!$B$3='NTN-B Princ 150545'!$B$1,'NTN-B Princ 150545'!E1674)))))</f>
        <v>0</v>
      </c>
      <c r="F1674" s="18">
        <f>IF(Controle!$B$3='NTN-B Princ 150519'!$B$1,'NTN-B Princ 150519'!F1674,IF(Controle!$B$3='NTN-B Princ 150824'!$B$1,'NTN-B Princ 150824'!F1674,IF(Controle!$B$3='NTN-B Princ 150826'!$B$1,'NTN-B Princ 150826'!F1674,IF(Controle!$B$3='NTN-B Princ 150535'!$B$1,'NTN-B Princ 150535'!F1674,IF(Controle!$B$3='NTN-B Princ 150545'!$B$1,'NTN-B Princ 150545'!F1674)))))</f>
        <v>0</v>
      </c>
    </row>
    <row r="1675" spans="1:6" x14ac:dyDescent="0.25">
      <c r="A1675" s="8" t="e">
        <f>IF(Controle!$B$3='NTN-B Princ 150519'!$B$1,DATEVALUE('NTN-B Princ 150519'!A1675),IF(Controle!$B$3='NTN-B Princ 150824'!$B$1,DATEVALUE('NTN-B Princ 150824'!A1675),IF(Controle!$B$3='NTN-B Princ 150826'!$B$1,DATEVALUE('NTN-B Princ 150826'!A1675),IF(Controle!$B$3='NTN-B Princ 150535'!$B$1,DATEVALUE('NTN-B Princ 150535'!A1675),IF(Controle!$B$3='NTN-B Princ 150545'!$B$1,DATEVALUE('NTN-B Princ 150545'!A1675))))))</f>
        <v>#VALUE!</v>
      </c>
      <c r="B1675" s="15">
        <f>IF(Controle!$B$3='NTN-B Princ 150519'!$B$1,'NTN-B Princ 150519'!B1675,IF(Controle!$B$3='NTN-B Princ 150824'!$B$1,'NTN-B Princ 150824'!B1675,IF(Controle!$B$3='NTN-B Princ 150826'!$B$1,'NTN-B Princ 150826'!B1675,IF(Controle!$B$3='NTN-B Princ 150535'!$B$1,'NTN-B Princ 150535'!B1675,IF(Controle!$B$3='NTN-B Princ 150545'!$B$1,'NTN-B Princ 150545'!B1675)))))</f>
        <v>0</v>
      </c>
      <c r="C1675" s="16">
        <f>IF(Controle!$B$3='NTN-B Princ 150519'!$B$1,'NTN-B Princ 150519'!C1675,IF(Controle!$B$3='NTN-B Princ 150824'!$B$1,'NTN-B Princ 150824'!C1675,IF(Controle!$B$3='NTN-B Princ 150826'!$B$1,'NTN-B Princ 150826'!C1675,IF(Controle!$B$3='NTN-B Princ 150535'!$B$1,'NTN-B Princ 150535'!C1675,IF(Controle!$B$3='NTN-B Princ 150545'!$B$1,'NTN-B Princ 150545'!C1675)))))</f>
        <v>0</v>
      </c>
      <c r="D1675" s="17">
        <f>IF(Controle!$B$3='NTN-B Princ 150519'!$B$1,'NTN-B Princ 150519'!D1675,IF(Controle!$B$3='NTN-B Princ 150824'!$B$1,'NTN-B Princ 150824'!D1675,IF(Controle!$B$3='NTN-B Princ 150826'!$B$1,'NTN-B Princ 150826'!D1675,IF(Controle!$B$3='NTN-B Princ 150535'!$B$1,'NTN-B Princ 150535'!D1675,IF(Controle!$B$3='NTN-B Princ 150545'!$B$1,'NTN-B Princ 150545'!D1675)))))</f>
        <v>0</v>
      </c>
      <c r="E1675" s="17">
        <f>IF(Controle!$B$3='NTN-B Princ 150519'!$B$1,'NTN-B Princ 150519'!E1675,IF(Controle!$B$3='NTN-B Princ 150824'!$B$1,'NTN-B Princ 150824'!E1675,IF(Controle!$B$3='NTN-B Princ 150826'!$B$1,'NTN-B Princ 150826'!E1675,IF(Controle!$B$3='NTN-B Princ 150535'!$B$1,'NTN-B Princ 150535'!E1675,IF(Controle!$B$3='NTN-B Princ 150545'!$B$1,'NTN-B Princ 150545'!E1675)))))</f>
        <v>0</v>
      </c>
      <c r="F1675" s="18">
        <f>IF(Controle!$B$3='NTN-B Princ 150519'!$B$1,'NTN-B Princ 150519'!F1675,IF(Controle!$B$3='NTN-B Princ 150824'!$B$1,'NTN-B Princ 150824'!F1675,IF(Controle!$B$3='NTN-B Princ 150826'!$B$1,'NTN-B Princ 150826'!F1675,IF(Controle!$B$3='NTN-B Princ 150535'!$B$1,'NTN-B Princ 150535'!F1675,IF(Controle!$B$3='NTN-B Princ 150545'!$B$1,'NTN-B Princ 150545'!F1675)))))</f>
        <v>0</v>
      </c>
    </row>
    <row r="1676" spans="1:6" x14ac:dyDescent="0.25">
      <c r="A1676" s="8" t="e">
        <f>IF(Controle!$B$3='NTN-B Princ 150519'!$B$1,DATEVALUE('NTN-B Princ 150519'!A1676),IF(Controle!$B$3='NTN-B Princ 150824'!$B$1,DATEVALUE('NTN-B Princ 150824'!A1676),IF(Controle!$B$3='NTN-B Princ 150826'!$B$1,DATEVALUE('NTN-B Princ 150826'!A1676),IF(Controle!$B$3='NTN-B Princ 150535'!$B$1,DATEVALUE('NTN-B Princ 150535'!A1676),IF(Controle!$B$3='NTN-B Princ 150545'!$B$1,DATEVALUE('NTN-B Princ 150545'!A1676))))))</f>
        <v>#VALUE!</v>
      </c>
      <c r="B1676" s="15">
        <f>IF(Controle!$B$3='NTN-B Princ 150519'!$B$1,'NTN-B Princ 150519'!B1676,IF(Controle!$B$3='NTN-B Princ 150824'!$B$1,'NTN-B Princ 150824'!B1676,IF(Controle!$B$3='NTN-B Princ 150826'!$B$1,'NTN-B Princ 150826'!B1676,IF(Controle!$B$3='NTN-B Princ 150535'!$B$1,'NTN-B Princ 150535'!B1676,IF(Controle!$B$3='NTN-B Princ 150545'!$B$1,'NTN-B Princ 150545'!B1676)))))</f>
        <v>0</v>
      </c>
      <c r="C1676" s="16">
        <f>IF(Controle!$B$3='NTN-B Princ 150519'!$B$1,'NTN-B Princ 150519'!C1676,IF(Controle!$B$3='NTN-B Princ 150824'!$B$1,'NTN-B Princ 150824'!C1676,IF(Controle!$B$3='NTN-B Princ 150826'!$B$1,'NTN-B Princ 150826'!C1676,IF(Controle!$B$3='NTN-B Princ 150535'!$B$1,'NTN-B Princ 150535'!C1676,IF(Controle!$B$3='NTN-B Princ 150545'!$B$1,'NTN-B Princ 150545'!C1676)))))</f>
        <v>0</v>
      </c>
      <c r="D1676" s="17">
        <f>IF(Controle!$B$3='NTN-B Princ 150519'!$B$1,'NTN-B Princ 150519'!D1676,IF(Controle!$B$3='NTN-B Princ 150824'!$B$1,'NTN-B Princ 150824'!D1676,IF(Controle!$B$3='NTN-B Princ 150826'!$B$1,'NTN-B Princ 150826'!D1676,IF(Controle!$B$3='NTN-B Princ 150535'!$B$1,'NTN-B Princ 150535'!D1676,IF(Controle!$B$3='NTN-B Princ 150545'!$B$1,'NTN-B Princ 150545'!D1676)))))</f>
        <v>0</v>
      </c>
      <c r="E1676" s="17">
        <f>IF(Controle!$B$3='NTN-B Princ 150519'!$B$1,'NTN-B Princ 150519'!E1676,IF(Controle!$B$3='NTN-B Princ 150824'!$B$1,'NTN-B Princ 150824'!E1676,IF(Controle!$B$3='NTN-B Princ 150826'!$B$1,'NTN-B Princ 150826'!E1676,IF(Controle!$B$3='NTN-B Princ 150535'!$B$1,'NTN-B Princ 150535'!E1676,IF(Controle!$B$3='NTN-B Princ 150545'!$B$1,'NTN-B Princ 150545'!E1676)))))</f>
        <v>0</v>
      </c>
      <c r="F1676" s="18">
        <f>IF(Controle!$B$3='NTN-B Princ 150519'!$B$1,'NTN-B Princ 150519'!F1676,IF(Controle!$B$3='NTN-B Princ 150824'!$B$1,'NTN-B Princ 150824'!F1676,IF(Controle!$B$3='NTN-B Princ 150826'!$B$1,'NTN-B Princ 150826'!F1676,IF(Controle!$B$3='NTN-B Princ 150535'!$B$1,'NTN-B Princ 150535'!F1676,IF(Controle!$B$3='NTN-B Princ 150545'!$B$1,'NTN-B Princ 150545'!F1676)))))</f>
        <v>0</v>
      </c>
    </row>
    <row r="1677" spans="1:6" x14ac:dyDescent="0.25">
      <c r="A1677" s="8" t="e">
        <f>IF(Controle!$B$3='NTN-B Princ 150519'!$B$1,DATEVALUE('NTN-B Princ 150519'!A1677),IF(Controle!$B$3='NTN-B Princ 150824'!$B$1,DATEVALUE('NTN-B Princ 150824'!A1677),IF(Controle!$B$3='NTN-B Princ 150826'!$B$1,DATEVALUE('NTN-B Princ 150826'!A1677),IF(Controle!$B$3='NTN-B Princ 150535'!$B$1,DATEVALUE('NTN-B Princ 150535'!A1677),IF(Controle!$B$3='NTN-B Princ 150545'!$B$1,DATEVALUE('NTN-B Princ 150545'!A1677))))))</f>
        <v>#VALUE!</v>
      </c>
      <c r="B1677" s="15">
        <f>IF(Controle!$B$3='NTN-B Princ 150519'!$B$1,'NTN-B Princ 150519'!B1677,IF(Controle!$B$3='NTN-B Princ 150824'!$B$1,'NTN-B Princ 150824'!B1677,IF(Controle!$B$3='NTN-B Princ 150826'!$B$1,'NTN-B Princ 150826'!B1677,IF(Controle!$B$3='NTN-B Princ 150535'!$B$1,'NTN-B Princ 150535'!B1677,IF(Controle!$B$3='NTN-B Princ 150545'!$B$1,'NTN-B Princ 150545'!B1677)))))</f>
        <v>0</v>
      </c>
      <c r="C1677" s="16">
        <f>IF(Controle!$B$3='NTN-B Princ 150519'!$B$1,'NTN-B Princ 150519'!C1677,IF(Controle!$B$3='NTN-B Princ 150824'!$B$1,'NTN-B Princ 150824'!C1677,IF(Controle!$B$3='NTN-B Princ 150826'!$B$1,'NTN-B Princ 150826'!C1677,IF(Controle!$B$3='NTN-B Princ 150535'!$B$1,'NTN-B Princ 150535'!C1677,IF(Controle!$B$3='NTN-B Princ 150545'!$B$1,'NTN-B Princ 150545'!C1677)))))</f>
        <v>0</v>
      </c>
      <c r="D1677" s="17">
        <f>IF(Controle!$B$3='NTN-B Princ 150519'!$B$1,'NTN-B Princ 150519'!D1677,IF(Controle!$B$3='NTN-B Princ 150824'!$B$1,'NTN-B Princ 150824'!D1677,IF(Controle!$B$3='NTN-B Princ 150826'!$B$1,'NTN-B Princ 150826'!D1677,IF(Controle!$B$3='NTN-B Princ 150535'!$B$1,'NTN-B Princ 150535'!D1677,IF(Controle!$B$3='NTN-B Princ 150545'!$B$1,'NTN-B Princ 150545'!D1677)))))</f>
        <v>0</v>
      </c>
      <c r="E1677" s="17">
        <f>IF(Controle!$B$3='NTN-B Princ 150519'!$B$1,'NTN-B Princ 150519'!E1677,IF(Controle!$B$3='NTN-B Princ 150824'!$B$1,'NTN-B Princ 150824'!E1677,IF(Controle!$B$3='NTN-B Princ 150826'!$B$1,'NTN-B Princ 150826'!E1677,IF(Controle!$B$3='NTN-B Princ 150535'!$B$1,'NTN-B Princ 150535'!E1677,IF(Controle!$B$3='NTN-B Princ 150545'!$B$1,'NTN-B Princ 150545'!E1677)))))</f>
        <v>0</v>
      </c>
      <c r="F1677" s="18">
        <f>IF(Controle!$B$3='NTN-B Princ 150519'!$B$1,'NTN-B Princ 150519'!F1677,IF(Controle!$B$3='NTN-B Princ 150824'!$B$1,'NTN-B Princ 150824'!F1677,IF(Controle!$B$3='NTN-B Princ 150826'!$B$1,'NTN-B Princ 150826'!F1677,IF(Controle!$B$3='NTN-B Princ 150535'!$B$1,'NTN-B Princ 150535'!F1677,IF(Controle!$B$3='NTN-B Princ 150545'!$B$1,'NTN-B Princ 150545'!F1677)))))</f>
        <v>0</v>
      </c>
    </row>
    <row r="1678" spans="1:6" x14ac:dyDescent="0.25">
      <c r="A1678" s="8" t="e">
        <f>IF(Controle!$B$3='NTN-B Princ 150519'!$B$1,DATEVALUE('NTN-B Princ 150519'!A1678),IF(Controle!$B$3='NTN-B Princ 150824'!$B$1,DATEVALUE('NTN-B Princ 150824'!A1678),IF(Controle!$B$3='NTN-B Princ 150826'!$B$1,DATEVALUE('NTN-B Princ 150826'!A1678),IF(Controle!$B$3='NTN-B Princ 150535'!$B$1,DATEVALUE('NTN-B Princ 150535'!A1678),IF(Controle!$B$3='NTN-B Princ 150545'!$B$1,DATEVALUE('NTN-B Princ 150545'!A1678))))))</f>
        <v>#VALUE!</v>
      </c>
      <c r="B1678" s="15">
        <f>IF(Controle!$B$3='NTN-B Princ 150519'!$B$1,'NTN-B Princ 150519'!B1678,IF(Controle!$B$3='NTN-B Princ 150824'!$B$1,'NTN-B Princ 150824'!B1678,IF(Controle!$B$3='NTN-B Princ 150826'!$B$1,'NTN-B Princ 150826'!B1678,IF(Controle!$B$3='NTN-B Princ 150535'!$B$1,'NTN-B Princ 150535'!B1678,IF(Controle!$B$3='NTN-B Princ 150545'!$B$1,'NTN-B Princ 150545'!B1678)))))</f>
        <v>0</v>
      </c>
      <c r="C1678" s="16">
        <f>IF(Controle!$B$3='NTN-B Princ 150519'!$B$1,'NTN-B Princ 150519'!C1678,IF(Controle!$B$3='NTN-B Princ 150824'!$B$1,'NTN-B Princ 150824'!C1678,IF(Controle!$B$3='NTN-B Princ 150826'!$B$1,'NTN-B Princ 150826'!C1678,IF(Controle!$B$3='NTN-B Princ 150535'!$B$1,'NTN-B Princ 150535'!C1678,IF(Controle!$B$3='NTN-B Princ 150545'!$B$1,'NTN-B Princ 150545'!C1678)))))</f>
        <v>0</v>
      </c>
      <c r="D1678" s="17">
        <f>IF(Controle!$B$3='NTN-B Princ 150519'!$B$1,'NTN-B Princ 150519'!D1678,IF(Controle!$B$3='NTN-B Princ 150824'!$B$1,'NTN-B Princ 150824'!D1678,IF(Controle!$B$3='NTN-B Princ 150826'!$B$1,'NTN-B Princ 150826'!D1678,IF(Controle!$B$3='NTN-B Princ 150535'!$B$1,'NTN-B Princ 150535'!D1678,IF(Controle!$B$3='NTN-B Princ 150545'!$B$1,'NTN-B Princ 150545'!D1678)))))</f>
        <v>0</v>
      </c>
      <c r="E1678" s="17">
        <f>IF(Controle!$B$3='NTN-B Princ 150519'!$B$1,'NTN-B Princ 150519'!E1678,IF(Controle!$B$3='NTN-B Princ 150824'!$B$1,'NTN-B Princ 150824'!E1678,IF(Controle!$B$3='NTN-B Princ 150826'!$B$1,'NTN-B Princ 150826'!E1678,IF(Controle!$B$3='NTN-B Princ 150535'!$B$1,'NTN-B Princ 150535'!E1678,IF(Controle!$B$3='NTN-B Princ 150545'!$B$1,'NTN-B Princ 150545'!E1678)))))</f>
        <v>0</v>
      </c>
      <c r="F1678" s="18">
        <f>IF(Controle!$B$3='NTN-B Princ 150519'!$B$1,'NTN-B Princ 150519'!F1678,IF(Controle!$B$3='NTN-B Princ 150824'!$B$1,'NTN-B Princ 150824'!F1678,IF(Controle!$B$3='NTN-B Princ 150826'!$B$1,'NTN-B Princ 150826'!F1678,IF(Controle!$B$3='NTN-B Princ 150535'!$B$1,'NTN-B Princ 150535'!F1678,IF(Controle!$B$3='NTN-B Princ 150545'!$B$1,'NTN-B Princ 150545'!F1678)))))</f>
        <v>0</v>
      </c>
    </row>
    <row r="1679" spans="1:6" x14ac:dyDescent="0.25">
      <c r="A1679" s="8" t="e">
        <f>IF(Controle!$B$3='NTN-B Princ 150519'!$B$1,DATEVALUE('NTN-B Princ 150519'!A1679),IF(Controle!$B$3='NTN-B Princ 150824'!$B$1,DATEVALUE('NTN-B Princ 150824'!A1679),IF(Controle!$B$3='NTN-B Princ 150826'!$B$1,DATEVALUE('NTN-B Princ 150826'!A1679),IF(Controle!$B$3='NTN-B Princ 150535'!$B$1,DATEVALUE('NTN-B Princ 150535'!A1679),IF(Controle!$B$3='NTN-B Princ 150545'!$B$1,DATEVALUE('NTN-B Princ 150545'!A1679))))))</f>
        <v>#VALUE!</v>
      </c>
      <c r="B1679" s="15">
        <f>IF(Controle!$B$3='NTN-B Princ 150519'!$B$1,'NTN-B Princ 150519'!B1679,IF(Controle!$B$3='NTN-B Princ 150824'!$B$1,'NTN-B Princ 150824'!B1679,IF(Controle!$B$3='NTN-B Princ 150826'!$B$1,'NTN-B Princ 150826'!B1679,IF(Controle!$B$3='NTN-B Princ 150535'!$B$1,'NTN-B Princ 150535'!B1679,IF(Controle!$B$3='NTN-B Princ 150545'!$B$1,'NTN-B Princ 150545'!B1679)))))</f>
        <v>0</v>
      </c>
      <c r="C1679" s="16">
        <f>IF(Controle!$B$3='NTN-B Princ 150519'!$B$1,'NTN-B Princ 150519'!C1679,IF(Controle!$B$3='NTN-B Princ 150824'!$B$1,'NTN-B Princ 150824'!C1679,IF(Controle!$B$3='NTN-B Princ 150826'!$B$1,'NTN-B Princ 150826'!C1679,IF(Controle!$B$3='NTN-B Princ 150535'!$B$1,'NTN-B Princ 150535'!C1679,IF(Controle!$B$3='NTN-B Princ 150545'!$B$1,'NTN-B Princ 150545'!C1679)))))</f>
        <v>0</v>
      </c>
      <c r="D1679" s="17">
        <f>IF(Controle!$B$3='NTN-B Princ 150519'!$B$1,'NTN-B Princ 150519'!D1679,IF(Controle!$B$3='NTN-B Princ 150824'!$B$1,'NTN-B Princ 150824'!D1679,IF(Controle!$B$3='NTN-B Princ 150826'!$B$1,'NTN-B Princ 150826'!D1679,IF(Controle!$B$3='NTN-B Princ 150535'!$B$1,'NTN-B Princ 150535'!D1679,IF(Controle!$B$3='NTN-B Princ 150545'!$B$1,'NTN-B Princ 150545'!D1679)))))</f>
        <v>0</v>
      </c>
      <c r="E1679" s="17">
        <f>IF(Controle!$B$3='NTN-B Princ 150519'!$B$1,'NTN-B Princ 150519'!E1679,IF(Controle!$B$3='NTN-B Princ 150824'!$B$1,'NTN-B Princ 150824'!E1679,IF(Controle!$B$3='NTN-B Princ 150826'!$B$1,'NTN-B Princ 150826'!E1679,IF(Controle!$B$3='NTN-B Princ 150535'!$B$1,'NTN-B Princ 150535'!E1679,IF(Controle!$B$3='NTN-B Princ 150545'!$B$1,'NTN-B Princ 150545'!E1679)))))</f>
        <v>0</v>
      </c>
      <c r="F1679" s="18">
        <f>IF(Controle!$B$3='NTN-B Princ 150519'!$B$1,'NTN-B Princ 150519'!F1679,IF(Controle!$B$3='NTN-B Princ 150824'!$B$1,'NTN-B Princ 150824'!F1679,IF(Controle!$B$3='NTN-B Princ 150826'!$B$1,'NTN-B Princ 150826'!F1679,IF(Controle!$B$3='NTN-B Princ 150535'!$B$1,'NTN-B Princ 150535'!F1679,IF(Controle!$B$3='NTN-B Princ 150545'!$B$1,'NTN-B Princ 150545'!F1679)))))</f>
        <v>0</v>
      </c>
    </row>
    <row r="1680" spans="1:6" x14ac:dyDescent="0.25">
      <c r="A1680" s="8" t="e">
        <f>IF(Controle!$B$3='NTN-B Princ 150519'!$B$1,DATEVALUE('NTN-B Princ 150519'!A1680),IF(Controle!$B$3='NTN-B Princ 150824'!$B$1,DATEVALUE('NTN-B Princ 150824'!A1680),IF(Controle!$B$3='NTN-B Princ 150826'!$B$1,DATEVALUE('NTN-B Princ 150826'!A1680),IF(Controle!$B$3='NTN-B Princ 150535'!$B$1,DATEVALUE('NTN-B Princ 150535'!A1680),IF(Controle!$B$3='NTN-B Princ 150545'!$B$1,DATEVALUE('NTN-B Princ 150545'!A1680))))))</f>
        <v>#VALUE!</v>
      </c>
      <c r="B1680" s="15">
        <f>IF(Controle!$B$3='NTN-B Princ 150519'!$B$1,'NTN-B Princ 150519'!B1680,IF(Controle!$B$3='NTN-B Princ 150824'!$B$1,'NTN-B Princ 150824'!B1680,IF(Controle!$B$3='NTN-B Princ 150826'!$B$1,'NTN-B Princ 150826'!B1680,IF(Controle!$B$3='NTN-B Princ 150535'!$B$1,'NTN-B Princ 150535'!B1680,IF(Controle!$B$3='NTN-B Princ 150545'!$B$1,'NTN-B Princ 150545'!B1680)))))</f>
        <v>0</v>
      </c>
      <c r="C1680" s="16">
        <f>IF(Controle!$B$3='NTN-B Princ 150519'!$B$1,'NTN-B Princ 150519'!C1680,IF(Controle!$B$3='NTN-B Princ 150824'!$B$1,'NTN-B Princ 150824'!C1680,IF(Controle!$B$3='NTN-B Princ 150826'!$B$1,'NTN-B Princ 150826'!C1680,IF(Controle!$B$3='NTN-B Princ 150535'!$B$1,'NTN-B Princ 150535'!C1680,IF(Controle!$B$3='NTN-B Princ 150545'!$B$1,'NTN-B Princ 150545'!C1680)))))</f>
        <v>0</v>
      </c>
      <c r="D1680" s="17">
        <f>IF(Controle!$B$3='NTN-B Princ 150519'!$B$1,'NTN-B Princ 150519'!D1680,IF(Controle!$B$3='NTN-B Princ 150824'!$B$1,'NTN-B Princ 150824'!D1680,IF(Controle!$B$3='NTN-B Princ 150826'!$B$1,'NTN-B Princ 150826'!D1680,IF(Controle!$B$3='NTN-B Princ 150535'!$B$1,'NTN-B Princ 150535'!D1680,IF(Controle!$B$3='NTN-B Princ 150545'!$B$1,'NTN-B Princ 150545'!D1680)))))</f>
        <v>0</v>
      </c>
      <c r="E1680" s="17">
        <f>IF(Controle!$B$3='NTN-B Princ 150519'!$B$1,'NTN-B Princ 150519'!E1680,IF(Controle!$B$3='NTN-B Princ 150824'!$B$1,'NTN-B Princ 150824'!E1680,IF(Controle!$B$3='NTN-B Princ 150826'!$B$1,'NTN-B Princ 150826'!E1680,IF(Controle!$B$3='NTN-B Princ 150535'!$B$1,'NTN-B Princ 150535'!E1680,IF(Controle!$B$3='NTN-B Princ 150545'!$B$1,'NTN-B Princ 150545'!E1680)))))</f>
        <v>0</v>
      </c>
      <c r="F1680" s="18">
        <f>IF(Controle!$B$3='NTN-B Princ 150519'!$B$1,'NTN-B Princ 150519'!F1680,IF(Controle!$B$3='NTN-B Princ 150824'!$B$1,'NTN-B Princ 150824'!F1680,IF(Controle!$B$3='NTN-B Princ 150826'!$B$1,'NTN-B Princ 150826'!F1680,IF(Controle!$B$3='NTN-B Princ 150535'!$B$1,'NTN-B Princ 150535'!F1680,IF(Controle!$B$3='NTN-B Princ 150545'!$B$1,'NTN-B Princ 150545'!F1680)))))</f>
        <v>0</v>
      </c>
    </row>
    <row r="1681" spans="1:6" x14ac:dyDescent="0.25">
      <c r="A1681" s="8" t="e">
        <f>IF(Controle!$B$3='NTN-B Princ 150519'!$B$1,DATEVALUE('NTN-B Princ 150519'!A1681),IF(Controle!$B$3='NTN-B Princ 150824'!$B$1,DATEVALUE('NTN-B Princ 150824'!A1681),IF(Controle!$B$3='NTN-B Princ 150826'!$B$1,DATEVALUE('NTN-B Princ 150826'!A1681),IF(Controle!$B$3='NTN-B Princ 150535'!$B$1,DATEVALUE('NTN-B Princ 150535'!A1681),IF(Controle!$B$3='NTN-B Princ 150545'!$B$1,DATEVALUE('NTN-B Princ 150545'!A1681))))))</f>
        <v>#VALUE!</v>
      </c>
      <c r="B1681" s="15">
        <f>IF(Controle!$B$3='NTN-B Princ 150519'!$B$1,'NTN-B Princ 150519'!B1681,IF(Controle!$B$3='NTN-B Princ 150824'!$B$1,'NTN-B Princ 150824'!B1681,IF(Controle!$B$3='NTN-B Princ 150826'!$B$1,'NTN-B Princ 150826'!B1681,IF(Controle!$B$3='NTN-B Princ 150535'!$B$1,'NTN-B Princ 150535'!B1681,IF(Controle!$B$3='NTN-B Princ 150545'!$B$1,'NTN-B Princ 150545'!B1681)))))</f>
        <v>0</v>
      </c>
      <c r="C1681" s="16">
        <f>IF(Controle!$B$3='NTN-B Princ 150519'!$B$1,'NTN-B Princ 150519'!C1681,IF(Controle!$B$3='NTN-B Princ 150824'!$B$1,'NTN-B Princ 150824'!C1681,IF(Controle!$B$3='NTN-B Princ 150826'!$B$1,'NTN-B Princ 150826'!C1681,IF(Controle!$B$3='NTN-B Princ 150535'!$B$1,'NTN-B Princ 150535'!C1681,IF(Controle!$B$3='NTN-B Princ 150545'!$B$1,'NTN-B Princ 150545'!C1681)))))</f>
        <v>0</v>
      </c>
      <c r="D1681" s="17">
        <f>IF(Controle!$B$3='NTN-B Princ 150519'!$B$1,'NTN-B Princ 150519'!D1681,IF(Controle!$B$3='NTN-B Princ 150824'!$B$1,'NTN-B Princ 150824'!D1681,IF(Controle!$B$3='NTN-B Princ 150826'!$B$1,'NTN-B Princ 150826'!D1681,IF(Controle!$B$3='NTN-B Princ 150535'!$B$1,'NTN-B Princ 150535'!D1681,IF(Controle!$B$3='NTN-B Princ 150545'!$B$1,'NTN-B Princ 150545'!D1681)))))</f>
        <v>0</v>
      </c>
      <c r="E1681" s="17">
        <f>IF(Controle!$B$3='NTN-B Princ 150519'!$B$1,'NTN-B Princ 150519'!E1681,IF(Controle!$B$3='NTN-B Princ 150824'!$B$1,'NTN-B Princ 150824'!E1681,IF(Controle!$B$3='NTN-B Princ 150826'!$B$1,'NTN-B Princ 150826'!E1681,IF(Controle!$B$3='NTN-B Princ 150535'!$B$1,'NTN-B Princ 150535'!E1681,IF(Controle!$B$3='NTN-B Princ 150545'!$B$1,'NTN-B Princ 150545'!E1681)))))</f>
        <v>0</v>
      </c>
      <c r="F1681" s="18">
        <f>IF(Controle!$B$3='NTN-B Princ 150519'!$B$1,'NTN-B Princ 150519'!F1681,IF(Controle!$B$3='NTN-B Princ 150824'!$B$1,'NTN-B Princ 150824'!F1681,IF(Controle!$B$3='NTN-B Princ 150826'!$B$1,'NTN-B Princ 150826'!F1681,IF(Controle!$B$3='NTN-B Princ 150535'!$B$1,'NTN-B Princ 150535'!F1681,IF(Controle!$B$3='NTN-B Princ 150545'!$B$1,'NTN-B Princ 150545'!F1681)))))</f>
        <v>0</v>
      </c>
    </row>
    <row r="1682" spans="1:6" x14ac:dyDescent="0.25">
      <c r="A1682" s="8" t="e">
        <f>IF(Controle!$B$3='NTN-B Princ 150519'!$B$1,DATEVALUE('NTN-B Princ 150519'!A1682),IF(Controle!$B$3='NTN-B Princ 150824'!$B$1,DATEVALUE('NTN-B Princ 150824'!A1682),IF(Controle!$B$3='NTN-B Princ 150826'!$B$1,DATEVALUE('NTN-B Princ 150826'!A1682),IF(Controle!$B$3='NTN-B Princ 150535'!$B$1,DATEVALUE('NTN-B Princ 150535'!A1682),IF(Controle!$B$3='NTN-B Princ 150545'!$B$1,DATEVALUE('NTN-B Princ 150545'!A1682))))))</f>
        <v>#VALUE!</v>
      </c>
      <c r="B1682" s="15">
        <f>IF(Controle!$B$3='NTN-B Princ 150519'!$B$1,'NTN-B Princ 150519'!B1682,IF(Controle!$B$3='NTN-B Princ 150824'!$B$1,'NTN-B Princ 150824'!B1682,IF(Controle!$B$3='NTN-B Princ 150826'!$B$1,'NTN-B Princ 150826'!B1682,IF(Controle!$B$3='NTN-B Princ 150535'!$B$1,'NTN-B Princ 150535'!B1682,IF(Controle!$B$3='NTN-B Princ 150545'!$B$1,'NTN-B Princ 150545'!B1682)))))</f>
        <v>0</v>
      </c>
      <c r="C1682" s="16">
        <f>IF(Controle!$B$3='NTN-B Princ 150519'!$B$1,'NTN-B Princ 150519'!C1682,IF(Controle!$B$3='NTN-B Princ 150824'!$B$1,'NTN-B Princ 150824'!C1682,IF(Controle!$B$3='NTN-B Princ 150826'!$B$1,'NTN-B Princ 150826'!C1682,IF(Controle!$B$3='NTN-B Princ 150535'!$B$1,'NTN-B Princ 150535'!C1682,IF(Controle!$B$3='NTN-B Princ 150545'!$B$1,'NTN-B Princ 150545'!C1682)))))</f>
        <v>0</v>
      </c>
      <c r="D1682" s="17">
        <f>IF(Controle!$B$3='NTN-B Princ 150519'!$B$1,'NTN-B Princ 150519'!D1682,IF(Controle!$B$3='NTN-B Princ 150824'!$B$1,'NTN-B Princ 150824'!D1682,IF(Controle!$B$3='NTN-B Princ 150826'!$B$1,'NTN-B Princ 150826'!D1682,IF(Controle!$B$3='NTN-B Princ 150535'!$B$1,'NTN-B Princ 150535'!D1682,IF(Controle!$B$3='NTN-B Princ 150545'!$B$1,'NTN-B Princ 150545'!D1682)))))</f>
        <v>0</v>
      </c>
      <c r="E1682" s="17">
        <f>IF(Controle!$B$3='NTN-B Princ 150519'!$B$1,'NTN-B Princ 150519'!E1682,IF(Controle!$B$3='NTN-B Princ 150824'!$B$1,'NTN-B Princ 150824'!E1682,IF(Controle!$B$3='NTN-B Princ 150826'!$B$1,'NTN-B Princ 150826'!E1682,IF(Controle!$B$3='NTN-B Princ 150535'!$B$1,'NTN-B Princ 150535'!E1682,IF(Controle!$B$3='NTN-B Princ 150545'!$B$1,'NTN-B Princ 150545'!E1682)))))</f>
        <v>0</v>
      </c>
      <c r="F1682" s="18">
        <f>IF(Controle!$B$3='NTN-B Princ 150519'!$B$1,'NTN-B Princ 150519'!F1682,IF(Controle!$B$3='NTN-B Princ 150824'!$B$1,'NTN-B Princ 150824'!F1682,IF(Controle!$B$3='NTN-B Princ 150826'!$B$1,'NTN-B Princ 150826'!F1682,IF(Controle!$B$3='NTN-B Princ 150535'!$B$1,'NTN-B Princ 150535'!F1682,IF(Controle!$B$3='NTN-B Princ 150545'!$B$1,'NTN-B Princ 150545'!F1682)))))</f>
        <v>0</v>
      </c>
    </row>
    <row r="1683" spans="1:6" x14ac:dyDescent="0.25">
      <c r="A1683" s="8" t="e">
        <f>IF(Controle!$B$3='NTN-B Princ 150519'!$B$1,DATEVALUE('NTN-B Princ 150519'!A1683),IF(Controle!$B$3='NTN-B Princ 150824'!$B$1,DATEVALUE('NTN-B Princ 150824'!A1683),IF(Controle!$B$3='NTN-B Princ 150826'!$B$1,DATEVALUE('NTN-B Princ 150826'!A1683),IF(Controle!$B$3='NTN-B Princ 150535'!$B$1,DATEVALUE('NTN-B Princ 150535'!A1683),IF(Controle!$B$3='NTN-B Princ 150545'!$B$1,DATEVALUE('NTN-B Princ 150545'!A1683))))))</f>
        <v>#VALUE!</v>
      </c>
      <c r="B1683" s="15">
        <f>IF(Controle!$B$3='NTN-B Princ 150519'!$B$1,'NTN-B Princ 150519'!B1683,IF(Controle!$B$3='NTN-B Princ 150824'!$B$1,'NTN-B Princ 150824'!B1683,IF(Controle!$B$3='NTN-B Princ 150826'!$B$1,'NTN-B Princ 150826'!B1683,IF(Controle!$B$3='NTN-B Princ 150535'!$B$1,'NTN-B Princ 150535'!B1683,IF(Controle!$B$3='NTN-B Princ 150545'!$B$1,'NTN-B Princ 150545'!B1683)))))</f>
        <v>0</v>
      </c>
      <c r="C1683" s="16">
        <f>IF(Controle!$B$3='NTN-B Princ 150519'!$B$1,'NTN-B Princ 150519'!C1683,IF(Controle!$B$3='NTN-B Princ 150824'!$B$1,'NTN-B Princ 150824'!C1683,IF(Controle!$B$3='NTN-B Princ 150826'!$B$1,'NTN-B Princ 150826'!C1683,IF(Controle!$B$3='NTN-B Princ 150535'!$B$1,'NTN-B Princ 150535'!C1683,IF(Controle!$B$3='NTN-B Princ 150545'!$B$1,'NTN-B Princ 150545'!C1683)))))</f>
        <v>0</v>
      </c>
      <c r="D1683" s="17">
        <f>IF(Controle!$B$3='NTN-B Princ 150519'!$B$1,'NTN-B Princ 150519'!D1683,IF(Controle!$B$3='NTN-B Princ 150824'!$B$1,'NTN-B Princ 150824'!D1683,IF(Controle!$B$3='NTN-B Princ 150826'!$B$1,'NTN-B Princ 150826'!D1683,IF(Controle!$B$3='NTN-B Princ 150535'!$B$1,'NTN-B Princ 150535'!D1683,IF(Controle!$B$3='NTN-B Princ 150545'!$B$1,'NTN-B Princ 150545'!D1683)))))</f>
        <v>0</v>
      </c>
      <c r="E1683" s="17">
        <f>IF(Controle!$B$3='NTN-B Princ 150519'!$B$1,'NTN-B Princ 150519'!E1683,IF(Controle!$B$3='NTN-B Princ 150824'!$B$1,'NTN-B Princ 150824'!E1683,IF(Controle!$B$3='NTN-B Princ 150826'!$B$1,'NTN-B Princ 150826'!E1683,IF(Controle!$B$3='NTN-B Princ 150535'!$B$1,'NTN-B Princ 150535'!E1683,IF(Controle!$B$3='NTN-B Princ 150545'!$B$1,'NTN-B Princ 150545'!E1683)))))</f>
        <v>0</v>
      </c>
      <c r="F1683" s="18">
        <f>IF(Controle!$B$3='NTN-B Princ 150519'!$B$1,'NTN-B Princ 150519'!F1683,IF(Controle!$B$3='NTN-B Princ 150824'!$B$1,'NTN-B Princ 150824'!F1683,IF(Controle!$B$3='NTN-B Princ 150826'!$B$1,'NTN-B Princ 150826'!F1683,IF(Controle!$B$3='NTN-B Princ 150535'!$B$1,'NTN-B Princ 150535'!F1683,IF(Controle!$B$3='NTN-B Princ 150545'!$B$1,'NTN-B Princ 150545'!F1683)))))</f>
        <v>0</v>
      </c>
    </row>
    <row r="1684" spans="1:6" x14ac:dyDescent="0.25">
      <c r="A1684" s="8" t="e">
        <f>IF(Controle!$B$3='NTN-B Princ 150519'!$B$1,DATEVALUE('NTN-B Princ 150519'!A1684),IF(Controle!$B$3='NTN-B Princ 150824'!$B$1,DATEVALUE('NTN-B Princ 150824'!A1684),IF(Controle!$B$3='NTN-B Princ 150826'!$B$1,DATEVALUE('NTN-B Princ 150826'!A1684),IF(Controle!$B$3='NTN-B Princ 150535'!$B$1,DATEVALUE('NTN-B Princ 150535'!A1684),IF(Controle!$B$3='NTN-B Princ 150545'!$B$1,DATEVALUE('NTN-B Princ 150545'!A1684))))))</f>
        <v>#VALUE!</v>
      </c>
      <c r="B1684" s="15">
        <f>IF(Controle!$B$3='NTN-B Princ 150519'!$B$1,'NTN-B Princ 150519'!B1684,IF(Controle!$B$3='NTN-B Princ 150824'!$B$1,'NTN-B Princ 150824'!B1684,IF(Controle!$B$3='NTN-B Princ 150826'!$B$1,'NTN-B Princ 150826'!B1684,IF(Controle!$B$3='NTN-B Princ 150535'!$B$1,'NTN-B Princ 150535'!B1684,IF(Controle!$B$3='NTN-B Princ 150545'!$B$1,'NTN-B Princ 150545'!B1684)))))</f>
        <v>0</v>
      </c>
      <c r="C1684" s="16">
        <f>IF(Controle!$B$3='NTN-B Princ 150519'!$B$1,'NTN-B Princ 150519'!C1684,IF(Controle!$B$3='NTN-B Princ 150824'!$B$1,'NTN-B Princ 150824'!C1684,IF(Controle!$B$3='NTN-B Princ 150826'!$B$1,'NTN-B Princ 150826'!C1684,IF(Controle!$B$3='NTN-B Princ 150535'!$B$1,'NTN-B Princ 150535'!C1684,IF(Controle!$B$3='NTN-B Princ 150545'!$B$1,'NTN-B Princ 150545'!C1684)))))</f>
        <v>0</v>
      </c>
      <c r="D1684" s="17">
        <f>IF(Controle!$B$3='NTN-B Princ 150519'!$B$1,'NTN-B Princ 150519'!D1684,IF(Controle!$B$3='NTN-B Princ 150824'!$B$1,'NTN-B Princ 150824'!D1684,IF(Controle!$B$3='NTN-B Princ 150826'!$B$1,'NTN-B Princ 150826'!D1684,IF(Controle!$B$3='NTN-B Princ 150535'!$B$1,'NTN-B Princ 150535'!D1684,IF(Controle!$B$3='NTN-B Princ 150545'!$B$1,'NTN-B Princ 150545'!D1684)))))</f>
        <v>0</v>
      </c>
      <c r="E1684" s="17">
        <f>IF(Controle!$B$3='NTN-B Princ 150519'!$B$1,'NTN-B Princ 150519'!E1684,IF(Controle!$B$3='NTN-B Princ 150824'!$B$1,'NTN-B Princ 150824'!E1684,IF(Controle!$B$3='NTN-B Princ 150826'!$B$1,'NTN-B Princ 150826'!E1684,IF(Controle!$B$3='NTN-B Princ 150535'!$B$1,'NTN-B Princ 150535'!E1684,IF(Controle!$B$3='NTN-B Princ 150545'!$B$1,'NTN-B Princ 150545'!E1684)))))</f>
        <v>0</v>
      </c>
      <c r="F1684" s="18">
        <f>IF(Controle!$B$3='NTN-B Princ 150519'!$B$1,'NTN-B Princ 150519'!F1684,IF(Controle!$B$3='NTN-B Princ 150824'!$B$1,'NTN-B Princ 150824'!F1684,IF(Controle!$B$3='NTN-B Princ 150826'!$B$1,'NTN-B Princ 150826'!F1684,IF(Controle!$B$3='NTN-B Princ 150535'!$B$1,'NTN-B Princ 150535'!F1684,IF(Controle!$B$3='NTN-B Princ 150545'!$B$1,'NTN-B Princ 150545'!F1684)))))</f>
        <v>0</v>
      </c>
    </row>
    <row r="1685" spans="1:6" x14ac:dyDescent="0.25">
      <c r="A1685" s="8" t="e">
        <f>IF(Controle!$B$3='NTN-B Princ 150519'!$B$1,DATEVALUE('NTN-B Princ 150519'!A1685),IF(Controle!$B$3='NTN-B Princ 150824'!$B$1,DATEVALUE('NTN-B Princ 150824'!A1685),IF(Controle!$B$3='NTN-B Princ 150826'!$B$1,DATEVALUE('NTN-B Princ 150826'!A1685),IF(Controle!$B$3='NTN-B Princ 150535'!$B$1,DATEVALUE('NTN-B Princ 150535'!A1685),IF(Controle!$B$3='NTN-B Princ 150545'!$B$1,DATEVALUE('NTN-B Princ 150545'!A1685))))))</f>
        <v>#VALUE!</v>
      </c>
      <c r="B1685" s="15">
        <f>IF(Controle!$B$3='NTN-B Princ 150519'!$B$1,'NTN-B Princ 150519'!B1685,IF(Controle!$B$3='NTN-B Princ 150824'!$B$1,'NTN-B Princ 150824'!B1685,IF(Controle!$B$3='NTN-B Princ 150826'!$B$1,'NTN-B Princ 150826'!B1685,IF(Controle!$B$3='NTN-B Princ 150535'!$B$1,'NTN-B Princ 150535'!B1685,IF(Controle!$B$3='NTN-B Princ 150545'!$B$1,'NTN-B Princ 150545'!B1685)))))</f>
        <v>0</v>
      </c>
      <c r="C1685" s="16">
        <f>IF(Controle!$B$3='NTN-B Princ 150519'!$B$1,'NTN-B Princ 150519'!C1685,IF(Controle!$B$3='NTN-B Princ 150824'!$B$1,'NTN-B Princ 150824'!C1685,IF(Controle!$B$3='NTN-B Princ 150826'!$B$1,'NTN-B Princ 150826'!C1685,IF(Controle!$B$3='NTN-B Princ 150535'!$B$1,'NTN-B Princ 150535'!C1685,IF(Controle!$B$3='NTN-B Princ 150545'!$B$1,'NTN-B Princ 150545'!C1685)))))</f>
        <v>0</v>
      </c>
      <c r="D1685" s="17">
        <f>IF(Controle!$B$3='NTN-B Princ 150519'!$B$1,'NTN-B Princ 150519'!D1685,IF(Controle!$B$3='NTN-B Princ 150824'!$B$1,'NTN-B Princ 150824'!D1685,IF(Controle!$B$3='NTN-B Princ 150826'!$B$1,'NTN-B Princ 150826'!D1685,IF(Controle!$B$3='NTN-B Princ 150535'!$B$1,'NTN-B Princ 150535'!D1685,IF(Controle!$B$3='NTN-B Princ 150545'!$B$1,'NTN-B Princ 150545'!D1685)))))</f>
        <v>0</v>
      </c>
      <c r="E1685" s="17">
        <f>IF(Controle!$B$3='NTN-B Princ 150519'!$B$1,'NTN-B Princ 150519'!E1685,IF(Controle!$B$3='NTN-B Princ 150824'!$B$1,'NTN-B Princ 150824'!E1685,IF(Controle!$B$3='NTN-B Princ 150826'!$B$1,'NTN-B Princ 150826'!E1685,IF(Controle!$B$3='NTN-B Princ 150535'!$B$1,'NTN-B Princ 150535'!E1685,IF(Controle!$B$3='NTN-B Princ 150545'!$B$1,'NTN-B Princ 150545'!E1685)))))</f>
        <v>0</v>
      </c>
      <c r="F1685" s="18">
        <f>IF(Controle!$B$3='NTN-B Princ 150519'!$B$1,'NTN-B Princ 150519'!F1685,IF(Controle!$B$3='NTN-B Princ 150824'!$B$1,'NTN-B Princ 150824'!F1685,IF(Controle!$B$3='NTN-B Princ 150826'!$B$1,'NTN-B Princ 150826'!F1685,IF(Controle!$B$3='NTN-B Princ 150535'!$B$1,'NTN-B Princ 150535'!F1685,IF(Controle!$B$3='NTN-B Princ 150545'!$B$1,'NTN-B Princ 150545'!F1685)))))</f>
        <v>0</v>
      </c>
    </row>
    <row r="1686" spans="1:6" x14ac:dyDescent="0.25">
      <c r="A1686" s="8" t="e">
        <f>IF(Controle!$B$3='NTN-B Princ 150519'!$B$1,DATEVALUE('NTN-B Princ 150519'!A1686),IF(Controle!$B$3='NTN-B Princ 150824'!$B$1,DATEVALUE('NTN-B Princ 150824'!A1686),IF(Controle!$B$3='NTN-B Princ 150826'!$B$1,DATEVALUE('NTN-B Princ 150826'!A1686),IF(Controle!$B$3='NTN-B Princ 150535'!$B$1,DATEVALUE('NTN-B Princ 150535'!A1686),IF(Controle!$B$3='NTN-B Princ 150545'!$B$1,DATEVALUE('NTN-B Princ 150545'!A1686))))))</f>
        <v>#VALUE!</v>
      </c>
      <c r="B1686" s="15">
        <f>IF(Controle!$B$3='NTN-B Princ 150519'!$B$1,'NTN-B Princ 150519'!B1686,IF(Controle!$B$3='NTN-B Princ 150824'!$B$1,'NTN-B Princ 150824'!B1686,IF(Controle!$B$3='NTN-B Princ 150826'!$B$1,'NTN-B Princ 150826'!B1686,IF(Controle!$B$3='NTN-B Princ 150535'!$B$1,'NTN-B Princ 150535'!B1686,IF(Controle!$B$3='NTN-B Princ 150545'!$B$1,'NTN-B Princ 150545'!B1686)))))</f>
        <v>0</v>
      </c>
      <c r="C1686" s="16">
        <f>IF(Controle!$B$3='NTN-B Princ 150519'!$B$1,'NTN-B Princ 150519'!C1686,IF(Controle!$B$3='NTN-B Princ 150824'!$B$1,'NTN-B Princ 150824'!C1686,IF(Controle!$B$3='NTN-B Princ 150826'!$B$1,'NTN-B Princ 150826'!C1686,IF(Controle!$B$3='NTN-B Princ 150535'!$B$1,'NTN-B Princ 150535'!C1686,IF(Controle!$B$3='NTN-B Princ 150545'!$B$1,'NTN-B Princ 150545'!C1686)))))</f>
        <v>0</v>
      </c>
      <c r="D1686" s="17">
        <f>IF(Controle!$B$3='NTN-B Princ 150519'!$B$1,'NTN-B Princ 150519'!D1686,IF(Controle!$B$3='NTN-B Princ 150824'!$B$1,'NTN-B Princ 150824'!D1686,IF(Controle!$B$3='NTN-B Princ 150826'!$B$1,'NTN-B Princ 150826'!D1686,IF(Controle!$B$3='NTN-B Princ 150535'!$B$1,'NTN-B Princ 150535'!D1686,IF(Controle!$B$3='NTN-B Princ 150545'!$B$1,'NTN-B Princ 150545'!D1686)))))</f>
        <v>0</v>
      </c>
      <c r="E1686" s="17">
        <f>IF(Controle!$B$3='NTN-B Princ 150519'!$B$1,'NTN-B Princ 150519'!E1686,IF(Controle!$B$3='NTN-B Princ 150824'!$B$1,'NTN-B Princ 150824'!E1686,IF(Controle!$B$3='NTN-B Princ 150826'!$B$1,'NTN-B Princ 150826'!E1686,IF(Controle!$B$3='NTN-B Princ 150535'!$B$1,'NTN-B Princ 150535'!E1686,IF(Controle!$B$3='NTN-B Princ 150545'!$B$1,'NTN-B Princ 150545'!E1686)))))</f>
        <v>0</v>
      </c>
      <c r="F1686" s="18">
        <f>IF(Controle!$B$3='NTN-B Princ 150519'!$B$1,'NTN-B Princ 150519'!F1686,IF(Controle!$B$3='NTN-B Princ 150824'!$B$1,'NTN-B Princ 150824'!F1686,IF(Controle!$B$3='NTN-B Princ 150826'!$B$1,'NTN-B Princ 150826'!F1686,IF(Controle!$B$3='NTN-B Princ 150535'!$B$1,'NTN-B Princ 150535'!F1686,IF(Controle!$B$3='NTN-B Princ 150545'!$B$1,'NTN-B Princ 150545'!F1686)))))</f>
        <v>0</v>
      </c>
    </row>
    <row r="1687" spans="1:6" x14ac:dyDescent="0.25">
      <c r="A1687" s="8" t="e">
        <f>IF(Controle!$B$3='NTN-B Princ 150519'!$B$1,DATEVALUE('NTN-B Princ 150519'!A1687),IF(Controle!$B$3='NTN-B Princ 150824'!$B$1,DATEVALUE('NTN-B Princ 150824'!A1687),IF(Controle!$B$3='NTN-B Princ 150826'!$B$1,DATEVALUE('NTN-B Princ 150826'!A1687),IF(Controle!$B$3='NTN-B Princ 150535'!$B$1,DATEVALUE('NTN-B Princ 150535'!A1687),IF(Controle!$B$3='NTN-B Princ 150545'!$B$1,DATEVALUE('NTN-B Princ 150545'!A1687))))))</f>
        <v>#VALUE!</v>
      </c>
      <c r="B1687" s="15">
        <f>IF(Controle!$B$3='NTN-B Princ 150519'!$B$1,'NTN-B Princ 150519'!B1687,IF(Controle!$B$3='NTN-B Princ 150824'!$B$1,'NTN-B Princ 150824'!B1687,IF(Controle!$B$3='NTN-B Princ 150826'!$B$1,'NTN-B Princ 150826'!B1687,IF(Controle!$B$3='NTN-B Princ 150535'!$B$1,'NTN-B Princ 150535'!B1687,IF(Controle!$B$3='NTN-B Princ 150545'!$B$1,'NTN-B Princ 150545'!B1687)))))</f>
        <v>0</v>
      </c>
      <c r="C1687" s="16">
        <f>IF(Controle!$B$3='NTN-B Princ 150519'!$B$1,'NTN-B Princ 150519'!C1687,IF(Controle!$B$3='NTN-B Princ 150824'!$B$1,'NTN-B Princ 150824'!C1687,IF(Controle!$B$3='NTN-B Princ 150826'!$B$1,'NTN-B Princ 150826'!C1687,IF(Controle!$B$3='NTN-B Princ 150535'!$B$1,'NTN-B Princ 150535'!C1687,IF(Controle!$B$3='NTN-B Princ 150545'!$B$1,'NTN-B Princ 150545'!C1687)))))</f>
        <v>0</v>
      </c>
      <c r="D1687" s="17">
        <f>IF(Controle!$B$3='NTN-B Princ 150519'!$B$1,'NTN-B Princ 150519'!D1687,IF(Controle!$B$3='NTN-B Princ 150824'!$B$1,'NTN-B Princ 150824'!D1687,IF(Controle!$B$3='NTN-B Princ 150826'!$B$1,'NTN-B Princ 150826'!D1687,IF(Controle!$B$3='NTN-B Princ 150535'!$B$1,'NTN-B Princ 150535'!D1687,IF(Controle!$B$3='NTN-B Princ 150545'!$B$1,'NTN-B Princ 150545'!D1687)))))</f>
        <v>0</v>
      </c>
      <c r="E1687" s="17">
        <f>IF(Controle!$B$3='NTN-B Princ 150519'!$B$1,'NTN-B Princ 150519'!E1687,IF(Controle!$B$3='NTN-B Princ 150824'!$B$1,'NTN-B Princ 150824'!E1687,IF(Controle!$B$3='NTN-B Princ 150826'!$B$1,'NTN-B Princ 150826'!E1687,IF(Controle!$B$3='NTN-B Princ 150535'!$B$1,'NTN-B Princ 150535'!E1687,IF(Controle!$B$3='NTN-B Princ 150545'!$B$1,'NTN-B Princ 150545'!E1687)))))</f>
        <v>0</v>
      </c>
      <c r="F1687" s="18">
        <f>IF(Controle!$B$3='NTN-B Princ 150519'!$B$1,'NTN-B Princ 150519'!F1687,IF(Controle!$B$3='NTN-B Princ 150824'!$B$1,'NTN-B Princ 150824'!F1687,IF(Controle!$B$3='NTN-B Princ 150826'!$B$1,'NTN-B Princ 150826'!F1687,IF(Controle!$B$3='NTN-B Princ 150535'!$B$1,'NTN-B Princ 150535'!F1687,IF(Controle!$B$3='NTN-B Princ 150545'!$B$1,'NTN-B Princ 150545'!F1687)))))</f>
        <v>0</v>
      </c>
    </row>
    <row r="1688" spans="1:6" x14ac:dyDescent="0.25">
      <c r="A1688" s="8" t="e">
        <f>IF(Controle!$B$3='NTN-B Princ 150519'!$B$1,DATEVALUE('NTN-B Princ 150519'!A1688),IF(Controle!$B$3='NTN-B Princ 150824'!$B$1,DATEVALUE('NTN-B Princ 150824'!A1688),IF(Controle!$B$3='NTN-B Princ 150826'!$B$1,DATEVALUE('NTN-B Princ 150826'!A1688),IF(Controle!$B$3='NTN-B Princ 150535'!$B$1,DATEVALUE('NTN-B Princ 150535'!A1688),IF(Controle!$B$3='NTN-B Princ 150545'!$B$1,DATEVALUE('NTN-B Princ 150545'!A1688))))))</f>
        <v>#VALUE!</v>
      </c>
      <c r="B1688" s="15">
        <f>IF(Controle!$B$3='NTN-B Princ 150519'!$B$1,'NTN-B Princ 150519'!B1688,IF(Controle!$B$3='NTN-B Princ 150824'!$B$1,'NTN-B Princ 150824'!B1688,IF(Controle!$B$3='NTN-B Princ 150826'!$B$1,'NTN-B Princ 150826'!B1688,IF(Controle!$B$3='NTN-B Princ 150535'!$B$1,'NTN-B Princ 150535'!B1688,IF(Controle!$B$3='NTN-B Princ 150545'!$B$1,'NTN-B Princ 150545'!B1688)))))</f>
        <v>0</v>
      </c>
      <c r="C1688" s="16">
        <f>IF(Controle!$B$3='NTN-B Princ 150519'!$B$1,'NTN-B Princ 150519'!C1688,IF(Controle!$B$3='NTN-B Princ 150824'!$B$1,'NTN-B Princ 150824'!C1688,IF(Controle!$B$3='NTN-B Princ 150826'!$B$1,'NTN-B Princ 150826'!C1688,IF(Controle!$B$3='NTN-B Princ 150535'!$B$1,'NTN-B Princ 150535'!C1688,IF(Controle!$B$3='NTN-B Princ 150545'!$B$1,'NTN-B Princ 150545'!C1688)))))</f>
        <v>0</v>
      </c>
      <c r="D1688" s="17">
        <f>IF(Controle!$B$3='NTN-B Princ 150519'!$B$1,'NTN-B Princ 150519'!D1688,IF(Controle!$B$3='NTN-B Princ 150824'!$B$1,'NTN-B Princ 150824'!D1688,IF(Controle!$B$3='NTN-B Princ 150826'!$B$1,'NTN-B Princ 150826'!D1688,IF(Controle!$B$3='NTN-B Princ 150535'!$B$1,'NTN-B Princ 150535'!D1688,IF(Controle!$B$3='NTN-B Princ 150545'!$B$1,'NTN-B Princ 150545'!D1688)))))</f>
        <v>0</v>
      </c>
      <c r="E1688" s="17">
        <f>IF(Controle!$B$3='NTN-B Princ 150519'!$B$1,'NTN-B Princ 150519'!E1688,IF(Controle!$B$3='NTN-B Princ 150824'!$B$1,'NTN-B Princ 150824'!E1688,IF(Controle!$B$3='NTN-B Princ 150826'!$B$1,'NTN-B Princ 150826'!E1688,IF(Controle!$B$3='NTN-B Princ 150535'!$B$1,'NTN-B Princ 150535'!E1688,IF(Controle!$B$3='NTN-B Princ 150545'!$B$1,'NTN-B Princ 150545'!E1688)))))</f>
        <v>0</v>
      </c>
      <c r="F1688" s="18">
        <f>IF(Controle!$B$3='NTN-B Princ 150519'!$B$1,'NTN-B Princ 150519'!F1688,IF(Controle!$B$3='NTN-B Princ 150824'!$B$1,'NTN-B Princ 150824'!F1688,IF(Controle!$B$3='NTN-B Princ 150826'!$B$1,'NTN-B Princ 150826'!F1688,IF(Controle!$B$3='NTN-B Princ 150535'!$B$1,'NTN-B Princ 150535'!F1688,IF(Controle!$B$3='NTN-B Princ 150545'!$B$1,'NTN-B Princ 150545'!F1688)))))</f>
        <v>0</v>
      </c>
    </row>
    <row r="1689" spans="1:6" x14ac:dyDescent="0.25">
      <c r="A1689" s="8" t="e">
        <f>IF(Controle!$B$3='NTN-B Princ 150519'!$B$1,DATEVALUE('NTN-B Princ 150519'!A1689),IF(Controle!$B$3='NTN-B Princ 150824'!$B$1,DATEVALUE('NTN-B Princ 150824'!A1689),IF(Controle!$B$3='NTN-B Princ 150826'!$B$1,DATEVALUE('NTN-B Princ 150826'!A1689),IF(Controle!$B$3='NTN-B Princ 150535'!$B$1,DATEVALUE('NTN-B Princ 150535'!A1689),IF(Controle!$B$3='NTN-B Princ 150545'!$B$1,DATEVALUE('NTN-B Princ 150545'!A1689))))))</f>
        <v>#VALUE!</v>
      </c>
      <c r="B1689" s="15">
        <f>IF(Controle!$B$3='NTN-B Princ 150519'!$B$1,'NTN-B Princ 150519'!B1689,IF(Controle!$B$3='NTN-B Princ 150824'!$B$1,'NTN-B Princ 150824'!B1689,IF(Controle!$B$3='NTN-B Princ 150826'!$B$1,'NTN-B Princ 150826'!B1689,IF(Controle!$B$3='NTN-B Princ 150535'!$B$1,'NTN-B Princ 150535'!B1689,IF(Controle!$B$3='NTN-B Princ 150545'!$B$1,'NTN-B Princ 150545'!B1689)))))</f>
        <v>0</v>
      </c>
      <c r="C1689" s="16">
        <f>IF(Controle!$B$3='NTN-B Princ 150519'!$B$1,'NTN-B Princ 150519'!C1689,IF(Controle!$B$3='NTN-B Princ 150824'!$B$1,'NTN-B Princ 150824'!C1689,IF(Controle!$B$3='NTN-B Princ 150826'!$B$1,'NTN-B Princ 150826'!C1689,IF(Controle!$B$3='NTN-B Princ 150535'!$B$1,'NTN-B Princ 150535'!C1689,IF(Controle!$B$3='NTN-B Princ 150545'!$B$1,'NTN-B Princ 150545'!C1689)))))</f>
        <v>0</v>
      </c>
      <c r="D1689" s="17">
        <f>IF(Controle!$B$3='NTN-B Princ 150519'!$B$1,'NTN-B Princ 150519'!D1689,IF(Controle!$B$3='NTN-B Princ 150824'!$B$1,'NTN-B Princ 150824'!D1689,IF(Controle!$B$3='NTN-B Princ 150826'!$B$1,'NTN-B Princ 150826'!D1689,IF(Controle!$B$3='NTN-B Princ 150535'!$B$1,'NTN-B Princ 150535'!D1689,IF(Controle!$B$3='NTN-B Princ 150545'!$B$1,'NTN-B Princ 150545'!D1689)))))</f>
        <v>0</v>
      </c>
      <c r="E1689" s="17">
        <f>IF(Controle!$B$3='NTN-B Princ 150519'!$B$1,'NTN-B Princ 150519'!E1689,IF(Controle!$B$3='NTN-B Princ 150824'!$B$1,'NTN-B Princ 150824'!E1689,IF(Controle!$B$3='NTN-B Princ 150826'!$B$1,'NTN-B Princ 150826'!E1689,IF(Controle!$B$3='NTN-B Princ 150535'!$B$1,'NTN-B Princ 150535'!E1689,IF(Controle!$B$3='NTN-B Princ 150545'!$B$1,'NTN-B Princ 150545'!E1689)))))</f>
        <v>0</v>
      </c>
      <c r="F1689" s="18">
        <f>IF(Controle!$B$3='NTN-B Princ 150519'!$B$1,'NTN-B Princ 150519'!F1689,IF(Controle!$B$3='NTN-B Princ 150824'!$B$1,'NTN-B Princ 150824'!F1689,IF(Controle!$B$3='NTN-B Princ 150826'!$B$1,'NTN-B Princ 150826'!F1689,IF(Controle!$B$3='NTN-B Princ 150535'!$B$1,'NTN-B Princ 150535'!F1689,IF(Controle!$B$3='NTN-B Princ 150545'!$B$1,'NTN-B Princ 150545'!F1689)))))</f>
        <v>0</v>
      </c>
    </row>
    <row r="1690" spans="1:6" x14ac:dyDescent="0.25">
      <c r="A1690" s="8" t="e">
        <f>IF(Controle!$B$3='NTN-B Princ 150519'!$B$1,DATEVALUE('NTN-B Princ 150519'!A1690),IF(Controle!$B$3='NTN-B Princ 150824'!$B$1,DATEVALUE('NTN-B Princ 150824'!A1690),IF(Controle!$B$3='NTN-B Princ 150826'!$B$1,DATEVALUE('NTN-B Princ 150826'!A1690),IF(Controle!$B$3='NTN-B Princ 150535'!$B$1,DATEVALUE('NTN-B Princ 150535'!A1690),IF(Controle!$B$3='NTN-B Princ 150545'!$B$1,DATEVALUE('NTN-B Princ 150545'!A1690))))))</f>
        <v>#VALUE!</v>
      </c>
      <c r="B1690" s="15">
        <f>IF(Controle!$B$3='NTN-B Princ 150519'!$B$1,'NTN-B Princ 150519'!B1690,IF(Controle!$B$3='NTN-B Princ 150824'!$B$1,'NTN-B Princ 150824'!B1690,IF(Controle!$B$3='NTN-B Princ 150826'!$B$1,'NTN-B Princ 150826'!B1690,IF(Controle!$B$3='NTN-B Princ 150535'!$B$1,'NTN-B Princ 150535'!B1690,IF(Controle!$B$3='NTN-B Princ 150545'!$B$1,'NTN-B Princ 150545'!B1690)))))</f>
        <v>0</v>
      </c>
      <c r="C1690" s="16">
        <f>IF(Controle!$B$3='NTN-B Princ 150519'!$B$1,'NTN-B Princ 150519'!C1690,IF(Controle!$B$3='NTN-B Princ 150824'!$B$1,'NTN-B Princ 150824'!C1690,IF(Controle!$B$3='NTN-B Princ 150826'!$B$1,'NTN-B Princ 150826'!C1690,IF(Controle!$B$3='NTN-B Princ 150535'!$B$1,'NTN-B Princ 150535'!C1690,IF(Controle!$B$3='NTN-B Princ 150545'!$B$1,'NTN-B Princ 150545'!C1690)))))</f>
        <v>0</v>
      </c>
      <c r="D1690" s="17">
        <f>IF(Controle!$B$3='NTN-B Princ 150519'!$B$1,'NTN-B Princ 150519'!D1690,IF(Controle!$B$3='NTN-B Princ 150824'!$B$1,'NTN-B Princ 150824'!D1690,IF(Controle!$B$3='NTN-B Princ 150826'!$B$1,'NTN-B Princ 150826'!D1690,IF(Controle!$B$3='NTN-B Princ 150535'!$B$1,'NTN-B Princ 150535'!D1690,IF(Controle!$B$3='NTN-B Princ 150545'!$B$1,'NTN-B Princ 150545'!D1690)))))</f>
        <v>0</v>
      </c>
      <c r="E1690" s="17">
        <f>IF(Controle!$B$3='NTN-B Princ 150519'!$B$1,'NTN-B Princ 150519'!E1690,IF(Controle!$B$3='NTN-B Princ 150824'!$B$1,'NTN-B Princ 150824'!E1690,IF(Controle!$B$3='NTN-B Princ 150826'!$B$1,'NTN-B Princ 150826'!E1690,IF(Controle!$B$3='NTN-B Princ 150535'!$B$1,'NTN-B Princ 150535'!E1690,IF(Controle!$B$3='NTN-B Princ 150545'!$B$1,'NTN-B Princ 150545'!E1690)))))</f>
        <v>0</v>
      </c>
      <c r="F1690" s="18">
        <f>IF(Controle!$B$3='NTN-B Princ 150519'!$B$1,'NTN-B Princ 150519'!F1690,IF(Controle!$B$3='NTN-B Princ 150824'!$B$1,'NTN-B Princ 150824'!F1690,IF(Controle!$B$3='NTN-B Princ 150826'!$B$1,'NTN-B Princ 150826'!F1690,IF(Controle!$B$3='NTN-B Princ 150535'!$B$1,'NTN-B Princ 150535'!F1690,IF(Controle!$B$3='NTN-B Princ 150545'!$B$1,'NTN-B Princ 150545'!F1690)))))</f>
        <v>0</v>
      </c>
    </row>
    <row r="1691" spans="1:6" x14ac:dyDescent="0.25">
      <c r="A1691" s="8" t="e">
        <f>IF(Controle!$B$3='NTN-B Princ 150519'!$B$1,DATEVALUE('NTN-B Princ 150519'!A1691),IF(Controle!$B$3='NTN-B Princ 150824'!$B$1,DATEVALUE('NTN-B Princ 150824'!A1691),IF(Controle!$B$3='NTN-B Princ 150826'!$B$1,DATEVALUE('NTN-B Princ 150826'!A1691),IF(Controle!$B$3='NTN-B Princ 150535'!$B$1,DATEVALUE('NTN-B Princ 150535'!A1691),IF(Controle!$B$3='NTN-B Princ 150545'!$B$1,DATEVALUE('NTN-B Princ 150545'!A1691))))))</f>
        <v>#VALUE!</v>
      </c>
      <c r="B1691" s="15">
        <f>IF(Controle!$B$3='NTN-B Princ 150519'!$B$1,'NTN-B Princ 150519'!B1691,IF(Controle!$B$3='NTN-B Princ 150824'!$B$1,'NTN-B Princ 150824'!B1691,IF(Controle!$B$3='NTN-B Princ 150826'!$B$1,'NTN-B Princ 150826'!B1691,IF(Controle!$B$3='NTN-B Princ 150535'!$B$1,'NTN-B Princ 150535'!B1691,IF(Controle!$B$3='NTN-B Princ 150545'!$B$1,'NTN-B Princ 150545'!B1691)))))</f>
        <v>0</v>
      </c>
      <c r="C1691" s="16">
        <f>IF(Controle!$B$3='NTN-B Princ 150519'!$B$1,'NTN-B Princ 150519'!C1691,IF(Controle!$B$3='NTN-B Princ 150824'!$B$1,'NTN-B Princ 150824'!C1691,IF(Controle!$B$3='NTN-B Princ 150826'!$B$1,'NTN-B Princ 150826'!C1691,IF(Controle!$B$3='NTN-B Princ 150535'!$B$1,'NTN-B Princ 150535'!C1691,IF(Controle!$B$3='NTN-B Princ 150545'!$B$1,'NTN-B Princ 150545'!C1691)))))</f>
        <v>0</v>
      </c>
      <c r="D1691" s="17">
        <f>IF(Controle!$B$3='NTN-B Princ 150519'!$B$1,'NTN-B Princ 150519'!D1691,IF(Controle!$B$3='NTN-B Princ 150824'!$B$1,'NTN-B Princ 150824'!D1691,IF(Controle!$B$3='NTN-B Princ 150826'!$B$1,'NTN-B Princ 150826'!D1691,IF(Controle!$B$3='NTN-B Princ 150535'!$B$1,'NTN-B Princ 150535'!D1691,IF(Controle!$B$3='NTN-B Princ 150545'!$B$1,'NTN-B Princ 150545'!D1691)))))</f>
        <v>0</v>
      </c>
      <c r="E1691" s="17">
        <f>IF(Controle!$B$3='NTN-B Princ 150519'!$B$1,'NTN-B Princ 150519'!E1691,IF(Controle!$B$3='NTN-B Princ 150824'!$B$1,'NTN-B Princ 150824'!E1691,IF(Controle!$B$3='NTN-B Princ 150826'!$B$1,'NTN-B Princ 150826'!E1691,IF(Controle!$B$3='NTN-B Princ 150535'!$B$1,'NTN-B Princ 150535'!E1691,IF(Controle!$B$3='NTN-B Princ 150545'!$B$1,'NTN-B Princ 150545'!E1691)))))</f>
        <v>0</v>
      </c>
      <c r="F1691" s="18">
        <f>IF(Controle!$B$3='NTN-B Princ 150519'!$B$1,'NTN-B Princ 150519'!F1691,IF(Controle!$B$3='NTN-B Princ 150824'!$B$1,'NTN-B Princ 150824'!F1691,IF(Controle!$B$3='NTN-B Princ 150826'!$B$1,'NTN-B Princ 150826'!F1691,IF(Controle!$B$3='NTN-B Princ 150535'!$B$1,'NTN-B Princ 150535'!F1691,IF(Controle!$B$3='NTN-B Princ 150545'!$B$1,'NTN-B Princ 150545'!F1691)))))</f>
        <v>0</v>
      </c>
    </row>
    <row r="1692" spans="1:6" x14ac:dyDescent="0.25">
      <c r="A1692" s="8" t="e">
        <f>IF(Controle!$B$3='NTN-B Princ 150519'!$B$1,DATEVALUE('NTN-B Princ 150519'!A1692),IF(Controle!$B$3='NTN-B Princ 150824'!$B$1,DATEVALUE('NTN-B Princ 150824'!A1692),IF(Controle!$B$3='NTN-B Princ 150826'!$B$1,DATEVALUE('NTN-B Princ 150826'!A1692),IF(Controle!$B$3='NTN-B Princ 150535'!$B$1,DATEVALUE('NTN-B Princ 150535'!A1692),IF(Controle!$B$3='NTN-B Princ 150545'!$B$1,DATEVALUE('NTN-B Princ 150545'!A1692))))))</f>
        <v>#VALUE!</v>
      </c>
      <c r="B1692" s="15">
        <f>IF(Controle!$B$3='NTN-B Princ 150519'!$B$1,'NTN-B Princ 150519'!B1692,IF(Controle!$B$3='NTN-B Princ 150824'!$B$1,'NTN-B Princ 150824'!B1692,IF(Controle!$B$3='NTN-B Princ 150826'!$B$1,'NTN-B Princ 150826'!B1692,IF(Controle!$B$3='NTN-B Princ 150535'!$B$1,'NTN-B Princ 150535'!B1692,IF(Controle!$B$3='NTN-B Princ 150545'!$B$1,'NTN-B Princ 150545'!B1692)))))</f>
        <v>0</v>
      </c>
      <c r="C1692" s="16">
        <f>IF(Controle!$B$3='NTN-B Princ 150519'!$B$1,'NTN-B Princ 150519'!C1692,IF(Controle!$B$3='NTN-B Princ 150824'!$B$1,'NTN-B Princ 150824'!C1692,IF(Controle!$B$3='NTN-B Princ 150826'!$B$1,'NTN-B Princ 150826'!C1692,IF(Controle!$B$3='NTN-B Princ 150535'!$B$1,'NTN-B Princ 150535'!C1692,IF(Controle!$B$3='NTN-B Princ 150545'!$B$1,'NTN-B Princ 150545'!C1692)))))</f>
        <v>0</v>
      </c>
      <c r="D1692" s="17">
        <f>IF(Controle!$B$3='NTN-B Princ 150519'!$B$1,'NTN-B Princ 150519'!D1692,IF(Controle!$B$3='NTN-B Princ 150824'!$B$1,'NTN-B Princ 150824'!D1692,IF(Controle!$B$3='NTN-B Princ 150826'!$B$1,'NTN-B Princ 150826'!D1692,IF(Controle!$B$3='NTN-B Princ 150535'!$B$1,'NTN-B Princ 150535'!D1692,IF(Controle!$B$3='NTN-B Princ 150545'!$B$1,'NTN-B Princ 150545'!D1692)))))</f>
        <v>0</v>
      </c>
      <c r="E1692" s="17">
        <f>IF(Controle!$B$3='NTN-B Princ 150519'!$B$1,'NTN-B Princ 150519'!E1692,IF(Controle!$B$3='NTN-B Princ 150824'!$B$1,'NTN-B Princ 150824'!E1692,IF(Controle!$B$3='NTN-B Princ 150826'!$B$1,'NTN-B Princ 150826'!E1692,IF(Controle!$B$3='NTN-B Princ 150535'!$B$1,'NTN-B Princ 150535'!E1692,IF(Controle!$B$3='NTN-B Princ 150545'!$B$1,'NTN-B Princ 150545'!E1692)))))</f>
        <v>0</v>
      </c>
      <c r="F1692" s="18">
        <f>IF(Controle!$B$3='NTN-B Princ 150519'!$B$1,'NTN-B Princ 150519'!F1692,IF(Controle!$B$3='NTN-B Princ 150824'!$B$1,'NTN-B Princ 150824'!F1692,IF(Controle!$B$3='NTN-B Princ 150826'!$B$1,'NTN-B Princ 150826'!F1692,IF(Controle!$B$3='NTN-B Princ 150535'!$B$1,'NTN-B Princ 150535'!F1692,IF(Controle!$B$3='NTN-B Princ 150545'!$B$1,'NTN-B Princ 150545'!F1692)))))</f>
        <v>0</v>
      </c>
    </row>
    <row r="1693" spans="1:6" x14ac:dyDescent="0.25">
      <c r="A1693" s="8" t="e">
        <f>IF(Controle!$B$3='NTN-B Princ 150519'!$B$1,DATEVALUE('NTN-B Princ 150519'!A1693),IF(Controle!$B$3='NTN-B Princ 150824'!$B$1,DATEVALUE('NTN-B Princ 150824'!A1693),IF(Controle!$B$3='NTN-B Princ 150826'!$B$1,DATEVALUE('NTN-B Princ 150826'!A1693),IF(Controle!$B$3='NTN-B Princ 150535'!$B$1,DATEVALUE('NTN-B Princ 150535'!A1693),IF(Controle!$B$3='NTN-B Princ 150545'!$B$1,DATEVALUE('NTN-B Princ 150545'!A1693))))))</f>
        <v>#VALUE!</v>
      </c>
      <c r="B1693" s="15">
        <f>IF(Controle!$B$3='NTN-B Princ 150519'!$B$1,'NTN-B Princ 150519'!B1693,IF(Controle!$B$3='NTN-B Princ 150824'!$B$1,'NTN-B Princ 150824'!B1693,IF(Controle!$B$3='NTN-B Princ 150826'!$B$1,'NTN-B Princ 150826'!B1693,IF(Controle!$B$3='NTN-B Princ 150535'!$B$1,'NTN-B Princ 150535'!B1693,IF(Controle!$B$3='NTN-B Princ 150545'!$B$1,'NTN-B Princ 150545'!B1693)))))</f>
        <v>0</v>
      </c>
      <c r="C1693" s="16">
        <f>IF(Controle!$B$3='NTN-B Princ 150519'!$B$1,'NTN-B Princ 150519'!C1693,IF(Controle!$B$3='NTN-B Princ 150824'!$B$1,'NTN-B Princ 150824'!C1693,IF(Controle!$B$3='NTN-B Princ 150826'!$B$1,'NTN-B Princ 150826'!C1693,IF(Controle!$B$3='NTN-B Princ 150535'!$B$1,'NTN-B Princ 150535'!C1693,IF(Controle!$B$3='NTN-B Princ 150545'!$B$1,'NTN-B Princ 150545'!C1693)))))</f>
        <v>0</v>
      </c>
      <c r="D1693" s="17">
        <f>IF(Controle!$B$3='NTN-B Princ 150519'!$B$1,'NTN-B Princ 150519'!D1693,IF(Controle!$B$3='NTN-B Princ 150824'!$B$1,'NTN-B Princ 150824'!D1693,IF(Controle!$B$3='NTN-B Princ 150826'!$B$1,'NTN-B Princ 150826'!D1693,IF(Controle!$B$3='NTN-B Princ 150535'!$B$1,'NTN-B Princ 150535'!D1693,IF(Controle!$B$3='NTN-B Princ 150545'!$B$1,'NTN-B Princ 150545'!D1693)))))</f>
        <v>0</v>
      </c>
      <c r="E1693" s="17">
        <f>IF(Controle!$B$3='NTN-B Princ 150519'!$B$1,'NTN-B Princ 150519'!E1693,IF(Controle!$B$3='NTN-B Princ 150824'!$B$1,'NTN-B Princ 150824'!E1693,IF(Controle!$B$3='NTN-B Princ 150826'!$B$1,'NTN-B Princ 150826'!E1693,IF(Controle!$B$3='NTN-B Princ 150535'!$B$1,'NTN-B Princ 150535'!E1693,IF(Controle!$B$3='NTN-B Princ 150545'!$B$1,'NTN-B Princ 150545'!E1693)))))</f>
        <v>0</v>
      </c>
      <c r="F1693" s="18">
        <f>IF(Controle!$B$3='NTN-B Princ 150519'!$B$1,'NTN-B Princ 150519'!F1693,IF(Controle!$B$3='NTN-B Princ 150824'!$B$1,'NTN-B Princ 150824'!F1693,IF(Controle!$B$3='NTN-B Princ 150826'!$B$1,'NTN-B Princ 150826'!F1693,IF(Controle!$B$3='NTN-B Princ 150535'!$B$1,'NTN-B Princ 150535'!F1693,IF(Controle!$B$3='NTN-B Princ 150545'!$B$1,'NTN-B Princ 150545'!F1693)))))</f>
        <v>0</v>
      </c>
    </row>
    <row r="1694" spans="1:6" x14ac:dyDescent="0.25">
      <c r="A1694" s="8" t="e">
        <f>IF(Controle!$B$3='NTN-B Princ 150519'!$B$1,DATEVALUE('NTN-B Princ 150519'!A1694),IF(Controle!$B$3='NTN-B Princ 150824'!$B$1,DATEVALUE('NTN-B Princ 150824'!A1694),IF(Controle!$B$3='NTN-B Princ 150826'!$B$1,DATEVALUE('NTN-B Princ 150826'!A1694),IF(Controle!$B$3='NTN-B Princ 150535'!$B$1,DATEVALUE('NTN-B Princ 150535'!A1694),IF(Controle!$B$3='NTN-B Princ 150545'!$B$1,DATEVALUE('NTN-B Princ 150545'!A1694))))))</f>
        <v>#VALUE!</v>
      </c>
      <c r="B1694" s="15">
        <f>IF(Controle!$B$3='NTN-B Princ 150519'!$B$1,'NTN-B Princ 150519'!B1694,IF(Controle!$B$3='NTN-B Princ 150824'!$B$1,'NTN-B Princ 150824'!B1694,IF(Controle!$B$3='NTN-B Princ 150826'!$B$1,'NTN-B Princ 150826'!B1694,IF(Controle!$B$3='NTN-B Princ 150535'!$B$1,'NTN-B Princ 150535'!B1694,IF(Controle!$B$3='NTN-B Princ 150545'!$B$1,'NTN-B Princ 150545'!B1694)))))</f>
        <v>0</v>
      </c>
      <c r="C1694" s="16">
        <f>IF(Controle!$B$3='NTN-B Princ 150519'!$B$1,'NTN-B Princ 150519'!C1694,IF(Controle!$B$3='NTN-B Princ 150824'!$B$1,'NTN-B Princ 150824'!C1694,IF(Controle!$B$3='NTN-B Princ 150826'!$B$1,'NTN-B Princ 150826'!C1694,IF(Controle!$B$3='NTN-B Princ 150535'!$B$1,'NTN-B Princ 150535'!C1694,IF(Controle!$B$3='NTN-B Princ 150545'!$B$1,'NTN-B Princ 150545'!C1694)))))</f>
        <v>0</v>
      </c>
      <c r="D1694" s="17">
        <f>IF(Controle!$B$3='NTN-B Princ 150519'!$B$1,'NTN-B Princ 150519'!D1694,IF(Controle!$B$3='NTN-B Princ 150824'!$B$1,'NTN-B Princ 150824'!D1694,IF(Controle!$B$3='NTN-B Princ 150826'!$B$1,'NTN-B Princ 150826'!D1694,IF(Controle!$B$3='NTN-B Princ 150535'!$B$1,'NTN-B Princ 150535'!D1694,IF(Controle!$B$3='NTN-B Princ 150545'!$B$1,'NTN-B Princ 150545'!D1694)))))</f>
        <v>0</v>
      </c>
      <c r="E1694" s="17">
        <f>IF(Controle!$B$3='NTN-B Princ 150519'!$B$1,'NTN-B Princ 150519'!E1694,IF(Controle!$B$3='NTN-B Princ 150824'!$B$1,'NTN-B Princ 150824'!E1694,IF(Controle!$B$3='NTN-B Princ 150826'!$B$1,'NTN-B Princ 150826'!E1694,IF(Controle!$B$3='NTN-B Princ 150535'!$B$1,'NTN-B Princ 150535'!E1694,IF(Controle!$B$3='NTN-B Princ 150545'!$B$1,'NTN-B Princ 150545'!E1694)))))</f>
        <v>0</v>
      </c>
      <c r="F1694" s="18">
        <f>IF(Controle!$B$3='NTN-B Princ 150519'!$B$1,'NTN-B Princ 150519'!F1694,IF(Controle!$B$3='NTN-B Princ 150824'!$B$1,'NTN-B Princ 150824'!F1694,IF(Controle!$B$3='NTN-B Princ 150826'!$B$1,'NTN-B Princ 150826'!F1694,IF(Controle!$B$3='NTN-B Princ 150535'!$B$1,'NTN-B Princ 150535'!F1694,IF(Controle!$B$3='NTN-B Princ 150545'!$B$1,'NTN-B Princ 150545'!F1694)))))</f>
        <v>0</v>
      </c>
    </row>
    <row r="1695" spans="1:6" x14ac:dyDescent="0.25">
      <c r="A1695" s="8" t="e">
        <f>IF(Controle!$B$3='NTN-B Princ 150519'!$B$1,DATEVALUE('NTN-B Princ 150519'!A1695),IF(Controle!$B$3='NTN-B Princ 150824'!$B$1,DATEVALUE('NTN-B Princ 150824'!A1695),IF(Controle!$B$3='NTN-B Princ 150826'!$B$1,DATEVALUE('NTN-B Princ 150826'!A1695),IF(Controle!$B$3='NTN-B Princ 150535'!$B$1,DATEVALUE('NTN-B Princ 150535'!A1695),IF(Controle!$B$3='NTN-B Princ 150545'!$B$1,DATEVALUE('NTN-B Princ 150545'!A1695))))))</f>
        <v>#VALUE!</v>
      </c>
      <c r="B1695" s="15">
        <f>IF(Controle!$B$3='NTN-B Princ 150519'!$B$1,'NTN-B Princ 150519'!B1695,IF(Controle!$B$3='NTN-B Princ 150824'!$B$1,'NTN-B Princ 150824'!B1695,IF(Controle!$B$3='NTN-B Princ 150826'!$B$1,'NTN-B Princ 150826'!B1695,IF(Controle!$B$3='NTN-B Princ 150535'!$B$1,'NTN-B Princ 150535'!B1695,IF(Controle!$B$3='NTN-B Princ 150545'!$B$1,'NTN-B Princ 150545'!B1695)))))</f>
        <v>0</v>
      </c>
      <c r="C1695" s="16">
        <f>IF(Controle!$B$3='NTN-B Princ 150519'!$B$1,'NTN-B Princ 150519'!C1695,IF(Controle!$B$3='NTN-B Princ 150824'!$B$1,'NTN-B Princ 150824'!C1695,IF(Controle!$B$3='NTN-B Princ 150826'!$B$1,'NTN-B Princ 150826'!C1695,IF(Controle!$B$3='NTN-B Princ 150535'!$B$1,'NTN-B Princ 150535'!C1695,IF(Controle!$B$3='NTN-B Princ 150545'!$B$1,'NTN-B Princ 150545'!C1695)))))</f>
        <v>0</v>
      </c>
      <c r="D1695" s="17">
        <f>IF(Controle!$B$3='NTN-B Princ 150519'!$B$1,'NTN-B Princ 150519'!D1695,IF(Controle!$B$3='NTN-B Princ 150824'!$B$1,'NTN-B Princ 150824'!D1695,IF(Controle!$B$3='NTN-B Princ 150826'!$B$1,'NTN-B Princ 150826'!D1695,IF(Controle!$B$3='NTN-B Princ 150535'!$B$1,'NTN-B Princ 150535'!D1695,IF(Controle!$B$3='NTN-B Princ 150545'!$B$1,'NTN-B Princ 150545'!D1695)))))</f>
        <v>0</v>
      </c>
      <c r="E1695" s="17">
        <f>IF(Controle!$B$3='NTN-B Princ 150519'!$B$1,'NTN-B Princ 150519'!E1695,IF(Controle!$B$3='NTN-B Princ 150824'!$B$1,'NTN-B Princ 150824'!E1695,IF(Controle!$B$3='NTN-B Princ 150826'!$B$1,'NTN-B Princ 150826'!E1695,IF(Controle!$B$3='NTN-B Princ 150535'!$B$1,'NTN-B Princ 150535'!E1695,IF(Controle!$B$3='NTN-B Princ 150545'!$B$1,'NTN-B Princ 150545'!E1695)))))</f>
        <v>0</v>
      </c>
      <c r="F1695" s="18">
        <f>IF(Controle!$B$3='NTN-B Princ 150519'!$B$1,'NTN-B Princ 150519'!F1695,IF(Controle!$B$3='NTN-B Princ 150824'!$B$1,'NTN-B Princ 150824'!F1695,IF(Controle!$B$3='NTN-B Princ 150826'!$B$1,'NTN-B Princ 150826'!F1695,IF(Controle!$B$3='NTN-B Princ 150535'!$B$1,'NTN-B Princ 150535'!F1695,IF(Controle!$B$3='NTN-B Princ 150545'!$B$1,'NTN-B Princ 150545'!F1695)))))</f>
        <v>0</v>
      </c>
    </row>
    <row r="1696" spans="1:6" x14ac:dyDescent="0.25">
      <c r="A1696" s="8" t="e">
        <f>IF(Controle!$B$3='NTN-B Princ 150519'!$B$1,DATEVALUE('NTN-B Princ 150519'!A1696),IF(Controle!$B$3='NTN-B Princ 150824'!$B$1,DATEVALUE('NTN-B Princ 150824'!A1696),IF(Controle!$B$3='NTN-B Princ 150826'!$B$1,DATEVALUE('NTN-B Princ 150826'!A1696),IF(Controle!$B$3='NTN-B Princ 150535'!$B$1,DATEVALUE('NTN-B Princ 150535'!A1696),IF(Controle!$B$3='NTN-B Princ 150545'!$B$1,DATEVALUE('NTN-B Princ 150545'!A1696))))))</f>
        <v>#VALUE!</v>
      </c>
      <c r="B1696" s="15">
        <f>IF(Controle!$B$3='NTN-B Princ 150519'!$B$1,'NTN-B Princ 150519'!B1696,IF(Controle!$B$3='NTN-B Princ 150824'!$B$1,'NTN-B Princ 150824'!B1696,IF(Controle!$B$3='NTN-B Princ 150826'!$B$1,'NTN-B Princ 150826'!B1696,IF(Controle!$B$3='NTN-B Princ 150535'!$B$1,'NTN-B Princ 150535'!B1696,IF(Controle!$B$3='NTN-B Princ 150545'!$B$1,'NTN-B Princ 150545'!B1696)))))</f>
        <v>0</v>
      </c>
      <c r="C1696" s="16">
        <f>IF(Controle!$B$3='NTN-B Princ 150519'!$B$1,'NTN-B Princ 150519'!C1696,IF(Controle!$B$3='NTN-B Princ 150824'!$B$1,'NTN-B Princ 150824'!C1696,IF(Controle!$B$3='NTN-B Princ 150826'!$B$1,'NTN-B Princ 150826'!C1696,IF(Controle!$B$3='NTN-B Princ 150535'!$B$1,'NTN-B Princ 150535'!C1696,IF(Controle!$B$3='NTN-B Princ 150545'!$B$1,'NTN-B Princ 150545'!C1696)))))</f>
        <v>0</v>
      </c>
      <c r="D1696" s="17">
        <f>IF(Controle!$B$3='NTN-B Princ 150519'!$B$1,'NTN-B Princ 150519'!D1696,IF(Controle!$B$3='NTN-B Princ 150824'!$B$1,'NTN-B Princ 150824'!D1696,IF(Controle!$B$3='NTN-B Princ 150826'!$B$1,'NTN-B Princ 150826'!D1696,IF(Controle!$B$3='NTN-B Princ 150535'!$B$1,'NTN-B Princ 150535'!D1696,IF(Controle!$B$3='NTN-B Princ 150545'!$B$1,'NTN-B Princ 150545'!D1696)))))</f>
        <v>0</v>
      </c>
      <c r="E1696" s="17">
        <f>IF(Controle!$B$3='NTN-B Princ 150519'!$B$1,'NTN-B Princ 150519'!E1696,IF(Controle!$B$3='NTN-B Princ 150824'!$B$1,'NTN-B Princ 150824'!E1696,IF(Controle!$B$3='NTN-B Princ 150826'!$B$1,'NTN-B Princ 150826'!E1696,IF(Controle!$B$3='NTN-B Princ 150535'!$B$1,'NTN-B Princ 150535'!E1696,IF(Controle!$B$3='NTN-B Princ 150545'!$B$1,'NTN-B Princ 150545'!E1696)))))</f>
        <v>0</v>
      </c>
      <c r="F1696" s="18">
        <f>IF(Controle!$B$3='NTN-B Princ 150519'!$B$1,'NTN-B Princ 150519'!F1696,IF(Controle!$B$3='NTN-B Princ 150824'!$B$1,'NTN-B Princ 150824'!F1696,IF(Controle!$B$3='NTN-B Princ 150826'!$B$1,'NTN-B Princ 150826'!F1696,IF(Controle!$B$3='NTN-B Princ 150535'!$B$1,'NTN-B Princ 150535'!F1696,IF(Controle!$B$3='NTN-B Princ 150545'!$B$1,'NTN-B Princ 150545'!F1696)))))</f>
        <v>0</v>
      </c>
    </row>
    <row r="1697" spans="1:6" x14ac:dyDescent="0.25">
      <c r="A1697" s="8" t="e">
        <f>IF(Controle!$B$3='NTN-B Princ 150519'!$B$1,DATEVALUE('NTN-B Princ 150519'!A1697),IF(Controle!$B$3='NTN-B Princ 150824'!$B$1,DATEVALUE('NTN-B Princ 150824'!A1697),IF(Controle!$B$3='NTN-B Princ 150826'!$B$1,DATEVALUE('NTN-B Princ 150826'!A1697),IF(Controle!$B$3='NTN-B Princ 150535'!$B$1,DATEVALUE('NTN-B Princ 150535'!A1697),IF(Controle!$B$3='NTN-B Princ 150545'!$B$1,DATEVALUE('NTN-B Princ 150545'!A1697))))))</f>
        <v>#VALUE!</v>
      </c>
      <c r="B1697" s="15">
        <f>IF(Controle!$B$3='NTN-B Princ 150519'!$B$1,'NTN-B Princ 150519'!B1697,IF(Controle!$B$3='NTN-B Princ 150824'!$B$1,'NTN-B Princ 150824'!B1697,IF(Controle!$B$3='NTN-B Princ 150826'!$B$1,'NTN-B Princ 150826'!B1697,IF(Controle!$B$3='NTN-B Princ 150535'!$B$1,'NTN-B Princ 150535'!B1697,IF(Controle!$B$3='NTN-B Princ 150545'!$B$1,'NTN-B Princ 150545'!B1697)))))</f>
        <v>0</v>
      </c>
      <c r="C1697" s="16">
        <f>IF(Controle!$B$3='NTN-B Princ 150519'!$B$1,'NTN-B Princ 150519'!C1697,IF(Controle!$B$3='NTN-B Princ 150824'!$B$1,'NTN-B Princ 150824'!C1697,IF(Controle!$B$3='NTN-B Princ 150826'!$B$1,'NTN-B Princ 150826'!C1697,IF(Controle!$B$3='NTN-B Princ 150535'!$B$1,'NTN-B Princ 150535'!C1697,IF(Controle!$B$3='NTN-B Princ 150545'!$B$1,'NTN-B Princ 150545'!C1697)))))</f>
        <v>0</v>
      </c>
      <c r="D1697" s="17">
        <f>IF(Controle!$B$3='NTN-B Princ 150519'!$B$1,'NTN-B Princ 150519'!D1697,IF(Controle!$B$3='NTN-B Princ 150824'!$B$1,'NTN-B Princ 150824'!D1697,IF(Controle!$B$3='NTN-B Princ 150826'!$B$1,'NTN-B Princ 150826'!D1697,IF(Controle!$B$3='NTN-B Princ 150535'!$B$1,'NTN-B Princ 150535'!D1697,IF(Controle!$B$3='NTN-B Princ 150545'!$B$1,'NTN-B Princ 150545'!D1697)))))</f>
        <v>0</v>
      </c>
      <c r="E1697" s="17">
        <f>IF(Controle!$B$3='NTN-B Princ 150519'!$B$1,'NTN-B Princ 150519'!E1697,IF(Controle!$B$3='NTN-B Princ 150824'!$B$1,'NTN-B Princ 150824'!E1697,IF(Controle!$B$3='NTN-B Princ 150826'!$B$1,'NTN-B Princ 150826'!E1697,IF(Controle!$B$3='NTN-B Princ 150535'!$B$1,'NTN-B Princ 150535'!E1697,IF(Controle!$B$3='NTN-B Princ 150545'!$B$1,'NTN-B Princ 150545'!E1697)))))</f>
        <v>0</v>
      </c>
      <c r="F1697" s="18">
        <f>IF(Controle!$B$3='NTN-B Princ 150519'!$B$1,'NTN-B Princ 150519'!F1697,IF(Controle!$B$3='NTN-B Princ 150824'!$B$1,'NTN-B Princ 150824'!F1697,IF(Controle!$B$3='NTN-B Princ 150826'!$B$1,'NTN-B Princ 150826'!F1697,IF(Controle!$B$3='NTN-B Princ 150535'!$B$1,'NTN-B Princ 150535'!F1697,IF(Controle!$B$3='NTN-B Princ 150545'!$B$1,'NTN-B Princ 150545'!F1697)))))</f>
        <v>0</v>
      </c>
    </row>
    <row r="1698" spans="1:6" x14ac:dyDescent="0.25">
      <c r="A1698" s="8" t="e">
        <f>IF(Controle!$B$3='NTN-B Princ 150519'!$B$1,DATEVALUE('NTN-B Princ 150519'!A1698),IF(Controle!$B$3='NTN-B Princ 150824'!$B$1,DATEVALUE('NTN-B Princ 150824'!A1698),IF(Controle!$B$3='NTN-B Princ 150826'!$B$1,DATEVALUE('NTN-B Princ 150826'!A1698),IF(Controle!$B$3='NTN-B Princ 150535'!$B$1,DATEVALUE('NTN-B Princ 150535'!A1698),IF(Controle!$B$3='NTN-B Princ 150545'!$B$1,DATEVALUE('NTN-B Princ 150545'!A1698))))))</f>
        <v>#VALUE!</v>
      </c>
      <c r="B1698" s="15">
        <f>IF(Controle!$B$3='NTN-B Princ 150519'!$B$1,'NTN-B Princ 150519'!B1698,IF(Controle!$B$3='NTN-B Princ 150824'!$B$1,'NTN-B Princ 150824'!B1698,IF(Controle!$B$3='NTN-B Princ 150826'!$B$1,'NTN-B Princ 150826'!B1698,IF(Controle!$B$3='NTN-B Princ 150535'!$B$1,'NTN-B Princ 150535'!B1698,IF(Controle!$B$3='NTN-B Princ 150545'!$B$1,'NTN-B Princ 150545'!B1698)))))</f>
        <v>0</v>
      </c>
      <c r="C1698" s="16">
        <f>IF(Controle!$B$3='NTN-B Princ 150519'!$B$1,'NTN-B Princ 150519'!C1698,IF(Controle!$B$3='NTN-B Princ 150824'!$B$1,'NTN-B Princ 150824'!C1698,IF(Controle!$B$3='NTN-B Princ 150826'!$B$1,'NTN-B Princ 150826'!C1698,IF(Controle!$B$3='NTN-B Princ 150535'!$B$1,'NTN-B Princ 150535'!C1698,IF(Controle!$B$3='NTN-B Princ 150545'!$B$1,'NTN-B Princ 150545'!C1698)))))</f>
        <v>0</v>
      </c>
      <c r="D1698" s="17">
        <f>IF(Controle!$B$3='NTN-B Princ 150519'!$B$1,'NTN-B Princ 150519'!D1698,IF(Controle!$B$3='NTN-B Princ 150824'!$B$1,'NTN-B Princ 150824'!D1698,IF(Controle!$B$3='NTN-B Princ 150826'!$B$1,'NTN-B Princ 150826'!D1698,IF(Controle!$B$3='NTN-B Princ 150535'!$B$1,'NTN-B Princ 150535'!D1698,IF(Controle!$B$3='NTN-B Princ 150545'!$B$1,'NTN-B Princ 150545'!D1698)))))</f>
        <v>0</v>
      </c>
      <c r="E1698" s="17">
        <f>IF(Controle!$B$3='NTN-B Princ 150519'!$B$1,'NTN-B Princ 150519'!E1698,IF(Controle!$B$3='NTN-B Princ 150824'!$B$1,'NTN-B Princ 150824'!E1698,IF(Controle!$B$3='NTN-B Princ 150826'!$B$1,'NTN-B Princ 150826'!E1698,IF(Controle!$B$3='NTN-B Princ 150535'!$B$1,'NTN-B Princ 150535'!E1698,IF(Controle!$B$3='NTN-B Princ 150545'!$B$1,'NTN-B Princ 150545'!E1698)))))</f>
        <v>0</v>
      </c>
      <c r="F1698" s="18">
        <f>IF(Controle!$B$3='NTN-B Princ 150519'!$B$1,'NTN-B Princ 150519'!F1698,IF(Controle!$B$3='NTN-B Princ 150824'!$B$1,'NTN-B Princ 150824'!F1698,IF(Controle!$B$3='NTN-B Princ 150826'!$B$1,'NTN-B Princ 150826'!F1698,IF(Controle!$B$3='NTN-B Princ 150535'!$B$1,'NTN-B Princ 150535'!F1698,IF(Controle!$B$3='NTN-B Princ 150545'!$B$1,'NTN-B Princ 150545'!F1698)))))</f>
        <v>0</v>
      </c>
    </row>
    <row r="1699" spans="1:6" x14ac:dyDescent="0.25">
      <c r="A1699" s="8" t="e">
        <f>IF(Controle!$B$3='NTN-B Princ 150519'!$B$1,DATEVALUE('NTN-B Princ 150519'!A1699),IF(Controle!$B$3='NTN-B Princ 150824'!$B$1,DATEVALUE('NTN-B Princ 150824'!A1699),IF(Controle!$B$3='NTN-B Princ 150826'!$B$1,DATEVALUE('NTN-B Princ 150826'!A1699),IF(Controle!$B$3='NTN-B Princ 150535'!$B$1,DATEVALUE('NTN-B Princ 150535'!A1699),IF(Controle!$B$3='NTN-B Princ 150545'!$B$1,DATEVALUE('NTN-B Princ 150545'!A1699))))))</f>
        <v>#VALUE!</v>
      </c>
      <c r="B1699" s="15">
        <f>IF(Controle!$B$3='NTN-B Princ 150519'!$B$1,'NTN-B Princ 150519'!B1699,IF(Controle!$B$3='NTN-B Princ 150824'!$B$1,'NTN-B Princ 150824'!B1699,IF(Controle!$B$3='NTN-B Princ 150826'!$B$1,'NTN-B Princ 150826'!B1699,IF(Controle!$B$3='NTN-B Princ 150535'!$B$1,'NTN-B Princ 150535'!B1699,IF(Controle!$B$3='NTN-B Princ 150545'!$B$1,'NTN-B Princ 150545'!B1699)))))</f>
        <v>0</v>
      </c>
      <c r="C1699" s="16">
        <f>IF(Controle!$B$3='NTN-B Princ 150519'!$B$1,'NTN-B Princ 150519'!C1699,IF(Controle!$B$3='NTN-B Princ 150824'!$B$1,'NTN-B Princ 150824'!C1699,IF(Controle!$B$3='NTN-B Princ 150826'!$B$1,'NTN-B Princ 150826'!C1699,IF(Controle!$B$3='NTN-B Princ 150535'!$B$1,'NTN-B Princ 150535'!C1699,IF(Controle!$B$3='NTN-B Princ 150545'!$B$1,'NTN-B Princ 150545'!C1699)))))</f>
        <v>0</v>
      </c>
      <c r="D1699" s="17">
        <f>IF(Controle!$B$3='NTN-B Princ 150519'!$B$1,'NTN-B Princ 150519'!D1699,IF(Controle!$B$3='NTN-B Princ 150824'!$B$1,'NTN-B Princ 150824'!D1699,IF(Controle!$B$3='NTN-B Princ 150826'!$B$1,'NTN-B Princ 150826'!D1699,IF(Controle!$B$3='NTN-B Princ 150535'!$B$1,'NTN-B Princ 150535'!D1699,IF(Controle!$B$3='NTN-B Princ 150545'!$B$1,'NTN-B Princ 150545'!D1699)))))</f>
        <v>0</v>
      </c>
      <c r="E1699" s="17">
        <f>IF(Controle!$B$3='NTN-B Princ 150519'!$B$1,'NTN-B Princ 150519'!E1699,IF(Controle!$B$3='NTN-B Princ 150824'!$B$1,'NTN-B Princ 150824'!E1699,IF(Controle!$B$3='NTN-B Princ 150826'!$B$1,'NTN-B Princ 150826'!E1699,IF(Controle!$B$3='NTN-B Princ 150535'!$B$1,'NTN-B Princ 150535'!E1699,IF(Controle!$B$3='NTN-B Princ 150545'!$B$1,'NTN-B Princ 150545'!E1699)))))</f>
        <v>0</v>
      </c>
      <c r="F1699" s="18">
        <f>IF(Controle!$B$3='NTN-B Princ 150519'!$B$1,'NTN-B Princ 150519'!F1699,IF(Controle!$B$3='NTN-B Princ 150824'!$B$1,'NTN-B Princ 150824'!F1699,IF(Controle!$B$3='NTN-B Princ 150826'!$B$1,'NTN-B Princ 150826'!F1699,IF(Controle!$B$3='NTN-B Princ 150535'!$B$1,'NTN-B Princ 150535'!F1699,IF(Controle!$B$3='NTN-B Princ 150545'!$B$1,'NTN-B Princ 150545'!F1699)))))</f>
        <v>0</v>
      </c>
    </row>
    <row r="1700" spans="1:6" x14ac:dyDescent="0.25">
      <c r="A1700" s="8" t="e">
        <f>IF(Controle!$B$3='NTN-B Princ 150519'!$B$1,DATEVALUE('NTN-B Princ 150519'!A1700),IF(Controle!$B$3='NTN-B Princ 150824'!$B$1,DATEVALUE('NTN-B Princ 150824'!A1700),IF(Controle!$B$3='NTN-B Princ 150826'!$B$1,DATEVALUE('NTN-B Princ 150826'!A1700),IF(Controle!$B$3='NTN-B Princ 150535'!$B$1,DATEVALUE('NTN-B Princ 150535'!A1700),IF(Controle!$B$3='NTN-B Princ 150545'!$B$1,DATEVALUE('NTN-B Princ 150545'!A1700))))))</f>
        <v>#VALUE!</v>
      </c>
      <c r="B1700" s="15">
        <f>IF(Controle!$B$3='NTN-B Princ 150519'!$B$1,'NTN-B Princ 150519'!B1700,IF(Controle!$B$3='NTN-B Princ 150824'!$B$1,'NTN-B Princ 150824'!B1700,IF(Controle!$B$3='NTN-B Princ 150826'!$B$1,'NTN-B Princ 150826'!B1700,IF(Controle!$B$3='NTN-B Princ 150535'!$B$1,'NTN-B Princ 150535'!B1700,IF(Controle!$B$3='NTN-B Princ 150545'!$B$1,'NTN-B Princ 150545'!B1700)))))</f>
        <v>0</v>
      </c>
      <c r="C1700" s="16">
        <f>IF(Controle!$B$3='NTN-B Princ 150519'!$B$1,'NTN-B Princ 150519'!C1700,IF(Controle!$B$3='NTN-B Princ 150824'!$B$1,'NTN-B Princ 150824'!C1700,IF(Controle!$B$3='NTN-B Princ 150826'!$B$1,'NTN-B Princ 150826'!C1700,IF(Controle!$B$3='NTN-B Princ 150535'!$B$1,'NTN-B Princ 150535'!C1700,IF(Controle!$B$3='NTN-B Princ 150545'!$B$1,'NTN-B Princ 150545'!C1700)))))</f>
        <v>0</v>
      </c>
      <c r="D1700" s="17">
        <f>IF(Controle!$B$3='NTN-B Princ 150519'!$B$1,'NTN-B Princ 150519'!D1700,IF(Controle!$B$3='NTN-B Princ 150824'!$B$1,'NTN-B Princ 150824'!D1700,IF(Controle!$B$3='NTN-B Princ 150826'!$B$1,'NTN-B Princ 150826'!D1700,IF(Controle!$B$3='NTN-B Princ 150535'!$B$1,'NTN-B Princ 150535'!D1700,IF(Controle!$B$3='NTN-B Princ 150545'!$B$1,'NTN-B Princ 150545'!D1700)))))</f>
        <v>0</v>
      </c>
      <c r="E1700" s="17">
        <f>IF(Controle!$B$3='NTN-B Princ 150519'!$B$1,'NTN-B Princ 150519'!E1700,IF(Controle!$B$3='NTN-B Princ 150824'!$B$1,'NTN-B Princ 150824'!E1700,IF(Controle!$B$3='NTN-B Princ 150826'!$B$1,'NTN-B Princ 150826'!E1700,IF(Controle!$B$3='NTN-B Princ 150535'!$B$1,'NTN-B Princ 150535'!E1700,IF(Controle!$B$3='NTN-B Princ 150545'!$B$1,'NTN-B Princ 150545'!E1700)))))</f>
        <v>0</v>
      </c>
      <c r="F1700" s="18">
        <f>IF(Controle!$B$3='NTN-B Princ 150519'!$B$1,'NTN-B Princ 150519'!F1700,IF(Controle!$B$3='NTN-B Princ 150824'!$B$1,'NTN-B Princ 150824'!F1700,IF(Controle!$B$3='NTN-B Princ 150826'!$B$1,'NTN-B Princ 150826'!F1700,IF(Controle!$B$3='NTN-B Princ 150535'!$B$1,'NTN-B Princ 150535'!F1700,IF(Controle!$B$3='NTN-B Princ 150545'!$B$1,'NTN-B Princ 150545'!F1700)))))</f>
        <v>0</v>
      </c>
    </row>
    <row r="1701" spans="1:6" x14ac:dyDescent="0.25">
      <c r="A1701" s="8" t="e">
        <f>IF(Controle!$B$3='NTN-B Princ 150519'!$B$1,DATEVALUE('NTN-B Princ 150519'!A1701),IF(Controle!$B$3='NTN-B Princ 150824'!$B$1,DATEVALUE('NTN-B Princ 150824'!A1701),IF(Controle!$B$3='NTN-B Princ 150826'!$B$1,DATEVALUE('NTN-B Princ 150826'!A1701),IF(Controle!$B$3='NTN-B Princ 150535'!$B$1,DATEVALUE('NTN-B Princ 150535'!A1701),IF(Controle!$B$3='NTN-B Princ 150545'!$B$1,DATEVALUE('NTN-B Princ 150545'!A1701))))))</f>
        <v>#VALUE!</v>
      </c>
      <c r="B1701" s="15">
        <f>IF(Controle!$B$3='NTN-B Princ 150519'!$B$1,'NTN-B Princ 150519'!B1701,IF(Controle!$B$3='NTN-B Princ 150824'!$B$1,'NTN-B Princ 150824'!B1701,IF(Controle!$B$3='NTN-B Princ 150826'!$B$1,'NTN-B Princ 150826'!B1701,IF(Controle!$B$3='NTN-B Princ 150535'!$B$1,'NTN-B Princ 150535'!B1701,IF(Controle!$B$3='NTN-B Princ 150545'!$B$1,'NTN-B Princ 150545'!B1701)))))</f>
        <v>0</v>
      </c>
      <c r="C1701" s="16">
        <f>IF(Controle!$B$3='NTN-B Princ 150519'!$B$1,'NTN-B Princ 150519'!C1701,IF(Controle!$B$3='NTN-B Princ 150824'!$B$1,'NTN-B Princ 150824'!C1701,IF(Controle!$B$3='NTN-B Princ 150826'!$B$1,'NTN-B Princ 150826'!C1701,IF(Controle!$B$3='NTN-B Princ 150535'!$B$1,'NTN-B Princ 150535'!C1701,IF(Controle!$B$3='NTN-B Princ 150545'!$B$1,'NTN-B Princ 150545'!C1701)))))</f>
        <v>0</v>
      </c>
      <c r="D1701" s="17">
        <f>IF(Controle!$B$3='NTN-B Princ 150519'!$B$1,'NTN-B Princ 150519'!D1701,IF(Controle!$B$3='NTN-B Princ 150824'!$B$1,'NTN-B Princ 150824'!D1701,IF(Controle!$B$3='NTN-B Princ 150826'!$B$1,'NTN-B Princ 150826'!D1701,IF(Controle!$B$3='NTN-B Princ 150535'!$B$1,'NTN-B Princ 150535'!D1701,IF(Controle!$B$3='NTN-B Princ 150545'!$B$1,'NTN-B Princ 150545'!D1701)))))</f>
        <v>0</v>
      </c>
      <c r="E1701" s="17">
        <f>IF(Controle!$B$3='NTN-B Princ 150519'!$B$1,'NTN-B Princ 150519'!E1701,IF(Controle!$B$3='NTN-B Princ 150824'!$B$1,'NTN-B Princ 150824'!E1701,IF(Controle!$B$3='NTN-B Princ 150826'!$B$1,'NTN-B Princ 150826'!E1701,IF(Controle!$B$3='NTN-B Princ 150535'!$B$1,'NTN-B Princ 150535'!E1701,IF(Controle!$B$3='NTN-B Princ 150545'!$B$1,'NTN-B Princ 150545'!E1701)))))</f>
        <v>0</v>
      </c>
      <c r="F1701" s="18">
        <f>IF(Controle!$B$3='NTN-B Princ 150519'!$B$1,'NTN-B Princ 150519'!F1701,IF(Controle!$B$3='NTN-B Princ 150824'!$B$1,'NTN-B Princ 150824'!F1701,IF(Controle!$B$3='NTN-B Princ 150826'!$B$1,'NTN-B Princ 150826'!F1701,IF(Controle!$B$3='NTN-B Princ 150535'!$B$1,'NTN-B Princ 150535'!F1701,IF(Controle!$B$3='NTN-B Princ 150545'!$B$1,'NTN-B Princ 150545'!F1701)))))</f>
        <v>0</v>
      </c>
    </row>
    <row r="1702" spans="1:6" x14ac:dyDescent="0.25">
      <c r="A1702" s="8" t="e">
        <f>IF(Controle!$B$3='NTN-B Princ 150519'!$B$1,DATEVALUE('NTN-B Princ 150519'!A1702),IF(Controle!$B$3='NTN-B Princ 150824'!$B$1,DATEVALUE('NTN-B Princ 150824'!A1702),IF(Controle!$B$3='NTN-B Princ 150826'!$B$1,DATEVALUE('NTN-B Princ 150826'!A1702),IF(Controle!$B$3='NTN-B Princ 150535'!$B$1,DATEVALUE('NTN-B Princ 150535'!A1702),IF(Controle!$B$3='NTN-B Princ 150545'!$B$1,DATEVALUE('NTN-B Princ 150545'!A1702))))))</f>
        <v>#VALUE!</v>
      </c>
      <c r="B1702" s="15">
        <f>IF(Controle!$B$3='NTN-B Princ 150519'!$B$1,'NTN-B Princ 150519'!B1702,IF(Controle!$B$3='NTN-B Princ 150824'!$B$1,'NTN-B Princ 150824'!B1702,IF(Controle!$B$3='NTN-B Princ 150826'!$B$1,'NTN-B Princ 150826'!B1702,IF(Controle!$B$3='NTN-B Princ 150535'!$B$1,'NTN-B Princ 150535'!B1702,IF(Controle!$B$3='NTN-B Princ 150545'!$B$1,'NTN-B Princ 150545'!B1702)))))</f>
        <v>0</v>
      </c>
      <c r="C1702" s="16">
        <f>IF(Controle!$B$3='NTN-B Princ 150519'!$B$1,'NTN-B Princ 150519'!C1702,IF(Controle!$B$3='NTN-B Princ 150824'!$B$1,'NTN-B Princ 150824'!C1702,IF(Controle!$B$3='NTN-B Princ 150826'!$B$1,'NTN-B Princ 150826'!C1702,IF(Controle!$B$3='NTN-B Princ 150535'!$B$1,'NTN-B Princ 150535'!C1702,IF(Controle!$B$3='NTN-B Princ 150545'!$B$1,'NTN-B Princ 150545'!C1702)))))</f>
        <v>0</v>
      </c>
      <c r="D1702" s="17">
        <f>IF(Controle!$B$3='NTN-B Princ 150519'!$B$1,'NTN-B Princ 150519'!D1702,IF(Controle!$B$3='NTN-B Princ 150824'!$B$1,'NTN-B Princ 150824'!D1702,IF(Controle!$B$3='NTN-B Princ 150826'!$B$1,'NTN-B Princ 150826'!D1702,IF(Controle!$B$3='NTN-B Princ 150535'!$B$1,'NTN-B Princ 150535'!D1702,IF(Controle!$B$3='NTN-B Princ 150545'!$B$1,'NTN-B Princ 150545'!D1702)))))</f>
        <v>0</v>
      </c>
      <c r="E1702" s="17">
        <f>IF(Controle!$B$3='NTN-B Princ 150519'!$B$1,'NTN-B Princ 150519'!E1702,IF(Controle!$B$3='NTN-B Princ 150824'!$B$1,'NTN-B Princ 150824'!E1702,IF(Controle!$B$3='NTN-B Princ 150826'!$B$1,'NTN-B Princ 150826'!E1702,IF(Controle!$B$3='NTN-B Princ 150535'!$B$1,'NTN-B Princ 150535'!E1702,IF(Controle!$B$3='NTN-B Princ 150545'!$B$1,'NTN-B Princ 150545'!E1702)))))</f>
        <v>0</v>
      </c>
      <c r="F1702" s="18">
        <f>IF(Controle!$B$3='NTN-B Princ 150519'!$B$1,'NTN-B Princ 150519'!F1702,IF(Controle!$B$3='NTN-B Princ 150824'!$B$1,'NTN-B Princ 150824'!F1702,IF(Controle!$B$3='NTN-B Princ 150826'!$B$1,'NTN-B Princ 150826'!F1702,IF(Controle!$B$3='NTN-B Princ 150535'!$B$1,'NTN-B Princ 150535'!F1702,IF(Controle!$B$3='NTN-B Princ 150545'!$B$1,'NTN-B Princ 150545'!F1702)))))</f>
        <v>0</v>
      </c>
    </row>
    <row r="1703" spans="1:6" x14ac:dyDescent="0.25">
      <c r="A1703" s="8" t="e">
        <f>IF(Controle!$B$3='NTN-B Princ 150519'!$B$1,DATEVALUE('NTN-B Princ 150519'!A1703),IF(Controle!$B$3='NTN-B Princ 150824'!$B$1,DATEVALUE('NTN-B Princ 150824'!A1703),IF(Controle!$B$3='NTN-B Princ 150826'!$B$1,DATEVALUE('NTN-B Princ 150826'!A1703),IF(Controle!$B$3='NTN-B Princ 150535'!$B$1,DATEVALUE('NTN-B Princ 150535'!A1703),IF(Controle!$B$3='NTN-B Princ 150545'!$B$1,DATEVALUE('NTN-B Princ 150545'!A1703))))))</f>
        <v>#VALUE!</v>
      </c>
      <c r="B1703" s="15">
        <f>IF(Controle!$B$3='NTN-B Princ 150519'!$B$1,'NTN-B Princ 150519'!B1703,IF(Controle!$B$3='NTN-B Princ 150824'!$B$1,'NTN-B Princ 150824'!B1703,IF(Controle!$B$3='NTN-B Princ 150826'!$B$1,'NTN-B Princ 150826'!B1703,IF(Controle!$B$3='NTN-B Princ 150535'!$B$1,'NTN-B Princ 150535'!B1703,IF(Controle!$B$3='NTN-B Princ 150545'!$B$1,'NTN-B Princ 150545'!B1703)))))</f>
        <v>0</v>
      </c>
      <c r="C1703" s="16">
        <f>IF(Controle!$B$3='NTN-B Princ 150519'!$B$1,'NTN-B Princ 150519'!C1703,IF(Controle!$B$3='NTN-B Princ 150824'!$B$1,'NTN-B Princ 150824'!C1703,IF(Controle!$B$3='NTN-B Princ 150826'!$B$1,'NTN-B Princ 150826'!C1703,IF(Controle!$B$3='NTN-B Princ 150535'!$B$1,'NTN-B Princ 150535'!C1703,IF(Controle!$B$3='NTN-B Princ 150545'!$B$1,'NTN-B Princ 150545'!C1703)))))</f>
        <v>0</v>
      </c>
      <c r="D1703" s="17">
        <f>IF(Controle!$B$3='NTN-B Princ 150519'!$B$1,'NTN-B Princ 150519'!D1703,IF(Controle!$B$3='NTN-B Princ 150824'!$B$1,'NTN-B Princ 150824'!D1703,IF(Controle!$B$3='NTN-B Princ 150826'!$B$1,'NTN-B Princ 150826'!D1703,IF(Controle!$B$3='NTN-B Princ 150535'!$B$1,'NTN-B Princ 150535'!D1703,IF(Controle!$B$3='NTN-B Princ 150545'!$B$1,'NTN-B Princ 150545'!D1703)))))</f>
        <v>0</v>
      </c>
      <c r="E1703" s="17">
        <f>IF(Controle!$B$3='NTN-B Princ 150519'!$B$1,'NTN-B Princ 150519'!E1703,IF(Controle!$B$3='NTN-B Princ 150824'!$B$1,'NTN-B Princ 150824'!E1703,IF(Controle!$B$3='NTN-B Princ 150826'!$B$1,'NTN-B Princ 150826'!E1703,IF(Controle!$B$3='NTN-B Princ 150535'!$B$1,'NTN-B Princ 150535'!E1703,IF(Controle!$B$3='NTN-B Princ 150545'!$B$1,'NTN-B Princ 150545'!E1703)))))</f>
        <v>0</v>
      </c>
      <c r="F1703" s="18">
        <f>IF(Controle!$B$3='NTN-B Princ 150519'!$B$1,'NTN-B Princ 150519'!F1703,IF(Controle!$B$3='NTN-B Princ 150824'!$B$1,'NTN-B Princ 150824'!F1703,IF(Controle!$B$3='NTN-B Princ 150826'!$B$1,'NTN-B Princ 150826'!F1703,IF(Controle!$B$3='NTN-B Princ 150535'!$B$1,'NTN-B Princ 150535'!F1703,IF(Controle!$B$3='NTN-B Princ 150545'!$B$1,'NTN-B Princ 150545'!F1703)))))</f>
        <v>0</v>
      </c>
    </row>
    <row r="1704" spans="1:6" x14ac:dyDescent="0.25">
      <c r="A1704" s="8" t="e">
        <f>IF(Controle!$B$3='NTN-B Princ 150519'!$B$1,DATEVALUE('NTN-B Princ 150519'!A1704),IF(Controle!$B$3='NTN-B Princ 150824'!$B$1,DATEVALUE('NTN-B Princ 150824'!A1704),IF(Controle!$B$3='NTN-B Princ 150826'!$B$1,DATEVALUE('NTN-B Princ 150826'!A1704),IF(Controle!$B$3='NTN-B Princ 150535'!$B$1,DATEVALUE('NTN-B Princ 150535'!A1704),IF(Controle!$B$3='NTN-B Princ 150545'!$B$1,DATEVALUE('NTN-B Princ 150545'!A1704))))))</f>
        <v>#VALUE!</v>
      </c>
      <c r="B1704" s="15">
        <f>IF(Controle!$B$3='NTN-B Princ 150519'!$B$1,'NTN-B Princ 150519'!B1704,IF(Controle!$B$3='NTN-B Princ 150824'!$B$1,'NTN-B Princ 150824'!B1704,IF(Controle!$B$3='NTN-B Princ 150826'!$B$1,'NTN-B Princ 150826'!B1704,IF(Controle!$B$3='NTN-B Princ 150535'!$B$1,'NTN-B Princ 150535'!B1704,IF(Controle!$B$3='NTN-B Princ 150545'!$B$1,'NTN-B Princ 150545'!B1704)))))</f>
        <v>0</v>
      </c>
      <c r="C1704" s="16">
        <f>IF(Controle!$B$3='NTN-B Princ 150519'!$B$1,'NTN-B Princ 150519'!C1704,IF(Controle!$B$3='NTN-B Princ 150824'!$B$1,'NTN-B Princ 150824'!C1704,IF(Controle!$B$3='NTN-B Princ 150826'!$B$1,'NTN-B Princ 150826'!C1704,IF(Controle!$B$3='NTN-B Princ 150535'!$B$1,'NTN-B Princ 150535'!C1704,IF(Controle!$B$3='NTN-B Princ 150545'!$B$1,'NTN-B Princ 150545'!C1704)))))</f>
        <v>0</v>
      </c>
      <c r="D1704" s="17">
        <f>IF(Controle!$B$3='NTN-B Princ 150519'!$B$1,'NTN-B Princ 150519'!D1704,IF(Controle!$B$3='NTN-B Princ 150824'!$B$1,'NTN-B Princ 150824'!D1704,IF(Controle!$B$3='NTN-B Princ 150826'!$B$1,'NTN-B Princ 150826'!D1704,IF(Controle!$B$3='NTN-B Princ 150535'!$B$1,'NTN-B Princ 150535'!D1704,IF(Controle!$B$3='NTN-B Princ 150545'!$B$1,'NTN-B Princ 150545'!D1704)))))</f>
        <v>0</v>
      </c>
      <c r="E1704" s="17">
        <f>IF(Controle!$B$3='NTN-B Princ 150519'!$B$1,'NTN-B Princ 150519'!E1704,IF(Controle!$B$3='NTN-B Princ 150824'!$B$1,'NTN-B Princ 150824'!E1704,IF(Controle!$B$3='NTN-B Princ 150826'!$B$1,'NTN-B Princ 150826'!E1704,IF(Controle!$B$3='NTN-B Princ 150535'!$B$1,'NTN-B Princ 150535'!E1704,IF(Controle!$B$3='NTN-B Princ 150545'!$B$1,'NTN-B Princ 150545'!E1704)))))</f>
        <v>0</v>
      </c>
      <c r="F1704" s="18">
        <f>IF(Controle!$B$3='NTN-B Princ 150519'!$B$1,'NTN-B Princ 150519'!F1704,IF(Controle!$B$3='NTN-B Princ 150824'!$B$1,'NTN-B Princ 150824'!F1704,IF(Controle!$B$3='NTN-B Princ 150826'!$B$1,'NTN-B Princ 150826'!F1704,IF(Controle!$B$3='NTN-B Princ 150535'!$B$1,'NTN-B Princ 150535'!F1704,IF(Controle!$B$3='NTN-B Princ 150545'!$B$1,'NTN-B Princ 150545'!F1704)))))</f>
        <v>0</v>
      </c>
    </row>
    <row r="1705" spans="1:6" x14ac:dyDescent="0.25">
      <c r="A1705" s="8" t="e">
        <f>IF(Controle!$B$3='NTN-B Princ 150519'!$B$1,DATEVALUE('NTN-B Princ 150519'!A1705),IF(Controle!$B$3='NTN-B Princ 150824'!$B$1,DATEVALUE('NTN-B Princ 150824'!A1705),IF(Controle!$B$3='NTN-B Princ 150826'!$B$1,DATEVALUE('NTN-B Princ 150826'!A1705),IF(Controle!$B$3='NTN-B Princ 150535'!$B$1,DATEVALUE('NTN-B Princ 150535'!A1705),IF(Controle!$B$3='NTN-B Princ 150545'!$B$1,DATEVALUE('NTN-B Princ 150545'!A1705))))))</f>
        <v>#VALUE!</v>
      </c>
      <c r="B1705" s="15">
        <f>IF(Controle!$B$3='NTN-B Princ 150519'!$B$1,'NTN-B Princ 150519'!B1705,IF(Controle!$B$3='NTN-B Princ 150824'!$B$1,'NTN-B Princ 150824'!B1705,IF(Controle!$B$3='NTN-B Princ 150826'!$B$1,'NTN-B Princ 150826'!B1705,IF(Controle!$B$3='NTN-B Princ 150535'!$B$1,'NTN-B Princ 150535'!B1705,IF(Controle!$B$3='NTN-B Princ 150545'!$B$1,'NTN-B Princ 150545'!B1705)))))</f>
        <v>0</v>
      </c>
      <c r="C1705" s="16">
        <f>IF(Controle!$B$3='NTN-B Princ 150519'!$B$1,'NTN-B Princ 150519'!C1705,IF(Controle!$B$3='NTN-B Princ 150824'!$B$1,'NTN-B Princ 150824'!C1705,IF(Controle!$B$3='NTN-B Princ 150826'!$B$1,'NTN-B Princ 150826'!C1705,IF(Controle!$B$3='NTN-B Princ 150535'!$B$1,'NTN-B Princ 150535'!C1705,IF(Controle!$B$3='NTN-B Princ 150545'!$B$1,'NTN-B Princ 150545'!C1705)))))</f>
        <v>0</v>
      </c>
      <c r="D1705" s="17">
        <f>IF(Controle!$B$3='NTN-B Princ 150519'!$B$1,'NTN-B Princ 150519'!D1705,IF(Controle!$B$3='NTN-B Princ 150824'!$B$1,'NTN-B Princ 150824'!D1705,IF(Controle!$B$3='NTN-B Princ 150826'!$B$1,'NTN-B Princ 150826'!D1705,IF(Controle!$B$3='NTN-B Princ 150535'!$B$1,'NTN-B Princ 150535'!D1705,IF(Controle!$B$3='NTN-B Princ 150545'!$B$1,'NTN-B Princ 150545'!D1705)))))</f>
        <v>0</v>
      </c>
      <c r="E1705" s="17">
        <f>IF(Controle!$B$3='NTN-B Princ 150519'!$B$1,'NTN-B Princ 150519'!E1705,IF(Controle!$B$3='NTN-B Princ 150824'!$B$1,'NTN-B Princ 150824'!E1705,IF(Controle!$B$3='NTN-B Princ 150826'!$B$1,'NTN-B Princ 150826'!E1705,IF(Controle!$B$3='NTN-B Princ 150535'!$B$1,'NTN-B Princ 150535'!E1705,IF(Controle!$B$3='NTN-B Princ 150545'!$B$1,'NTN-B Princ 150545'!E1705)))))</f>
        <v>0</v>
      </c>
      <c r="F1705" s="18">
        <f>IF(Controle!$B$3='NTN-B Princ 150519'!$B$1,'NTN-B Princ 150519'!F1705,IF(Controle!$B$3='NTN-B Princ 150824'!$B$1,'NTN-B Princ 150824'!F1705,IF(Controle!$B$3='NTN-B Princ 150826'!$B$1,'NTN-B Princ 150826'!F1705,IF(Controle!$B$3='NTN-B Princ 150535'!$B$1,'NTN-B Princ 150535'!F1705,IF(Controle!$B$3='NTN-B Princ 150545'!$B$1,'NTN-B Princ 150545'!F1705)))))</f>
        <v>0</v>
      </c>
    </row>
    <row r="1706" spans="1:6" x14ac:dyDescent="0.25">
      <c r="A1706" s="8" t="e">
        <f>IF(Controle!$B$3='NTN-B Princ 150519'!$B$1,DATEVALUE('NTN-B Princ 150519'!A1706),IF(Controle!$B$3='NTN-B Princ 150824'!$B$1,DATEVALUE('NTN-B Princ 150824'!A1706),IF(Controle!$B$3='NTN-B Princ 150826'!$B$1,DATEVALUE('NTN-B Princ 150826'!A1706),IF(Controle!$B$3='NTN-B Princ 150535'!$B$1,DATEVALUE('NTN-B Princ 150535'!A1706),IF(Controle!$B$3='NTN-B Princ 150545'!$B$1,DATEVALUE('NTN-B Princ 150545'!A1706))))))</f>
        <v>#VALUE!</v>
      </c>
      <c r="B1706" s="15">
        <f>IF(Controle!$B$3='NTN-B Princ 150519'!$B$1,'NTN-B Princ 150519'!B1706,IF(Controle!$B$3='NTN-B Princ 150824'!$B$1,'NTN-B Princ 150824'!B1706,IF(Controle!$B$3='NTN-B Princ 150826'!$B$1,'NTN-B Princ 150826'!B1706,IF(Controle!$B$3='NTN-B Princ 150535'!$B$1,'NTN-B Princ 150535'!B1706,IF(Controle!$B$3='NTN-B Princ 150545'!$B$1,'NTN-B Princ 150545'!B1706)))))</f>
        <v>0</v>
      </c>
      <c r="C1706" s="16">
        <f>IF(Controle!$B$3='NTN-B Princ 150519'!$B$1,'NTN-B Princ 150519'!C1706,IF(Controle!$B$3='NTN-B Princ 150824'!$B$1,'NTN-B Princ 150824'!C1706,IF(Controle!$B$3='NTN-B Princ 150826'!$B$1,'NTN-B Princ 150826'!C1706,IF(Controle!$B$3='NTN-B Princ 150535'!$B$1,'NTN-B Princ 150535'!C1706,IF(Controle!$B$3='NTN-B Princ 150545'!$B$1,'NTN-B Princ 150545'!C1706)))))</f>
        <v>0</v>
      </c>
      <c r="D1706" s="17">
        <f>IF(Controle!$B$3='NTN-B Princ 150519'!$B$1,'NTN-B Princ 150519'!D1706,IF(Controle!$B$3='NTN-B Princ 150824'!$B$1,'NTN-B Princ 150824'!D1706,IF(Controle!$B$3='NTN-B Princ 150826'!$B$1,'NTN-B Princ 150826'!D1706,IF(Controle!$B$3='NTN-B Princ 150535'!$B$1,'NTN-B Princ 150535'!D1706,IF(Controle!$B$3='NTN-B Princ 150545'!$B$1,'NTN-B Princ 150545'!D1706)))))</f>
        <v>0</v>
      </c>
      <c r="E1706" s="17">
        <f>IF(Controle!$B$3='NTN-B Princ 150519'!$B$1,'NTN-B Princ 150519'!E1706,IF(Controle!$B$3='NTN-B Princ 150824'!$B$1,'NTN-B Princ 150824'!E1706,IF(Controle!$B$3='NTN-B Princ 150826'!$B$1,'NTN-B Princ 150826'!E1706,IF(Controle!$B$3='NTN-B Princ 150535'!$B$1,'NTN-B Princ 150535'!E1706,IF(Controle!$B$3='NTN-B Princ 150545'!$B$1,'NTN-B Princ 150545'!E1706)))))</f>
        <v>0</v>
      </c>
      <c r="F1706" s="18">
        <f>IF(Controle!$B$3='NTN-B Princ 150519'!$B$1,'NTN-B Princ 150519'!F1706,IF(Controle!$B$3='NTN-B Princ 150824'!$B$1,'NTN-B Princ 150824'!F1706,IF(Controle!$B$3='NTN-B Princ 150826'!$B$1,'NTN-B Princ 150826'!F1706,IF(Controle!$B$3='NTN-B Princ 150535'!$B$1,'NTN-B Princ 150535'!F1706,IF(Controle!$B$3='NTN-B Princ 150545'!$B$1,'NTN-B Princ 150545'!F1706)))))</f>
        <v>0</v>
      </c>
    </row>
    <row r="1707" spans="1:6" x14ac:dyDescent="0.25">
      <c r="A1707" s="8" t="e">
        <f>IF(Controle!$B$3='NTN-B Princ 150519'!$B$1,DATEVALUE('NTN-B Princ 150519'!A1707),IF(Controle!$B$3='NTN-B Princ 150824'!$B$1,DATEVALUE('NTN-B Princ 150824'!A1707),IF(Controle!$B$3='NTN-B Princ 150826'!$B$1,DATEVALUE('NTN-B Princ 150826'!A1707),IF(Controle!$B$3='NTN-B Princ 150535'!$B$1,DATEVALUE('NTN-B Princ 150535'!A1707),IF(Controle!$B$3='NTN-B Princ 150545'!$B$1,DATEVALUE('NTN-B Princ 150545'!A1707))))))</f>
        <v>#VALUE!</v>
      </c>
      <c r="B1707" s="15">
        <f>IF(Controle!$B$3='NTN-B Princ 150519'!$B$1,'NTN-B Princ 150519'!B1707,IF(Controle!$B$3='NTN-B Princ 150824'!$B$1,'NTN-B Princ 150824'!B1707,IF(Controle!$B$3='NTN-B Princ 150826'!$B$1,'NTN-B Princ 150826'!B1707,IF(Controle!$B$3='NTN-B Princ 150535'!$B$1,'NTN-B Princ 150535'!B1707,IF(Controle!$B$3='NTN-B Princ 150545'!$B$1,'NTN-B Princ 150545'!B1707)))))</f>
        <v>0</v>
      </c>
      <c r="C1707" s="16">
        <f>IF(Controle!$B$3='NTN-B Princ 150519'!$B$1,'NTN-B Princ 150519'!C1707,IF(Controle!$B$3='NTN-B Princ 150824'!$B$1,'NTN-B Princ 150824'!C1707,IF(Controle!$B$3='NTN-B Princ 150826'!$B$1,'NTN-B Princ 150826'!C1707,IF(Controle!$B$3='NTN-B Princ 150535'!$B$1,'NTN-B Princ 150535'!C1707,IF(Controle!$B$3='NTN-B Princ 150545'!$B$1,'NTN-B Princ 150545'!C1707)))))</f>
        <v>0</v>
      </c>
      <c r="D1707" s="17">
        <f>IF(Controle!$B$3='NTN-B Princ 150519'!$B$1,'NTN-B Princ 150519'!D1707,IF(Controle!$B$3='NTN-B Princ 150824'!$B$1,'NTN-B Princ 150824'!D1707,IF(Controle!$B$3='NTN-B Princ 150826'!$B$1,'NTN-B Princ 150826'!D1707,IF(Controle!$B$3='NTN-B Princ 150535'!$B$1,'NTN-B Princ 150535'!D1707,IF(Controle!$B$3='NTN-B Princ 150545'!$B$1,'NTN-B Princ 150545'!D1707)))))</f>
        <v>0</v>
      </c>
      <c r="E1707" s="17">
        <f>IF(Controle!$B$3='NTN-B Princ 150519'!$B$1,'NTN-B Princ 150519'!E1707,IF(Controle!$B$3='NTN-B Princ 150824'!$B$1,'NTN-B Princ 150824'!E1707,IF(Controle!$B$3='NTN-B Princ 150826'!$B$1,'NTN-B Princ 150826'!E1707,IF(Controle!$B$3='NTN-B Princ 150535'!$B$1,'NTN-B Princ 150535'!E1707,IF(Controle!$B$3='NTN-B Princ 150545'!$B$1,'NTN-B Princ 150545'!E1707)))))</f>
        <v>0</v>
      </c>
      <c r="F1707" s="18">
        <f>IF(Controle!$B$3='NTN-B Princ 150519'!$B$1,'NTN-B Princ 150519'!F1707,IF(Controle!$B$3='NTN-B Princ 150824'!$B$1,'NTN-B Princ 150824'!F1707,IF(Controle!$B$3='NTN-B Princ 150826'!$B$1,'NTN-B Princ 150826'!F1707,IF(Controle!$B$3='NTN-B Princ 150535'!$B$1,'NTN-B Princ 150535'!F1707,IF(Controle!$B$3='NTN-B Princ 150545'!$B$1,'NTN-B Princ 150545'!F1707)))))</f>
        <v>0</v>
      </c>
    </row>
    <row r="1708" spans="1:6" x14ac:dyDescent="0.25">
      <c r="A1708" s="8" t="e">
        <f>IF(Controle!$B$3='NTN-B Princ 150519'!$B$1,DATEVALUE('NTN-B Princ 150519'!A1708),IF(Controle!$B$3='NTN-B Princ 150824'!$B$1,DATEVALUE('NTN-B Princ 150824'!A1708),IF(Controle!$B$3='NTN-B Princ 150826'!$B$1,DATEVALUE('NTN-B Princ 150826'!A1708),IF(Controle!$B$3='NTN-B Princ 150535'!$B$1,DATEVALUE('NTN-B Princ 150535'!A1708),IF(Controle!$B$3='NTN-B Princ 150545'!$B$1,DATEVALUE('NTN-B Princ 150545'!A1708))))))</f>
        <v>#VALUE!</v>
      </c>
      <c r="B1708" s="15">
        <f>IF(Controle!$B$3='NTN-B Princ 150519'!$B$1,'NTN-B Princ 150519'!B1708,IF(Controle!$B$3='NTN-B Princ 150824'!$B$1,'NTN-B Princ 150824'!B1708,IF(Controle!$B$3='NTN-B Princ 150826'!$B$1,'NTN-B Princ 150826'!B1708,IF(Controle!$B$3='NTN-B Princ 150535'!$B$1,'NTN-B Princ 150535'!B1708,IF(Controle!$B$3='NTN-B Princ 150545'!$B$1,'NTN-B Princ 150545'!B1708)))))</f>
        <v>0</v>
      </c>
      <c r="C1708" s="16">
        <f>IF(Controle!$B$3='NTN-B Princ 150519'!$B$1,'NTN-B Princ 150519'!C1708,IF(Controle!$B$3='NTN-B Princ 150824'!$B$1,'NTN-B Princ 150824'!C1708,IF(Controle!$B$3='NTN-B Princ 150826'!$B$1,'NTN-B Princ 150826'!C1708,IF(Controle!$B$3='NTN-B Princ 150535'!$B$1,'NTN-B Princ 150535'!C1708,IF(Controle!$B$3='NTN-B Princ 150545'!$B$1,'NTN-B Princ 150545'!C1708)))))</f>
        <v>0</v>
      </c>
      <c r="D1708" s="17">
        <f>IF(Controle!$B$3='NTN-B Princ 150519'!$B$1,'NTN-B Princ 150519'!D1708,IF(Controle!$B$3='NTN-B Princ 150824'!$B$1,'NTN-B Princ 150824'!D1708,IF(Controle!$B$3='NTN-B Princ 150826'!$B$1,'NTN-B Princ 150826'!D1708,IF(Controle!$B$3='NTN-B Princ 150535'!$B$1,'NTN-B Princ 150535'!D1708,IF(Controle!$B$3='NTN-B Princ 150545'!$B$1,'NTN-B Princ 150545'!D1708)))))</f>
        <v>0</v>
      </c>
      <c r="E1708" s="17">
        <f>IF(Controle!$B$3='NTN-B Princ 150519'!$B$1,'NTN-B Princ 150519'!E1708,IF(Controle!$B$3='NTN-B Princ 150824'!$B$1,'NTN-B Princ 150824'!E1708,IF(Controle!$B$3='NTN-B Princ 150826'!$B$1,'NTN-B Princ 150826'!E1708,IF(Controle!$B$3='NTN-B Princ 150535'!$B$1,'NTN-B Princ 150535'!E1708,IF(Controle!$B$3='NTN-B Princ 150545'!$B$1,'NTN-B Princ 150545'!E1708)))))</f>
        <v>0</v>
      </c>
      <c r="F1708" s="18">
        <f>IF(Controle!$B$3='NTN-B Princ 150519'!$B$1,'NTN-B Princ 150519'!F1708,IF(Controle!$B$3='NTN-B Princ 150824'!$B$1,'NTN-B Princ 150824'!F1708,IF(Controle!$B$3='NTN-B Princ 150826'!$B$1,'NTN-B Princ 150826'!F1708,IF(Controle!$B$3='NTN-B Princ 150535'!$B$1,'NTN-B Princ 150535'!F1708,IF(Controle!$B$3='NTN-B Princ 150545'!$B$1,'NTN-B Princ 150545'!F1708)))))</f>
        <v>0</v>
      </c>
    </row>
    <row r="1709" spans="1:6" x14ac:dyDescent="0.25">
      <c r="A1709" s="8" t="e">
        <f>IF(Controle!$B$3='NTN-B Princ 150519'!$B$1,DATEVALUE('NTN-B Princ 150519'!A1709),IF(Controle!$B$3='NTN-B Princ 150824'!$B$1,DATEVALUE('NTN-B Princ 150824'!A1709),IF(Controle!$B$3='NTN-B Princ 150826'!$B$1,DATEVALUE('NTN-B Princ 150826'!A1709),IF(Controle!$B$3='NTN-B Princ 150535'!$B$1,DATEVALUE('NTN-B Princ 150535'!A1709),IF(Controle!$B$3='NTN-B Princ 150545'!$B$1,DATEVALUE('NTN-B Princ 150545'!A1709))))))</f>
        <v>#VALUE!</v>
      </c>
      <c r="B1709" s="15">
        <f>IF(Controle!$B$3='NTN-B Princ 150519'!$B$1,'NTN-B Princ 150519'!B1709,IF(Controle!$B$3='NTN-B Princ 150824'!$B$1,'NTN-B Princ 150824'!B1709,IF(Controle!$B$3='NTN-B Princ 150826'!$B$1,'NTN-B Princ 150826'!B1709,IF(Controle!$B$3='NTN-B Princ 150535'!$B$1,'NTN-B Princ 150535'!B1709,IF(Controle!$B$3='NTN-B Princ 150545'!$B$1,'NTN-B Princ 150545'!B1709)))))</f>
        <v>0</v>
      </c>
      <c r="C1709" s="16">
        <f>IF(Controle!$B$3='NTN-B Princ 150519'!$B$1,'NTN-B Princ 150519'!C1709,IF(Controle!$B$3='NTN-B Princ 150824'!$B$1,'NTN-B Princ 150824'!C1709,IF(Controle!$B$3='NTN-B Princ 150826'!$B$1,'NTN-B Princ 150826'!C1709,IF(Controle!$B$3='NTN-B Princ 150535'!$B$1,'NTN-B Princ 150535'!C1709,IF(Controle!$B$3='NTN-B Princ 150545'!$B$1,'NTN-B Princ 150545'!C1709)))))</f>
        <v>0</v>
      </c>
      <c r="D1709" s="17">
        <f>IF(Controle!$B$3='NTN-B Princ 150519'!$B$1,'NTN-B Princ 150519'!D1709,IF(Controle!$B$3='NTN-B Princ 150824'!$B$1,'NTN-B Princ 150824'!D1709,IF(Controle!$B$3='NTN-B Princ 150826'!$B$1,'NTN-B Princ 150826'!D1709,IF(Controle!$B$3='NTN-B Princ 150535'!$B$1,'NTN-B Princ 150535'!D1709,IF(Controle!$B$3='NTN-B Princ 150545'!$B$1,'NTN-B Princ 150545'!D1709)))))</f>
        <v>0</v>
      </c>
      <c r="E1709" s="17">
        <f>IF(Controle!$B$3='NTN-B Princ 150519'!$B$1,'NTN-B Princ 150519'!E1709,IF(Controle!$B$3='NTN-B Princ 150824'!$B$1,'NTN-B Princ 150824'!E1709,IF(Controle!$B$3='NTN-B Princ 150826'!$B$1,'NTN-B Princ 150826'!E1709,IF(Controle!$B$3='NTN-B Princ 150535'!$B$1,'NTN-B Princ 150535'!E1709,IF(Controle!$B$3='NTN-B Princ 150545'!$B$1,'NTN-B Princ 150545'!E1709)))))</f>
        <v>0</v>
      </c>
      <c r="F1709" s="18">
        <f>IF(Controle!$B$3='NTN-B Princ 150519'!$B$1,'NTN-B Princ 150519'!F1709,IF(Controle!$B$3='NTN-B Princ 150824'!$B$1,'NTN-B Princ 150824'!F1709,IF(Controle!$B$3='NTN-B Princ 150826'!$B$1,'NTN-B Princ 150826'!F1709,IF(Controle!$B$3='NTN-B Princ 150535'!$B$1,'NTN-B Princ 150535'!F1709,IF(Controle!$B$3='NTN-B Princ 150545'!$B$1,'NTN-B Princ 150545'!F1709)))))</f>
        <v>0</v>
      </c>
    </row>
    <row r="1710" spans="1:6" x14ac:dyDescent="0.25">
      <c r="A1710" s="8" t="e">
        <f>IF(Controle!$B$3='NTN-B Princ 150519'!$B$1,DATEVALUE('NTN-B Princ 150519'!A1710),IF(Controle!$B$3='NTN-B Princ 150824'!$B$1,DATEVALUE('NTN-B Princ 150824'!A1710),IF(Controle!$B$3='NTN-B Princ 150826'!$B$1,DATEVALUE('NTN-B Princ 150826'!A1710),IF(Controle!$B$3='NTN-B Princ 150535'!$B$1,DATEVALUE('NTN-B Princ 150535'!A1710),IF(Controle!$B$3='NTN-B Princ 150545'!$B$1,DATEVALUE('NTN-B Princ 150545'!A1710))))))</f>
        <v>#VALUE!</v>
      </c>
      <c r="B1710" s="15">
        <f>IF(Controle!$B$3='NTN-B Princ 150519'!$B$1,'NTN-B Princ 150519'!B1710,IF(Controle!$B$3='NTN-B Princ 150824'!$B$1,'NTN-B Princ 150824'!B1710,IF(Controle!$B$3='NTN-B Princ 150826'!$B$1,'NTN-B Princ 150826'!B1710,IF(Controle!$B$3='NTN-B Princ 150535'!$B$1,'NTN-B Princ 150535'!B1710,IF(Controle!$B$3='NTN-B Princ 150545'!$B$1,'NTN-B Princ 150545'!B1710)))))</f>
        <v>0</v>
      </c>
      <c r="C1710" s="16">
        <f>IF(Controle!$B$3='NTN-B Princ 150519'!$B$1,'NTN-B Princ 150519'!C1710,IF(Controle!$B$3='NTN-B Princ 150824'!$B$1,'NTN-B Princ 150824'!C1710,IF(Controle!$B$3='NTN-B Princ 150826'!$B$1,'NTN-B Princ 150826'!C1710,IF(Controle!$B$3='NTN-B Princ 150535'!$B$1,'NTN-B Princ 150535'!C1710,IF(Controle!$B$3='NTN-B Princ 150545'!$B$1,'NTN-B Princ 150545'!C1710)))))</f>
        <v>0</v>
      </c>
      <c r="D1710" s="17">
        <f>IF(Controle!$B$3='NTN-B Princ 150519'!$B$1,'NTN-B Princ 150519'!D1710,IF(Controle!$B$3='NTN-B Princ 150824'!$B$1,'NTN-B Princ 150824'!D1710,IF(Controle!$B$3='NTN-B Princ 150826'!$B$1,'NTN-B Princ 150826'!D1710,IF(Controle!$B$3='NTN-B Princ 150535'!$B$1,'NTN-B Princ 150535'!D1710,IF(Controle!$B$3='NTN-B Princ 150545'!$B$1,'NTN-B Princ 150545'!D1710)))))</f>
        <v>0</v>
      </c>
      <c r="E1710" s="17">
        <f>IF(Controle!$B$3='NTN-B Princ 150519'!$B$1,'NTN-B Princ 150519'!E1710,IF(Controle!$B$3='NTN-B Princ 150824'!$B$1,'NTN-B Princ 150824'!E1710,IF(Controle!$B$3='NTN-B Princ 150826'!$B$1,'NTN-B Princ 150826'!E1710,IF(Controle!$B$3='NTN-B Princ 150535'!$B$1,'NTN-B Princ 150535'!E1710,IF(Controle!$B$3='NTN-B Princ 150545'!$B$1,'NTN-B Princ 150545'!E1710)))))</f>
        <v>0</v>
      </c>
      <c r="F1710" s="18">
        <f>IF(Controle!$B$3='NTN-B Princ 150519'!$B$1,'NTN-B Princ 150519'!F1710,IF(Controle!$B$3='NTN-B Princ 150824'!$B$1,'NTN-B Princ 150824'!F1710,IF(Controle!$B$3='NTN-B Princ 150826'!$B$1,'NTN-B Princ 150826'!F1710,IF(Controle!$B$3='NTN-B Princ 150535'!$B$1,'NTN-B Princ 150535'!F1710,IF(Controle!$B$3='NTN-B Princ 150545'!$B$1,'NTN-B Princ 150545'!F1710)))))</f>
        <v>0</v>
      </c>
    </row>
    <row r="1711" spans="1:6" x14ac:dyDescent="0.25">
      <c r="A1711" s="8" t="e">
        <f>IF(Controle!$B$3='NTN-B Princ 150519'!$B$1,DATEVALUE('NTN-B Princ 150519'!A1711),IF(Controle!$B$3='NTN-B Princ 150824'!$B$1,DATEVALUE('NTN-B Princ 150824'!A1711),IF(Controle!$B$3='NTN-B Princ 150826'!$B$1,DATEVALUE('NTN-B Princ 150826'!A1711),IF(Controle!$B$3='NTN-B Princ 150535'!$B$1,DATEVALUE('NTN-B Princ 150535'!A1711),IF(Controle!$B$3='NTN-B Princ 150545'!$B$1,DATEVALUE('NTN-B Princ 150545'!A1711))))))</f>
        <v>#VALUE!</v>
      </c>
      <c r="B1711" s="15">
        <f>IF(Controle!$B$3='NTN-B Princ 150519'!$B$1,'NTN-B Princ 150519'!B1711,IF(Controle!$B$3='NTN-B Princ 150824'!$B$1,'NTN-B Princ 150824'!B1711,IF(Controle!$B$3='NTN-B Princ 150826'!$B$1,'NTN-B Princ 150826'!B1711,IF(Controle!$B$3='NTN-B Princ 150535'!$B$1,'NTN-B Princ 150535'!B1711,IF(Controle!$B$3='NTN-B Princ 150545'!$B$1,'NTN-B Princ 150545'!B1711)))))</f>
        <v>0</v>
      </c>
      <c r="C1711" s="16">
        <f>IF(Controle!$B$3='NTN-B Princ 150519'!$B$1,'NTN-B Princ 150519'!C1711,IF(Controle!$B$3='NTN-B Princ 150824'!$B$1,'NTN-B Princ 150824'!C1711,IF(Controle!$B$3='NTN-B Princ 150826'!$B$1,'NTN-B Princ 150826'!C1711,IF(Controle!$B$3='NTN-B Princ 150535'!$B$1,'NTN-B Princ 150535'!C1711,IF(Controle!$B$3='NTN-B Princ 150545'!$B$1,'NTN-B Princ 150545'!C1711)))))</f>
        <v>0</v>
      </c>
      <c r="D1711" s="17">
        <f>IF(Controle!$B$3='NTN-B Princ 150519'!$B$1,'NTN-B Princ 150519'!D1711,IF(Controle!$B$3='NTN-B Princ 150824'!$B$1,'NTN-B Princ 150824'!D1711,IF(Controle!$B$3='NTN-B Princ 150826'!$B$1,'NTN-B Princ 150826'!D1711,IF(Controle!$B$3='NTN-B Princ 150535'!$B$1,'NTN-B Princ 150535'!D1711,IF(Controle!$B$3='NTN-B Princ 150545'!$B$1,'NTN-B Princ 150545'!D1711)))))</f>
        <v>0</v>
      </c>
      <c r="E1711" s="17">
        <f>IF(Controle!$B$3='NTN-B Princ 150519'!$B$1,'NTN-B Princ 150519'!E1711,IF(Controle!$B$3='NTN-B Princ 150824'!$B$1,'NTN-B Princ 150824'!E1711,IF(Controle!$B$3='NTN-B Princ 150826'!$B$1,'NTN-B Princ 150826'!E1711,IF(Controle!$B$3='NTN-B Princ 150535'!$B$1,'NTN-B Princ 150535'!E1711,IF(Controle!$B$3='NTN-B Princ 150545'!$B$1,'NTN-B Princ 150545'!E1711)))))</f>
        <v>0</v>
      </c>
      <c r="F1711" s="18">
        <f>IF(Controle!$B$3='NTN-B Princ 150519'!$B$1,'NTN-B Princ 150519'!F1711,IF(Controle!$B$3='NTN-B Princ 150824'!$B$1,'NTN-B Princ 150824'!F1711,IF(Controle!$B$3='NTN-B Princ 150826'!$B$1,'NTN-B Princ 150826'!F1711,IF(Controle!$B$3='NTN-B Princ 150535'!$B$1,'NTN-B Princ 150535'!F1711,IF(Controle!$B$3='NTN-B Princ 150545'!$B$1,'NTN-B Princ 150545'!F1711)))))</f>
        <v>0</v>
      </c>
    </row>
    <row r="1712" spans="1:6" x14ac:dyDescent="0.25">
      <c r="A1712" s="8" t="e">
        <f>IF(Controle!$B$3='NTN-B Princ 150519'!$B$1,DATEVALUE('NTN-B Princ 150519'!A1712),IF(Controle!$B$3='NTN-B Princ 150824'!$B$1,DATEVALUE('NTN-B Princ 150824'!A1712),IF(Controle!$B$3='NTN-B Princ 150826'!$B$1,DATEVALUE('NTN-B Princ 150826'!A1712),IF(Controle!$B$3='NTN-B Princ 150535'!$B$1,DATEVALUE('NTN-B Princ 150535'!A1712),IF(Controle!$B$3='NTN-B Princ 150545'!$B$1,DATEVALUE('NTN-B Princ 150545'!A1712))))))</f>
        <v>#VALUE!</v>
      </c>
      <c r="B1712" s="15">
        <f>IF(Controle!$B$3='NTN-B Princ 150519'!$B$1,'NTN-B Princ 150519'!B1712,IF(Controle!$B$3='NTN-B Princ 150824'!$B$1,'NTN-B Princ 150824'!B1712,IF(Controle!$B$3='NTN-B Princ 150826'!$B$1,'NTN-B Princ 150826'!B1712,IF(Controle!$B$3='NTN-B Princ 150535'!$B$1,'NTN-B Princ 150535'!B1712,IF(Controle!$B$3='NTN-B Princ 150545'!$B$1,'NTN-B Princ 150545'!B1712)))))</f>
        <v>0</v>
      </c>
      <c r="C1712" s="16">
        <f>IF(Controle!$B$3='NTN-B Princ 150519'!$B$1,'NTN-B Princ 150519'!C1712,IF(Controle!$B$3='NTN-B Princ 150824'!$B$1,'NTN-B Princ 150824'!C1712,IF(Controle!$B$3='NTN-B Princ 150826'!$B$1,'NTN-B Princ 150826'!C1712,IF(Controle!$B$3='NTN-B Princ 150535'!$B$1,'NTN-B Princ 150535'!C1712,IF(Controle!$B$3='NTN-B Princ 150545'!$B$1,'NTN-B Princ 150545'!C1712)))))</f>
        <v>0</v>
      </c>
      <c r="D1712" s="17">
        <f>IF(Controle!$B$3='NTN-B Princ 150519'!$B$1,'NTN-B Princ 150519'!D1712,IF(Controle!$B$3='NTN-B Princ 150824'!$B$1,'NTN-B Princ 150824'!D1712,IF(Controle!$B$3='NTN-B Princ 150826'!$B$1,'NTN-B Princ 150826'!D1712,IF(Controle!$B$3='NTN-B Princ 150535'!$B$1,'NTN-B Princ 150535'!D1712,IF(Controle!$B$3='NTN-B Princ 150545'!$B$1,'NTN-B Princ 150545'!D1712)))))</f>
        <v>0</v>
      </c>
      <c r="E1712" s="17">
        <f>IF(Controle!$B$3='NTN-B Princ 150519'!$B$1,'NTN-B Princ 150519'!E1712,IF(Controle!$B$3='NTN-B Princ 150824'!$B$1,'NTN-B Princ 150824'!E1712,IF(Controle!$B$3='NTN-B Princ 150826'!$B$1,'NTN-B Princ 150826'!E1712,IF(Controle!$B$3='NTN-B Princ 150535'!$B$1,'NTN-B Princ 150535'!E1712,IF(Controle!$B$3='NTN-B Princ 150545'!$B$1,'NTN-B Princ 150545'!E1712)))))</f>
        <v>0</v>
      </c>
      <c r="F1712" s="18">
        <f>IF(Controle!$B$3='NTN-B Princ 150519'!$B$1,'NTN-B Princ 150519'!F1712,IF(Controle!$B$3='NTN-B Princ 150824'!$B$1,'NTN-B Princ 150824'!F1712,IF(Controle!$B$3='NTN-B Princ 150826'!$B$1,'NTN-B Princ 150826'!F1712,IF(Controle!$B$3='NTN-B Princ 150535'!$B$1,'NTN-B Princ 150535'!F1712,IF(Controle!$B$3='NTN-B Princ 150545'!$B$1,'NTN-B Princ 150545'!F1712)))))</f>
        <v>0</v>
      </c>
    </row>
    <row r="1713" spans="1:6" x14ac:dyDescent="0.25">
      <c r="A1713" s="8" t="e">
        <f>IF(Controle!$B$3='NTN-B Princ 150519'!$B$1,DATEVALUE('NTN-B Princ 150519'!A1713),IF(Controle!$B$3='NTN-B Princ 150824'!$B$1,DATEVALUE('NTN-B Princ 150824'!A1713),IF(Controle!$B$3='NTN-B Princ 150826'!$B$1,DATEVALUE('NTN-B Princ 150826'!A1713),IF(Controle!$B$3='NTN-B Princ 150535'!$B$1,DATEVALUE('NTN-B Princ 150535'!A1713),IF(Controle!$B$3='NTN-B Princ 150545'!$B$1,DATEVALUE('NTN-B Princ 150545'!A1713))))))</f>
        <v>#VALUE!</v>
      </c>
      <c r="B1713" s="15">
        <f>IF(Controle!$B$3='NTN-B Princ 150519'!$B$1,'NTN-B Princ 150519'!B1713,IF(Controle!$B$3='NTN-B Princ 150824'!$B$1,'NTN-B Princ 150824'!B1713,IF(Controle!$B$3='NTN-B Princ 150826'!$B$1,'NTN-B Princ 150826'!B1713,IF(Controle!$B$3='NTN-B Princ 150535'!$B$1,'NTN-B Princ 150535'!B1713,IF(Controle!$B$3='NTN-B Princ 150545'!$B$1,'NTN-B Princ 150545'!B1713)))))</f>
        <v>0</v>
      </c>
      <c r="C1713" s="16">
        <f>IF(Controle!$B$3='NTN-B Princ 150519'!$B$1,'NTN-B Princ 150519'!C1713,IF(Controle!$B$3='NTN-B Princ 150824'!$B$1,'NTN-B Princ 150824'!C1713,IF(Controle!$B$3='NTN-B Princ 150826'!$B$1,'NTN-B Princ 150826'!C1713,IF(Controle!$B$3='NTN-B Princ 150535'!$B$1,'NTN-B Princ 150535'!C1713,IF(Controle!$B$3='NTN-B Princ 150545'!$B$1,'NTN-B Princ 150545'!C1713)))))</f>
        <v>0</v>
      </c>
      <c r="D1713" s="17">
        <f>IF(Controle!$B$3='NTN-B Princ 150519'!$B$1,'NTN-B Princ 150519'!D1713,IF(Controle!$B$3='NTN-B Princ 150824'!$B$1,'NTN-B Princ 150824'!D1713,IF(Controle!$B$3='NTN-B Princ 150826'!$B$1,'NTN-B Princ 150826'!D1713,IF(Controle!$B$3='NTN-B Princ 150535'!$B$1,'NTN-B Princ 150535'!D1713,IF(Controle!$B$3='NTN-B Princ 150545'!$B$1,'NTN-B Princ 150545'!D1713)))))</f>
        <v>0</v>
      </c>
      <c r="E1713" s="17">
        <f>IF(Controle!$B$3='NTN-B Princ 150519'!$B$1,'NTN-B Princ 150519'!E1713,IF(Controle!$B$3='NTN-B Princ 150824'!$B$1,'NTN-B Princ 150824'!E1713,IF(Controle!$B$3='NTN-B Princ 150826'!$B$1,'NTN-B Princ 150826'!E1713,IF(Controle!$B$3='NTN-B Princ 150535'!$B$1,'NTN-B Princ 150535'!E1713,IF(Controle!$B$3='NTN-B Princ 150545'!$B$1,'NTN-B Princ 150545'!E1713)))))</f>
        <v>0</v>
      </c>
      <c r="F1713" s="18">
        <f>IF(Controle!$B$3='NTN-B Princ 150519'!$B$1,'NTN-B Princ 150519'!F1713,IF(Controle!$B$3='NTN-B Princ 150824'!$B$1,'NTN-B Princ 150824'!F1713,IF(Controle!$B$3='NTN-B Princ 150826'!$B$1,'NTN-B Princ 150826'!F1713,IF(Controle!$B$3='NTN-B Princ 150535'!$B$1,'NTN-B Princ 150535'!F1713,IF(Controle!$B$3='NTN-B Princ 150545'!$B$1,'NTN-B Princ 150545'!F1713)))))</f>
        <v>0</v>
      </c>
    </row>
    <row r="1714" spans="1:6" x14ac:dyDescent="0.25">
      <c r="A1714" s="8" t="e">
        <f>IF(Controle!$B$3='NTN-B Princ 150519'!$B$1,DATEVALUE('NTN-B Princ 150519'!A1714),IF(Controle!$B$3='NTN-B Princ 150824'!$B$1,DATEVALUE('NTN-B Princ 150824'!A1714),IF(Controle!$B$3='NTN-B Princ 150826'!$B$1,DATEVALUE('NTN-B Princ 150826'!A1714),IF(Controle!$B$3='NTN-B Princ 150535'!$B$1,DATEVALUE('NTN-B Princ 150535'!A1714),IF(Controle!$B$3='NTN-B Princ 150545'!$B$1,DATEVALUE('NTN-B Princ 150545'!A1714))))))</f>
        <v>#VALUE!</v>
      </c>
      <c r="B1714" s="15">
        <f>IF(Controle!$B$3='NTN-B Princ 150519'!$B$1,'NTN-B Princ 150519'!B1714,IF(Controle!$B$3='NTN-B Princ 150824'!$B$1,'NTN-B Princ 150824'!B1714,IF(Controle!$B$3='NTN-B Princ 150826'!$B$1,'NTN-B Princ 150826'!B1714,IF(Controle!$B$3='NTN-B Princ 150535'!$B$1,'NTN-B Princ 150535'!B1714,IF(Controle!$B$3='NTN-B Princ 150545'!$B$1,'NTN-B Princ 150545'!B1714)))))</f>
        <v>0</v>
      </c>
      <c r="C1714" s="16">
        <f>IF(Controle!$B$3='NTN-B Princ 150519'!$B$1,'NTN-B Princ 150519'!C1714,IF(Controle!$B$3='NTN-B Princ 150824'!$B$1,'NTN-B Princ 150824'!C1714,IF(Controle!$B$3='NTN-B Princ 150826'!$B$1,'NTN-B Princ 150826'!C1714,IF(Controle!$B$3='NTN-B Princ 150535'!$B$1,'NTN-B Princ 150535'!C1714,IF(Controle!$B$3='NTN-B Princ 150545'!$B$1,'NTN-B Princ 150545'!C1714)))))</f>
        <v>0</v>
      </c>
      <c r="D1714" s="17">
        <f>IF(Controle!$B$3='NTN-B Princ 150519'!$B$1,'NTN-B Princ 150519'!D1714,IF(Controle!$B$3='NTN-B Princ 150824'!$B$1,'NTN-B Princ 150824'!D1714,IF(Controle!$B$3='NTN-B Princ 150826'!$B$1,'NTN-B Princ 150826'!D1714,IF(Controle!$B$3='NTN-B Princ 150535'!$B$1,'NTN-B Princ 150535'!D1714,IF(Controle!$B$3='NTN-B Princ 150545'!$B$1,'NTN-B Princ 150545'!D1714)))))</f>
        <v>0</v>
      </c>
      <c r="E1714" s="17">
        <f>IF(Controle!$B$3='NTN-B Princ 150519'!$B$1,'NTN-B Princ 150519'!E1714,IF(Controle!$B$3='NTN-B Princ 150824'!$B$1,'NTN-B Princ 150824'!E1714,IF(Controle!$B$3='NTN-B Princ 150826'!$B$1,'NTN-B Princ 150826'!E1714,IF(Controle!$B$3='NTN-B Princ 150535'!$B$1,'NTN-B Princ 150535'!E1714,IF(Controle!$B$3='NTN-B Princ 150545'!$B$1,'NTN-B Princ 150545'!E1714)))))</f>
        <v>0</v>
      </c>
      <c r="F1714" s="18">
        <f>IF(Controle!$B$3='NTN-B Princ 150519'!$B$1,'NTN-B Princ 150519'!F1714,IF(Controle!$B$3='NTN-B Princ 150824'!$B$1,'NTN-B Princ 150824'!F1714,IF(Controle!$B$3='NTN-B Princ 150826'!$B$1,'NTN-B Princ 150826'!F1714,IF(Controle!$B$3='NTN-B Princ 150535'!$B$1,'NTN-B Princ 150535'!F1714,IF(Controle!$B$3='NTN-B Princ 150545'!$B$1,'NTN-B Princ 150545'!F1714)))))</f>
        <v>0</v>
      </c>
    </row>
    <row r="1715" spans="1:6" x14ac:dyDescent="0.25">
      <c r="A1715" s="8" t="e">
        <f>IF(Controle!$B$3='NTN-B Princ 150519'!$B$1,DATEVALUE('NTN-B Princ 150519'!A1715),IF(Controle!$B$3='NTN-B Princ 150824'!$B$1,DATEVALUE('NTN-B Princ 150824'!A1715),IF(Controle!$B$3='NTN-B Princ 150826'!$B$1,DATEVALUE('NTN-B Princ 150826'!A1715),IF(Controle!$B$3='NTN-B Princ 150535'!$B$1,DATEVALUE('NTN-B Princ 150535'!A1715),IF(Controle!$B$3='NTN-B Princ 150545'!$B$1,DATEVALUE('NTN-B Princ 150545'!A1715))))))</f>
        <v>#VALUE!</v>
      </c>
      <c r="B1715" s="15">
        <f>IF(Controle!$B$3='NTN-B Princ 150519'!$B$1,'NTN-B Princ 150519'!B1715,IF(Controle!$B$3='NTN-B Princ 150824'!$B$1,'NTN-B Princ 150824'!B1715,IF(Controle!$B$3='NTN-B Princ 150826'!$B$1,'NTN-B Princ 150826'!B1715,IF(Controle!$B$3='NTN-B Princ 150535'!$B$1,'NTN-B Princ 150535'!B1715,IF(Controle!$B$3='NTN-B Princ 150545'!$B$1,'NTN-B Princ 150545'!B1715)))))</f>
        <v>0</v>
      </c>
      <c r="C1715" s="16">
        <f>IF(Controle!$B$3='NTN-B Princ 150519'!$B$1,'NTN-B Princ 150519'!C1715,IF(Controle!$B$3='NTN-B Princ 150824'!$B$1,'NTN-B Princ 150824'!C1715,IF(Controle!$B$3='NTN-B Princ 150826'!$B$1,'NTN-B Princ 150826'!C1715,IF(Controle!$B$3='NTN-B Princ 150535'!$B$1,'NTN-B Princ 150535'!C1715,IF(Controle!$B$3='NTN-B Princ 150545'!$B$1,'NTN-B Princ 150545'!C1715)))))</f>
        <v>0</v>
      </c>
      <c r="D1715" s="17">
        <f>IF(Controle!$B$3='NTN-B Princ 150519'!$B$1,'NTN-B Princ 150519'!D1715,IF(Controle!$B$3='NTN-B Princ 150824'!$B$1,'NTN-B Princ 150824'!D1715,IF(Controle!$B$3='NTN-B Princ 150826'!$B$1,'NTN-B Princ 150826'!D1715,IF(Controle!$B$3='NTN-B Princ 150535'!$B$1,'NTN-B Princ 150535'!D1715,IF(Controle!$B$3='NTN-B Princ 150545'!$B$1,'NTN-B Princ 150545'!D1715)))))</f>
        <v>0</v>
      </c>
      <c r="E1715" s="17">
        <f>IF(Controle!$B$3='NTN-B Princ 150519'!$B$1,'NTN-B Princ 150519'!E1715,IF(Controle!$B$3='NTN-B Princ 150824'!$B$1,'NTN-B Princ 150824'!E1715,IF(Controle!$B$3='NTN-B Princ 150826'!$B$1,'NTN-B Princ 150826'!E1715,IF(Controle!$B$3='NTN-B Princ 150535'!$B$1,'NTN-B Princ 150535'!E1715,IF(Controle!$B$3='NTN-B Princ 150545'!$B$1,'NTN-B Princ 150545'!E1715)))))</f>
        <v>0</v>
      </c>
      <c r="F1715" s="18">
        <f>IF(Controle!$B$3='NTN-B Princ 150519'!$B$1,'NTN-B Princ 150519'!F1715,IF(Controle!$B$3='NTN-B Princ 150824'!$B$1,'NTN-B Princ 150824'!F1715,IF(Controle!$B$3='NTN-B Princ 150826'!$B$1,'NTN-B Princ 150826'!F1715,IF(Controle!$B$3='NTN-B Princ 150535'!$B$1,'NTN-B Princ 150535'!F1715,IF(Controle!$B$3='NTN-B Princ 150545'!$B$1,'NTN-B Princ 150545'!F1715)))))</f>
        <v>0</v>
      </c>
    </row>
    <row r="1716" spans="1:6" x14ac:dyDescent="0.25">
      <c r="A1716" s="8" t="e">
        <f>IF(Controle!$B$3='NTN-B Princ 150519'!$B$1,DATEVALUE('NTN-B Princ 150519'!A1716),IF(Controle!$B$3='NTN-B Princ 150824'!$B$1,DATEVALUE('NTN-B Princ 150824'!A1716),IF(Controle!$B$3='NTN-B Princ 150826'!$B$1,DATEVALUE('NTN-B Princ 150826'!A1716),IF(Controle!$B$3='NTN-B Princ 150535'!$B$1,DATEVALUE('NTN-B Princ 150535'!A1716),IF(Controle!$B$3='NTN-B Princ 150545'!$B$1,DATEVALUE('NTN-B Princ 150545'!A1716))))))</f>
        <v>#VALUE!</v>
      </c>
      <c r="B1716" s="15">
        <f>IF(Controle!$B$3='NTN-B Princ 150519'!$B$1,'NTN-B Princ 150519'!B1716,IF(Controle!$B$3='NTN-B Princ 150824'!$B$1,'NTN-B Princ 150824'!B1716,IF(Controle!$B$3='NTN-B Princ 150826'!$B$1,'NTN-B Princ 150826'!B1716,IF(Controle!$B$3='NTN-B Princ 150535'!$B$1,'NTN-B Princ 150535'!B1716,IF(Controle!$B$3='NTN-B Princ 150545'!$B$1,'NTN-B Princ 150545'!B1716)))))</f>
        <v>0</v>
      </c>
      <c r="C1716" s="16">
        <f>IF(Controle!$B$3='NTN-B Princ 150519'!$B$1,'NTN-B Princ 150519'!C1716,IF(Controle!$B$3='NTN-B Princ 150824'!$B$1,'NTN-B Princ 150824'!C1716,IF(Controle!$B$3='NTN-B Princ 150826'!$B$1,'NTN-B Princ 150826'!C1716,IF(Controle!$B$3='NTN-B Princ 150535'!$B$1,'NTN-B Princ 150535'!C1716,IF(Controle!$B$3='NTN-B Princ 150545'!$B$1,'NTN-B Princ 150545'!C1716)))))</f>
        <v>0</v>
      </c>
      <c r="D1716" s="17">
        <f>IF(Controle!$B$3='NTN-B Princ 150519'!$B$1,'NTN-B Princ 150519'!D1716,IF(Controle!$B$3='NTN-B Princ 150824'!$B$1,'NTN-B Princ 150824'!D1716,IF(Controle!$B$3='NTN-B Princ 150826'!$B$1,'NTN-B Princ 150826'!D1716,IF(Controle!$B$3='NTN-B Princ 150535'!$B$1,'NTN-B Princ 150535'!D1716,IF(Controle!$B$3='NTN-B Princ 150545'!$B$1,'NTN-B Princ 150545'!D1716)))))</f>
        <v>0</v>
      </c>
      <c r="E1716" s="17">
        <f>IF(Controle!$B$3='NTN-B Princ 150519'!$B$1,'NTN-B Princ 150519'!E1716,IF(Controle!$B$3='NTN-B Princ 150824'!$B$1,'NTN-B Princ 150824'!E1716,IF(Controle!$B$3='NTN-B Princ 150826'!$B$1,'NTN-B Princ 150826'!E1716,IF(Controle!$B$3='NTN-B Princ 150535'!$B$1,'NTN-B Princ 150535'!E1716,IF(Controle!$B$3='NTN-B Princ 150545'!$B$1,'NTN-B Princ 150545'!E1716)))))</f>
        <v>0</v>
      </c>
      <c r="F1716" s="18">
        <f>IF(Controle!$B$3='NTN-B Princ 150519'!$B$1,'NTN-B Princ 150519'!F1716,IF(Controle!$B$3='NTN-B Princ 150824'!$B$1,'NTN-B Princ 150824'!F1716,IF(Controle!$B$3='NTN-B Princ 150826'!$B$1,'NTN-B Princ 150826'!F1716,IF(Controle!$B$3='NTN-B Princ 150535'!$B$1,'NTN-B Princ 150535'!F1716,IF(Controle!$B$3='NTN-B Princ 150545'!$B$1,'NTN-B Princ 150545'!F1716)))))</f>
        <v>0</v>
      </c>
    </row>
    <row r="1717" spans="1:6" x14ac:dyDescent="0.25">
      <c r="A1717" s="8" t="e">
        <f>IF(Controle!$B$3='NTN-B Princ 150519'!$B$1,DATEVALUE('NTN-B Princ 150519'!A1717),IF(Controle!$B$3='NTN-B Princ 150824'!$B$1,DATEVALUE('NTN-B Princ 150824'!A1717),IF(Controle!$B$3='NTN-B Princ 150826'!$B$1,DATEVALUE('NTN-B Princ 150826'!A1717),IF(Controle!$B$3='NTN-B Princ 150535'!$B$1,DATEVALUE('NTN-B Princ 150535'!A1717),IF(Controle!$B$3='NTN-B Princ 150545'!$B$1,DATEVALUE('NTN-B Princ 150545'!A1717))))))</f>
        <v>#VALUE!</v>
      </c>
      <c r="B1717" s="15">
        <f>IF(Controle!$B$3='NTN-B Princ 150519'!$B$1,'NTN-B Princ 150519'!B1717,IF(Controle!$B$3='NTN-B Princ 150824'!$B$1,'NTN-B Princ 150824'!B1717,IF(Controle!$B$3='NTN-B Princ 150826'!$B$1,'NTN-B Princ 150826'!B1717,IF(Controle!$B$3='NTN-B Princ 150535'!$B$1,'NTN-B Princ 150535'!B1717,IF(Controle!$B$3='NTN-B Princ 150545'!$B$1,'NTN-B Princ 150545'!B1717)))))</f>
        <v>0</v>
      </c>
      <c r="C1717" s="16">
        <f>IF(Controle!$B$3='NTN-B Princ 150519'!$B$1,'NTN-B Princ 150519'!C1717,IF(Controle!$B$3='NTN-B Princ 150824'!$B$1,'NTN-B Princ 150824'!C1717,IF(Controle!$B$3='NTN-B Princ 150826'!$B$1,'NTN-B Princ 150826'!C1717,IF(Controle!$B$3='NTN-B Princ 150535'!$B$1,'NTN-B Princ 150535'!C1717,IF(Controle!$B$3='NTN-B Princ 150545'!$B$1,'NTN-B Princ 150545'!C1717)))))</f>
        <v>0</v>
      </c>
      <c r="D1717" s="17">
        <f>IF(Controle!$B$3='NTN-B Princ 150519'!$B$1,'NTN-B Princ 150519'!D1717,IF(Controle!$B$3='NTN-B Princ 150824'!$B$1,'NTN-B Princ 150824'!D1717,IF(Controle!$B$3='NTN-B Princ 150826'!$B$1,'NTN-B Princ 150826'!D1717,IF(Controle!$B$3='NTN-B Princ 150535'!$B$1,'NTN-B Princ 150535'!D1717,IF(Controle!$B$3='NTN-B Princ 150545'!$B$1,'NTN-B Princ 150545'!D1717)))))</f>
        <v>0</v>
      </c>
      <c r="E1717" s="17">
        <f>IF(Controle!$B$3='NTN-B Princ 150519'!$B$1,'NTN-B Princ 150519'!E1717,IF(Controle!$B$3='NTN-B Princ 150824'!$B$1,'NTN-B Princ 150824'!E1717,IF(Controle!$B$3='NTN-B Princ 150826'!$B$1,'NTN-B Princ 150826'!E1717,IF(Controle!$B$3='NTN-B Princ 150535'!$B$1,'NTN-B Princ 150535'!E1717,IF(Controle!$B$3='NTN-B Princ 150545'!$B$1,'NTN-B Princ 150545'!E1717)))))</f>
        <v>0</v>
      </c>
      <c r="F1717" s="18">
        <f>IF(Controle!$B$3='NTN-B Princ 150519'!$B$1,'NTN-B Princ 150519'!F1717,IF(Controle!$B$3='NTN-B Princ 150824'!$B$1,'NTN-B Princ 150824'!F1717,IF(Controle!$B$3='NTN-B Princ 150826'!$B$1,'NTN-B Princ 150826'!F1717,IF(Controle!$B$3='NTN-B Princ 150535'!$B$1,'NTN-B Princ 150535'!F1717,IF(Controle!$B$3='NTN-B Princ 150545'!$B$1,'NTN-B Princ 150545'!F1717)))))</f>
        <v>0</v>
      </c>
    </row>
    <row r="1718" spans="1:6" x14ac:dyDescent="0.25">
      <c r="A1718" s="8" t="e">
        <f>IF(Controle!$B$3='NTN-B Princ 150519'!$B$1,DATEVALUE('NTN-B Princ 150519'!A1718),IF(Controle!$B$3='NTN-B Princ 150824'!$B$1,DATEVALUE('NTN-B Princ 150824'!A1718),IF(Controle!$B$3='NTN-B Princ 150826'!$B$1,DATEVALUE('NTN-B Princ 150826'!A1718),IF(Controle!$B$3='NTN-B Princ 150535'!$B$1,DATEVALUE('NTN-B Princ 150535'!A1718),IF(Controle!$B$3='NTN-B Princ 150545'!$B$1,DATEVALUE('NTN-B Princ 150545'!A1718))))))</f>
        <v>#VALUE!</v>
      </c>
      <c r="B1718" s="15">
        <f>IF(Controle!$B$3='NTN-B Princ 150519'!$B$1,'NTN-B Princ 150519'!B1718,IF(Controle!$B$3='NTN-B Princ 150824'!$B$1,'NTN-B Princ 150824'!B1718,IF(Controle!$B$3='NTN-B Princ 150826'!$B$1,'NTN-B Princ 150826'!B1718,IF(Controle!$B$3='NTN-B Princ 150535'!$B$1,'NTN-B Princ 150535'!B1718,IF(Controle!$B$3='NTN-B Princ 150545'!$B$1,'NTN-B Princ 150545'!B1718)))))</f>
        <v>0</v>
      </c>
      <c r="C1718" s="16">
        <f>IF(Controle!$B$3='NTN-B Princ 150519'!$B$1,'NTN-B Princ 150519'!C1718,IF(Controle!$B$3='NTN-B Princ 150824'!$B$1,'NTN-B Princ 150824'!C1718,IF(Controle!$B$3='NTN-B Princ 150826'!$B$1,'NTN-B Princ 150826'!C1718,IF(Controle!$B$3='NTN-B Princ 150535'!$B$1,'NTN-B Princ 150535'!C1718,IF(Controle!$B$3='NTN-B Princ 150545'!$B$1,'NTN-B Princ 150545'!C1718)))))</f>
        <v>0</v>
      </c>
      <c r="D1718" s="17">
        <f>IF(Controle!$B$3='NTN-B Princ 150519'!$B$1,'NTN-B Princ 150519'!D1718,IF(Controle!$B$3='NTN-B Princ 150824'!$B$1,'NTN-B Princ 150824'!D1718,IF(Controle!$B$3='NTN-B Princ 150826'!$B$1,'NTN-B Princ 150826'!D1718,IF(Controle!$B$3='NTN-B Princ 150535'!$B$1,'NTN-B Princ 150535'!D1718,IF(Controle!$B$3='NTN-B Princ 150545'!$B$1,'NTN-B Princ 150545'!D1718)))))</f>
        <v>0</v>
      </c>
      <c r="E1718" s="17">
        <f>IF(Controle!$B$3='NTN-B Princ 150519'!$B$1,'NTN-B Princ 150519'!E1718,IF(Controle!$B$3='NTN-B Princ 150824'!$B$1,'NTN-B Princ 150824'!E1718,IF(Controle!$B$3='NTN-B Princ 150826'!$B$1,'NTN-B Princ 150826'!E1718,IF(Controle!$B$3='NTN-B Princ 150535'!$B$1,'NTN-B Princ 150535'!E1718,IF(Controle!$B$3='NTN-B Princ 150545'!$B$1,'NTN-B Princ 150545'!E1718)))))</f>
        <v>0</v>
      </c>
      <c r="F1718" s="18">
        <f>IF(Controle!$B$3='NTN-B Princ 150519'!$B$1,'NTN-B Princ 150519'!F1718,IF(Controle!$B$3='NTN-B Princ 150824'!$B$1,'NTN-B Princ 150824'!F1718,IF(Controle!$B$3='NTN-B Princ 150826'!$B$1,'NTN-B Princ 150826'!F1718,IF(Controle!$B$3='NTN-B Princ 150535'!$B$1,'NTN-B Princ 150535'!F1718,IF(Controle!$B$3='NTN-B Princ 150545'!$B$1,'NTN-B Princ 150545'!F1718)))))</f>
        <v>0</v>
      </c>
    </row>
    <row r="1719" spans="1:6" x14ac:dyDescent="0.25">
      <c r="A1719" s="8" t="e">
        <f>IF(Controle!$B$3='NTN-B Princ 150519'!$B$1,DATEVALUE('NTN-B Princ 150519'!A1719),IF(Controle!$B$3='NTN-B Princ 150824'!$B$1,DATEVALUE('NTN-B Princ 150824'!A1719),IF(Controle!$B$3='NTN-B Princ 150826'!$B$1,DATEVALUE('NTN-B Princ 150826'!A1719),IF(Controle!$B$3='NTN-B Princ 150535'!$B$1,DATEVALUE('NTN-B Princ 150535'!A1719),IF(Controle!$B$3='NTN-B Princ 150545'!$B$1,DATEVALUE('NTN-B Princ 150545'!A1719))))))</f>
        <v>#VALUE!</v>
      </c>
      <c r="B1719" s="15">
        <f>IF(Controle!$B$3='NTN-B Princ 150519'!$B$1,'NTN-B Princ 150519'!B1719,IF(Controle!$B$3='NTN-B Princ 150824'!$B$1,'NTN-B Princ 150824'!B1719,IF(Controle!$B$3='NTN-B Princ 150826'!$B$1,'NTN-B Princ 150826'!B1719,IF(Controle!$B$3='NTN-B Princ 150535'!$B$1,'NTN-B Princ 150535'!B1719,IF(Controle!$B$3='NTN-B Princ 150545'!$B$1,'NTN-B Princ 150545'!B1719)))))</f>
        <v>0</v>
      </c>
      <c r="C1719" s="16">
        <f>IF(Controle!$B$3='NTN-B Princ 150519'!$B$1,'NTN-B Princ 150519'!C1719,IF(Controle!$B$3='NTN-B Princ 150824'!$B$1,'NTN-B Princ 150824'!C1719,IF(Controle!$B$3='NTN-B Princ 150826'!$B$1,'NTN-B Princ 150826'!C1719,IF(Controle!$B$3='NTN-B Princ 150535'!$B$1,'NTN-B Princ 150535'!C1719,IF(Controle!$B$3='NTN-B Princ 150545'!$B$1,'NTN-B Princ 150545'!C1719)))))</f>
        <v>0</v>
      </c>
      <c r="D1719" s="17">
        <f>IF(Controle!$B$3='NTN-B Princ 150519'!$B$1,'NTN-B Princ 150519'!D1719,IF(Controle!$B$3='NTN-B Princ 150824'!$B$1,'NTN-B Princ 150824'!D1719,IF(Controle!$B$3='NTN-B Princ 150826'!$B$1,'NTN-B Princ 150826'!D1719,IF(Controle!$B$3='NTN-B Princ 150535'!$B$1,'NTN-B Princ 150535'!D1719,IF(Controle!$B$3='NTN-B Princ 150545'!$B$1,'NTN-B Princ 150545'!D1719)))))</f>
        <v>0</v>
      </c>
      <c r="E1719" s="17">
        <f>IF(Controle!$B$3='NTN-B Princ 150519'!$B$1,'NTN-B Princ 150519'!E1719,IF(Controle!$B$3='NTN-B Princ 150824'!$B$1,'NTN-B Princ 150824'!E1719,IF(Controle!$B$3='NTN-B Princ 150826'!$B$1,'NTN-B Princ 150826'!E1719,IF(Controle!$B$3='NTN-B Princ 150535'!$B$1,'NTN-B Princ 150535'!E1719,IF(Controle!$B$3='NTN-B Princ 150545'!$B$1,'NTN-B Princ 150545'!E1719)))))</f>
        <v>0</v>
      </c>
      <c r="F1719" s="18">
        <f>IF(Controle!$B$3='NTN-B Princ 150519'!$B$1,'NTN-B Princ 150519'!F1719,IF(Controle!$B$3='NTN-B Princ 150824'!$B$1,'NTN-B Princ 150824'!F1719,IF(Controle!$B$3='NTN-B Princ 150826'!$B$1,'NTN-B Princ 150826'!F1719,IF(Controle!$B$3='NTN-B Princ 150535'!$B$1,'NTN-B Princ 150535'!F1719,IF(Controle!$B$3='NTN-B Princ 150545'!$B$1,'NTN-B Princ 150545'!F1719)))))</f>
        <v>0</v>
      </c>
    </row>
    <row r="1720" spans="1:6" x14ac:dyDescent="0.25">
      <c r="A1720" s="8" t="e">
        <f>IF(Controle!$B$3='NTN-B Princ 150519'!$B$1,DATEVALUE('NTN-B Princ 150519'!A1720),IF(Controle!$B$3='NTN-B Princ 150824'!$B$1,DATEVALUE('NTN-B Princ 150824'!A1720),IF(Controle!$B$3='NTN-B Princ 150826'!$B$1,DATEVALUE('NTN-B Princ 150826'!A1720),IF(Controle!$B$3='NTN-B Princ 150535'!$B$1,DATEVALUE('NTN-B Princ 150535'!A1720),IF(Controle!$B$3='NTN-B Princ 150545'!$B$1,DATEVALUE('NTN-B Princ 150545'!A1720))))))</f>
        <v>#VALUE!</v>
      </c>
      <c r="B1720" s="15">
        <f>IF(Controle!$B$3='NTN-B Princ 150519'!$B$1,'NTN-B Princ 150519'!B1720,IF(Controle!$B$3='NTN-B Princ 150824'!$B$1,'NTN-B Princ 150824'!B1720,IF(Controle!$B$3='NTN-B Princ 150826'!$B$1,'NTN-B Princ 150826'!B1720,IF(Controle!$B$3='NTN-B Princ 150535'!$B$1,'NTN-B Princ 150535'!B1720,IF(Controle!$B$3='NTN-B Princ 150545'!$B$1,'NTN-B Princ 150545'!B1720)))))</f>
        <v>0</v>
      </c>
      <c r="C1720" s="16">
        <f>IF(Controle!$B$3='NTN-B Princ 150519'!$B$1,'NTN-B Princ 150519'!C1720,IF(Controle!$B$3='NTN-B Princ 150824'!$B$1,'NTN-B Princ 150824'!C1720,IF(Controle!$B$3='NTN-B Princ 150826'!$B$1,'NTN-B Princ 150826'!C1720,IF(Controle!$B$3='NTN-B Princ 150535'!$B$1,'NTN-B Princ 150535'!C1720,IF(Controle!$B$3='NTN-B Princ 150545'!$B$1,'NTN-B Princ 150545'!C1720)))))</f>
        <v>0</v>
      </c>
      <c r="D1720" s="17">
        <f>IF(Controle!$B$3='NTN-B Princ 150519'!$B$1,'NTN-B Princ 150519'!D1720,IF(Controle!$B$3='NTN-B Princ 150824'!$B$1,'NTN-B Princ 150824'!D1720,IF(Controle!$B$3='NTN-B Princ 150826'!$B$1,'NTN-B Princ 150826'!D1720,IF(Controle!$B$3='NTN-B Princ 150535'!$B$1,'NTN-B Princ 150535'!D1720,IF(Controle!$B$3='NTN-B Princ 150545'!$B$1,'NTN-B Princ 150545'!D1720)))))</f>
        <v>0</v>
      </c>
      <c r="E1720" s="17">
        <f>IF(Controle!$B$3='NTN-B Princ 150519'!$B$1,'NTN-B Princ 150519'!E1720,IF(Controle!$B$3='NTN-B Princ 150824'!$B$1,'NTN-B Princ 150824'!E1720,IF(Controle!$B$3='NTN-B Princ 150826'!$B$1,'NTN-B Princ 150826'!E1720,IF(Controle!$B$3='NTN-B Princ 150535'!$B$1,'NTN-B Princ 150535'!E1720,IF(Controle!$B$3='NTN-B Princ 150545'!$B$1,'NTN-B Princ 150545'!E1720)))))</f>
        <v>0</v>
      </c>
      <c r="F1720" s="18">
        <f>IF(Controle!$B$3='NTN-B Princ 150519'!$B$1,'NTN-B Princ 150519'!F1720,IF(Controle!$B$3='NTN-B Princ 150824'!$B$1,'NTN-B Princ 150824'!F1720,IF(Controle!$B$3='NTN-B Princ 150826'!$B$1,'NTN-B Princ 150826'!F1720,IF(Controle!$B$3='NTN-B Princ 150535'!$B$1,'NTN-B Princ 150535'!F1720,IF(Controle!$B$3='NTN-B Princ 150545'!$B$1,'NTN-B Princ 150545'!F1720)))))</f>
        <v>0</v>
      </c>
    </row>
    <row r="1721" spans="1:6" x14ac:dyDescent="0.25">
      <c r="A1721" s="8" t="e">
        <f>IF(Controle!$B$3='NTN-B Princ 150519'!$B$1,DATEVALUE('NTN-B Princ 150519'!A1721),IF(Controle!$B$3='NTN-B Princ 150824'!$B$1,DATEVALUE('NTN-B Princ 150824'!A1721),IF(Controle!$B$3='NTN-B Princ 150826'!$B$1,DATEVALUE('NTN-B Princ 150826'!A1721),IF(Controle!$B$3='NTN-B Princ 150535'!$B$1,DATEVALUE('NTN-B Princ 150535'!A1721),IF(Controle!$B$3='NTN-B Princ 150545'!$B$1,DATEVALUE('NTN-B Princ 150545'!A1721))))))</f>
        <v>#VALUE!</v>
      </c>
      <c r="B1721" s="15">
        <f>IF(Controle!$B$3='NTN-B Princ 150519'!$B$1,'NTN-B Princ 150519'!B1721,IF(Controle!$B$3='NTN-B Princ 150824'!$B$1,'NTN-B Princ 150824'!B1721,IF(Controle!$B$3='NTN-B Princ 150826'!$B$1,'NTN-B Princ 150826'!B1721,IF(Controle!$B$3='NTN-B Princ 150535'!$B$1,'NTN-B Princ 150535'!B1721,IF(Controle!$B$3='NTN-B Princ 150545'!$B$1,'NTN-B Princ 150545'!B1721)))))</f>
        <v>0</v>
      </c>
      <c r="C1721" s="16">
        <f>IF(Controle!$B$3='NTN-B Princ 150519'!$B$1,'NTN-B Princ 150519'!C1721,IF(Controle!$B$3='NTN-B Princ 150824'!$B$1,'NTN-B Princ 150824'!C1721,IF(Controle!$B$3='NTN-B Princ 150826'!$B$1,'NTN-B Princ 150826'!C1721,IF(Controle!$B$3='NTN-B Princ 150535'!$B$1,'NTN-B Princ 150535'!C1721,IF(Controle!$B$3='NTN-B Princ 150545'!$B$1,'NTN-B Princ 150545'!C1721)))))</f>
        <v>0</v>
      </c>
      <c r="D1721" s="17">
        <f>IF(Controle!$B$3='NTN-B Princ 150519'!$B$1,'NTN-B Princ 150519'!D1721,IF(Controle!$B$3='NTN-B Princ 150824'!$B$1,'NTN-B Princ 150824'!D1721,IF(Controle!$B$3='NTN-B Princ 150826'!$B$1,'NTN-B Princ 150826'!D1721,IF(Controle!$B$3='NTN-B Princ 150535'!$B$1,'NTN-B Princ 150535'!D1721,IF(Controle!$B$3='NTN-B Princ 150545'!$B$1,'NTN-B Princ 150545'!D1721)))))</f>
        <v>0</v>
      </c>
      <c r="E1721" s="17">
        <f>IF(Controle!$B$3='NTN-B Princ 150519'!$B$1,'NTN-B Princ 150519'!E1721,IF(Controle!$B$3='NTN-B Princ 150824'!$B$1,'NTN-B Princ 150824'!E1721,IF(Controle!$B$3='NTN-B Princ 150826'!$B$1,'NTN-B Princ 150826'!E1721,IF(Controle!$B$3='NTN-B Princ 150535'!$B$1,'NTN-B Princ 150535'!E1721,IF(Controle!$B$3='NTN-B Princ 150545'!$B$1,'NTN-B Princ 150545'!E1721)))))</f>
        <v>0</v>
      </c>
      <c r="F1721" s="18">
        <f>IF(Controle!$B$3='NTN-B Princ 150519'!$B$1,'NTN-B Princ 150519'!F1721,IF(Controle!$B$3='NTN-B Princ 150824'!$B$1,'NTN-B Princ 150824'!F1721,IF(Controle!$B$3='NTN-B Princ 150826'!$B$1,'NTN-B Princ 150826'!F1721,IF(Controle!$B$3='NTN-B Princ 150535'!$B$1,'NTN-B Princ 150535'!F1721,IF(Controle!$B$3='NTN-B Princ 150545'!$B$1,'NTN-B Princ 150545'!F1721)))))</f>
        <v>0</v>
      </c>
    </row>
    <row r="1722" spans="1:6" x14ac:dyDescent="0.25">
      <c r="A1722" s="8" t="e">
        <f>IF(Controle!$B$3='NTN-B Princ 150519'!$B$1,DATEVALUE('NTN-B Princ 150519'!A1722),IF(Controle!$B$3='NTN-B Princ 150824'!$B$1,DATEVALUE('NTN-B Princ 150824'!A1722),IF(Controle!$B$3='NTN-B Princ 150826'!$B$1,DATEVALUE('NTN-B Princ 150826'!A1722),IF(Controle!$B$3='NTN-B Princ 150535'!$B$1,DATEVALUE('NTN-B Princ 150535'!A1722),IF(Controle!$B$3='NTN-B Princ 150545'!$B$1,DATEVALUE('NTN-B Princ 150545'!A1722))))))</f>
        <v>#VALUE!</v>
      </c>
      <c r="B1722" s="15">
        <f>IF(Controle!$B$3='NTN-B Princ 150519'!$B$1,'NTN-B Princ 150519'!B1722,IF(Controle!$B$3='NTN-B Princ 150824'!$B$1,'NTN-B Princ 150824'!B1722,IF(Controle!$B$3='NTN-B Princ 150826'!$B$1,'NTN-B Princ 150826'!B1722,IF(Controle!$B$3='NTN-B Princ 150535'!$B$1,'NTN-B Princ 150535'!B1722,IF(Controle!$B$3='NTN-B Princ 150545'!$B$1,'NTN-B Princ 150545'!B1722)))))</f>
        <v>0</v>
      </c>
      <c r="C1722" s="16">
        <f>IF(Controle!$B$3='NTN-B Princ 150519'!$B$1,'NTN-B Princ 150519'!C1722,IF(Controle!$B$3='NTN-B Princ 150824'!$B$1,'NTN-B Princ 150824'!C1722,IF(Controle!$B$3='NTN-B Princ 150826'!$B$1,'NTN-B Princ 150826'!C1722,IF(Controle!$B$3='NTN-B Princ 150535'!$B$1,'NTN-B Princ 150535'!C1722,IF(Controle!$B$3='NTN-B Princ 150545'!$B$1,'NTN-B Princ 150545'!C1722)))))</f>
        <v>0</v>
      </c>
      <c r="D1722" s="17">
        <f>IF(Controle!$B$3='NTN-B Princ 150519'!$B$1,'NTN-B Princ 150519'!D1722,IF(Controle!$B$3='NTN-B Princ 150824'!$B$1,'NTN-B Princ 150824'!D1722,IF(Controle!$B$3='NTN-B Princ 150826'!$B$1,'NTN-B Princ 150826'!D1722,IF(Controle!$B$3='NTN-B Princ 150535'!$B$1,'NTN-B Princ 150535'!D1722,IF(Controle!$B$3='NTN-B Princ 150545'!$B$1,'NTN-B Princ 150545'!D1722)))))</f>
        <v>0</v>
      </c>
      <c r="E1722" s="17">
        <f>IF(Controle!$B$3='NTN-B Princ 150519'!$B$1,'NTN-B Princ 150519'!E1722,IF(Controle!$B$3='NTN-B Princ 150824'!$B$1,'NTN-B Princ 150824'!E1722,IF(Controle!$B$3='NTN-B Princ 150826'!$B$1,'NTN-B Princ 150826'!E1722,IF(Controle!$B$3='NTN-B Princ 150535'!$B$1,'NTN-B Princ 150535'!E1722,IF(Controle!$B$3='NTN-B Princ 150545'!$B$1,'NTN-B Princ 150545'!E1722)))))</f>
        <v>0</v>
      </c>
      <c r="F1722" s="18">
        <f>IF(Controle!$B$3='NTN-B Princ 150519'!$B$1,'NTN-B Princ 150519'!F1722,IF(Controle!$B$3='NTN-B Princ 150824'!$B$1,'NTN-B Princ 150824'!F1722,IF(Controle!$B$3='NTN-B Princ 150826'!$B$1,'NTN-B Princ 150826'!F1722,IF(Controle!$B$3='NTN-B Princ 150535'!$B$1,'NTN-B Princ 150535'!F1722,IF(Controle!$B$3='NTN-B Princ 150545'!$B$1,'NTN-B Princ 150545'!F1722)))))</f>
        <v>0</v>
      </c>
    </row>
    <row r="1723" spans="1:6" x14ac:dyDescent="0.25">
      <c r="A1723" s="8" t="e">
        <f>IF(Controle!$B$3='NTN-B Princ 150519'!$B$1,DATEVALUE('NTN-B Princ 150519'!A1723),IF(Controle!$B$3='NTN-B Princ 150824'!$B$1,DATEVALUE('NTN-B Princ 150824'!A1723),IF(Controle!$B$3='NTN-B Princ 150826'!$B$1,DATEVALUE('NTN-B Princ 150826'!A1723),IF(Controle!$B$3='NTN-B Princ 150535'!$B$1,DATEVALUE('NTN-B Princ 150535'!A1723),IF(Controle!$B$3='NTN-B Princ 150545'!$B$1,DATEVALUE('NTN-B Princ 150545'!A1723))))))</f>
        <v>#VALUE!</v>
      </c>
      <c r="B1723" s="15">
        <f>IF(Controle!$B$3='NTN-B Princ 150519'!$B$1,'NTN-B Princ 150519'!B1723,IF(Controle!$B$3='NTN-B Princ 150824'!$B$1,'NTN-B Princ 150824'!B1723,IF(Controle!$B$3='NTN-B Princ 150826'!$B$1,'NTN-B Princ 150826'!B1723,IF(Controle!$B$3='NTN-B Princ 150535'!$B$1,'NTN-B Princ 150535'!B1723,IF(Controle!$B$3='NTN-B Princ 150545'!$B$1,'NTN-B Princ 150545'!B1723)))))</f>
        <v>0</v>
      </c>
      <c r="C1723" s="16">
        <f>IF(Controle!$B$3='NTN-B Princ 150519'!$B$1,'NTN-B Princ 150519'!C1723,IF(Controle!$B$3='NTN-B Princ 150824'!$B$1,'NTN-B Princ 150824'!C1723,IF(Controle!$B$3='NTN-B Princ 150826'!$B$1,'NTN-B Princ 150826'!C1723,IF(Controle!$B$3='NTN-B Princ 150535'!$B$1,'NTN-B Princ 150535'!C1723,IF(Controle!$B$3='NTN-B Princ 150545'!$B$1,'NTN-B Princ 150545'!C1723)))))</f>
        <v>0</v>
      </c>
      <c r="D1723" s="17">
        <f>IF(Controle!$B$3='NTN-B Princ 150519'!$B$1,'NTN-B Princ 150519'!D1723,IF(Controle!$B$3='NTN-B Princ 150824'!$B$1,'NTN-B Princ 150824'!D1723,IF(Controle!$B$3='NTN-B Princ 150826'!$B$1,'NTN-B Princ 150826'!D1723,IF(Controle!$B$3='NTN-B Princ 150535'!$B$1,'NTN-B Princ 150535'!D1723,IF(Controle!$B$3='NTN-B Princ 150545'!$B$1,'NTN-B Princ 150545'!D1723)))))</f>
        <v>0</v>
      </c>
      <c r="E1723" s="17">
        <f>IF(Controle!$B$3='NTN-B Princ 150519'!$B$1,'NTN-B Princ 150519'!E1723,IF(Controle!$B$3='NTN-B Princ 150824'!$B$1,'NTN-B Princ 150824'!E1723,IF(Controle!$B$3='NTN-B Princ 150826'!$B$1,'NTN-B Princ 150826'!E1723,IF(Controle!$B$3='NTN-B Princ 150535'!$B$1,'NTN-B Princ 150535'!E1723,IF(Controle!$B$3='NTN-B Princ 150545'!$B$1,'NTN-B Princ 150545'!E1723)))))</f>
        <v>0</v>
      </c>
      <c r="F1723" s="18">
        <f>IF(Controle!$B$3='NTN-B Princ 150519'!$B$1,'NTN-B Princ 150519'!F1723,IF(Controle!$B$3='NTN-B Princ 150824'!$B$1,'NTN-B Princ 150824'!F1723,IF(Controle!$B$3='NTN-B Princ 150826'!$B$1,'NTN-B Princ 150826'!F1723,IF(Controle!$B$3='NTN-B Princ 150535'!$B$1,'NTN-B Princ 150535'!F1723,IF(Controle!$B$3='NTN-B Princ 150545'!$B$1,'NTN-B Princ 150545'!F1723)))))</f>
        <v>0</v>
      </c>
    </row>
    <row r="1724" spans="1:6" x14ac:dyDescent="0.25">
      <c r="A1724" s="8" t="e">
        <f>IF(Controle!$B$3='NTN-B Princ 150519'!$B$1,DATEVALUE('NTN-B Princ 150519'!A1724),IF(Controle!$B$3='NTN-B Princ 150824'!$B$1,DATEVALUE('NTN-B Princ 150824'!A1724),IF(Controle!$B$3='NTN-B Princ 150826'!$B$1,DATEVALUE('NTN-B Princ 150826'!A1724),IF(Controle!$B$3='NTN-B Princ 150535'!$B$1,DATEVALUE('NTN-B Princ 150535'!A1724),IF(Controle!$B$3='NTN-B Princ 150545'!$B$1,DATEVALUE('NTN-B Princ 150545'!A1724))))))</f>
        <v>#VALUE!</v>
      </c>
      <c r="B1724" s="15">
        <f>IF(Controle!$B$3='NTN-B Princ 150519'!$B$1,'NTN-B Princ 150519'!B1724,IF(Controle!$B$3='NTN-B Princ 150824'!$B$1,'NTN-B Princ 150824'!B1724,IF(Controle!$B$3='NTN-B Princ 150826'!$B$1,'NTN-B Princ 150826'!B1724,IF(Controle!$B$3='NTN-B Princ 150535'!$B$1,'NTN-B Princ 150535'!B1724,IF(Controle!$B$3='NTN-B Princ 150545'!$B$1,'NTN-B Princ 150545'!B1724)))))</f>
        <v>0</v>
      </c>
      <c r="C1724" s="16">
        <f>IF(Controle!$B$3='NTN-B Princ 150519'!$B$1,'NTN-B Princ 150519'!C1724,IF(Controle!$B$3='NTN-B Princ 150824'!$B$1,'NTN-B Princ 150824'!C1724,IF(Controle!$B$3='NTN-B Princ 150826'!$B$1,'NTN-B Princ 150826'!C1724,IF(Controle!$B$3='NTN-B Princ 150535'!$B$1,'NTN-B Princ 150535'!C1724,IF(Controle!$B$3='NTN-B Princ 150545'!$B$1,'NTN-B Princ 150545'!C1724)))))</f>
        <v>0</v>
      </c>
      <c r="D1724" s="17">
        <f>IF(Controle!$B$3='NTN-B Princ 150519'!$B$1,'NTN-B Princ 150519'!D1724,IF(Controle!$B$3='NTN-B Princ 150824'!$B$1,'NTN-B Princ 150824'!D1724,IF(Controle!$B$3='NTN-B Princ 150826'!$B$1,'NTN-B Princ 150826'!D1724,IF(Controle!$B$3='NTN-B Princ 150535'!$B$1,'NTN-B Princ 150535'!D1724,IF(Controle!$B$3='NTN-B Princ 150545'!$B$1,'NTN-B Princ 150545'!D1724)))))</f>
        <v>0</v>
      </c>
      <c r="E1724" s="17">
        <f>IF(Controle!$B$3='NTN-B Princ 150519'!$B$1,'NTN-B Princ 150519'!E1724,IF(Controle!$B$3='NTN-B Princ 150824'!$B$1,'NTN-B Princ 150824'!E1724,IF(Controle!$B$3='NTN-B Princ 150826'!$B$1,'NTN-B Princ 150826'!E1724,IF(Controle!$B$3='NTN-B Princ 150535'!$B$1,'NTN-B Princ 150535'!E1724,IF(Controle!$B$3='NTN-B Princ 150545'!$B$1,'NTN-B Princ 150545'!E1724)))))</f>
        <v>0</v>
      </c>
      <c r="F1724" s="18">
        <f>IF(Controle!$B$3='NTN-B Princ 150519'!$B$1,'NTN-B Princ 150519'!F1724,IF(Controle!$B$3='NTN-B Princ 150824'!$B$1,'NTN-B Princ 150824'!F1724,IF(Controle!$B$3='NTN-B Princ 150826'!$B$1,'NTN-B Princ 150826'!F1724,IF(Controle!$B$3='NTN-B Princ 150535'!$B$1,'NTN-B Princ 150535'!F1724,IF(Controle!$B$3='NTN-B Princ 150545'!$B$1,'NTN-B Princ 150545'!F1724)))))</f>
        <v>0</v>
      </c>
    </row>
    <row r="1725" spans="1:6" x14ac:dyDescent="0.25">
      <c r="A1725" s="8" t="e">
        <f>IF(Controle!$B$3='NTN-B Princ 150519'!$B$1,DATEVALUE('NTN-B Princ 150519'!A1725),IF(Controle!$B$3='NTN-B Princ 150824'!$B$1,DATEVALUE('NTN-B Princ 150824'!A1725),IF(Controle!$B$3='NTN-B Princ 150826'!$B$1,DATEVALUE('NTN-B Princ 150826'!A1725),IF(Controle!$B$3='NTN-B Princ 150535'!$B$1,DATEVALUE('NTN-B Princ 150535'!A1725),IF(Controle!$B$3='NTN-B Princ 150545'!$B$1,DATEVALUE('NTN-B Princ 150545'!A1725))))))</f>
        <v>#VALUE!</v>
      </c>
      <c r="B1725" s="15">
        <f>IF(Controle!$B$3='NTN-B Princ 150519'!$B$1,'NTN-B Princ 150519'!B1725,IF(Controle!$B$3='NTN-B Princ 150824'!$B$1,'NTN-B Princ 150824'!B1725,IF(Controle!$B$3='NTN-B Princ 150826'!$B$1,'NTN-B Princ 150826'!B1725,IF(Controle!$B$3='NTN-B Princ 150535'!$B$1,'NTN-B Princ 150535'!B1725,IF(Controle!$B$3='NTN-B Princ 150545'!$B$1,'NTN-B Princ 150545'!B1725)))))</f>
        <v>0</v>
      </c>
      <c r="C1725" s="16">
        <f>IF(Controle!$B$3='NTN-B Princ 150519'!$B$1,'NTN-B Princ 150519'!C1725,IF(Controle!$B$3='NTN-B Princ 150824'!$B$1,'NTN-B Princ 150824'!C1725,IF(Controle!$B$3='NTN-B Princ 150826'!$B$1,'NTN-B Princ 150826'!C1725,IF(Controle!$B$3='NTN-B Princ 150535'!$B$1,'NTN-B Princ 150535'!C1725,IF(Controle!$B$3='NTN-B Princ 150545'!$B$1,'NTN-B Princ 150545'!C1725)))))</f>
        <v>0</v>
      </c>
      <c r="D1725" s="17">
        <f>IF(Controle!$B$3='NTN-B Princ 150519'!$B$1,'NTN-B Princ 150519'!D1725,IF(Controle!$B$3='NTN-B Princ 150824'!$B$1,'NTN-B Princ 150824'!D1725,IF(Controle!$B$3='NTN-B Princ 150826'!$B$1,'NTN-B Princ 150826'!D1725,IF(Controle!$B$3='NTN-B Princ 150535'!$B$1,'NTN-B Princ 150535'!D1725,IF(Controle!$B$3='NTN-B Princ 150545'!$B$1,'NTN-B Princ 150545'!D1725)))))</f>
        <v>0</v>
      </c>
      <c r="E1725" s="17">
        <f>IF(Controle!$B$3='NTN-B Princ 150519'!$B$1,'NTN-B Princ 150519'!E1725,IF(Controle!$B$3='NTN-B Princ 150824'!$B$1,'NTN-B Princ 150824'!E1725,IF(Controle!$B$3='NTN-B Princ 150826'!$B$1,'NTN-B Princ 150826'!E1725,IF(Controle!$B$3='NTN-B Princ 150535'!$B$1,'NTN-B Princ 150535'!E1725,IF(Controle!$B$3='NTN-B Princ 150545'!$B$1,'NTN-B Princ 150545'!E1725)))))</f>
        <v>0</v>
      </c>
      <c r="F1725" s="18">
        <f>IF(Controle!$B$3='NTN-B Princ 150519'!$B$1,'NTN-B Princ 150519'!F1725,IF(Controle!$B$3='NTN-B Princ 150824'!$B$1,'NTN-B Princ 150824'!F1725,IF(Controle!$B$3='NTN-B Princ 150826'!$B$1,'NTN-B Princ 150826'!F1725,IF(Controle!$B$3='NTN-B Princ 150535'!$B$1,'NTN-B Princ 150535'!F1725,IF(Controle!$B$3='NTN-B Princ 150545'!$B$1,'NTN-B Princ 150545'!F1725)))))</f>
        <v>0</v>
      </c>
    </row>
    <row r="1726" spans="1:6" x14ac:dyDescent="0.25">
      <c r="A1726" s="8" t="e">
        <f>IF(Controle!$B$3='NTN-B Princ 150519'!$B$1,DATEVALUE('NTN-B Princ 150519'!A1726),IF(Controle!$B$3='NTN-B Princ 150824'!$B$1,DATEVALUE('NTN-B Princ 150824'!A1726),IF(Controle!$B$3='NTN-B Princ 150826'!$B$1,DATEVALUE('NTN-B Princ 150826'!A1726),IF(Controle!$B$3='NTN-B Princ 150535'!$B$1,DATEVALUE('NTN-B Princ 150535'!A1726),IF(Controle!$B$3='NTN-B Princ 150545'!$B$1,DATEVALUE('NTN-B Princ 150545'!A1726))))))</f>
        <v>#VALUE!</v>
      </c>
      <c r="B1726" s="15">
        <f>IF(Controle!$B$3='NTN-B Princ 150519'!$B$1,'NTN-B Princ 150519'!B1726,IF(Controle!$B$3='NTN-B Princ 150824'!$B$1,'NTN-B Princ 150824'!B1726,IF(Controle!$B$3='NTN-B Princ 150826'!$B$1,'NTN-B Princ 150826'!B1726,IF(Controle!$B$3='NTN-B Princ 150535'!$B$1,'NTN-B Princ 150535'!B1726,IF(Controle!$B$3='NTN-B Princ 150545'!$B$1,'NTN-B Princ 150545'!B1726)))))</f>
        <v>0</v>
      </c>
      <c r="C1726" s="16">
        <f>IF(Controle!$B$3='NTN-B Princ 150519'!$B$1,'NTN-B Princ 150519'!C1726,IF(Controle!$B$3='NTN-B Princ 150824'!$B$1,'NTN-B Princ 150824'!C1726,IF(Controle!$B$3='NTN-B Princ 150826'!$B$1,'NTN-B Princ 150826'!C1726,IF(Controle!$B$3='NTN-B Princ 150535'!$B$1,'NTN-B Princ 150535'!C1726,IF(Controle!$B$3='NTN-B Princ 150545'!$B$1,'NTN-B Princ 150545'!C1726)))))</f>
        <v>0</v>
      </c>
      <c r="D1726" s="17">
        <f>IF(Controle!$B$3='NTN-B Princ 150519'!$B$1,'NTN-B Princ 150519'!D1726,IF(Controle!$B$3='NTN-B Princ 150824'!$B$1,'NTN-B Princ 150824'!D1726,IF(Controle!$B$3='NTN-B Princ 150826'!$B$1,'NTN-B Princ 150826'!D1726,IF(Controle!$B$3='NTN-B Princ 150535'!$B$1,'NTN-B Princ 150535'!D1726,IF(Controle!$B$3='NTN-B Princ 150545'!$B$1,'NTN-B Princ 150545'!D1726)))))</f>
        <v>0</v>
      </c>
      <c r="E1726" s="17">
        <f>IF(Controle!$B$3='NTN-B Princ 150519'!$B$1,'NTN-B Princ 150519'!E1726,IF(Controle!$B$3='NTN-B Princ 150824'!$B$1,'NTN-B Princ 150824'!E1726,IF(Controle!$B$3='NTN-B Princ 150826'!$B$1,'NTN-B Princ 150826'!E1726,IF(Controle!$B$3='NTN-B Princ 150535'!$B$1,'NTN-B Princ 150535'!E1726,IF(Controle!$B$3='NTN-B Princ 150545'!$B$1,'NTN-B Princ 150545'!E1726)))))</f>
        <v>0</v>
      </c>
      <c r="F1726" s="18">
        <f>IF(Controle!$B$3='NTN-B Princ 150519'!$B$1,'NTN-B Princ 150519'!F1726,IF(Controle!$B$3='NTN-B Princ 150824'!$B$1,'NTN-B Princ 150824'!F1726,IF(Controle!$B$3='NTN-B Princ 150826'!$B$1,'NTN-B Princ 150826'!F1726,IF(Controle!$B$3='NTN-B Princ 150535'!$B$1,'NTN-B Princ 150535'!F1726,IF(Controle!$B$3='NTN-B Princ 150545'!$B$1,'NTN-B Princ 150545'!F1726)))))</f>
        <v>0</v>
      </c>
    </row>
    <row r="1727" spans="1:6" x14ac:dyDescent="0.25">
      <c r="A1727" s="8" t="e">
        <f>IF(Controle!$B$3='NTN-B Princ 150519'!$B$1,DATEVALUE('NTN-B Princ 150519'!A1727),IF(Controle!$B$3='NTN-B Princ 150824'!$B$1,DATEVALUE('NTN-B Princ 150824'!A1727),IF(Controle!$B$3='NTN-B Princ 150826'!$B$1,DATEVALUE('NTN-B Princ 150826'!A1727),IF(Controle!$B$3='NTN-B Princ 150535'!$B$1,DATEVALUE('NTN-B Princ 150535'!A1727),IF(Controle!$B$3='NTN-B Princ 150545'!$B$1,DATEVALUE('NTN-B Princ 150545'!A1727))))))</f>
        <v>#VALUE!</v>
      </c>
      <c r="B1727" s="15">
        <f>IF(Controle!$B$3='NTN-B Princ 150519'!$B$1,'NTN-B Princ 150519'!B1727,IF(Controle!$B$3='NTN-B Princ 150824'!$B$1,'NTN-B Princ 150824'!B1727,IF(Controle!$B$3='NTN-B Princ 150826'!$B$1,'NTN-B Princ 150826'!B1727,IF(Controle!$B$3='NTN-B Princ 150535'!$B$1,'NTN-B Princ 150535'!B1727,IF(Controle!$B$3='NTN-B Princ 150545'!$B$1,'NTN-B Princ 150545'!B1727)))))</f>
        <v>0</v>
      </c>
      <c r="C1727" s="16">
        <f>IF(Controle!$B$3='NTN-B Princ 150519'!$B$1,'NTN-B Princ 150519'!C1727,IF(Controle!$B$3='NTN-B Princ 150824'!$B$1,'NTN-B Princ 150824'!C1727,IF(Controle!$B$3='NTN-B Princ 150826'!$B$1,'NTN-B Princ 150826'!C1727,IF(Controle!$B$3='NTN-B Princ 150535'!$B$1,'NTN-B Princ 150535'!C1727,IF(Controle!$B$3='NTN-B Princ 150545'!$B$1,'NTN-B Princ 150545'!C1727)))))</f>
        <v>0</v>
      </c>
      <c r="D1727" s="17">
        <f>IF(Controle!$B$3='NTN-B Princ 150519'!$B$1,'NTN-B Princ 150519'!D1727,IF(Controle!$B$3='NTN-B Princ 150824'!$B$1,'NTN-B Princ 150824'!D1727,IF(Controle!$B$3='NTN-B Princ 150826'!$B$1,'NTN-B Princ 150826'!D1727,IF(Controle!$B$3='NTN-B Princ 150535'!$B$1,'NTN-B Princ 150535'!D1727,IF(Controle!$B$3='NTN-B Princ 150545'!$B$1,'NTN-B Princ 150545'!D1727)))))</f>
        <v>0</v>
      </c>
      <c r="E1727" s="17">
        <f>IF(Controle!$B$3='NTN-B Princ 150519'!$B$1,'NTN-B Princ 150519'!E1727,IF(Controle!$B$3='NTN-B Princ 150824'!$B$1,'NTN-B Princ 150824'!E1727,IF(Controle!$B$3='NTN-B Princ 150826'!$B$1,'NTN-B Princ 150826'!E1727,IF(Controle!$B$3='NTN-B Princ 150535'!$B$1,'NTN-B Princ 150535'!E1727,IF(Controle!$B$3='NTN-B Princ 150545'!$B$1,'NTN-B Princ 150545'!E1727)))))</f>
        <v>0</v>
      </c>
      <c r="F1727" s="18">
        <f>IF(Controle!$B$3='NTN-B Princ 150519'!$B$1,'NTN-B Princ 150519'!F1727,IF(Controle!$B$3='NTN-B Princ 150824'!$B$1,'NTN-B Princ 150824'!F1727,IF(Controle!$B$3='NTN-B Princ 150826'!$B$1,'NTN-B Princ 150826'!F1727,IF(Controle!$B$3='NTN-B Princ 150535'!$B$1,'NTN-B Princ 150535'!F1727,IF(Controle!$B$3='NTN-B Princ 150545'!$B$1,'NTN-B Princ 150545'!F1727)))))</f>
        <v>0</v>
      </c>
    </row>
    <row r="1728" spans="1:6" x14ac:dyDescent="0.25">
      <c r="A1728" s="8" t="e">
        <f>IF(Controle!$B$3='NTN-B Princ 150519'!$B$1,DATEVALUE('NTN-B Princ 150519'!A1728),IF(Controle!$B$3='NTN-B Princ 150824'!$B$1,DATEVALUE('NTN-B Princ 150824'!A1728),IF(Controle!$B$3='NTN-B Princ 150826'!$B$1,DATEVALUE('NTN-B Princ 150826'!A1728),IF(Controle!$B$3='NTN-B Princ 150535'!$B$1,DATEVALUE('NTN-B Princ 150535'!A1728),IF(Controle!$B$3='NTN-B Princ 150545'!$B$1,DATEVALUE('NTN-B Princ 150545'!A1728))))))</f>
        <v>#VALUE!</v>
      </c>
      <c r="B1728" s="15">
        <f>IF(Controle!$B$3='NTN-B Princ 150519'!$B$1,'NTN-B Princ 150519'!B1728,IF(Controle!$B$3='NTN-B Princ 150824'!$B$1,'NTN-B Princ 150824'!B1728,IF(Controle!$B$3='NTN-B Princ 150826'!$B$1,'NTN-B Princ 150826'!B1728,IF(Controle!$B$3='NTN-B Princ 150535'!$B$1,'NTN-B Princ 150535'!B1728,IF(Controle!$B$3='NTN-B Princ 150545'!$B$1,'NTN-B Princ 150545'!B1728)))))</f>
        <v>0</v>
      </c>
      <c r="C1728" s="16">
        <f>IF(Controle!$B$3='NTN-B Princ 150519'!$B$1,'NTN-B Princ 150519'!C1728,IF(Controle!$B$3='NTN-B Princ 150824'!$B$1,'NTN-B Princ 150824'!C1728,IF(Controle!$B$3='NTN-B Princ 150826'!$B$1,'NTN-B Princ 150826'!C1728,IF(Controle!$B$3='NTN-B Princ 150535'!$B$1,'NTN-B Princ 150535'!C1728,IF(Controle!$B$3='NTN-B Princ 150545'!$B$1,'NTN-B Princ 150545'!C1728)))))</f>
        <v>0</v>
      </c>
      <c r="D1728" s="17">
        <f>IF(Controle!$B$3='NTN-B Princ 150519'!$B$1,'NTN-B Princ 150519'!D1728,IF(Controle!$B$3='NTN-B Princ 150824'!$B$1,'NTN-B Princ 150824'!D1728,IF(Controle!$B$3='NTN-B Princ 150826'!$B$1,'NTN-B Princ 150826'!D1728,IF(Controle!$B$3='NTN-B Princ 150535'!$B$1,'NTN-B Princ 150535'!D1728,IF(Controle!$B$3='NTN-B Princ 150545'!$B$1,'NTN-B Princ 150545'!D1728)))))</f>
        <v>0</v>
      </c>
      <c r="E1728" s="17">
        <f>IF(Controle!$B$3='NTN-B Princ 150519'!$B$1,'NTN-B Princ 150519'!E1728,IF(Controle!$B$3='NTN-B Princ 150824'!$B$1,'NTN-B Princ 150824'!E1728,IF(Controle!$B$3='NTN-B Princ 150826'!$B$1,'NTN-B Princ 150826'!E1728,IF(Controle!$B$3='NTN-B Princ 150535'!$B$1,'NTN-B Princ 150535'!E1728,IF(Controle!$B$3='NTN-B Princ 150545'!$B$1,'NTN-B Princ 150545'!E1728)))))</f>
        <v>0</v>
      </c>
      <c r="F1728" s="18">
        <f>IF(Controle!$B$3='NTN-B Princ 150519'!$B$1,'NTN-B Princ 150519'!F1728,IF(Controle!$B$3='NTN-B Princ 150824'!$B$1,'NTN-B Princ 150824'!F1728,IF(Controle!$B$3='NTN-B Princ 150826'!$B$1,'NTN-B Princ 150826'!F1728,IF(Controle!$B$3='NTN-B Princ 150535'!$B$1,'NTN-B Princ 150535'!F1728,IF(Controle!$B$3='NTN-B Princ 150545'!$B$1,'NTN-B Princ 150545'!F1728)))))</f>
        <v>0</v>
      </c>
    </row>
    <row r="1729" spans="1:6" x14ac:dyDescent="0.25">
      <c r="A1729" s="8" t="e">
        <f>IF(Controle!$B$3='NTN-B Princ 150519'!$B$1,DATEVALUE('NTN-B Princ 150519'!A1729),IF(Controle!$B$3='NTN-B Princ 150824'!$B$1,DATEVALUE('NTN-B Princ 150824'!A1729),IF(Controle!$B$3='NTN-B Princ 150826'!$B$1,DATEVALUE('NTN-B Princ 150826'!A1729),IF(Controle!$B$3='NTN-B Princ 150535'!$B$1,DATEVALUE('NTN-B Princ 150535'!A1729),IF(Controle!$B$3='NTN-B Princ 150545'!$B$1,DATEVALUE('NTN-B Princ 150545'!A1729))))))</f>
        <v>#VALUE!</v>
      </c>
      <c r="B1729" s="15">
        <f>IF(Controle!$B$3='NTN-B Princ 150519'!$B$1,'NTN-B Princ 150519'!B1729,IF(Controle!$B$3='NTN-B Princ 150824'!$B$1,'NTN-B Princ 150824'!B1729,IF(Controle!$B$3='NTN-B Princ 150826'!$B$1,'NTN-B Princ 150826'!B1729,IF(Controle!$B$3='NTN-B Princ 150535'!$B$1,'NTN-B Princ 150535'!B1729,IF(Controle!$B$3='NTN-B Princ 150545'!$B$1,'NTN-B Princ 150545'!B1729)))))</f>
        <v>0</v>
      </c>
      <c r="C1729" s="16">
        <f>IF(Controle!$B$3='NTN-B Princ 150519'!$B$1,'NTN-B Princ 150519'!C1729,IF(Controle!$B$3='NTN-B Princ 150824'!$B$1,'NTN-B Princ 150824'!C1729,IF(Controle!$B$3='NTN-B Princ 150826'!$B$1,'NTN-B Princ 150826'!C1729,IF(Controle!$B$3='NTN-B Princ 150535'!$B$1,'NTN-B Princ 150535'!C1729,IF(Controle!$B$3='NTN-B Princ 150545'!$B$1,'NTN-B Princ 150545'!C1729)))))</f>
        <v>0</v>
      </c>
      <c r="D1729" s="17">
        <f>IF(Controle!$B$3='NTN-B Princ 150519'!$B$1,'NTN-B Princ 150519'!D1729,IF(Controle!$B$3='NTN-B Princ 150824'!$B$1,'NTN-B Princ 150824'!D1729,IF(Controle!$B$3='NTN-B Princ 150826'!$B$1,'NTN-B Princ 150826'!D1729,IF(Controle!$B$3='NTN-B Princ 150535'!$B$1,'NTN-B Princ 150535'!D1729,IF(Controle!$B$3='NTN-B Princ 150545'!$B$1,'NTN-B Princ 150545'!D1729)))))</f>
        <v>0</v>
      </c>
      <c r="E1729" s="17">
        <f>IF(Controle!$B$3='NTN-B Princ 150519'!$B$1,'NTN-B Princ 150519'!E1729,IF(Controle!$B$3='NTN-B Princ 150824'!$B$1,'NTN-B Princ 150824'!E1729,IF(Controle!$B$3='NTN-B Princ 150826'!$B$1,'NTN-B Princ 150826'!E1729,IF(Controle!$B$3='NTN-B Princ 150535'!$B$1,'NTN-B Princ 150535'!E1729,IF(Controle!$B$3='NTN-B Princ 150545'!$B$1,'NTN-B Princ 150545'!E1729)))))</f>
        <v>0</v>
      </c>
      <c r="F1729" s="18">
        <f>IF(Controle!$B$3='NTN-B Princ 150519'!$B$1,'NTN-B Princ 150519'!F1729,IF(Controle!$B$3='NTN-B Princ 150824'!$B$1,'NTN-B Princ 150824'!F1729,IF(Controle!$B$3='NTN-B Princ 150826'!$B$1,'NTN-B Princ 150826'!F1729,IF(Controle!$B$3='NTN-B Princ 150535'!$B$1,'NTN-B Princ 150535'!F1729,IF(Controle!$B$3='NTN-B Princ 150545'!$B$1,'NTN-B Princ 150545'!F1729)))))</f>
        <v>0</v>
      </c>
    </row>
    <row r="1730" spans="1:6" x14ac:dyDescent="0.25">
      <c r="A1730" s="8" t="e">
        <f>IF(Controle!$B$3='NTN-B Princ 150519'!$B$1,DATEVALUE('NTN-B Princ 150519'!A1730),IF(Controle!$B$3='NTN-B Princ 150824'!$B$1,DATEVALUE('NTN-B Princ 150824'!A1730),IF(Controle!$B$3='NTN-B Princ 150826'!$B$1,DATEVALUE('NTN-B Princ 150826'!A1730),IF(Controle!$B$3='NTN-B Princ 150535'!$B$1,DATEVALUE('NTN-B Princ 150535'!A1730),IF(Controle!$B$3='NTN-B Princ 150545'!$B$1,DATEVALUE('NTN-B Princ 150545'!A1730))))))</f>
        <v>#VALUE!</v>
      </c>
      <c r="B1730" s="15">
        <f>IF(Controle!$B$3='NTN-B Princ 150519'!$B$1,'NTN-B Princ 150519'!B1730,IF(Controle!$B$3='NTN-B Princ 150824'!$B$1,'NTN-B Princ 150824'!B1730,IF(Controle!$B$3='NTN-B Princ 150826'!$B$1,'NTN-B Princ 150826'!B1730,IF(Controle!$B$3='NTN-B Princ 150535'!$B$1,'NTN-B Princ 150535'!B1730,IF(Controle!$B$3='NTN-B Princ 150545'!$B$1,'NTN-B Princ 150545'!B1730)))))</f>
        <v>0</v>
      </c>
      <c r="C1730" s="16">
        <f>IF(Controle!$B$3='NTN-B Princ 150519'!$B$1,'NTN-B Princ 150519'!C1730,IF(Controle!$B$3='NTN-B Princ 150824'!$B$1,'NTN-B Princ 150824'!C1730,IF(Controle!$B$3='NTN-B Princ 150826'!$B$1,'NTN-B Princ 150826'!C1730,IF(Controle!$B$3='NTN-B Princ 150535'!$B$1,'NTN-B Princ 150535'!C1730,IF(Controle!$B$3='NTN-B Princ 150545'!$B$1,'NTN-B Princ 150545'!C1730)))))</f>
        <v>0</v>
      </c>
      <c r="D1730" s="17">
        <f>IF(Controle!$B$3='NTN-B Princ 150519'!$B$1,'NTN-B Princ 150519'!D1730,IF(Controle!$B$3='NTN-B Princ 150824'!$B$1,'NTN-B Princ 150824'!D1730,IF(Controle!$B$3='NTN-B Princ 150826'!$B$1,'NTN-B Princ 150826'!D1730,IF(Controle!$B$3='NTN-B Princ 150535'!$B$1,'NTN-B Princ 150535'!D1730,IF(Controle!$B$3='NTN-B Princ 150545'!$B$1,'NTN-B Princ 150545'!D1730)))))</f>
        <v>0</v>
      </c>
      <c r="E1730" s="17">
        <f>IF(Controle!$B$3='NTN-B Princ 150519'!$B$1,'NTN-B Princ 150519'!E1730,IF(Controle!$B$3='NTN-B Princ 150824'!$B$1,'NTN-B Princ 150824'!E1730,IF(Controle!$B$3='NTN-B Princ 150826'!$B$1,'NTN-B Princ 150826'!E1730,IF(Controle!$B$3='NTN-B Princ 150535'!$B$1,'NTN-B Princ 150535'!E1730,IF(Controle!$B$3='NTN-B Princ 150545'!$B$1,'NTN-B Princ 150545'!E1730)))))</f>
        <v>0</v>
      </c>
      <c r="F1730" s="18">
        <f>IF(Controle!$B$3='NTN-B Princ 150519'!$B$1,'NTN-B Princ 150519'!F1730,IF(Controle!$B$3='NTN-B Princ 150824'!$B$1,'NTN-B Princ 150824'!F1730,IF(Controle!$B$3='NTN-B Princ 150826'!$B$1,'NTN-B Princ 150826'!F1730,IF(Controle!$B$3='NTN-B Princ 150535'!$B$1,'NTN-B Princ 150535'!F1730,IF(Controle!$B$3='NTN-B Princ 150545'!$B$1,'NTN-B Princ 150545'!F1730)))))</f>
        <v>0</v>
      </c>
    </row>
    <row r="1731" spans="1:6" x14ac:dyDescent="0.25">
      <c r="A1731" s="8" t="e">
        <f>IF(Controle!$B$3='NTN-B Princ 150519'!$B$1,DATEVALUE('NTN-B Princ 150519'!A1731),IF(Controle!$B$3='NTN-B Princ 150824'!$B$1,DATEVALUE('NTN-B Princ 150824'!A1731),IF(Controle!$B$3='NTN-B Princ 150826'!$B$1,DATEVALUE('NTN-B Princ 150826'!A1731),IF(Controle!$B$3='NTN-B Princ 150535'!$B$1,DATEVALUE('NTN-B Princ 150535'!A1731),IF(Controle!$B$3='NTN-B Princ 150545'!$B$1,DATEVALUE('NTN-B Princ 150545'!A1731))))))</f>
        <v>#VALUE!</v>
      </c>
      <c r="B1731" s="15">
        <f>IF(Controle!$B$3='NTN-B Princ 150519'!$B$1,'NTN-B Princ 150519'!B1731,IF(Controle!$B$3='NTN-B Princ 150824'!$B$1,'NTN-B Princ 150824'!B1731,IF(Controle!$B$3='NTN-B Princ 150826'!$B$1,'NTN-B Princ 150826'!B1731,IF(Controle!$B$3='NTN-B Princ 150535'!$B$1,'NTN-B Princ 150535'!B1731,IF(Controle!$B$3='NTN-B Princ 150545'!$B$1,'NTN-B Princ 150545'!B1731)))))</f>
        <v>0</v>
      </c>
      <c r="C1731" s="16">
        <f>IF(Controle!$B$3='NTN-B Princ 150519'!$B$1,'NTN-B Princ 150519'!C1731,IF(Controle!$B$3='NTN-B Princ 150824'!$B$1,'NTN-B Princ 150824'!C1731,IF(Controle!$B$3='NTN-B Princ 150826'!$B$1,'NTN-B Princ 150826'!C1731,IF(Controle!$B$3='NTN-B Princ 150535'!$B$1,'NTN-B Princ 150535'!C1731,IF(Controle!$B$3='NTN-B Princ 150545'!$B$1,'NTN-B Princ 150545'!C1731)))))</f>
        <v>0</v>
      </c>
      <c r="D1731" s="17">
        <f>IF(Controle!$B$3='NTN-B Princ 150519'!$B$1,'NTN-B Princ 150519'!D1731,IF(Controle!$B$3='NTN-B Princ 150824'!$B$1,'NTN-B Princ 150824'!D1731,IF(Controle!$B$3='NTN-B Princ 150826'!$B$1,'NTN-B Princ 150826'!D1731,IF(Controle!$B$3='NTN-B Princ 150535'!$B$1,'NTN-B Princ 150535'!D1731,IF(Controle!$B$3='NTN-B Princ 150545'!$B$1,'NTN-B Princ 150545'!D1731)))))</f>
        <v>0</v>
      </c>
      <c r="E1731" s="17">
        <f>IF(Controle!$B$3='NTN-B Princ 150519'!$B$1,'NTN-B Princ 150519'!E1731,IF(Controle!$B$3='NTN-B Princ 150824'!$B$1,'NTN-B Princ 150824'!E1731,IF(Controle!$B$3='NTN-B Princ 150826'!$B$1,'NTN-B Princ 150826'!E1731,IF(Controle!$B$3='NTN-B Princ 150535'!$B$1,'NTN-B Princ 150535'!E1731,IF(Controle!$B$3='NTN-B Princ 150545'!$B$1,'NTN-B Princ 150545'!E1731)))))</f>
        <v>0</v>
      </c>
      <c r="F1731" s="18">
        <f>IF(Controle!$B$3='NTN-B Princ 150519'!$B$1,'NTN-B Princ 150519'!F1731,IF(Controle!$B$3='NTN-B Princ 150824'!$B$1,'NTN-B Princ 150824'!F1731,IF(Controle!$B$3='NTN-B Princ 150826'!$B$1,'NTN-B Princ 150826'!F1731,IF(Controle!$B$3='NTN-B Princ 150535'!$B$1,'NTN-B Princ 150535'!F1731,IF(Controle!$B$3='NTN-B Princ 150545'!$B$1,'NTN-B Princ 150545'!F1731)))))</f>
        <v>0</v>
      </c>
    </row>
    <row r="1732" spans="1:6" x14ac:dyDescent="0.25">
      <c r="A1732" s="8" t="e">
        <f>IF(Controle!$B$3='NTN-B Princ 150519'!$B$1,DATEVALUE('NTN-B Princ 150519'!A1732),IF(Controle!$B$3='NTN-B Princ 150824'!$B$1,DATEVALUE('NTN-B Princ 150824'!A1732),IF(Controle!$B$3='NTN-B Princ 150826'!$B$1,DATEVALUE('NTN-B Princ 150826'!A1732),IF(Controle!$B$3='NTN-B Princ 150535'!$B$1,DATEVALUE('NTN-B Princ 150535'!A1732),IF(Controle!$B$3='NTN-B Princ 150545'!$B$1,DATEVALUE('NTN-B Princ 150545'!A1732))))))</f>
        <v>#VALUE!</v>
      </c>
      <c r="B1732" s="15">
        <f>IF(Controle!$B$3='NTN-B Princ 150519'!$B$1,'NTN-B Princ 150519'!B1732,IF(Controle!$B$3='NTN-B Princ 150824'!$B$1,'NTN-B Princ 150824'!B1732,IF(Controle!$B$3='NTN-B Princ 150826'!$B$1,'NTN-B Princ 150826'!B1732,IF(Controle!$B$3='NTN-B Princ 150535'!$B$1,'NTN-B Princ 150535'!B1732,IF(Controle!$B$3='NTN-B Princ 150545'!$B$1,'NTN-B Princ 150545'!B1732)))))</f>
        <v>0</v>
      </c>
      <c r="C1732" s="16">
        <f>IF(Controle!$B$3='NTN-B Princ 150519'!$B$1,'NTN-B Princ 150519'!C1732,IF(Controle!$B$3='NTN-B Princ 150824'!$B$1,'NTN-B Princ 150824'!C1732,IF(Controle!$B$3='NTN-B Princ 150826'!$B$1,'NTN-B Princ 150826'!C1732,IF(Controle!$B$3='NTN-B Princ 150535'!$B$1,'NTN-B Princ 150535'!C1732,IF(Controle!$B$3='NTN-B Princ 150545'!$B$1,'NTN-B Princ 150545'!C1732)))))</f>
        <v>0</v>
      </c>
      <c r="D1732" s="17">
        <f>IF(Controle!$B$3='NTN-B Princ 150519'!$B$1,'NTN-B Princ 150519'!D1732,IF(Controle!$B$3='NTN-B Princ 150824'!$B$1,'NTN-B Princ 150824'!D1732,IF(Controle!$B$3='NTN-B Princ 150826'!$B$1,'NTN-B Princ 150826'!D1732,IF(Controle!$B$3='NTN-B Princ 150535'!$B$1,'NTN-B Princ 150535'!D1732,IF(Controle!$B$3='NTN-B Princ 150545'!$B$1,'NTN-B Princ 150545'!D1732)))))</f>
        <v>0</v>
      </c>
      <c r="E1732" s="17">
        <f>IF(Controle!$B$3='NTN-B Princ 150519'!$B$1,'NTN-B Princ 150519'!E1732,IF(Controle!$B$3='NTN-B Princ 150824'!$B$1,'NTN-B Princ 150824'!E1732,IF(Controle!$B$3='NTN-B Princ 150826'!$B$1,'NTN-B Princ 150826'!E1732,IF(Controle!$B$3='NTN-B Princ 150535'!$B$1,'NTN-B Princ 150535'!E1732,IF(Controle!$B$3='NTN-B Princ 150545'!$B$1,'NTN-B Princ 150545'!E1732)))))</f>
        <v>0</v>
      </c>
      <c r="F1732" s="18">
        <f>IF(Controle!$B$3='NTN-B Princ 150519'!$B$1,'NTN-B Princ 150519'!F1732,IF(Controle!$B$3='NTN-B Princ 150824'!$B$1,'NTN-B Princ 150824'!F1732,IF(Controle!$B$3='NTN-B Princ 150826'!$B$1,'NTN-B Princ 150826'!F1732,IF(Controle!$B$3='NTN-B Princ 150535'!$B$1,'NTN-B Princ 150535'!F1732,IF(Controle!$B$3='NTN-B Princ 150545'!$B$1,'NTN-B Princ 150545'!F1732)))))</f>
        <v>0</v>
      </c>
    </row>
    <row r="1733" spans="1:6" x14ac:dyDescent="0.25">
      <c r="A1733" s="8" t="e">
        <f>IF(Controle!$B$3='NTN-B Princ 150519'!$B$1,DATEVALUE('NTN-B Princ 150519'!A1733),IF(Controle!$B$3='NTN-B Princ 150824'!$B$1,DATEVALUE('NTN-B Princ 150824'!A1733),IF(Controle!$B$3='NTN-B Princ 150826'!$B$1,DATEVALUE('NTN-B Princ 150826'!A1733),IF(Controle!$B$3='NTN-B Princ 150535'!$B$1,DATEVALUE('NTN-B Princ 150535'!A1733),IF(Controle!$B$3='NTN-B Princ 150545'!$B$1,DATEVALUE('NTN-B Princ 150545'!A1733))))))</f>
        <v>#VALUE!</v>
      </c>
      <c r="B1733" s="15">
        <f>IF(Controle!$B$3='NTN-B Princ 150519'!$B$1,'NTN-B Princ 150519'!B1733,IF(Controle!$B$3='NTN-B Princ 150824'!$B$1,'NTN-B Princ 150824'!B1733,IF(Controle!$B$3='NTN-B Princ 150826'!$B$1,'NTN-B Princ 150826'!B1733,IF(Controle!$B$3='NTN-B Princ 150535'!$B$1,'NTN-B Princ 150535'!B1733,IF(Controle!$B$3='NTN-B Princ 150545'!$B$1,'NTN-B Princ 150545'!B1733)))))</f>
        <v>0</v>
      </c>
      <c r="C1733" s="16">
        <f>IF(Controle!$B$3='NTN-B Princ 150519'!$B$1,'NTN-B Princ 150519'!C1733,IF(Controle!$B$3='NTN-B Princ 150824'!$B$1,'NTN-B Princ 150824'!C1733,IF(Controle!$B$3='NTN-B Princ 150826'!$B$1,'NTN-B Princ 150826'!C1733,IF(Controle!$B$3='NTN-B Princ 150535'!$B$1,'NTN-B Princ 150535'!C1733,IF(Controle!$B$3='NTN-B Princ 150545'!$B$1,'NTN-B Princ 150545'!C1733)))))</f>
        <v>0</v>
      </c>
      <c r="D1733" s="17">
        <f>IF(Controle!$B$3='NTN-B Princ 150519'!$B$1,'NTN-B Princ 150519'!D1733,IF(Controle!$B$3='NTN-B Princ 150824'!$B$1,'NTN-B Princ 150824'!D1733,IF(Controle!$B$3='NTN-B Princ 150826'!$B$1,'NTN-B Princ 150826'!D1733,IF(Controle!$B$3='NTN-B Princ 150535'!$B$1,'NTN-B Princ 150535'!D1733,IF(Controle!$B$3='NTN-B Princ 150545'!$B$1,'NTN-B Princ 150545'!D1733)))))</f>
        <v>0</v>
      </c>
      <c r="E1733" s="17">
        <f>IF(Controle!$B$3='NTN-B Princ 150519'!$B$1,'NTN-B Princ 150519'!E1733,IF(Controle!$B$3='NTN-B Princ 150824'!$B$1,'NTN-B Princ 150824'!E1733,IF(Controle!$B$3='NTN-B Princ 150826'!$B$1,'NTN-B Princ 150826'!E1733,IF(Controle!$B$3='NTN-B Princ 150535'!$B$1,'NTN-B Princ 150535'!E1733,IF(Controle!$B$3='NTN-B Princ 150545'!$B$1,'NTN-B Princ 150545'!E1733)))))</f>
        <v>0</v>
      </c>
      <c r="F1733" s="18">
        <f>IF(Controle!$B$3='NTN-B Princ 150519'!$B$1,'NTN-B Princ 150519'!F1733,IF(Controle!$B$3='NTN-B Princ 150824'!$B$1,'NTN-B Princ 150824'!F1733,IF(Controle!$B$3='NTN-B Princ 150826'!$B$1,'NTN-B Princ 150826'!F1733,IF(Controle!$B$3='NTN-B Princ 150535'!$B$1,'NTN-B Princ 150535'!F1733,IF(Controle!$B$3='NTN-B Princ 150545'!$B$1,'NTN-B Princ 150545'!F1733)))))</f>
        <v>0</v>
      </c>
    </row>
    <row r="1734" spans="1:6" x14ac:dyDescent="0.25">
      <c r="A1734" s="8" t="e">
        <f>IF(Controle!$B$3='NTN-B Princ 150519'!$B$1,DATEVALUE('NTN-B Princ 150519'!A1734),IF(Controle!$B$3='NTN-B Princ 150824'!$B$1,DATEVALUE('NTN-B Princ 150824'!A1734),IF(Controle!$B$3='NTN-B Princ 150826'!$B$1,DATEVALUE('NTN-B Princ 150826'!A1734),IF(Controle!$B$3='NTN-B Princ 150535'!$B$1,DATEVALUE('NTN-B Princ 150535'!A1734),IF(Controle!$B$3='NTN-B Princ 150545'!$B$1,DATEVALUE('NTN-B Princ 150545'!A1734))))))</f>
        <v>#VALUE!</v>
      </c>
      <c r="B1734" s="15">
        <f>IF(Controle!$B$3='NTN-B Princ 150519'!$B$1,'NTN-B Princ 150519'!B1734,IF(Controle!$B$3='NTN-B Princ 150824'!$B$1,'NTN-B Princ 150824'!B1734,IF(Controle!$B$3='NTN-B Princ 150826'!$B$1,'NTN-B Princ 150826'!B1734,IF(Controle!$B$3='NTN-B Princ 150535'!$B$1,'NTN-B Princ 150535'!B1734,IF(Controle!$B$3='NTN-B Princ 150545'!$B$1,'NTN-B Princ 150545'!B1734)))))</f>
        <v>0</v>
      </c>
      <c r="C1734" s="16">
        <f>IF(Controle!$B$3='NTN-B Princ 150519'!$B$1,'NTN-B Princ 150519'!C1734,IF(Controle!$B$3='NTN-B Princ 150824'!$B$1,'NTN-B Princ 150824'!C1734,IF(Controle!$B$3='NTN-B Princ 150826'!$B$1,'NTN-B Princ 150826'!C1734,IF(Controle!$B$3='NTN-B Princ 150535'!$B$1,'NTN-B Princ 150535'!C1734,IF(Controle!$B$3='NTN-B Princ 150545'!$B$1,'NTN-B Princ 150545'!C1734)))))</f>
        <v>0</v>
      </c>
      <c r="D1734" s="17">
        <f>IF(Controle!$B$3='NTN-B Princ 150519'!$B$1,'NTN-B Princ 150519'!D1734,IF(Controle!$B$3='NTN-B Princ 150824'!$B$1,'NTN-B Princ 150824'!D1734,IF(Controle!$B$3='NTN-B Princ 150826'!$B$1,'NTN-B Princ 150826'!D1734,IF(Controle!$B$3='NTN-B Princ 150535'!$B$1,'NTN-B Princ 150535'!D1734,IF(Controle!$B$3='NTN-B Princ 150545'!$B$1,'NTN-B Princ 150545'!D1734)))))</f>
        <v>0</v>
      </c>
      <c r="E1734" s="17">
        <f>IF(Controle!$B$3='NTN-B Princ 150519'!$B$1,'NTN-B Princ 150519'!E1734,IF(Controle!$B$3='NTN-B Princ 150824'!$B$1,'NTN-B Princ 150824'!E1734,IF(Controle!$B$3='NTN-B Princ 150826'!$B$1,'NTN-B Princ 150826'!E1734,IF(Controle!$B$3='NTN-B Princ 150535'!$B$1,'NTN-B Princ 150535'!E1734,IF(Controle!$B$3='NTN-B Princ 150545'!$B$1,'NTN-B Princ 150545'!E1734)))))</f>
        <v>0</v>
      </c>
      <c r="F1734" s="18">
        <f>IF(Controle!$B$3='NTN-B Princ 150519'!$B$1,'NTN-B Princ 150519'!F1734,IF(Controle!$B$3='NTN-B Princ 150824'!$B$1,'NTN-B Princ 150824'!F1734,IF(Controle!$B$3='NTN-B Princ 150826'!$B$1,'NTN-B Princ 150826'!F1734,IF(Controle!$B$3='NTN-B Princ 150535'!$B$1,'NTN-B Princ 150535'!F1734,IF(Controle!$B$3='NTN-B Princ 150545'!$B$1,'NTN-B Princ 150545'!F1734)))))</f>
        <v>0</v>
      </c>
    </row>
    <row r="1735" spans="1:6" x14ac:dyDescent="0.25">
      <c r="A1735" s="8" t="e">
        <f>IF(Controle!$B$3='NTN-B Princ 150519'!$B$1,DATEVALUE('NTN-B Princ 150519'!A1735),IF(Controle!$B$3='NTN-B Princ 150824'!$B$1,DATEVALUE('NTN-B Princ 150824'!A1735),IF(Controle!$B$3='NTN-B Princ 150826'!$B$1,DATEVALUE('NTN-B Princ 150826'!A1735),IF(Controle!$B$3='NTN-B Princ 150535'!$B$1,DATEVALUE('NTN-B Princ 150535'!A1735),IF(Controle!$B$3='NTN-B Princ 150545'!$B$1,DATEVALUE('NTN-B Princ 150545'!A1735))))))</f>
        <v>#VALUE!</v>
      </c>
      <c r="B1735" s="15">
        <f>IF(Controle!$B$3='NTN-B Princ 150519'!$B$1,'NTN-B Princ 150519'!B1735,IF(Controle!$B$3='NTN-B Princ 150824'!$B$1,'NTN-B Princ 150824'!B1735,IF(Controle!$B$3='NTN-B Princ 150826'!$B$1,'NTN-B Princ 150826'!B1735,IF(Controle!$B$3='NTN-B Princ 150535'!$B$1,'NTN-B Princ 150535'!B1735,IF(Controle!$B$3='NTN-B Princ 150545'!$B$1,'NTN-B Princ 150545'!B1735)))))</f>
        <v>0</v>
      </c>
      <c r="C1735" s="16">
        <f>IF(Controle!$B$3='NTN-B Princ 150519'!$B$1,'NTN-B Princ 150519'!C1735,IF(Controle!$B$3='NTN-B Princ 150824'!$B$1,'NTN-B Princ 150824'!C1735,IF(Controle!$B$3='NTN-B Princ 150826'!$B$1,'NTN-B Princ 150826'!C1735,IF(Controle!$B$3='NTN-B Princ 150535'!$B$1,'NTN-B Princ 150535'!C1735,IF(Controle!$B$3='NTN-B Princ 150545'!$B$1,'NTN-B Princ 150545'!C1735)))))</f>
        <v>0</v>
      </c>
      <c r="D1735" s="17">
        <f>IF(Controle!$B$3='NTN-B Princ 150519'!$B$1,'NTN-B Princ 150519'!D1735,IF(Controle!$B$3='NTN-B Princ 150824'!$B$1,'NTN-B Princ 150824'!D1735,IF(Controle!$B$3='NTN-B Princ 150826'!$B$1,'NTN-B Princ 150826'!D1735,IF(Controle!$B$3='NTN-B Princ 150535'!$B$1,'NTN-B Princ 150535'!D1735,IF(Controle!$B$3='NTN-B Princ 150545'!$B$1,'NTN-B Princ 150545'!D1735)))))</f>
        <v>0</v>
      </c>
      <c r="E1735" s="17">
        <f>IF(Controle!$B$3='NTN-B Princ 150519'!$B$1,'NTN-B Princ 150519'!E1735,IF(Controle!$B$3='NTN-B Princ 150824'!$B$1,'NTN-B Princ 150824'!E1735,IF(Controle!$B$3='NTN-B Princ 150826'!$B$1,'NTN-B Princ 150826'!E1735,IF(Controle!$B$3='NTN-B Princ 150535'!$B$1,'NTN-B Princ 150535'!E1735,IF(Controle!$B$3='NTN-B Princ 150545'!$B$1,'NTN-B Princ 150545'!E1735)))))</f>
        <v>0</v>
      </c>
      <c r="F1735" s="18">
        <f>IF(Controle!$B$3='NTN-B Princ 150519'!$B$1,'NTN-B Princ 150519'!F1735,IF(Controle!$B$3='NTN-B Princ 150824'!$B$1,'NTN-B Princ 150824'!F1735,IF(Controle!$B$3='NTN-B Princ 150826'!$B$1,'NTN-B Princ 150826'!F1735,IF(Controle!$B$3='NTN-B Princ 150535'!$B$1,'NTN-B Princ 150535'!F1735,IF(Controle!$B$3='NTN-B Princ 150545'!$B$1,'NTN-B Princ 150545'!F1735)))))</f>
        <v>0</v>
      </c>
    </row>
    <row r="1736" spans="1:6" x14ac:dyDescent="0.25">
      <c r="A1736" s="8" t="e">
        <f>IF(Controle!$B$3='NTN-B Princ 150519'!$B$1,DATEVALUE('NTN-B Princ 150519'!A1736),IF(Controle!$B$3='NTN-B Princ 150824'!$B$1,DATEVALUE('NTN-B Princ 150824'!A1736),IF(Controle!$B$3='NTN-B Princ 150826'!$B$1,DATEVALUE('NTN-B Princ 150826'!A1736),IF(Controle!$B$3='NTN-B Princ 150535'!$B$1,DATEVALUE('NTN-B Princ 150535'!A1736),IF(Controle!$B$3='NTN-B Princ 150545'!$B$1,DATEVALUE('NTN-B Princ 150545'!A1736))))))</f>
        <v>#VALUE!</v>
      </c>
      <c r="B1736" s="15">
        <f>IF(Controle!$B$3='NTN-B Princ 150519'!$B$1,'NTN-B Princ 150519'!B1736,IF(Controle!$B$3='NTN-B Princ 150824'!$B$1,'NTN-B Princ 150824'!B1736,IF(Controle!$B$3='NTN-B Princ 150826'!$B$1,'NTN-B Princ 150826'!B1736,IF(Controle!$B$3='NTN-B Princ 150535'!$B$1,'NTN-B Princ 150535'!B1736,IF(Controle!$B$3='NTN-B Princ 150545'!$B$1,'NTN-B Princ 150545'!B1736)))))</f>
        <v>0</v>
      </c>
      <c r="C1736" s="16">
        <f>IF(Controle!$B$3='NTN-B Princ 150519'!$B$1,'NTN-B Princ 150519'!C1736,IF(Controle!$B$3='NTN-B Princ 150824'!$B$1,'NTN-B Princ 150824'!C1736,IF(Controle!$B$3='NTN-B Princ 150826'!$B$1,'NTN-B Princ 150826'!C1736,IF(Controle!$B$3='NTN-B Princ 150535'!$B$1,'NTN-B Princ 150535'!C1736,IF(Controle!$B$3='NTN-B Princ 150545'!$B$1,'NTN-B Princ 150545'!C1736)))))</f>
        <v>0</v>
      </c>
      <c r="D1736" s="17">
        <f>IF(Controle!$B$3='NTN-B Princ 150519'!$B$1,'NTN-B Princ 150519'!D1736,IF(Controle!$B$3='NTN-B Princ 150824'!$B$1,'NTN-B Princ 150824'!D1736,IF(Controle!$B$3='NTN-B Princ 150826'!$B$1,'NTN-B Princ 150826'!D1736,IF(Controle!$B$3='NTN-B Princ 150535'!$B$1,'NTN-B Princ 150535'!D1736,IF(Controle!$B$3='NTN-B Princ 150545'!$B$1,'NTN-B Princ 150545'!D1736)))))</f>
        <v>0</v>
      </c>
      <c r="E1736" s="17">
        <f>IF(Controle!$B$3='NTN-B Princ 150519'!$B$1,'NTN-B Princ 150519'!E1736,IF(Controle!$B$3='NTN-B Princ 150824'!$B$1,'NTN-B Princ 150824'!E1736,IF(Controle!$B$3='NTN-B Princ 150826'!$B$1,'NTN-B Princ 150826'!E1736,IF(Controle!$B$3='NTN-B Princ 150535'!$B$1,'NTN-B Princ 150535'!E1736,IF(Controle!$B$3='NTN-B Princ 150545'!$B$1,'NTN-B Princ 150545'!E1736)))))</f>
        <v>0</v>
      </c>
      <c r="F1736" s="18">
        <f>IF(Controle!$B$3='NTN-B Princ 150519'!$B$1,'NTN-B Princ 150519'!F1736,IF(Controle!$B$3='NTN-B Princ 150824'!$B$1,'NTN-B Princ 150824'!F1736,IF(Controle!$B$3='NTN-B Princ 150826'!$B$1,'NTN-B Princ 150826'!F1736,IF(Controle!$B$3='NTN-B Princ 150535'!$B$1,'NTN-B Princ 150535'!F1736,IF(Controle!$B$3='NTN-B Princ 150545'!$B$1,'NTN-B Princ 150545'!F1736)))))</f>
        <v>0</v>
      </c>
    </row>
    <row r="1737" spans="1:6" x14ac:dyDescent="0.25">
      <c r="A1737" s="8" t="e">
        <f>IF(Controle!$B$3='NTN-B Princ 150519'!$B$1,DATEVALUE('NTN-B Princ 150519'!A1737),IF(Controle!$B$3='NTN-B Princ 150824'!$B$1,DATEVALUE('NTN-B Princ 150824'!A1737),IF(Controle!$B$3='NTN-B Princ 150826'!$B$1,DATEVALUE('NTN-B Princ 150826'!A1737),IF(Controle!$B$3='NTN-B Princ 150535'!$B$1,DATEVALUE('NTN-B Princ 150535'!A1737),IF(Controle!$B$3='NTN-B Princ 150545'!$B$1,DATEVALUE('NTN-B Princ 150545'!A1737))))))</f>
        <v>#VALUE!</v>
      </c>
      <c r="B1737" s="15">
        <f>IF(Controle!$B$3='NTN-B Princ 150519'!$B$1,'NTN-B Princ 150519'!B1737,IF(Controle!$B$3='NTN-B Princ 150824'!$B$1,'NTN-B Princ 150824'!B1737,IF(Controle!$B$3='NTN-B Princ 150826'!$B$1,'NTN-B Princ 150826'!B1737,IF(Controle!$B$3='NTN-B Princ 150535'!$B$1,'NTN-B Princ 150535'!B1737,IF(Controle!$B$3='NTN-B Princ 150545'!$B$1,'NTN-B Princ 150545'!B1737)))))</f>
        <v>0</v>
      </c>
      <c r="C1737" s="16">
        <f>IF(Controle!$B$3='NTN-B Princ 150519'!$B$1,'NTN-B Princ 150519'!C1737,IF(Controle!$B$3='NTN-B Princ 150824'!$B$1,'NTN-B Princ 150824'!C1737,IF(Controle!$B$3='NTN-B Princ 150826'!$B$1,'NTN-B Princ 150826'!C1737,IF(Controle!$B$3='NTN-B Princ 150535'!$B$1,'NTN-B Princ 150535'!C1737,IF(Controle!$B$3='NTN-B Princ 150545'!$B$1,'NTN-B Princ 150545'!C1737)))))</f>
        <v>0</v>
      </c>
      <c r="D1737" s="17">
        <f>IF(Controle!$B$3='NTN-B Princ 150519'!$B$1,'NTN-B Princ 150519'!D1737,IF(Controle!$B$3='NTN-B Princ 150824'!$B$1,'NTN-B Princ 150824'!D1737,IF(Controle!$B$3='NTN-B Princ 150826'!$B$1,'NTN-B Princ 150826'!D1737,IF(Controle!$B$3='NTN-B Princ 150535'!$B$1,'NTN-B Princ 150535'!D1737,IF(Controle!$B$3='NTN-B Princ 150545'!$B$1,'NTN-B Princ 150545'!D1737)))))</f>
        <v>0</v>
      </c>
      <c r="E1737" s="17">
        <f>IF(Controle!$B$3='NTN-B Princ 150519'!$B$1,'NTN-B Princ 150519'!E1737,IF(Controle!$B$3='NTN-B Princ 150824'!$B$1,'NTN-B Princ 150824'!E1737,IF(Controle!$B$3='NTN-B Princ 150826'!$B$1,'NTN-B Princ 150826'!E1737,IF(Controle!$B$3='NTN-B Princ 150535'!$B$1,'NTN-B Princ 150535'!E1737,IF(Controle!$B$3='NTN-B Princ 150545'!$B$1,'NTN-B Princ 150545'!E1737)))))</f>
        <v>0</v>
      </c>
      <c r="F1737" s="18">
        <f>IF(Controle!$B$3='NTN-B Princ 150519'!$B$1,'NTN-B Princ 150519'!F1737,IF(Controle!$B$3='NTN-B Princ 150824'!$B$1,'NTN-B Princ 150824'!F1737,IF(Controle!$B$3='NTN-B Princ 150826'!$B$1,'NTN-B Princ 150826'!F1737,IF(Controle!$B$3='NTN-B Princ 150535'!$B$1,'NTN-B Princ 150535'!F1737,IF(Controle!$B$3='NTN-B Princ 150545'!$B$1,'NTN-B Princ 150545'!F1737)))))</f>
        <v>0</v>
      </c>
    </row>
    <row r="1738" spans="1:6" x14ac:dyDescent="0.25">
      <c r="A1738" s="8" t="e">
        <f>IF(Controle!$B$3='NTN-B Princ 150519'!$B$1,DATEVALUE('NTN-B Princ 150519'!A1738),IF(Controle!$B$3='NTN-B Princ 150824'!$B$1,DATEVALUE('NTN-B Princ 150824'!A1738),IF(Controle!$B$3='NTN-B Princ 150826'!$B$1,DATEVALUE('NTN-B Princ 150826'!A1738),IF(Controle!$B$3='NTN-B Princ 150535'!$B$1,DATEVALUE('NTN-B Princ 150535'!A1738),IF(Controle!$B$3='NTN-B Princ 150545'!$B$1,DATEVALUE('NTN-B Princ 150545'!A1738))))))</f>
        <v>#VALUE!</v>
      </c>
      <c r="B1738" s="15">
        <f>IF(Controle!$B$3='NTN-B Princ 150519'!$B$1,'NTN-B Princ 150519'!B1738,IF(Controle!$B$3='NTN-B Princ 150824'!$B$1,'NTN-B Princ 150824'!B1738,IF(Controle!$B$3='NTN-B Princ 150826'!$B$1,'NTN-B Princ 150826'!B1738,IF(Controle!$B$3='NTN-B Princ 150535'!$B$1,'NTN-B Princ 150535'!B1738,IF(Controle!$B$3='NTN-B Princ 150545'!$B$1,'NTN-B Princ 150545'!B1738)))))</f>
        <v>0</v>
      </c>
      <c r="C1738" s="16">
        <f>IF(Controle!$B$3='NTN-B Princ 150519'!$B$1,'NTN-B Princ 150519'!C1738,IF(Controle!$B$3='NTN-B Princ 150824'!$B$1,'NTN-B Princ 150824'!C1738,IF(Controle!$B$3='NTN-B Princ 150826'!$B$1,'NTN-B Princ 150826'!C1738,IF(Controle!$B$3='NTN-B Princ 150535'!$B$1,'NTN-B Princ 150535'!C1738,IF(Controle!$B$3='NTN-B Princ 150545'!$B$1,'NTN-B Princ 150545'!C1738)))))</f>
        <v>0</v>
      </c>
      <c r="D1738" s="17">
        <f>IF(Controle!$B$3='NTN-B Princ 150519'!$B$1,'NTN-B Princ 150519'!D1738,IF(Controle!$B$3='NTN-B Princ 150824'!$B$1,'NTN-B Princ 150824'!D1738,IF(Controle!$B$3='NTN-B Princ 150826'!$B$1,'NTN-B Princ 150826'!D1738,IF(Controle!$B$3='NTN-B Princ 150535'!$B$1,'NTN-B Princ 150535'!D1738,IF(Controle!$B$3='NTN-B Princ 150545'!$B$1,'NTN-B Princ 150545'!D1738)))))</f>
        <v>0</v>
      </c>
      <c r="E1738" s="17">
        <f>IF(Controle!$B$3='NTN-B Princ 150519'!$B$1,'NTN-B Princ 150519'!E1738,IF(Controle!$B$3='NTN-B Princ 150824'!$B$1,'NTN-B Princ 150824'!E1738,IF(Controle!$B$3='NTN-B Princ 150826'!$B$1,'NTN-B Princ 150826'!E1738,IF(Controle!$B$3='NTN-B Princ 150535'!$B$1,'NTN-B Princ 150535'!E1738,IF(Controle!$B$3='NTN-B Princ 150545'!$B$1,'NTN-B Princ 150545'!E1738)))))</f>
        <v>0</v>
      </c>
      <c r="F1738" s="18">
        <f>IF(Controle!$B$3='NTN-B Princ 150519'!$B$1,'NTN-B Princ 150519'!F1738,IF(Controle!$B$3='NTN-B Princ 150824'!$B$1,'NTN-B Princ 150824'!F1738,IF(Controle!$B$3='NTN-B Princ 150826'!$B$1,'NTN-B Princ 150826'!F1738,IF(Controle!$B$3='NTN-B Princ 150535'!$B$1,'NTN-B Princ 150535'!F1738,IF(Controle!$B$3='NTN-B Princ 150545'!$B$1,'NTN-B Princ 150545'!F1738)))))</f>
        <v>0</v>
      </c>
    </row>
    <row r="1739" spans="1:6" x14ac:dyDescent="0.25">
      <c r="A1739" s="8" t="e">
        <f>IF(Controle!$B$3='NTN-B Princ 150519'!$B$1,DATEVALUE('NTN-B Princ 150519'!A1739),IF(Controle!$B$3='NTN-B Princ 150824'!$B$1,DATEVALUE('NTN-B Princ 150824'!A1739),IF(Controle!$B$3='NTN-B Princ 150826'!$B$1,DATEVALUE('NTN-B Princ 150826'!A1739),IF(Controle!$B$3='NTN-B Princ 150535'!$B$1,DATEVALUE('NTN-B Princ 150535'!A1739),IF(Controle!$B$3='NTN-B Princ 150545'!$B$1,DATEVALUE('NTN-B Princ 150545'!A1739))))))</f>
        <v>#VALUE!</v>
      </c>
      <c r="B1739" s="15">
        <f>IF(Controle!$B$3='NTN-B Princ 150519'!$B$1,'NTN-B Princ 150519'!B1739,IF(Controle!$B$3='NTN-B Princ 150824'!$B$1,'NTN-B Princ 150824'!B1739,IF(Controle!$B$3='NTN-B Princ 150826'!$B$1,'NTN-B Princ 150826'!B1739,IF(Controle!$B$3='NTN-B Princ 150535'!$B$1,'NTN-B Princ 150535'!B1739,IF(Controle!$B$3='NTN-B Princ 150545'!$B$1,'NTN-B Princ 150545'!B1739)))))</f>
        <v>0</v>
      </c>
      <c r="C1739" s="16">
        <f>IF(Controle!$B$3='NTN-B Princ 150519'!$B$1,'NTN-B Princ 150519'!C1739,IF(Controle!$B$3='NTN-B Princ 150824'!$B$1,'NTN-B Princ 150824'!C1739,IF(Controle!$B$3='NTN-B Princ 150826'!$B$1,'NTN-B Princ 150826'!C1739,IF(Controle!$B$3='NTN-B Princ 150535'!$B$1,'NTN-B Princ 150535'!C1739,IF(Controle!$B$3='NTN-B Princ 150545'!$B$1,'NTN-B Princ 150545'!C1739)))))</f>
        <v>0</v>
      </c>
      <c r="D1739" s="17">
        <f>IF(Controle!$B$3='NTN-B Princ 150519'!$B$1,'NTN-B Princ 150519'!D1739,IF(Controle!$B$3='NTN-B Princ 150824'!$B$1,'NTN-B Princ 150824'!D1739,IF(Controle!$B$3='NTN-B Princ 150826'!$B$1,'NTN-B Princ 150826'!D1739,IF(Controle!$B$3='NTN-B Princ 150535'!$B$1,'NTN-B Princ 150535'!D1739,IF(Controle!$B$3='NTN-B Princ 150545'!$B$1,'NTN-B Princ 150545'!D1739)))))</f>
        <v>0</v>
      </c>
      <c r="E1739" s="17">
        <f>IF(Controle!$B$3='NTN-B Princ 150519'!$B$1,'NTN-B Princ 150519'!E1739,IF(Controle!$B$3='NTN-B Princ 150824'!$B$1,'NTN-B Princ 150824'!E1739,IF(Controle!$B$3='NTN-B Princ 150826'!$B$1,'NTN-B Princ 150826'!E1739,IF(Controle!$B$3='NTN-B Princ 150535'!$B$1,'NTN-B Princ 150535'!E1739,IF(Controle!$B$3='NTN-B Princ 150545'!$B$1,'NTN-B Princ 150545'!E1739)))))</f>
        <v>0</v>
      </c>
      <c r="F1739" s="18">
        <f>IF(Controle!$B$3='NTN-B Princ 150519'!$B$1,'NTN-B Princ 150519'!F1739,IF(Controle!$B$3='NTN-B Princ 150824'!$B$1,'NTN-B Princ 150824'!F1739,IF(Controle!$B$3='NTN-B Princ 150826'!$B$1,'NTN-B Princ 150826'!F1739,IF(Controle!$B$3='NTN-B Princ 150535'!$B$1,'NTN-B Princ 150535'!F1739,IF(Controle!$B$3='NTN-B Princ 150545'!$B$1,'NTN-B Princ 150545'!F1739)))))</f>
        <v>0</v>
      </c>
    </row>
    <row r="1740" spans="1:6" x14ac:dyDescent="0.25">
      <c r="A1740" s="8" t="e">
        <f>IF(Controle!$B$3='NTN-B Princ 150519'!$B$1,DATEVALUE('NTN-B Princ 150519'!A1740),IF(Controle!$B$3='NTN-B Princ 150824'!$B$1,DATEVALUE('NTN-B Princ 150824'!A1740),IF(Controle!$B$3='NTN-B Princ 150826'!$B$1,DATEVALUE('NTN-B Princ 150826'!A1740),IF(Controle!$B$3='NTN-B Princ 150535'!$B$1,DATEVALUE('NTN-B Princ 150535'!A1740),IF(Controle!$B$3='NTN-B Princ 150545'!$B$1,DATEVALUE('NTN-B Princ 150545'!A1740))))))</f>
        <v>#VALUE!</v>
      </c>
      <c r="B1740" s="15">
        <f>IF(Controle!$B$3='NTN-B Princ 150519'!$B$1,'NTN-B Princ 150519'!B1740,IF(Controle!$B$3='NTN-B Princ 150824'!$B$1,'NTN-B Princ 150824'!B1740,IF(Controle!$B$3='NTN-B Princ 150826'!$B$1,'NTN-B Princ 150826'!B1740,IF(Controle!$B$3='NTN-B Princ 150535'!$B$1,'NTN-B Princ 150535'!B1740,IF(Controle!$B$3='NTN-B Princ 150545'!$B$1,'NTN-B Princ 150545'!B1740)))))</f>
        <v>0</v>
      </c>
      <c r="C1740" s="16">
        <f>IF(Controle!$B$3='NTN-B Princ 150519'!$B$1,'NTN-B Princ 150519'!C1740,IF(Controle!$B$3='NTN-B Princ 150824'!$B$1,'NTN-B Princ 150824'!C1740,IF(Controle!$B$3='NTN-B Princ 150826'!$B$1,'NTN-B Princ 150826'!C1740,IF(Controle!$B$3='NTN-B Princ 150535'!$B$1,'NTN-B Princ 150535'!C1740,IF(Controle!$B$3='NTN-B Princ 150545'!$B$1,'NTN-B Princ 150545'!C1740)))))</f>
        <v>0</v>
      </c>
      <c r="D1740" s="17">
        <f>IF(Controle!$B$3='NTN-B Princ 150519'!$B$1,'NTN-B Princ 150519'!D1740,IF(Controle!$B$3='NTN-B Princ 150824'!$B$1,'NTN-B Princ 150824'!D1740,IF(Controle!$B$3='NTN-B Princ 150826'!$B$1,'NTN-B Princ 150826'!D1740,IF(Controle!$B$3='NTN-B Princ 150535'!$B$1,'NTN-B Princ 150535'!D1740,IF(Controle!$B$3='NTN-B Princ 150545'!$B$1,'NTN-B Princ 150545'!D1740)))))</f>
        <v>0</v>
      </c>
      <c r="E1740" s="17">
        <f>IF(Controle!$B$3='NTN-B Princ 150519'!$B$1,'NTN-B Princ 150519'!E1740,IF(Controle!$B$3='NTN-B Princ 150824'!$B$1,'NTN-B Princ 150824'!E1740,IF(Controle!$B$3='NTN-B Princ 150826'!$B$1,'NTN-B Princ 150826'!E1740,IF(Controle!$B$3='NTN-B Princ 150535'!$B$1,'NTN-B Princ 150535'!E1740,IF(Controle!$B$3='NTN-B Princ 150545'!$B$1,'NTN-B Princ 150545'!E1740)))))</f>
        <v>0</v>
      </c>
      <c r="F1740" s="18">
        <f>IF(Controle!$B$3='NTN-B Princ 150519'!$B$1,'NTN-B Princ 150519'!F1740,IF(Controle!$B$3='NTN-B Princ 150824'!$B$1,'NTN-B Princ 150824'!F1740,IF(Controle!$B$3='NTN-B Princ 150826'!$B$1,'NTN-B Princ 150826'!F1740,IF(Controle!$B$3='NTN-B Princ 150535'!$B$1,'NTN-B Princ 150535'!F1740,IF(Controle!$B$3='NTN-B Princ 150545'!$B$1,'NTN-B Princ 150545'!F1740)))))</f>
        <v>0</v>
      </c>
    </row>
    <row r="1741" spans="1:6" x14ac:dyDescent="0.25">
      <c r="A1741" s="8" t="e">
        <f>IF(Controle!$B$3='NTN-B Princ 150519'!$B$1,DATEVALUE('NTN-B Princ 150519'!A1741),IF(Controle!$B$3='NTN-B Princ 150824'!$B$1,DATEVALUE('NTN-B Princ 150824'!A1741),IF(Controle!$B$3='NTN-B Princ 150826'!$B$1,DATEVALUE('NTN-B Princ 150826'!A1741),IF(Controle!$B$3='NTN-B Princ 150535'!$B$1,DATEVALUE('NTN-B Princ 150535'!A1741),IF(Controle!$B$3='NTN-B Princ 150545'!$B$1,DATEVALUE('NTN-B Princ 150545'!A1741))))))</f>
        <v>#VALUE!</v>
      </c>
      <c r="B1741" s="15">
        <f>IF(Controle!$B$3='NTN-B Princ 150519'!$B$1,'NTN-B Princ 150519'!B1741,IF(Controle!$B$3='NTN-B Princ 150824'!$B$1,'NTN-B Princ 150824'!B1741,IF(Controle!$B$3='NTN-B Princ 150826'!$B$1,'NTN-B Princ 150826'!B1741,IF(Controle!$B$3='NTN-B Princ 150535'!$B$1,'NTN-B Princ 150535'!B1741,IF(Controle!$B$3='NTN-B Princ 150545'!$B$1,'NTN-B Princ 150545'!B1741)))))</f>
        <v>0</v>
      </c>
      <c r="C1741" s="16">
        <f>IF(Controle!$B$3='NTN-B Princ 150519'!$B$1,'NTN-B Princ 150519'!C1741,IF(Controle!$B$3='NTN-B Princ 150824'!$B$1,'NTN-B Princ 150824'!C1741,IF(Controle!$B$3='NTN-B Princ 150826'!$B$1,'NTN-B Princ 150826'!C1741,IF(Controle!$B$3='NTN-B Princ 150535'!$B$1,'NTN-B Princ 150535'!C1741,IF(Controle!$B$3='NTN-B Princ 150545'!$B$1,'NTN-B Princ 150545'!C1741)))))</f>
        <v>0</v>
      </c>
      <c r="D1741" s="17">
        <f>IF(Controle!$B$3='NTN-B Princ 150519'!$B$1,'NTN-B Princ 150519'!D1741,IF(Controle!$B$3='NTN-B Princ 150824'!$B$1,'NTN-B Princ 150824'!D1741,IF(Controle!$B$3='NTN-B Princ 150826'!$B$1,'NTN-B Princ 150826'!D1741,IF(Controle!$B$3='NTN-B Princ 150535'!$B$1,'NTN-B Princ 150535'!D1741,IF(Controle!$B$3='NTN-B Princ 150545'!$B$1,'NTN-B Princ 150545'!D1741)))))</f>
        <v>0</v>
      </c>
      <c r="E1741" s="17">
        <f>IF(Controle!$B$3='NTN-B Princ 150519'!$B$1,'NTN-B Princ 150519'!E1741,IF(Controle!$B$3='NTN-B Princ 150824'!$B$1,'NTN-B Princ 150824'!E1741,IF(Controle!$B$3='NTN-B Princ 150826'!$B$1,'NTN-B Princ 150826'!E1741,IF(Controle!$B$3='NTN-B Princ 150535'!$B$1,'NTN-B Princ 150535'!E1741,IF(Controle!$B$3='NTN-B Princ 150545'!$B$1,'NTN-B Princ 150545'!E1741)))))</f>
        <v>0</v>
      </c>
      <c r="F1741" s="18">
        <f>IF(Controle!$B$3='NTN-B Princ 150519'!$B$1,'NTN-B Princ 150519'!F1741,IF(Controle!$B$3='NTN-B Princ 150824'!$B$1,'NTN-B Princ 150824'!F1741,IF(Controle!$B$3='NTN-B Princ 150826'!$B$1,'NTN-B Princ 150826'!F1741,IF(Controle!$B$3='NTN-B Princ 150535'!$B$1,'NTN-B Princ 150535'!F1741,IF(Controle!$B$3='NTN-B Princ 150545'!$B$1,'NTN-B Princ 150545'!F1741)))))</f>
        <v>0</v>
      </c>
    </row>
    <row r="1742" spans="1:6" x14ac:dyDescent="0.25">
      <c r="A1742" s="8" t="e">
        <f>IF(Controle!$B$3='NTN-B Princ 150519'!$B$1,DATEVALUE('NTN-B Princ 150519'!A1742),IF(Controle!$B$3='NTN-B Princ 150824'!$B$1,DATEVALUE('NTN-B Princ 150824'!A1742),IF(Controle!$B$3='NTN-B Princ 150826'!$B$1,DATEVALUE('NTN-B Princ 150826'!A1742),IF(Controle!$B$3='NTN-B Princ 150535'!$B$1,DATEVALUE('NTN-B Princ 150535'!A1742),IF(Controle!$B$3='NTN-B Princ 150545'!$B$1,DATEVALUE('NTN-B Princ 150545'!A1742))))))</f>
        <v>#VALUE!</v>
      </c>
      <c r="B1742" s="15">
        <f>IF(Controle!$B$3='NTN-B Princ 150519'!$B$1,'NTN-B Princ 150519'!B1742,IF(Controle!$B$3='NTN-B Princ 150824'!$B$1,'NTN-B Princ 150824'!B1742,IF(Controle!$B$3='NTN-B Princ 150826'!$B$1,'NTN-B Princ 150826'!B1742,IF(Controle!$B$3='NTN-B Princ 150535'!$B$1,'NTN-B Princ 150535'!B1742,IF(Controle!$B$3='NTN-B Princ 150545'!$B$1,'NTN-B Princ 150545'!B1742)))))</f>
        <v>0</v>
      </c>
      <c r="C1742" s="16">
        <f>IF(Controle!$B$3='NTN-B Princ 150519'!$B$1,'NTN-B Princ 150519'!C1742,IF(Controle!$B$3='NTN-B Princ 150824'!$B$1,'NTN-B Princ 150824'!C1742,IF(Controle!$B$3='NTN-B Princ 150826'!$B$1,'NTN-B Princ 150826'!C1742,IF(Controle!$B$3='NTN-B Princ 150535'!$B$1,'NTN-B Princ 150535'!C1742,IF(Controle!$B$3='NTN-B Princ 150545'!$B$1,'NTN-B Princ 150545'!C1742)))))</f>
        <v>0</v>
      </c>
      <c r="D1742" s="17">
        <f>IF(Controle!$B$3='NTN-B Princ 150519'!$B$1,'NTN-B Princ 150519'!D1742,IF(Controle!$B$3='NTN-B Princ 150824'!$B$1,'NTN-B Princ 150824'!D1742,IF(Controle!$B$3='NTN-B Princ 150826'!$B$1,'NTN-B Princ 150826'!D1742,IF(Controle!$B$3='NTN-B Princ 150535'!$B$1,'NTN-B Princ 150535'!D1742,IF(Controle!$B$3='NTN-B Princ 150545'!$B$1,'NTN-B Princ 150545'!D1742)))))</f>
        <v>0</v>
      </c>
      <c r="E1742" s="17">
        <f>IF(Controle!$B$3='NTN-B Princ 150519'!$B$1,'NTN-B Princ 150519'!E1742,IF(Controle!$B$3='NTN-B Princ 150824'!$B$1,'NTN-B Princ 150824'!E1742,IF(Controle!$B$3='NTN-B Princ 150826'!$B$1,'NTN-B Princ 150826'!E1742,IF(Controle!$B$3='NTN-B Princ 150535'!$B$1,'NTN-B Princ 150535'!E1742,IF(Controle!$B$3='NTN-B Princ 150545'!$B$1,'NTN-B Princ 150545'!E1742)))))</f>
        <v>0</v>
      </c>
      <c r="F1742" s="18">
        <f>IF(Controle!$B$3='NTN-B Princ 150519'!$B$1,'NTN-B Princ 150519'!F1742,IF(Controle!$B$3='NTN-B Princ 150824'!$B$1,'NTN-B Princ 150824'!F1742,IF(Controle!$B$3='NTN-B Princ 150826'!$B$1,'NTN-B Princ 150826'!F1742,IF(Controle!$B$3='NTN-B Princ 150535'!$B$1,'NTN-B Princ 150535'!F1742,IF(Controle!$B$3='NTN-B Princ 150545'!$B$1,'NTN-B Princ 150545'!F1742)))))</f>
        <v>0</v>
      </c>
    </row>
    <row r="1743" spans="1:6" x14ac:dyDescent="0.25">
      <c r="A1743" s="8" t="e">
        <f>IF(Controle!$B$3='NTN-B Princ 150519'!$B$1,DATEVALUE('NTN-B Princ 150519'!A1743),IF(Controle!$B$3='NTN-B Princ 150824'!$B$1,DATEVALUE('NTN-B Princ 150824'!A1743),IF(Controle!$B$3='NTN-B Princ 150826'!$B$1,DATEVALUE('NTN-B Princ 150826'!A1743),IF(Controle!$B$3='NTN-B Princ 150535'!$B$1,DATEVALUE('NTN-B Princ 150535'!A1743),IF(Controle!$B$3='NTN-B Princ 150545'!$B$1,DATEVALUE('NTN-B Princ 150545'!A1743))))))</f>
        <v>#VALUE!</v>
      </c>
      <c r="B1743" s="15">
        <f>IF(Controle!$B$3='NTN-B Princ 150519'!$B$1,'NTN-B Princ 150519'!B1743,IF(Controle!$B$3='NTN-B Princ 150824'!$B$1,'NTN-B Princ 150824'!B1743,IF(Controle!$B$3='NTN-B Princ 150826'!$B$1,'NTN-B Princ 150826'!B1743,IF(Controle!$B$3='NTN-B Princ 150535'!$B$1,'NTN-B Princ 150535'!B1743,IF(Controle!$B$3='NTN-B Princ 150545'!$B$1,'NTN-B Princ 150545'!B1743)))))</f>
        <v>0</v>
      </c>
      <c r="C1743" s="16">
        <f>IF(Controle!$B$3='NTN-B Princ 150519'!$B$1,'NTN-B Princ 150519'!C1743,IF(Controle!$B$3='NTN-B Princ 150824'!$B$1,'NTN-B Princ 150824'!C1743,IF(Controle!$B$3='NTN-B Princ 150826'!$B$1,'NTN-B Princ 150826'!C1743,IF(Controle!$B$3='NTN-B Princ 150535'!$B$1,'NTN-B Princ 150535'!C1743,IF(Controle!$B$3='NTN-B Princ 150545'!$B$1,'NTN-B Princ 150545'!C1743)))))</f>
        <v>0</v>
      </c>
      <c r="D1743" s="17">
        <f>IF(Controle!$B$3='NTN-B Princ 150519'!$B$1,'NTN-B Princ 150519'!D1743,IF(Controle!$B$3='NTN-B Princ 150824'!$B$1,'NTN-B Princ 150824'!D1743,IF(Controle!$B$3='NTN-B Princ 150826'!$B$1,'NTN-B Princ 150826'!D1743,IF(Controle!$B$3='NTN-B Princ 150535'!$B$1,'NTN-B Princ 150535'!D1743,IF(Controle!$B$3='NTN-B Princ 150545'!$B$1,'NTN-B Princ 150545'!D1743)))))</f>
        <v>0</v>
      </c>
      <c r="E1743" s="17">
        <f>IF(Controle!$B$3='NTN-B Princ 150519'!$B$1,'NTN-B Princ 150519'!E1743,IF(Controle!$B$3='NTN-B Princ 150824'!$B$1,'NTN-B Princ 150824'!E1743,IF(Controle!$B$3='NTN-B Princ 150826'!$B$1,'NTN-B Princ 150826'!E1743,IF(Controle!$B$3='NTN-B Princ 150535'!$B$1,'NTN-B Princ 150535'!E1743,IF(Controle!$B$3='NTN-B Princ 150545'!$B$1,'NTN-B Princ 150545'!E1743)))))</f>
        <v>0</v>
      </c>
      <c r="F1743" s="18">
        <f>IF(Controle!$B$3='NTN-B Princ 150519'!$B$1,'NTN-B Princ 150519'!F1743,IF(Controle!$B$3='NTN-B Princ 150824'!$B$1,'NTN-B Princ 150824'!F1743,IF(Controle!$B$3='NTN-B Princ 150826'!$B$1,'NTN-B Princ 150826'!F1743,IF(Controle!$B$3='NTN-B Princ 150535'!$B$1,'NTN-B Princ 150535'!F1743,IF(Controle!$B$3='NTN-B Princ 150545'!$B$1,'NTN-B Princ 150545'!F1743)))))</f>
        <v>0</v>
      </c>
    </row>
    <row r="1744" spans="1:6" x14ac:dyDescent="0.25">
      <c r="A1744" s="8" t="e">
        <f>IF(Controle!$B$3='NTN-B Princ 150519'!$B$1,DATEVALUE('NTN-B Princ 150519'!A1744),IF(Controle!$B$3='NTN-B Princ 150824'!$B$1,DATEVALUE('NTN-B Princ 150824'!A1744),IF(Controle!$B$3='NTN-B Princ 150826'!$B$1,DATEVALUE('NTN-B Princ 150826'!A1744),IF(Controle!$B$3='NTN-B Princ 150535'!$B$1,DATEVALUE('NTN-B Princ 150535'!A1744),IF(Controle!$B$3='NTN-B Princ 150545'!$B$1,DATEVALUE('NTN-B Princ 150545'!A1744))))))</f>
        <v>#VALUE!</v>
      </c>
      <c r="B1744" s="15">
        <f>IF(Controle!$B$3='NTN-B Princ 150519'!$B$1,'NTN-B Princ 150519'!B1744,IF(Controle!$B$3='NTN-B Princ 150824'!$B$1,'NTN-B Princ 150824'!B1744,IF(Controle!$B$3='NTN-B Princ 150826'!$B$1,'NTN-B Princ 150826'!B1744,IF(Controle!$B$3='NTN-B Princ 150535'!$B$1,'NTN-B Princ 150535'!B1744,IF(Controle!$B$3='NTN-B Princ 150545'!$B$1,'NTN-B Princ 150545'!B1744)))))</f>
        <v>0</v>
      </c>
      <c r="C1744" s="16">
        <f>IF(Controle!$B$3='NTN-B Princ 150519'!$B$1,'NTN-B Princ 150519'!C1744,IF(Controle!$B$3='NTN-B Princ 150824'!$B$1,'NTN-B Princ 150824'!C1744,IF(Controle!$B$3='NTN-B Princ 150826'!$B$1,'NTN-B Princ 150826'!C1744,IF(Controle!$B$3='NTN-B Princ 150535'!$B$1,'NTN-B Princ 150535'!C1744,IF(Controle!$B$3='NTN-B Princ 150545'!$B$1,'NTN-B Princ 150545'!C1744)))))</f>
        <v>0</v>
      </c>
      <c r="D1744" s="17">
        <f>IF(Controle!$B$3='NTN-B Princ 150519'!$B$1,'NTN-B Princ 150519'!D1744,IF(Controle!$B$3='NTN-B Princ 150824'!$B$1,'NTN-B Princ 150824'!D1744,IF(Controle!$B$3='NTN-B Princ 150826'!$B$1,'NTN-B Princ 150826'!D1744,IF(Controle!$B$3='NTN-B Princ 150535'!$B$1,'NTN-B Princ 150535'!D1744,IF(Controle!$B$3='NTN-B Princ 150545'!$B$1,'NTN-B Princ 150545'!D1744)))))</f>
        <v>0</v>
      </c>
      <c r="E1744" s="17">
        <f>IF(Controle!$B$3='NTN-B Princ 150519'!$B$1,'NTN-B Princ 150519'!E1744,IF(Controle!$B$3='NTN-B Princ 150824'!$B$1,'NTN-B Princ 150824'!E1744,IF(Controle!$B$3='NTN-B Princ 150826'!$B$1,'NTN-B Princ 150826'!E1744,IF(Controle!$B$3='NTN-B Princ 150535'!$B$1,'NTN-B Princ 150535'!E1744,IF(Controle!$B$3='NTN-B Princ 150545'!$B$1,'NTN-B Princ 150545'!E1744)))))</f>
        <v>0</v>
      </c>
      <c r="F1744" s="18">
        <f>IF(Controle!$B$3='NTN-B Princ 150519'!$B$1,'NTN-B Princ 150519'!F1744,IF(Controle!$B$3='NTN-B Princ 150824'!$B$1,'NTN-B Princ 150824'!F1744,IF(Controle!$B$3='NTN-B Princ 150826'!$B$1,'NTN-B Princ 150826'!F1744,IF(Controle!$B$3='NTN-B Princ 150535'!$B$1,'NTN-B Princ 150535'!F1744,IF(Controle!$B$3='NTN-B Princ 150545'!$B$1,'NTN-B Princ 150545'!F1744)))))</f>
        <v>0</v>
      </c>
    </row>
    <row r="1745" spans="1:6" x14ac:dyDescent="0.25">
      <c r="A1745" s="8" t="e">
        <f>IF(Controle!$B$3='NTN-B Princ 150519'!$B$1,DATEVALUE('NTN-B Princ 150519'!A1745),IF(Controle!$B$3='NTN-B Princ 150824'!$B$1,DATEVALUE('NTN-B Princ 150824'!A1745),IF(Controle!$B$3='NTN-B Princ 150826'!$B$1,DATEVALUE('NTN-B Princ 150826'!A1745),IF(Controle!$B$3='NTN-B Princ 150535'!$B$1,DATEVALUE('NTN-B Princ 150535'!A1745),IF(Controle!$B$3='NTN-B Princ 150545'!$B$1,DATEVALUE('NTN-B Princ 150545'!A1745))))))</f>
        <v>#VALUE!</v>
      </c>
      <c r="B1745" s="15">
        <f>IF(Controle!$B$3='NTN-B Princ 150519'!$B$1,'NTN-B Princ 150519'!B1745,IF(Controle!$B$3='NTN-B Princ 150824'!$B$1,'NTN-B Princ 150824'!B1745,IF(Controle!$B$3='NTN-B Princ 150826'!$B$1,'NTN-B Princ 150826'!B1745,IF(Controle!$B$3='NTN-B Princ 150535'!$B$1,'NTN-B Princ 150535'!B1745,IF(Controle!$B$3='NTN-B Princ 150545'!$B$1,'NTN-B Princ 150545'!B1745)))))</f>
        <v>0</v>
      </c>
      <c r="C1745" s="16">
        <f>IF(Controle!$B$3='NTN-B Princ 150519'!$B$1,'NTN-B Princ 150519'!C1745,IF(Controle!$B$3='NTN-B Princ 150824'!$B$1,'NTN-B Princ 150824'!C1745,IF(Controle!$B$3='NTN-B Princ 150826'!$B$1,'NTN-B Princ 150826'!C1745,IF(Controle!$B$3='NTN-B Princ 150535'!$B$1,'NTN-B Princ 150535'!C1745,IF(Controle!$B$3='NTN-B Princ 150545'!$B$1,'NTN-B Princ 150545'!C1745)))))</f>
        <v>0</v>
      </c>
      <c r="D1745" s="17">
        <f>IF(Controle!$B$3='NTN-B Princ 150519'!$B$1,'NTN-B Princ 150519'!D1745,IF(Controle!$B$3='NTN-B Princ 150824'!$B$1,'NTN-B Princ 150824'!D1745,IF(Controle!$B$3='NTN-B Princ 150826'!$B$1,'NTN-B Princ 150826'!D1745,IF(Controle!$B$3='NTN-B Princ 150535'!$B$1,'NTN-B Princ 150535'!D1745,IF(Controle!$B$3='NTN-B Princ 150545'!$B$1,'NTN-B Princ 150545'!D1745)))))</f>
        <v>0</v>
      </c>
      <c r="E1745" s="17">
        <f>IF(Controle!$B$3='NTN-B Princ 150519'!$B$1,'NTN-B Princ 150519'!E1745,IF(Controle!$B$3='NTN-B Princ 150824'!$B$1,'NTN-B Princ 150824'!E1745,IF(Controle!$B$3='NTN-B Princ 150826'!$B$1,'NTN-B Princ 150826'!E1745,IF(Controle!$B$3='NTN-B Princ 150535'!$B$1,'NTN-B Princ 150535'!E1745,IF(Controle!$B$3='NTN-B Princ 150545'!$B$1,'NTN-B Princ 150545'!E1745)))))</f>
        <v>0</v>
      </c>
      <c r="F1745" s="18">
        <f>IF(Controle!$B$3='NTN-B Princ 150519'!$B$1,'NTN-B Princ 150519'!F1745,IF(Controle!$B$3='NTN-B Princ 150824'!$B$1,'NTN-B Princ 150824'!F1745,IF(Controle!$B$3='NTN-B Princ 150826'!$B$1,'NTN-B Princ 150826'!F1745,IF(Controle!$B$3='NTN-B Princ 150535'!$B$1,'NTN-B Princ 150535'!F1745,IF(Controle!$B$3='NTN-B Princ 150545'!$B$1,'NTN-B Princ 150545'!F1745)))))</f>
        <v>0</v>
      </c>
    </row>
    <row r="1746" spans="1:6" x14ac:dyDescent="0.25">
      <c r="A1746" s="8" t="e">
        <f>IF(Controle!$B$3='NTN-B Princ 150519'!$B$1,DATEVALUE('NTN-B Princ 150519'!A1746),IF(Controle!$B$3='NTN-B Princ 150824'!$B$1,DATEVALUE('NTN-B Princ 150824'!A1746),IF(Controle!$B$3='NTN-B Princ 150826'!$B$1,DATEVALUE('NTN-B Princ 150826'!A1746),IF(Controle!$B$3='NTN-B Princ 150535'!$B$1,DATEVALUE('NTN-B Princ 150535'!A1746),IF(Controle!$B$3='NTN-B Princ 150545'!$B$1,DATEVALUE('NTN-B Princ 150545'!A1746))))))</f>
        <v>#VALUE!</v>
      </c>
      <c r="B1746" s="15">
        <f>IF(Controle!$B$3='NTN-B Princ 150519'!$B$1,'NTN-B Princ 150519'!B1746,IF(Controle!$B$3='NTN-B Princ 150824'!$B$1,'NTN-B Princ 150824'!B1746,IF(Controle!$B$3='NTN-B Princ 150826'!$B$1,'NTN-B Princ 150826'!B1746,IF(Controle!$B$3='NTN-B Princ 150535'!$B$1,'NTN-B Princ 150535'!B1746,IF(Controle!$B$3='NTN-B Princ 150545'!$B$1,'NTN-B Princ 150545'!B1746)))))</f>
        <v>0</v>
      </c>
      <c r="C1746" s="16">
        <f>IF(Controle!$B$3='NTN-B Princ 150519'!$B$1,'NTN-B Princ 150519'!C1746,IF(Controle!$B$3='NTN-B Princ 150824'!$B$1,'NTN-B Princ 150824'!C1746,IF(Controle!$B$3='NTN-B Princ 150826'!$B$1,'NTN-B Princ 150826'!C1746,IF(Controle!$B$3='NTN-B Princ 150535'!$B$1,'NTN-B Princ 150535'!C1746,IF(Controle!$B$3='NTN-B Princ 150545'!$B$1,'NTN-B Princ 150545'!C1746)))))</f>
        <v>0</v>
      </c>
      <c r="D1746" s="17">
        <f>IF(Controle!$B$3='NTN-B Princ 150519'!$B$1,'NTN-B Princ 150519'!D1746,IF(Controle!$B$3='NTN-B Princ 150824'!$B$1,'NTN-B Princ 150824'!D1746,IF(Controle!$B$3='NTN-B Princ 150826'!$B$1,'NTN-B Princ 150826'!D1746,IF(Controle!$B$3='NTN-B Princ 150535'!$B$1,'NTN-B Princ 150535'!D1746,IF(Controle!$B$3='NTN-B Princ 150545'!$B$1,'NTN-B Princ 150545'!D1746)))))</f>
        <v>0</v>
      </c>
      <c r="E1746" s="17">
        <f>IF(Controle!$B$3='NTN-B Princ 150519'!$B$1,'NTN-B Princ 150519'!E1746,IF(Controle!$B$3='NTN-B Princ 150824'!$B$1,'NTN-B Princ 150824'!E1746,IF(Controle!$B$3='NTN-B Princ 150826'!$B$1,'NTN-B Princ 150826'!E1746,IF(Controle!$B$3='NTN-B Princ 150535'!$B$1,'NTN-B Princ 150535'!E1746,IF(Controle!$B$3='NTN-B Princ 150545'!$B$1,'NTN-B Princ 150545'!E1746)))))</f>
        <v>0</v>
      </c>
      <c r="F1746" s="18">
        <f>IF(Controle!$B$3='NTN-B Princ 150519'!$B$1,'NTN-B Princ 150519'!F1746,IF(Controle!$B$3='NTN-B Princ 150824'!$B$1,'NTN-B Princ 150824'!F1746,IF(Controle!$B$3='NTN-B Princ 150826'!$B$1,'NTN-B Princ 150826'!F1746,IF(Controle!$B$3='NTN-B Princ 150535'!$B$1,'NTN-B Princ 150535'!F1746,IF(Controle!$B$3='NTN-B Princ 150545'!$B$1,'NTN-B Princ 150545'!F1746)))))</f>
        <v>0</v>
      </c>
    </row>
    <row r="1747" spans="1:6" x14ac:dyDescent="0.25">
      <c r="A1747" s="8" t="e">
        <f>IF(Controle!$B$3='NTN-B Princ 150519'!$B$1,DATEVALUE('NTN-B Princ 150519'!A1747),IF(Controle!$B$3='NTN-B Princ 150824'!$B$1,DATEVALUE('NTN-B Princ 150824'!A1747),IF(Controle!$B$3='NTN-B Princ 150826'!$B$1,DATEVALUE('NTN-B Princ 150826'!A1747),IF(Controle!$B$3='NTN-B Princ 150535'!$B$1,DATEVALUE('NTN-B Princ 150535'!A1747),IF(Controle!$B$3='NTN-B Princ 150545'!$B$1,DATEVALUE('NTN-B Princ 150545'!A1747))))))</f>
        <v>#VALUE!</v>
      </c>
      <c r="B1747" s="15">
        <f>IF(Controle!$B$3='NTN-B Princ 150519'!$B$1,'NTN-B Princ 150519'!B1747,IF(Controle!$B$3='NTN-B Princ 150824'!$B$1,'NTN-B Princ 150824'!B1747,IF(Controle!$B$3='NTN-B Princ 150826'!$B$1,'NTN-B Princ 150826'!B1747,IF(Controle!$B$3='NTN-B Princ 150535'!$B$1,'NTN-B Princ 150535'!B1747,IF(Controle!$B$3='NTN-B Princ 150545'!$B$1,'NTN-B Princ 150545'!B1747)))))</f>
        <v>0</v>
      </c>
      <c r="C1747" s="16">
        <f>IF(Controle!$B$3='NTN-B Princ 150519'!$B$1,'NTN-B Princ 150519'!C1747,IF(Controle!$B$3='NTN-B Princ 150824'!$B$1,'NTN-B Princ 150824'!C1747,IF(Controle!$B$3='NTN-B Princ 150826'!$B$1,'NTN-B Princ 150826'!C1747,IF(Controle!$B$3='NTN-B Princ 150535'!$B$1,'NTN-B Princ 150535'!C1747,IF(Controle!$B$3='NTN-B Princ 150545'!$B$1,'NTN-B Princ 150545'!C1747)))))</f>
        <v>0</v>
      </c>
      <c r="D1747" s="17">
        <f>IF(Controle!$B$3='NTN-B Princ 150519'!$B$1,'NTN-B Princ 150519'!D1747,IF(Controle!$B$3='NTN-B Princ 150824'!$B$1,'NTN-B Princ 150824'!D1747,IF(Controle!$B$3='NTN-B Princ 150826'!$B$1,'NTN-B Princ 150826'!D1747,IF(Controle!$B$3='NTN-B Princ 150535'!$B$1,'NTN-B Princ 150535'!D1747,IF(Controle!$B$3='NTN-B Princ 150545'!$B$1,'NTN-B Princ 150545'!D1747)))))</f>
        <v>0</v>
      </c>
      <c r="E1747" s="17">
        <f>IF(Controle!$B$3='NTN-B Princ 150519'!$B$1,'NTN-B Princ 150519'!E1747,IF(Controle!$B$3='NTN-B Princ 150824'!$B$1,'NTN-B Princ 150824'!E1747,IF(Controle!$B$3='NTN-B Princ 150826'!$B$1,'NTN-B Princ 150826'!E1747,IF(Controle!$B$3='NTN-B Princ 150535'!$B$1,'NTN-B Princ 150535'!E1747,IF(Controle!$B$3='NTN-B Princ 150545'!$B$1,'NTN-B Princ 150545'!E1747)))))</f>
        <v>0</v>
      </c>
      <c r="F1747" s="18">
        <f>IF(Controle!$B$3='NTN-B Princ 150519'!$B$1,'NTN-B Princ 150519'!F1747,IF(Controle!$B$3='NTN-B Princ 150824'!$B$1,'NTN-B Princ 150824'!F1747,IF(Controle!$B$3='NTN-B Princ 150826'!$B$1,'NTN-B Princ 150826'!F1747,IF(Controle!$B$3='NTN-B Princ 150535'!$B$1,'NTN-B Princ 150535'!F1747,IF(Controle!$B$3='NTN-B Princ 150545'!$B$1,'NTN-B Princ 150545'!F1747)))))</f>
        <v>0</v>
      </c>
    </row>
    <row r="1748" spans="1:6" x14ac:dyDescent="0.25">
      <c r="A1748" s="8" t="e">
        <f>IF(Controle!$B$3='NTN-B Princ 150519'!$B$1,DATEVALUE('NTN-B Princ 150519'!A1748),IF(Controle!$B$3='NTN-B Princ 150824'!$B$1,DATEVALUE('NTN-B Princ 150824'!A1748),IF(Controle!$B$3='NTN-B Princ 150826'!$B$1,DATEVALUE('NTN-B Princ 150826'!A1748),IF(Controle!$B$3='NTN-B Princ 150535'!$B$1,DATEVALUE('NTN-B Princ 150535'!A1748),IF(Controle!$B$3='NTN-B Princ 150545'!$B$1,DATEVALUE('NTN-B Princ 150545'!A1748))))))</f>
        <v>#VALUE!</v>
      </c>
      <c r="B1748" s="15">
        <f>IF(Controle!$B$3='NTN-B Princ 150519'!$B$1,'NTN-B Princ 150519'!B1748,IF(Controle!$B$3='NTN-B Princ 150824'!$B$1,'NTN-B Princ 150824'!B1748,IF(Controle!$B$3='NTN-B Princ 150826'!$B$1,'NTN-B Princ 150826'!B1748,IF(Controle!$B$3='NTN-B Princ 150535'!$B$1,'NTN-B Princ 150535'!B1748,IF(Controle!$B$3='NTN-B Princ 150545'!$B$1,'NTN-B Princ 150545'!B1748)))))</f>
        <v>0</v>
      </c>
      <c r="C1748" s="16">
        <f>IF(Controle!$B$3='NTN-B Princ 150519'!$B$1,'NTN-B Princ 150519'!C1748,IF(Controle!$B$3='NTN-B Princ 150824'!$B$1,'NTN-B Princ 150824'!C1748,IF(Controle!$B$3='NTN-B Princ 150826'!$B$1,'NTN-B Princ 150826'!C1748,IF(Controle!$B$3='NTN-B Princ 150535'!$B$1,'NTN-B Princ 150535'!C1748,IF(Controle!$B$3='NTN-B Princ 150545'!$B$1,'NTN-B Princ 150545'!C1748)))))</f>
        <v>0</v>
      </c>
      <c r="D1748" s="17">
        <f>IF(Controle!$B$3='NTN-B Princ 150519'!$B$1,'NTN-B Princ 150519'!D1748,IF(Controle!$B$3='NTN-B Princ 150824'!$B$1,'NTN-B Princ 150824'!D1748,IF(Controle!$B$3='NTN-B Princ 150826'!$B$1,'NTN-B Princ 150826'!D1748,IF(Controle!$B$3='NTN-B Princ 150535'!$B$1,'NTN-B Princ 150535'!D1748,IF(Controle!$B$3='NTN-B Princ 150545'!$B$1,'NTN-B Princ 150545'!D1748)))))</f>
        <v>0</v>
      </c>
      <c r="E1748" s="17">
        <f>IF(Controle!$B$3='NTN-B Princ 150519'!$B$1,'NTN-B Princ 150519'!E1748,IF(Controle!$B$3='NTN-B Princ 150824'!$B$1,'NTN-B Princ 150824'!E1748,IF(Controle!$B$3='NTN-B Princ 150826'!$B$1,'NTN-B Princ 150826'!E1748,IF(Controle!$B$3='NTN-B Princ 150535'!$B$1,'NTN-B Princ 150535'!E1748,IF(Controle!$B$3='NTN-B Princ 150545'!$B$1,'NTN-B Princ 150545'!E1748)))))</f>
        <v>0</v>
      </c>
      <c r="F1748" s="18">
        <f>IF(Controle!$B$3='NTN-B Princ 150519'!$B$1,'NTN-B Princ 150519'!F1748,IF(Controle!$B$3='NTN-B Princ 150824'!$B$1,'NTN-B Princ 150824'!F1748,IF(Controle!$B$3='NTN-B Princ 150826'!$B$1,'NTN-B Princ 150826'!F1748,IF(Controle!$B$3='NTN-B Princ 150535'!$B$1,'NTN-B Princ 150535'!F1748,IF(Controle!$B$3='NTN-B Princ 150545'!$B$1,'NTN-B Princ 150545'!F1748)))))</f>
        <v>0</v>
      </c>
    </row>
    <row r="1749" spans="1:6" x14ac:dyDescent="0.25">
      <c r="A1749" s="8" t="e">
        <f>IF(Controle!$B$3='NTN-B Princ 150519'!$B$1,DATEVALUE('NTN-B Princ 150519'!A1749),IF(Controle!$B$3='NTN-B Princ 150824'!$B$1,DATEVALUE('NTN-B Princ 150824'!A1749),IF(Controle!$B$3='NTN-B Princ 150826'!$B$1,DATEVALUE('NTN-B Princ 150826'!A1749),IF(Controle!$B$3='NTN-B Princ 150535'!$B$1,DATEVALUE('NTN-B Princ 150535'!A1749),IF(Controle!$B$3='NTN-B Princ 150545'!$B$1,DATEVALUE('NTN-B Princ 150545'!A1749))))))</f>
        <v>#VALUE!</v>
      </c>
      <c r="B1749" s="15">
        <f>IF(Controle!$B$3='NTN-B Princ 150519'!$B$1,'NTN-B Princ 150519'!B1749,IF(Controle!$B$3='NTN-B Princ 150824'!$B$1,'NTN-B Princ 150824'!B1749,IF(Controle!$B$3='NTN-B Princ 150826'!$B$1,'NTN-B Princ 150826'!B1749,IF(Controle!$B$3='NTN-B Princ 150535'!$B$1,'NTN-B Princ 150535'!B1749,IF(Controle!$B$3='NTN-B Princ 150545'!$B$1,'NTN-B Princ 150545'!B1749)))))</f>
        <v>0</v>
      </c>
      <c r="C1749" s="16">
        <f>IF(Controle!$B$3='NTN-B Princ 150519'!$B$1,'NTN-B Princ 150519'!C1749,IF(Controle!$B$3='NTN-B Princ 150824'!$B$1,'NTN-B Princ 150824'!C1749,IF(Controle!$B$3='NTN-B Princ 150826'!$B$1,'NTN-B Princ 150826'!C1749,IF(Controle!$B$3='NTN-B Princ 150535'!$B$1,'NTN-B Princ 150535'!C1749,IF(Controle!$B$3='NTN-B Princ 150545'!$B$1,'NTN-B Princ 150545'!C1749)))))</f>
        <v>0</v>
      </c>
      <c r="D1749" s="17">
        <f>IF(Controle!$B$3='NTN-B Princ 150519'!$B$1,'NTN-B Princ 150519'!D1749,IF(Controle!$B$3='NTN-B Princ 150824'!$B$1,'NTN-B Princ 150824'!D1749,IF(Controle!$B$3='NTN-B Princ 150826'!$B$1,'NTN-B Princ 150826'!D1749,IF(Controle!$B$3='NTN-B Princ 150535'!$B$1,'NTN-B Princ 150535'!D1749,IF(Controle!$B$3='NTN-B Princ 150545'!$B$1,'NTN-B Princ 150545'!D1749)))))</f>
        <v>0</v>
      </c>
      <c r="E1749" s="17">
        <f>IF(Controle!$B$3='NTN-B Princ 150519'!$B$1,'NTN-B Princ 150519'!E1749,IF(Controle!$B$3='NTN-B Princ 150824'!$B$1,'NTN-B Princ 150824'!E1749,IF(Controle!$B$3='NTN-B Princ 150826'!$B$1,'NTN-B Princ 150826'!E1749,IF(Controle!$B$3='NTN-B Princ 150535'!$B$1,'NTN-B Princ 150535'!E1749,IF(Controle!$B$3='NTN-B Princ 150545'!$B$1,'NTN-B Princ 150545'!E1749)))))</f>
        <v>0</v>
      </c>
      <c r="F1749" s="18">
        <f>IF(Controle!$B$3='NTN-B Princ 150519'!$B$1,'NTN-B Princ 150519'!F1749,IF(Controle!$B$3='NTN-B Princ 150824'!$B$1,'NTN-B Princ 150824'!F1749,IF(Controle!$B$3='NTN-B Princ 150826'!$B$1,'NTN-B Princ 150826'!F1749,IF(Controle!$B$3='NTN-B Princ 150535'!$B$1,'NTN-B Princ 150535'!F1749,IF(Controle!$B$3='NTN-B Princ 150545'!$B$1,'NTN-B Princ 150545'!F1749)))))</f>
        <v>0</v>
      </c>
    </row>
    <row r="1750" spans="1:6" x14ac:dyDescent="0.25">
      <c r="A1750" s="8" t="e">
        <f>IF(Controle!$B$3='NTN-B Princ 150519'!$B$1,DATEVALUE('NTN-B Princ 150519'!A1750),IF(Controle!$B$3='NTN-B Princ 150824'!$B$1,DATEVALUE('NTN-B Princ 150824'!A1750),IF(Controle!$B$3='NTN-B Princ 150826'!$B$1,DATEVALUE('NTN-B Princ 150826'!A1750),IF(Controle!$B$3='NTN-B Princ 150535'!$B$1,DATEVALUE('NTN-B Princ 150535'!A1750),IF(Controle!$B$3='NTN-B Princ 150545'!$B$1,DATEVALUE('NTN-B Princ 150545'!A1750))))))</f>
        <v>#VALUE!</v>
      </c>
      <c r="B1750" s="15">
        <f>IF(Controle!$B$3='NTN-B Princ 150519'!$B$1,'NTN-B Princ 150519'!B1750,IF(Controle!$B$3='NTN-B Princ 150824'!$B$1,'NTN-B Princ 150824'!B1750,IF(Controle!$B$3='NTN-B Princ 150826'!$B$1,'NTN-B Princ 150826'!B1750,IF(Controle!$B$3='NTN-B Princ 150535'!$B$1,'NTN-B Princ 150535'!B1750,IF(Controle!$B$3='NTN-B Princ 150545'!$B$1,'NTN-B Princ 150545'!B1750)))))</f>
        <v>0</v>
      </c>
      <c r="C1750" s="16">
        <f>IF(Controle!$B$3='NTN-B Princ 150519'!$B$1,'NTN-B Princ 150519'!C1750,IF(Controle!$B$3='NTN-B Princ 150824'!$B$1,'NTN-B Princ 150824'!C1750,IF(Controle!$B$3='NTN-B Princ 150826'!$B$1,'NTN-B Princ 150826'!C1750,IF(Controle!$B$3='NTN-B Princ 150535'!$B$1,'NTN-B Princ 150535'!C1750,IF(Controle!$B$3='NTN-B Princ 150545'!$B$1,'NTN-B Princ 150545'!C1750)))))</f>
        <v>0</v>
      </c>
      <c r="D1750" s="17">
        <f>IF(Controle!$B$3='NTN-B Princ 150519'!$B$1,'NTN-B Princ 150519'!D1750,IF(Controle!$B$3='NTN-B Princ 150824'!$B$1,'NTN-B Princ 150824'!D1750,IF(Controle!$B$3='NTN-B Princ 150826'!$B$1,'NTN-B Princ 150826'!D1750,IF(Controle!$B$3='NTN-B Princ 150535'!$B$1,'NTN-B Princ 150535'!D1750,IF(Controle!$B$3='NTN-B Princ 150545'!$B$1,'NTN-B Princ 150545'!D1750)))))</f>
        <v>0</v>
      </c>
      <c r="E1750" s="17">
        <f>IF(Controle!$B$3='NTN-B Princ 150519'!$B$1,'NTN-B Princ 150519'!E1750,IF(Controle!$B$3='NTN-B Princ 150824'!$B$1,'NTN-B Princ 150824'!E1750,IF(Controle!$B$3='NTN-B Princ 150826'!$B$1,'NTN-B Princ 150826'!E1750,IF(Controle!$B$3='NTN-B Princ 150535'!$B$1,'NTN-B Princ 150535'!E1750,IF(Controle!$B$3='NTN-B Princ 150545'!$B$1,'NTN-B Princ 150545'!E1750)))))</f>
        <v>0</v>
      </c>
      <c r="F1750" s="18">
        <f>IF(Controle!$B$3='NTN-B Princ 150519'!$B$1,'NTN-B Princ 150519'!F1750,IF(Controle!$B$3='NTN-B Princ 150824'!$B$1,'NTN-B Princ 150824'!F1750,IF(Controle!$B$3='NTN-B Princ 150826'!$B$1,'NTN-B Princ 150826'!F1750,IF(Controle!$B$3='NTN-B Princ 150535'!$B$1,'NTN-B Princ 150535'!F1750,IF(Controle!$B$3='NTN-B Princ 150545'!$B$1,'NTN-B Princ 150545'!F1750)))))</f>
        <v>0</v>
      </c>
    </row>
    <row r="1751" spans="1:6" x14ac:dyDescent="0.25">
      <c r="A1751" s="8" t="e">
        <f>IF(Controle!$B$3='NTN-B Princ 150519'!$B$1,DATEVALUE('NTN-B Princ 150519'!A1751),IF(Controle!$B$3='NTN-B Princ 150824'!$B$1,DATEVALUE('NTN-B Princ 150824'!A1751),IF(Controle!$B$3='NTN-B Princ 150826'!$B$1,DATEVALUE('NTN-B Princ 150826'!A1751),IF(Controle!$B$3='NTN-B Princ 150535'!$B$1,DATEVALUE('NTN-B Princ 150535'!A1751),IF(Controle!$B$3='NTN-B Princ 150545'!$B$1,DATEVALUE('NTN-B Princ 150545'!A1751))))))</f>
        <v>#VALUE!</v>
      </c>
      <c r="B1751" s="15">
        <f>IF(Controle!$B$3='NTN-B Princ 150519'!$B$1,'NTN-B Princ 150519'!B1751,IF(Controle!$B$3='NTN-B Princ 150824'!$B$1,'NTN-B Princ 150824'!B1751,IF(Controle!$B$3='NTN-B Princ 150826'!$B$1,'NTN-B Princ 150826'!B1751,IF(Controle!$B$3='NTN-B Princ 150535'!$B$1,'NTN-B Princ 150535'!B1751,IF(Controle!$B$3='NTN-B Princ 150545'!$B$1,'NTN-B Princ 150545'!B1751)))))</f>
        <v>0</v>
      </c>
      <c r="C1751" s="16">
        <f>IF(Controle!$B$3='NTN-B Princ 150519'!$B$1,'NTN-B Princ 150519'!C1751,IF(Controle!$B$3='NTN-B Princ 150824'!$B$1,'NTN-B Princ 150824'!C1751,IF(Controle!$B$3='NTN-B Princ 150826'!$B$1,'NTN-B Princ 150826'!C1751,IF(Controle!$B$3='NTN-B Princ 150535'!$B$1,'NTN-B Princ 150535'!C1751,IF(Controle!$B$3='NTN-B Princ 150545'!$B$1,'NTN-B Princ 150545'!C1751)))))</f>
        <v>0</v>
      </c>
      <c r="D1751" s="17">
        <f>IF(Controle!$B$3='NTN-B Princ 150519'!$B$1,'NTN-B Princ 150519'!D1751,IF(Controle!$B$3='NTN-B Princ 150824'!$B$1,'NTN-B Princ 150824'!D1751,IF(Controle!$B$3='NTN-B Princ 150826'!$B$1,'NTN-B Princ 150826'!D1751,IF(Controle!$B$3='NTN-B Princ 150535'!$B$1,'NTN-B Princ 150535'!D1751,IF(Controle!$B$3='NTN-B Princ 150545'!$B$1,'NTN-B Princ 150545'!D1751)))))</f>
        <v>0</v>
      </c>
      <c r="E1751" s="17">
        <f>IF(Controle!$B$3='NTN-B Princ 150519'!$B$1,'NTN-B Princ 150519'!E1751,IF(Controle!$B$3='NTN-B Princ 150824'!$B$1,'NTN-B Princ 150824'!E1751,IF(Controle!$B$3='NTN-B Princ 150826'!$B$1,'NTN-B Princ 150826'!E1751,IF(Controle!$B$3='NTN-B Princ 150535'!$B$1,'NTN-B Princ 150535'!E1751,IF(Controle!$B$3='NTN-B Princ 150545'!$B$1,'NTN-B Princ 150545'!E1751)))))</f>
        <v>0</v>
      </c>
      <c r="F1751" s="18">
        <f>IF(Controle!$B$3='NTN-B Princ 150519'!$B$1,'NTN-B Princ 150519'!F1751,IF(Controle!$B$3='NTN-B Princ 150824'!$B$1,'NTN-B Princ 150824'!F1751,IF(Controle!$B$3='NTN-B Princ 150826'!$B$1,'NTN-B Princ 150826'!F1751,IF(Controle!$B$3='NTN-B Princ 150535'!$B$1,'NTN-B Princ 150535'!F1751,IF(Controle!$B$3='NTN-B Princ 150545'!$B$1,'NTN-B Princ 150545'!F1751)))))</f>
        <v>0</v>
      </c>
    </row>
    <row r="1752" spans="1:6" x14ac:dyDescent="0.25">
      <c r="A1752" s="8" t="e">
        <f>IF(Controle!$B$3='NTN-B Princ 150519'!$B$1,DATEVALUE('NTN-B Princ 150519'!A1752),IF(Controle!$B$3='NTN-B Princ 150824'!$B$1,DATEVALUE('NTN-B Princ 150824'!A1752),IF(Controle!$B$3='NTN-B Princ 150826'!$B$1,DATEVALUE('NTN-B Princ 150826'!A1752),IF(Controle!$B$3='NTN-B Princ 150535'!$B$1,DATEVALUE('NTN-B Princ 150535'!A1752),IF(Controle!$B$3='NTN-B Princ 150545'!$B$1,DATEVALUE('NTN-B Princ 150545'!A1752))))))</f>
        <v>#VALUE!</v>
      </c>
      <c r="B1752" s="15">
        <f>IF(Controle!$B$3='NTN-B Princ 150519'!$B$1,'NTN-B Princ 150519'!B1752,IF(Controle!$B$3='NTN-B Princ 150824'!$B$1,'NTN-B Princ 150824'!B1752,IF(Controle!$B$3='NTN-B Princ 150826'!$B$1,'NTN-B Princ 150826'!B1752,IF(Controle!$B$3='NTN-B Princ 150535'!$B$1,'NTN-B Princ 150535'!B1752,IF(Controle!$B$3='NTN-B Princ 150545'!$B$1,'NTN-B Princ 150545'!B1752)))))</f>
        <v>0</v>
      </c>
      <c r="C1752" s="16">
        <f>IF(Controle!$B$3='NTN-B Princ 150519'!$B$1,'NTN-B Princ 150519'!C1752,IF(Controle!$B$3='NTN-B Princ 150824'!$B$1,'NTN-B Princ 150824'!C1752,IF(Controle!$B$3='NTN-B Princ 150826'!$B$1,'NTN-B Princ 150826'!C1752,IF(Controle!$B$3='NTN-B Princ 150535'!$B$1,'NTN-B Princ 150535'!C1752,IF(Controle!$B$3='NTN-B Princ 150545'!$B$1,'NTN-B Princ 150545'!C1752)))))</f>
        <v>0</v>
      </c>
      <c r="D1752" s="17">
        <f>IF(Controle!$B$3='NTN-B Princ 150519'!$B$1,'NTN-B Princ 150519'!D1752,IF(Controle!$B$3='NTN-B Princ 150824'!$B$1,'NTN-B Princ 150824'!D1752,IF(Controle!$B$3='NTN-B Princ 150826'!$B$1,'NTN-B Princ 150826'!D1752,IF(Controle!$B$3='NTN-B Princ 150535'!$B$1,'NTN-B Princ 150535'!D1752,IF(Controle!$B$3='NTN-B Princ 150545'!$B$1,'NTN-B Princ 150545'!D1752)))))</f>
        <v>0</v>
      </c>
      <c r="E1752" s="17">
        <f>IF(Controle!$B$3='NTN-B Princ 150519'!$B$1,'NTN-B Princ 150519'!E1752,IF(Controle!$B$3='NTN-B Princ 150824'!$B$1,'NTN-B Princ 150824'!E1752,IF(Controle!$B$3='NTN-B Princ 150826'!$B$1,'NTN-B Princ 150826'!E1752,IF(Controle!$B$3='NTN-B Princ 150535'!$B$1,'NTN-B Princ 150535'!E1752,IF(Controle!$B$3='NTN-B Princ 150545'!$B$1,'NTN-B Princ 150545'!E1752)))))</f>
        <v>0</v>
      </c>
      <c r="F1752" s="18">
        <f>IF(Controle!$B$3='NTN-B Princ 150519'!$B$1,'NTN-B Princ 150519'!F1752,IF(Controle!$B$3='NTN-B Princ 150824'!$B$1,'NTN-B Princ 150824'!F1752,IF(Controle!$B$3='NTN-B Princ 150826'!$B$1,'NTN-B Princ 150826'!F1752,IF(Controle!$B$3='NTN-B Princ 150535'!$B$1,'NTN-B Princ 150535'!F1752,IF(Controle!$B$3='NTN-B Princ 150545'!$B$1,'NTN-B Princ 150545'!F1752)))))</f>
        <v>0</v>
      </c>
    </row>
    <row r="1753" spans="1:6" x14ac:dyDescent="0.25">
      <c r="A1753" s="8" t="e">
        <f>IF(Controle!$B$3='NTN-B Princ 150519'!$B$1,DATEVALUE('NTN-B Princ 150519'!A1753),IF(Controle!$B$3='NTN-B Princ 150824'!$B$1,DATEVALUE('NTN-B Princ 150824'!A1753),IF(Controle!$B$3='NTN-B Princ 150826'!$B$1,DATEVALUE('NTN-B Princ 150826'!A1753),IF(Controle!$B$3='NTN-B Princ 150535'!$B$1,DATEVALUE('NTN-B Princ 150535'!A1753),IF(Controle!$B$3='NTN-B Princ 150545'!$B$1,DATEVALUE('NTN-B Princ 150545'!A1753))))))</f>
        <v>#VALUE!</v>
      </c>
      <c r="B1753" s="15">
        <f>IF(Controle!$B$3='NTN-B Princ 150519'!$B$1,'NTN-B Princ 150519'!B1753,IF(Controle!$B$3='NTN-B Princ 150824'!$B$1,'NTN-B Princ 150824'!B1753,IF(Controle!$B$3='NTN-B Princ 150826'!$B$1,'NTN-B Princ 150826'!B1753,IF(Controle!$B$3='NTN-B Princ 150535'!$B$1,'NTN-B Princ 150535'!B1753,IF(Controle!$B$3='NTN-B Princ 150545'!$B$1,'NTN-B Princ 150545'!B1753)))))</f>
        <v>0</v>
      </c>
      <c r="C1753" s="16">
        <f>IF(Controle!$B$3='NTN-B Princ 150519'!$B$1,'NTN-B Princ 150519'!C1753,IF(Controle!$B$3='NTN-B Princ 150824'!$B$1,'NTN-B Princ 150824'!C1753,IF(Controle!$B$3='NTN-B Princ 150826'!$B$1,'NTN-B Princ 150826'!C1753,IF(Controle!$B$3='NTN-B Princ 150535'!$B$1,'NTN-B Princ 150535'!C1753,IF(Controle!$B$3='NTN-B Princ 150545'!$B$1,'NTN-B Princ 150545'!C1753)))))</f>
        <v>0</v>
      </c>
      <c r="D1753" s="17">
        <f>IF(Controle!$B$3='NTN-B Princ 150519'!$B$1,'NTN-B Princ 150519'!D1753,IF(Controle!$B$3='NTN-B Princ 150824'!$B$1,'NTN-B Princ 150824'!D1753,IF(Controle!$B$3='NTN-B Princ 150826'!$B$1,'NTN-B Princ 150826'!D1753,IF(Controle!$B$3='NTN-B Princ 150535'!$B$1,'NTN-B Princ 150535'!D1753,IF(Controle!$B$3='NTN-B Princ 150545'!$B$1,'NTN-B Princ 150545'!D1753)))))</f>
        <v>0</v>
      </c>
      <c r="E1753" s="17">
        <f>IF(Controle!$B$3='NTN-B Princ 150519'!$B$1,'NTN-B Princ 150519'!E1753,IF(Controle!$B$3='NTN-B Princ 150824'!$B$1,'NTN-B Princ 150824'!E1753,IF(Controle!$B$3='NTN-B Princ 150826'!$B$1,'NTN-B Princ 150826'!E1753,IF(Controle!$B$3='NTN-B Princ 150535'!$B$1,'NTN-B Princ 150535'!E1753,IF(Controle!$B$3='NTN-B Princ 150545'!$B$1,'NTN-B Princ 150545'!E1753)))))</f>
        <v>0</v>
      </c>
      <c r="F1753" s="18">
        <f>IF(Controle!$B$3='NTN-B Princ 150519'!$B$1,'NTN-B Princ 150519'!F1753,IF(Controle!$B$3='NTN-B Princ 150824'!$B$1,'NTN-B Princ 150824'!F1753,IF(Controle!$B$3='NTN-B Princ 150826'!$B$1,'NTN-B Princ 150826'!F1753,IF(Controle!$B$3='NTN-B Princ 150535'!$B$1,'NTN-B Princ 150535'!F1753,IF(Controle!$B$3='NTN-B Princ 150545'!$B$1,'NTN-B Princ 150545'!F1753)))))</f>
        <v>0</v>
      </c>
    </row>
    <row r="1754" spans="1:6" x14ac:dyDescent="0.25">
      <c r="A1754" s="8" t="e">
        <f>IF(Controle!$B$3='NTN-B Princ 150519'!$B$1,DATEVALUE('NTN-B Princ 150519'!A1754),IF(Controle!$B$3='NTN-B Princ 150824'!$B$1,DATEVALUE('NTN-B Princ 150824'!A1754),IF(Controle!$B$3='NTN-B Princ 150826'!$B$1,DATEVALUE('NTN-B Princ 150826'!A1754),IF(Controle!$B$3='NTN-B Princ 150535'!$B$1,DATEVALUE('NTN-B Princ 150535'!A1754),IF(Controle!$B$3='NTN-B Princ 150545'!$B$1,DATEVALUE('NTN-B Princ 150545'!A1754))))))</f>
        <v>#VALUE!</v>
      </c>
      <c r="B1754" s="15">
        <f>IF(Controle!$B$3='NTN-B Princ 150519'!$B$1,'NTN-B Princ 150519'!B1754,IF(Controle!$B$3='NTN-B Princ 150824'!$B$1,'NTN-B Princ 150824'!B1754,IF(Controle!$B$3='NTN-B Princ 150826'!$B$1,'NTN-B Princ 150826'!B1754,IF(Controle!$B$3='NTN-B Princ 150535'!$B$1,'NTN-B Princ 150535'!B1754,IF(Controle!$B$3='NTN-B Princ 150545'!$B$1,'NTN-B Princ 150545'!B1754)))))</f>
        <v>0</v>
      </c>
      <c r="C1754" s="16">
        <f>IF(Controle!$B$3='NTN-B Princ 150519'!$B$1,'NTN-B Princ 150519'!C1754,IF(Controle!$B$3='NTN-B Princ 150824'!$B$1,'NTN-B Princ 150824'!C1754,IF(Controle!$B$3='NTN-B Princ 150826'!$B$1,'NTN-B Princ 150826'!C1754,IF(Controle!$B$3='NTN-B Princ 150535'!$B$1,'NTN-B Princ 150535'!C1754,IF(Controle!$B$3='NTN-B Princ 150545'!$B$1,'NTN-B Princ 150545'!C1754)))))</f>
        <v>0</v>
      </c>
      <c r="D1754" s="17">
        <f>IF(Controle!$B$3='NTN-B Princ 150519'!$B$1,'NTN-B Princ 150519'!D1754,IF(Controle!$B$3='NTN-B Princ 150824'!$B$1,'NTN-B Princ 150824'!D1754,IF(Controle!$B$3='NTN-B Princ 150826'!$B$1,'NTN-B Princ 150826'!D1754,IF(Controle!$B$3='NTN-B Princ 150535'!$B$1,'NTN-B Princ 150535'!D1754,IF(Controle!$B$3='NTN-B Princ 150545'!$B$1,'NTN-B Princ 150545'!D1754)))))</f>
        <v>0</v>
      </c>
      <c r="E1754" s="17">
        <f>IF(Controle!$B$3='NTN-B Princ 150519'!$B$1,'NTN-B Princ 150519'!E1754,IF(Controle!$B$3='NTN-B Princ 150824'!$B$1,'NTN-B Princ 150824'!E1754,IF(Controle!$B$3='NTN-B Princ 150826'!$B$1,'NTN-B Princ 150826'!E1754,IF(Controle!$B$3='NTN-B Princ 150535'!$B$1,'NTN-B Princ 150535'!E1754,IF(Controle!$B$3='NTN-B Princ 150545'!$B$1,'NTN-B Princ 150545'!E1754)))))</f>
        <v>0</v>
      </c>
      <c r="F1754" s="18">
        <f>IF(Controle!$B$3='NTN-B Princ 150519'!$B$1,'NTN-B Princ 150519'!F1754,IF(Controle!$B$3='NTN-B Princ 150824'!$B$1,'NTN-B Princ 150824'!F1754,IF(Controle!$B$3='NTN-B Princ 150826'!$B$1,'NTN-B Princ 150826'!F1754,IF(Controle!$B$3='NTN-B Princ 150535'!$B$1,'NTN-B Princ 150535'!F1754,IF(Controle!$B$3='NTN-B Princ 150545'!$B$1,'NTN-B Princ 150545'!F1754)))))</f>
        <v>0</v>
      </c>
    </row>
    <row r="1755" spans="1:6" x14ac:dyDescent="0.25">
      <c r="A1755" s="8" t="e">
        <f>IF(Controle!$B$3='NTN-B Princ 150519'!$B$1,DATEVALUE('NTN-B Princ 150519'!A1755),IF(Controle!$B$3='NTN-B Princ 150824'!$B$1,DATEVALUE('NTN-B Princ 150824'!A1755),IF(Controle!$B$3='NTN-B Princ 150826'!$B$1,DATEVALUE('NTN-B Princ 150826'!A1755),IF(Controle!$B$3='NTN-B Princ 150535'!$B$1,DATEVALUE('NTN-B Princ 150535'!A1755),IF(Controle!$B$3='NTN-B Princ 150545'!$B$1,DATEVALUE('NTN-B Princ 150545'!A1755))))))</f>
        <v>#VALUE!</v>
      </c>
      <c r="B1755" s="15">
        <f>IF(Controle!$B$3='NTN-B Princ 150519'!$B$1,'NTN-B Princ 150519'!B1755,IF(Controle!$B$3='NTN-B Princ 150824'!$B$1,'NTN-B Princ 150824'!B1755,IF(Controle!$B$3='NTN-B Princ 150826'!$B$1,'NTN-B Princ 150826'!B1755,IF(Controle!$B$3='NTN-B Princ 150535'!$B$1,'NTN-B Princ 150535'!B1755,IF(Controle!$B$3='NTN-B Princ 150545'!$B$1,'NTN-B Princ 150545'!B1755)))))</f>
        <v>0</v>
      </c>
      <c r="C1755" s="16">
        <f>IF(Controle!$B$3='NTN-B Princ 150519'!$B$1,'NTN-B Princ 150519'!C1755,IF(Controle!$B$3='NTN-B Princ 150824'!$B$1,'NTN-B Princ 150824'!C1755,IF(Controle!$B$3='NTN-B Princ 150826'!$B$1,'NTN-B Princ 150826'!C1755,IF(Controle!$B$3='NTN-B Princ 150535'!$B$1,'NTN-B Princ 150535'!C1755,IF(Controle!$B$3='NTN-B Princ 150545'!$B$1,'NTN-B Princ 150545'!C1755)))))</f>
        <v>0</v>
      </c>
      <c r="D1755" s="17">
        <f>IF(Controle!$B$3='NTN-B Princ 150519'!$B$1,'NTN-B Princ 150519'!D1755,IF(Controle!$B$3='NTN-B Princ 150824'!$B$1,'NTN-B Princ 150824'!D1755,IF(Controle!$B$3='NTN-B Princ 150826'!$B$1,'NTN-B Princ 150826'!D1755,IF(Controle!$B$3='NTN-B Princ 150535'!$B$1,'NTN-B Princ 150535'!D1755,IF(Controle!$B$3='NTN-B Princ 150545'!$B$1,'NTN-B Princ 150545'!D1755)))))</f>
        <v>0</v>
      </c>
      <c r="E1755" s="17">
        <f>IF(Controle!$B$3='NTN-B Princ 150519'!$B$1,'NTN-B Princ 150519'!E1755,IF(Controle!$B$3='NTN-B Princ 150824'!$B$1,'NTN-B Princ 150824'!E1755,IF(Controle!$B$3='NTN-B Princ 150826'!$B$1,'NTN-B Princ 150826'!E1755,IF(Controle!$B$3='NTN-B Princ 150535'!$B$1,'NTN-B Princ 150535'!E1755,IF(Controle!$B$3='NTN-B Princ 150545'!$B$1,'NTN-B Princ 150545'!E1755)))))</f>
        <v>0</v>
      </c>
      <c r="F1755" s="18">
        <f>IF(Controle!$B$3='NTN-B Princ 150519'!$B$1,'NTN-B Princ 150519'!F1755,IF(Controle!$B$3='NTN-B Princ 150824'!$B$1,'NTN-B Princ 150824'!F1755,IF(Controle!$B$3='NTN-B Princ 150826'!$B$1,'NTN-B Princ 150826'!F1755,IF(Controle!$B$3='NTN-B Princ 150535'!$B$1,'NTN-B Princ 150535'!F1755,IF(Controle!$B$3='NTN-B Princ 150545'!$B$1,'NTN-B Princ 150545'!F1755)))))</f>
        <v>0</v>
      </c>
    </row>
    <row r="1756" spans="1:6" x14ac:dyDescent="0.25">
      <c r="A1756" s="8" t="e">
        <f>IF(Controle!$B$3='NTN-B Princ 150519'!$B$1,DATEVALUE('NTN-B Princ 150519'!A1756),IF(Controle!$B$3='NTN-B Princ 150824'!$B$1,DATEVALUE('NTN-B Princ 150824'!A1756),IF(Controle!$B$3='NTN-B Princ 150826'!$B$1,DATEVALUE('NTN-B Princ 150826'!A1756),IF(Controle!$B$3='NTN-B Princ 150535'!$B$1,DATEVALUE('NTN-B Princ 150535'!A1756),IF(Controle!$B$3='NTN-B Princ 150545'!$B$1,DATEVALUE('NTN-B Princ 150545'!A1756))))))</f>
        <v>#VALUE!</v>
      </c>
      <c r="B1756" s="15">
        <f>IF(Controle!$B$3='NTN-B Princ 150519'!$B$1,'NTN-B Princ 150519'!B1756,IF(Controle!$B$3='NTN-B Princ 150824'!$B$1,'NTN-B Princ 150824'!B1756,IF(Controle!$B$3='NTN-B Princ 150826'!$B$1,'NTN-B Princ 150826'!B1756,IF(Controle!$B$3='NTN-B Princ 150535'!$B$1,'NTN-B Princ 150535'!B1756,IF(Controle!$B$3='NTN-B Princ 150545'!$B$1,'NTN-B Princ 150545'!B1756)))))</f>
        <v>0</v>
      </c>
      <c r="C1756" s="16">
        <f>IF(Controle!$B$3='NTN-B Princ 150519'!$B$1,'NTN-B Princ 150519'!C1756,IF(Controle!$B$3='NTN-B Princ 150824'!$B$1,'NTN-B Princ 150824'!C1756,IF(Controle!$B$3='NTN-B Princ 150826'!$B$1,'NTN-B Princ 150826'!C1756,IF(Controle!$B$3='NTN-B Princ 150535'!$B$1,'NTN-B Princ 150535'!C1756,IF(Controle!$B$3='NTN-B Princ 150545'!$B$1,'NTN-B Princ 150545'!C1756)))))</f>
        <v>0</v>
      </c>
      <c r="D1756" s="17">
        <f>IF(Controle!$B$3='NTN-B Princ 150519'!$B$1,'NTN-B Princ 150519'!D1756,IF(Controle!$B$3='NTN-B Princ 150824'!$B$1,'NTN-B Princ 150824'!D1756,IF(Controle!$B$3='NTN-B Princ 150826'!$B$1,'NTN-B Princ 150826'!D1756,IF(Controle!$B$3='NTN-B Princ 150535'!$B$1,'NTN-B Princ 150535'!D1756,IF(Controle!$B$3='NTN-B Princ 150545'!$B$1,'NTN-B Princ 150545'!D1756)))))</f>
        <v>0</v>
      </c>
      <c r="E1756" s="17">
        <f>IF(Controle!$B$3='NTN-B Princ 150519'!$B$1,'NTN-B Princ 150519'!E1756,IF(Controle!$B$3='NTN-B Princ 150824'!$B$1,'NTN-B Princ 150824'!E1756,IF(Controle!$B$3='NTN-B Princ 150826'!$B$1,'NTN-B Princ 150826'!E1756,IF(Controle!$B$3='NTN-B Princ 150535'!$B$1,'NTN-B Princ 150535'!E1756,IF(Controle!$B$3='NTN-B Princ 150545'!$B$1,'NTN-B Princ 150545'!E1756)))))</f>
        <v>0</v>
      </c>
      <c r="F1756" s="18">
        <f>IF(Controle!$B$3='NTN-B Princ 150519'!$B$1,'NTN-B Princ 150519'!F1756,IF(Controle!$B$3='NTN-B Princ 150824'!$B$1,'NTN-B Princ 150824'!F1756,IF(Controle!$B$3='NTN-B Princ 150826'!$B$1,'NTN-B Princ 150826'!F1756,IF(Controle!$B$3='NTN-B Princ 150535'!$B$1,'NTN-B Princ 150535'!F1756,IF(Controle!$B$3='NTN-B Princ 150545'!$B$1,'NTN-B Princ 150545'!F1756)))))</f>
        <v>0</v>
      </c>
    </row>
    <row r="1757" spans="1:6" x14ac:dyDescent="0.25">
      <c r="A1757" s="8" t="e">
        <f>IF(Controle!$B$3='NTN-B Princ 150519'!$B$1,DATEVALUE('NTN-B Princ 150519'!A1757),IF(Controle!$B$3='NTN-B Princ 150824'!$B$1,DATEVALUE('NTN-B Princ 150824'!A1757),IF(Controle!$B$3='NTN-B Princ 150826'!$B$1,DATEVALUE('NTN-B Princ 150826'!A1757),IF(Controle!$B$3='NTN-B Princ 150535'!$B$1,DATEVALUE('NTN-B Princ 150535'!A1757),IF(Controle!$B$3='NTN-B Princ 150545'!$B$1,DATEVALUE('NTN-B Princ 150545'!A1757))))))</f>
        <v>#VALUE!</v>
      </c>
      <c r="B1757" s="15">
        <f>IF(Controle!$B$3='NTN-B Princ 150519'!$B$1,'NTN-B Princ 150519'!B1757,IF(Controle!$B$3='NTN-B Princ 150824'!$B$1,'NTN-B Princ 150824'!B1757,IF(Controle!$B$3='NTN-B Princ 150826'!$B$1,'NTN-B Princ 150826'!B1757,IF(Controle!$B$3='NTN-B Princ 150535'!$B$1,'NTN-B Princ 150535'!B1757,IF(Controle!$B$3='NTN-B Princ 150545'!$B$1,'NTN-B Princ 150545'!B1757)))))</f>
        <v>0</v>
      </c>
      <c r="C1757" s="16">
        <f>IF(Controle!$B$3='NTN-B Princ 150519'!$B$1,'NTN-B Princ 150519'!C1757,IF(Controle!$B$3='NTN-B Princ 150824'!$B$1,'NTN-B Princ 150824'!C1757,IF(Controle!$B$3='NTN-B Princ 150826'!$B$1,'NTN-B Princ 150826'!C1757,IF(Controle!$B$3='NTN-B Princ 150535'!$B$1,'NTN-B Princ 150535'!C1757,IF(Controle!$B$3='NTN-B Princ 150545'!$B$1,'NTN-B Princ 150545'!C1757)))))</f>
        <v>0</v>
      </c>
      <c r="D1757" s="17">
        <f>IF(Controle!$B$3='NTN-B Princ 150519'!$B$1,'NTN-B Princ 150519'!D1757,IF(Controle!$B$3='NTN-B Princ 150824'!$B$1,'NTN-B Princ 150824'!D1757,IF(Controle!$B$3='NTN-B Princ 150826'!$B$1,'NTN-B Princ 150826'!D1757,IF(Controle!$B$3='NTN-B Princ 150535'!$B$1,'NTN-B Princ 150535'!D1757,IF(Controle!$B$3='NTN-B Princ 150545'!$B$1,'NTN-B Princ 150545'!D1757)))))</f>
        <v>0</v>
      </c>
      <c r="E1757" s="17">
        <f>IF(Controle!$B$3='NTN-B Princ 150519'!$B$1,'NTN-B Princ 150519'!E1757,IF(Controle!$B$3='NTN-B Princ 150824'!$B$1,'NTN-B Princ 150824'!E1757,IF(Controle!$B$3='NTN-B Princ 150826'!$B$1,'NTN-B Princ 150826'!E1757,IF(Controle!$B$3='NTN-B Princ 150535'!$B$1,'NTN-B Princ 150535'!E1757,IF(Controle!$B$3='NTN-B Princ 150545'!$B$1,'NTN-B Princ 150545'!E1757)))))</f>
        <v>0</v>
      </c>
      <c r="F1757" s="18">
        <f>IF(Controle!$B$3='NTN-B Princ 150519'!$B$1,'NTN-B Princ 150519'!F1757,IF(Controle!$B$3='NTN-B Princ 150824'!$B$1,'NTN-B Princ 150824'!F1757,IF(Controle!$B$3='NTN-B Princ 150826'!$B$1,'NTN-B Princ 150826'!F1757,IF(Controle!$B$3='NTN-B Princ 150535'!$B$1,'NTN-B Princ 150535'!F1757,IF(Controle!$B$3='NTN-B Princ 150545'!$B$1,'NTN-B Princ 150545'!F1757)))))</f>
        <v>0</v>
      </c>
    </row>
    <row r="1758" spans="1:6" x14ac:dyDescent="0.25">
      <c r="A1758" s="8" t="e">
        <f>IF(Controle!$B$3='NTN-B Princ 150519'!$B$1,DATEVALUE('NTN-B Princ 150519'!A1758),IF(Controle!$B$3='NTN-B Princ 150824'!$B$1,DATEVALUE('NTN-B Princ 150824'!A1758),IF(Controle!$B$3='NTN-B Princ 150826'!$B$1,DATEVALUE('NTN-B Princ 150826'!A1758),IF(Controle!$B$3='NTN-B Princ 150535'!$B$1,DATEVALUE('NTN-B Princ 150535'!A1758),IF(Controle!$B$3='NTN-B Princ 150545'!$B$1,DATEVALUE('NTN-B Princ 150545'!A1758))))))</f>
        <v>#VALUE!</v>
      </c>
      <c r="B1758" s="15">
        <f>IF(Controle!$B$3='NTN-B Princ 150519'!$B$1,'NTN-B Princ 150519'!B1758,IF(Controle!$B$3='NTN-B Princ 150824'!$B$1,'NTN-B Princ 150824'!B1758,IF(Controle!$B$3='NTN-B Princ 150826'!$B$1,'NTN-B Princ 150826'!B1758,IF(Controle!$B$3='NTN-B Princ 150535'!$B$1,'NTN-B Princ 150535'!B1758,IF(Controle!$B$3='NTN-B Princ 150545'!$B$1,'NTN-B Princ 150545'!B1758)))))</f>
        <v>0</v>
      </c>
      <c r="C1758" s="16">
        <f>IF(Controle!$B$3='NTN-B Princ 150519'!$B$1,'NTN-B Princ 150519'!C1758,IF(Controle!$B$3='NTN-B Princ 150824'!$B$1,'NTN-B Princ 150824'!C1758,IF(Controle!$B$3='NTN-B Princ 150826'!$B$1,'NTN-B Princ 150826'!C1758,IF(Controle!$B$3='NTN-B Princ 150535'!$B$1,'NTN-B Princ 150535'!C1758,IF(Controle!$B$3='NTN-B Princ 150545'!$B$1,'NTN-B Princ 150545'!C1758)))))</f>
        <v>0</v>
      </c>
      <c r="D1758" s="17">
        <f>IF(Controle!$B$3='NTN-B Princ 150519'!$B$1,'NTN-B Princ 150519'!D1758,IF(Controle!$B$3='NTN-B Princ 150824'!$B$1,'NTN-B Princ 150824'!D1758,IF(Controle!$B$3='NTN-B Princ 150826'!$B$1,'NTN-B Princ 150826'!D1758,IF(Controle!$B$3='NTN-B Princ 150535'!$B$1,'NTN-B Princ 150535'!D1758,IF(Controle!$B$3='NTN-B Princ 150545'!$B$1,'NTN-B Princ 150545'!D1758)))))</f>
        <v>0</v>
      </c>
      <c r="E1758" s="17">
        <f>IF(Controle!$B$3='NTN-B Princ 150519'!$B$1,'NTN-B Princ 150519'!E1758,IF(Controle!$B$3='NTN-B Princ 150824'!$B$1,'NTN-B Princ 150824'!E1758,IF(Controle!$B$3='NTN-B Princ 150826'!$B$1,'NTN-B Princ 150826'!E1758,IF(Controle!$B$3='NTN-B Princ 150535'!$B$1,'NTN-B Princ 150535'!E1758,IF(Controle!$B$3='NTN-B Princ 150545'!$B$1,'NTN-B Princ 150545'!E1758)))))</f>
        <v>0</v>
      </c>
      <c r="F1758" s="18">
        <f>IF(Controle!$B$3='NTN-B Princ 150519'!$B$1,'NTN-B Princ 150519'!F1758,IF(Controle!$B$3='NTN-B Princ 150824'!$B$1,'NTN-B Princ 150824'!F1758,IF(Controle!$B$3='NTN-B Princ 150826'!$B$1,'NTN-B Princ 150826'!F1758,IF(Controle!$B$3='NTN-B Princ 150535'!$B$1,'NTN-B Princ 150535'!F1758,IF(Controle!$B$3='NTN-B Princ 150545'!$B$1,'NTN-B Princ 150545'!F1758)))))</f>
        <v>0</v>
      </c>
    </row>
    <row r="1759" spans="1:6" x14ac:dyDescent="0.25">
      <c r="A1759" s="8" t="e">
        <f>IF(Controle!$B$3='NTN-B Princ 150519'!$B$1,DATEVALUE('NTN-B Princ 150519'!A1759),IF(Controle!$B$3='NTN-B Princ 150824'!$B$1,DATEVALUE('NTN-B Princ 150824'!A1759),IF(Controle!$B$3='NTN-B Princ 150826'!$B$1,DATEVALUE('NTN-B Princ 150826'!A1759),IF(Controle!$B$3='NTN-B Princ 150535'!$B$1,DATEVALUE('NTN-B Princ 150535'!A1759),IF(Controle!$B$3='NTN-B Princ 150545'!$B$1,DATEVALUE('NTN-B Princ 150545'!A1759))))))</f>
        <v>#VALUE!</v>
      </c>
      <c r="B1759" s="15">
        <f>IF(Controle!$B$3='NTN-B Princ 150519'!$B$1,'NTN-B Princ 150519'!B1759,IF(Controle!$B$3='NTN-B Princ 150824'!$B$1,'NTN-B Princ 150824'!B1759,IF(Controle!$B$3='NTN-B Princ 150826'!$B$1,'NTN-B Princ 150826'!B1759,IF(Controle!$B$3='NTN-B Princ 150535'!$B$1,'NTN-B Princ 150535'!B1759,IF(Controle!$B$3='NTN-B Princ 150545'!$B$1,'NTN-B Princ 150545'!B1759)))))</f>
        <v>0</v>
      </c>
      <c r="C1759" s="16">
        <f>IF(Controle!$B$3='NTN-B Princ 150519'!$B$1,'NTN-B Princ 150519'!C1759,IF(Controle!$B$3='NTN-B Princ 150824'!$B$1,'NTN-B Princ 150824'!C1759,IF(Controle!$B$3='NTN-B Princ 150826'!$B$1,'NTN-B Princ 150826'!C1759,IF(Controle!$B$3='NTN-B Princ 150535'!$B$1,'NTN-B Princ 150535'!C1759,IF(Controle!$B$3='NTN-B Princ 150545'!$B$1,'NTN-B Princ 150545'!C1759)))))</f>
        <v>0</v>
      </c>
      <c r="D1759" s="17">
        <f>IF(Controle!$B$3='NTN-B Princ 150519'!$B$1,'NTN-B Princ 150519'!D1759,IF(Controle!$B$3='NTN-B Princ 150824'!$B$1,'NTN-B Princ 150824'!D1759,IF(Controle!$B$3='NTN-B Princ 150826'!$B$1,'NTN-B Princ 150826'!D1759,IF(Controle!$B$3='NTN-B Princ 150535'!$B$1,'NTN-B Princ 150535'!D1759,IF(Controle!$B$3='NTN-B Princ 150545'!$B$1,'NTN-B Princ 150545'!D1759)))))</f>
        <v>0</v>
      </c>
      <c r="E1759" s="17">
        <f>IF(Controle!$B$3='NTN-B Princ 150519'!$B$1,'NTN-B Princ 150519'!E1759,IF(Controle!$B$3='NTN-B Princ 150824'!$B$1,'NTN-B Princ 150824'!E1759,IF(Controle!$B$3='NTN-B Princ 150826'!$B$1,'NTN-B Princ 150826'!E1759,IF(Controle!$B$3='NTN-B Princ 150535'!$B$1,'NTN-B Princ 150535'!E1759,IF(Controle!$B$3='NTN-B Princ 150545'!$B$1,'NTN-B Princ 150545'!E1759)))))</f>
        <v>0</v>
      </c>
      <c r="F1759" s="18">
        <f>IF(Controle!$B$3='NTN-B Princ 150519'!$B$1,'NTN-B Princ 150519'!F1759,IF(Controle!$B$3='NTN-B Princ 150824'!$B$1,'NTN-B Princ 150824'!F1759,IF(Controle!$B$3='NTN-B Princ 150826'!$B$1,'NTN-B Princ 150826'!F1759,IF(Controle!$B$3='NTN-B Princ 150535'!$B$1,'NTN-B Princ 150535'!F1759,IF(Controle!$B$3='NTN-B Princ 150545'!$B$1,'NTN-B Princ 150545'!F1759)))))</f>
        <v>0</v>
      </c>
    </row>
    <row r="1760" spans="1:6" x14ac:dyDescent="0.25">
      <c r="A1760" s="8" t="e">
        <f>IF(Controle!$B$3='NTN-B Princ 150519'!$B$1,DATEVALUE('NTN-B Princ 150519'!A1760),IF(Controle!$B$3='NTN-B Princ 150824'!$B$1,DATEVALUE('NTN-B Princ 150824'!A1760),IF(Controle!$B$3='NTN-B Princ 150826'!$B$1,DATEVALUE('NTN-B Princ 150826'!A1760),IF(Controle!$B$3='NTN-B Princ 150535'!$B$1,DATEVALUE('NTN-B Princ 150535'!A1760),IF(Controle!$B$3='NTN-B Princ 150545'!$B$1,DATEVALUE('NTN-B Princ 150545'!A1760))))))</f>
        <v>#VALUE!</v>
      </c>
      <c r="B1760" s="15">
        <f>IF(Controle!$B$3='NTN-B Princ 150519'!$B$1,'NTN-B Princ 150519'!B1760,IF(Controle!$B$3='NTN-B Princ 150824'!$B$1,'NTN-B Princ 150824'!B1760,IF(Controle!$B$3='NTN-B Princ 150826'!$B$1,'NTN-B Princ 150826'!B1760,IF(Controle!$B$3='NTN-B Princ 150535'!$B$1,'NTN-B Princ 150535'!B1760,IF(Controle!$B$3='NTN-B Princ 150545'!$B$1,'NTN-B Princ 150545'!B1760)))))</f>
        <v>0</v>
      </c>
      <c r="C1760" s="16">
        <f>IF(Controle!$B$3='NTN-B Princ 150519'!$B$1,'NTN-B Princ 150519'!C1760,IF(Controle!$B$3='NTN-B Princ 150824'!$B$1,'NTN-B Princ 150824'!C1760,IF(Controle!$B$3='NTN-B Princ 150826'!$B$1,'NTN-B Princ 150826'!C1760,IF(Controle!$B$3='NTN-B Princ 150535'!$B$1,'NTN-B Princ 150535'!C1760,IF(Controle!$B$3='NTN-B Princ 150545'!$B$1,'NTN-B Princ 150545'!C1760)))))</f>
        <v>0</v>
      </c>
      <c r="D1760" s="17">
        <f>IF(Controle!$B$3='NTN-B Princ 150519'!$B$1,'NTN-B Princ 150519'!D1760,IF(Controle!$B$3='NTN-B Princ 150824'!$B$1,'NTN-B Princ 150824'!D1760,IF(Controle!$B$3='NTN-B Princ 150826'!$B$1,'NTN-B Princ 150826'!D1760,IF(Controle!$B$3='NTN-B Princ 150535'!$B$1,'NTN-B Princ 150535'!D1760,IF(Controle!$B$3='NTN-B Princ 150545'!$B$1,'NTN-B Princ 150545'!D1760)))))</f>
        <v>0</v>
      </c>
      <c r="E1760" s="17">
        <f>IF(Controle!$B$3='NTN-B Princ 150519'!$B$1,'NTN-B Princ 150519'!E1760,IF(Controle!$B$3='NTN-B Princ 150824'!$B$1,'NTN-B Princ 150824'!E1760,IF(Controle!$B$3='NTN-B Princ 150826'!$B$1,'NTN-B Princ 150826'!E1760,IF(Controle!$B$3='NTN-B Princ 150535'!$B$1,'NTN-B Princ 150535'!E1760,IF(Controle!$B$3='NTN-B Princ 150545'!$B$1,'NTN-B Princ 150545'!E1760)))))</f>
        <v>0</v>
      </c>
      <c r="F1760" s="18">
        <f>IF(Controle!$B$3='NTN-B Princ 150519'!$B$1,'NTN-B Princ 150519'!F1760,IF(Controle!$B$3='NTN-B Princ 150824'!$B$1,'NTN-B Princ 150824'!F1760,IF(Controle!$B$3='NTN-B Princ 150826'!$B$1,'NTN-B Princ 150826'!F1760,IF(Controle!$B$3='NTN-B Princ 150535'!$B$1,'NTN-B Princ 150535'!F1760,IF(Controle!$B$3='NTN-B Princ 150545'!$B$1,'NTN-B Princ 150545'!F1760)))))</f>
        <v>0</v>
      </c>
    </row>
    <row r="1761" spans="1:6" x14ac:dyDescent="0.25">
      <c r="A1761" s="8" t="e">
        <f>IF(Controle!$B$3='NTN-B Princ 150519'!$B$1,DATEVALUE('NTN-B Princ 150519'!A1761),IF(Controle!$B$3='NTN-B Princ 150824'!$B$1,DATEVALUE('NTN-B Princ 150824'!A1761),IF(Controle!$B$3='NTN-B Princ 150826'!$B$1,DATEVALUE('NTN-B Princ 150826'!A1761),IF(Controle!$B$3='NTN-B Princ 150535'!$B$1,DATEVALUE('NTN-B Princ 150535'!A1761),IF(Controle!$B$3='NTN-B Princ 150545'!$B$1,DATEVALUE('NTN-B Princ 150545'!A1761))))))</f>
        <v>#VALUE!</v>
      </c>
      <c r="B1761" s="15">
        <f>IF(Controle!$B$3='NTN-B Princ 150519'!$B$1,'NTN-B Princ 150519'!B1761,IF(Controle!$B$3='NTN-B Princ 150824'!$B$1,'NTN-B Princ 150824'!B1761,IF(Controle!$B$3='NTN-B Princ 150826'!$B$1,'NTN-B Princ 150826'!B1761,IF(Controle!$B$3='NTN-B Princ 150535'!$B$1,'NTN-B Princ 150535'!B1761,IF(Controle!$B$3='NTN-B Princ 150545'!$B$1,'NTN-B Princ 150545'!B1761)))))</f>
        <v>0</v>
      </c>
      <c r="C1761" s="16">
        <f>IF(Controle!$B$3='NTN-B Princ 150519'!$B$1,'NTN-B Princ 150519'!C1761,IF(Controle!$B$3='NTN-B Princ 150824'!$B$1,'NTN-B Princ 150824'!C1761,IF(Controle!$B$3='NTN-B Princ 150826'!$B$1,'NTN-B Princ 150826'!C1761,IF(Controle!$B$3='NTN-B Princ 150535'!$B$1,'NTN-B Princ 150535'!C1761,IF(Controle!$B$3='NTN-B Princ 150545'!$B$1,'NTN-B Princ 150545'!C1761)))))</f>
        <v>0</v>
      </c>
      <c r="D1761" s="17">
        <f>IF(Controle!$B$3='NTN-B Princ 150519'!$B$1,'NTN-B Princ 150519'!D1761,IF(Controle!$B$3='NTN-B Princ 150824'!$B$1,'NTN-B Princ 150824'!D1761,IF(Controle!$B$3='NTN-B Princ 150826'!$B$1,'NTN-B Princ 150826'!D1761,IF(Controle!$B$3='NTN-B Princ 150535'!$B$1,'NTN-B Princ 150535'!D1761,IF(Controle!$B$3='NTN-B Princ 150545'!$B$1,'NTN-B Princ 150545'!D1761)))))</f>
        <v>0</v>
      </c>
      <c r="E1761" s="17">
        <f>IF(Controle!$B$3='NTN-B Princ 150519'!$B$1,'NTN-B Princ 150519'!E1761,IF(Controle!$B$3='NTN-B Princ 150824'!$B$1,'NTN-B Princ 150824'!E1761,IF(Controle!$B$3='NTN-B Princ 150826'!$B$1,'NTN-B Princ 150826'!E1761,IF(Controle!$B$3='NTN-B Princ 150535'!$B$1,'NTN-B Princ 150535'!E1761,IF(Controle!$B$3='NTN-B Princ 150545'!$B$1,'NTN-B Princ 150545'!E1761)))))</f>
        <v>0</v>
      </c>
      <c r="F1761" s="18">
        <f>IF(Controle!$B$3='NTN-B Princ 150519'!$B$1,'NTN-B Princ 150519'!F1761,IF(Controle!$B$3='NTN-B Princ 150824'!$B$1,'NTN-B Princ 150824'!F1761,IF(Controle!$B$3='NTN-B Princ 150826'!$B$1,'NTN-B Princ 150826'!F1761,IF(Controle!$B$3='NTN-B Princ 150535'!$B$1,'NTN-B Princ 150535'!F1761,IF(Controle!$B$3='NTN-B Princ 150545'!$B$1,'NTN-B Princ 150545'!F1761)))))</f>
        <v>0</v>
      </c>
    </row>
    <row r="1762" spans="1:6" x14ac:dyDescent="0.25">
      <c r="A1762" s="8" t="e">
        <f>IF(Controle!$B$3='NTN-B Princ 150519'!$B$1,DATEVALUE('NTN-B Princ 150519'!A1762),IF(Controle!$B$3='NTN-B Princ 150824'!$B$1,DATEVALUE('NTN-B Princ 150824'!A1762),IF(Controle!$B$3='NTN-B Princ 150826'!$B$1,DATEVALUE('NTN-B Princ 150826'!A1762),IF(Controle!$B$3='NTN-B Princ 150535'!$B$1,DATEVALUE('NTN-B Princ 150535'!A1762),IF(Controle!$B$3='NTN-B Princ 150545'!$B$1,DATEVALUE('NTN-B Princ 150545'!A1762))))))</f>
        <v>#VALUE!</v>
      </c>
      <c r="B1762" s="15">
        <f>IF(Controle!$B$3='NTN-B Princ 150519'!$B$1,'NTN-B Princ 150519'!B1762,IF(Controle!$B$3='NTN-B Princ 150824'!$B$1,'NTN-B Princ 150824'!B1762,IF(Controle!$B$3='NTN-B Princ 150826'!$B$1,'NTN-B Princ 150826'!B1762,IF(Controle!$B$3='NTN-B Princ 150535'!$B$1,'NTN-B Princ 150535'!B1762,IF(Controle!$B$3='NTN-B Princ 150545'!$B$1,'NTN-B Princ 150545'!B1762)))))</f>
        <v>0</v>
      </c>
      <c r="C1762" s="16">
        <f>IF(Controle!$B$3='NTN-B Princ 150519'!$B$1,'NTN-B Princ 150519'!C1762,IF(Controle!$B$3='NTN-B Princ 150824'!$B$1,'NTN-B Princ 150824'!C1762,IF(Controle!$B$3='NTN-B Princ 150826'!$B$1,'NTN-B Princ 150826'!C1762,IF(Controle!$B$3='NTN-B Princ 150535'!$B$1,'NTN-B Princ 150535'!C1762,IF(Controle!$B$3='NTN-B Princ 150545'!$B$1,'NTN-B Princ 150545'!C1762)))))</f>
        <v>0</v>
      </c>
      <c r="D1762" s="17">
        <f>IF(Controle!$B$3='NTN-B Princ 150519'!$B$1,'NTN-B Princ 150519'!D1762,IF(Controle!$B$3='NTN-B Princ 150824'!$B$1,'NTN-B Princ 150824'!D1762,IF(Controle!$B$3='NTN-B Princ 150826'!$B$1,'NTN-B Princ 150826'!D1762,IF(Controle!$B$3='NTN-B Princ 150535'!$B$1,'NTN-B Princ 150535'!D1762,IF(Controle!$B$3='NTN-B Princ 150545'!$B$1,'NTN-B Princ 150545'!D1762)))))</f>
        <v>0</v>
      </c>
      <c r="E1762" s="17">
        <f>IF(Controle!$B$3='NTN-B Princ 150519'!$B$1,'NTN-B Princ 150519'!E1762,IF(Controle!$B$3='NTN-B Princ 150824'!$B$1,'NTN-B Princ 150824'!E1762,IF(Controle!$B$3='NTN-B Princ 150826'!$B$1,'NTN-B Princ 150826'!E1762,IF(Controle!$B$3='NTN-B Princ 150535'!$B$1,'NTN-B Princ 150535'!E1762,IF(Controle!$B$3='NTN-B Princ 150545'!$B$1,'NTN-B Princ 150545'!E1762)))))</f>
        <v>0</v>
      </c>
      <c r="F1762" s="18">
        <f>IF(Controle!$B$3='NTN-B Princ 150519'!$B$1,'NTN-B Princ 150519'!F1762,IF(Controle!$B$3='NTN-B Princ 150824'!$B$1,'NTN-B Princ 150824'!F1762,IF(Controle!$B$3='NTN-B Princ 150826'!$B$1,'NTN-B Princ 150826'!F1762,IF(Controle!$B$3='NTN-B Princ 150535'!$B$1,'NTN-B Princ 150535'!F1762,IF(Controle!$B$3='NTN-B Princ 150545'!$B$1,'NTN-B Princ 150545'!F1762)))))</f>
        <v>0</v>
      </c>
    </row>
    <row r="1763" spans="1:6" x14ac:dyDescent="0.25">
      <c r="A1763" s="8" t="e">
        <f>IF(Controle!$B$3='NTN-B Princ 150519'!$B$1,DATEVALUE('NTN-B Princ 150519'!A1763),IF(Controle!$B$3='NTN-B Princ 150824'!$B$1,DATEVALUE('NTN-B Princ 150824'!A1763),IF(Controle!$B$3='NTN-B Princ 150826'!$B$1,DATEVALUE('NTN-B Princ 150826'!A1763),IF(Controle!$B$3='NTN-B Princ 150535'!$B$1,DATEVALUE('NTN-B Princ 150535'!A1763),IF(Controle!$B$3='NTN-B Princ 150545'!$B$1,DATEVALUE('NTN-B Princ 150545'!A1763))))))</f>
        <v>#VALUE!</v>
      </c>
      <c r="B1763" s="15">
        <f>IF(Controle!$B$3='NTN-B Princ 150519'!$B$1,'NTN-B Princ 150519'!B1763,IF(Controle!$B$3='NTN-B Princ 150824'!$B$1,'NTN-B Princ 150824'!B1763,IF(Controle!$B$3='NTN-B Princ 150826'!$B$1,'NTN-B Princ 150826'!B1763,IF(Controle!$B$3='NTN-B Princ 150535'!$B$1,'NTN-B Princ 150535'!B1763,IF(Controle!$B$3='NTN-B Princ 150545'!$B$1,'NTN-B Princ 150545'!B1763)))))</f>
        <v>0</v>
      </c>
      <c r="C1763" s="16">
        <f>IF(Controle!$B$3='NTN-B Princ 150519'!$B$1,'NTN-B Princ 150519'!C1763,IF(Controle!$B$3='NTN-B Princ 150824'!$B$1,'NTN-B Princ 150824'!C1763,IF(Controle!$B$3='NTN-B Princ 150826'!$B$1,'NTN-B Princ 150826'!C1763,IF(Controle!$B$3='NTN-B Princ 150535'!$B$1,'NTN-B Princ 150535'!C1763,IF(Controle!$B$3='NTN-B Princ 150545'!$B$1,'NTN-B Princ 150545'!C1763)))))</f>
        <v>0</v>
      </c>
      <c r="D1763" s="17">
        <f>IF(Controle!$B$3='NTN-B Princ 150519'!$B$1,'NTN-B Princ 150519'!D1763,IF(Controle!$B$3='NTN-B Princ 150824'!$B$1,'NTN-B Princ 150824'!D1763,IF(Controle!$B$3='NTN-B Princ 150826'!$B$1,'NTN-B Princ 150826'!D1763,IF(Controle!$B$3='NTN-B Princ 150535'!$B$1,'NTN-B Princ 150535'!D1763,IF(Controle!$B$3='NTN-B Princ 150545'!$B$1,'NTN-B Princ 150545'!D1763)))))</f>
        <v>0</v>
      </c>
      <c r="E1763" s="17">
        <f>IF(Controle!$B$3='NTN-B Princ 150519'!$B$1,'NTN-B Princ 150519'!E1763,IF(Controle!$B$3='NTN-B Princ 150824'!$B$1,'NTN-B Princ 150824'!E1763,IF(Controle!$B$3='NTN-B Princ 150826'!$B$1,'NTN-B Princ 150826'!E1763,IF(Controle!$B$3='NTN-B Princ 150535'!$B$1,'NTN-B Princ 150535'!E1763,IF(Controle!$B$3='NTN-B Princ 150545'!$B$1,'NTN-B Princ 150545'!E1763)))))</f>
        <v>0</v>
      </c>
      <c r="F1763" s="18">
        <f>IF(Controle!$B$3='NTN-B Princ 150519'!$B$1,'NTN-B Princ 150519'!F1763,IF(Controle!$B$3='NTN-B Princ 150824'!$B$1,'NTN-B Princ 150824'!F1763,IF(Controle!$B$3='NTN-B Princ 150826'!$B$1,'NTN-B Princ 150826'!F1763,IF(Controle!$B$3='NTN-B Princ 150535'!$B$1,'NTN-B Princ 150535'!F1763,IF(Controle!$B$3='NTN-B Princ 150545'!$B$1,'NTN-B Princ 150545'!F1763)))))</f>
        <v>0</v>
      </c>
    </row>
    <row r="1764" spans="1:6" x14ac:dyDescent="0.25">
      <c r="A1764" s="8" t="e">
        <f>IF(Controle!$B$3='NTN-B Princ 150519'!$B$1,DATEVALUE('NTN-B Princ 150519'!A1764),IF(Controle!$B$3='NTN-B Princ 150824'!$B$1,DATEVALUE('NTN-B Princ 150824'!A1764),IF(Controle!$B$3='NTN-B Princ 150826'!$B$1,DATEVALUE('NTN-B Princ 150826'!A1764),IF(Controle!$B$3='NTN-B Princ 150535'!$B$1,DATEVALUE('NTN-B Princ 150535'!A1764),IF(Controle!$B$3='NTN-B Princ 150545'!$B$1,DATEVALUE('NTN-B Princ 150545'!A1764))))))</f>
        <v>#VALUE!</v>
      </c>
      <c r="B1764" s="15">
        <f>IF(Controle!$B$3='NTN-B Princ 150519'!$B$1,'NTN-B Princ 150519'!B1764,IF(Controle!$B$3='NTN-B Princ 150824'!$B$1,'NTN-B Princ 150824'!B1764,IF(Controle!$B$3='NTN-B Princ 150826'!$B$1,'NTN-B Princ 150826'!B1764,IF(Controle!$B$3='NTN-B Princ 150535'!$B$1,'NTN-B Princ 150535'!B1764,IF(Controle!$B$3='NTN-B Princ 150545'!$B$1,'NTN-B Princ 150545'!B1764)))))</f>
        <v>0</v>
      </c>
      <c r="C1764" s="16">
        <f>IF(Controle!$B$3='NTN-B Princ 150519'!$B$1,'NTN-B Princ 150519'!C1764,IF(Controle!$B$3='NTN-B Princ 150824'!$B$1,'NTN-B Princ 150824'!C1764,IF(Controle!$B$3='NTN-B Princ 150826'!$B$1,'NTN-B Princ 150826'!C1764,IF(Controle!$B$3='NTN-B Princ 150535'!$B$1,'NTN-B Princ 150535'!C1764,IF(Controle!$B$3='NTN-B Princ 150545'!$B$1,'NTN-B Princ 150545'!C1764)))))</f>
        <v>0</v>
      </c>
      <c r="D1764" s="17">
        <f>IF(Controle!$B$3='NTN-B Princ 150519'!$B$1,'NTN-B Princ 150519'!D1764,IF(Controle!$B$3='NTN-B Princ 150824'!$B$1,'NTN-B Princ 150824'!D1764,IF(Controle!$B$3='NTN-B Princ 150826'!$B$1,'NTN-B Princ 150826'!D1764,IF(Controle!$B$3='NTN-B Princ 150535'!$B$1,'NTN-B Princ 150535'!D1764,IF(Controle!$B$3='NTN-B Princ 150545'!$B$1,'NTN-B Princ 150545'!D1764)))))</f>
        <v>0</v>
      </c>
      <c r="E1764" s="17">
        <f>IF(Controle!$B$3='NTN-B Princ 150519'!$B$1,'NTN-B Princ 150519'!E1764,IF(Controle!$B$3='NTN-B Princ 150824'!$B$1,'NTN-B Princ 150824'!E1764,IF(Controle!$B$3='NTN-B Princ 150826'!$B$1,'NTN-B Princ 150826'!E1764,IF(Controle!$B$3='NTN-B Princ 150535'!$B$1,'NTN-B Princ 150535'!E1764,IF(Controle!$B$3='NTN-B Princ 150545'!$B$1,'NTN-B Princ 150545'!E1764)))))</f>
        <v>0</v>
      </c>
      <c r="F1764" s="18">
        <f>IF(Controle!$B$3='NTN-B Princ 150519'!$B$1,'NTN-B Princ 150519'!F1764,IF(Controle!$B$3='NTN-B Princ 150824'!$B$1,'NTN-B Princ 150824'!F1764,IF(Controle!$B$3='NTN-B Princ 150826'!$B$1,'NTN-B Princ 150826'!F1764,IF(Controle!$B$3='NTN-B Princ 150535'!$B$1,'NTN-B Princ 150535'!F1764,IF(Controle!$B$3='NTN-B Princ 150545'!$B$1,'NTN-B Princ 150545'!F1764)))))</f>
        <v>0</v>
      </c>
    </row>
    <row r="1765" spans="1:6" x14ac:dyDescent="0.25">
      <c r="A1765" s="8" t="e">
        <f>IF(Controle!$B$3='NTN-B Princ 150519'!$B$1,DATEVALUE('NTN-B Princ 150519'!A1765),IF(Controle!$B$3='NTN-B Princ 150824'!$B$1,DATEVALUE('NTN-B Princ 150824'!A1765),IF(Controle!$B$3='NTN-B Princ 150826'!$B$1,DATEVALUE('NTN-B Princ 150826'!A1765),IF(Controle!$B$3='NTN-B Princ 150535'!$B$1,DATEVALUE('NTN-B Princ 150535'!A1765),IF(Controle!$B$3='NTN-B Princ 150545'!$B$1,DATEVALUE('NTN-B Princ 150545'!A1765))))))</f>
        <v>#VALUE!</v>
      </c>
      <c r="B1765" s="15">
        <f>IF(Controle!$B$3='NTN-B Princ 150519'!$B$1,'NTN-B Princ 150519'!B1765,IF(Controle!$B$3='NTN-B Princ 150824'!$B$1,'NTN-B Princ 150824'!B1765,IF(Controle!$B$3='NTN-B Princ 150826'!$B$1,'NTN-B Princ 150826'!B1765,IF(Controle!$B$3='NTN-B Princ 150535'!$B$1,'NTN-B Princ 150535'!B1765,IF(Controle!$B$3='NTN-B Princ 150545'!$B$1,'NTN-B Princ 150545'!B1765)))))</f>
        <v>0</v>
      </c>
      <c r="C1765" s="16">
        <f>IF(Controle!$B$3='NTN-B Princ 150519'!$B$1,'NTN-B Princ 150519'!C1765,IF(Controle!$B$3='NTN-B Princ 150824'!$B$1,'NTN-B Princ 150824'!C1765,IF(Controle!$B$3='NTN-B Princ 150826'!$B$1,'NTN-B Princ 150826'!C1765,IF(Controle!$B$3='NTN-B Princ 150535'!$B$1,'NTN-B Princ 150535'!C1765,IF(Controle!$B$3='NTN-B Princ 150545'!$B$1,'NTN-B Princ 150545'!C1765)))))</f>
        <v>0</v>
      </c>
      <c r="D1765" s="17">
        <f>IF(Controle!$B$3='NTN-B Princ 150519'!$B$1,'NTN-B Princ 150519'!D1765,IF(Controle!$B$3='NTN-B Princ 150824'!$B$1,'NTN-B Princ 150824'!D1765,IF(Controle!$B$3='NTN-B Princ 150826'!$B$1,'NTN-B Princ 150826'!D1765,IF(Controle!$B$3='NTN-B Princ 150535'!$B$1,'NTN-B Princ 150535'!D1765,IF(Controle!$B$3='NTN-B Princ 150545'!$B$1,'NTN-B Princ 150545'!D1765)))))</f>
        <v>0</v>
      </c>
      <c r="E1765" s="17">
        <f>IF(Controle!$B$3='NTN-B Princ 150519'!$B$1,'NTN-B Princ 150519'!E1765,IF(Controle!$B$3='NTN-B Princ 150824'!$B$1,'NTN-B Princ 150824'!E1765,IF(Controle!$B$3='NTN-B Princ 150826'!$B$1,'NTN-B Princ 150826'!E1765,IF(Controle!$B$3='NTN-B Princ 150535'!$B$1,'NTN-B Princ 150535'!E1765,IF(Controle!$B$3='NTN-B Princ 150545'!$B$1,'NTN-B Princ 150545'!E1765)))))</f>
        <v>0</v>
      </c>
      <c r="F1765" s="18">
        <f>IF(Controle!$B$3='NTN-B Princ 150519'!$B$1,'NTN-B Princ 150519'!F1765,IF(Controle!$B$3='NTN-B Princ 150824'!$B$1,'NTN-B Princ 150824'!F1765,IF(Controle!$B$3='NTN-B Princ 150826'!$B$1,'NTN-B Princ 150826'!F1765,IF(Controle!$B$3='NTN-B Princ 150535'!$B$1,'NTN-B Princ 150535'!F1765,IF(Controle!$B$3='NTN-B Princ 150545'!$B$1,'NTN-B Princ 150545'!F1765)))))</f>
        <v>0</v>
      </c>
    </row>
    <row r="1766" spans="1:6" x14ac:dyDescent="0.25">
      <c r="A1766" s="8" t="e">
        <f>IF(Controle!$B$3='NTN-B Princ 150519'!$B$1,DATEVALUE('NTN-B Princ 150519'!A1766),IF(Controle!$B$3='NTN-B Princ 150824'!$B$1,DATEVALUE('NTN-B Princ 150824'!A1766),IF(Controle!$B$3='NTN-B Princ 150826'!$B$1,DATEVALUE('NTN-B Princ 150826'!A1766),IF(Controle!$B$3='NTN-B Princ 150535'!$B$1,DATEVALUE('NTN-B Princ 150535'!A1766),IF(Controle!$B$3='NTN-B Princ 150545'!$B$1,DATEVALUE('NTN-B Princ 150545'!A1766))))))</f>
        <v>#VALUE!</v>
      </c>
      <c r="B1766" s="15">
        <f>IF(Controle!$B$3='NTN-B Princ 150519'!$B$1,'NTN-B Princ 150519'!B1766,IF(Controle!$B$3='NTN-B Princ 150824'!$B$1,'NTN-B Princ 150824'!B1766,IF(Controle!$B$3='NTN-B Princ 150826'!$B$1,'NTN-B Princ 150826'!B1766,IF(Controle!$B$3='NTN-B Princ 150535'!$B$1,'NTN-B Princ 150535'!B1766,IF(Controle!$B$3='NTN-B Princ 150545'!$B$1,'NTN-B Princ 150545'!B1766)))))</f>
        <v>0</v>
      </c>
      <c r="C1766" s="16">
        <f>IF(Controle!$B$3='NTN-B Princ 150519'!$B$1,'NTN-B Princ 150519'!C1766,IF(Controle!$B$3='NTN-B Princ 150824'!$B$1,'NTN-B Princ 150824'!C1766,IF(Controle!$B$3='NTN-B Princ 150826'!$B$1,'NTN-B Princ 150826'!C1766,IF(Controle!$B$3='NTN-B Princ 150535'!$B$1,'NTN-B Princ 150535'!C1766,IF(Controle!$B$3='NTN-B Princ 150545'!$B$1,'NTN-B Princ 150545'!C1766)))))</f>
        <v>0</v>
      </c>
      <c r="D1766" s="17">
        <f>IF(Controle!$B$3='NTN-B Princ 150519'!$B$1,'NTN-B Princ 150519'!D1766,IF(Controle!$B$3='NTN-B Princ 150824'!$B$1,'NTN-B Princ 150824'!D1766,IF(Controle!$B$3='NTN-B Princ 150826'!$B$1,'NTN-B Princ 150826'!D1766,IF(Controle!$B$3='NTN-B Princ 150535'!$B$1,'NTN-B Princ 150535'!D1766,IF(Controle!$B$3='NTN-B Princ 150545'!$B$1,'NTN-B Princ 150545'!D1766)))))</f>
        <v>0</v>
      </c>
      <c r="E1766" s="17">
        <f>IF(Controle!$B$3='NTN-B Princ 150519'!$B$1,'NTN-B Princ 150519'!E1766,IF(Controle!$B$3='NTN-B Princ 150824'!$B$1,'NTN-B Princ 150824'!E1766,IF(Controle!$B$3='NTN-B Princ 150826'!$B$1,'NTN-B Princ 150826'!E1766,IF(Controle!$B$3='NTN-B Princ 150535'!$B$1,'NTN-B Princ 150535'!E1766,IF(Controle!$B$3='NTN-B Princ 150545'!$B$1,'NTN-B Princ 150545'!E1766)))))</f>
        <v>0</v>
      </c>
      <c r="F1766" s="18">
        <f>IF(Controle!$B$3='NTN-B Princ 150519'!$B$1,'NTN-B Princ 150519'!F1766,IF(Controle!$B$3='NTN-B Princ 150824'!$B$1,'NTN-B Princ 150824'!F1766,IF(Controle!$B$3='NTN-B Princ 150826'!$B$1,'NTN-B Princ 150826'!F1766,IF(Controle!$B$3='NTN-B Princ 150535'!$B$1,'NTN-B Princ 150535'!F1766,IF(Controle!$B$3='NTN-B Princ 150545'!$B$1,'NTN-B Princ 150545'!F1766)))))</f>
        <v>0</v>
      </c>
    </row>
    <row r="1767" spans="1:6" x14ac:dyDescent="0.25">
      <c r="A1767" s="8" t="e">
        <f>IF(Controle!$B$3='NTN-B Princ 150519'!$B$1,DATEVALUE('NTN-B Princ 150519'!A1767),IF(Controle!$B$3='NTN-B Princ 150824'!$B$1,DATEVALUE('NTN-B Princ 150824'!A1767),IF(Controle!$B$3='NTN-B Princ 150826'!$B$1,DATEVALUE('NTN-B Princ 150826'!A1767),IF(Controle!$B$3='NTN-B Princ 150535'!$B$1,DATEVALUE('NTN-B Princ 150535'!A1767),IF(Controle!$B$3='NTN-B Princ 150545'!$B$1,DATEVALUE('NTN-B Princ 150545'!A1767))))))</f>
        <v>#VALUE!</v>
      </c>
      <c r="B1767" s="15">
        <f>IF(Controle!$B$3='NTN-B Princ 150519'!$B$1,'NTN-B Princ 150519'!B1767,IF(Controle!$B$3='NTN-B Princ 150824'!$B$1,'NTN-B Princ 150824'!B1767,IF(Controle!$B$3='NTN-B Princ 150826'!$B$1,'NTN-B Princ 150826'!B1767,IF(Controle!$B$3='NTN-B Princ 150535'!$B$1,'NTN-B Princ 150535'!B1767,IF(Controle!$B$3='NTN-B Princ 150545'!$B$1,'NTN-B Princ 150545'!B1767)))))</f>
        <v>0</v>
      </c>
      <c r="C1767" s="16">
        <f>IF(Controle!$B$3='NTN-B Princ 150519'!$B$1,'NTN-B Princ 150519'!C1767,IF(Controle!$B$3='NTN-B Princ 150824'!$B$1,'NTN-B Princ 150824'!C1767,IF(Controle!$B$3='NTN-B Princ 150826'!$B$1,'NTN-B Princ 150826'!C1767,IF(Controle!$B$3='NTN-B Princ 150535'!$B$1,'NTN-B Princ 150535'!C1767,IF(Controle!$B$3='NTN-B Princ 150545'!$B$1,'NTN-B Princ 150545'!C1767)))))</f>
        <v>0</v>
      </c>
      <c r="D1767" s="17">
        <f>IF(Controle!$B$3='NTN-B Princ 150519'!$B$1,'NTN-B Princ 150519'!D1767,IF(Controle!$B$3='NTN-B Princ 150824'!$B$1,'NTN-B Princ 150824'!D1767,IF(Controle!$B$3='NTN-B Princ 150826'!$B$1,'NTN-B Princ 150826'!D1767,IF(Controle!$B$3='NTN-B Princ 150535'!$B$1,'NTN-B Princ 150535'!D1767,IF(Controle!$B$3='NTN-B Princ 150545'!$B$1,'NTN-B Princ 150545'!D1767)))))</f>
        <v>0</v>
      </c>
      <c r="E1767" s="17">
        <f>IF(Controle!$B$3='NTN-B Princ 150519'!$B$1,'NTN-B Princ 150519'!E1767,IF(Controle!$B$3='NTN-B Princ 150824'!$B$1,'NTN-B Princ 150824'!E1767,IF(Controle!$B$3='NTN-B Princ 150826'!$B$1,'NTN-B Princ 150826'!E1767,IF(Controle!$B$3='NTN-B Princ 150535'!$B$1,'NTN-B Princ 150535'!E1767,IF(Controle!$B$3='NTN-B Princ 150545'!$B$1,'NTN-B Princ 150545'!E1767)))))</f>
        <v>0</v>
      </c>
      <c r="F1767" s="18">
        <f>IF(Controle!$B$3='NTN-B Princ 150519'!$B$1,'NTN-B Princ 150519'!F1767,IF(Controle!$B$3='NTN-B Princ 150824'!$B$1,'NTN-B Princ 150824'!F1767,IF(Controle!$B$3='NTN-B Princ 150826'!$B$1,'NTN-B Princ 150826'!F1767,IF(Controle!$B$3='NTN-B Princ 150535'!$B$1,'NTN-B Princ 150535'!F1767,IF(Controle!$B$3='NTN-B Princ 150545'!$B$1,'NTN-B Princ 150545'!F1767)))))</f>
        <v>0</v>
      </c>
    </row>
    <row r="1768" spans="1:6" x14ac:dyDescent="0.25">
      <c r="A1768" s="8" t="e">
        <f>IF(Controle!$B$3='NTN-B Princ 150519'!$B$1,DATEVALUE('NTN-B Princ 150519'!A1768),IF(Controle!$B$3='NTN-B Princ 150824'!$B$1,DATEVALUE('NTN-B Princ 150824'!A1768),IF(Controle!$B$3='NTN-B Princ 150826'!$B$1,DATEVALUE('NTN-B Princ 150826'!A1768),IF(Controle!$B$3='NTN-B Princ 150535'!$B$1,DATEVALUE('NTN-B Princ 150535'!A1768),IF(Controle!$B$3='NTN-B Princ 150545'!$B$1,DATEVALUE('NTN-B Princ 150545'!A1768))))))</f>
        <v>#VALUE!</v>
      </c>
      <c r="B1768" s="15">
        <f>IF(Controle!$B$3='NTN-B Princ 150519'!$B$1,'NTN-B Princ 150519'!B1768,IF(Controle!$B$3='NTN-B Princ 150824'!$B$1,'NTN-B Princ 150824'!B1768,IF(Controle!$B$3='NTN-B Princ 150826'!$B$1,'NTN-B Princ 150826'!B1768,IF(Controle!$B$3='NTN-B Princ 150535'!$B$1,'NTN-B Princ 150535'!B1768,IF(Controle!$B$3='NTN-B Princ 150545'!$B$1,'NTN-B Princ 150545'!B1768)))))</f>
        <v>0</v>
      </c>
      <c r="C1768" s="16">
        <f>IF(Controle!$B$3='NTN-B Princ 150519'!$B$1,'NTN-B Princ 150519'!C1768,IF(Controle!$B$3='NTN-B Princ 150824'!$B$1,'NTN-B Princ 150824'!C1768,IF(Controle!$B$3='NTN-B Princ 150826'!$B$1,'NTN-B Princ 150826'!C1768,IF(Controle!$B$3='NTN-B Princ 150535'!$B$1,'NTN-B Princ 150535'!C1768,IF(Controle!$B$3='NTN-B Princ 150545'!$B$1,'NTN-B Princ 150545'!C1768)))))</f>
        <v>0</v>
      </c>
      <c r="D1768" s="17">
        <f>IF(Controle!$B$3='NTN-B Princ 150519'!$B$1,'NTN-B Princ 150519'!D1768,IF(Controle!$B$3='NTN-B Princ 150824'!$B$1,'NTN-B Princ 150824'!D1768,IF(Controle!$B$3='NTN-B Princ 150826'!$B$1,'NTN-B Princ 150826'!D1768,IF(Controle!$B$3='NTN-B Princ 150535'!$B$1,'NTN-B Princ 150535'!D1768,IF(Controle!$B$3='NTN-B Princ 150545'!$B$1,'NTN-B Princ 150545'!D1768)))))</f>
        <v>0</v>
      </c>
      <c r="E1768" s="17">
        <f>IF(Controle!$B$3='NTN-B Princ 150519'!$B$1,'NTN-B Princ 150519'!E1768,IF(Controle!$B$3='NTN-B Princ 150824'!$B$1,'NTN-B Princ 150824'!E1768,IF(Controle!$B$3='NTN-B Princ 150826'!$B$1,'NTN-B Princ 150826'!E1768,IF(Controle!$B$3='NTN-B Princ 150535'!$B$1,'NTN-B Princ 150535'!E1768,IF(Controle!$B$3='NTN-B Princ 150545'!$B$1,'NTN-B Princ 150545'!E1768)))))</f>
        <v>0</v>
      </c>
      <c r="F1768" s="18">
        <f>IF(Controle!$B$3='NTN-B Princ 150519'!$B$1,'NTN-B Princ 150519'!F1768,IF(Controle!$B$3='NTN-B Princ 150824'!$B$1,'NTN-B Princ 150824'!F1768,IF(Controle!$B$3='NTN-B Princ 150826'!$B$1,'NTN-B Princ 150826'!F1768,IF(Controle!$B$3='NTN-B Princ 150535'!$B$1,'NTN-B Princ 150535'!F1768,IF(Controle!$B$3='NTN-B Princ 150545'!$B$1,'NTN-B Princ 150545'!F1768)))))</f>
        <v>0</v>
      </c>
    </row>
    <row r="1769" spans="1:6" x14ac:dyDescent="0.25">
      <c r="A1769" s="8" t="e">
        <f>IF(Controle!$B$3='NTN-B Princ 150519'!$B$1,DATEVALUE('NTN-B Princ 150519'!A1769),IF(Controle!$B$3='NTN-B Princ 150824'!$B$1,DATEVALUE('NTN-B Princ 150824'!A1769),IF(Controle!$B$3='NTN-B Princ 150826'!$B$1,DATEVALUE('NTN-B Princ 150826'!A1769),IF(Controle!$B$3='NTN-B Princ 150535'!$B$1,DATEVALUE('NTN-B Princ 150535'!A1769),IF(Controle!$B$3='NTN-B Princ 150545'!$B$1,DATEVALUE('NTN-B Princ 150545'!A1769))))))</f>
        <v>#VALUE!</v>
      </c>
      <c r="B1769" s="15">
        <f>IF(Controle!$B$3='NTN-B Princ 150519'!$B$1,'NTN-B Princ 150519'!B1769,IF(Controle!$B$3='NTN-B Princ 150824'!$B$1,'NTN-B Princ 150824'!B1769,IF(Controle!$B$3='NTN-B Princ 150826'!$B$1,'NTN-B Princ 150826'!B1769,IF(Controle!$B$3='NTN-B Princ 150535'!$B$1,'NTN-B Princ 150535'!B1769,IF(Controle!$B$3='NTN-B Princ 150545'!$B$1,'NTN-B Princ 150545'!B1769)))))</f>
        <v>0</v>
      </c>
      <c r="C1769" s="16">
        <f>IF(Controle!$B$3='NTN-B Princ 150519'!$B$1,'NTN-B Princ 150519'!C1769,IF(Controle!$B$3='NTN-B Princ 150824'!$B$1,'NTN-B Princ 150824'!C1769,IF(Controle!$B$3='NTN-B Princ 150826'!$B$1,'NTN-B Princ 150826'!C1769,IF(Controle!$B$3='NTN-B Princ 150535'!$B$1,'NTN-B Princ 150535'!C1769,IF(Controle!$B$3='NTN-B Princ 150545'!$B$1,'NTN-B Princ 150545'!C1769)))))</f>
        <v>0</v>
      </c>
      <c r="D1769" s="17">
        <f>IF(Controle!$B$3='NTN-B Princ 150519'!$B$1,'NTN-B Princ 150519'!D1769,IF(Controle!$B$3='NTN-B Princ 150824'!$B$1,'NTN-B Princ 150824'!D1769,IF(Controle!$B$3='NTN-B Princ 150826'!$B$1,'NTN-B Princ 150826'!D1769,IF(Controle!$B$3='NTN-B Princ 150535'!$B$1,'NTN-B Princ 150535'!D1769,IF(Controle!$B$3='NTN-B Princ 150545'!$B$1,'NTN-B Princ 150545'!D1769)))))</f>
        <v>0</v>
      </c>
      <c r="E1769" s="17">
        <f>IF(Controle!$B$3='NTN-B Princ 150519'!$B$1,'NTN-B Princ 150519'!E1769,IF(Controle!$B$3='NTN-B Princ 150824'!$B$1,'NTN-B Princ 150824'!E1769,IF(Controle!$B$3='NTN-B Princ 150826'!$B$1,'NTN-B Princ 150826'!E1769,IF(Controle!$B$3='NTN-B Princ 150535'!$B$1,'NTN-B Princ 150535'!E1769,IF(Controle!$B$3='NTN-B Princ 150545'!$B$1,'NTN-B Princ 150545'!E1769)))))</f>
        <v>0</v>
      </c>
      <c r="F1769" s="18">
        <f>IF(Controle!$B$3='NTN-B Princ 150519'!$B$1,'NTN-B Princ 150519'!F1769,IF(Controle!$B$3='NTN-B Princ 150824'!$B$1,'NTN-B Princ 150824'!F1769,IF(Controle!$B$3='NTN-B Princ 150826'!$B$1,'NTN-B Princ 150826'!F1769,IF(Controle!$B$3='NTN-B Princ 150535'!$B$1,'NTN-B Princ 150535'!F1769,IF(Controle!$B$3='NTN-B Princ 150545'!$B$1,'NTN-B Princ 150545'!F1769)))))</f>
        <v>0</v>
      </c>
    </row>
    <row r="1770" spans="1:6" x14ac:dyDescent="0.25">
      <c r="A1770" s="8" t="e">
        <f>IF(Controle!$B$3='NTN-B Princ 150519'!$B$1,DATEVALUE('NTN-B Princ 150519'!A1770),IF(Controle!$B$3='NTN-B Princ 150824'!$B$1,DATEVALUE('NTN-B Princ 150824'!A1770),IF(Controle!$B$3='NTN-B Princ 150826'!$B$1,DATEVALUE('NTN-B Princ 150826'!A1770),IF(Controle!$B$3='NTN-B Princ 150535'!$B$1,DATEVALUE('NTN-B Princ 150535'!A1770),IF(Controle!$B$3='NTN-B Princ 150545'!$B$1,DATEVALUE('NTN-B Princ 150545'!A1770))))))</f>
        <v>#VALUE!</v>
      </c>
      <c r="B1770" s="15">
        <f>IF(Controle!$B$3='NTN-B Princ 150519'!$B$1,'NTN-B Princ 150519'!B1770,IF(Controle!$B$3='NTN-B Princ 150824'!$B$1,'NTN-B Princ 150824'!B1770,IF(Controle!$B$3='NTN-B Princ 150826'!$B$1,'NTN-B Princ 150826'!B1770,IF(Controle!$B$3='NTN-B Princ 150535'!$B$1,'NTN-B Princ 150535'!B1770,IF(Controle!$B$3='NTN-B Princ 150545'!$B$1,'NTN-B Princ 150545'!B1770)))))</f>
        <v>0</v>
      </c>
      <c r="C1770" s="16">
        <f>IF(Controle!$B$3='NTN-B Princ 150519'!$B$1,'NTN-B Princ 150519'!C1770,IF(Controle!$B$3='NTN-B Princ 150824'!$B$1,'NTN-B Princ 150824'!C1770,IF(Controle!$B$3='NTN-B Princ 150826'!$B$1,'NTN-B Princ 150826'!C1770,IF(Controle!$B$3='NTN-B Princ 150535'!$B$1,'NTN-B Princ 150535'!C1770,IF(Controle!$B$3='NTN-B Princ 150545'!$B$1,'NTN-B Princ 150545'!C1770)))))</f>
        <v>0</v>
      </c>
      <c r="D1770" s="17">
        <f>IF(Controle!$B$3='NTN-B Princ 150519'!$B$1,'NTN-B Princ 150519'!D1770,IF(Controle!$B$3='NTN-B Princ 150824'!$B$1,'NTN-B Princ 150824'!D1770,IF(Controle!$B$3='NTN-B Princ 150826'!$B$1,'NTN-B Princ 150826'!D1770,IF(Controle!$B$3='NTN-B Princ 150535'!$B$1,'NTN-B Princ 150535'!D1770,IF(Controle!$B$3='NTN-B Princ 150545'!$B$1,'NTN-B Princ 150545'!D1770)))))</f>
        <v>0</v>
      </c>
      <c r="E1770" s="17">
        <f>IF(Controle!$B$3='NTN-B Princ 150519'!$B$1,'NTN-B Princ 150519'!E1770,IF(Controle!$B$3='NTN-B Princ 150824'!$B$1,'NTN-B Princ 150824'!E1770,IF(Controle!$B$3='NTN-B Princ 150826'!$B$1,'NTN-B Princ 150826'!E1770,IF(Controle!$B$3='NTN-B Princ 150535'!$B$1,'NTN-B Princ 150535'!E1770,IF(Controle!$B$3='NTN-B Princ 150545'!$B$1,'NTN-B Princ 150545'!E1770)))))</f>
        <v>0</v>
      </c>
      <c r="F1770" s="18">
        <f>IF(Controle!$B$3='NTN-B Princ 150519'!$B$1,'NTN-B Princ 150519'!F1770,IF(Controle!$B$3='NTN-B Princ 150824'!$B$1,'NTN-B Princ 150824'!F1770,IF(Controle!$B$3='NTN-B Princ 150826'!$B$1,'NTN-B Princ 150826'!F1770,IF(Controle!$B$3='NTN-B Princ 150535'!$B$1,'NTN-B Princ 150535'!F1770,IF(Controle!$B$3='NTN-B Princ 150545'!$B$1,'NTN-B Princ 150545'!F1770)))))</f>
        <v>0</v>
      </c>
    </row>
    <row r="1771" spans="1:6" x14ac:dyDescent="0.25">
      <c r="A1771" s="8" t="e">
        <f>IF(Controle!$B$3='NTN-B Princ 150519'!$B$1,DATEVALUE('NTN-B Princ 150519'!A1771),IF(Controle!$B$3='NTN-B Princ 150824'!$B$1,DATEVALUE('NTN-B Princ 150824'!A1771),IF(Controle!$B$3='NTN-B Princ 150826'!$B$1,DATEVALUE('NTN-B Princ 150826'!A1771),IF(Controle!$B$3='NTN-B Princ 150535'!$B$1,DATEVALUE('NTN-B Princ 150535'!A1771),IF(Controle!$B$3='NTN-B Princ 150545'!$B$1,DATEVALUE('NTN-B Princ 150545'!A1771))))))</f>
        <v>#VALUE!</v>
      </c>
      <c r="B1771" s="15">
        <f>IF(Controle!$B$3='NTN-B Princ 150519'!$B$1,'NTN-B Princ 150519'!B1771,IF(Controle!$B$3='NTN-B Princ 150824'!$B$1,'NTN-B Princ 150824'!B1771,IF(Controle!$B$3='NTN-B Princ 150826'!$B$1,'NTN-B Princ 150826'!B1771,IF(Controle!$B$3='NTN-B Princ 150535'!$B$1,'NTN-B Princ 150535'!B1771,IF(Controle!$B$3='NTN-B Princ 150545'!$B$1,'NTN-B Princ 150545'!B1771)))))</f>
        <v>0</v>
      </c>
      <c r="C1771" s="16">
        <f>IF(Controle!$B$3='NTN-B Princ 150519'!$B$1,'NTN-B Princ 150519'!C1771,IF(Controle!$B$3='NTN-B Princ 150824'!$B$1,'NTN-B Princ 150824'!C1771,IF(Controle!$B$3='NTN-B Princ 150826'!$B$1,'NTN-B Princ 150826'!C1771,IF(Controle!$B$3='NTN-B Princ 150535'!$B$1,'NTN-B Princ 150535'!C1771,IF(Controle!$B$3='NTN-B Princ 150545'!$B$1,'NTN-B Princ 150545'!C1771)))))</f>
        <v>0</v>
      </c>
      <c r="D1771" s="17">
        <f>IF(Controle!$B$3='NTN-B Princ 150519'!$B$1,'NTN-B Princ 150519'!D1771,IF(Controle!$B$3='NTN-B Princ 150824'!$B$1,'NTN-B Princ 150824'!D1771,IF(Controle!$B$3='NTN-B Princ 150826'!$B$1,'NTN-B Princ 150826'!D1771,IF(Controle!$B$3='NTN-B Princ 150535'!$B$1,'NTN-B Princ 150535'!D1771,IF(Controle!$B$3='NTN-B Princ 150545'!$B$1,'NTN-B Princ 150545'!D1771)))))</f>
        <v>0</v>
      </c>
      <c r="E1771" s="17">
        <f>IF(Controle!$B$3='NTN-B Princ 150519'!$B$1,'NTN-B Princ 150519'!E1771,IF(Controle!$B$3='NTN-B Princ 150824'!$B$1,'NTN-B Princ 150824'!E1771,IF(Controle!$B$3='NTN-B Princ 150826'!$B$1,'NTN-B Princ 150826'!E1771,IF(Controle!$B$3='NTN-B Princ 150535'!$B$1,'NTN-B Princ 150535'!E1771,IF(Controle!$B$3='NTN-B Princ 150545'!$B$1,'NTN-B Princ 150545'!E1771)))))</f>
        <v>0</v>
      </c>
      <c r="F1771" s="18">
        <f>IF(Controle!$B$3='NTN-B Princ 150519'!$B$1,'NTN-B Princ 150519'!F1771,IF(Controle!$B$3='NTN-B Princ 150824'!$B$1,'NTN-B Princ 150824'!F1771,IF(Controle!$B$3='NTN-B Princ 150826'!$B$1,'NTN-B Princ 150826'!F1771,IF(Controle!$B$3='NTN-B Princ 150535'!$B$1,'NTN-B Princ 150535'!F1771,IF(Controle!$B$3='NTN-B Princ 150545'!$B$1,'NTN-B Princ 150545'!F1771)))))</f>
        <v>0</v>
      </c>
    </row>
    <row r="1772" spans="1:6" x14ac:dyDescent="0.25">
      <c r="A1772" s="8" t="e">
        <f>IF(Controle!$B$3='NTN-B Princ 150519'!$B$1,DATEVALUE('NTN-B Princ 150519'!A1772),IF(Controle!$B$3='NTN-B Princ 150824'!$B$1,DATEVALUE('NTN-B Princ 150824'!A1772),IF(Controle!$B$3='NTN-B Princ 150826'!$B$1,DATEVALUE('NTN-B Princ 150826'!A1772),IF(Controle!$B$3='NTN-B Princ 150535'!$B$1,DATEVALUE('NTN-B Princ 150535'!A1772),IF(Controle!$B$3='NTN-B Princ 150545'!$B$1,DATEVALUE('NTN-B Princ 150545'!A1772))))))</f>
        <v>#VALUE!</v>
      </c>
      <c r="B1772" s="15">
        <f>IF(Controle!$B$3='NTN-B Princ 150519'!$B$1,'NTN-B Princ 150519'!B1772,IF(Controle!$B$3='NTN-B Princ 150824'!$B$1,'NTN-B Princ 150824'!B1772,IF(Controle!$B$3='NTN-B Princ 150826'!$B$1,'NTN-B Princ 150826'!B1772,IF(Controle!$B$3='NTN-B Princ 150535'!$B$1,'NTN-B Princ 150535'!B1772,IF(Controle!$B$3='NTN-B Princ 150545'!$B$1,'NTN-B Princ 150545'!B1772)))))</f>
        <v>0</v>
      </c>
      <c r="C1772" s="16">
        <f>IF(Controle!$B$3='NTN-B Princ 150519'!$B$1,'NTN-B Princ 150519'!C1772,IF(Controle!$B$3='NTN-B Princ 150824'!$B$1,'NTN-B Princ 150824'!C1772,IF(Controle!$B$3='NTN-B Princ 150826'!$B$1,'NTN-B Princ 150826'!C1772,IF(Controle!$B$3='NTN-B Princ 150535'!$B$1,'NTN-B Princ 150535'!C1772,IF(Controle!$B$3='NTN-B Princ 150545'!$B$1,'NTN-B Princ 150545'!C1772)))))</f>
        <v>0</v>
      </c>
      <c r="D1772" s="17">
        <f>IF(Controle!$B$3='NTN-B Princ 150519'!$B$1,'NTN-B Princ 150519'!D1772,IF(Controle!$B$3='NTN-B Princ 150824'!$B$1,'NTN-B Princ 150824'!D1772,IF(Controle!$B$3='NTN-B Princ 150826'!$B$1,'NTN-B Princ 150826'!D1772,IF(Controle!$B$3='NTN-B Princ 150535'!$B$1,'NTN-B Princ 150535'!D1772,IF(Controle!$B$3='NTN-B Princ 150545'!$B$1,'NTN-B Princ 150545'!D1772)))))</f>
        <v>0</v>
      </c>
      <c r="E1772" s="17">
        <f>IF(Controle!$B$3='NTN-B Princ 150519'!$B$1,'NTN-B Princ 150519'!E1772,IF(Controle!$B$3='NTN-B Princ 150824'!$B$1,'NTN-B Princ 150824'!E1772,IF(Controle!$B$3='NTN-B Princ 150826'!$B$1,'NTN-B Princ 150826'!E1772,IF(Controle!$B$3='NTN-B Princ 150535'!$B$1,'NTN-B Princ 150535'!E1772,IF(Controle!$B$3='NTN-B Princ 150545'!$B$1,'NTN-B Princ 150545'!E1772)))))</f>
        <v>0</v>
      </c>
      <c r="F1772" s="18">
        <f>IF(Controle!$B$3='NTN-B Princ 150519'!$B$1,'NTN-B Princ 150519'!F1772,IF(Controle!$B$3='NTN-B Princ 150824'!$B$1,'NTN-B Princ 150824'!F1772,IF(Controle!$B$3='NTN-B Princ 150826'!$B$1,'NTN-B Princ 150826'!F1772,IF(Controle!$B$3='NTN-B Princ 150535'!$B$1,'NTN-B Princ 150535'!F1772,IF(Controle!$B$3='NTN-B Princ 150545'!$B$1,'NTN-B Princ 150545'!F1772)))))</f>
        <v>0</v>
      </c>
    </row>
    <row r="1773" spans="1:6" x14ac:dyDescent="0.25">
      <c r="A1773" s="8" t="e">
        <f>IF(Controle!$B$3='NTN-B Princ 150519'!$B$1,DATEVALUE('NTN-B Princ 150519'!A1773),IF(Controle!$B$3='NTN-B Princ 150824'!$B$1,DATEVALUE('NTN-B Princ 150824'!A1773),IF(Controle!$B$3='NTN-B Princ 150826'!$B$1,DATEVALUE('NTN-B Princ 150826'!A1773),IF(Controle!$B$3='NTN-B Princ 150535'!$B$1,DATEVALUE('NTN-B Princ 150535'!A1773),IF(Controle!$B$3='NTN-B Princ 150545'!$B$1,DATEVALUE('NTN-B Princ 150545'!A1773))))))</f>
        <v>#VALUE!</v>
      </c>
      <c r="B1773" s="15">
        <f>IF(Controle!$B$3='NTN-B Princ 150519'!$B$1,'NTN-B Princ 150519'!B1773,IF(Controle!$B$3='NTN-B Princ 150824'!$B$1,'NTN-B Princ 150824'!B1773,IF(Controle!$B$3='NTN-B Princ 150826'!$B$1,'NTN-B Princ 150826'!B1773,IF(Controle!$B$3='NTN-B Princ 150535'!$B$1,'NTN-B Princ 150535'!B1773,IF(Controle!$B$3='NTN-B Princ 150545'!$B$1,'NTN-B Princ 150545'!B1773)))))</f>
        <v>0</v>
      </c>
      <c r="C1773" s="16">
        <f>IF(Controle!$B$3='NTN-B Princ 150519'!$B$1,'NTN-B Princ 150519'!C1773,IF(Controle!$B$3='NTN-B Princ 150824'!$B$1,'NTN-B Princ 150824'!C1773,IF(Controle!$B$3='NTN-B Princ 150826'!$B$1,'NTN-B Princ 150826'!C1773,IF(Controle!$B$3='NTN-B Princ 150535'!$B$1,'NTN-B Princ 150535'!C1773,IF(Controle!$B$3='NTN-B Princ 150545'!$B$1,'NTN-B Princ 150545'!C1773)))))</f>
        <v>0</v>
      </c>
      <c r="D1773" s="17">
        <f>IF(Controle!$B$3='NTN-B Princ 150519'!$B$1,'NTN-B Princ 150519'!D1773,IF(Controle!$B$3='NTN-B Princ 150824'!$B$1,'NTN-B Princ 150824'!D1773,IF(Controle!$B$3='NTN-B Princ 150826'!$B$1,'NTN-B Princ 150826'!D1773,IF(Controle!$B$3='NTN-B Princ 150535'!$B$1,'NTN-B Princ 150535'!D1773,IF(Controle!$B$3='NTN-B Princ 150545'!$B$1,'NTN-B Princ 150545'!D1773)))))</f>
        <v>0</v>
      </c>
      <c r="E1773" s="17">
        <f>IF(Controle!$B$3='NTN-B Princ 150519'!$B$1,'NTN-B Princ 150519'!E1773,IF(Controle!$B$3='NTN-B Princ 150824'!$B$1,'NTN-B Princ 150824'!E1773,IF(Controle!$B$3='NTN-B Princ 150826'!$B$1,'NTN-B Princ 150826'!E1773,IF(Controle!$B$3='NTN-B Princ 150535'!$B$1,'NTN-B Princ 150535'!E1773,IF(Controle!$B$3='NTN-B Princ 150545'!$B$1,'NTN-B Princ 150545'!E1773)))))</f>
        <v>0</v>
      </c>
      <c r="F1773" s="18">
        <f>IF(Controle!$B$3='NTN-B Princ 150519'!$B$1,'NTN-B Princ 150519'!F1773,IF(Controle!$B$3='NTN-B Princ 150824'!$B$1,'NTN-B Princ 150824'!F1773,IF(Controle!$B$3='NTN-B Princ 150826'!$B$1,'NTN-B Princ 150826'!F1773,IF(Controle!$B$3='NTN-B Princ 150535'!$B$1,'NTN-B Princ 150535'!F1773,IF(Controle!$B$3='NTN-B Princ 150545'!$B$1,'NTN-B Princ 150545'!F1773)))))</f>
        <v>0</v>
      </c>
    </row>
    <row r="1774" spans="1:6" x14ac:dyDescent="0.25">
      <c r="A1774" s="8" t="e">
        <f>IF(Controle!$B$3='NTN-B Princ 150519'!$B$1,DATEVALUE('NTN-B Princ 150519'!A1774),IF(Controle!$B$3='NTN-B Princ 150824'!$B$1,DATEVALUE('NTN-B Princ 150824'!A1774),IF(Controle!$B$3='NTN-B Princ 150826'!$B$1,DATEVALUE('NTN-B Princ 150826'!A1774),IF(Controle!$B$3='NTN-B Princ 150535'!$B$1,DATEVALUE('NTN-B Princ 150535'!A1774),IF(Controle!$B$3='NTN-B Princ 150545'!$B$1,DATEVALUE('NTN-B Princ 150545'!A1774))))))</f>
        <v>#VALUE!</v>
      </c>
      <c r="B1774" s="15">
        <f>IF(Controle!$B$3='NTN-B Princ 150519'!$B$1,'NTN-B Princ 150519'!B1774,IF(Controle!$B$3='NTN-B Princ 150824'!$B$1,'NTN-B Princ 150824'!B1774,IF(Controle!$B$3='NTN-B Princ 150826'!$B$1,'NTN-B Princ 150826'!B1774,IF(Controle!$B$3='NTN-B Princ 150535'!$B$1,'NTN-B Princ 150535'!B1774,IF(Controle!$B$3='NTN-B Princ 150545'!$B$1,'NTN-B Princ 150545'!B1774)))))</f>
        <v>0</v>
      </c>
      <c r="C1774" s="16">
        <f>IF(Controle!$B$3='NTN-B Princ 150519'!$B$1,'NTN-B Princ 150519'!C1774,IF(Controle!$B$3='NTN-B Princ 150824'!$B$1,'NTN-B Princ 150824'!C1774,IF(Controle!$B$3='NTN-B Princ 150826'!$B$1,'NTN-B Princ 150826'!C1774,IF(Controle!$B$3='NTN-B Princ 150535'!$B$1,'NTN-B Princ 150535'!C1774,IF(Controle!$B$3='NTN-B Princ 150545'!$B$1,'NTN-B Princ 150545'!C1774)))))</f>
        <v>0</v>
      </c>
      <c r="D1774" s="17">
        <f>IF(Controle!$B$3='NTN-B Princ 150519'!$B$1,'NTN-B Princ 150519'!D1774,IF(Controle!$B$3='NTN-B Princ 150824'!$B$1,'NTN-B Princ 150824'!D1774,IF(Controle!$B$3='NTN-B Princ 150826'!$B$1,'NTN-B Princ 150826'!D1774,IF(Controle!$B$3='NTN-B Princ 150535'!$B$1,'NTN-B Princ 150535'!D1774,IF(Controle!$B$3='NTN-B Princ 150545'!$B$1,'NTN-B Princ 150545'!D1774)))))</f>
        <v>0</v>
      </c>
      <c r="E1774" s="17">
        <f>IF(Controle!$B$3='NTN-B Princ 150519'!$B$1,'NTN-B Princ 150519'!E1774,IF(Controle!$B$3='NTN-B Princ 150824'!$B$1,'NTN-B Princ 150824'!E1774,IF(Controle!$B$3='NTN-B Princ 150826'!$B$1,'NTN-B Princ 150826'!E1774,IF(Controle!$B$3='NTN-B Princ 150535'!$B$1,'NTN-B Princ 150535'!E1774,IF(Controle!$B$3='NTN-B Princ 150545'!$B$1,'NTN-B Princ 150545'!E1774)))))</f>
        <v>0</v>
      </c>
      <c r="F1774" s="18">
        <f>IF(Controle!$B$3='NTN-B Princ 150519'!$B$1,'NTN-B Princ 150519'!F1774,IF(Controle!$B$3='NTN-B Princ 150824'!$B$1,'NTN-B Princ 150824'!F1774,IF(Controle!$B$3='NTN-B Princ 150826'!$B$1,'NTN-B Princ 150826'!F1774,IF(Controle!$B$3='NTN-B Princ 150535'!$B$1,'NTN-B Princ 150535'!F1774,IF(Controle!$B$3='NTN-B Princ 150545'!$B$1,'NTN-B Princ 150545'!F1774)))))</f>
        <v>0</v>
      </c>
    </row>
    <row r="1775" spans="1:6" x14ac:dyDescent="0.25">
      <c r="A1775" s="8" t="e">
        <f>IF(Controle!$B$3='NTN-B Princ 150519'!$B$1,DATEVALUE('NTN-B Princ 150519'!A1775),IF(Controle!$B$3='NTN-B Princ 150824'!$B$1,DATEVALUE('NTN-B Princ 150824'!A1775),IF(Controle!$B$3='NTN-B Princ 150826'!$B$1,DATEVALUE('NTN-B Princ 150826'!A1775),IF(Controle!$B$3='NTN-B Princ 150535'!$B$1,DATEVALUE('NTN-B Princ 150535'!A1775),IF(Controle!$B$3='NTN-B Princ 150545'!$B$1,DATEVALUE('NTN-B Princ 150545'!A1775))))))</f>
        <v>#VALUE!</v>
      </c>
      <c r="B1775" s="15">
        <f>IF(Controle!$B$3='NTN-B Princ 150519'!$B$1,'NTN-B Princ 150519'!B1775,IF(Controle!$B$3='NTN-B Princ 150824'!$B$1,'NTN-B Princ 150824'!B1775,IF(Controle!$B$3='NTN-B Princ 150826'!$B$1,'NTN-B Princ 150826'!B1775,IF(Controle!$B$3='NTN-B Princ 150535'!$B$1,'NTN-B Princ 150535'!B1775,IF(Controle!$B$3='NTN-B Princ 150545'!$B$1,'NTN-B Princ 150545'!B1775)))))</f>
        <v>0</v>
      </c>
      <c r="C1775" s="16">
        <f>IF(Controle!$B$3='NTN-B Princ 150519'!$B$1,'NTN-B Princ 150519'!C1775,IF(Controle!$B$3='NTN-B Princ 150824'!$B$1,'NTN-B Princ 150824'!C1775,IF(Controle!$B$3='NTN-B Princ 150826'!$B$1,'NTN-B Princ 150826'!C1775,IF(Controle!$B$3='NTN-B Princ 150535'!$B$1,'NTN-B Princ 150535'!C1775,IF(Controle!$B$3='NTN-B Princ 150545'!$B$1,'NTN-B Princ 150545'!C1775)))))</f>
        <v>0</v>
      </c>
      <c r="D1775" s="17">
        <f>IF(Controle!$B$3='NTN-B Princ 150519'!$B$1,'NTN-B Princ 150519'!D1775,IF(Controle!$B$3='NTN-B Princ 150824'!$B$1,'NTN-B Princ 150824'!D1775,IF(Controle!$B$3='NTN-B Princ 150826'!$B$1,'NTN-B Princ 150826'!D1775,IF(Controle!$B$3='NTN-B Princ 150535'!$B$1,'NTN-B Princ 150535'!D1775,IF(Controle!$B$3='NTN-B Princ 150545'!$B$1,'NTN-B Princ 150545'!D1775)))))</f>
        <v>0</v>
      </c>
      <c r="E1775" s="17">
        <f>IF(Controle!$B$3='NTN-B Princ 150519'!$B$1,'NTN-B Princ 150519'!E1775,IF(Controle!$B$3='NTN-B Princ 150824'!$B$1,'NTN-B Princ 150824'!E1775,IF(Controle!$B$3='NTN-B Princ 150826'!$B$1,'NTN-B Princ 150826'!E1775,IF(Controle!$B$3='NTN-B Princ 150535'!$B$1,'NTN-B Princ 150535'!E1775,IF(Controle!$B$3='NTN-B Princ 150545'!$B$1,'NTN-B Princ 150545'!E1775)))))</f>
        <v>0</v>
      </c>
      <c r="F1775" s="18">
        <f>IF(Controle!$B$3='NTN-B Princ 150519'!$B$1,'NTN-B Princ 150519'!F1775,IF(Controle!$B$3='NTN-B Princ 150824'!$B$1,'NTN-B Princ 150824'!F1775,IF(Controle!$B$3='NTN-B Princ 150826'!$B$1,'NTN-B Princ 150826'!F1775,IF(Controle!$B$3='NTN-B Princ 150535'!$B$1,'NTN-B Princ 150535'!F1775,IF(Controle!$B$3='NTN-B Princ 150545'!$B$1,'NTN-B Princ 150545'!F1775)))))</f>
        <v>0</v>
      </c>
    </row>
    <row r="1776" spans="1:6" x14ac:dyDescent="0.25">
      <c r="A1776" s="8" t="e">
        <f>IF(Controle!$B$3='NTN-B Princ 150519'!$B$1,DATEVALUE('NTN-B Princ 150519'!A1776),IF(Controle!$B$3='NTN-B Princ 150824'!$B$1,DATEVALUE('NTN-B Princ 150824'!A1776),IF(Controle!$B$3='NTN-B Princ 150826'!$B$1,DATEVALUE('NTN-B Princ 150826'!A1776),IF(Controle!$B$3='NTN-B Princ 150535'!$B$1,DATEVALUE('NTN-B Princ 150535'!A1776),IF(Controle!$B$3='NTN-B Princ 150545'!$B$1,DATEVALUE('NTN-B Princ 150545'!A1776))))))</f>
        <v>#VALUE!</v>
      </c>
      <c r="B1776" s="15">
        <f>IF(Controle!$B$3='NTN-B Princ 150519'!$B$1,'NTN-B Princ 150519'!B1776,IF(Controle!$B$3='NTN-B Princ 150824'!$B$1,'NTN-B Princ 150824'!B1776,IF(Controle!$B$3='NTN-B Princ 150826'!$B$1,'NTN-B Princ 150826'!B1776,IF(Controle!$B$3='NTN-B Princ 150535'!$B$1,'NTN-B Princ 150535'!B1776,IF(Controle!$B$3='NTN-B Princ 150545'!$B$1,'NTN-B Princ 150545'!B1776)))))</f>
        <v>0</v>
      </c>
      <c r="C1776" s="16">
        <f>IF(Controle!$B$3='NTN-B Princ 150519'!$B$1,'NTN-B Princ 150519'!C1776,IF(Controle!$B$3='NTN-B Princ 150824'!$B$1,'NTN-B Princ 150824'!C1776,IF(Controle!$B$3='NTN-B Princ 150826'!$B$1,'NTN-B Princ 150826'!C1776,IF(Controle!$B$3='NTN-B Princ 150535'!$B$1,'NTN-B Princ 150535'!C1776,IF(Controle!$B$3='NTN-B Princ 150545'!$B$1,'NTN-B Princ 150545'!C1776)))))</f>
        <v>0</v>
      </c>
      <c r="D1776" s="17">
        <f>IF(Controle!$B$3='NTN-B Princ 150519'!$B$1,'NTN-B Princ 150519'!D1776,IF(Controle!$B$3='NTN-B Princ 150824'!$B$1,'NTN-B Princ 150824'!D1776,IF(Controle!$B$3='NTN-B Princ 150826'!$B$1,'NTN-B Princ 150826'!D1776,IF(Controle!$B$3='NTN-B Princ 150535'!$B$1,'NTN-B Princ 150535'!D1776,IF(Controle!$B$3='NTN-B Princ 150545'!$B$1,'NTN-B Princ 150545'!D1776)))))</f>
        <v>0</v>
      </c>
      <c r="E1776" s="17">
        <f>IF(Controle!$B$3='NTN-B Princ 150519'!$B$1,'NTN-B Princ 150519'!E1776,IF(Controle!$B$3='NTN-B Princ 150824'!$B$1,'NTN-B Princ 150824'!E1776,IF(Controle!$B$3='NTN-B Princ 150826'!$B$1,'NTN-B Princ 150826'!E1776,IF(Controle!$B$3='NTN-B Princ 150535'!$B$1,'NTN-B Princ 150535'!E1776,IF(Controle!$B$3='NTN-B Princ 150545'!$B$1,'NTN-B Princ 150545'!E1776)))))</f>
        <v>0</v>
      </c>
      <c r="F1776" s="18">
        <f>IF(Controle!$B$3='NTN-B Princ 150519'!$B$1,'NTN-B Princ 150519'!F1776,IF(Controle!$B$3='NTN-B Princ 150824'!$B$1,'NTN-B Princ 150824'!F1776,IF(Controle!$B$3='NTN-B Princ 150826'!$B$1,'NTN-B Princ 150826'!F1776,IF(Controle!$B$3='NTN-B Princ 150535'!$B$1,'NTN-B Princ 150535'!F1776,IF(Controle!$B$3='NTN-B Princ 150545'!$B$1,'NTN-B Princ 150545'!F1776)))))</f>
        <v>0</v>
      </c>
    </row>
    <row r="1777" spans="1:6" x14ac:dyDescent="0.25">
      <c r="A1777" s="8" t="e">
        <f>IF(Controle!$B$3='NTN-B Princ 150519'!$B$1,DATEVALUE('NTN-B Princ 150519'!A1777),IF(Controle!$B$3='NTN-B Princ 150824'!$B$1,DATEVALUE('NTN-B Princ 150824'!A1777),IF(Controle!$B$3='NTN-B Princ 150826'!$B$1,DATEVALUE('NTN-B Princ 150826'!A1777),IF(Controle!$B$3='NTN-B Princ 150535'!$B$1,DATEVALUE('NTN-B Princ 150535'!A1777),IF(Controle!$B$3='NTN-B Princ 150545'!$B$1,DATEVALUE('NTN-B Princ 150545'!A1777))))))</f>
        <v>#VALUE!</v>
      </c>
      <c r="B1777" s="15">
        <f>IF(Controle!$B$3='NTN-B Princ 150519'!$B$1,'NTN-B Princ 150519'!B1777,IF(Controle!$B$3='NTN-B Princ 150824'!$B$1,'NTN-B Princ 150824'!B1777,IF(Controle!$B$3='NTN-B Princ 150826'!$B$1,'NTN-B Princ 150826'!B1777,IF(Controle!$B$3='NTN-B Princ 150535'!$B$1,'NTN-B Princ 150535'!B1777,IF(Controle!$B$3='NTN-B Princ 150545'!$B$1,'NTN-B Princ 150545'!B1777)))))</f>
        <v>0</v>
      </c>
      <c r="C1777" s="16">
        <f>IF(Controle!$B$3='NTN-B Princ 150519'!$B$1,'NTN-B Princ 150519'!C1777,IF(Controle!$B$3='NTN-B Princ 150824'!$B$1,'NTN-B Princ 150824'!C1777,IF(Controle!$B$3='NTN-B Princ 150826'!$B$1,'NTN-B Princ 150826'!C1777,IF(Controle!$B$3='NTN-B Princ 150535'!$B$1,'NTN-B Princ 150535'!C1777,IF(Controle!$B$3='NTN-B Princ 150545'!$B$1,'NTN-B Princ 150545'!C1777)))))</f>
        <v>0</v>
      </c>
      <c r="D1777" s="17">
        <f>IF(Controle!$B$3='NTN-B Princ 150519'!$B$1,'NTN-B Princ 150519'!D1777,IF(Controle!$B$3='NTN-B Princ 150824'!$B$1,'NTN-B Princ 150824'!D1777,IF(Controle!$B$3='NTN-B Princ 150826'!$B$1,'NTN-B Princ 150826'!D1777,IF(Controle!$B$3='NTN-B Princ 150535'!$B$1,'NTN-B Princ 150535'!D1777,IF(Controle!$B$3='NTN-B Princ 150545'!$B$1,'NTN-B Princ 150545'!D1777)))))</f>
        <v>0</v>
      </c>
      <c r="E1777" s="17">
        <f>IF(Controle!$B$3='NTN-B Princ 150519'!$B$1,'NTN-B Princ 150519'!E1777,IF(Controle!$B$3='NTN-B Princ 150824'!$B$1,'NTN-B Princ 150824'!E1777,IF(Controle!$B$3='NTN-B Princ 150826'!$B$1,'NTN-B Princ 150826'!E1777,IF(Controle!$B$3='NTN-B Princ 150535'!$B$1,'NTN-B Princ 150535'!E1777,IF(Controle!$B$3='NTN-B Princ 150545'!$B$1,'NTN-B Princ 150545'!E1777)))))</f>
        <v>0</v>
      </c>
      <c r="F1777" s="18">
        <f>IF(Controle!$B$3='NTN-B Princ 150519'!$B$1,'NTN-B Princ 150519'!F1777,IF(Controle!$B$3='NTN-B Princ 150824'!$B$1,'NTN-B Princ 150824'!F1777,IF(Controle!$B$3='NTN-B Princ 150826'!$B$1,'NTN-B Princ 150826'!F1777,IF(Controle!$B$3='NTN-B Princ 150535'!$B$1,'NTN-B Princ 150535'!F1777,IF(Controle!$B$3='NTN-B Princ 150545'!$B$1,'NTN-B Princ 150545'!F1777)))))</f>
        <v>0</v>
      </c>
    </row>
    <row r="1778" spans="1:6" x14ac:dyDescent="0.25">
      <c r="A1778" s="8" t="e">
        <f>IF(Controle!$B$3='NTN-B Princ 150519'!$B$1,DATEVALUE('NTN-B Princ 150519'!A1778),IF(Controle!$B$3='NTN-B Princ 150824'!$B$1,DATEVALUE('NTN-B Princ 150824'!A1778),IF(Controle!$B$3='NTN-B Princ 150826'!$B$1,DATEVALUE('NTN-B Princ 150826'!A1778),IF(Controle!$B$3='NTN-B Princ 150535'!$B$1,DATEVALUE('NTN-B Princ 150535'!A1778),IF(Controle!$B$3='NTN-B Princ 150545'!$B$1,DATEVALUE('NTN-B Princ 150545'!A1778))))))</f>
        <v>#VALUE!</v>
      </c>
      <c r="B1778" s="15">
        <f>IF(Controle!$B$3='NTN-B Princ 150519'!$B$1,'NTN-B Princ 150519'!B1778,IF(Controle!$B$3='NTN-B Princ 150824'!$B$1,'NTN-B Princ 150824'!B1778,IF(Controle!$B$3='NTN-B Princ 150826'!$B$1,'NTN-B Princ 150826'!B1778,IF(Controle!$B$3='NTN-B Princ 150535'!$B$1,'NTN-B Princ 150535'!B1778,IF(Controle!$B$3='NTN-B Princ 150545'!$B$1,'NTN-B Princ 150545'!B1778)))))</f>
        <v>0</v>
      </c>
      <c r="C1778" s="16">
        <f>IF(Controle!$B$3='NTN-B Princ 150519'!$B$1,'NTN-B Princ 150519'!C1778,IF(Controle!$B$3='NTN-B Princ 150824'!$B$1,'NTN-B Princ 150824'!C1778,IF(Controle!$B$3='NTN-B Princ 150826'!$B$1,'NTN-B Princ 150826'!C1778,IF(Controle!$B$3='NTN-B Princ 150535'!$B$1,'NTN-B Princ 150535'!C1778,IF(Controle!$B$3='NTN-B Princ 150545'!$B$1,'NTN-B Princ 150545'!C1778)))))</f>
        <v>0</v>
      </c>
      <c r="D1778" s="17">
        <f>IF(Controle!$B$3='NTN-B Princ 150519'!$B$1,'NTN-B Princ 150519'!D1778,IF(Controle!$B$3='NTN-B Princ 150824'!$B$1,'NTN-B Princ 150824'!D1778,IF(Controle!$B$3='NTN-B Princ 150826'!$B$1,'NTN-B Princ 150826'!D1778,IF(Controle!$B$3='NTN-B Princ 150535'!$B$1,'NTN-B Princ 150535'!D1778,IF(Controle!$B$3='NTN-B Princ 150545'!$B$1,'NTN-B Princ 150545'!D1778)))))</f>
        <v>0</v>
      </c>
      <c r="E1778" s="17">
        <f>IF(Controle!$B$3='NTN-B Princ 150519'!$B$1,'NTN-B Princ 150519'!E1778,IF(Controle!$B$3='NTN-B Princ 150824'!$B$1,'NTN-B Princ 150824'!E1778,IF(Controle!$B$3='NTN-B Princ 150826'!$B$1,'NTN-B Princ 150826'!E1778,IF(Controle!$B$3='NTN-B Princ 150535'!$B$1,'NTN-B Princ 150535'!E1778,IF(Controle!$B$3='NTN-B Princ 150545'!$B$1,'NTN-B Princ 150545'!E1778)))))</f>
        <v>0</v>
      </c>
      <c r="F1778" s="18">
        <f>IF(Controle!$B$3='NTN-B Princ 150519'!$B$1,'NTN-B Princ 150519'!F1778,IF(Controle!$B$3='NTN-B Princ 150824'!$B$1,'NTN-B Princ 150824'!F1778,IF(Controle!$B$3='NTN-B Princ 150826'!$B$1,'NTN-B Princ 150826'!F1778,IF(Controle!$B$3='NTN-B Princ 150535'!$B$1,'NTN-B Princ 150535'!F1778,IF(Controle!$B$3='NTN-B Princ 150545'!$B$1,'NTN-B Princ 150545'!F1778)))))</f>
        <v>0</v>
      </c>
    </row>
    <row r="1779" spans="1:6" x14ac:dyDescent="0.25">
      <c r="A1779" s="8" t="e">
        <f>IF(Controle!$B$3='NTN-B Princ 150519'!$B$1,DATEVALUE('NTN-B Princ 150519'!A1779),IF(Controle!$B$3='NTN-B Princ 150824'!$B$1,DATEVALUE('NTN-B Princ 150824'!A1779),IF(Controle!$B$3='NTN-B Princ 150826'!$B$1,DATEVALUE('NTN-B Princ 150826'!A1779),IF(Controle!$B$3='NTN-B Princ 150535'!$B$1,DATEVALUE('NTN-B Princ 150535'!A1779),IF(Controle!$B$3='NTN-B Princ 150545'!$B$1,DATEVALUE('NTN-B Princ 150545'!A1779))))))</f>
        <v>#VALUE!</v>
      </c>
      <c r="B1779" s="15">
        <f>IF(Controle!$B$3='NTN-B Princ 150519'!$B$1,'NTN-B Princ 150519'!B1779,IF(Controle!$B$3='NTN-B Princ 150824'!$B$1,'NTN-B Princ 150824'!B1779,IF(Controle!$B$3='NTN-B Princ 150826'!$B$1,'NTN-B Princ 150826'!B1779,IF(Controle!$B$3='NTN-B Princ 150535'!$B$1,'NTN-B Princ 150535'!B1779,IF(Controle!$B$3='NTN-B Princ 150545'!$B$1,'NTN-B Princ 150545'!B1779)))))</f>
        <v>0</v>
      </c>
      <c r="C1779" s="16">
        <f>IF(Controle!$B$3='NTN-B Princ 150519'!$B$1,'NTN-B Princ 150519'!C1779,IF(Controle!$B$3='NTN-B Princ 150824'!$B$1,'NTN-B Princ 150824'!C1779,IF(Controle!$B$3='NTN-B Princ 150826'!$B$1,'NTN-B Princ 150826'!C1779,IF(Controle!$B$3='NTN-B Princ 150535'!$B$1,'NTN-B Princ 150535'!C1779,IF(Controle!$B$3='NTN-B Princ 150545'!$B$1,'NTN-B Princ 150545'!C1779)))))</f>
        <v>0</v>
      </c>
      <c r="D1779" s="17">
        <f>IF(Controle!$B$3='NTN-B Princ 150519'!$B$1,'NTN-B Princ 150519'!D1779,IF(Controle!$B$3='NTN-B Princ 150824'!$B$1,'NTN-B Princ 150824'!D1779,IF(Controle!$B$3='NTN-B Princ 150826'!$B$1,'NTN-B Princ 150826'!D1779,IF(Controle!$B$3='NTN-B Princ 150535'!$B$1,'NTN-B Princ 150535'!D1779,IF(Controle!$B$3='NTN-B Princ 150545'!$B$1,'NTN-B Princ 150545'!D1779)))))</f>
        <v>0</v>
      </c>
      <c r="E1779" s="17">
        <f>IF(Controle!$B$3='NTN-B Princ 150519'!$B$1,'NTN-B Princ 150519'!E1779,IF(Controle!$B$3='NTN-B Princ 150824'!$B$1,'NTN-B Princ 150824'!E1779,IF(Controle!$B$3='NTN-B Princ 150826'!$B$1,'NTN-B Princ 150826'!E1779,IF(Controle!$B$3='NTN-B Princ 150535'!$B$1,'NTN-B Princ 150535'!E1779,IF(Controle!$B$3='NTN-B Princ 150545'!$B$1,'NTN-B Princ 150545'!E1779)))))</f>
        <v>0</v>
      </c>
      <c r="F1779" s="18">
        <f>IF(Controle!$B$3='NTN-B Princ 150519'!$B$1,'NTN-B Princ 150519'!F1779,IF(Controle!$B$3='NTN-B Princ 150824'!$B$1,'NTN-B Princ 150824'!F1779,IF(Controle!$B$3='NTN-B Princ 150826'!$B$1,'NTN-B Princ 150826'!F1779,IF(Controle!$B$3='NTN-B Princ 150535'!$B$1,'NTN-B Princ 150535'!F1779,IF(Controle!$B$3='NTN-B Princ 150545'!$B$1,'NTN-B Princ 150545'!F1779)))))</f>
        <v>0</v>
      </c>
    </row>
    <row r="1780" spans="1:6" x14ac:dyDescent="0.25">
      <c r="A1780" s="8" t="e">
        <f>IF(Controle!$B$3='NTN-B Princ 150519'!$B$1,DATEVALUE('NTN-B Princ 150519'!A1780),IF(Controle!$B$3='NTN-B Princ 150824'!$B$1,DATEVALUE('NTN-B Princ 150824'!A1780),IF(Controle!$B$3='NTN-B Princ 150826'!$B$1,DATEVALUE('NTN-B Princ 150826'!A1780),IF(Controle!$B$3='NTN-B Princ 150535'!$B$1,DATEVALUE('NTN-B Princ 150535'!A1780),IF(Controle!$B$3='NTN-B Princ 150545'!$B$1,DATEVALUE('NTN-B Princ 150545'!A1780))))))</f>
        <v>#VALUE!</v>
      </c>
      <c r="B1780" s="15">
        <f>IF(Controle!$B$3='NTN-B Princ 150519'!$B$1,'NTN-B Princ 150519'!B1780,IF(Controle!$B$3='NTN-B Princ 150824'!$B$1,'NTN-B Princ 150824'!B1780,IF(Controle!$B$3='NTN-B Princ 150826'!$B$1,'NTN-B Princ 150826'!B1780,IF(Controle!$B$3='NTN-B Princ 150535'!$B$1,'NTN-B Princ 150535'!B1780,IF(Controle!$B$3='NTN-B Princ 150545'!$B$1,'NTN-B Princ 150545'!B1780)))))</f>
        <v>0</v>
      </c>
      <c r="C1780" s="16">
        <f>IF(Controle!$B$3='NTN-B Princ 150519'!$B$1,'NTN-B Princ 150519'!C1780,IF(Controle!$B$3='NTN-B Princ 150824'!$B$1,'NTN-B Princ 150824'!C1780,IF(Controle!$B$3='NTN-B Princ 150826'!$B$1,'NTN-B Princ 150826'!C1780,IF(Controle!$B$3='NTN-B Princ 150535'!$B$1,'NTN-B Princ 150535'!C1780,IF(Controle!$B$3='NTN-B Princ 150545'!$B$1,'NTN-B Princ 150545'!C1780)))))</f>
        <v>0</v>
      </c>
      <c r="D1780" s="17">
        <f>IF(Controle!$B$3='NTN-B Princ 150519'!$B$1,'NTN-B Princ 150519'!D1780,IF(Controle!$B$3='NTN-B Princ 150824'!$B$1,'NTN-B Princ 150824'!D1780,IF(Controle!$B$3='NTN-B Princ 150826'!$B$1,'NTN-B Princ 150826'!D1780,IF(Controle!$B$3='NTN-B Princ 150535'!$B$1,'NTN-B Princ 150535'!D1780,IF(Controle!$B$3='NTN-B Princ 150545'!$B$1,'NTN-B Princ 150545'!D1780)))))</f>
        <v>0</v>
      </c>
      <c r="E1780" s="17">
        <f>IF(Controle!$B$3='NTN-B Princ 150519'!$B$1,'NTN-B Princ 150519'!E1780,IF(Controle!$B$3='NTN-B Princ 150824'!$B$1,'NTN-B Princ 150824'!E1780,IF(Controle!$B$3='NTN-B Princ 150826'!$B$1,'NTN-B Princ 150826'!E1780,IF(Controle!$B$3='NTN-B Princ 150535'!$B$1,'NTN-B Princ 150535'!E1780,IF(Controle!$B$3='NTN-B Princ 150545'!$B$1,'NTN-B Princ 150545'!E1780)))))</f>
        <v>0</v>
      </c>
      <c r="F1780" s="18">
        <f>IF(Controle!$B$3='NTN-B Princ 150519'!$B$1,'NTN-B Princ 150519'!F1780,IF(Controle!$B$3='NTN-B Princ 150824'!$B$1,'NTN-B Princ 150824'!F1780,IF(Controle!$B$3='NTN-B Princ 150826'!$B$1,'NTN-B Princ 150826'!F1780,IF(Controle!$B$3='NTN-B Princ 150535'!$B$1,'NTN-B Princ 150535'!F1780,IF(Controle!$B$3='NTN-B Princ 150545'!$B$1,'NTN-B Princ 150545'!F1780)))))</f>
        <v>0</v>
      </c>
    </row>
    <row r="1781" spans="1:6" x14ac:dyDescent="0.25">
      <c r="A1781" s="8" t="e">
        <f>IF(Controle!$B$3='NTN-B Princ 150519'!$B$1,DATEVALUE('NTN-B Princ 150519'!A1781),IF(Controle!$B$3='NTN-B Princ 150824'!$B$1,DATEVALUE('NTN-B Princ 150824'!A1781),IF(Controle!$B$3='NTN-B Princ 150826'!$B$1,DATEVALUE('NTN-B Princ 150826'!A1781),IF(Controle!$B$3='NTN-B Princ 150535'!$B$1,DATEVALUE('NTN-B Princ 150535'!A1781),IF(Controle!$B$3='NTN-B Princ 150545'!$B$1,DATEVALUE('NTN-B Princ 150545'!A1781))))))</f>
        <v>#VALUE!</v>
      </c>
      <c r="B1781" s="15">
        <f>IF(Controle!$B$3='NTN-B Princ 150519'!$B$1,'NTN-B Princ 150519'!B1781,IF(Controle!$B$3='NTN-B Princ 150824'!$B$1,'NTN-B Princ 150824'!B1781,IF(Controle!$B$3='NTN-B Princ 150826'!$B$1,'NTN-B Princ 150826'!B1781,IF(Controle!$B$3='NTN-B Princ 150535'!$B$1,'NTN-B Princ 150535'!B1781,IF(Controle!$B$3='NTN-B Princ 150545'!$B$1,'NTN-B Princ 150545'!B1781)))))</f>
        <v>0</v>
      </c>
      <c r="C1781" s="16">
        <f>IF(Controle!$B$3='NTN-B Princ 150519'!$B$1,'NTN-B Princ 150519'!C1781,IF(Controle!$B$3='NTN-B Princ 150824'!$B$1,'NTN-B Princ 150824'!C1781,IF(Controle!$B$3='NTN-B Princ 150826'!$B$1,'NTN-B Princ 150826'!C1781,IF(Controle!$B$3='NTN-B Princ 150535'!$B$1,'NTN-B Princ 150535'!C1781,IF(Controle!$B$3='NTN-B Princ 150545'!$B$1,'NTN-B Princ 150545'!C1781)))))</f>
        <v>0</v>
      </c>
      <c r="D1781" s="17">
        <f>IF(Controle!$B$3='NTN-B Princ 150519'!$B$1,'NTN-B Princ 150519'!D1781,IF(Controle!$B$3='NTN-B Princ 150824'!$B$1,'NTN-B Princ 150824'!D1781,IF(Controle!$B$3='NTN-B Princ 150826'!$B$1,'NTN-B Princ 150826'!D1781,IF(Controle!$B$3='NTN-B Princ 150535'!$B$1,'NTN-B Princ 150535'!D1781,IF(Controle!$B$3='NTN-B Princ 150545'!$B$1,'NTN-B Princ 150545'!D1781)))))</f>
        <v>0</v>
      </c>
      <c r="E1781" s="17">
        <f>IF(Controle!$B$3='NTN-B Princ 150519'!$B$1,'NTN-B Princ 150519'!E1781,IF(Controle!$B$3='NTN-B Princ 150824'!$B$1,'NTN-B Princ 150824'!E1781,IF(Controle!$B$3='NTN-B Princ 150826'!$B$1,'NTN-B Princ 150826'!E1781,IF(Controle!$B$3='NTN-B Princ 150535'!$B$1,'NTN-B Princ 150535'!E1781,IF(Controle!$B$3='NTN-B Princ 150545'!$B$1,'NTN-B Princ 150545'!E1781)))))</f>
        <v>0</v>
      </c>
      <c r="F1781" s="18">
        <f>IF(Controle!$B$3='NTN-B Princ 150519'!$B$1,'NTN-B Princ 150519'!F1781,IF(Controle!$B$3='NTN-B Princ 150824'!$B$1,'NTN-B Princ 150824'!F1781,IF(Controle!$B$3='NTN-B Princ 150826'!$B$1,'NTN-B Princ 150826'!F1781,IF(Controle!$B$3='NTN-B Princ 150535'!$B$1,'NTN-B Princ 150535'!F1781,IF(Controle!$B$3='NTN-B Princ 150545'!$B$1,'NTN-B Princ 150545'!F1781)))))</f>
        <v>0</v>
      </c>
    </row>
    <row r="1782" spans="1:6" x14ac:dyDescent="0.25">
      <c r="A1782" s="8" t="e">
        <f>IF(Controle!$B$3='NTN-B Princ 150519'!$B$1,DATEVALUE('NTN-B Princ 150519'!A1782),IF(Controle!$B$3='NTN-B Princ 150824'!$B$1,DATEVALUE('NTN-B Princ 150824'!A1782),IF(Controle!$B$3='NTN-B Princ 150826'!$B$1,DATEVALUE('NTN-B Princ 150826'!A1782),IF(Controle!$B$3='NTN-B Princ 150535'!$B$1,DATEVALUE('NTN-B Princ 150535'!A1782),IF(Controle!$B$3='NTN-B Princ 150545'!$B$1,DATEVALUE('NTN-B Princ 150545'!A1782))))))</f>
        <v>#VALUE!</v>
      </c>
      <c r="B1782" s="15">
        <f>IF(Controle!$B$3='NTN-B Princ 150519'!$B$1,'NTN-B Princ 150519'!B1782,IF(Controle!$B$3='NTN-B Princ 150824'!$B$1,'NTN-B Princ 150824'!B1782,IF(Controle!$B$3='NTN-B Princ 150826'!$B$1,'NTN-B Princ 150826'!B1782,IF(Controle!$B$3='NTN-B Princ 150535'!$B$1,'NTN-B Princ 150535'!B1782,IF(Controle!$B$3='NTN-B Princ 150545'!$B$1,'NTN-B Princ 150545'!B1782)))))</f>
        <v>0</v>
      </c>
      <c r="C1782" s="16">
        <f>IF(Controle!$B$3='NTN-B Princ 150519'!$B$1,'NTN-B Princ 150519'!C1782,IF(Controle!$B$3='NTN-B Princ 150824'!$B$1,'NTN-B Princ 150824'!C1782,IF(Controle!$B$3='NTN-B Princ 150826'!$B$1,'NTN-B Princ 150826'!C1782,IF(Controle!$B$3='NTN-B Princ 150535'!$B$1,'NTN-B Princ 150535'!C1782,IF(Controle!$B$3='NTN-B Princ 150545'!$B$1,'NTN-B Princ 150545'!C1782)))))</f>
        <v>0</v>
      </c>
      <c r="D1782" s="17">
        <f>IF(Controle!$B$3='NTN-B Princ 150519'!$B$1,'NTN-B Princ 150519'!D1782,IF(Controle!$B$3='NTN-B Princ 150824'!$B$1,'NTN-B Princ 150824'!D1782,IF(Controle!$B$3='NTN-B Princ 150826'!$B$1,'NTN-B Princ 150826'!D1782,IF(Controle!$B$3='NTN-B Princ 150535'!$B$1,'NTN-B Princ 150535'!D1782,IF(Controle!$B$3='NTN-B Princ 150545'!$B$1,'NTN-B Princ 150545'!D1782)))))</f>
        <v>0</v>
      </c>
      <c r="E1782" s="17">
        <f>IF(Controle!$B$3='NTN-B Princ 150519'!$B$1,'NTN-B Princ 150519'!E1782,IF(Controle!$B$3='NTN-B Princ 150824'!$B$1,'NTN-B Princ 150824'!E1782,IF(Controle!$B$3='NTN-B Princ 150826'!$B$1,'NTN-B Princ 150826'!E1782,IF(Controle!$B$3='NTN-B Princ 150535'!$B$1,'NTN-B Princ 150535'!E1782,IF(Controle!$B$3='NTN-B Princ 150545'!$B$1,'NTN-B Princ 150545'!E1782)))))</f>
        <v>0</v>
      </c>
      <c r="F1782" s="18">
        <f>IF(Controle!$B$3='NTN-B Princ 150519'!$B$1,'NTN-B Princ 150519'!F1782,IF(Controle!$B$3='NTN-B Princ 150824'!$B$1,'NTN-B Princ 150824'!F1782,IF(Controle!$B$3='NTN-B Princ 150826'!$B$1,'NTN-B Princ 150826'!F1782,IF(Controle!$B$3='NTN-B Princ 150535'!$B$1,'NTN-B Princ 150535'!F1782,IF(Controle!$B$3='NTN-B Princ 150545'!$B$1,'NTN-B Princ 150545'!F1782)))))</f>
        <v>0</v>
      </c>
    </row>
    <row r="1783" spans="1:6" x14ac:dyDescent="0.25">
      <c r="A1783" s="8" t="e">
        <f>IF(Controle!$B$3='NTN-B Princ 150519'!$B$1,DATEVALUE('NTN-B Princ 150519'!A1783),IF(Controle!$B$3='NTN-B Princ 150824'!$B$1,DATEVALUE('NTN-B Princ 150824'!A1783),IF(Controle!$B$3='NTN-B Princ 150826'!$B$1,DATEVALUE('NTN-B Princ 150826'!A1783),IF(Controle!$B$3='NTN-B Princ 150535'!$B$1,DATEVALUE('NTN-B Princ 150535'!A1783),IF(Controle!$B$3='NTN-B Princ 150545'!$B$1,DATEVALUE('NTN-B Princ 150545'!A1783))))))</f>
        <v>#VALUE!</v>
      </c>
      <c r="B1783" s="15">
        <f>IF(Controle!$B$3='NTN-B Princ 150519'!$B$1,'NTN-B Princ 150519'!B1783,IF(Controle!$B$3='NTN-B Princ 150824'!$B$1,'NTN-B Princ 150824'!B1783,IF(Controle!$B$3='NTN-B Princ 150826'!$B$1,'NTN-B Princ 150826'!B1783,IF(Controle!$B$3='NTN-B Princ 150535'!$B$1,'NTN-B Princ 150535'!B1783,IF(Controle!$B$3='NTN-B Princ 150545'!$B$1,'NTN-B Princ 150545'!B1783)))))</f>
        <v>0</v>
      </c>
      <c r="C1783" s="16">
        <f>IF(Controle!$B$3='NTN-B Princ 150519'!$B$1,'NTN-B Princ 150519'!C1783,IF(Controle!$B$3='NTN-B Princ 150824'!$B$1,'NTN-B Princ 150824'!C1783,IF(Controle!$B$3='NTN-B Princ 150826'!$B$1,'NTN-B Princ 150826'!C1783,IF(Controle!$B$3='NTN-B Princ 150535'!$B$1,'NTN-B Princ 150535'!C1783,IF(Controle!$B$3='NTN-B Princ 150545'!$B$1,'NTN-B Princ 150545'!C1783)))))</f>
        <v>0</v>
      </c>
      <c r="D1783" s="17">
        <f>IF(Controle!$B$3='NTN-B Princ 150519'!$B$1,'NTN-B Princ 150519'!D1783,IF(Controle!$B$3='NTN-B Princ 150824'!$B$1,'NTN-B Princ 150824'!D1783,IF(Controle!$B$3='NTN-B Princ 150826'!$B$1,'NTN-B Princ 150826'!D1783,IF(Controle!$B$3='NTN-B Princ 150535'!$B$1,'NTN-B Princ 150535'!D1783,IF(Controle!$B$3='NTN-B Princ 150545'!$B$1,'NTN-B Princ 150545'!D1783)))))</f>
        <v>0</v>
      </c>
      <c r="E1783" s="17">
        <f>IF(Controle!$B$3='NTN-B Princ 150519'!$B$1,'NTN-B Princ 150519'!E1783,IF(Controle!$B$3='NTN-B Princ 150824'!$B$1,'NTN-B Princ 150824'!E1783,IF(Controle!$B$3='NTN-B Princ 150826'!$B$1,'NTN-B Princ 150826'!E1783,IF(Controle!$B$3='NTN-B Princ 150535'!$B$1,'NTN-B Princ 150535'!E1783,IF(Controle!$B$3='NTN-B Princ 150545'!$B$1,'NTN-B Princ 150545'!E1783)))))</f>
        <v>0</v>
      </c>
      <c r="F1783" s="18">
        <f>IF(Controle!$B$3='NTN-B Princ 150519'!$B$1,'NTN-B Princ 150519'!F1783,IF(Controle!$B$3='NTN-B Princ 150824'!$B$1,'NTN-B Princ 150824'!F1783,IF(Controle!$B$3='NTN-B Princ 150826'!$B$1,'NTN-B Princ 150826'!F1783,IF(Controle!$B$3='NTN-B Princ 150535'!$B$1,'NTN-B Princ 150535'!F1783,IF(Controle!$B$3='NTN-B Princ 150545'!$B$1,'NTN-B Princ 150545'!F1783)))))</f>
        <v>0</v>
      </c>
    </row>
    <row r="1784" spans="1:6" x14ac:dyDescent="0.25">
      <c r="A1784" s="8" t="e">
        <f>IF(Controle!$B$3='NTN-B Princ 150519'!$B$1,DATEVALUE('NTN-B Princ 150519'!A1784),IF(Controle!$B$3='NTN-B Princ 150824'!$B$1,DATEVALUE('NTN-B Princ 150824'!A1784),IF(Controle!$B$3='NTN-B Princ 150826'!$B$1,DATEVALUE('NTN-B Princ 150826'!A1784),IF(Controle!$B$3='NTN-B Princ 150535'!$B$1,DATEVALUE('NTN-B Princ 150535'!A1784),IF(Controle!$B$3='NTN-B Princ 150545'!$B$1,DATEVALUE('NTN-B Princ 150545'!A1784))))))</f>
        <v>#VALUE!</v>
      </c>
      <c r="B1784" s="15">
        <f>IF(Controle!$B$3='NTN-B Princ 150519'!$B$1,'NTN-B Princ 150519'!B1784,IF(Controle!$B$3='NTN-B Princ 150824'!$B$1,'NTN-B Princ 150824'!B1784,IF(Controle!$B$3='NTN-B Princ 150826'!$B$1,'NTN-B Princ 150826'!B1784,IF(Controle!$B$3='NTN-B Princ 150535'!$B$1,'NTN-B Princ 150535'!B1784,IF(Controle!$B$3='NTN-B Princ 150545'!$B$1,'NTN-B Princ 150545'!B1784)))))</f>
        <v>0</v>
      </c>
      <c r="C1784" s="16">
        <f>IF(Controle!$B$3='NTN-B Princ 150519'!$B$1,'NTN-B Princ 150519'!C1784,IF(Controle!$B$3='NTN-B Princ 150824'!$B$1,'NTN-B Princ 150824'!C1784,IF(Controle!$B$3='NTN-B Princ 150826'!$B$1,'NTN-B Princ 150826'!C1784,IF(Controle!$B$3='NTN-B Princ 150535'!$B$1,'NTN-B Princ 150535'!C1784,IF(Controle!$B$3='NTN-B Princ 150545'!$B$1,'NTN-B Princ 150545'!C1784)))))</f>
        <v>0</v>
      </c>
      <c r="D1784" s="17">
        <f>IF(Controle!$B$3='NTN-B Princ 150519'!$B$1,'NTN-B Princ 150519'!D1784,IF(Controle!$B$3='NTN-B Princ 150824'!$B$1,'NTN-B Princ 150824'!D1784,IF(Controle!$B$3='NTN-B Princ 150826'!$B$1,'NTN-B Princ 150826'!D1784,IF(Controle!$B$3='NTN-B Princ 150535'!$B$1,'NTN-B Princ 150535'!D1784,IF(Controle!$B$3='NTN-B Princ 150545'!$B$1,'NTN-B Princ 150545'!D1784)))))</f>
        <v>0</v>
      </c>
      <c r="E1784" s="17">
        <f>IF(Controle!$B$3='NTN-B Princ 150519'!$B$1,'NTN-B Princ 150519'!E1784,IF(Controle!$B$3='NTN-B Princ 150824'!$B$1,'NTN-B Princ 150824'!E1784,IF(Controle!$B$3='NTN-B Princ 150826'!$B$1,'NTN-B Princ 150826'!E1784,IF(Controle!$B$3='NTN-B Princ 150535'!$B$1,'NTN-B Princ 150535'!E1784,IF(Controle!$B$3='NTN-B Princ 150545'!$B$1,'NTN-B Princ 150545'!E1784)))))</f>
        <v>0</v>
      </c>
      <c r="F1784" s="18">
        <f>IF(Controle!$B$3='NTN-B Princ 150519'!$B$1,'NTN-B Princ 150519'!F1784,IF(Controle!$B$3='NTN-B Princ 150824'!$B$1,'NTN-B Princ 150824'!F1784,IF(Controle!$B$3='NTN-B Princ 150826'!$B$1,'NTN-B Princ 150826'!F1784,IF(Controle!$B$3='NTN-B Princ 150535'!$B$1,'NTN-B Princ 150535'!F1784,IF(Controle!$B$3='NTN-B Princ 150545'!$B$1,'NTN-B Princ 150545'!F1784)))))</f>
        <v>0</v>
      </c>
    </row>
    <row r="1785" spans="1:6" x14ac:dyDescent="0.25">
      <c r="A1785" s="8" t="e">
        <f>IF(Controle!$B$3='NTN-B Princ 150519'!$B$1,DATEVALUE('NTN-B Princ 150519'!A1785),IF(Controle!$B$3='NTN-B Princ 150824'!$B$1,DATEVALUE('NTN-B Princ 150824'!A1785),IF(Controle!$B$3='NTN-B Princ 150826'!$B$1,DATEVALUE('NTN-B Princ 150826'!A1785),IF(Controle!$B$3='NTN-B Princ 150535'!$B$1,DATEVALUE('NTN-B Princ 150535'!A1785),IF(Controle!$B$3='NTN-B Princ 150545'!$B$1,DATEVALUE('NTN-B Princ 150545'!A1785))))))</f>
        <v>#VALUE!</v>
      </c>
      <c r="B1785" s="15">
        <f>IF(Controle!$B$3='NTN-B Princ 150519'!$B$1,'NTN-B Princ 150519'!B1785,IF(Controle!$B$3='NTN-B Princ 150824'!$B$1,'NTN-B Princ 150824'!B1785,IF(Controle!$B$3='NTN-B Princ 150826'!$B$1,'NTN-B Princ 150826'!B1785,IF(Controle!$B$3='NTN-B Princ 150535'!$B$1,'NTN-B Princ 150535'!B1785,IF(Controle!$B$3='NTN-B Princ 150545'!$B$1,'NTN-B Princ 150545'!B1785)))))</f>
        <v>0</v>
      </c>
      <c r="C1785" s="16">
        <f>IF(Controle!$B$3='NTN-B Princ 150519'!$B$1,'NTN-B Princ 150519'!C1785,IF(Controle!$B$3='NTN-B Princ 150824'!$B$1,'NTN-B Princ 150824'!C1785,IF(Controle!$B$3='NTN-B Princ 150826'!$B$1,'NTN-B Princ 150826'!C1785,IF(Controle!$B$3='NTN-B Princ 150535'!$B$1,'NTN-B Princ 150535'!C1785,IF(Controle!$B$3='NTN-B Princ 150545'!$B$1,'NTN-B Princ 150545'!C1785)))))</f>
        <v>0</v>
      </c>
      <c r="D1785" s="17">
        <f>IF(Controle!$B$3='NTN-B Princ 150519'!$B$1,'NTN-B Princ 150519'!D1785,IF(Controle!$B$3='NTN-B Princ 150824'!$B$1,'NTN-B Princ 150824'!D1785,IF(Controle!$B$3='NTN-B Princ 150826'!$B$1,'NTN-B Princ 150826'!D1785,IF(Controle!$B$3='NTN-B Princ 150535'!$B$1,'NTN-B Princ 150535'!D1785,IF(Controle!$B$3='NTN-B Princ 150545'!$B$1,'NTN-B Princ 150545'!D1785)))))</f>
        <v>0</v>
      </c>
      <c r="E1785" s="17">
        <f>IF(Controle!$B$3='NTN-B Princ 150519'!$B$1,'NTN-B Princ 150519'!E1785,IF(Controle!$B$3='NTN-B Princ 150824'!$B$1,'NTN-B Princ 150824'!E1785,IF(Controle!$B$3='NTN-B Princ 150826'!$B$1,'NTN-B Princ 150826'!E1785,IF(Controle!$B$3='NTN-B Princ 150535'!$B$1,'NTN-B Princ 150535'!E1785,IF(Controle!$B$3='NTN-B Princ 150545'!$B$1,'NTN-B Princ 150545'!E1785)))))</f>
        <v>0</v>
      </c>
      <c r="F1785" s="18">
        <f>IF(Controle!$B$3='NTN-B Princ 150519'!$B$1,'NTN-B Princ 150519'!F1785,IF(Controle!$B$3='NTN-B Princ 150824'!$B$1,'NTN-B Princ 150824'!F1785,IF(Controle!$B$3='NTN-B Princ 150826'!$B$1,'NTN-B Princ 150826'!F1785,IF(Controle!$B$3='NTN-B Princ 150535'!$B$1,'NTN-B Princ 150535'!F1785,IF(Controle!$B$3='NTN-B Princ 150545'!$B$1,'NTN-B Princ 150545'!F1785)))))</f>
        <v>0</v>
      </c>
    </row>
    <row r="1786" spans="1:6" x14ac:dyDescent="0.25">
      <c r="A1786" s="8" t="e">
        <f>IF(Controle!$B$3='NTN-B Princ 150519'!$B$1,DATEVALUE('NTN-B Princ 150519'!A1786),IF(Controle!$B$3='NTN-B Princ 150824'!$B$1,DATEVALUE('NTN-B Princ 150824'!A1786),IF(Controle!$B$3='NTN-B Princ 150826'!$B$1,DATEVALUE('NTN-B Princ 150826'!A1786),IF(Controle!$B$3='NTN-B Princ 150535'!$B$1,DATEVALUE('NTN-B Princ 150535'!A1786),IF(Controle!$B$3='NTN-B Princ 150545'!$B$1,DATEVALUE('NTN-B Princ 150545'!A1786))))))</f>
        <v>#VALUE!</v>
      </c>
      <c r="B1786" s="15">
        <f>IF(Controle!$B$3='NTN-B Princ 150519'!$B$1,'NTN-B Princ 150519'!B1786,IF(Controle!$B$3='NTN-B Princ 150824'!$B$1,'NTN-B Princ 150824'!B1786,IF(Controle!$B$3='NTN-B Princ 150826'!$B$1,'NTN-B Princ 150826'!B1786,IF(Controle!$B$3='NTN-B Princ 150535'!$B$1,'NTN-B Princ 150535'!B1786,IF(Controle!$B$3='NTN-B Princ 150545'!$B$1,'NTN-B Princ 150545'!B1786)))))</f>
        <v>0</v>
      </c>
      <c r="C1786" s="16">
        <f>IF(Controle!$B$3='NTN-B Princ 150519'!$B$1,'NTN-B Princ 150519'!C1786,IF(Controle!$B$3='NTN-B Princ 150824'!$B$1,'NTN-B Princ 150824'!C1786,IF(Controle!$B$3='NTN-B Princ 150826'!$B$1,'NTN-B Princ 150826'!C1786,IF(Controle!$B$3='NTN-B Princ 150535'!$B$1,'NTN-B Princ 150535'!C1786,IF(Controle!$B$3='NTN-B Princ 150545'!$B$1,'NTN-B Princ 150545'!C1786)))))</f>
        <v>0</v>
      </c>
      <c r="D1786" s="17">
        <f>IF(Controle!$B$3='NTN-B Princ 150519'!$B$1,'NTN-B Princ 150519'!D1786,IF(Controle!$B$3='NTN-B Princ 150824'!$B$1,'NTN-B Princ 150824'!D1786,IF(Controle!$B$3='NTN-B Princ 150826'!$B$1,'NTN-B Princ 150826'!D1786,IF(Controle!$B$3='NTN-B Princ 150535'!$B$1,'NTN-B Princ 150535'!D1786,IF(Controle!$B$3='NTN-B Princ 150545'!$B$1,'NTN-B Princ 150545'!D1786)))))</f>
        <v>0</v>
      </c>
      <c r="E1786" s="17">
        <f>IF(Controle!$B$3='NTN-B Princ 150519'!$B$1,'NTN-B Princ 150519'!E1786,IF(Controle!$B$3='NTN-B Princ 150824'!$B$1,'NTN-B Princ 150824'!E1786,IF(Controle!$B$3='NTN-B Princ 150826'!$B$1,'NTN-B Princ 150826'!E1786,IF(Controle!$B$3='NTN-B Princ 150535'!$B$1,'NTN-B Princ 150535'!E1786,IF(Controle!$B$3='NTN-B Princ 150545'!$B$1,'NTN-B Princ 150545'!E1786)))))</f>
        <v>0</v>
      </c>
      <c r="F1786" s="18">
        <f>IF(Controle!$B$3='NTN-B Princ 150519'!$B$1,'NTN-B Princ 150519'!F1786,IF(Controle!$B$3='NTN-B Princ 150824'!$B$1,'NTN-B Princ 150824'!F1786,IF(Controle!$B$3='NTN-B Princ 150826'!$B$1,'NTN-B Princ 150826'!F1786,IF(Controle!$B$3='NTN-B Princ 150535'!$B$1,'NTN-B Princ 150535'!F1786,IF(Controle!$B$3='NTN-B Princ 150545'!$B$1,'NTN-B Princ 150545'!F1786)))))</f>
        <v>0</v>
      </c>
    </row>
    <row r="1787" spans="1:6" x14ac:dyDescent="0.25">
      <c r="A1787" s="8" t="e">
        <f>IF(Controle!$B$3='NTN-B Princ 150519'!$B$1,DATEVALUE('NTN-B Princ 150519'!A1787),IF(Controle!$B$3='NTN-B Princ 150824'!$B$1,DATEVALUE('NTN-B Princ 150824'!A1787),IF(Controle!$B$3='NTN-B Princ 150826'!$B$1,DATEVALUE('NTN-B Princ 150826'!A1787),IF(Controle!$B$3='NTN-B Princ 150535'!$B$1,DATEVALUE('NTN-B Princ 150535'!A1787),IF(Controle!$B$3='NTN-B Princ 150545'!$B$1,DATEVALUE('NTN-B Princ 150545'!A1787))))))</f>
        <v>#VALUE!</v>
      </c>
      <c r="B1787" s="15">
        <f>IF(Controle!$B$3='NTN-B Princ 150519'!$B$1,'NTN-B Princ 150519'!B1787,IF(Controle!$B$3='NTN-B Princ 150824'!$B$1,'NTN-B Princ 150824'!B1787,IF(Controle!$B$3='NTN-B Princ 150826'!$B$1,'NTN-B Princ 150826'!B1787,IF(Controle!$B$3='NTN-B Princ 150535'!$B$1,'NTN-B Princ 150535'!B1787,IF(Controle!$B$3='NTN-B Princ 150545'!$B$1,'NTN-B Princ 150545'!B1787)))))</f>
        <v>0</v>
      </c>
      <c r="C1787" s="16">
        <f>IF(Controle!$B$3='NTN-B Princ 150519'!$B$1,'NTN-B Princ 150519'!C1787,IF(Controle!$B$3='NTN-B Princ 150824'!$B$1,'NTN-B Princ 150824'!C1787,IF(Controle!$B$3='NTN-B Princ 150826'!$B$1,'NTN-B Princ 150826'!C1787,IF(Controle!$B$3='NTN-B Princ 150535'!$B$1,'NTN-B Princ 150535'!C1787,IF(Controle!$B$3='NTN-B Princ 150545'!$B$1,'NTN-B Princ 150545'!C1787)))))</f>
        <v>0</v>
      </c>
      <c r="D1787" s="17">
        <f>IF(Controle!$B$3='NTN-B Princ 150519'!$B$1,'NTN-B Princ 150519'!D1787,IF(Controle!$B$3='NTN-B Princ 150824'!$B$1,'NTN-B Princ 150824'!D1787,IF(Controle!$B$3='NTN-B Princ 150826'!$B$1,'NTN-B Princ 150826'!D1787,IF(Controle!$B$3='NTN-B Princ 150535'!$B$1,'NTN-B Princ 150535'!D1787,IF(Controle!$B$3='NTN-B Princ 150545'!$B$1,'NTN-B Princ 150545'!D1787)))))</f>
        <v>0</v>
      </c>
      <c r="E1787" s="17">
        <f>IF(Controle!$B$3='NTN-B Princ 150519'!$B$1,'NTN-B Princ 150519'!E1787,IF(Controle!$B$3='NTN-B Princ 150824'!$B$1,'NTN-B Princ 150824'!E1787,IF(Controle!$B$3='NTN-B Princ 150826'!$B$1,'NTN-B Princ 150826'!E1787,IF(Controle!$B$3='NTN-B Princ 150535'!$B$1,'NTN-B Princ 150535'!E1787,IF(Controle!$B$3='NTN-B Princ 150545'!$B$1,'NTN-B Princ 150545'!E1787)))))</f>
        <v>0</v>
      </c>
      <c r="F1787" s="18">
        <f>IF(Controle!$B$3='NTN-B Princ 150519'!$B$1,'NTN-B Princ 150519'!F1787,IF(Controle!$B$3='NTN-B Princ 150824'!$B$1,'NTN-B Princ 150824'!F1787,IF(Controle!$B$3='NTN-B Princ 150826'!$B$1,'NTN-B Princ 150826'!F1787,IF(Controle!$B$3='NTN-B Princ 150535'!$B$1,'NTN-B Princ 150535'!F1787,IF(Controle!$B$3='NTN-B Princ 150545'!$B$1,'NTN-B Princ 150545'!F1787)))))</f>
        <v>0</v>
      </c>
    </row>
    <row r="1788" spans="1:6" x14ac:dyDescent="0.25">
      <c r="A1788" s="8" t="e">
        <f>IF(Controle!$B$3='NTN-B Princ 150519'!$B$1,DATEVALUE('NTN-B Princ 150519'!A1788),IF(Controle!$B$3='NTN-B Princ 150824'!$B$1,DATEVALUE('NTN-B Princ 150824'!A1788),IF(Controle!$B$3='NTN-B Princ 150826'!$B$1,DATEVALUE('NTN-B Princ 150826'!A1788),IF(Controle!$B$3='NTN-B Princ 150535'!$B$1,DATEVALUE('NTN-B Princ 150535'!A1788),IF(Controle!$B$3='NTN-B Princ 150545'!$B$1,DATEVALUE('NTN-B Princ 150545'!A1788))))))</f>
        <v>#VALUE!</v>
      </c>
      <c r="B1788" s="15">
        <f>IF(Controle!$B$3='NTN-B Princ 150519'!$B$1,'NTN-B Princ 150519'!B1788,IF(Controle!$B$3='NTN-B Princ 150824'!$B$1,'NTN-B Princ 150824'!B1788,IF(Controle!$B$3='NTN-B Princ 150826'!$B$1,'NTN-B Princ 150826'!B1788,IF(Controle!$B$3='NTN-B Princ 150535'!$B$1,'NTN-B Princ 150535'!B1788,IF(Controle!$B$3='NTN-B Princ 150545'!$B$1,'NTN-B Princ 150545'!B1788)))))</f>
        <v>0</v>
      </c>
      <c r="C1788" s="16">
        <f>IF(Controle!$B$3='NTN-B Princ 150519'!$B$1,'NTN-B Princ 150519'!C1788,IF(Controle!$B$3='NTN-B Princ 150824'!$B$1,'NTN-B Princ 150824'!C1788,IF(Controle!$B$3='NTN-B Princ 150826'!$B$1,'NTN-B Princ 150826'!C1788,IF(Controle!$B$3='NTN-B Princ 150535'!$B$1,'NTN-B Princ 150535'!C1788,IF(Controle!$B$3='NTN-B Princ 150545'!$B$1,'NTN-B Princ 150545'!C1788)))))</f>
        <v>0</v>
      </c>
      <c r="D1788" s="17">
        <f>IF(Controle!$B$3='NTN-B Princ 150519'!$B$1,'NTN-B Princ 150519'!D1788,IF(Controle!$B$3='NTN-B Princ 150824'!$B$1,'NTN-B Princ 150824'!D1788,IF(Controle!$B$3='NTN-B Princ 150826'!$B$1,'NTN-B Princ 150826'!D1788,IF(Controle!$B$3='NTN-B Princ 150535'!$B$1,'NTN-B Princ 150535'!D1788,IF(Controle!$B$3='NTN-B Princ 150545'!$B$1,'NTN-B Princ 150545'!D1788)))))</f>
        <v>0</v>
      </c>
      <c r="E1788" s="17">
        <f>IF(Controle!$B$3='NTN-B Princ 150519'!$B$1,'NTN-B Princ 150519'!E1788,IF(Controle!$B$3='NTN-B Princ 150824'!$B$1,'NTN-B Princ 150824'!E1788,IF(Controle!$B$3='NTN-B Princ 150826'!$B$1,'NTN-B Princ 150826'!E1788,IF(Controle!$B$3='NTN-B Princ 150535'!$B$1,'NTN-B Princ 150535'!E1788,IF(Controle!$B$3='NTN-B Princ 150545'!$B$1,'NTN-B Princ 150545'!E1788)))))</f>
        <v>0</v>
      </c>
      <c r="F1788" s="18">
        <f>IF(Controle!$B$3='NTN-B Princ 150519'!$B$1,'NTN-B Princ 150519'!F1788,IF(Controle!$B$3='NTN-B Princ 150824'!$B$1,'NTN-B Princ 150824'!F1788,IF(Controle!$B$3='NTN-B Princ 150826'!$B$1,'NTN-B Princ 150826'!F1788,IF(Controle!$B$3='NTN-B Princ 150535'!$B$1,'NTN-B Princ 150535'!F1788,IF(Controle!$B$3='NTN-B Princ 150545'!$B$1,'NTN-B Princ 150545'!F1788)))))</f>
        <v>0</v>
      </c>
    </row>
    <row r="1789" spans="1:6" x14ac:dyDescent="0.25">
      <c r="A1789" s="8" t="e">
        <f>IF(Controle!$B$3='NTN-B Princ 150519'!$B$1,DATEVALUE('NTN-B Princ 150519'!A1789),IF(Controle!$B$3='NTN-B Princ 150824'!$B$1,DATEVALUE('NTN-B Princ 150824'!A1789),IF(Controle!$B$3='NTN-B Princ 150826'!$B$1,DATEVALUE('NTN-B Princ 150826'!A1789),IF(Controle!$B$3='NTN-B Princ 150535'!$B$1,DATEVALUE('NTN-B Princ 150535'!A1789),IF(Controle!$B$3='NTN-B Princ 150545'!$B$1,DATEVALUE('NTN-B Princ 150545'!A1789))))))</f>
        <v>#VALUE!</v>
      </c>
      <c r="B1789" s="15">
        <f>IF(Controle!$B$3='NTN-B Princ 150519'!$B$1,'NTN-B Princ 150519'!B1789,IF(Controle!$B$3='NTN-B Princ 150824'!$B$1,'NTN-B Princ 150824'!B1789,IF(Controle!$B$3='NTN-B Princ 150826'!$B$1,'NTN-B Princ 150826'!B1789,IF(Controle!$B$3='NTN-B Princ 150535'!$B$1,'NTN-B Princ 150535'!B1789,IF(Controle!$B$3='NTN-B Princ 150545'!$B$1,'NTN-B Princ 150545'!B1789)))))</f>
        <v>0</v>
      </c>
      <c r="C1789" s="16">
        <f>IF(Controle!$B$3='NTN-B Princ 150519'!$B$1,'NTN-B Princ 150519'!C1789,IF(Controle!$B$3='NTN-B Princ 150824'!$B$1,'NTN-B Princ 150824'!C1789,IF(Controle!$B$3='NTN-B Princ 150826'!$B$1,'NTN-B Princ 150826'!C1789,IF(Controle!$B$3='NTN-B Princ 150535'!$B$1,'NTN-B Princ 150535'!C1789,IF(Controle!$B$3='NTN-B Princ 150545'!$B$1,'NTN-B Princ 150545'!C1789)))))</f>
        <v>0</v>
      </c>
      <c r="D1789" s="17">
        <f>IF(Controle!$B$3='NTN-B Princ 150519'!$B$1,'NTN-B Princ 150519'!D1789,IF(Controle!$B$3='NTN-B Princ 150824'!$B$1,'NTN-B Princ 150824'!D1789,IF(Controle!$B$3='NTN-B Princ 150826'!$B$1,'NTN-B Princ 150826'!D1789,IF(Controle!$B$3='NTN-B Princ 150535'!$B$1,'NTN-B Princ 150535'!D1789,IF(Controle!$B$3='NTN-B Princ 150545'!$B$1,'NTN-B Princ 150545'!D1789)))))</f>
        <v>0</v>
      </c>
      <c r="E1789" s="17">
        <f>IF(Controle!$B$3='NTN-B Princ 150519'!$B$1,'NTN-B Princ 150519'!E1789,IF(Controle!$B$3='NTN-B Princ 150824'!$B$1,'NTN-B Princ 150824'!E1789,IF(Controle!$B$3='NTN-B Princ 150826'!$B$1,'NTN-B Princ 150826'!E1789,IF(Controle!$B$3='NTN-B Princ 150535'!$B$1,'NTN-B Princ 150535'!E1789,IF(Controle!$B$3='NTN-B Princ 150545'!$B$1,'NTN-B Princ 150545'!E1789)))))</f>
        <v>0</v>
      </c>
      <c r="F1789" s="18">
        <f>IF(Controle!$B$3='NTN-B Princ 150519'!$B$1,'NTN-B Princ 150519'!F1789,IF(Controle!$B$3='NTN-B Princ 150824'!$B$1,'NTN-B Princ 150824'!F1789,IF(Controle!$B$3='NTN-B Princ 150826'!$B$1,'NTN-B Princ 150826'!F1789,IF(Controle!$B$3='NTN-B Princ 150535'!$B$1,'NTN-B Princ 150535'!F1789,IF(Controle!$B$3='NTN-B Princ 150545'!$B$1,'NTN-B Princ 150545'!F1789)))))</f>
        <v>0</v>
      </c>
    </row>
    <row r="1790" spans="1:6" x14ac:dyDescent="0.25">
      <c r="A1790" s="8" t="e">
        <f>IF(Controle!$B$3='NTN-B Princ 150519'!$B$1,DATEVALUE('NTN-B Princ 150519'!A1790),IF(Controle!$B$3='NTN-B Princ 150824'!$B$1,DATEVALUE('NTN-B Princ 150824'!A1790),IF(Controle!$B$3='NTN-B Princ 150826'!$B$1,DATEVALUE('NTN-B Princ 150826'!A1790),IF(Controle!$B$3='NTN-B Princ 150535'!$B$1,DATEVALUE('NTN-B Princ 150535'!A1790),IF(Controle!$B$3='NTN-B Princ 150545'!$B$1,DATEVALUE('NTN-B Princ 150545'!A1790))))))</f>
        <v>#VALUE!</v>
      </c>
      <c r="B1790" s="15">
        <f>IF(Controle!$B$3='NTN-B Princ 150519'!$B$1,'NTN-B Princ 150519'!B1790,IF(Controle!$B$3='NTN-B Princ 150824'!$B$1,'NTN-B Princ 150824'!B1790,IF(Controle!$B$3='NTN-B Princ 150826'!$B$1,'NTN-B Princ 150826'!B1790,IF(Controle!$B$3='NTN-B Princ 150535'!$B$1,'NTN-B Princ 150535'!B1790,IF(Controle!$B$3='NTN-B Princ 150545'!$B$1,'NTN-B Princ 150545'!B1790)))))</f>
        <v>0</v>
      </c>
      <c r="C1790" s="16">
        <f>IF(Controle!$B$3='NTN-B Princ 150519'!$B$1,'NTN-B Princ 150519'!C1790,IF(Controle!$B$3='NTN-B Princ 150824'!$B$1,'NTN-B Princ 150824'!C1790,IF(Controle!$B$3='NTN-B Princ 150826'!$B$1,'NTN-B Princ 150826'!C1790,IF(Controle!$B$3='NTN-B Princ 150535'!$B$1,'NTN-B Princ 150535'!C1790,IF(Controle!$B$3='NTN-B Princ 150545'!$B$1,'NTN-B Princ 150545'!C1790)))))</f>
        <v>0</v>
      </c>
      <c r="D1790" s="17">
        <f>IF(Controle!$B$3='NTN-B Princ 150519'!$B$1,'NTN-B Princ 150519'!D1790,IF(Controle!$B$3='NTN-B Princ 150824'!$B$1,'NTN-B Princ 150824'!D1790,IF(Controle!$B$3='NTN-B Princ 150826'!$B$1,'NTN-B Princ 150826'!D1790,IF(Controle!$B$3='NTN-B Princ 150535'!$B$1,'NTN-B Princ 150535'!D1790,IF(Controle!$B$3='NTN-B Princ 150545'!$B$1,'NTN-B Princ 150545'!D1790)))))</f>
        <v>0</v>
      </c>
      <c r="E1790" s="17">
        <f>IF(Controle!$B$3='NTN-B Princ 150519'!$B$1,'NTN-B Princ 150519'!E1790,IF(Controle!$B$3='NTN-B Princ 150824'!$B$1,'NTN-B Princ 150824'!E1790,IF(Controle!$B$3='NTN-B Princ 150826'!$B$1,'NTN-B Princ 150826'!E1790,IF(Controle!$B$3='NTN-B Princ 150535'!$B$1,'NTN-B Princ 150535'!E1790,IF(Controle!$B$3='NTN-B Princ 150545'!$B$1,'NTN-B Princ 150545'!E1790)))))</f>
        <v>0</v>
      </c>
      <c r="F1790" s="18">
        <f>IF(Controle!$B$3='NTN-B Princ 150519'!$B$1,'NTN-B Princ 150519'!F1790,IF(Controle!$B$3='NTN-B Princ 150824'!$B$1,'NTN-B Princ 150824'!F1790,IF(Controle!$B$3='NTN-B Princ 150826'!$B$1,'NTN-B Princ 150826'!F1790,IF(Controle!$B$3='NTN-B Princ 150535'!$B$1,'NTN-B Princ 150535'!F1790,IF(Controle!$B$3='NTN-B Princ 150545'!$B$1,'NTN-B Princ 150545'!F1790)))))</f>
        <v>0</v>
      </c>
    </row>
    <row r="1791" spans="1:6" x14ac:dyDescent="0.25">
      <c r="A1791" s="8" t="e">
        <f>IF(Controle!$B$3='NTN-B Princ 150519'!$B$1,DATEVALUE('NTN-B Princ 150519'!A1791),IF(Controle!$B$3='NTN-B Princ 150824'!$B$1,DATEVALUE('NTN-B Princ 150824'!A1791),IF(Controle!$B$3='NTN-B Princ 150826'!$B$1,DATEVALUE('NTN-B Princ 150826'!A1791),IF(Controle!$B$3='NTN-B Princ 150535'!$B$1,DATEVALUE('NTN-B Princ 150535'!A1791),IF(Controle!$B$3='NTN-B Princ 150545'!$B$1,DATEVALUE('NTN-B Princ 150545'!A1791))))))</f>
        <v>#VALUE!</v>
      </c>
      <c r="B1791" s="15">
        <f>IF(Controle!$B$3='NTN-B Princ 150519'!$B$1,'NTN-B Princ 150519'!B1791,IF(Controle!$B$3='NTN-B Princ 150824'!$B$1,'NTN-B Princ 150824'!B1791,IF(Controle!$B$3='NTN-B Princ 150826'!$B$1,'NTN-B Princ 150826'!B1791,IF(Controle!$B$3='NTN-B Princ 150535'!$B$1,'NTN-B Princ 150535'!B1791,IF(Controle!$B$3='NTN-B Princ 150545'!$B$1,'NTN-B Princ 150545'!B1791)))))</f>
        <v>0</v>
      </c>
      <c r="C1791" s="16">
        <f>IF(Controle!$B$3='NTN-B Princ 150519'!$B$1,'NTN-B Princ 150519'!C1791,IF(Controle!$B$3='NTN-B Princ 150824'!$B$1,'NTN-B Princ 150824'!C1791,IF(Controle!$B$3='NTN-B Princ 150826'!$B$1,'NTN-B Princ 150826'!C1791,IF(Controle!$B$3='NTN-B Princ 150535'!$B$1,'NTN-B Princ 150535'!C1791,IF(Controle!$B$3='NTN-B Princ 150545'!$B$1,'NTN-B Princ 150545'!C1791)))))</f>
        <v>0</v>
      </c>
      <c r="D1791" s="17">
        <f>IF(Controle!$B$3='NTN-B Princ 150519'!$B$1,'NTN-B Princ 150519'!D1791,IF(Controle!$B$3='NTN-B Princ 150824'!$B$1,'NTN-B Princ 150824'!D1791,IF(Controle!$B$3='NTN-B Princ 150826'!$B$1,'NTN-B Princ 150826'!D1791,IF(Controle!$B$3='NTN-B Princ 150535'!$B$1,'NTN-B Princ 150535'!D1791,IF(Controle!$B$3='NTN-B Princ 150545'!$B$1,'NTN-B Princ 150545'!D1791)))))</f>
        <v>0</v>
      </c>
      <c r="E1791" s="17">
        <f>IF(Controle!$B$3='NTN-B Princ 150519'!$B$1,'NTN-B Princ 150519'!E1791,IF(Controle!$B$3='NTN-B Princ 150824'!$B$1,'NTN-B Princ 150824'!E1791,IF(Controle!$B$3='NTN-B Princ 150826'!$B$1,'NTN-B Princ 150826'!E1791,IF(Controle!$B$3='NTN-B Princ 150535'!$B$1,'NTN-B Princ 150535'!E1791,IF(Controle!$B$3='NTN-B Princ 150545'!$B$1,'NTN-B Princ 150545'!E1791)))))</f>
        <v>0</v>
      </c>
      <c r="F1791" s="18">
        <f>IF(Controle!$B$3='NTN-B Princ 150519'!$B$1,'NTN-B Princ 150519'!F1791,IF(Controle!$B$3='NTN-B Princ 150824'!$B$1,'NTN-B Princ 150824'!F1791,IF(Controle!$B$3='NTN-B Princ 150826'!$B$1,'NTN-B Princ 150826'!F1791,IF(Controle!$B$3='NTN-B Princ 150535'!$B$1,'NTN-B Princ 150535'!F1791,IF(Controle!$B$3='NTN-B Princ 150545'!$B$1,'NTN-B Princ 150545'!F1791)))))</f>
        <v>0</v>
      </c>
    </row>
    <row r="1792" spans="1:6" x14ac:dyDescent="0.25">
      <c r="A1792" s="8" t="e">
        <f>IF(Controle!$B$3='NTN-B Princ 150519'!$B$1,DATEVALUE('NTN-B Princ 150519'!A1792),IF(Controle!$B$3='NTN-B Princ 150824'!$B$1,DATEVALUE('NTN-B Princ 150824'!A1792),IF(Controle!$B$3='NTN-B Princ 150826'!$B$1,DATEVALUE('NTN-B Princ 150826'!A1792),IF(Controle!$B$3='NTN-B Princ 150535'!$B$1,DATEVALUE('NTN-B Princ 150535'!A1792),IF(Controle!$B$3='NTN-B Princ 150545'!$B$1,DATEVALUE('NTN-B Princ 150545'!A1792))))))</f>
        <v>#VALUE!</v>
      </c>
      <c r="B1792" s="15">
        <f>IF(Controle!$B$3='NTN-B Princ 150519'!$B$1,'NTN-B Princ 150519'!B1792,IF(Controle!$B$3='NTN-B Princ 150824'!$B$1,'NTN-B Princ 150824'!B1792,IF(Controle!$B$3='NTN-B Princ 150826'!$B$1,'NTN-B Princ 150826'!B1792,IF(Controle!$B$3='NTN-B Princ 150535'!$B$1,'NTN-B Princ 150535'!B1792,IF(Controle!$B$3='NTN-B Princ 150545'!$B$1,'NTN-B Princ 150545'!B1792)))))</f>
        <v>0</v>
      </c>
      <c r="C1792" s="16">
        <f>IF(Controle!$B$3='NTN-B Princ 150519'!$B$1,'NTN-B Princ 150519'!C1792,IF(Controle!$B$3='NTN-B Princ 150824'!$B$1,'NTN-B Princ 150824'!C1792,IF(Controle!$B$3='NTN-B Princ 150826'!$B$1,'NTN-B Princ 150826'!C1792,IF(Controle!$B$3='NTN-B Princ 150535'!$B$1,'NTN-B Princ 150535'!C1792,IF(Controle!$B$3='NTN-B Princ 150545'!$B$1,'NTN-B Princ 150545'!C1792)))))</f>
        <v>0</v>
      </c>
      <c r="D1792" s="17">
        <f>IF(Controle!$B$3='NTN-B Princ 150519'!$B$1,'NTN-B Princ 150519'!D1792,IF(Controle!$B$3='NTN-B Princ 150824'!$B$1,'NTN-B Princ 150824'!D1792,IF(Controle!$B$3='NTN-B Princ 150826'!$B$1,'NTN-B Princ 150826'!D1792,IF(Controle!$B$3='NTN-B Princ 150535'!$B$1,'NTN-B Princ 150535'!D1792,IF(Controle!$B$3='NTN-B Princ 150545'!$B$1,'NTN-B Princ 150545'!D1792)))))</f>
        <v>0</v>
      </c>
      <c r="E1792" s="17">
        <f>IF(Controle!$B$3='NTN-B Princ 150519'!$B$1,'NTN-B Princ 150519'!E1792,IF(Controle!$B$3='NTN-B Princ 150824'!$B$1,'NTN-B Princ 150824'!E1792,IF(Controle!$B$3='NTN-B Princ 150826'!$B$1,'NTN-B Princ 150826'!E1792,IF(Controle!$B$3='NTN-B Princ 150535'!$B$1,'NTN-B Princ 150535'!E1792,IF(Controle!$B$3='NTN-B Princ 150545'!$B$1,'NTN-B Princ 150545'!E1792)))))</f>
        <v>0</v>
      </c>
      <c r="F1792" s="18">
        <f>IF(Controle!$B$3='NTN-B Princ 150519'!$B$1,'NTN-B Princ 150519'!F1792,IF(Controle!$B$3='NTN-B Princ 150824'!$B$1,'NTN-B Princ 150824'!F1792,IF(Controle!$B$3='NTN-B Princ 150826'!$B$1,'NTN-B Princ 150826'!F1792,IF(Controle!$B$3='NTN-B Princ 150535'!$B$1,'NTN-B Princ 150535'!F1792,IF(Controle!$B$3='NTN-B Princ 150545'!$B$1,'NTN-B Princ 150545'!F1792)))))</f>
        <v>0</v>
      </c>
    </row>
    <row r="1793" spans="1:6" x14ac:dyDescent="0.25">
      <c r="A1793" s="8" t="e">
        <f>IF(Controle!$B$3='NTN-B Princ 150519'!$B$1,DATEVALUE('NTN-B Princ 150519'!A1793),IF(Controle!$B$3='NTN-B Princ 150824'!$B$1,DATEVALUE('NTN-B Princ 150824'!A1793),IF(Controle!$B$3='NTN-B Princ 150826'!$B$1,DATEVALUE('NTN-B Princ 150826'!A1793),IF(Controle!$B$3='NTN-B Princ 150535'!$B$1,DATEVALUE('NTN-B Princ 150535'!A1793),IF(Controle!$B$3='NTN-B Princ 150545'!$B$1,DATEVALUE('NTN-B Princ 150545'!A1793))))))</f>
        <v>#VALUE!</v>
      </c>
      <c r="B1793" s="15">
        <f>IF(Controle!$B$3='NTN-B Princ 150519'!$B$1,'NTN-B Princ 150519'!B1793,IF(Controle!$B$3='NTN-B Princ 150824'!$B$1,'NTN-B Princ 150824'!B1793,IF(Controle!$B$3='NTN-B Princ 150826'!$B$1,'NTN-B Princ 150826'!B1793,IF(Controle!$B$3='NTN-B Princ 150535'!$B$1,'NTN-B Princ 150535'!B1793,IF(Controle!$B$3='NTN-B Princ 150545'!$B$1,'NTN-B Princ 150545'!B1793)))))</f>
        <v>0</v>
      </c>
      <c r="C1793" s="16">
        <f>IF(Controle!$B$3='NTN-B Princ 150519'!$B$1,'NTN-B Princ 150519'!C1793,IF(Controle!$B$3='NTN-B Princ 150824'!$B$1,'NTN-B Princ 150824'!C1793,IF(Controle!$B$3='NTN-B Princ 150826'!$B$1,'NTN-B Princ 150826'!C1793,IF(Controle!$B$3='NTN-B Princ 150535'!$B$1,'NTN-B Princ 150535'!C1793,IF(Controle!$B$3='NTN-B Princ 150545'!$B$1,'NTN-B Princ 150545'!C1793)))))</f>
        <v>0</v>
      </c>
      <c r="D1793" s="17">
        <f>IF(Controle!$B$3='NTN-B Princ 150519'!$B$1,'NTN-B Princ 150519'!D1793,IF(Controle!$B$3='NTN-B Princ 150824'!$B$1,'NTN-B Princ 150824'!D1793,IF(Controle!$B$3='NTN-B Princ 150826'!$B$1,'NTN-B Princ 150826'!D1793,IF(Controle!$B$3='NTN-B Princ 150535'!$B$1,'NTN-B Princ 150535'!D1793,IF(Controle!$B$3='NTN-B Princ 150545'!$B$1,'NTN-B Princ 150545'!D1793)))))</f>
        <v>0</v>
      </c>
      <c r="E1793" s="17">
        <f>IF(Controle!$B$3='NTN-B Princ 150519'!$B$1,'NTN-B Princ 150519'!E1793,IF(Controle!$B$3='NTN-B Princ 150824'!$B$1,'NTN-B Princ 150824'!E1793,IF(Controle!$B$3='NTN-B Princ 150826'!$B$1,'NTN-B Princ 150826'!E1793,IF(Controle!$B$3='NTN-B Princ 150535'!$B$1,'NTN-B Princ 150535'!E1793,IF(Controle!$B$3='NTN-B Princ 150545'!$B$1,'NTN-B Princ 150545'!E1793)))))</f>
        <v>0</v>
      </c>
      <c r="F1793" s="18">
        <f>IF(Controle!$B$3='NTN-B Princ 150519'!$B$1,'NTN-B Princ 150519'!F1793,IF(Controle!$B$3='NTN-B Princ 150824'!$B$1,'NTN-B Princ 150824'!F1793,IF(Controle!$B$3='NTN-B Princ 150826'!$B$1,'NTN-B Princ 150826'!F1793,IF(Controle!$B$3='NTN-B Princ 150535'!$B$1,'NTN-B Princ 150535'!F1793,IF(Controle!$B$3='NTN-B Princ 150545'!$B$1,'NTN-B Princ 150545'!F1793)))))</f>
        <v>0</v>
      </c>
    </row>
    <row r="1794" spans="1:6" x14ac:dyDescent="0.25">
      <c r="A1794" s="8" t="e">
        <f>IF(Controle!$B$3='NTN-B Princ 150519'!$B$1,DATEVALUE('NTN-B Princ 150519'!A1794),IF(Controle!$B$3='NTN-B Princ 150824'!$B$1,DATEVALUE('NTN-B Princ 150824'!A1794),IF(Controle!$B$3='NTN-B Princ 150826'!$B$1,DATEVALUE('NTN-B Princ 150826'!A1794),IF(Controle!$B$3='NTN-B Princ 150535'!$B$1,DATEVALUE('NTN-B Princ 150535'!A1794),IF(Controle!$B$3='NTN-B Princ 150545'!$B$1,DATEVALUE('NTN-B Princ 150545'!A1794))))))</f>
        <v>#VALUE!</v>
      </c>
      <c r="B1794" s="15">
        <f>IF(Controle!$B$3='NTN-B Princ 150519'!$B$1,'NTN-B Princ 150519'!B1794,IF(Controle!$B$3='NTN-B Princ 150824'!$B$1,'NTN-B Princ 150824'!B1794,IF(Controle!$B$3='NTN-B Princ 150826'!$B$1,'NTN-B Princ 150826'!B1794,IF(Controle!$B$3='NTN-B Princ 150535'!$B$1,'NTN-B Princ 150535'!B1794,IF(Controle!$B$3='NTN-B Princ 150545'!$B$1,'NTN-B Princ 150545'!B1794)))))</f>
        <v>0</v>
      </c>
      <c r="C1794" s="16">
        <f>IF(Controle!$B$3='NTN-B Princ 150519'!$B$1,'NTN-B Princ 150519'!C1794,IF(Controle!$B$3='NTN-B Princ 150824'!$B$1,'NTN-B Princ 150824'!C1794,IF(Controle!$B$3='NTN-B Princ 150826'!$B$1,'NTN-B Princ 150826'!C1794,IF(Controle!$B$3='NTN-B Princ 150535'!$B$1,'NTN-B Princ 150535'!C1794,IF(Controle!$B$3='NTN-B Princ 150545'!$B$1,'NTN-B Princ 150545'!C1794)))))</f>
        <v>0</v>
      </c>
      <c r="D1794" s="17">
        <f>IF(Controle!$B$3='NTN-B Princ 150519'!$B$1,'NTN-B Princ 150519'!D1794,IF(Controle!$B$3='NTN-B Princ 150824'!$B$1,'NTN-B Princ 150824'!D1794,IF(Controle!$B$3='NTN-B Princ 150826'!$B$1,'NTN-B Princ 150826'!D1794,IF(Controle!$B$3='NTN-B Princ 150535'!$B$1,'NTN-B Princ 150535'!D1794,IF(Controle!$B$3='NTN-B Princ 150545'!$B$1,'NTN-B Princ 150545'!D1794)))))</f>
        <v>0</v>
      </c>
      <c r="E1794" s="17">
        <f>IF(Controle!$B$3='NTN-B Princ 150519'!$B$1,'NTN-B Princ 150519'!E1794,IF(Controle!$B$3='NTN-B Princ 150824'!$B$1,'NTN-B Princ 150824'!E1794,IF(Controle!$B$3='NTN-B Princ 150826'!$B$1,'NTN-B Princ 150826'!E1794,IF(Controle!$B$3='NTN-B Princ 150535'!$B$1,'NTN-B Princ 150535'!E1794,IF(Controle!$B$3='NTN-B Princ 150545'!$B$1,'NTN-B Princ 150545'!E1794)))))</f>
        <v>0</v>
      </c>
      <c r="F1794" s="18">
        <f>IF(Controle!$B$3='NTN-B Princ 150519'!$B$1,'NTN-B Princ 150519'!F1794,IF(Controle!$B$3='NTN-B Princ 150824'!$B$1,'NTN-B Princ 150824'!F1794,IF(Controle!$B$3='NTN-B Princ 150826'!$B$1,'NTN-B Princ 150826'!F1794,IF(Controle!$B$3='NTN-B Princ 150535'!$B$1,'NTN-B Princ 150535'!F1794,IF(Controle!$B$3='NTN-B Princ 150545'!$B$1,'NTN-B Princ 150545'!F1794)))))</f>
        <v>0</v>
      </c>
    </row>
    <row r="1795" spans="1:6" x14ac:dyDescent="0.25">
      <c r="A1795" s="8" t="e">
        <f>IF(Controle!$B$3='NTN-B Princ 150519'!$B$1,DATEVALUE('NTN-B Princ 150519'!A1795),IF(Controle!$B$3='NTN-B Princ 150824'!$B$1,DATEVALUE('NTN-B Princ 150824'!A1795),IF(Controle!$B$3='NTN-B Princ 150826'!$B$1,DATEVALUE('NTN-B Princ 150826'!A1795),IF(Controle!$B$3='NTN-B Princ 150535'!$B$1,DATEVALUE('NTN-B Princ 150535'!A1795),IF(Controle!$B$3='NTN-B Princ 150545'!$B$1,DATEVALUE('NTN-B Princ 150545'!A1795))))))</f>
        <v>#VALUE!</v>
      </c>
      <c r="B1795" s="15">
        <f>IF(Controle!$B$3='NTN-B Princ 150519'!$B$1,'NTN-B Princ 150519'!B1795,IF(Controle!$B$3='NTN-B Princ 150824'!$B$1,'NTN-B Princ 150824'!B1795,IF(Controle!$B$3='NTN-B Princ 150826'!$B$1,'NTN-B Princ 150826'!B1795,IF(Controle!$B$3='NTN-B Princ 150535'!$B$1,'NTN-B Princ 150535'!B1795,IF(Controle!$B$3='NTN-B Princ 150545'!$B$1,'NTN-B Princ 150545'!B1795)))))</f>
        <v>0</v>
      </c>
      <c r="C1795" s="16">
        <f>IF(Controle!$B$3='NTN-B Princ 150519'!$B$1,'NTN-B Princ 150519'!C1795,IF(Controle!$B$3='NTN-B Princ 150824'!$B$1,'NTN-B Princ 150824'!C1795,IF(Controle!$B$3='NTN-B Princ 150826'!$B$1,'NTN-B Princ 150826'!C1795,IF(Controle!$B$3='NTN-B Princ 150535'!$B$1,'NTN-B Princ 150535'!C1795,IF(Controle!$B$3='NTN-B Princ 150545'!$B$1,'NTN-B Princ 150545'!C1795)))))</f>
        <v>0</v>
      </c>
      <c r="D1795" s="17">
        <f>IF(Controle!$B$3='NTN-B Princ 150519'!$B$1,'NTN-B Princ 150519'!D1795,IF(Controle!$B$3='NTN-B Princ 150824'!$B$1,'NTN-B Princ 150824'!D1795,IF(Controle!$B$3='NTN-B Princ 150826'!$B$1,'NTN-B Princ 150826'!D1795,IF(Controle!$B$3='NTN-B Princ 150535'!$B$1,'NTN-B Princ 150535'!D1795,IF(Controle!$B$3='NTN-B Princ 150545'!$B$1,'NTN-B Princ 150545'!D1795)))))</f>
        <v>0</v>
      </c>
      <c r="E1795" s="17">
        <f>IF(Controle!$B$3='NTN-B Princ 150519'!$B$1,'NTN-B Princ 150519'!E1795,IF(Controle!$B$3='NTN-B Princ 150824'!$B$1,'NTN-B Princ 150824'!E1795,IF(Controle!$B$3='NTN-B Princ 150826'!$B$1,'NTN-B Princ 150826'!E1795,IF(Controle!$B$3='NTN-B Princ 150535'!$B$1,'NTN-B Princ 150535'!E1795,IF(Controle!$B$3='NTN-B Princ 150545'!$B$1,'NTN-B Princ 150545'!E1795)))))</f>
        <v>0</v>
      </c>
      <c r="F1795" s="18">
        <f>IF(Controle!$B$3='NTN-B Princ 150519'!$B$1,'NTN-B Princ 150519'!F1795,IF(Controle!$B$3='NTN-B Princ 150824'!$B$1,'NTN-B Princ 150824'!F1795,IF(Controle!$B$3='NTN-B Princ 150826'!$B$1,'NTN-B Princ 150826'!F1795,IF(Controle!$B$3='NTN-B Princ 150535'!$B$1,'NTN-B Princ 150535'!F1795,IF(Controle!$B$3='NTN-B Princ 150545'!$B$1,'NTN-B Princ 150545'!F1795)))))</f>
        <v>0</v>
      </c>
    </row>
    <row r="1796" spans="1:6" x14ac:dyDescent="0.25">
      <c r="A1796" s="8" t="e">
        <f>IF(Controle!$B$3='NTN-B Princ 150519'!$B$1,DATEVALUE('NTN-B Princ 150519'!A1796),IF(Controle!$B$3='NTN-B Princ 150824'!$B$1,DATEVALUE('NTN-B Princ 150824'!A1796),IF(Controle!$B$3='NTN-B Princ 150826'!$B$1,DATEVALUE('NTN-B Princ 150826'!A1796),IF(Controle!$B$3='NTN-B Princ 150535'!$B$1,DATEVALUE('NTN-B Princ 150535'!A1796),IF(Controle!$B$3='NTN-B Princ 150545'!$B$1,DATEVALUE('NTN-B Princ 150545'!A1796))))))</f>
        <v>#VALUE!</v>
      </c>
      <c r="B1796" s="15">
        <f>IF(Controle!$B$3='NTN-B Princ 150519'!$B$1,'NTN-B Princ 150519'!B1796,IF(Controle!$B$3='NTN-B Princ 150824'!$B$1,'NTN-B Princ 150824'!B1796,IF(Controle!$B$3='NTN-B Princ 150826'!$B$1,'NTN-B Princ 150826'!B1796,IF(Controle!$B$3='NTN-B Princ 150535'!$B$1,'NTN-B Princ 150535'!B1796,IF(Controle!$B$3='NTN-B Princ 150545'!$B$1,'NTN-B Princ 150545'!B1796)))))</f>
        <v>0</v>
      </c>
      <c r="C1796" s="16">
        <f>IF(Controle!$B$3='NTN-B Princ 150519'!$B$1,'NTN-B Princ 150519'!C1796,IF(Controle!$B$3='NTN-B Princ 150824'!$B$1,'NTN-B Princ 150824'!C1796,IF(Controle!$B$3='NTN-B Princ 150826'!$B$1,'NTN-B Princ 150826'!C1796,IF(Controle!$B$3='NTN-B Princ 150535'!$B$1,'NTN-B Princ 150535'!C1796,IF(Controle!$B$3='NTN-B Princ 150545'!$B$1,'NTN-B Princ 150545'!C1796)))))</f>
        <v>0</v>
      </c>
      <c r="D1796" s="17">
        <f>IF(Controle!$B$3='NTN-B Princ 150519'!$B$1,'NTN-B Princ 150519'!D1796,IF(Controle!$B$3='NTN-B Princ 150824'!$B$1,'NTN-B Princ 150824'!D1796,IF(Controle!$B$3='NTN-B Princ 150826'!$B$1,'NTN-B Princ 150826'!D1796,IF(Controle!$B$3='NTN-B Princ 150535'!$B$1,'NTN-B Princ 150535'!D1796,IF(Controle!$B$3='NTN-B Princ 150545'!$B$1,'NTN-B Princ 150545'!D1796)))))</f>
        <v>0</v>
      </c>
      <c r="E1796" s="17">
        <f>IF(Controle!$B$3='NTN-B Princ 150519'!$B$1,'NTN-B Princ 150519'!E1796,IF(Controle!$B$3='NTN-B Princ 150824'!$B$1,'NTN-B Princ 150824'!E1796,IF(Controle!$B$3='NTN-B Princ 150826'!$B$1,'NTN-B Princ 150826'!E1796,IF(Controle!$B$3='NTN-B Princ 150535'!$B$1,'NTN-B Princ 150535'!E1796,IF(Controle!$B$3='NTN-B Princ 150545'!$B$1,'NTN-B Princ 150545'!E1796)))))</f>
        <v>0</v>
      </c>
      <c r="F1796" s="18">
        <f>IF(Controle!$B$3='NTN-B Princ 150519'!$B$1,'NTN-B Princ 150519'!F1796,IF(Controle!$B$3='NTN-B Princ 150824'!$B$1,'NTN-B Princ 150824'!F1796,IF(Controle!$B$3='NTN-B Princ 150826'!$B$1,'NTN-B Princ 150826'!F1796,IF(Controle!$B$3='NTN-B Princ 150535'!$B$1,'NTN-B Princ 150535'!F1796,IF(Controle!$B$3='NTN-B Princ 150545'!$B$1,'NTN-B Princ 150545'!F1796)))))</f>
        <v>0</v>
      </c>
    </row>
    <row r="1797" spans="1:6" x14ac:dyDescent="0.25">
      <c r="A1797" s="8" t="e">
        <f>IF(Controle!$B$3='NTN-B Princ 150519'!$B$1,DATEVALUE('NTN-B Princ 150519'!A1797),IF(Controle!$B$3='NTN-B Princ 150824'!$B$1,DATEVALUE('NTN-B Princ 150824'!A1797),IF(Controle!$B$3='NTN-B Princ 150826'!$B$1,DATEVALUE('NTN-B Princ 150826'!A1797),IF(Controle!$B$3='NTN-B Princ 150535'!$B$1,DATEVALUE('NTN-B Princ 150535'!A1797),IF(Controle!$B$3='NTN-B Princ 150545'!$B$1,DATEVALUE('NTN-B Princ 150545'!A1797))))))</f>
        <v>#VALUE!</v>
      </c>
      <c r="B1797" s="15">
        <f>IF(Controle!$B$3='NTN-B Princ 150519'!$B$1,'NTN-B Princ 150519'!B1797,IF(Controle!$B$3='NTN-B Princ 150824'!$B$1,'NTN-B Princ 150824'!B1797,IF(Controle!$B$3='NTN-B Princ 150826'!$B$1,'NTN-B Princ 150826'!B1797,IF(Controle!$B$3='NTN-B Princ 150535'!$B$1,'NTN-B Princ 150535'!B1797,IF(Controle!$B$3='NTN-B Princ 150545'!$B$1,'NTN-B Princ 150545'!B1797)))))</f>
        <v>0</v>
      </c>
      <c r="C1797" s="16">
        <f>IF(Controle!$B$3='NTN-B Princ 150519'!$B$1,'NTN-B Princ 150519'!C1797,IF(Controle!$B$3='NTN-B Princ 150824'!$B$1,'NTN-B Princ 150824'!C1797,IF(Controle!$B$3='NTN-B Princ 150826'!$B$1,'NTN-B Princ 150826'!C1797,IF(Controle!$B$3='NTN-B Princ 150535'!$B$1,'NTN-B Princ 150535'!C1797,IF(Controle!$B$3='NTN-B Princ 150545'!$B$1,'NTN-B Princ 150545'!C1797)))))</f>
        <v>0</v>
      </c>
      <c r="D1797" s="17">
        <f>IF(Controle!$B$3='NTN-B Princ 150519'!$B$1,'NTN-B Princ 150519'!D1797,IF(Controle!$B$3='NTN-B Princ 150824'!$B$1,'NTN-B Princ 150824'!D1797,IF(Controle!$B$3='NTN-B Princ 150826'!$B$1,'NTN-B Princ 150826'!D1797,IF(Controle!$B$3='NTN-B Princ 150535'!$B$1,'NTN-B Princ 150535'!D1797,IF(Controle!$B$3='NTN-B Princ 150545'!$B$1,'NTN-B Princ 150545'!D1797)))))</f>
        <v>0</v>
      </c>
      <c r="E1797" s="17">
        <f>IF(Controle!$B$3='NTN-B Princ 150519'!$B$1,'NTN-B Princ 150519'!E1797,IF(Controle!$B$3='NTN-B Princ 150824'!$B$1,'NTN-B Princ 150824'!E1797,IF(Controle!$B$3='NTN-B Princ 150826'!$B$1,'NTN-B Princ 150826'!E1797,IF(Controle!$B$3='NTN-B Princ 150535'!$B$1,'NTN-B Princ 150535'!E1797,IF(Controle!$B$3='NTN-B Princ 150545'!$B$1,'NTN-B Princ 150545'!E1797)))))</f>
        <v>0</v>
      </c>
      <c r="F1797" s="18">
        <f>IF(Controle!$B$3='NTN-B Princ 150519'!$B$1,'NTN-B Princ 150519'!F1797,IF(Controle!$B$3='NTN-B Princ 150824'!$B$1,'NTN-B Princ 150824'!F1797,IF(Controle!$B$3='NTN-B Princ 150826'!$B$1,'NTN-B Princ 150826'!F1797,IF(Controle!$B$3='NTN-B Princ 150535'!$B$1,'NTN-B Princ 150535'!F1797,IF(Controle!$B$3='NTN-B Princ 150545'!$B$1,'NTN-B Princ 150545'!F1797)))))</f>
        <v>0</v>
      </c>
    </row>
    <row r="1798" spans="1:6" x14ac:dyDescent="0.25">
      <c r="A1798" s="8" t="e">
        <f>IF(Controle!$B$3='NTN-B Princ 150519'!$B$1,DATEVALUE('NTN-B Princ 150519'!A1798),IF(Controle!$B$3='NTN-B Princ 150824'!$B$1,DATEVALUE('NTN-B Princ 150824'!A1798),IF(Controle!$B$3='NTN-B Princ 150826'!$B$1,DATEVALUE('NTN-B Princ 150826'!A1798),IF(Controle!$B$3='NTN-B Princ 150535'!$B$1,DATEVALUE('NTN-B Princ 150535'!A1798),IF(Controle!$B$3='NTN-B Princ 150545'!$B$1,DATEVALUE('NTN-B Princ 150545'!A1798))))))</f>
        <v>#VALUE!</v>
      </c>
      <c r="B1798" s="15">
        <f>IF(Controle!$B$3='NTN-B Princ 150519'!$B$1,'NTN-B Princ 150519'!B1798,IF(Controle!$B$3='NTN-B Princ 150824'!$B$1,'NTN-B Princ 150824'!B1798,IF(Controle!$B$3='NTN-B Princ 150826'!$B$1,'NTN-B Princ 150826'!B1798,IF(Controle!$B$3='NTN-B Princ 150535'!$B$1,'NTN-B Princ 150535'!B1798,IF(Controle!$B$3='NTN-B Princ 150545'!$B$1,'NTN-B Princ 150545'!B1798)))))</f>
        <v>0</v>
      </c>
      <c r="C1798" s="16">
        <f>IF(Controle!$B$3='NTN-B Princ 150519'!$B$1,'NTN-B Princ 150519'!C1798,IF(Controle!$B$3='NTN-B Princ 150824'!$B$1,'NTN-B Princ 150824'!C1798,IF(Controle!$B$3='NTN-B Princ 150826'!$B$1,'NTN-B Princ 150826'!C1798,IF(Controle!$B$3='NTN-B Princ 150535'!$B$1,'NTN-B Princ 150535'!C1798,IF(Controle!$B$3='NTN-B Princ 150545'!$B$1,'NTN-B Princ 150545'!C1798)))))</f>
        <v>0</v>
      </c>
      <c r="D1798" s="17">
        <f>IF(Controle!$B$3='NTN-B Princ 150519'!$B$1,'NTN-B Princ 150519'!D1798,IF(Controle!$B$3='NTN-B Princ 150824'!$B$1,'NTN-B Princ 150824'!D1798,IF(Controle!$B$3='NTN-B Princ 150826'!$B$1,'NTN-B Princ 150826'!D1798,IF(Controle!$B$3='NTN-B Princ 150535'!$B$1,'NTN-B Princ 150535'!D1798,IF(Controle!$B$3='NTN-B Princ 150545'!$B$1,'NTN-B Princ 150545'!D1798)))))</f>
        <v>0</v>
      </c>
      <c r="E1798" s="17">
        <f>IF(Controle!$B$3='NTN-B Princ 150519'!$B$1,'NTN-B Princ 150519'!E1798,IF(Controle!$B$3='NTN-B Princ 150824'!$B$1,'NTN-B Princ 150824'!E1798,IF(Controle!$B$3='NTN-B Princ 150826'!$B$1,'NTN-B Princ 150826'!E1798,IF(Controle!$B$3='NTN-B Princ 150535'!$B$1,'NTN-B Princ 150535'!E1798,IF(Controle!$B$3='NTN-B Princ 150545'!$B$1,'NTN-B Princ 150545'!E1798)))))</f>
        <v>0</v>
      </c>
      <c r="F1798" s="18">
        <f>IF(Controle!$B$3='NTN-B Princ 150519'!$B$1,'NTN-B Princ 150519'!F1798,IF(Controle!$B$3='NTN-B Princ 150824'!$B$1,'NTN-B Princ 150824'!F1798,IF(Controle!$B$3='NTN-B Princ 150826'!$B$1,'NTN-B Princ 150826'!F1798,IF(Controle!$B$3='NTN-B Princ 150535'!$B$1,'NTN-B Princ 150535'!F1798,IF(Controle!$B$3='NTN-B Princ 150545'!$B$1,'NTN-B Princ 150545'!F1798)))))</f>
        <v>0</v>
      </c>
    </row>
    <row r="1799" spans="1:6" x14ac:dyDescent="0.25">
      <c r="A1799" s="8" t="e">
        <f>IF(Controle!$B$3='NTN-B Princ 150519'!$B$1,DATEVALUE('NTN-B Princ 150519'!A1799),IF(Controle!$B$3='NTN-B Princ 150824'!$B$1,DATEVALUE('NTN-B Princ 150824'!A1799),IF(Controle!$B$3='NTN-B Princ 150826'!$B$1,DATEVALUE('NTN-B Princ 150826'!A1799),IF(Controle!$B$3='NTN-B Princ 150535'!$B$1,DATEVALUE('NTN-B Princ 150535'!A1799),IF(Controle!$B$3='NTN-B Princ 150545'!$B$1,DATEVALUE('NTN-B Princ 150545'!A1799))))))</f>
        <v>#VALUE!</v>
      </c>
      <c r="B1799" s="15">
        <f>IF(Controle!$B$3='NTN-B Princ 150519'!$B$1,'NTN-B Princ 150519'!B1799,IF(Controle!$B$3='NTN-B Princ 150824'!$B$1,'NTN-B Princ 150824'!B1799,IF(Controle!$B$3='NTN-B Princ 150826'!$B$1,'NTN-B Princ 150826'!B1799,IF(Controle!$B$3='NTN-B Princ 150535'!$B$1,'NTN-B Princ 150535'!B1799,IF(Controle!$B$3='NTN-B Princ 150545'!$B$1,'NTN-B Princ 150545'!B1799)))))</f>
        <v>0</v>
      </c>
      <c r="C1799" s="16">
        <f>IF(Controle!$B$3='NTN-B Princ 150519'!$B$1,'NTN-B Princ 150519'!C1799,IF(Controle!$B$3='NTN-B Princ 150824'!$B$1,'NTN-B Princ 150824'!C1799,IF(Controle!$B$3='NTN-B Princ 150826'!$B$1,'NTN-B Princ 150826'!C1799,IF(Controle!$B$3='NTN-B Princ 150535'!$B$1,'NTN-B Princ 150535'!C1799,IF(Controle!$B$3='NTN-B Princ 150545'!$B$1,'NTN-B Princ 150545'!C1799)))))</f>
        <v>0</v>
      </c>
      <c r="D1799" s="17">
        <f>IF(Controle!$B$3='NTN-B Princ 150519'!$B$1,'NTN-B Princ 150519'!D1799,IF(Controle!$B$3='NTN-B Princ 150824'!$B$1,'NTN-B Princ 150824'!D1799,IF(Controle!$B$3='NTN-B Princ 150826'!$B$1,'NTN-B Princ 150826'!D1799,IF(Controle!$B$3='NTN-B Princ 150535'!$B$1,'NTN-B Princ 150535'!D1799,IF(Controle!$B$3='NTN-B Princ 150545'!$B$1,'NTN-B Princ 150545'!D1799)))))</f>
        <v>0</v>
      </c>
      <c r="E1799" s="17">
        <f>IF(Controle!$B$3='NTN-B Princ 150519'!$B$1,'NTN-B Princ 150519'!E1799,IF(Controle!$B$3='NTN-B Princ 150824'!$B$1,'NTN-B Princ 150824'!E1799,IF(Controle!$B$3='NTN-B Princ 150826'!$B$1,'NTN-B Princ 150826'!E1799,IF(Controle!$B$3='NTN-B Princ 150535'!$B$1,'NTN-B Princ 150535'!E1799,IF(Controle!$B$3='NTN-B Princ 150545'!$B$1,'NTN-B Princ 150545'!E1799)))))</f>
        <v>0</v>
      </c>
      <c r="F1799" s="18">
        <f>IF(Controle!$B$3='NTN-B Princ 150519'!$B$1,'NTN-B Princ 150519'!F1799,IF(Controle!$B$3='NTN-B Princ 150824'!$B$1,'NTN-B Princ 150824'!F1799,IF(Controle!$B$3='NTN-B Princ 150826'!$B$1,'NTN-B Princ 150826'!F1799,IF(Controle!$B$3='NTN-B Princ 150535'!$B$1,'NTN-B Princ 150535'!F1799,IF(Controle!$B$3='NTN-B Princ 150545'!$B$1,'NTN-B Princ 150545'!F1799)))))</f>
        <v>0</v>
      </c>
    </row>
    <row r="1800" spans="1:6" x14ac:dyDescent="0.25">
      <c r="A1800" s="8" t="e">
        <f>IF(Controle!$B$3='NTN-B Princ 150519'!$B$1,DATEVALUE('NTN-B Princ 150519'!A1800),IF(Controle!$B$3='NTN-B Princ 150824'!$B$1,DATEVALUE('NTN-B Princ 150824'!A1800),IF(Controle!$B$3='NTN-B Princ 150826'!$B$1,DATEVALUE('NTN-B Princ 150826'!A1800),IF(Controle!$B$3='NTN-B Princ 150535'!$B$1,DATEVALUE('NTN-B Princ 150535'!A1800),IF(Controle!$B$3='NTN-B Princ 150545'!$B$1,DATEVALUE('NTN-B Princ 150545'!A1800))))))</f>
        <v>#VALUE!</v>
      </c>
      <c r="B1800" s="15">
        <f>IF(Controle!$B$3='NTN-B Princ 150519'!$B$1,'NTN-B Princ 150519'!B1800,IF(Controle!$B$3='NTN-B Princ 150824'!$B$1,'NTN-B Princ 150824'!B1800,IF(Controle!$B$3='NTN-B Princ 150826'!$B$1,'NTN-B Princ 150826'!B1800,IF(Controle!$B$3='NTN-B Princ 150535'!$B$1,'NTN-B Princ 150535'!B1800,IF(Controle!$B$3='NTN-B Princ 150545'!$B$1,'NTN-B Princ 150545'!B1800)))))</f>
        <v>0</v>
      </c>
      <c r="C1800" s="16">
        <f>IF(Controle!$B$3='NTN-B Princ 150519'!$B$1,'NTN-B Princ 150519'!C1800,IF(Controle!$B$3='NTN-B Princ 150824'!$B$1,'NTN-B Princ 150824'!C1800,IF(Controle!$B$3='NTN-B Princ 150826'!$B$1,'NTN-B Princ 150826'!C1800,IF(Controle!$B$3='NTN-B Princ 150535'!$B$1,'NTN-B Princ 150535'!C1800,IF(Controle!$B$3='NTN-B Princ 150545'!$B$1,'NTN-B Princ 150545'!C1800)))))</f>
        <v>0</v>
      </c>
      <c r="D1800" s="17">
        <f>IF(Controle!$B$3='NTN-B Princ 150519'!$B$1,'NTN-B Princ 150519'!D1800,IF(Controle!$B$3='NTN-B Princ 150824'!$B$1,'NTN-B Princ 150824'!D1800,IF(Controle!$B$3='NTN-B Princ 150826'!$B$1,'NTN-B Princ 150826'!D1800,IF(Controle!$B$3='NTN-B Princ 150535'!$B$1,'NTN-B Princ 150535'!D1800,IF(Controle!$B$3='NTN-B Princ 150545'!$B$1,'NTN-B Princ 150545'!D1800)))))</f>
        <v>0</v>
      </c>
      <c r="E1800" s="17">
        <f>IF(Controle!$B$3='NTN-B Princ 150519'!$B$1,'NTN-B Princ 150519'!E1800,IF(Controle!$B$3='NTN-B Princ 150824'!$B$1,'NTN-B Princ 150824'!E1800,IF(Controle!$B$3='NTN-B Princ 150826'!$B$1,'NTN-B Princ 150826'!E1800,IF(Controle!$B$3='NTN-B Princ 150535'!$B$1,'NTN-B Princ 150535'!E1800,IF(Controle!$B$3='NTN-B Princ 150545'!$B$1,'NTN-B Princ 150545'!E1800)))))</f>
        <v>0</v>
      </c>
      <c r="F1800" s="18">
        <f>IF(Controle!$B$3='NTN-B Princ 150519'!$B$1,'NTN-B Princ 150519'!F1800,IF(Controle!$B$3='NTN-B Princ 150824'!$B$1,'NTN-B Princ 150824'!F1800,IF(Controle!$B$3='NTN-B Princ 150826'!$B$1,'NTN-B Princ 150826'!F1800,IF(Controle!$B$3='NTN-B Princ 150535'!$B$1,'NTN-B Princ 150535'!F1800,IF(Controle!$B$3='NTN-B Princ 150545'!$B$1,'NTN-B Princ 150545'!F1800)))))</f>
        <v>0</v>
      </c>
    </row>
    <row r="1801" spans="1:6" x14ac:dyDescent="0.25">
      <c r="A1801" s="8" t="e">
        <f>IF(Controle!$B$3='NTN-B Princ 150519'!$B$1,DATEVALUE('NTN-B Princ 150519'!A1801),IF(Controle!$B$3='NTN-B Princ 150824'!$B$1,DATEVALUE('NTN-B Princ 150824'!A1801),IF(Controle!$B$3='NTN-B Princ 150826'!$B$1,DATEVALUE('NTN-B Princ 150826'!A1801),IF(Controle!$B$3='NTN-B Princ 150535'!$B$1,DATEVALUE('NTN-B Princ 150535'!A1801),IF(Controle!$B$3='NTN-B Princ 150545'!$B$1,DATEVALUE('NTN-B Princ 150545'!A1801))))))</f>
        <v>#VALUE!</v>
      </c>
      <c r="B1801" s="15">
        <f>IF(Controle!$B$3='NTN-B Princ 150519'!$B$1,'NTN-B Princ 150519'!B1801,IF(Controle!$B$3='NTN-B Princ 150824'!$B$1,'NTN-B Princ 150824'!B1801,IF(Controle!$B$3='NTN-B Princ 150826'!$B$1,'NTN-B Princ 150826'!B1801,IF(Controle!$B$3='NTN-B Princ 150535'!$B$1,'NTN-B Princ 150535'!B1801,IF(Controle!$B$3='NTN-B Princ 150545'!$B$1,'NTN-B Princ 150545'!B1801)))))</f>
        <v>0</v>
      </c>
      <c r="C1801" s="16">
        <f>IF(Controle!$B$3='NTN-B Princ 150519'!$B$1,'NTN-B Princ 150519'!C1801,IF(Controle!$B$3='NTN-B Princ 150824'!$B$1,'NTN-B Princ 150824'!C1801,IF(Controle!$B$3='NTN-B Princ 150826'!$B$1,'NTN-B Princ 150826'!C1801,IF(Controle!$B$3='NTN-B Princ 150535'!$B$1,'NTN-B Princ 150535'!C1801,IF(Controle!$B$3='NTN-B Princ 150545'!$B$1,'NTN-B Princ 150545'!C1801)))))</f>
        <v>0</v>
      </c>
      <c r="D1801" s="17">
        <f>IF(Controle!$B$3='NTN-B Princ 150519'!$B$1,'NTN-B Princ 150519'!D1801,IF(Controle!$B$3='NTN-B Princ 150824'!$B$1,'NTN-B Princ 150824'!D1801,IF(Controle!$B$3='NTN-B Princ 150826'!$B$1,'NTN-B Princ 150826'!D1801,IF(Controle!$B$3='NTN-B Princ 150535'!$B$1,'NTN-B Princ 150535'!D1801,IF(Controle!$B$3='NTN-B Princ 150545'!$B$1,'NTN-B Princ 150545'!D1801)))))</f>
        <v>0</v>
      </c>
      <c r="E1801" s="17">
        <f>IF(Controle!$B$3='NTN-B Princ 150519'!$B$1,'NTN-B Princ 150519'!E1801,IF(Controle!$B$3='NTN-B Princ 150824'!$B$1,'NTN-B Princ 150824'!E1801,IF(Controle!$B$3='NTN-B Princ 150826'!$B$1,'NTN-B Princ 150826'!E1801,IF(Controle!$B$3='NTN-B Princ 150535'!$B$1,'NTN-B Princ 150535'!E1801,IF(Controle!$B$3='NTN-B Princ 150545'!$B$1,'NTN-B Princ 150545'!E1801)))))</f>
        <v>0</v>
      </c>
      <c r="F1801" s="18">
        <f>IF(Controle!$B$3='NTN-B Princ 150519'!$B$1,'NTN-B Princ 150519'!F1801,IF(Controle!$B$3='NTN-B Princ 150824'!$B$1,'NTN-B Princ 150824'!F1801,IF(Controle!$B$3='NTN-B Princ 150826'!$B$1,'NTN-B Princ 150826'!F1801,IF(Controle!$B$3='NTN-B Princ 150535'!$B$1,'NTN-B Princ 150535'!F1801,IF(Controle!$B$3='NTN-B Princ 150545'!$B$1,'NTN-B Princ 150545'!F1801)))))</f>
        <v>0</v>
      </c>
    </row>
    <row r="1802" spans="1:6" x14ac:dyDescent="0.25">
      <c r="A1802" s="8" t="e">
        <f>IF(Controle!$B$3='NTN-B Princ 150519'!$B$1,DATEVALUE('NTN-B Princ 150519'!A1802),IF(Controle!$B$3='NTN-B Princ 150824'!$B$1,DATEVALUE('NTN-B Princ 150824'!A1802),IF(Controle!$B$3='NTN-B Princ 150826'!$B$1,DATEVALUE('NTN-B Princ 150826'!A1802),IF(Controle!$B$3='NTN-B Princ 150535'!$B$1,DATEVALUE('NTN-B Princ 150535'!A1802),IF(Controle!$B$3='NTN-B Princ 150545'!$B$1,DATEVALUE('NTN-B Princ 150545'!A1802))))))</f>
        <v>#VALUE!</v>
      </c>
      <c r="B1802" s="15">
        <f>IF(Controle!$B$3='NTN-B Princ 150519'!$B$1,'NTN-B Princ 150519'!B1802,IF(Controle!$B$3='NTN-B Princ 150824'!$B$1,'NTN-B Princ 150824'!B1802,IF(Controle!$B$3='NTN-B Princ 150826'!$B$1,'NTN-B Princ 150826'!B1802,IF(Controle!$B$3='NTN-B Princ 150535'!$B$1,'NTN-B Princ 150535'!B1802,IF(Controle!$B$3='NTN-B Princ 150545'!$B$1,'NTN-B Princ 150545'!B1802)))))</f>
        <v>0</v>
      </c>
      <c r="C1802" s="16">
        <f>IF(Controle!$B$3='NTN-B Princ 150519'!$B$1,'NTN-B Princ 150519'!C1802,IF(Controle!$B$3='NTN-B Princ 150824'!$B$1,'NTN-B Princ 150824'!C1802,IF(Controle!$B$3='NTN-B Princ 150826'!$B$1,'NTN-B Princ 150826'!C1802,IF(Controle!$B$3='NTN-B Princ 150535'!$B$1,'NTN-B Princ 150535'!C1802,IF(Controle!$B$3='NTN-B Princ 150545'!$B$1,'NTN-B Princ 150545'!C1802)))))</f>
        <v>0</v>
      </c>
      <c r="D1802" s="17">
        <f>IF(Controle!$B$3='NTN-B Princ 150519'!$B$1,'NTN-B Princ 150519'!D1802,IF(Controle!$B$3='NTN-B Princ 150824'!$B$1,'NTN-B Princ 150824'!D1802,IF(Controle!$B$3='NTN-B Princ 150826'!$B$1,'NTN-B Princ 150826'!D1802,IF(Controle!$B$3='NTN-B Princ 150535'!$B$1,'NTN-B Princ 150535'!D1802,IF(Controle!$B$3='NTN-B Princ 150545'!$B$1,'NTN-B Princ 150545'!D1802)))))</f>
        <v>0</v>
      </c>
      <c r="E1802" s="17">
        <f>IF(Controle!$B$3='NTN-B Princ 150519'!$B$1,'NTN-B Princ 150519'!E1802,IF(Controle!$B$3='NTN-B Princ 150824'!$B$1,'NTN-B Princ 150824'!E1802,IF(Controle!$B$3='NTN-B Princ 150826'!$B$1,'NTN-B Princ 150826'!E1802,IF(Controle!$B$3='NTN-B Princ 150535'!$B$1,'NTN-B Princ 150535'!E1802,IF(Controle!$B$3='NTN-B Princ 150545'!$B$1,'NTN-B Princ 150545'!E1802)))))</f>
        <v>0</v>
      </c>
      <c r="F1802" s="18">
        <f>IF(Controle!$B$3='NTN-B Princ 150519'!$B$1,'NTN-B Princ 150519'!F1802,IF(Controle!$B$3='NTN-B Princ 150824'!$B$1,'NTN-B Princ 150824'!F1802,IF(Controle!$B$3='NTN-B Princ 150826'!$B$1,'NTN-B Princ 150826'!F1802,IF(Controle!$B$3='NTN-B Princ 150535'!$B$1,'NTN-B Princ 150535'!F1802,IF(Controle!$B$3='NTN-B Princ 150545'!$B$1,'NTN-B Princ 150545'!F1802)))))</f>
        <v>0</v>
      </c>
    </row>
    <row r="1803" spans="1:6" x14ac:dyDescent="0.25">
      <c r="A1803" s="8" t="e">
        <f>IF(Controle!$B$3='NTN-B Princ 150519'!$B$1,DATEVALUE('NTN-B Princ 150519'!A1803),IF(Controle!$B$3='NTN-B Princ 150824'!$B$1,DATEVALUE('NTN-B Princ 150824'!A1803),IF(Controle!$B$3='NTN-B Princ 150826'!$B$1,DATEVALUE('NTN-B Princ 150826'!A1803),IF(Controle!$B$3='NTN-B Princ 150535'!$B$1,DATEVALUE('NTN-B Princ 150535'!A1803),IF(Controle!$B$3='NTN-B Princ 150545'!$B$1,DATEVALUE('NTN-B Princ 150545'!A1803))))))</f>
        <v>#VALUE!</v>
      </c>
      <c r="B1803" s="15">
        <f>IF(Controle!$B$3='NTN-B Princ 150519'!$B$1,'NTN-B Princ 150519'!B1803,IF(Controle!$B$3='NTN-B Princ 150824'!$B$1,'NTN-B Princ 150824'!B1803,IF(Controle!$B$3='NTN-B Princ 150826'!$B$1,'NTN-B Princ 150826'!B1803,IF(Controle!$B$3='NTN-B Princ 150535'!$B$1,'NTN-B Princ 150535'!B1803,IF(Controle!$B$3='NTN-B Princ 150545'!$B$1,'NTN-B Princ 150545'!B1803)))))</f>
        <v>0</v>
      </c>
      <c r="C1803" s="16">
        <f>IF(Controle!$B$3='NTN-B Princ 150519'!$B$1,'NTN-B Princ 150519'!C1803,IF(Controle!$B$3='NTN-B Princ 150824'!$B$1,'NTN-B Princ 150824'!C1803,IF(Controle!$B$3='NTN-B Princ 150826'!$B$1,'NTN-B Princ 150826'!C1803,IF(Controle!$B$3='NTN-B Princ 150535'!$B$1,'NTN-B Princ 150535'!C1803,IF(Controle!$B$3='NTN-B Princ 150545'!$B$1,'NTN-B Princ 150545'!C1803)))))</f>
        <v>0</v>
      </c>
      <c r="D1803" s="17">
        <f>IF(Controle!$B$3='NTN-B Princ 150519'!$B$1,'NTN-B Princ 150519'!D1803,IF(Controle!$B$3='NTN-B Princ 150824'!$B$1,'NTN-B Princ 150824'!D1803,IF(Controle!$B$3='NTN-B Princ 150826'!$B$1,'NTN-B Princ 150826'!D1803,IF(Controle!$B$3='NTN-B Princ 150535'!$B$1,'NTN-B Princ 150535'!D1803,IF(Controle!$B$3='NTN-B Princ 150545'!$B$1,'NTN-B Princ 150545'!D1803)))))</f>
        <v>0</v>
      </c>
      <c r="E1803" s="17">
        <f>IF(Controle!$B$3='NTN-B Princ 150519'!$B$1,'NTN-B Princ 150519'!E1803,IF(Controle!$B$3='NTN-B Princ 150824'!$B$1,'NTN-B Princ 150824'!E1803,IF(Controle!$B$3='NTN-B Princ 150826'!$B$1,'NTN-B Princ 150826'!E1803,IF(Controle!$B$3='NTN-B Princ 150535'!$B$1,'NTN-B Princ 150535'!E1803,IF(Controle!$B$3='NTN-B Princ 150545'!$B$1,'NTN-B Princ 150545'!E1803)))))</f>
        <v>0</v>
      </c>
      <c r="F1803" s="18">
        <f>IF(Controle!$B$3='NTN-B Princ 150519'!$B$1,'NTN-B Princ 150519'!F1803,IF(Controle!$B$3='NTN-B Princ 150824'!$B$1,'NTN-B Princ 150824'!F1803,IF(Controle!$B$3='NTN-B Princ 150826'!$B$1,'NTN-B Princ 150826'!F1803,IF(Controle!$B$3='NTN-B Princ 150535'!$B$1,'NTN-B Princ 150535'!F1803,IF(Controle!$B$3='NTN-B Princ 150545'!$B$1,'NTN-B Princ 150545'!F1803)))))</f>
        <v>0</v>
      </c>
    </row>
    <row r="1804" spans="1:6" x14ac:dyDescent="0.25">
      <c r="A1804" s="8" t="e">
        <f>IF(Controle!$B$3='NTN-B Princ 150519'!$B$1,DATEVALUE('NTN-B Princ 150519'!A1804),IF(Controle!$B$3='NTN-B Princ 150824'!$B$1,DATEVALUE('NTN-B Princ 150824'!A1804),IF(Controle!$B$3='NTN-B Princ 150826'!$B$1,DATEVALUE('NTN-B Princ 150826'!A1804),IF(Controle!$B$3='NTN-B Princ 150535'!$B$1,DATEVALUE('NTN-B Princ 150535'!A1804),IF(Controle!$B$3='NTN-B Princ 150545'!$B$1,DATEVALUE('NTN-B Princ 150545'!A1804))))))</f>
        <v>#VALUE!</v>
      </c>
      <c r="B1804" s="15">
        <f>IF(Controle!$B$3='NTN-B Princ 150519'!$B$1,'NTN-B Princ 150519'!B1804,IF(Controle!$B$3='NTN-B Princ 150824'!$B$1,'NTN-B Princ 150824'!B1804,IF(Controle!$B$3='NTN-B Princ 150826'!$B$1,'NTN-B Princ 150826'!B1804,IF(Controle!$B$3='NTN-B Princ 150535'!$B$1,'NTN-B Princ 150535'!B1804,IF(Controle!$B$3='NTN-B Princ 150545'!$B$1,'NTN-B Princ 150545'!B1804)))))</f>
        <v>0</v>
      </c>
      <c r="C1804" s="16">
        <f>IF(Controle!$B$3='NTN-B Princ 150519'!$B$1,'NTN-B Princ 150519'!C1804,IF(Controle!$B$3='NTN-B Princ 150824'!$B$1,'NTN-B Princ 150824'!C1804,IF(Controle!$B$3='NTN-B Princ 150826'!$B$1,'NTN-B Princ 150826'!C1804,IF(Controle!$B$3='NTN-B Princ 150535'!$B$1,'NTN-B Princ 150535'!C1804,IF(Controle!$B$3='NTN-B Princ 150545'!$B$1,'NTN-B Princ 150545'!C1804)))))</f>
        <v>0</v>
      </c>
      <c r="D1804" s="17">
        <f>IF(Controle!$B$3='NTN-B Princ 150519'!$B$1,'NTN-B Princ 150519'!D1804,IF(Controle!$B$3='NTN-B Princ 150824'!$B$1,'NTN-B Princ 150824'!D1804,IF(Controle!$B$3='NTN-B Princ 150826'!$B$1,'NTN-B Princ 150826'!D1804,IF(Controle!$B$3='NTN-B Princ 150535'!$B$1,'NTN-B Princ 150535'!D1804,IF(Controle!$B$3='NTN-B Princ 150545'!$B$1,'NTN-B Princ 150545'!D1804)))))</f>
        <v>0</v>
      </c>
      <c r="E1804" s="17">
        <f>IF(Controle!$B$3='NTN-B Princ 150519'!$B$1,'NTN-B Princ 150519'!E1804,IF(Controle!$B$3='NTN-B Princ 150824'!$B$1,'NTN-B Princ 150824'!E1804,IF(Controle!$B$3='NTN-B Princ 150826'!$B$1,'NTN-B Princ 150826'!E1804,IF(Controle!$B$3='NTN-B Princ 150535'!$B$1,'NTN-B Princ 150535'!E1804,IF(Controle!$B$3='NTN-B Princ 150545'!$B$1,'NTN-B Princ 150545'!E1804)))))</f>
        <v>0</v>
      </c>
      <c r="F1804" s="18">
        <f>IF(Controle!$B$3='NTN-B Princ 150519'!$B$1,'NTN-B Princ 150519'!F1804,IF(Controle!$B$3='NTN-B Princ 150824'!$B$1,'NTN-B Princ 150824'!F1804,IF(Controle!$B$3='NTN-B Princ 150826'!$B$1,'NTN-B Princ 150826'!F1804,IF(Controle!$B$3='NTN-B Princ 150535'!$B$1,'NTN-B Princ 150535'!F1804,IF(Controle!$B$3='NTN-B Princ 150545'!$B$1,'NTN-B Princ 150545'!F1804)))))</f>
        <v>0</v>
      </c>
    </row>
    <row r="1805" spans="1:6" x14ac:dyDescent="0.25">
      <c r="A1805" s="8" t="e">
        <f>IF(Controle!$B$3='NTN-B Princ 150519'!$B$1,DATEVALUE('NTN-B Princ 150519'!A1805),IF(Controle!$B$3='NTN-B Princ 150824'!$B$1,DATEVALUE('NTN-B Princ 150824'!A1805),IF(Controle!$B$3='NTN-B Princ 150826'!$B$1,DATEVALUE('NTN-B Princ 150826'!A1805),IF(Controle!$B$3='NTN-B Princ 150535'!$B$1,DATEVALUE('NTN-B Princ 150535'!A1805),IF(Controle!$B$3='NTN-B Princ 150545'!$B$1,DATEVALUE('NTN-B Princ 150545'!A1805))))))</f>
        <v>#VALUE!</v>
      </c>
      <c r="B1805" s="15">
        <f>IF(Controle!$B$3='NTN-B Princ 150519'!$B$1,'NTN-B Princ 150519'!B1805,IF(Controle!$B$3='NTN-B Princ 150824'!$B$1,'NTN-B Princ 150824'!B1805,IF(Controle!$B$3='NTN-B Princ 150826'!$B$1,'NTN-B Princ 150826'!B1805,IF(Controle!$B$3='NTN-B Princ 150535'!$B$1,'NTN-B Princ 150535'!B1805,IF(Controle!$B$3='NTN-B Princ 150545'!$B$1,'NTN-B Princ 150545'!B1805)))))</f>
        <v>0</v>
      </c>
      <c r="C1805" s="16">
        <f>IF(Controle!$B$3='NTN-B Princ 150519'!$B$1,'NTN-B Princ 150519'!C1805,IF(Controle!$B$3='NTN-B Princ 150824'!$B$1,'NTN-B Princ 150824'!C1805,IF(Controle!$B$3='NTN-B Princ 150826'!$B$1,'NTN-B Princ 150826'!C1805,IF(Controle!$B$3='NTN-B Princ 150535'!$B$1,'NTN-B Princ 150535'!C1805,IF(Controle!$B$3='NTN-B Princ 150545'!$B$1,'NTN-B Princ 150545'!C1805)))))</f>
        <v>0</v>
      </c>
      <c r="D1805" s="17">
        <f>IF(Controle!$B$3='NTN-B Princ 150519'!$B$1,'NTN-B Princ 150519'!D1805,IF(Controle!$B$3='NTN-B Princ 150824'!$B$1,'NTN-B Princ 150824'!D1805,IF(Controle!$B$3='NTN-B Princ 150826'!$B$1,'NTN-B Princ 150826'!D1805,IF(Controle!$B$3='NTN-B Princ 150535'!$B$1,'NTN-B Princ 150535'!D1805,IF(Controle!$B$3='NTN-B Princ 150545'!$B$1,'NTN-B Princ 150545'!D1805)))))</f>
        <v>0</v>
      </c>
      <c r="E1805" s="17">
        <f>IF(Controle!$B$3='NTN-B Princ 150519'!$B$1,'NTN-B Princ 150519'!E1805,IF(Controle!$B$3='NTN-B Princ 150824'!$B$1,'NTN-B Princ 150824'!E1805,IF(Controle!$B$3='NTN-B Princ 150826'!$B$1,'NTN-B Princ 150826'!E1805,IF(Controle!$B$3='NTN-B Princ 150535'!$B$1,'NTN-B Princ 150535'!E1805,IF(Controle!$B$3='NTN-B Princ 150545'!$B$1,'NTN-B Princ 150545'!E1805)))))</f>
        <v>0</v>
      </c>
      <c r="F1805" s="18">
        <f>IF(Controle!$B$3='NTN-B Princ 150519'!$B$1,'NTN-B Princ 150519'!F1805,IF(Controle!$B$3='NTN-B Princ 150824'!$B$1,'NTN-B Princ 150824'!F1805,IF(Controle!$B$3='NTN-B Princ 150826'!$B$1,'NTN-B Princ 150826'!F1805,IF(Controle!$B$3='NTN-B Princ 150535'!$B$1,'NTN-B Princ 150535'!F1805,IF(Controle!$B$3='NTN-B Princ 150545'!$B$1,'NTN-B Princ 150545'!F1805)))))</f>
        <v>0</v>
      </c>
    </row>
    <row r="1806" spans="1:6" x14ac:dyDescent="0.25">
      <c r="A1806" s="8" t="e">
        <f>IF(Controle!$B$3='NTN-B Princ 150519'!$B$1,DATEVALUE('NTN-B Princ 150519'!A1806),IF(Controle!$B$3='NTN-B Princ 150824'!$B$1,DATEVALUE('NTN-B Princ 150824'!A1806),IF(Controle!$B$3='NTN-B Princ 150826'!$B$1,DATEVALUE('NTN-B Princ 150826'!A1806),IF(Controle!$B$3='NTN-B Princ 150535'!$B$1,DATEVALUE('NTN-B Princ 150535'!A1806),IF(Controle!$B$3='NTN-B Princ 150545'!$B$1,DATEVALUE('NTN-B Princ 150545'!A1806))))))</f>
        <v>#VALUE!</v>
      </c>
      <c r="B1806" s="15">
        <f>IF(Controle!$B$3='NTN-B Princ 150519'!$B$1,'NTN-B Princ 150519'!B1806,IF(Controle!$B$3='NTN-B Princ 150824'!$B$1,'NTN-B Princ 150824'!B1806,IF(Controle!$B$3='NTN-B Princ 150826'!$B$1,'NTN-B Princ 150826'!B1806,IF(Controle!$B$3='NTN-B Princ 150535'!$B$1,'NTN-B Princ 150535'!B1806,IF(Controle!$B$3='NTN-B Princ 150545'!$B$1,'NTN-B Princ 150545'!B1806)))))</f>
        <v>0</v>
      </c>
      <c r="C1806" s="16">
        <f>IF(Controle!$B$3='NTN-B Princ 150519'!$B$1,'NTN-B Princ 150519'!C1806,IF(Controle!$B$3='NTN-B Princ 150824'!$B$1,'NTN-B Princ 150824'!C1806,IF(Controle!$B$3='NTN-B Princ 150826'!$B$1,'NTN-B Princ 150826'!C1806,IF(Controle!$B$3='NTN-B Princ 150535'!$B$1,'NTN-B Princ 150535'!C1806,IF(Controle!$B$3='NTN-B Princ 150545'!$B$1,'NTN-B Princ 150545'!C1806)))))</f>
        <v>0</v>
      </c>
      <c r="D1806" s="17">
        <f>IF(Controle!$B$3='NTN-B Princ 150519'!$B$1,'NTN-B Princ 150519'!D1806,IF(Controle!$B$3='NTN-B Princ 150824'!$B$1,'NTN-B Princ 150824'!D1806,IF(Controle!$B$3='NTN-B Princ 150826'!$B$1,'NTN-B Princ 150826'!D1806,IF(Controle!$B$3='NTN-B Princ 150535'!$B$1,'NTN-B Princ 150535'!D1806,IF(Controle!$B$3='NTN-B Princ 150545'!$B$1,'NTN-B Princ 150545'!D1806)))))</f>
        <v>0</v>
      </c>
      <c r="E1806" s="17">
        <f>IF(Controle!$B$3='NTN-B Princ 150519'!$B$1,'NTN-B Princ 150519'!E1806,IF(Controle!$B$3='NTN-B Princ 150824'!$B$1,'NTN-B Princ 150824'!E1806,IF(Controle!$B$3='NTN-B Princ 150826'!$B$1,'NTN-B Princ 150826'!E1806,IF(Controle!$B$3='NTN-B Princ 150535'!$B$1,'NTN-B Princ 150535'!E1806,IF(Controle!$B$3='NTN-B Princ 150545'!$B$1,'NTN-B Princ 150545'!E1806)))))</f>
        <v>0</v>
      </c>
      <c r="F1806" s="18">
        <f>IF(Controle!$B$3='NTN-B Princ 150519'!$B$1,'NTN-B Princ 150519'!F1806,IF(Controle!$B$3='NTN-B Princ 150824'!$B$1,'NTN-B Princ 150824'!F1806,IF(Controle!$B$3='NTN-B Princ 150826'!$B$1,'NTN-B Princ 150826'!F1806,IF(Controle!$B$3='NTN-B Princ 150535'!$B$1,'NTN-B Princ 150535'!F1806,IF(Controle!$B$3='NTN-B Princ 150545'!$B$1,'NTN-B Princ 150545'!F1806)))))</f>
        <v>0</v>
      </c>
    </row>
    <row r="1807" spans="1:6" x14ac:dyDescent="0.25">
      <c r="A1807" s="8" t="e">
        <f>IF(Controle!$B$3='NTN-B Princ 150519'!$B$1,DATEVALUE('NTN-B Princ 150519'!A1807),IF(Controle!$B$3='NTN-B Princ 150824'!$B$1,DATEVALUE('NTN-B Princ 150824'!A1807),IF(Controle!$B$3='NTN-B Princ 150826'!$B$1,DATEVALUE('NTN-B Princ 150826'!A1807),IF(Controle!$B$3='NTN-B Princ 150535'!$B$1,DATEVALUE('NTN-B Princ 150535'!A1807),IF(Controle!$B$3='NTN-B Princ 150545'!$B$1,DATEVALUE('NTN-B Princ 150545'!A1807))))))</f>
        <v>#VALUE!</v>
      </c>
      <c r="B1807" s="15">
        <f>IF(Controle!$B$3='NTN-B Princ 150519'!$B$1,'NTN-B Princ 150519'!B1807,IF(Controle!$B$3='NTN-B Princ 150824'!$B$1,'NTN-B Princ 150824'!B1807,IF(Controle!$B$3='NTN-B Princ 150826'!$B$1,'NTN-B Princ 150826'!B1807,IF(Controle!$B$3='NTN-B Princ 150535'!$B$1,'NTN-B Princ 150535'!B1807,IF(Controle!$B$3='NTN-B Princ 150545'!$B$1,'NTN-B Princ 150545'!B1807)))))</f>
        <v>0</v>
      </c>
      <c r="C1807" s="16">
        <f>IF(Controle!$B$3='NTN-B Princ 150519'!$B$1,'NTN-B Princ 150519'!C1807,IF(Controle!$B$3='NTN-B Princ 150824'!$B$1,'NTN-B Princ 150824'!C1807,IF(Controle!$B$3='NTN-B Princ 150826'!$B$1,'NTN-B Princ 150826'!C1807,IF(Controle!$B$3='NTN-B Princ 150535'!$B$1,'NTN-B Princ 150535'!C1807,IF(Controle!$B$3='NTN-B Princ 150545'!$B$1,'NTN-B Princ 150545'!C1807)))))</f>
        <v>0</v>
      </c>
      <c r="D1807" s="17">
        <f>IF(Controle!$B$3='NTN-B Princ 150519'!$B$1,'NTN-B Princ 150519'!D1807,IF(Controle!$B$3='NTN-B Princ 150824'!$B$1,'NTN-B Princ 150824'!D1807,IF(Controle!$B$3='NTN-B Princ 150826'!$B$1,'NTN-B Princ 150826'!D1807,IF(Controle!$B$3='NTN-B Princ 150535'!$B$1,'NTN-B Princ 150535'!D1807,IF(Controle!$B$3='NTN-B Princ 150545'!$B$1,'NTN-B Princ 150545'!D1807)))))</f>
        <v>0</v>
      </c>
      <c r="E1807" s="17">
        <f>IF(Controle!$B$3='NTN-B Princ 150519'!$B$1,'NTN-B Princ 150519'!E1807,IF(Controle!$B$3='NTN-B Princ 150824'!$B$1,'NTN-B Princ 150824'!E1807,IF(Controle!$B$3='NTN-B Princ 150826'!$B$1,'NTN-B Princ 150826'!E1807,IF(Controle!$B$3='NTN-B Princ 150535'!$B$1,'NTN-B Princ 150535'!E1807,IF(Controle!$B$3='NTN-B Princ 150545'!$B$1,'NTN-B Princ 150545'!E1807)))))</f>
        <v>0</v>
      </c>
      <c r="F1807" s="18">
        <f>IF(Controle!$B$3='NTN-B Princ 150519'!$B$1,'NTN-B Princ 150519'!F1807,IF(Controle!$B$3='NTN-B Princ 150824'!$B$1,'NTN-B Princ 150824'!F1807,IF(Controle!$B$3='NTN-B Princ 150826'!$B$1,'NTN-B Princ 150826'!F1807,IF(Controle!$B$3='NTN-B Princ 150535'!$B$1,'NTN-B Princ 150535'!F1807,IF(Controle!$B$3='NTN-B Princ 150545'!$B$1,'NTN-B Princ 150545'!F1807)))))</f>
        <v>0</v>
      </c>
    </row>
    <row r="1808" spans="1:6" x14ac:dyDescent="0.25">
      <c r="A1808" s="8" t="e">
        <f>IF(Controle!$B$3='NTN-B Princ 150519'!$B$1,DATEVALUE('NTN-B Princ 150519'!A1808),IF(Controle!$B$3='NTN-B Princ 150824'!$B$1,DATEVALUE('NTN-B Princ 150824'!A1808),IF(Controle!$B$3='NTN-B Princ 150826'!$B$1,DATEVALUE('NTN-B Princ 150826'!A1808),IF(Controle!$B$3='NTN-B Princ 150535'!$B$1,DATEVALUE('NTN-B Princ 150535'!A1808),IF(Controle!$B$3='NTN-B Princ 150545'!$B$1,DATEVALUE('NTN-B Princ 150545'!A1808))))))</f>
        <v>#VALUE!</v>
      </c>
      <c r="B1808" s="15">
        <f>IF(Controle!$B$3='NTN-B Princ 150519'!$B$1,'NTN-B Princ 150519'!B1808,IF(Controle!$B$3='NTN-B Princ 150824'!$B$1,'NTN-B Princ 150824'!B1808,IF(Controle!$B$3='NTN-B Princ 150826'!$B$1,'NTN-B Princ 150826'!B1808,IF(Controle!$B$3='NTN-B Princ 150535'!$B$1,'NTN-B Princ 150535'!B1808,IF(Controle!$B$3='NTN-B Princ 150545'!$B$1,'NTN-B Princ 150545'!B1808)))))</f>
        <v>0</v>
      </c>
      <c r="C1808" s="16">
        <f>IF(Controle!$B$3='NTN-B Princ 150519'!$B$1,'NTN-B Princ 150519'!C1808,IF(Controle!$B$3='NTN-B Princ 150824'!$B$1,'NTN-B Princ 150824'!C1808,IF(Controle!$B$3='NTN-B Princ 150826'!$B$1,'NTN-B Princ 150826'!C1808,IF(Controle!$B$3='NTN-B Princ 150535'!$B$1,'NTN-B Princ 150535'!C1808,IF(Controle!$B$3='NTN-B Princ 150545'!$B$1,'NTN-B Princ 150545'!C1808)))))</f>
        <v>0</v>
      </c>
      <c r="D1808" s="17">
        <f>IF(Controle!$B$3='NTN-B Princ 150519'!$B$1,'NTN-B Princ 150519'!D1808,IF(Controle!$B$3='NTN-B Princ 150824'!$B$1,'NTN-B Princ 150824'!D1808,IF(Controle!$B$3='NTN-B Princ 150826'!$B$1,'NTN-B Princ 150826'!D1808,IF(Controle!$B$3='NTN-B Princ 150535'!$B$1,'NTN-B Princ 150535'!D1808,IF(Controle!$B$3='NTN-B Princ 150545'!$B$1,'NTN-B Princ 150545'!D1808)))))</f>
        <v>0</v>
      </c>
      <c r="E1808" s="17">
        <f>IF(Controle!$B$3='NTN-B Princ 150519'!$B$1,'NTN-B Princ 150519'!E1808,IF(Controle!$B$3='NTN-B Princ 150824'!$B$1,'NTN-B Princ 150824'!E1808,IF(Controle!$B$3='NTN-B Princ 150826'!$B$1,'NTN-B Princ 150826'!E1808,IF(Controle!$B$3='NTN-B Princ 150535'!$B$1,'NTN-B Princ 150535'!E1808,IF(Controle!$B$3='NTN-B Princ 150545'!$B$1,'NTN-B Princ 150545'!E1808)))))</f>
        <v>0</v>
      </c>
      <c r="F1808" s="18">
        <f>IF(Controle!$B$3='NTN-B Princ 150519'!$B$1,'NTN-B Princ 150519'!F1808,IF(Controle!$B$3='NTN-B Princ 150824'!$B$1,'NTN-B Princ 150824'!F1808,IF(Controle!$B$3='NTN-B Princ 150826'!$B$1,'NTN-B Princ 150826'!F1808,IF(Controle!$B$3='NTN-B Princ 150535'!$B$1,'NTN-B Princ 150535'!F1808,IF(Controle!$B$3='NTN-B Princ 150545'!$B$1,'NTN-B Princ 150545'!F1808)))))</f>
        <v>0</v>
      </c>
    </row>
    <row r="1809" spans="1:6" x14ac:dyDescent="0.25">
      <c r="A1809" s="8" t="e">
        <f>IF(Controle!$B$3='NTN-B Princ 150519'!$B$1,DATEVALUE('NTN-B Princ 150519'!A1809),IF(Controle!$B$3='NTN-B Princ 150824'!$B$1,DATEVALUE('NTN-B Princ 150824'!A1809),IF(Controle!$B$3='NTN-B Princ 150826'!$B$1,DATEVALUE('NTN-B Princ 150826'!A1809),IF(Controle!$B$3='NTN-B Princ 150535'!$B$1,DATEVALUE('NTN-B Princ 150535'!A1809),IF(Controle!$B$3='NTN-B Princ 150545'!$B$1,DATEVALUE('NTN-B Princ 150545'!A1809))))))</f>
        <v>#VALUE!</v>
      </c>
      <c r="B1809" s="15">
        <f>IF(Controle!$B$3='NTN-B Princ 150519'!$B$1,'NTN-B Princ 150519'!B1809,IF(Controle!$B$3='NTN-B Princ 150824'!$B$1,'NTN-B Princ 150824'!B1809,IF(Controle!$B$3='NTN-B Princ 150826'!$B$1,'NTN-B Princ 150826'!B1809,IF(Controle!$B$3='NTN-B Princ 150535'!$B$1,'NTN-B Princ 150535'!B1809,IF(Controle!$B$3='NTN-B Princ 150545'!$B$1,'NTN-B Princ 150545'!B1809)))))</f>
        <v>0</v>
      </c>
      <c r="C1809" s="16">
        <f>IF(Controle!$B$3='NTN-B Princ 150519'!$B$1,'NTN-B Princ 150519'!C1809,IF(Controle!$B$3='NTN-B Princ 150824'!$B$1,'NTN-B Princ 150824'!C1809,IF(Controle!$B$3='NTN-B Princ 150826'!$B$1,'NTN-B Princ 150826'!C1809,IF(Controle!$B$3='NTN-B Princ 150535'!$B$1,'NTN-B Princ 150535'!C1809,IF(Controle!$B$3='NTN-B Princ 150545'!$B$1,'NTN-B Princ 150545'!C1809)))))</f>
        <v>0</v>
      </c>
      <c r="D1809" s="17">
        <f>IF(Controle!$B$3='NTN-B Princ 150519'!$B$1,'NTN-B Princ 150519'!D1809,IF(Controle!$B$3='NTN-B Princ 150824'!$B$1,'NTN-B Princ 150824'!D1809,IF(Controle!$B$3='NTN-B Princ 150826'!$B$1,'NTN-B Princ 150826'!D1809,IF(Controle!$B$3='NTN-B Princ 150535'!$B$1,'NTN-B Princ 150535'!D1809,IF(Controle!$B$3='NTN-B Princ 150545'!$B$1,'NTN-B Princ 150545'!D1809)))))</f>
        <v>0</v>
      </c>
      <c r="E1809" s="17">
        <f>IF(Controle!$B$3='NTN-B Princ 150519'!$B$1,'NTN-B Princ 150519'!E1809,IF(Controle!$B$3='NTN-B Princ 150824'!$B$1,'NTN-B Princ 150824'!E1809,IF(Controle!$B$3='NTN-B Princ 150826'!$B$1,'NTN-B Princ 150826'!E1809,IF(Controle!$B$3='NTN-B Princ 150535'!$B$1,'NTN-B Princ 150535'!E1809,IF(Controle!$B$3='NTN-B Princ 150545'!$B$1,'NTN-B Princ 150545'!E1809)))))</f>
        <v>0</v>
      </c>
      <c r="F1809" s="18">
        <f>IF(Controle!$B$3='NTN-B Princ 150519'!$B$1,'NTN-B Princ 150519'!F1809,IF(Controle!$B$3='NTN-B Princ 150824'!$B$1,'NTN-B Princ 150824'!F1809,IF(Controle!$B$3='NTN-B Princ 150826'!$B$1,'NTN-B Princ 150826'!F1809,IF(Controle!$B$3='NTN-B Princ 150535'!$B$1,'NTN-B Princ 150535'!F1809,IF(Controle!$B$3='NTN-B Princ 150545'!$B$1,'NTN-B Princ 150545'!F1809)))))</f>
        <v>0</v>
      </c>
    </row>
    <row r="1810" spans="1:6" x14ac:dyDescent="0.25">
      <c r="A1810" s="8" t="e">
        <f>IF(Controle!$B$3='NTN-B Princ 150519'!$B$1,DATEVALUE('NTN-B Princ 150519'!A1810),IF(Controle!$B$3='NTN-B Princ 150824'!$B$1,DATEVALUE('NTN-B Princ 150824'!A1810),IF(Controle!$B$3='NTN-B Princ 150826'!$B$1,DATEVALUE('NTN-B Princ 150826'!A1810),IF(Controle!$B$3='NTN-B Princ 150535'!$B$1,DATEVALUE('NTN-B Princ 150535'!A1810),IF(Controle!$B$3='NTN-B Princ 150545'!$B$1,DATEVALUE('NTN-B Princ 150545'!A1810))))))</f>
        <v>#VALUE!</v>
      </c>
      <c r="B1810" s="15">
        <f>IF(Controle!$B$3='NTN-B Princ 150519'!$B$1,'NTN-B Princ 150519'!B1810,IF(Controle!$B$3='NTN-B Princ 150824'!$B$1,'NTN-B Princ 150824'!B1810,IF(Controle!$B$3='NTN-B Princ 150826'!$B$1,'NTN-B Princ 150826'!B1810,IF(Controle!$B$3='NTN-B Princ 150535'!$B$1,'NTN-B Princ 150535'!B1810,IF(Controle!$B$3='NTN-B Princ 150545'!$B$1,'NTN-B Princ 150545'!B1810)))))</f>
        <v>0</v>
      </c>
      <c r="C1810" s="16">
        <f>IF(Controle!$B$3='NTN-B Princ 150519'!$B$1,'NTN-B Princ 150519'!C1810,IF(Controle!$B$3='NTN-B Princ 150824'!$B$1,'NTN-B Princ 150824'!C1810,IF(Controle!$B$3='NTN-B Princ 150826'!$B$1,'NTN-B Princ 150826'!C1810,IF(Controle!$B$3='NTN-B Princ 150535'!$B$1,'NTN-B Princ 150535'!C1810,IF(Controle!$B$3='NTN-B Princ 150545'!$B$1,'NTN-B Princ 150545'!C1810)))))</f>
        <v>0</v>
      </c>
      <c r="D1810" s="17">
        <f>IF(Controle!$B$3='NTN-B Princ 150519'!$B$1,'NTN-B Princ 150519'!D1810,IF(Controle!$B$3='NTN-B Princ 150824'!$B$1,'NTN-B Princ 150824'!D1810,IF(Controle!$B$3='NTN-B Princ 150826'!$B$1,'NTN-B Princ 150826'!D1810,IF(Controle!$B$3='NTN-B Princ 150535'!$B$1,'NTN-B Princ 150535'!D1810,IF(Controle!$B$3='NTN-B Princ 150545'!$B$1,'NTN-B Princ 150545'!D1810)))))</f>
        <v>0</v>
      </c>
      <c r="E1810" s="17">
        <f>IF(Controle!$B$3='NTN-B Princ 150519'!$B$1,'NTN-B Princ 150519'!E1810,IF(Controle!$B$3='NTN-B Princ 150824'!$B$1,'NTN-B Princ 150824'!E1810,IF(Controle!$B$3='NTN-B Princ 150826'!$B$1,'NTN-B Princ 150826'!E1810,IF(Controle!$B$3='NTN-B Princ 150535'!$B$1,'NTN-B Princ 150535'!E1810,IF(Controle!$B$3='NTN-B Princ 150545'!$B$1,'NTN-B Princ 150545'!E1810)))))</f>
        <v>0</v>
      </c>
      <c r="F1810" s="18">
        <f>IF(Controle!$B$3='NTN-B Princ 150519'!$B$1,'NTN-B Princ 150519'!F1810,IF(Controle!$B$3='NTN-B Princ 150824'!$B$1,'NTN-B Princ 150824'!F1810,IF(Controle!$B$3='NTN-B Princ 150826'!$B$1,'NTN-B Princ 150826'!F1810,IF(Controle!$B$3='NTN-B Princ 150535'!$B$1,'NTN-B Princ 150535'!F1810,IF(Controle!$B$3='NTN-B Princ 150545'!$B$1,'NTN-B Princ 150545'!F1810)))))</f>
        <v>0</v>
      </c>
    </row>
    <row r="1811" spans="1:6" x14ac:dyDescent="0.25">
      <c r="A1811" s="8" t="e">
        <f>IF(Controle!$B$3='NTN-B Princ 150519'!$B$1,DATEVALUE('NTN-B Princ 150519'!A1811),IF(Controle!$B$3='NTN-B Princ 150824'!$B$1,DATEVALUE('NTN-B Princ 150824'!A1811),IF(Controle!$B$3='NTN-B Princ 150826'!$B$1,DATEVALUE('NTN-B Princ 150826'!A1811),IF(Controle!$B$3='NTN-B Princ 150535'!$B$1,DATEVALUE('NTN-B Princ 150535'!A1811),IF(Controle!$B$3='NTN-B Princ 150545'!$B$1,DATEVALUE('NTN-B Princ 150545'!A1811))))))</f>
        <v>#VALUE!</v>
      </c>
      <c r="B1811" s="15">
        <f>IF(Controle!$B$3='NTN-B Princ 150519'!$B$1,'NTN-B Princ 150519'!B1811,IF(Controle!$B$3='NTN-B Princ 150824'!$B$1,'NTN-B Princ 150824'!B1811,IF(Controle!$B$3='NTN-B Princ 150826'!$B$1,'NTN-B Princ 150826'!B1811,IF(Controle!$B$3='NTN-B Princ 150535'!$B$1,'NTN-B Princ 150535'!B1811,IF(Controle!$B$3='NTN-B Princ 150545'!$B$1,'NTN-B Princ 150545'!B1811)))))</f>
        <v>0</v>
      </c>
      <c r="C1811" s="16">
        <f>IF(Controle!$B$3='NTN-B Princ 150519'!$B$1,'NTN-B Princ 150519'!C1811,IF(Controle!$B$3='NTN-B Princ 150824'!$B$1,'NTN-B Princ 150824'!C1811,IF(Controle!$B$3='NTN-B Princ 150826'!$B$1,'NTN-B Princ 150826'!C1811,IF(Controle!$B$3='NTN-B Princ 150535'!$B$1,'NTN-B Princ 150535'!C1811,IF(Controle!$B$3='NTN-B Princ 150545'!$B$1,'NTN-B Princ 150545'!C1811)))))</f>
        <v>0</v>
      </c>
      <c r="D1811" s="17">
        <f>IF(Controle!$B$3='NTN-B Princ 150519'!$B$1,'NTN-B Princ 150519'!D1811,IF(Controle!$B$3='NTN-B Princ 150824'!$B$1,'NTN-B Princ 150824'!D1811,IF(Controle!$B$3='NTN-B Princ 150826'!$B$1,'NTN-B Princ 150826'!D1811,IF(Controle!$B$3='NTN-B Princ 150535'!$B$1,'NTN-B Princ 150535'!D1811,IF(Controle!$B$3='NTN-B Princ 150545'!$B$1,'NTN-B Princ 150545'!D1811)))))</f>
        <v>0</v>
      </c>
      <c r="E1811" s="17">
        <f>IF(Controle!$B$3='NTN-B Princ 150519'!$B$1,'NTN-B Princ 150519'!E1811,IF(Controle!$B$3='NTN-B Princ 150824'!$B$1,'NTN-B Princ 150824'!E1811,IF(Controle!$B$3='NTN-B Princ 150826'!$B$1,'NTN-B Princ 150826'!E1811,IF(Controle!$B$3='NTN-B Princ 150535'!$B$1,'NTN-B Princ 150535'!E1811,IF(Controle!$B$3='NTN-B Princ 150545'!$B$1,'NTN-B Princ 150545'!E1811)))))</f>
        <v>0</v>
      </c>
      <c r="F1811" s="18">
        <f>IF(Controle!$B$3='NTN-B Princ 150519'!$B$1,'NTN-B Princ 150519'!F1811,IF(Controle!$B$3='NTN-B Princ 150824'!$B$1,'NTN-B Princ 150824'!F1811,IF(Controle!$B$3='NTN-B Princ 150826'!$B$1,'NTN-B Princ 150826'!F1811,IF(Controle!$B$3='NTN-B Princ 150535'!$B$1,'NTN-B Princ 150535'!F1811,IF(Controle!$B$3='NTN-B Princ 150545'!$B$1,'NTN-B Princ 150545'!F1811)))))</f>
        <v>0</v>
      </c>
    </row>
    <row r="1812" spans="1:6" x14ac:dyDescent="0.25">
      <c r="A1812" s="8" t="e">
        <f>IF(Controle!$B$3='NTN-B Princ 150519'!$B$1,DATEVALUE('NTN-B Princ 150519'!A1812),IF(Controle!$B$3='NTN-B Princ 150824'!$B$1,DATEVALUE('NTN-B Princ 150824'!A1812),IF(Controle!$B$3='NTN-B Princ 150826'!$B$1,DATEVALUE('NTN-B Princ 150826'!A1812),IF(Controle!$B$3='NTN-B Princ 150535'!$B$1,DATEVALUE('NTN-B Princ 150535'!A1812),IF(Controle!$B$3='NTN-B Princ 150545'!$B$1,DATEVALUE('NTN-B Princ 150545'!A1812))))))</f>
        <v>#VALUE!</v>
      </c>
      <c r="B1812" s="15">
        <f>IF(Controle!$B$3='NTN-B Princ 150519'!$B$1,'NTN-B Princ 150519'!B1812,IF(Controle!$B$3='NTN-B Princ 150824'!$B$1,'NTN-B Princ 150824'!B1812,IF(Controle!$B$3='NTN-B Princ 150826'!$B$1,'NTN-B Princ 150826'!B1812,IF(Controle!$B$3='NTN-B Princ 150535'!$B$1,'NTN-B Princ 150535'!B1812,IF(Controle!$B$3='NTN-B Princ 150545'!$B$1,'NTN-B Princ 150545'!B1812)))))</f>
        <v>0</v>
      </c>
      <c r="C1812" s="16">
        <f>IF(Controle!$B$3='NTN-B Princ 150519'!$B$1,'NTN-B Princ 150519'!C1812,IF(Controle!$B$3='NTN-B Princ 150824'!$B$1,'NTN-B Princ 150824'!C1812,IF(Controle!$B$3='NTN-B Princ 150826'!$B$1,'NTN-B Princ 150826'!C1812,IF(Controle!$B$3='NTN-B Princ 150535'!$B$1,'NTN-B Princ 150535'!C1812,IF(Controle!$B$3='NTN-B Princ 150545'!$B$1,'NTN-B Princ 150545'!C1812)))))</f>
        <v>0</v>
      </c>
      <c r="D1812" s="17">
        <f>IF(Controle!$B$3='NTN-B Princ 150519'!$B$1,'NTN-B Princ 150519'!D1812,IF(Controle!$B$3='NTN-B Princ 150824'!$B$1,'NTN-B Princ 150824'!D1812,IF(Controle!$B$3='NTN-B Princ 150826'!$B$1,'NTN-B Princ 150826'!D1812,IF(Controle!$B$3='NTN-B Princ 150535'!$B$1,'NTN-B Princ 150535'!D1812,IF(Controle!$B$3='NTN-B Princ 150545'!$B$1,'NTN-B Princ 150545'!D1812)))))</f>
        <v>0</v>
      </c>
      <c r="E1812" s="17">
        <f>IF(Controle!$B$3='NTN-B Princ 150519'!$B$1,'NTN-B Princ 150519'!E1812,IF(Controle!$B$3='NTN-B Princ 150824'!$B$1,'NTN-B Princ 150824'!E1812,IF(Controle!$B$3='NTN-B Princ 150826'!$B$1,'NTN-B Princ 150826'!E1812,IF(Controle!$B$3='NTN-B Princ 150535'!$B$1,'NTN-B Princ 150535'!E1812,IF(Controle!$B$3='NTN-B Princ 150545'!$B$1,'NTN-B Princ 150545'!E1812)))))</f>
        <v>0</v>
      </c>
      <c r="F1812" s="18">
        <f>IF(Controle!$B$3='NTN-B Princ 150519'!$B$1,'NTN-B Princ 150519'!F1812,IF(Controle!$B$3='NTN-B Princ 150824'!$B$1,'NTN-B Princ 150824'!F1812,IF(Controle!$B$3='NTN-B Princ 150826'!$B$1,'NTN-B Princ 150826'!F1812,IF(Controle!$B$3='NTN-B Princ 150535'!$B$1,'NTN-B Princ 150535'!F1812,IF(Controle!$B$3='NTN-B Princ 150545'!$B$1,'NTN-B Princ 150545'!F1812)))))</f>
        <v>0</v>
      </c>
    </row>
    <row r="1813" spans="1:6" x14ac:dyDescent="0.25">
      <c r="A1813" s="8" t="e">
        <f>IF(Controle!$B$3='NTN-B Princ 150519'!$B$1,DATEVALUE('NTN-B Princ 150519'!A1813),IF(Controle!$B$3='NTN-B Princ 150824'!$B$1,DATEVALUE('NTN-B Princ 150824'!A1813),IF(Controle!$B$3='NTN-B Princ 150826'!$B$1,DATEVALUE('NTN-B Princ 150826'!A1813),IF(Controle!$B$3='NTN-B Princ 150535'!$B$1,DATEVALUE('NTN-B Princ 150535'!A1813),IF(Controle!$B$3='NTN-B Princ 150545'!$B$1,DATEVALUE('NTN-B Princ 150545'!A1813))))))</f>
        <v>#VALUE!</v>
      </c>
      <c r="B1813" s="15">
        <f>IF(Controle!$B$3='NTN-B Princ 150519'!$B$1,'NTN-B Princ 150519'!B1813,IF(Controle!$B$3='NTN-B Princ 150824'!$B$1,'NTN-B Princ 150824'!B1813,IF(Controle!$B$3='NTN-B Princ 150826'!$B$1,'NTN-B Princ 150826'!B1813,IF(Controle!$B$3='NTN-B Princ 150535'!$B$1,'NTN-B Princ 150535'!B1813,IF(Controle!$B$3='NTN-B Princ 150545'!$B$1,'NTN-B Princ 150545'!B1813)))))</f>
        <v>0</v>
      </c>
      <c r="C1813" s="16">
        <f>IF(Controle!$B$3='NTN-B Princ 150519'!$B$1,'NTN-B Princ 150519'!C1813,IF(Controle!$B$3='NTN-B Princ 150824'!$B$1,'NTN-B Princ 150824'!C1813,IF(Controle!$B$3='NTN-B Princ 150826'!$B$1,'NTN-B Princ 150826'!C1813,IF(Controle!$B$3='NTN-B Princ 150535'!$B$1,'NTN-B Princ 150535'!C1813,IF(Controle!$B$3='NTN-B Princ 150545'!$B$1,'NTN-B Princ 150545'!C1813)))))</f>
        <v>0</v>
      </c>
      <c r="D1813" s="17">
        <f>IF(Controle!$B$3='NTN-B Princ 150519'!$B$1,'NTN-B Princ 150519'!D1813,IF(Controle!$B$3='NTN-B Princ 150824'!$B$1,'NTN-B Princ 150824'!D1813,IF(Controle!$B$3='NTN-B Princ 150826'!$B$1,'NTN-B Princ 150826'!D1813,IF(Controle!$B$3='NTN-B Princ 150535'!$B$1,'NTN-B Princ 150535'!D1813,IF(Controle!$B$3='NTN-B Princ 150545'!$B$1,'NTN-B Princ 150545'!D1813)))))</f>
        <v>0</v>
      </c>
      <c r="E1813" s="17">
        <f>IF(Controle!$B$3='NTN-B Princ 150519'!$B$1,'NTN-B Princ 150519'!E1813,IF(Controle!$B$3='NTN-B Princ 150824'!$B$1,'NTN-B Princ 150824'!E1813,IF(Controle!$B$3='NTN-B Princ 150826'!$B$1,'NTN-B Princ 150826'!E1813,IF(Controle!$B$3='NTN-B Princ 150535'!$B$1,'NTN-B Princ 150535'!E1813,IF(Controle!$B$3='NTN-B Princ 150545'!$B$1,'NTN-B Princ 150545'!E1813)))))</f>
        <v>0</v>
      </c>
      <c r="F1813" s="18">
        <f>IF(Controle!$B$3='NTN-B Princ 150519'!$B$1,'NTN-B Princ 150519'!F1813,IF(Controle!$B$3='NTN-B Princ 150824'!$B$1,'NTN-B Princ 150824'!F1813,IF(Controle!$B$3='NTN-B Princ 150826'!$B$1,'NTN-B Princ 150826'!F1813,IF(Controle!$B$3='NTN-B Princ 150535'!$B$1,'NTN-B Princ 150535'!F1813,IF(Controle!$B$3='NTN-B Princ 150545'!$B$1,'NTN-B Princ 150545'!F1813)))))</f>
        <v>0</v>
      </c>
    </row>
    <row r="1814" spans="1:6" x14ac:dyDescent="0.25">
      <c r="A1814" s="8" t="e">
        <f>IF(Controle!$B$3='NTN-B Princ 150519'!$B$1,DATEVALUE('NTN-B Princ 150519'!A1814),IF(Controle!$B$3='NTN-B Princ 150824'!$B$1,DATEVALUE('NTN-B Princ 150824'!A1814),IF(Controle!$B$3='NTN-B Princ 150826'!$B$1,DATEVALUE('NTN-B Princ 150826'!A1814),IF(Controle!$B$3='NTN-B Princ 150535'!$B$1,DATEVALUE('NTN-B Princ 150535'!A1814),IF(Controle!$B$3='NTN-B Princ 150545'!$B$1,DATEVALUE('NTN-B Princ 150545'!A1814))))))</f>
        <v>#VALUE!</v>
      </c>
      <c r="B1814" s="15">
        <f>IF(Controle!$B$3='NTN-B Princ 150519'!$B$1,'NTN-B Princ 150519'!B1814,IF(Controle!$B$3='NTN-B Princ 150824'!$B$1,'NTN-B Princ 150824'!B1814,IF(Controle!$B$3='NTN-B Princ 150826'!$B$1,'NTN-B Princ 150826'!B1814,IF(Controle!$B$3='NTN-B Princ 150535'!$B$1,'NTN-B Princ 150535'!B1814,IF(Controle!$B$3='NTN-B Princ 150545'!$B$1,'NTN-B Princ 150545'!B1814)))))</f>
        <v>0</v>
      </c>
      <c r="C1814" s="16">
        <f>IF(Controle!$B$3='NTN-B Princ 150519'!$B$1,'NTN-B Princ 150519'!C1814,IF(Controle!$B$3='NTN-B Princ 150824'!$B$1,'NTN-B Princ 150824'!C1814,IF(Controle!$B$3='NTN-B Princ 150826'!$B$1,'NTN-B Princ 150826'!C1814,IF(Controle!$B$3='NTN-B Princ 150535'!$B$1,'NTN-B Princ 150535'!C1814,IF(Controle!$B$3='NTN-B Princ 150545'!$B$1,'NTN-B Princ 150545'!C1814)))))</f>
        <v>0</v>
      </c>
      <c r="D1814" s="17">
        <f>IF(Controle!$B$3='NTN-B Princ 150519'!$B$1,'NTN-B Princ 150519'!D1814,IF(Controle!$B$3='NTN-B Princ 150824'!$B$1,'NTN-B Princ 150824'!D1814,IF(Controle!$B$3='NTN-B Princ 150826'!$B$1,'NTN-B Princ 150826'!D1814,IF(Controle!$B$3='NTN-B Princ 150535'!$B$1,'NTN-B Princ 150535'!D1814,IF(Controle!$B$3='NTN-B Princ 150545'!$B$1,'NTN-B Princ 150545'!D1814)))))</f>
        <v>0</v>
      </c>
      <c r="E1814" s="17">
        <f>IF(Controle!$B$3='NTN-B Princ 150519'!$B$1,'NTN-B Princ 150519'!E1814,IF(Controle!$B$3='NTN-B Princ 150824'!$B$1,'NTN-B Princ 150824'!E1814,IF(Controle!$B$3='NTN-B Princ 150826'!$B$1,'NTN-B Princ 150826'!E1814,IF(Controle!$B$3='NTN-B Princ 150535'!$B$1,'NTN-B Princ 150535'!E1814,IF(Controle!$B$3='NTN-B Princ 150545'!$B$1,'NTN-B Princ 150545'!E1814)))))</f>
        <v>0</v>
      </c>
      <c r="F1814" s="18">
        <f>IF(Controle!$B$3='NTN-B Princ 150519'!$B$1,'NTN-B Princ 150519'!F1814,IF(Controle!$B$3='NTN-B Princ 150824'!$B$1,'NTN-B Princ 150824'!F1814,IF(Controle!$B$3='NTN-B Princ 150826'!$B$1,'NTN-B Princ 150826'!F1814,IF(Controle!$B$3='NTN-B Princ 150535'!$B$1,'NTN-B Princ 150535'!F1814,IF(Controle!$B$3='NTN-B Princ 150545'!$B$1,'NTN-B Princ 150545'!F1814)))))</f>
        <v>0</v>
      </c>
    </row>
    <row r="1815" spans="1:6" x14ac:dyDescent="0.25">
      <c r="A1815" s="8" t="e">
        <f>IF(Controle!$B$3='NTN-B Princ 150519'!$B$1,DATEVALUE('NTN-B Princ 150519'!A1815),IF(Controle!$B$3='NTN-B Princ 150824'!$B$1,DATEVALUE('NTN-B Princ 150824'!A1815),IF(Controle!$B$3='NTN-B Princ 150826'!$B$1,DATEVALUE('NTN-B Princ 150826'!A1815),IF(Controle!$B$3='NTN-B Princ 150535'!$B$1,DATEVALUE('NTN-B Princ 150535'!A1815),IF(Controle!$B$3='NTN-B Princ 150545'!$B$1,DATEVALUE('NTN-B Princ 150545'!A1815))))))</f>
        <v>#VALUE!</v>
      </c>
      <c r="B1815" s="15">
        <f>IF(Controle!$B$3='NTN-B Princ 150519'!$B$1,'NTN-B Princ 150519'!B1815,IF(Controle!$B$3='NTN-B Princ 150824'!$B$1,'NTN-B Princ 150824'!B1815,IF(Controle!$B$3='NTN-B Princ 150826'!$B$1,'NTN-B Princ 150826'!B1815,IF(Controle!$B$3='NTN-B Princ 150535'!$B$1,'NTN-B Princ 150535'!B1815,IF(Controle!$B$3='NTN-B Princ 150545'!$B$1,'NTN-B Princ 150545'!B1815)))))</f>
        <v>0</v>
      </c>
      <c r="C1815" s="16">
        <f>IF(Controle!$B$3='NTN-B Princ 150519'!$B$1,'NTN-B Princ 150519'!C1815,IF(Controle!$B$3='NTN-B Princ 150824'!$B$1,'NTN-B Princ 150824'!C1815,IF(Controle!$B$3='NTN-B Princ 150826'!$B$1,'NTN-B Princ 150826'!C1815,IF(Controle!$B$3='NTN-B Princ 150535'!$B$1,'NTN-B Princ 150535'!C1815,IF(Controle!$B$3='NTN-B Princ 150545'!$B$1,'NTN-B Princ 150545'!C1815)))))</f>
        <v>0</v>
      </c>
      <c r="D1815" s="17">
        <f>IF(Controle!$B$3='NTN-B Princ 150519'!$B$1,'NTN-B Princ 150519'!D1815,IF(Controle!$B$3='NTN-B Princ 150824'!$B$1,'NTN-B Princ 150824'!D1815,IF(Controle!$B$3='NTN-B Princ 150826'!$B$1,'NTN-B Princ 150826'!D1815,IF(Controle!$B$3='NTN-B Princ 150535'!$B$1,'NTN-B Princ 150535'!D1815,IF(Controle!$B$3='NTN-B Princ 150545'!$B$1,'NTN-B Princ 150545'!D1815)))))</f>
        <v>0</v>
      </c>
      <c r="E1815" s="17">
        <f>IF(Controle!$B$3='NTN-B Princ 150519'!$B$1,'NTN-B Princ 150519'!E1815,IF(Controle!$B$3='NTN-B Princ 150824'!$B$1,'NTN-B Princ 150824'!E1815,IF(Controle!$B$3='NTN-B Princ 150826'!$B$1,'NTN-B Princ 150826'!E1815,IF(Controle!$B$3='NTN-B Princ 150535'!$B$1,'NTN-B Princ 150535'!E1815,IF(Controle!$B$3='NTN-B Princ 150545'!$B$1,'NTN-B Princ 150545'!E1815)))))</f>
        <v>0</v>
      </c>
      <c r="F1815" s="18">
        <f>IF(Controle!$B$3='NTN-B Princ 150519'!$B$1,'NTN-B Princ 150519'!F1815,IF(Controle!$B$3='NTN-B Princ 150824'!$B$1,'NTN-B Princ 150824'!F1815,IF(Controle!$B$3='NTN-B Princ 150826'!$B$1,'NTN-B Princ 150826'!F1815,IF(Controle!$B$3='NTN-B Princ 150535'!$B$1,'NTN-B Princ 150535'!F1815,IF(Controle!$B$3='NTN-B Princ 150545'!$B$1,'NTN-B Princ 150545'!F1815)))))</f>
        <v>0</v>
      </c>
    </row>
    <row r="1816" spans="1:6" x14ac:dyDescent="0.25">
      <c r="A1816" s="8" t="e">
        <f>IF(Controle!$B$3='NTN-B Princ 150519'!$B$1,DATEVALUE('NTN-B Princ 150519'!A1816),IF(Controle!$B$3='NTN-B Princ 150824'!$B$1,DATEVALUE('NTN-B Princ 150824'!A1816),IF(Controle!$B$3='NTN-B Princ 150826'!$B$1,DATEVALUE('NTN-B Princ 150826'!A1816),IF(Controle!$B$3='NTN-B Princ 150535'!$B$1,DATEVALUE('NTN-B Princ 150535'!A1816),IF(Controle!$B$3='NTN-B Princ 150545'!$B$1,DATEVALUE('NTN-B Princ 150545'!A1816))))))</f>
        <v>#VALUE!</v>
      </c>
      <c r="B1816" s="15">
        <f>IF(Controle!$B$3='NTN-B Princ 150519'!$B$1,'NTN-B Princ 150519'!B1816,IF(Controle!$B$3='NTN-B Princ 150824'!$B$1,'NTN-B Princ 150824'!B1816,IF(Controle!$B$3='NTN-B Princ 150826'!$B$1,'NTN-B Princ 150826'!B1816,IF(Controle!$B$3='NTN-B Princ 150535'!$B$1,'NTN-B Princ 150535'!B1816,IF(Controle!$B$3='NTN-B Princ 150545'!$B$1,'NTN-B Princ 150545'!B1816)))))</f>
        <v>0</v>
      </c>
      <c r="C1816" s="16">
        <f>IF(Controle!$B$3='NTN-B Princ 150519'!$B$1,'NTN-B Princ 150519'!C1816,IF(Controle!$B$3='NTN-B Princ 150824'!$B$1,'NTN-B Princ 150824'!C1816,IF(Controle!$B$3='NTN-B Princ 150826'!$B$1,'NTN-B Princ 150826'!C1816,IF(Controle!$B$3='NTN-B Princ 150535'!$B$1,'NTN-B Princ 150535'!C1816,IF(Controle!$B$3='NTN-B Princ 150545'!$B$1,'NTN-B Princ 150545'!C1816)))))</f>
        <v>0</v>
      </c>
      <c r="D1816" s="17">
        <f>IF(Controle!$B$3='NTN-B Princ 150519'!$B$1,'NTN-B Princ 150519'!D1816,IF(Controle!$B$3='NTN-B Princ 150824'!$B$1,'NTN-B Princ 150824'!D1816,IF(Controle!$B$3='NTN-B Princ 150826'!$B$1,'NTN-B Princ 150826'!D1816,IF(Controle!$B$3='NTN-B Princ 150535'!$B$1,'NTN-B Princ 150535'!D1816,IF(Controle!$B$3='NTN-B Princ 150545'!$B$1,'NTN-B Princ 150545'!D1816)))))</f>
        <v>0</v>
      </c>
      <c r="E1816" s="17">
        <f>IF(Controle!$B$3='NTN-B Princ 150519'!$B$1,'NTN-B Princ 150519'!E1816,IF(Controle!$B$3='NTN-B Princ 150824'!$B$1,'NTN-B Princ 150824'!E1816,IF(Controle!$B$3='NTN-B Princ 150826'!$B$1,'NTN-B Princ 150826'!E1816,IF(Controle!$B$3='NTN-B Princ 150535'!$B$1,'NTN-B Princ 150535'!E1816,IF(Controle!$B$3='NTN-B Princ 150545'!$B$1,'NTN-B Princ 150545'!E1816)))))</f>
        <v>0</v>
      </c>
      <c r="F1816" s="18">
        <f>IF(Controle!$B$3='NTN-B Princ 150519'!$B$1,'NTN-B Princ 150519'!F1816,IF(Controle!$B$3='NTN-B Princ 150824'!$B$1,'NTN-B Princ 150824'!F1816,IF(Controle!$B$3='NTN-B Princ 150826'!$B$1,'NTN-B Princ 150826'!F1816,IF(Controle!$B$3='NTN-B Princ 150535'!$B$1,'NTN-B Princ 150535'!F1816,IF(Controle!$B$3='NTN-B Princ 150545'!$B$1,'NTN-B Princ 150545'!F1816)))))</f>
        <v>0</v>
      </c>
    </row>
    <row r="1817" spans="1:6" x14ac:dyDescent="0.25">
      <c r="A1817" s="8" t="e">
        <f>IF(Controle!$B$3='NTN-B Princ 150519'!$B$1,DATEVALUE('NTN-B Princ 150519'!A1817),IF(Controle!$B$3='NTN-B Princ 150824'!$B$1,DATEVALUE('NTN-B Princ 150824'!A1817),IF(Controle!$B$3='NTN-B Princ 150826'!$B$1,DATEVALUE('NTN-B Princ 150826'!A1817),IF(Controle!$B$3='NTN-B Princ 150535'!$B$1,DATEVALUE('NTN-B Princ 150535'!A1817),IF(Controle!$B$3='NTN-B Princ 150545'!$B$1,DATEVALUE('NTN-B Princ 150545'!A1817))))))</f>
        <v>#VALUE!</v>
      </c>
      <c r="B1817" s="15">
        <f>IF(Controle!$B$3='NTN-B Princ 150519'!$B$1,'NTN-B Princ 150519'!B1817,IF(Controle!$B$3='NTN-B Princ 150824'!$B$1,'NTN-B Princ 150824'!B1817,IF(Controle!$B$3='NTN-B Princ 150826'!$B$1,'NTN-B Princ 150826'!B1817,IF(Controle!$B$3='NTN-B Princ 150535'!$B$1,'NTN-B Princ 150535'!B1817,IF(Controle!$B$3='NTN-B Princ 150545'!$B$1,'NTN-B Princ 150545'!B1817)))))</f>
        <v>0</v>
      </c>
      <c r="C1817" s="16">
        <f>IF(Controle!$B$3='NTN-B Princ 150519'!$B$1,'NTN-B Princ 150519'!C1817,IF(Controle!$B$3='NTN-B Princ 150824'!$B$1,'NTN-B Princ 150824'!C1817,IF(Controle!$B$3='NTN-B Princ 150826'!$B$1,'NTN-B Princ 150826'!C1817,IF(Controle!$B$3='NTN-B Princ 150535'!$B$1,'NTN-B Princ 150535'!C1817,IF(Controle!$B$3='NTN-B Princ 150545'!$B$1,'NTN-B Princ 150545'!C1817)))))</f>
        <v>0</v>
      </c>
      <c r="D1817" s="17">
        <f>IF(Controle!$B$3='NTN-B Princ 150519'!$B$1,'NTN-B Princ 150519'!D1817,IF(Controle!$B$3='NTN-B Princ 150824'!$B$1,'NTN-B Princ 150824'!D1817,IF(Controle!$B$3='NTN-B Princ 150826'!$B$1,'NTN-B Princ 150826'!D1817,IF(Controle!$B$3='NTN-B Princ 150535'!$B$1,'NTN-B Princ 150535'!D1817,IF(Controle!$B$3='NTN-B Princ 150545'!$B$1,'NTN-B Princ 150545'!D1817)))))</f>
        <v>0</v>
      </c>
      <c r="E1817" s="17">
        <f>IF(Controle!$B$3='NTN-B Princ 150519'!$B$1,'NTN-B Princ 150519'!E1817,IF(Controle!$B$3='NTN-B Princ 150824'!$B$1,'NTN-B Princ 150824'!E1817,IF(Controle!$B$3='NTN-B Princ 150826'!$B$1,'NTN-B Princ 150826'!E1817,IF(Controle!$B$3='NTN-B Princ 150535'!$B$1,'NTN-B Princ 150535'!E1817,IF(Controle!$B$3='NTN-B Princ 150545'!$B$1,'NTN-B Princ 150545'!E1817)))))</f>
        <v>0</v>
      </c>
      <c r="F1817" s="18">
        <f>IF(Controle!$B$3='NTN-B Princ 150519'!$B$1,'NTN-B Princ 150519'!F1817,IF(Controle!$B$3='NTN-B Princ 150824'!$B$1,'NTN-B Princ 150824'!F1817,IF(Controle!$B$3='NTN-B Princ 150826'!$B$1,'NTN-B Princ 150826'!F1817,IF(Controle!$B$3='NTN-B Princ 150535'!$B$1,'NTN-B Princ 150535'!F1817,IF(Controle!$B$3='NTN-B Princ 150545'!$B$1,'NTN-B Princ 150545'!F1817)))))</f>
        <v>0</v>
      </c>
    </row>
    <row r="1818" spans="1:6" x14ac:dyDescent="0.25">
      <c r="A1818" s="8" t="e">
        <f>IF(Controle!$B$3='NTN-B Princ 150519'!$B$1,DATEVALUE('NTN-B Princ 150519'!A1818),IF(Controle!$B$3='NTN-B Princ 150824'!$B$1,DATEVALUE('NTN-B Princ 150824'!A1818),IF(Controle!$B$3='NTN-B Princ 150826'!$B$1,DATEVALUE('NTN-B Princ 150826'!A1818),IF(Controle!$B$3='NTN-B Princ 150535'!$B$1,DATEVALUE('NTN-B Princ 150535'!A1818),IF(Controle!$B$3='NTN-B Princ 150545'!$B$1,DATEVALUE('NTN-B Princ 150545'!A1818))))))</f>
        <v>#VALUE!</v>
      </c>
      <c r="B1818" s="15">
        <f>IF(Controle!$B$3='NTN-B Princ 150519'!$B$1,'NTN-B Princ 150519'!B1818,IF(Controle!$B$3='NTN-B Princ 150824'!$B$1,'NTN-B Princ 150824'!B1818,IF(Controle!$B$3='NTN-B Princ 150826'!$B$1,'NTN-B Princ 150826'!B1818,IF(Controle!$B$3='NTN-B Princ 150535'!$B$1,'NTN-B Princ 150535'!B1818,IF(Controle!$B$3='NTN-B Princ 150545'!$B$1,'NTN-B Princ 150545'!B1818)))))</f>
        <v>0</v>
      </c>
      <c r="C1818" s="16">
        <f>IF(Controle!$B$3='NTN-B Princ 150519'!$B$1,'NTN-B Princ 150519'!C1818,IF(Controle!$B$3='NTN-B Princ 150824'!$B$1,'NTN-B Princ 150824'!C1818,IF(Controle!$B$3='NTN-B Princ 150826'!$B$1,'NTN-B Princ 150826'!C1818,IF(Controle!$B$3='NTN-B Princ 150535'!$B$1,'NTN-B Princ 150535'!C1818,IF(Controle!$B$3='NTN-B Princ 150545'!$B$1,'NTN-B Princ 150545'!C1818)))))</f>
        <v>0</v>
      </c>
      <c r="D1818" s="17">
        <f>IF(Controle!$B$3='NTN-B Princ 150519'!$B$1,'NTN-B Princ 150519'!D1818,IF(Controle!$B$3='NTN-B Princ 150824'!$B$1,'NTN-B Princ 150824'!D1818,IF(Controle!$B$3='NTN-B Princ 150826'!$B$1,'NTN-B Princ 150826'!D1818,IF(Controle!$B$3='NTN-B Princ 150535'!$B$1,'NTN-B Princ 150535'!D1818,IF(Controle!$B$3='NTN-B Princ 150545'!$B$1,'NTN-B Princ 150545'!D1818)))))</f>
        <v>0</v>
      </c>
      <c r="E1818" s="17">
        <f>IF(Controle!$B$3='NTN-B Princ 150519'!$B$1,'NTN-B Princ 150519'!E1818,IF(Controle!$B$3='NTN-B Princ 150824'!$B$1,'NTN-B Princ 150824'!E1818,IF(Controle!$B$3='NTN-B Princ 150826'!$B$1,'NTN-B Princ 150826'!E1818,IF(Controle!$B$3='NTN-B Princ 150535'!$B$1,'NTN-B Princ 150535'!E1818,IF(Controle!$B$3='NTN-B Princ 150545'!$B$1,'NTN-B Princ 150545'!E1818)))))</f>
        <v>0</v>
      </c>
      <c r="F1818" s="18">
        <f>IF(Controle!$B$3='NTN-B Princ 150519'!$B$1,'NTN-B Princ 150519'!F1818,IF(Controle!$B$3='NTN-B Princ 150824'!$B$1,'NTN-B Princ 150824'!F1818,IF(Controle!$B$3='NTN-B Princ 150826'!$B$1,'NTN-B Princ 150826'!F1818,IF(Controle!$B$3='NTN-B Princ 150535'!$B$1,'NTN-B Princ 150535'!F1818,IF(Controle!$B$3='NTN-B Princ 150545'!$B$1,'NTN-B Princ 150545'!F1818)))))</f>
        <v>0</v>
      </c>
    </row>
    <row r="1819" spans="1:6" x14ac:dyDescent="0.25">
      <c r="A1819" s="8" t="e">
        <f>IF(Controle!$B$3='NTN-B Princ 150519'!$B$1,DATEVALUE('NTN-B Princ 150519'!A1819),IF(Controle!$B$3='NTN-B Princ 150824'!$B$1,DATEVALUE('NTN-B Princ 150824'!A1819),IF(Controle!$B$3='NTN-B Princ 150826'!$B$1,DATEVALUE('NTN-B Princ 150826'!A1819),IF(Controle!$B$3='NTN-B Princ 150535'!$B$1,DATEVALUE('NTN-B Princ 150535'!A1819),IF(Controle!$B$3='NTN-B Princ 150545'!$B$1,DATEVALUE('NTN-B Princ 150545'!A1819))))))</f>
        <v>#VALUE!</v>
      </c>
      <c r="B1819" s="15">
        <f>IF(Controle!$B$3='NTN-B Princ 150519'!$B$1,'NTN-B Princ 150519'!B1819,IF(Controle!$B$3='NTN-B Princ 150824'!$B$1,'NTN-B Princ 150824'!B1819,IF(Controle!$B$3='NTN-B Princ 150826'!$B$1,'NTN-B Princ 150826'!B1819,IF(Controle!$B$3='NTN-B Princ 150535'!$B$1,'NTN-B Princ 150535'!B1819,IF(Controle!$B$3='NTN-B Princ 150545'!$B$1,'NTN-B Princ 150545'!B1819)))))</f>
        <v>0</v>
      </c>
      <c r="C1819" s="16">
        <f>IF(Controle!$B$3='NTN-B Princ 150519'!$B$1,'NTN-B Princ 150519'!C1819,IF(Controle!$B$3='NTN-B Princ 150824'!$B$1,'NTN-B Princ 150824'!C1819,IF(Controle!$B$3='NTN-B Princ 150826'!$B$1,'NTN-B Princ 150826'!C1819,IF(Controle!$B$3='NTN-B Princ 150535'!$B$1,'NTN-B Princ 150535'!C1819,IF(Controle!$B$3='NTN-B Princ 150545'!$B$1,'NTN-B Princ 150545'!C1819)))))</f>
        <v>0</v>
      </c>
      <c r="D1819" s="17">
        <f>IF(Controle!$B$3='NTN-B Princ 150519'!$B$1,'NTN-B Princ 150519'!D1819,IF(Controle!$B$3='NTN-B Princ 150824'!$B$1,'NTN-B Princ 150824'!D1819,IF(Controle!$B$3='NTN-B Princ 150826'!$B$1,'NTN-B Princ 150826'!D1819,IF(Controle!$B$3='NTN-B Princ 150535'!$B$1,'NTN-B Princ 150535'!D1819,IF(Controle!$B$3='NTN-B Princ 150545'!$B$1,'NTN-B Princ 150545'!D1819)))))</f>
        <v>0</v>
      </c>
      <c r="E1819" s="17">
        <f>IF(Controle!$B$3='NTN-B Princ 150519'!$B$1,'NTN-B Princ 150519'!E1819,IF(Controle!$B$3='NTN-B Princ 150824'!$B$1,'NTN-B Princ 150824'!E1819,IF(Controle!$B$3='NTN-B Princ 150826'!$B$1,'NTN-B Princ 150826'!E1819,IF(Controle!$B$3='NTN-B Princ 150535'!$B$1,'NTN-B Princ 150535'!E1819,IF(Controle!$B$3='NTN-B Princ 150545'!$B$1,'NTN-B Princ 150545'!E1819)))))</f>
        <v>0</v>
      </c>
      <c r="F1819" s="18">
        <f>IF(Controle!$B$3='NTN-B Princ 150519'!$B$1,'NTN-B Princ 150519'!F1819,IF(Controle!$B$3='NTN-B Princ 150824'!$B$1,'NTN-B Princ 150824'!F1819,IF(Controle!$B$3='NTN-B Princ 150826'!$B$1,'NTN-B Princ 150826'!F1819,IF(Controle!$B$3='NTN-B Princ 150535'!$B$1,'NTN-B Princ 150535'!F1819,IF(Controle!$B$3='NTN-B Princ 150545'!$B$1,'NTN-B Princ 150545'!F1819)))))</f>
        <v>0</v>
      </c>
    </row>
    <row r="1820" spans="1:6" x14ac:dyDescent="0.25">
      <c r="A1820" s="8" t="e">
        <f>IF(Controle!$B$3='NTN-B Princ 150519'!$B$1,DATEVALUE('NTN-B Princ 150519'!A1820),IF(Controle!$B$3='NTN-B Princ 150824'!$B$1,DATEVALUE('NTN-B Princ 150824'!A1820),IF(Controle!$B$3='NTN-B Princ 150826'!$B$1,DATEVALUE('NTN-B Princ 150826'!A1820),IF(Controle!$B$3='NTN-B Princ 150535'!$B$1,DATEVALUE('NTN-B Princ 150535'!A1820),IF(Controle!$B$3='NTN-B Princ 150545'!$B$1,DATEVALUE('NTN-B Princ 150545'!A1820))))))</f>
        <v>#VALUE!</v>
      </c>
      <c r="B1820" s="15">
        <f>IF(Controle!$B$3='NTN-B Princ 150519'!$B$1,'NTN-B Princ 150519'!B1820,IF(Controle!$B$3='NTN-B Princ 150824'!$B$1,'NTN-B Princ 150824'!B1820,IF(Controle!$B$3='NTN-B Princ 150826'!$B$1,'NTN-B Princ 150826'!B1820,IF(Controle!$B$3='NTN-B Princ 150535'!$B$1,'NTN-B Princ 150535'!B1820,IF(Controle!$B$3='NTN-B Princ 150545'!$B$1,'NTN-B Princ 150545'!B1820)))))</f>
        <v>0</v>
      </c>
      <c r="C1820" s="16">
        <f>IF(Controle!$B$3='NTN-B Princ 150519'!$B$1,'NTN-B Princ 150519'!C1820,IF(Controle!$B$3='NTN-B Princ 150824'!$B$1,'NTN-B Princ 150824'!C1820,IF(Controle!$B$3='NTN-B Princ 150826'!$B$1,'NTN-B Princ 150826'!C1820,IF(Controle!$B$3='NTN-B Princ 150535'!$B$1,'NTN-B Princ 150535'!C1820,IF(Controle!$B$3='NTN-B Princ 150545'!$B$1,'NTN-B Princ 150545'!C1820)))))</f>
        <v>0</v>
      </c>
      <c r="D1820" s="17">
        <f>IF(Controle!$B$3='NTN-B Princ 150519'!$B$1,'NTN-B Princ 150519'!D1820,IF(Controle!$B$3='NTN-B Princ 150824'!$B$1,'NTN-B Princ 150824'!D1820,IF(Controle!$B$3='NTN-B Princ 150826'!$B$1,'NTN-B Princ 150826'!D1820,IF(Controle!$B$3='NTN-B Princ 150535'!$B$1,'NTN-B Princ 150535'!D1820,IF(Controle!$B$3='NTN-B Princ 150545'!$B$1,'NTN-B Princ 150545'!D1820)))))</f>
        <v>0</v>
      </c>
      <c r="E1820" s="17">
        <f>IF(Controle!$B$3='NTN-B Princ 150519'!$B$1,'NTN-B Princ 150519'!E1820,IF(Controle!$B$3='NTN-B Princ 150824'!$B$1,'NTN-B Princ 150824'!E1820,IF(Controle!$B$3='NTN-B Princ 150826'!$B$1,'NTN-B Princ 150826'!E1820,IF(Controle!$B$3='NTN-B Princ 150535'!$B$1,'NTN-B Princ 150535'!E1820,IF(Controle!$B$3='NTN-B Princ 150545'!$B$1,'NTN-B Princ 150545'!E1820)))))</f>
        <v>0</v>
      </c>
      <c r="F1820" s="18">
        <f>IF(Controle!$B$3='NTN-B Princ 150519'!$B$1,'NTN-B Princ 150519'!F1820,IF(Controle!$B$3='NTN-B Princ 150824'!$B$1,'NTN-B Princ 150824'!F1820,IF(Controle!$B$3='NTN-B Princ 150826'!$B$1,'NTN-B Princ 150826'!F1820,IF(Controle!$B$3='NTN-B Princ 150535'!$B$1,'NTN-B Princ 150535'!F1820,IF(Controle!$B$3='NTN-B Princ 150545'!$B$1,'NTN-B Princ 150545'!F1820)))))</f>
        <v>0</v>
      </c>
    </row>
    <row r="1821" spans="1:6" x14ac:dyDescent="0.25">
      <c r="A1821" s="8" t="e">
        <f>IF(Controle!$B$3='NTN-B Princ 150519'!$B$1,DATEVALUE('NTN-B Princ 150519'!A1821),IF(Controle!$B$3='NTN-B Princ 150824'!$B$1,DATEVALUE('NTN-B Princ 150824'!A1821),IF(Controle!$B$3='NTN-B Princ 150826'!$B$1,DATEVALUE('NTN-B Princ 150826'!A1821),IF(Controle!$B$3='NTN-B Princ 150535'!$B$1,DATEVALUE('NTN-B Princ 150535'!A1821),IF(Controle!$B$3='NTN-B Princ 150545'!$B$1,DATEVALUE('NTN-B Princ 150545'!A1821))))))</f>
        <v>#VALUE!</v>
      </c>
      <c r="B1821" s="15">
        <f>IF(Controle!$B$3='NTN-B Princ 150519'!$B$1,'NTN-B Princ 150519'!B1821,IF(Controle!$B$3='NTN-B Princ 150824'!$B$1,'NTN-B Princ 150824'!B1821,IF(Controle!$B$3='NTN-B Princ 150826'!$B$1,'NTN-B Princ 150826'!B1821,IF(Controle!$B$3='NTN-B Princ 150535'!$B$1,'NTN-B Princ 150535'!B1821,IF(Controle!$B$3='NTN-B Princ 150545'!$B$1,'NTN-B Princ 150545'!B1821)))))</f>
        <v>0</v>
      </c>
      <c r="C1821" s="16">
        <f>IF(Controle!$B$3='NTN-B Princ 150519'!$B$1,'NTN-B Princ 150519'!C1821,IF(Controle!$B$3='NTN-B Princ 150824'!$B$1,'NTN-B Princ 150824'!C1821,IF(Controle!$B$3='NTN-B Princ 150826'!$B$1,'NTN-B Princ 150826'!C1821,IF(Controle!$B$3='NTN-B Princ 150535'!$B$1,'NTN-B Princ 150535'!C1821,IF(Controle!$B$3='NTN-B Princ 150545'!$B$1,'NTN-B Princ 150545'!C1821)))))</f>
        <v>0</v>
      </c>
      <c r="D1821" s="17">
        <f>IF(Controle!$B$3='NTN-B Princ 150519'!$B$1,'NTN-B Princ 150519'!D1821,IF(Controle!$B$3='NTN-B Princ 150824'!$B$1,'NTN-B Princ 150824'!D1821,IF(Controle!$B$3='NTN-B Princ 150826'!$B$1,'NTN-B Princ 150826'!D1821,IF(Controle!$B$3='NTN-B Princ 150535'!$B$1,'NTN-B Princ 150535'!D1821,IF(Controle!$B$3='NTN-B Princ 150545'!$B$1,'NTN-B Princ 150545'!D1821)))))</f>
        <v>0</v>
      </c>
      <c r="E1821" s="17">
        <f>IF(Controle!$B$3='NTN-B Princ 150519'!$B$1,'NTN-B Princ 150519'!E1821,IF(Controle!$B$3='NTN-B Princ 150824'!$B$1,'NTN-B Princ 150824'!E1821,IF(Controle!$B$3='NTN-B Princ 150826'!$B$1,'NTN-B Princ 150826'!E1821,IF(Controle!$B$3='NTN-B Princ 150535'!$B$1,'NTN-B Princ 150535'!E1821,IF(Controle!$B$3='NTN-B Princ 150545'!$B$1,'NTN-B Princ 150545'!E1821)))))</f>
        <v>0</v>
      </c>
      <c r="F1821" s="18">
        <f>IF(Controle!$B$3='NTN-B Princ 150519'!$B$1,'NTN-B Princ 150519'!F1821,IF(Controle!$B$3='NTN-B Princ 150824'!$B$1,'NTN-B Princ 150824'!F1821,IF(Controle!$B$3='NTN-B Princ 150826'!$B$1,'NTN-B Princ 150826'!F1821,IF(Controle!$B$3='NTN-B Princ 150535'!$B$1,'NTN-B Princ 150535'!F1821,IF(Controle!$B$3='NTN-B Princ 150545'!$B$1,'NTN-B Princ 150545'!F1821)))))</f>
        <v>0</v>
      </c>
    </row>
    <row r="1822" spans="1:6" x14ac:dyDescent="0.25">
      <c r="A1822" s="8" t="e">
        <f>IF(Controle!$B$3='NTN-B Princ 150519'!$B$1,DATEVALUE('NTN-B Princ 150519'!A1822),IF(Controle!$B$3='NTN-B Princ 150824'!$B$1,DATEVALUE('NTN-B Princ 150824'!A1822),IF(Controle!$B$3='NTN-B Princ 150826'!$B$1,DATEVALUE('NTN-B Princ 150826'!A1822),IF(Controle!$B$3='NTN-B Princ 150535'!$B$1,DATEVALUE('NTN-B Princ 150535'!A1822),IF(Controle!$B$3='NTN-B Princ 150545'!$B$1,DATEVALUE('NTN-B Princ 150545'!A1822))))))</f>
        <v>#VALUE!</v>
      </c>
      <c r="B1822" s="15">
        <f>IF(Controle!$B$3='NTN-B Princ 150519'!$B$1,'NTN-B Princ 150519'!B1822,IF(Controle!$B$3='NTN-B Princ 150824'!$B$1,'NTN-B Princ 150824'!B1822,IF(Controle!$B$3='NTN-B Princ 150826'!$B$1,'NTN-B Princ 150826'!B1822,IF(Controle!$B$3='NTN-B Princ 150535'!$B$1,'NTN-B Princ 150535'!B1822,IF(Controle!$B$3='NTN-B Princ 150545'!$B$1,'NTN-B Princ 150545'!B1822)))))</f>
        <v>0</v>
      </c>
      <c r="C1822" s="16">
        <f>IF(Controle!$B$3='NTN-B Princ 150519'!$B$1,'NTN-B Princ 150519'!C1822,IF(Controle!$B$3='NTN-B Princ 150824'!$B$1,'NTN-B Princ 150824'!C1822,IF(Controle!$B$3='NTN-B Princ 150826'!$B$1,'NTN-B Princ 150826'!C1822,IF(Controle!$B$3='NTN-B Princ 150535'!$B$1,'NTN-B Princ 150535'!C1822,IF(Controle!$B$3='NTN-B Princ 150545'!$B$1,'NTN-B Princ 150545'!C1822)))))</f>
        <v>0</v>
      </c>
      <c r="D1822" s="17">
        <f>IF(Controle!$B$3='NTN-B Princ 150519'!$B$1,'NTN-B Princ 150519'!D1822,IF(Controle!$B$3='NTN-B Princ 150824'!$B$1,'NTN-B Princ 150824'!D1822,IF(Controle!$B$3='NTN-B Princ 150826'!$B$1,'NTN-B Princ 150826'!D1822,IF(Controle!$B$3='NTN-B Princ 150535'!$B$1,'NTN-B Princ 150535'!D1822,IF(Controle!$B$3='NTN-B Princ 150545'!$B$1,'NTN-B Princ 150545'!D1822)))))</f>
        <v>0</v>
      </c>
      <c r="E1822" s="17">
        <f>IF(Controle!$B$3='NTN-B Princ 150519'!$B$1,'NTN-B Princ 150519'!E1822,IF(Controle!$B$3='NTN-B Princ 150824'!$B$1,'NTN-B Princ 150824'!E1822,IF(Controle!$B$3='NTN-B Princ 150826'!$B$1,'NTN-B Princ 150826'!E1822,IF(Controle!$B$3='NTN-B Princ 150535'!$B$1,'NTN-B Princ 150535'!E1822,IF(Controle!$B$3='NTN-B Princ 150545'!$B$1,'NTN-B Princ 150545'!E1822)))))</f>
        <v>0</v>
      </c>
      <c r="F1822" s="18">
        <f>IF(Controle!$B$3='NTN-B Princ 150519'!$B$1,'NTN-B Princ 150519'!F1822,IF(Controle!$B$3='NTN-B Princ 150824'!$B$1,'NTN-B Princ 150824'!F1822,IF(Controle!$B$3='NTN-B Princ 150826'!$B$1,'NTN-B Princ 150826'!F1822,IF(Controle!$B$3='NTN-B Princ 150535'!$B$1,'NTN-B Princ 150535'!F1822,IF(Controle!$B$3='NTN-B Princ 150545'!$B$1,'NTN-B Princ 150545'!F1822)))))</f>
        <v>0</v>
      </c>
    </row>
    <row r="1823" spans="1:6" x14ac:dyDescent="0.25">
      <c r="A1823" s="8" t="e">
        <f>IF(Controle!$B$3='NTN-B Princ 150519'!$B$1,DATEVALUE('NTN-B Princ 150519'!A1823),IF(Controle!$B$3='NTN-B Princ 150824'!$B$1,DATEVALUE('NTN-B Princ 150824'!A1823),IF(Controle!$B$3='NTN-B Princ 150826'!$B$1,DATEVALUE('NTN-B Princ 150826'!A1823),IF(Controle!$B$3='NTN-B Princ 150535'!$B$1,DATEVALUE('NTN-B Princ 150535'!A1823),IF(Controle!$B$3='NTN-B Princ 150545'!$B$1,DATEVALUE('NTN-B Princ 150545'!A1823))))))</f>
        <v>#VALUE!</v>
      </c>
      <c r="B1823" s="15">
        <f>IF(Controle!$B$3='NTN-B Princ 150519'!$B$1,'NTN-B Princ 150519'!B1823,IF(Controle!$B$3='NTN-B Princ 150824'!$B$1,'NTN-B Princ 150824'!B1823,IF(Controle!$B$3='NTN-B Princ 150826'!$B$1,'NTN-B Princ 150826'!B1823,IF(Controle!$B$3='NTN-B Princ 150535'!$B$1,'NTN-B Princ 150535'!B1823,IF(Controle!$B$3='NTN-B Princ 150545'!$B$1,'NTN-B Princ 150545'!B1823)))))</f>
        <v>0</v>
      </c>
      <c r="C1823" s="16">
        <f>IF(Controle!$B$3='NTN-B Princ 150519'!$B$1,'NTN-B Princ 150519'!C1823,IF(Controle!$B$3='NTN-B Princ 150824'!$B$1,'NTN-B Princ 150824'!C1823,IF(Controle!$B$3='NTN-B Princ 150826'!$B$1,'NTN-B Princ 150826'!C1823,IF(Controle!$B$3='NTN-B Princ 150535'!$B$1,'NTN-B Princ 150535'!C1823,IF(Controle!$B$3='NTN-B Princ 150545'!$B$1,'NTN-B Princ 150545'!C1823)))))</f>
        <v>0</v>
      </c>
      <c r="D1823" s="17">
        <f>IF(Controle!$B$3='NTN-B Princ 150519'!$B$1,'NTN-B Princ 150519'!D1823,IF(Controle!$B$3='NTN-B Princ 150824'!$B$1,'NTN-B Princ 150824'!D1823,IF(Controle!$B$3='NTN-B Princ 150826'!$B$1,'NTN-B Princ 150826'!D1823,IF(Controle!$B$3='NTN-B Princ 150535'!$B$1,'NTN-B Princ 150535'!D1823,IF(Controle!$B$3='NTN-B Princ 150545'!$B$1,'NTN-B Princ 150545'!D1823)))))</f>
        <v>0</v>
      </c>
      <c r="E1823" s="17">
        <f>IF(Controle!$B$3='NTN-B Princ 150519'!$B$1,'NTN-B Princ 150519'!E1823,IF(Controle!$B$3='NTN-B Princ 150824'!$B$1,'NTN-B Princ 150824'!E1823,IF(Controle!$B$3='NTN-B Princ 150826'!$B$1,'NTN-B Princ 150826'!E1823,IF(Controle!$B$3='NTN-B Princ 150535'!$B$1,'NTN-B Princ 150535'!E1823,IF(Controle!$B$3='NTN-B Princ 150545'!$B$1,'NTN-B Princ 150545'!E1823)))))</f>
        <v>0</v>
      </c>
      <c r="F1823" s="18">
        <f>IF(Controle!$B$3='NTN-B Princ 150519'!$B$1,'NTN-B Princ 150519'!F1823,IF(Controle!$B$3='NTN-B Princ 150824'!$B$1,'NTN-B Princ 150824'!F1823,IF(Controle!$B$3='NTN-B Princ 150826'!$B$1,'NTN-B Princ 150826'!F1823,IF(Controle!$B$3='NTN-B Princ 150535'!$B$1,'NTN-B Princ 150535'!F1823,IF(Controle!$B$3='NTN-B Princ 150545'!$B$1,'NTN-B Princ 150545'!F1823)))))</f>
        <v>0</v>
      </c>
    </row>
    <row r="1824" spans="1:6" x14ac:dyDescent="0.25">
      <c r="A1824" s="8" t="e">
        <f>IF(Controle!$B$3='NTN-B Princ 150519'!$B$1,DATEVALUE('NTN-B Princ 150519'!A1824),IF(Controle!$B$3='NTN-B Princ 150824'!$B$1,DATEVALUE('NTN-B Princ 150824'!A1824),IF(Controle!$B$3='NTN-B Princ 150826'!$B$1,DATEVALUE('NTN-B Princ 150826'!A1824),IF(Controle!$B$3='NTN-B Princ 150535'!$B$1,DATEVALUE('NTN-B Princ 150535'!A1824),IF(Controle!$B$3='NTN-B Princ 150545'!$B$1,DATEVALUE('NTN-B Princ 150545'!A1824))))))</f>
        <v>#VALUE!</v>
      </c>
      <c r="B1824" s="15">
        <f>IF(Controle!$B$3='NTN-B Princ 150519'!$B$1,'NTN-B Princ 150519'!B1824,IF(Controle!$B$3='NTN-B Princ 150824'!$B$1,'NTN-B Princ 150824'!B1824,IF(Controle!$B$3='NTN-B Princ 150826'!$B$1,'NTN-B Princ 150826'!B1824,IF(Controle!$B$3='NTN-B Princ 150535'!$B$1,'NTN-B Princ 150535'!B1824,IF(Controle!$B$3='NTN-B Princ 150545'!$B$1,'NTN-B Princ 150545'!B1824)))))</f>
        <v>0</v>
      </c>
      <c r="C1824" s="16">
        <f>IF(Controle!$B$3='NTN-B Princ 150519'!$B$1,'NTN-B Princ 150519'!C1824,IF(Controle!$B$3='NTN-B Princ 150824'!$B$1,'NTN-B Princ 150824'!C1824,IF(Controle!$B$3='NTN-B Princ 150826'!$B$1,'NTN-B Princ 150826'!C1824,IF(Controle!$B$3='NTN-B Princ 150535'!$B$1,'NTN-B Princ 150535'!C1824,IF(Controle!$B$3='NTN-B Princ 150545'!$B$1,'NTN-B Princ 150545'!C1824)))))</f>
        <v>0</v>
      </c>
      <c r="D1824" s="17">
        <f>IF(Controle!$B$3='NTN-B Princ 150519'!$B$1,'NTN-B Princ 150519'!D1824,IF(Controle!$B$3='NTN-B Princ 150824'!$B$1,'NTN-B Princ 150824'!D1824,IF(Controle!$B$3='NTN-B Princ 150826'!$B$1,'NTN-B Princ 150826'!D1824,IF(Controle!$B$3='NTN-B Princ 150535'!$B$1,'NTN-B Princ 150535'!D1824,IF(Controle!$B$3='NTN-B Princ 150545'!$B$1,'NTN-B Princ 150545'!D1824)))))</f>
        <v>0</v>
      </c>
      <c r="E1824" s="17">
        <f>IF(Controle!$B$3='NTN-B Princ 150519'!$B$1,'NTN-B Princ 150519'!E1824,IF(Controle!$B$3='NTN-B Princ 150824'!$B$1,'NTN-B Princ 150824'!E1824,IF(Controle!$B$3='NTN-B Princ 150826'!$B$1,'NTN-B Princ 150826'!E1824,IF(Controle!$B$3='NTN-B Princ 150535'!$B$1,'NTN-B Princ 150535'!E1824,IF(Controle!$B$3='NTN-B Princ 150545'!$B$1,'NTN-B Princ 150545'!E1824)))))</f>
        <v>0</v>
      </c>
      <c r="F1824" s="18">
        <f>IF(Controle!$B$3='NTN-B Princ 150519'!$B$1,'NTN-B Princ 150519'!F1824,IF(Controle!$B$3='NTN-B Princ 150824'!$B$1,'NTN-B Princ 150824'!F1824,IF(Controle!$B$3='NTN-B Princ 150826'!$B$1,'NTN-B Princ 150826'!F1824,IF(Controle!$B$3='NTN-B Princ 150535'!$B$1,'NTN-B Princ 150535'!F1824,IF(Controle!$B$3='NTN-B Princ 150545'!$B$1,'NTN-B Princ 150545'!F1824)))))</f>
        <v>0</v>
      </c>
    </row>
    <row r="1825" spans="1:6" x14ac:dyDescent="0.25">
      <c r="A1825" s="8" t="e">
        <f>IF(Controle!$B$3='NTN-B Princ 150519'!$B$1,DATEVALUE('NTN-B Princ 150519'!A1825),IF(Controle!$B$3='NTN-B Princ 150824'!$B$1,DATEVALUE('NTN-B Princ 150824'!A1825),IF(Controle!$B$3='NTN-B Princ 150826'!$B$1,DATEVALUE('NTN-B Princ 150826'!A1825),IF(Controle!$B$3='NTN-B Princ 150535'!$B$1,DATEVALUE('NTN-B Princ 150535'!A1825),IF(Controle!$B$3='NTN-B Princ 150545'!$B$1,DATEVALUE('NTN-B Princ 150545'!A1825))))))</f>
        <v>#VALUE!</v>
      </c>
      <c r="B1825" s="15">
        <f>IF(Controle!$B$3='NTN-B Princ 150519'!$B$1,'NTN-B Princ 150519'!B1825,IF(Controle!$B$3='NTN-B Princ 150824'!$B$1,'NTN-B Princ 150824'!B1825,IF(Controle!$B$3='NTN-B Princ 150826'!$B$1,'NTN-B Princ 150826'!B1825,IF(Controle!$B$3='NTN-B Princ 150535'!$B$1,'NTN-B Princ 150535'!B1825,IF(Controle!$B$3='NTN-B Princ 150545'!$B$1,'NTN-B Princ 150545'!B1825)))))</f>
        <v>0</v>
      </c>
      <c r="C1825" s="16">
        <f>IF(Controle!$B$3='NTN-B Princ 150519'!$B$1,'NTN-B Princ 150519'!C1825,IF(Controle!$B$3='NTN-B Princ 150824'!$B$1,'NTN-B Princ 150824'!C1825,IF(Controle!$B$3='NTN-B Princ 150826'!$B$1,'NTN-B Princ 150826'!C1825,IF(Controle!$B$3='NTN-B Princ 150535'!$B$1,'NTN-B Princ 150535'!C1825,IF(Controle!$B$3='NTN-B Princ 150545'!$B$1,'NTN-B Princ 150545'!C1825)))))</f>
        <v>0</v>
      </c>
      <c r="D1825" s="17">
        <f>IF(Controle!$B$3='NTN-B Princ 150519'!$B$1,'NTN-B Princ 150519'!D1825,IF(Controle!$B$3='NTN-B Princ 150824'!$B$1,'NTN-B Princ 150824'!D1825,IF(Controle!$B$3='NTN-B Princ 150826'!$B$1,'NTN-B Princ 150826'!D1825,IF(Controle!$B$3='NTN-B Princ 150535'!$B$1,'NTN-B Princ 150535'!D1825,IF(Controle!$B$3='NTN-B Princ 150545'!$B$1,'NTN-B Princ 150545'!D1825)))))</f>
        <v>0</v>
      </c>
      <c r="E1825" s="17">
        <f>IF(Controle!$B$3='NTN-B Princ 150519'!$B$1,'NTN-B Princ 150519'!E1825,IF(Controle!$B$3='NTN-B Princ 150824'!$B$1,'NTN-B Princ 150824'!E1825,IF(Controle!$B$3='NTN-B Princ 150826'!$B$1,'NTN-B Princ 150826'!E1825,IF(Controle!$B$3='NTN-B Princ 150535'!$B$1,'NTN-B Princ 150535'!E1825,IF(Controle!$B$3='NTN-B Princ 150545'!$B$1,'NTN-B Princ 150545'!E1825)))))</f>
        <v>0</v>
      </c>
      <c r="F1825" s="18">
        <f>IF(Controle!$B$3='NTN-B Princ 150519'!$B$1,'NTN-B Princ 150519'!F1825,IF(Controle!$B$3='NTN-B Princ 150824'!$B$1,'NTN-B Princ 150824'!F1825,IF(Controle!$B$3='NTN-B Princ 150826'!$B$1,'NTN-B Princ 150826'!F1825,IF(Controle!$B$3='NTN-B Princ 150535'!$B$1,'NTN-B Princ 150535'!F1825,IF(Controle!$B$3='NTN-B Princ 150545'!$B$1,'NTN-B Princ 150545'!F1825)))))</f>
        <v>0</v>
      </c>
    </row>
    <row r="1826" spans="1:6" x14ac:dyDescent="0.25">
      <c r="A1826" s="8" t="e">
        <f>IF(Controle!$B$3='NTN-B Princ 150519'!$B$1,DATEVALUE('NTN-B Princ 150519'!A1826),IF(Controle!$B$3='NTN-B Princ 150824'!$B$1,DATEVALUE('NTN-B Princ 150824'!A1826),IF(Controle!$B$3='NTN-B Princ 150826'!$B$1,DATEVALUE('NTN-B Princ 150826'!A1826),IF(Controle!$B$3='NTN-B Princ 150535'!$B$1,DATEVALUE('NTN-B Princ 150535'!A1826),IF(Controle!$B$3='NTN-B Princ 150545'!$B$1,DATEVALUE('NTN-B Princ 150545'!A1826))))))</f>
        <v>#VALUE!</v>
      </c>
      <c r="B1826" s="15">
        <f>IF(Controle!$B$3='NTN-B Princ 150519'!$B$1,'NTN-B Princ 150519'!B1826,IF(Controle!$B$3='NTN-B Princ 150824'!$B$1,'NTN-B Princ 150824'!B1826,IF(Controle!$B$3='NTN-B Princ 150826'!$B$1,'NTN-B Princ 150826'!B1826,IF(Controle!$B$3='NTN-B Princ 150535'!$B$1,'NTN-B Princ 150535'!B1826,IF(Controle!$B$3='NTN-B Princ 150545'!$B$1,'NTN-B Princ 150545'!B1826)))))</f>
        <v>0</v>
      </c>
      <c r="C1826" s="16">
        <f>IF(Controle!$B$3='NTN-B Princ 150519'!$B$1,'NTN-B Princ 150519'!C1826,IF(Controle!$B$3='NTN-B Princ 150824'!$B$1,'NTN-B Princ 150824'!C1826,IF(Controle!$B$3='NTN-B Princ 150826'!$B$1,'NTN-B Princ 150826'!C1826,IF(Controle!$B$3='NTN-B Princ 150535'!$B$1,'NTN-B Princ 150535'!C1826,IF(Controle!$B$3='NTN-B Princ 150545'!$B$1,'NTN-B Princ 150545'!C1826)))))</f>
        <v>0</v>
      </c>
      <c r="D1826" s="17">
        <f>IF(Controle!$B$3='NTN-B Princ 150519'!$B$1,'NTN-B Princ 150519'!D1826,IF(Controle!$B$3='NTN-B Princ 150824'!$B$1,'NTN-B Princ 150824'!D1826,IF(Controle!$B$3='NTN-B Princ 150826'!$B$1,'NTN-B Princ 150826'!D1826,IF(Controle!$B$3='NTN-B Princ 150535'!$B$1,'NTN-B Princ 150535'!D1826,IF(Controle!$B$3='NTN-B Princ 150545'!$B$1,'NTN-B Princ 150545'!D1826)))))</f>
        <v>0</v>
      </c>
      <c r="E1826" s="17">
        <f>IF(Controle!$B$3='NTN-B Princ 150519'!$B$1,'NTN-B Princ 150519'!E1826,IF(Controle!$B$3='NTN-B Princ 150824'!$B$1,'NTN-B Princ 150824'!E1826,IF(Controle!$B$3='NTN-B Princ 150826'!$B$1,'NTN-B Princ 150826'!E1826,IF(Controle!$B$3='NTN-B Princ 150535'!$B$1,'NTN-B Princ 150535'!E1826,IF(Controle!$B$3='NTN-B Princ 150545'!$B$1,'NTN-B Princ 150545'!E1826)))))</f>
        <v>0</v>
      </c>
      <c r="F1826" s="18">
        <f>IF(Controle!$B$3='NTN-B Princ 150519'!$B$1,'NTN-B Princ 150519'!F1826,IF(Controle!$B$3='NTN-B Princ 150824'!$B$1,'NTN-B Princ 150824'!F1826,IF(Controle!$B$3='NTN-B Princ 150826'!$B$1,'NTN-B Princ 150826'!F1826,IF(Controle!$B$3='NTN-B Princ 150535'!$B$1,'NTN-B Princ 150535'!F1826,IF(Controle!$B$3='NTN-B Princ 150545'!$B$1,'NTN-B Princ 150545'!F1826)))))</f>
        <v>0</v>
      </c>
    </row>
    <row r="1827" spans="1:6" x14ac:dyDescent="0.25">
      <c r="A1827" s="8" t="e">
        <f>IF(Controle!$B$3='NTN-B Princ 150519'!$B$1,DATEVALUE('NTN-B Princ 150519'!A1827),IF(Controle!$B$3='NTN-B Princ 150824'!$B$1,DATEVALUE('NTN-B Princ 150824'!A1827),IF(Controle!$B$3='NTN-B Princ 150826'!$B$1,DATEVALUE('NTN-B Princ 150826'!A1827),IF(Controle!$B$3='NTN-B Princ 150535'!$B$1,DATEVALUE('NTN-B Princ 150535'!A1827),IF(Controle!$B$3='NTN-B Princ 150545'!$B$1,DATEVALUE('NTN-B Princ 150545'!A1827))))))</f>
        <v>#VALUE!</v>
      </c>
      <c r="B1827" s="15">
        <f>IF(Controle!$B$3='NTN-B Princ 150519'!$B$1,'NTN-B Princ 150519'!B1827,IF(Controle!$B$3='NTN-B Princ 150824'!$B$1,'NTN-B Princ 150824'!B1827,IF(Controle!$B$3='NTN-B Princ 150826'!$B$1,'NTN-B Princ 150826'!B1827,IF(Controle!$B$3='NTN-B Princ 150535'!$B$1,'NTN-B Princ 150535'!B1827,IF(Controle!$B$3='NTN-B Princ 150545'!$B$1,'NTN-B Princ 150545'!B1827)))))</f>
        <v>0</v>
      </c>
      <c r="C1827" s="16">
        <f>IF(Controle!$B$3='NTN-B Princ 150519'!$B$1,'NTN-B Princ 150519'!C1827,IF(Controle!$B$3='NTN-B Princ 150824'!$B$1,'NTN-B Princ 150824'!C1827,IF(Controle!$B$3='NTN-B Princ 150826'!$B$1,'NTN-B Princ 150826'!C1827,IF(Controle!$B$3='NTN-B Princ 150535'!$B$1,'NTN-B Princ 150535'!C1827,IF(Controle!$B$3='NTN-B Princ 150545'!$B$1,'NTN-B Princ 150545'!C1827)))))</f>
        <v>0</v>
      </c>
      <c r="D1827" s="17">
        <f>IF(Controle!$B$3='NTN-B Princ 150519'!$B$1,'NTN-B Princ 150519'!D1827,IF(Controle!$B$3='NTN-B Princ 150824'!$B$1,'NTN-B Princ 150824'!D1827,IF(Controle!$B$3='NTN-B Princ 150826'!$B$1,'NTN-B Princ 150826'!D1827,IF(Controle!$B$3='NTN-B Princ 150535'!$B$1,'NTN-B Princ 150535'!D1827,IF(Controle!$B$3='NTN-B Princ 150545'!$B$1,'NTN-B Princ 150545'!D1827)))))</f>
        <v>0</v>
      </c>
      <c r="E1827" s="17">
        <f>IF(Controle!$B$3='NTN-B Princ 150519'!$B$1,'NTN-B Princ 150519'!E1827,IF(Controle!$B$3='NTN-B Princ 150824'!$B$1,'NTN-B Princ 150824'!E1827,IF(Controle!$B$3='NTN-B Princ 150826'!$B$1,'NTN-B Princ 150826'!E1827,IF(Controle!$B$3='NTN-B Princ 150535'!$B$1,'NTN-B Princ 150535'!E1827,IF(Controle!$B$3='NTN-B Princ 150545'!$B$1,'NTN-B Princ 150545'!E1827)))))</f>
        <v>0</v>
      </c>
      <c r="F1827" s="18">
        <f>IF(Controle!$B$3='NTN-B Princ 150519'!$B$1,'NTN-B Princ 150519'!F1827,IF(Controle!$B$3='NTN-B Princ 150824'!$B$1,'NTN-B Princ 150824'!F1827,IF(Controle!$B$3='NTN-B Princ 150826'!$B$1,'NTN-B Princ 150826'!F1827,IF(Controle!$B$3='NTN-B Princ 150535'!$B$1,'NTN-B Princ 150535'!F1827,IF(Controle!$B$3='NTN-B Princ 150545'!$B$1,'NTN-B Princ 150545'!F1827)))))</f>
        <v>0</v>
      </c>
    </row>
    <row r="1828" spans="1:6" x14ac:dyDescent="0.25">
      <c r="A1828" s="8" t="e">
        <f>IF(Controle!$B$3='NTN-B Princ 150519'!$B$1,DATEVALUE('NTN-B Princ 150519'!A1828),IF(Controle!$B$3='NTN-B Princ 150824'!$B$1,DATEVALUE('NTN-B Princ 150824'!A1828),IF(Controle!$B$3='NTN-B Princ 150826'!$B$1,DATEVALUE('NTN-B Princ 150826'!A1828),IF(Controle!$B$3='NTN-B Princ 150535'!$B$1,DATEVALUE('NTN-B Princ 150535'!A1828),IF(Controle!$B$3='NTN-B Princ 150545'!$B$1,DATEVALUE('NTN-B Princ 150545'!A1828))))))</f>
        <v>#VALUE!</v>
      </c>
      <c r="B1828" s="15">
        <f>IF(Controle!$B$3='NTN-B Princ 150519'!$B$1,'NTN-B Princ 150519'!B1828,IF(Controle!$B$3='NTN-B Princ 150824'!$B$1,'NTN-B Princ 150824'!B1828,IF(Controle!$B$3='NTN-B Princ 150826'!$B$1,'NTN-B Princ 150826'!B1828,IF(Controle!$B$3='NTN-B Princ 150535'!$B$1,'NTN-B Princ 150535'!B1828,IF(Controle!$B$3='NTN-B Princ 150545'!$B$1,'NTN-B Princ 150545'!B1828)))))</f>
        <v>0</v>
      </c>
      <c r="C1828" s="16">
        <f>IF(Controle!$B$3='NTN-B Princ 150519'!$B$1,'NTN-B Princ 150519'!C1828,IF(Controle!$B$3='NTN-B Princ 150824'!$B$1,'NTN-B Princ 150824'!C1828,IF(Controle!$B$3='NTN-B Princ 150826'!$B$1,'NTN-B Princ 150826'!C1828,IF(Controle!$B$3='NTN-B Princ 150535'!$B$1,'NTN-B Princ 150535'!C1828,IF(Controle!$B$3='NTN-B Princ 150545'!$B$1,'NTN-B Princ 150545'!C1828)))))</f>
        <v>0</v>
      </c>
      <c r="D1828" s="17">
        <f>IF(Controle!$B$3='NTN-B Princ 150519'!$B$1,'NTN-B Princ 150519'!D1828,IF(Controle!$B$3='NTN-B Princ 150824'!$B$1,'NTN-B Princ 150824'!D1828,IF(Controle!$B$3='NTN-B Princ 150826'!$B$1,'NTN-B Princ 150826'!D1828,IF(Controle!$B$3='NTN-B Princ 150535'!$B$1,'NTN-B Princ 150535'!D1828,IF(Controle!$B$3='NTN-B Princ 150545'!$B$1,'NTN-B Princ 150545'!D1828)))))</f>
        <v>0</v>
      </c>
      <c r="E1828" s="17">
        <f>IF(Controle!$B$3='NTN-B Princ 150519'!$B$1,'NTN-B Princ 150519'!E1828,IF(Controle!$B$3='NTN-B Princ 150824'!$B$1,'NTN-B Princ 150824'!E1828,IF(Controle!$B$3='NTN-B Princ 150826'!$B$1,'NTN-B Princ 150826'!E1828,IF(Controle!$B$3='NTN-B Princ 150535'!$B$1,'NTN-B Princ 150535'!E1828,IF(Controle!$B$3='NTN-B Princ 150545'!$B$1,'NTN-B Princ 150545'!E1828)))))</f>
        <v>0</v>
      </c>
      <c r="F1828" s="18">
        <f>IF(Controle!$B$3='NTN-B Princ 150519'!$B$1,'NTN-B Princ 150519'!F1828,IF(Controle!$B$3='NTN-B Princ 150824'!$B$1,'NTN-B Princ 150824'!F1828,IF(Controle!$B$3='NTN-B Princ 150826'!$B$1,'NTN-B Princ 150826'!F1828,IF(Controle!$B$3='NTN-B Princ 150535'!$B$1,'NTN-B Princ 150535'!F1828,IF(Controle!$B$3='NTN-B Princ 150545'!$B$1,'NTN-B Princ 150545'!F1828)))))</f>
        <v>0</v>
      </c>
    </row>
    <row r="1829" spans="1:6" x14ac:dyDescent="0.25">
      <c r="A1829" s="8" t="e">
        <f>IF(Controle!$B$3='NTN-B Princ 150519'!$B$1,DATEVALUE('NTN-B Princ 150519'!A1829),IF(Controle!$B$3='NTN-B Princ 150824'!$B$1,DATEVALUE('NTN-B Princ 150824'!A1829),IF(Controle!$B$3='NTN-B Princ 150826'!$B$1,DATEVALUE('NTN-B Princ 150826'!A1829),IF(Controle!$B$3='NTN-B Princ 150535'!$B$1,DATEVALUE('NTN-B Princ 150535'!A1829),IF(Controle!$B$3='NTN-B Princ 150545'!$B$1,DATEVALUE('NTN-B Princ 150545'!A1829))))))</f>
        <v>#VALUE!</v>
      </c>
      <c r="B1829" s="15">
        <f>IF(Controle!$B$3='NTN-B Princ 150519'!$B$1,'NTN-B Princ 150519'!B1829,IF(Controle!$B$3='NTN-B Princ 150824'!$B$1,'NTN-B Princ 150824'!B1829,IF(Controle!$B$3='NTN-B Princ 150826'!$B$1,'NTN-B Princ 150826'!B1829,IF(Controle!$B$3='NTN-B Princ 150535'!$B$1,'NTN-B Princ 150535'!B1829,IF(Controle!$B$3='NTN-B Princ 150545'!$B$1,'NTN-B Princ 150545'!B1829)))))</f>
        <v>0</v>
      </c>
      <c r="C1829" s="16">
        <f>IF(Controle!$B$3='NTN-B Princ 150519'!$B$1,'NTN-B Princ 150519'!C1829,IF(Controle!$B$3='NTN-B Princ 150824'!$B$1,'NTN-B Princ 150824'!C1829,IF(Controle!$B$3='NTN-B Princ 150826'!$B$1,'NTN-B Princ 150826'!C1829,IF(Controle!$B$3='NTN-B Princ 150535'!$B$1,'NTN-B Princ 150535'!C1829,IF(Controle!$B$3='NTN-B Princ 150545'!$B$1,'NTN-B Princ 150545'!C1829)))))</f>
        <v>0</v>
      </c>
      <c r="D1829" s="17">
        <f>IF(Controle!$B$3='NTN-B Princ 150519'!$B$1,'NTN-B Princ 150519'!D1829,IF(Controle!$B$3='NTN-B Princ 150824'!$B$1,'NTN-B Princ 150824'!D1829,IF(Controle!$B$3='NTN-B Princ 150826'!$B$1,'NTN-B Princ 150826'!D1829,IF(Controle!$B$3='NTN-B Princ 150535'!$B$1,'NTN-B Princ 150535'!D1829,IF(Controle!$B$3='NTN-B Princ 150545'!$B$1,'NTN-B Princ 150545'!D1829)))))</f>
        <v>0</v>
      </c>
      <c r="E1829" s="17">
        <f>IF(Controle!$B$3='NTN-B Princ 150519'!$B$1,'NTN-B Princ 150519'!E1829,IF(Controle!$B$3='NTN-B Princ 150824'!$B$1,'NTN-B Princ 150824'!E1829,IF(Controle!$B$3='NTN-B Princ 150826'!$B$1,'NTN-B Princ 150826'!E1829,IF(Controle!$B$3='NTN-B Princ 150535'!$B$1,'NTN-B Princ 150535'!E1829,IF(Controle!$B$3='NTN-B Princ 150545'!$B$1,'NTN-B Princ 150545'!E1829)))))</f>
        <v>0</v>
      </c>
      <c r="F1829" s="18">
        <f>IF(Controle!$B$3='NTN-B Princ 150519'!$B$1,'NTN-B Princ 150519'!F1829,IF(Controle!$B$3='NTN-B Princ 150824'!$B$1,'NTN-B Princ 150824'!F1829,IF(Controle!$B$3='NTN-B Princ 150826'!$B$1,'NTN-B Princ 150826'!F1829,IF(Controle!$B$3='NTN-B Princ 150535'!$B$1,'NTN-B Princ 150535'!F1829,IF(Controle!$B$3='NTN-B Princ 150545'!$B$1,'NTN-B Princ 150545'!F1829)))))</f>
        <v>0</v>
      </c>
    </row>
    <row r="1830" spans="1:6" x14ac:dyDescent="0.25">
      <c r="A1830" s="8" t="e">
        <f>IF(Controle!$B$3='NTN-B Princ 150519'!$B$1,DATEVALUE('NTN-B Princ 150519'!A1830),IF(Controle!$B$3='NTN-B Princ 150824'!$B$1,DATEVALUE('NTN-B Princ 150824'!A1830),IF(Controle!$B$3='NTN-B Princ 150826'!$B$1,DATEVALUE('NTN-B Princ 150826'!A1830),IF(Controle!$B$3='NTN-B Princ 150535'!$B$1,DATEVALUE('NTN-B Princ 150535'!A1830),IF(Controle!$B$3='NTN-B Princ 150545'!$B$1,DATEVALUE('NTN-B Princ 150545'!A1830))))))</f>
        <v>#VALUE!</v>
      </c>
      <c r="B1830" s="15">
        <f>IF(Controle!$B$3='NTN-B Princ 150519'!$B$1,'NTN-B Princ 150519'!B1830,IF(Controle!$B$3='NTN-B Princ 150824'!$B$1,'NTN-B Princ 150824'!B1830,IF(Controle!$B$3='NTN-B Princ 150826'!$B$1,'NTN-B Princ 150826'!B1830,IF(Controle!$B$3='NTN-B Princ 150535'!$B$1,'NTN-B Princ 150535'!B1830,IF(Controle!$B$3='NTN-B Princ 150545'!$B$1,'NTN-B Princ 150545'!B1830)))))</f>
        <v>0</v>
      </c>
      <c r="C1830" s="16">
        <f>IF(Controle!$B$3='NTN-B Princ 150519'!$B$1,'NTN-B Princ 150519'!C1830,IF(Controle!$B$3='NTN-B Princ 150824'!$B$1,'NTN-B Princ 150824'!C1830,IF(Controle!$B$3='NTN-B Princ 150826'!$B$1,'NTN-B Princ 150826'!C1830,IF(Controle!$B$3='NTN-B Princ 150535'!$B$1,'NTN-B Princ 150535'!C1830,IF(Controle!$B$3='NTN-B Princ 150545'!$B$1,'NTN-B Princ 150545'!C1830)))))</f>
        <v>0</v>
      </c>
      <c r="D1830" s="17">
        <f>IF(Controle!$B$3='NTN-B Princ 150519'!$B$1,'NTN-B Princ 150519'!D1830,IF(Controle!$B$3='NTN-B Princ 150824'!$B$1,'NTN-B Princ 150824'!D1830,IF(Controle!$B$3='NTN-B Princ 150826'!$B$1,'NTN-B Princ 150826'!D1830,IF(Controle!$B$3='NTN-B Princ 150535'!$B$1,'NTN-B Princ 150535'!D1830,IF(Controle!$B$3='NTN-B Princ 150545'!$B$1,'NTN-B Princ 150545'!D1830)))))</f>
        <v>0</v>
      </c>
      <c r="E1830" s="17">
        <f>IF(Controle!$B$3='NTN-B Princ 150519'!$B$1,'NTN-B Princ 150519'!E1830,IF(Controle!$B$3='NTN-B Princ 150824'!$B$1,'NTN-B Princ 150824'!E1830,IF(Controle!$B$3='NTN-B Princ 150826'!$B$1,'NTN-B Princ 150826'!E1830,IF(Controle!$B$3='NTN-B Princ 150535'!$B$1,'NTN-B Princ 150535'!E1830,IF(Controle!$B$3='NTN-B Princ 150545'!$B$1,'NTN-B Princ 150545'!E1830)))))</f>
        <v>0</v>
      </c>
      <c r="F1830" s="18">
        <f>IF(Controle!$B$3='NTN-B Princ 150519'!$B$1,'NTN-B Princ 150519'!F1830,IF(Controle!$B$3='NTN-B Princ 150824'!$B$1,'NTN-B Princ 150824'!F1830,IF(Controle!$B$3='NTN-B Princ 150826'!$B$1,'NTN-B Princ 150826'!F1830,IF(Controle!$B$3='NTN-B Princ 150535'!$B$1,'NTN-B Princ 150535'!F1830,IF(Controle!$B$3='NTN-B Princ 150545'!$B$1,'NTN-B Princ 150545'!F1830)))))</f>
        <v>0</v>
      </c>
    </row>
    <row r="1831" spans="1:6" x14ac:dyDescent="0.25">
      <c r="A1831" s="8" t="e">
        <f>IF(Controle!$B$3='NTN-B Princ 150519'!$B$1,DATEVALUE('NTN-B Princ 150519'!A1831),IF(Controle!$B$3='NTN-B Princ 150824'!$B$1,DATEVALUE('NTN-B Princ 150824'!A1831),IF(Controle!$B$3='NTN-B Princ 150826'!$B$1,DATEVALUE('NTN-B Princ 150826'!A1831),IF(Controle!$B$3='NTN-B Princ 150535'!$B$1,DATEVALUE('NTN-B Princ 150535'!A1831),IF(Controle!$B$3='NTN-B Princ 150545'!$B$1,DATEVALUE('NTN-B Princ 150545'!A1831))))))</f>
        <v>#VALUE!</v>
      </c>
      <c r="B1831" s="15">
        <f>IF(Controle!$B$3='NTN-B Princ 150519'!$B$1,'NTN-B Princ 150519'!B1831,IF(Controle!$B$3='NTN-B Princ 150824'!$B$1,'NTN-B Princ 150824'!B1831,IF(Controle!$B$3='NTN-B Princ 150826'!$B$1,'NTN-B Princ 150826'!B1831,IF(Controle!$B$3='NTN-B Princ 150535'!$B$1,'NTN-B Princ 150535'!B1831,IF(Controle!$B$3='NTN-B Princ 150545'!$B$1,'NTN-B Princ 150545'!B1831)))))</f>
        <v>0</v>
      </c>
      <c r="C1831" s="16">
        <f>IF(Controle!$B$3='NTN-B Princ 150519'!$B$1,'NTN-B Princ 150519'!C1831,IF(Controle!$B$3='NTN-B Princ 150824'!$B$1,'NTN-B Princ 150824'!C1831,IF(Controle!$B$3='NTN-B Princ 150826'!$B$1,'NTN-B Princ 150826'!C1831,IF(Controle!$B$3='NTN-B Princ 150535'!$B$1,'NTN-B Princ 150535'!C1831,IF(Controle!$B$3='NTN-B Princ 150545'!$B$1,'NTN-B Princ 150545'!C1831)))))</f>
        <v>0</v>
      </c>
      <c r="D1831" s="17">
        <f>IF(Controle!$B$3='NTN-B Princ 150519'!$B$1,'NTN-B Princ 150519'!D1831,IF(Controle!$B$3='NTN-B Princ 150824'!$B$1,'NTN-B Princ 150824'!D1831,IF(Controle!$B$3='NTN-B Princ 150826'!$B$1,'NTN-B Princ 150826'!D1831,IF(Controle!$B$3='NTN-B Princ 150535'!$B$1,'NTN-B Princ 150535'!D1831,IF(Controle!$B$3='NTN-B Princ 150545'!$B$1,'NTN-B Princ 150545'!D1831)))))</f>
        <v>0</v>
      </c>
      <c r="E1831" s="17">
        <f>IF(Controle!$B$3='NTN-B Princ 150519'!$B$1,'NTN-B Princ 150519'!E1831,IF(Controle!$B$3='NTN-B Princ 150824'!$B$1,'NTN-B Princ 150824'!E1831,IF(Controle!$B$3='NTN-B Princ 150826'!$B$1,'NTN-B Princ 150826'!E1831,IF(Controle!$B$3='NTN-B Princ 150535'!$B$1,'NTN-B Princ 150535'!E1831,IF(Controle!$B$3='NTN-B Princ 150545'!$B$1,'NTN-B Princ 150545'!E1831)))))</f>
        <v>0</v>
      </c>
      <c r="F1831" s="18">
        <f>IF(Controle!$B$3='NTN-B Princ 150519'!$B$1,'NTN-B Princ 150519'!F1831,IF(Controle!$B$3='NTN-B Princ 150824'!$B$1,'NTN-B Princ 150824'!F1831,IF(Controle!$B$3='NTN-B Princ 150826'!$B$1,'NTN-B Princ 150826'!F1831,IF(Controle!$B$3='NTN-B Princ 150535'!$B$1,'NTN-B Princ 150535'!F1831,IF(Controle!$B$3='NTN-B Princ 150545'!$B$1,'NTN-B Princ 150545'!F1831)))))</f>
        <v>0</v>
      </c>
    </row>
    <row r="1832" spans="1:6" x14ac:dyDescent="0.25">
      <c r="A1832" s="8" t="e">
        <f>IF(Controle!$B$3='NTN-B Princ 150519'!$B$1,DATEVALUE('NTN-B Princ 150519'!A1832),IF(Controle!$B$3='NTN-B Princ 150824'!$B$1,DATEVALUE('NTN-B Princ 150824'!A1832),IF(Controle!$B$3='NTN-B Princ 150826'!$B$1,DATEVALUE('NTN-B Princ 150826'!A1832),IF(Controle!$B$3='NTN-B Princ 150535'!$B$1,DATEVALUE('NTN-B Princ 150535'!A1832),IF(Controle!$B$3='NTN-B Princ 150545'!$B$1,DATEVALUE('NTN-B Princ 150545'!A1832))))))</f>
        <v>#VALUE!</v>
      </c>
      <c r="B1832" s="15">
        <f>IF(Controle!$B$3='NTN-B Princ 150519'!$B$1,'NTN-B Princ 150519'!B1832,IF(Controle!$B$3='NTN-B Princ 150824'!$B$1,'NTN-B Princ 150824'!B1832,IF(Controle!$B$3='NTN-B Princ 150826'!$B$1,'NTN-B Princ 150826'!B1832,IF(Controle!$B$3='NTN-B Princ 150535'!$B$1,'NTN-B Princ 150535'!B1832,IF(Controle!$B$3='NTN-B Princ 150545'!$B$1,'NTN-B Princ 150545'!B1832)))))</f>
        <v>0</v>
      </c>
      <c r="C1832" s="16">
        <f>IF(Controle!$B$3='NTN-B Princ 150519'!$B$1,'NTN-B Princ 150519'!C1832,IF(Controle!$B$3='NTN-B Princ 150824'!$B$1,'NTN-B Princ 150824'!C1832,IF(Controle!$B$3='NTN-B Princ 150826'!$B$1,'NTN-B Princ 150826'!C1832,IF(Controle!$B$3='NTN-B Princ 150535'!$B$1,'NTN-B Princ 150535'!C1832,IF(Controle!$B$3='NTN-B Princ 150545'!$B$1,'NTN-B Princ 150545'!C1832)))))</f>
        <v>0</v>
      </c>
      <c r="D1832" s="17">
        <f>IF(Controle!$B$3='NTN-B Princ 150519'!$B$1,'NTN-B Princ 150519'!D1832,IF(Controle!$B$3='NTN-B Princ 150824'!$B$1,'NTN-B Princ 150824'!D1832,IF(Controle!$B$3='NTN-B Princ 150826'!$B$1,'NTN-B Princ 150826'!D1832,IF(Controle!$B$3='NTN-B Princ 150535'!$B$1,'NTN-B Princ 150535'!D1832,IF(Controle!$B$3='NTN-B Princ 150545'!$B$1,'NTN-B Princ 150545'!D1832)))))</f>
        <v>0</v>
      </c>
      <c r="E1832" s="17">
        <f>IF(Controle!$B$3='NTN-B Princ 150519'!$B$1,'NTN-B Princ 150519'!E1832,IF(Controle!$B$3='NTN-B Princ 150824'!$B$1,'NTN-B Princ 150824'!E1832,IF(Controle!$B$3='NTN-B Princ 150826'!$B$1,'NTN-B Princ 150826'!E1832,IF(Controle!$B$3='NTN-B Princ 150535'!$B$1,'NTN-B Princ 150535'!E1832,IF(Controle!$B$3='NTN-B Princ 150545'!$B$1,'NTN-B Princ 150545'!E1832)))))</f>
        <v>0</v>
      </c>
      <c r="F1832" s="18">
        <f>IF(Controle!$B$3='NTN-B Princ 150519'!$B$1,'NTN-B Princ 150519'!F1832,IF(Controle!$B$3='NTN-B Princ 150824'!$B$1,'NTN-B Princ 150824'!F1832,IF(Controle!$B$3='NTN-B Princ 150826'!$B$1,'NTN-B Princ 150826'!F1832,IF(Controle!$B$3='NTN-B Princ 150535'!$B$1,'NTN-B Princ 150535'!F1832,IF(Controle!$B$3='NTN-B Princ 150545'!$B$1,'NTN-B Princ 150545'!F1832)))))</f>
        <v>0</v>
      </c>
    </row>
    <row r="1833" spans="1:6" x14ac:dyDescent="0.25">
      <c r="A1833" s="8" t="e">
        <f>IF(Controle!$B$3='NTN-B Princ 150519'!$B$1,DATEVALUE('NTN-B Princ 150519'!A1833),IF(Controle!$B$3='NTN-B Princ 150824'!$B$1,DATEVALUE('NTN-B Princ 150824'!A1833),IF(Controle!$B$3='NTN-B Princ 150826'!$B$1,DATEVALUE('NTN-B Princ 150826'!A1833),IF(Controle!$B$3='NTN-B Princ 150535'!$B$1,DATEVALUE('NTN-B Princ 150535'!A1833),IF(Controle!$B$3='NTN-B Princ 150545'!$B$1,DATEVALUE('NTN-B Princ 150545'!A1833))))))</f>
        <v>#VALUE!</v>
      </c>
      <c r="B1833" s="15">
        <f>IF(Controle!$B$3='NTN-B Princ 150519'!$B$1,'NTN-B Princ 150519'!B1833,IF(Controle!$B$3='NTN-B Princ 150824'!$B$1,'NTN-B Princ 150824'!B1833,IF(Controle!$B$3='NTN-B Princ 150826'!$B$1,'NTN-B Princ 150826'!B1833,IF(Controle!$B$3='NTN-B Princ 150535'!$B$1,'NTN-B Princ 150535'!B1833,IF(Controle!$B$3='NTN-B Princ 150545'!$B$1,'NTN-B Princ 150545'!B1833)))))</f>
        <v>0</v>
      </c>
      <c r="C1833" s="16">
        <f>IF(Controle!$B$3='NTN-B Princ 150519'!$B$1,'NTN-B Princ 150519'!C1833,IF(Controle!$B$3='NTN-B Princ 150824'!$B$1,'NTN-B Princ 150824'!C1833,IF(Controle!$B$3='NTN-B Princ 150826'!$B$1,'NTN-B Princ 150826'!C1833,IF(Controle!$B$3='NTN-B Princ 150535'!$B$1,'NTN-B Princ 150535'!C1833,IF(Controle!$B$3='NTN-B Princ 150545'!$B$1,'NTN-B Princ 150545'!C1833)))))</f>
        <v>0</v>
      </c>
      <c r="D1833" s="17">
        <f>IF(Controle!$B$3='NTN-B Princ 150519'!$B$1,'NTN-B Princ 150519'!D1833,IF(Controle!$B$3='NTN-B Princ 150824'!$B$1,'NTN-B Princ 150824'!D1833,IF(Controle!$B$3='NTN-B Princ 150826'!$B$1,'NTN-B Princ 150826'!D1833,IF(Controle!$B$3='NTN-B Princ 150535'!$B$1,'NTN-B Princ 150535'!D1833,IF(Controle!$B$3='NTN-B Princ 150545'!$B$1,'NTN-B Princ 150545'!D1833)))))</f>
        <v>0</v>
      </c>
      <c r="E1833" s="17">
        <f>IF(Controle!$B$3='NTN-B Princ 150519'!$B$1,'NTN-B Princ 150519'!E1833,IF(Controle!$B$3='NTN-B Princ 150824'!$B$1,'NTN-B Princ 150824'!E1833,IF(Controle!$B$3='NTN-B Princ 150826'!$B$1,'NTN-B Princ 150826'!E1833,IF(Controle!$B$3='NTN-B Princ 150535'!$B$1,'NTN-B Princ 150535'!E1833,IF(Controle!$B$3='NTN-B Princ 150545'!$B$1,'NTN-B Princ 150545'!E1833)))))</f>
        <v>0</v>
      </c>
      <c r="F1833" s="18">
        <f>IF(Controle!$B$3='NTN-B Princ 150519'!$B$1,'NTN-B Princ 150519'!F1833,IF(Controle!$B$3='NTN-B Princ 150824'!$B$1,'NTN-B Princ 150824'!F1833,IF(Controle!$B$3='NTN-B Princ 150826'!$B$1,'NTN-B Princ 150826'!F1833,IF(Controle!$B$3='NTN-B Princ 150535'!$B$1,'NTN-B Princ 150535'!F1833,IF(Controle!$B$3='NTN-B Princ 150545'!$B$1,'NTN-B Princ 150545'!F1833)))))</f>
        <v>0</v>
      </c>
    </row>
    <row r="1834" spans="1:6" x14ac:dyDescent="0.25">
      <c r="A1834" s="8" t="e">
        <f>IF(Controle!$B$3='NTN-B Princ 150519'!$B$1,DATEVALUE('NTN-B Princ 150519'!A1834),IF(Controle!$B$3='NTN-B Princ 150824'!$B$1,DATEVALUE('NTN-B Princ 150824'!A1834),IF(Controle!$B$3='NTN-B Princ 150826'!$B$1,DATEVALUE('NTN-B Princ 150826'!A1834),IF(Controle!$B$3='NTN-B Princ 150535'!$B$1,DATEVALUE('NTN-B Princ 150535'!A1834),IF(Controle!$B$3='NTN-B Princ 150545'!$B$1,DATEVALUE('NTN-B Princ 150545'!A1834))))))</f>
        <v>#VALUE!</v>
      </c>
      <c r="B1834" s="15">
        <f>IF(Controle!$B$3='NTN-B Princ 150519'!$B$1,'NTN-B Princ 150519'!B1834,IF(Controle!$B$3='NTN-B Princ 150824'!$B$1,'NTN-B Princ 150824'!B1834,IF(Controle!$B$3='NTN-B Princ 150826'!$B$1,'NTN-B Princ 150826'!B1834,IF(Controle!$B$3='NTN-B Princ 150535'!$B$1,'NTN-B Princ 150535'!B1834,IF(Controle!$B$3='NTN-B Princ 150545'!$B$1,'NTN-B Princ 150545'!B1834)))))</f>
        <v>0</v>
      </c>
      <c r="C1834" s="16">
        <f>IF(Controle!$B$3='NTN-B Princ 150519'!$B$1,'NTN-B Princ 150519'!C1834,IF(Controle!$B$3='NTN-B Princ 150824'!$B$1,'NTN-B Princ 150824'!C1834,IF(Controle!$B$3='NTN-B Princ 150826'!$B$1,'NTN-B Princ 150826'!C1834,IF(Controle!$B$3='NTN-B Princ 150535'!$B$1,'NTN-B Princ 150535'!C1834,IF(Controle!$B$3='NTN-B Princ 150545'!$B$1,'NTN-B Princ 150545'!C1834)))))</f>
        <v>0</v>
      </c>
      <c r="D1834" s="17">
        <f>IF(Controle!$B$3='NTN-B Princ 150519'!$B$1,'NTN-B Princ 150519'!D1834,IF(Controle!$B$3='NTN-B Princ 150824'!$B$1,'NTN-B Princ 150824'!D1834,IF(Controle!$B$3='NTN-B Princ 150826'!$B$1,'NTN-B Princ 150826'!D1834,IF(Controle!$B$3='NTN-B Princ 150535'!$B$1,'NTN-B Princ 150535'!D1834,IF(Controle!$B$3='NTN-B Princ 150545'!$B$1,'NTN-B Princ 150545'!D1834)))))</f>
        <v>0</v>
      </c>
      <c r="E1834" s="17">
        <f>IF(Controle!$B$3='NTN-B Princ 150519'!$B$1,'NTN-B Princ 150519'!E1834,IF(Controle!$B$3='NTN-B Princ 150824'!$B$1,'NTN-B Princ 150824'!E1834,IF(Controle!$B$3='NTN-B Princ 150826'!$B$1,'NTN-B Princ 150826'!E1834,IF(Controle!$B$3='NTN-B Princ 150535'!$B$1,'NTN-B Princ 150535'!E1834,IF(Controle!$B$3='NTN-B Princ 150545'!$B$1,'NTN-B Princ 150545'!E1834)))))</f>
        <v>0</v>
      </c>
      <c r="F1834" s="18">
        <f>IF(Controle!$B$3='NTN-B Princ 150519'!$B$1,'NTN-B Princ 150519'!F1834,IF(Controle!$B$3='NTN-B Princ 150824'!$B$1,'NTN-B Princ 150824'!F1834,IF(Controle!$B$3='NTN-B Princ 150826'!$B$1,'NTN-B Princ 150826'!F1834,IF(Controle!$B$3='NTN-B Princ 150535'!$B$1,'NTN-B Princ 150535'!F1834,IF(Controle!$B$3='NTN-B Princ 150545'!$B$1,'NTN-B Princ 150545'!F1834)))))</f>
        <v>0</v>
      </c>
    </row>
    <row r="1835" spans="1:6" x14ac:dyDescent="0.25">
      <c r="A1835" s="8" t="e">
        <f>IF(Controle!$B$3='NTN-B Princ 150519'!$B$1,DATEVALUE('NTN-B Princ 150519'!A1835),IF(Controle!$B$3='NTN-B Princ 150824'!$B$1,DATEVALUE('NTN-B Princ 150824'!A1835),IF(Controle!$B$3='NTN-B Princ 150826'!$B$1,DATEVALUE('NTN-B Princ 150826'!A1835),IF(Controle!$B$3='NTN-B Princ 150535'!$B$1,DATEVALUE('NTN-B Princ 150535'!A1835),IF(Controle!$B$3='NTN-B Princ 150545'!$B$1,DATEVALUE('NTN-B Princ 150545'!A1835))))))</f>
        <v>#VALUE!</v>
      </c>
      <c r="B1835" s="15">
        <f>IF(Controle!$B$3='NTN-B Princ 150519'!$B$1,'NTN-B Princ 150519'!B1835,IF(Controle!$B$3='NTN-B Princ 150824'!$B$1,'NTN-B Princ 150824'!B1835,IF(Controle!$B$3='NTN-B Princ 150826'!$B$1,'NTN-B Princ 150826'!B1835,IF(Controle!$B$3='NTN-B Princ 150535'!$B$1,'NTN-B Princ 150535'!B1835,IF(Controle!$B$3='NTN-B Princ 150545'!$B$1,'NTN-B Princ 150545'!B1835)))))</f>
        <v>0</v>
      </c>
      <c r="C1835" s="16">
        <f>IF(Controle!$B$3='NTN-B Princ 150519'!$B$1,'NTN-B Princ 150519'!C1835,IF(Controle!$B$3='NTN-B Princ 150824'!$B$1,'NTN-B Princ 150824'!C1835,IF(Controle!$B$3='NTN-B Princ 150826'!$B$1,'NTN-B Princ 150826'!C1835,IF(Controle!$B$3='NTN-B Princ 150535'!$B$1,'NTN-B Princ 150535'!C1835,IF(Controle!$B$3='NTN-B Princ 150545'!$B$1,'NTN-B Princ 150545'!C1835)))))</f>
        <v>0</v>
      </c>
      <c r="D1835" s="17">
        <f>IF(Controle!$B$3='NTN-B Princ 150519'!$B$1,'NTN-B Princ 150519'!D1835,IF(Controle!$B$3='NTN-B Princ 150824'!$B$1,'NTN-B Princ 150824'!D1835,IF(Controle!$B$3='NTN-B Princ 150826'!$B$1,'NTN-B Princ 150826'!D1835,IF(Controle!$B$3='NTN-B Princ 150535'!$B$1,'NTN-B Princ 150535'!D1835,IF(Controle!$B$3='NTN-B Princ 150545'!$B$1,'NTN-B Princ 150545'!D1835)))))</f>
        <v>0</v>
      </c>
      <c r="E1835" s="17">
        <f>IF(Controle!$B$3='NTN-B Princ 150519'!$B$1,'NTN-B Princ 150519'!E1835,IF(Controle!$B$3='NTN-B Princ 150824'!$B$1,'NTN-B Princ 150824'!E1835,IF(Controle!$B$3='NTN-B Princ 150826'!$B$1,'NTN-B Princ 150826'!E1835,IF(Controle!$B$3='NTN-B Princ 150535'!$B$1,'NTN-B Princ 150535'!E1835,IF(Controle!$B$3='NTN-B Princ 150545'!$B$1,'NTN-B Princ 150545'!E1835)))))</f>
        <v>0</v>
      </c>
      <c r="F1835" s="18">
        <f>IF(Controle!$B$3='NTN-B Princ 150519'!$B$1,'NTN-B Princ 150519'!F1835,IF(Controle!$B$3='NTN-B Princ 150824'!$B$1,'NTN-B Princ 150824'!F1835,IF(Controle!$B$3='NTN-B Princ 150826'!$B$1,'NTN-B Princ 150826'!F1835,IF(Controle!$B$3='NTN-B Princ 150535'!$B$1,'NTN-B Princ 150535'!F1835,IF(Controle!$B$3='NTN-B Princ 150545'!$B$1,'NTN-B Princ 150545'!F1835)))))</f>
        <v>0</v>
      </c>
    </row>
    <row r="1836" spans="1:6" x14ac:dyDescent="0.25">
      <c r="A1836" s="8" t="e">
        <f>IF(Controle!$B$3='NTN-B Princ 150519'!$B$1,DATEVALUE('NTN-B Princ 150519'!A1836),IF(Controle!$B$3='NTN-B Princ 150824'!$B$1,DATEVALUE('NTN-B Princ 150824'!A1836),IF(Controle!$B$3='NTN-B Princ 150826'!$B$1,DATEVALUE('NTN-B Princ 150826'!A1836),IF(Controle!$B$3='NTN-B Princ 150535'!$B$1,DATEVALUE('NTN-B Princ 150535'!A1836),IF(Controle!$B$3='NTN-B Princ 150545'!$B$1,DATEVALUE('NTN-B Princ 150545'!A1836))))))</f>
        <v>#VALUE!</v>
      </c>
      <c r="B1836" s="15">
        <f>IF(Controle!$B$3='NTN-B Princ 150519'!$B$1,'NTN-B Princ 150519'!B1836,IF(Controle!$B$3='NTN-B Princ 150824'!$B$1,'NTN-B Princ 150824'!B1836,IF(Controle!$B$3='NTN-B Princ 150826'!$B$1,'NTN-B Princ 150826'!B1836,IF(Controle!$B$3='NTN-B Princ 150535'!$B$1,'NTN-B Princ 150535'!B1836,IF(Controle!$B$3='NTN-B Princ 150545'!$B$1,'NTN-B Princ 150545'!B1836)))))</f>
        <v>0</v>
      </c>
      <c r="C1836" s="16">
        <f>IF(Controle!$B$3='NTN-B Princ 150519'!$B$1,'NTN-B Princ 150519'!C1836,IF(Controle!$B$3='NTN-B Princ 150824'!$B$1,'NTN-B Princ 150824'!C1836,IF(Controle!$B$3='NTN-B Princ 150826'!$B$1,'NTN-B Princ 150826'!C1836,IF(Controle!$B$3='NTN-B Princ 150535'!$B$1,'NTN-B Princ 150535'!C1836,IF(Controle!$B$3='NTN-B Princ 150545'!$B$1,'NTN-B Princ 150545'!C1836)))))</f>
        <v>0</v>
      </c>
      <c r="D1836" s="17">
        <f>IF(Controle!$B$3='NTN-B Princ 150519'!$B$1,'NTN-B Princ 150519'!D1836,IF(Controle!$B$3='NTN-B Princ 150824'!$B$1,'NTN-B Princ 150824'!D1836,IF(Controle!$B$3='NTN-B Princ 150826'!$B$1,'NTN-B Princ 150826'!D1836,IF(Controle!$B$3='NTN-B Princ 150535'!$B$1,'NTN-B Princ 150535'!D1836,IF(Controle!$B$3='NTN-B Princ 150545'!$B$1,'NTN-B Princ 150545'!D1836)))))</f>
        <v>0</v>
      </c>
      <c r="E1836" s="17">
        <f>IF(Controle!$B$3='NTN-B Princ 150519'!$B$1,'NTN-B Princ 150519'!E1836,IF(Controle!$B$3='NTN-B Princ 150824'!$B$1,'NTN-B Princ 150824'!E1836,IF(Controle!$B$3='NTN-B Princ 150826'!$B$1,'NTN-B Princ 150826'!E1836,IF(Controle!$B$3='NTN-B Princ 150535'!$B$1,'NTN-B Princ 150535'!E1836,IF(Controle!$B$3='NTN-B Princ 150545'!$B$1,'NTN-B Princ 150545'!E1836)))))</f>
        <v>0</v>
      </c>
      <c r="F1836" s="18">
        <f>IF(Controle!$B$3='NTN-B Princ 150519'!$B$1,'NTN-B Princ 150519'!F1836,IF(Controle!$B$3='NTN-B Princ 150824'!$B$1,'NTN-B Princ 150824'!F1836,IF(Controle!$B$3='NTN-B Princ 150826'!$B$1,'NTN-B Princ 150826'!F1836,IF(Controle!$B$3='NTN-B Princ 150535'!$B$1,'NTN-B Princ 150535'!F1836,IF(Controle!$B$3='NTN-B Princ 150545'!$B$1,'NTN-B Princ 150545'!F1836)))))</f>
        <v>0</v>
      </c>
    </row>
    <row r="1837" spans="1:6" x14ac:dyDescent="0.25">
      <c r="A1837" s="8" t="e">
        <f>IF(Controle!$B$3='NTN-B Princ 150519'!$B$1,DATEVALUE('NTN-B Princ 150519'!A1837),IF(Controle!$B$3='NTN-B Princ 150824'!$B$1,DATEVALUE('NTN-B Princ 150824'!A1837),IF(Controle!$B$3='NTN-B Princ 150826'!$B$1,DATEVALUE('NTN-B Princ 150826'!A1837),IF(Controle!$B$3='NTN-B Princ 150535'!$B$1,DATEVALUE('NTN-B Princ 150535'!A1837),IF(Controle!$B$3='NTN-B Princ 150545'!$B$1,DATEVALUE('NTN-B Princ 150545'!A1837))))))</f>
        <v>#VALUE!</v>
      </c>
      <c r="B1837" s="15">
        <f>IF(Controle!$B$3='NTN-B Princ 150519'!$B$1,'NTN-B Princ 150519'!B1837,IF(Controle!$B$3='NTN-B Princ 150824'!$B$1,'NTN-B Princ 150824'!B1837,IF(Controle!$B$3='NTN-B Princ 150826'!$B$1,'NTN-B Princ 150826'!B1837,IF(Controle!$B$3='NTN-B Princ 150535'!$B$1,'NTN-B Princ 150535'!B1837,IF(Controle!$B$3='NTN-B Princ 150545'!$B$1,'NTN-B Princ 150545'!B1837)))))</f>
        <v>0</v>
      </c>
      <c r="C1837" s="16">
        <f>IF(Controle!$B$3='NTN-B Princ 150519'!$B$1,'NTN-B Princ 150519'!C1837,IF(Controle!$B$3='NTN-B Princ 150824'!$B$1,'NTN-B Princ 150824'!C1837,IF(Controle!$B$3='NTN-B Princ 150826'!$B$1,'NTN-B Princ 150826'!C1837,IF(Controle!$B$3='NTN-B Princ 150535'!$B$1,'NTN-B Princ 150535'!C1837,IF(Controle!$B$3='NTN-B Princ 150545'!$B$1,'NTN-B Princ 150545'!C1837)))))</f>
        <v>0</v>
      </c>
      <c r="D1837" s="17">
        <f>IF(Controle!$B$3='NTN-B Princ 150519'!$B$1,'NTN-B Princ 150519'!D1837,IF(Controle!$B$3='NTN-B Princ 150824'!$B$1,'NTN-B Princ 150824'!D1837,IF(Controle!$B$3='NTN-B Princ 150826'!$B$1,'NTN-B Princ 150826'!D1837,IF(Controle!$B$3='NTN-B Princ 150535'!$B$1,'NTN-B Princ 150535'!D1837,IF(Controle!$B$3='NTN-B Princ 150545'!$B$1,'NTN-B Princ 150545'!D1837)))))</f>
        <v>0</v>
      </c>
      <c r="E1837" s="17">
        <f>IF(Controle!$B$3='NTN-B Princ 150519'!$B$1,'NTN-B Princ 150519'!E1837,IF(Controle!$B$3='NTN-B Princ 150824'!$B$1,'NTN-B Princ 150824'!E1837,IF(Controle!$B$3='NTN-B Princ 150826'!$B$1,'NTN-B Princ 150826'!E1837,IF(Controle!$B$3='NTN-B Princ 150535'!$B$1,'NTN-B Princ 150535'!E1837,IF(Controle!$B$3='NTN-B Princ 150545'!$B$1,'NTN-B Princ 150545'!E1837)))))</f>
        <v>0</v>
      </c>
      <c r="F1837" s="18">
        <f>IF(Controle!$B$3='NTN-B Princ 150519'!$B$1,'NTN-B Princ 150519'!F1837,IF(Controle!$B$3='NTN-B Princ 150824'!$B$1,'NTN-B Princ 150824'!F1837,IF(Controle!$B$3='NTN-B Princ 150826'!$B$1,'NTN-B Princ 150826'!F1837,IF(Controle!$B$3='NTN-B Princ 150535'!$B$1,'NTN-B Princ 150535'!F1837,IF(Controle!$B$3='NTN-B Princ 150545'!$B$1,'NTN-B Princ 150545'!F1837)))))</f>
        <v>0</v>
      </c>
    </row>
    <row r="1838" spans="1:6" x14ac:dyDescent="0.25">
      <c r="A1838" s="8" t="e">
        <f>IF(Controle!$B$3='NTN-B Princ 150519'!$B$1,DATEVALUE('NTN-B Princ 150519'!A1838),IF(Controle!$B$3='NTN-B Princ 150824'!$B$1,DATEVALUE('NTN-B Princ 150824'!A1838),IF(Controle!$B$3='NTN-B Princ 150826'!$B$1,DATEVALUE('NTN-B Princ 150826'!A1838),IF(Controle!$B$3='NTN-B Princ 150535'!$B$1,DATEVALUE('NTN-B Princ 150535'!A1838),IF(Controle!$B$3='NTN-B Princ 150545'!$B$1,DATEVALUE('NTN-B Princ 150545'!A1838))))))</f>
        <v>#VALUE!</v>
      </c>
      <c r="B1838" s="15">
        <f>IF(Controle!$B$3='NTN-B Princ 150519'!$B$1,'NTN-B Princ 150519'!B1838,IF(Controle!$B$3='NTN-B Princ 150824'!$B$1,'NTN-B Princ 150824'!B1838,IF(Controle!$B$3='NTN-B Princ 150826'!$B$1,'NTN-B Princ 150826'!B1838,IF(Controle!$B$3='NTN-B Princ 150535'!$B$1,'NTN-B Princ 150535'!B1838,IF(Controle!$B$3='NTN-B Princ 150545'!$B$1,'NTN-B Princ 150545'!B1838)))))</f>
        <v>0</v>
      </c>
      <c r="C1838" s="16">
        <f>IF(Controle!$B$3='NTN-B Princ 150519'!$B$1,'NTN-B Princ 150519'!C1838,IF(Controle!$B$3='NTN-B Princ 150824'!$B$1,'NTN-B Princ 150824'!C1838,IF(Controle!$B$3='NTN-B Princ 150826'!$B$1,'NTN-B Princ 150826'!C1838,IF(Controle!$B$3='NTN-B Princ 150535'!$B$1,'NTN-B Princ 150535'!C1838,IF(Controle!$B$3='NTN-B Princ 150545'!$B$1,'NTN-B Princ 150545'!C1838)))))</f>
        <v>0</v>
      </c>
      <c r="D1838" s="17">
        <f>IF(Controle!$B$3='NTN-B Princ 150519'!$B$1,'NTN-B Princ 150519'!D1838,IF(Controle!$B$3='NTN-B Princ 150824'!$B$1,'NTN-B Princ 150824'!D1838,IF(Controle!$B$3='NTN-B Princ 150826'!$B$1,'NTN-B Princ 150826'!D1838,IF(Controle!$B$3='NTN-B Princ 150535'!$B$1,'NTN-B Princ 150535'!D1838,IF(Controle!$B$3='NTN-B Princ 150545'!$B$1,'NTN-B Princ 150545'!D1838)))))</f>
        <v>0</v>
      </c>
      <c r="E1838" s="17">
        <f>IF(Controle!$B$3='NTN-B Princ 150519'!$B$1,'NTN-B Princ 150519'!E1838,IF(Controle!$B$3='NTN-B Princ 150824'!$B$1,'NTN-B Princ 150824'!E1838,IF(Controle!$B$3='NTN-B Princ 150826'!$B$1,'NTN-B Princ 150826'!E1838,IF(Controle!$B$3='NTN-B Princ 150535'!$B$1,'NTN-B Princ 150535'!E1838,IF(Controle!$B$3='NTN-B Princ 150545'!$B$1,'NTN-B Princ 150545'!E1838)))))</f>
        <v>0</v>
      </c>
      <c r="F1838" s="18">
        <f>IF(Controle!$B$3='NTN-B Princ 150519'!$B$1,'NTN-B Princ 150519'!F1838,IF(Controle!$B$3='NTN-B Princ 150824'!$B$1,'NTN-B Princ 150824'!F1838,IF(Controle!$B$3='NTN-B Princ 150826'!$B$1,'NTN-B Princ 150826'!F1838,IF(Controle!$B$3='NTN-B Princ 150535'!$B$1,'NTN-B Princ 150535'!F1838,IF(Controle!$B$3='NTN-B Princ 150545'!$B$1,'NTN-B Princ 150545'!F1838)))))</f>
        <v>0</v>
      </c>
    </row>
    <row r="1839" spans="1:6" x14ac:dyDescent="0.25">
      <c r="A1839" s="8" t="e">
        <f>IF(Controle!$B$3='NTN-B Princ 150519'!$B$1,DATEVALUE('NTN-B Princ 150519'!A1839),IF(Controle!$B$3='NTN-B Princ 150824'!$B$1,DATEVALUE('NTN-B Princ 150824'!A1839),IF(Controle!$B$3='NTN-B Princ 150826'!$B$1,DATEVALUE('NTN-B Princ 150826'!A1839),IF(Controle!$B$3='NTN-B Princ 150535'!$B$1,DATEVALUE('NTN-B Princ 150535'!A1839),IF(Controle!$B$3='NTN-B Princ 150545'!$B$1,DATEVALUE('NTN-B Princ 150545'!A1839))))))</f>
        <v>#VALUE!</v>
      </c>
      <c r="B1839" s="15">
        <f>IF(Controle!$B$3='NTN-B Princ 150519'!$B$1,'NTN-B Princ 150519'!B1839,IF(Controle!$B$3='NTN-B Princ 150824'!$B$1,'NTN-B Princ 150824'!B1839,IF(Controle!$B$3='NTN-B Princ 150826'!$B$1,'NTN-B Princ 150826'!B1839,IF(Controle!$B$3='NTN-B Princ 150535'!$B$1,'NTN-B Princ 150535'!B1839,IF(Controle!$B$3='NTN-B Princ 150545'!$B$1,'NTN-B Princ 150545'!B1839)))))</f>
        <v>0</v>
      </c>
      <c r="C1839" s="16">
        <f>IF(Controle!$B$3='NTN-B Princ 150519'!$B$1,'NTN-B Princ 150519'!C1839,IF(Controle!$B$3='NTN-B Princ 150824'!$B$1,'NTN-B Princ 150824'!C1839,IF(Controle!$B$3='NTN-B Princ 150826'!$B$1,'NTN-B Princ 150826'!C1839,IF(Controle!$B$3='NTN-B Princ 150535'!$B$1,'NTN-B Princ 150535'!C1839,IF(Controle!$B$3='NTN-B Princ 150545'!$B$1,'NTN-B Princ 150545'!C1839)))))</f>
        <v>0</v>
      </c>
      <c r="D1839" s="17">
        <f>IF(Controle!$B$3='NTN-B Princ 150519'!$B$1,'NTN-B Princ 150519'!D1839,IF(Controle!$B$3='NTN-B Princ 150824'!$B$1,'NTN-B Princ 150824'!D1839,IF(Controle!$B$3='NTN-B Princ 150826'!$B$1,'NTN-B Princ 150826'!D1839,IF(Controle!$B$3='NTN-B Princ 150535'!$B$1,'NTN-B Princ 150535'!D1839,IF(Controle!$B$3='NTN-B Princ 150545'!$B$1,'NTN-B Princ 150545'!D1839)))))</f>
        <v>0</v>
      </c>
      <c r="E1839" s="17">
        <f>IF(Controle!$B$3='NTN-B Princ 150519'!$B$1,'NTN-B Princ 150519'!E1839,IF(Controle!$B$3='NTN-B Princ 150824'!$B$1,'NTN-B Princ 150824'!E1839,IF(Controle!$B$3='NTN-B Princ 150826'!$B$1,'NTN-B Princ 150826'!E1839,IF(Controle!$B$3='NTN-B Princ 150535'!$B$1,'NTN-B Princ 150535'!E1839,IF(Controle!$B$3='NTN-B Princ 150545'!$B$1,'NTN-B Princ 150545'!E1839)))))</f>
        <v>0</v>
      </c>
      <c r="F1839" s="18">
        <f>IF(Controle!$B$3='NTN-B Princ 150519'!$B$1,'NTN-B Princ 150519'!F1839,IF(Controle!$B$3='NTN-B Princ 150824'!$B$1,'NTN-B Princ 150824'!F1839,IF(Controle!$B$3='NTN-B Princ 150826'!$B$1,'NTN-B Princ 150826'!F1839,IF(Controle!$B$3='NTN-B Princ 150535'!$B$1,'NTN-B Princ 150535'!F1839,IF(Controle!$B$3='NTN-B Princ 150545'!$B$1,'NTN-B Princ 150545'!F1839)))))</f>
        <v>0</v>
      </c>
    </row>
    <row r="1840" spans="1:6" x14ac:dyDescent="0.25">
      <c r="A1840" s="8" t="e">
        <f>IF(Controle!$B$3='NTN-B Princ 150519'!$B$1,DATEVALUE('NTN-B Princ 150519'!A1840),IF(Controle!$B$3='NTN-B Princ 150824'!$B$1,DATEVALUE('NTN-B Princ 150824'!A1840),IF(Controle!$B$3='NTN-B Princ 150826'!$B$1,DATEVALUE('NTN-B Princ 150826'!A1840),IF(Controle!$B$3='NTN-B Princ 150535'!$B$1,DATEVALUE('NTN-B Princ 150535'!A1840),IF(Controle!$B$3='NTN-B Princ 150545'!$B$1,DATEVALUE('NTN-B Princ 150545'!A1840))))))</f>
        <v>#VALUE!</v>
      </c>
      <c r="B1840" s="15">
        <f>IF(Controle!$B$3='NTN-B Princ 150519'!$B$1,'NTN-B Princ 150519'!B1840,IF(Controle!$B$3='NTN-B Princ 150824'!$B$1,'NTN-B Princ 150824'!B1840,IF(Controle!$B$3='NTN-B Princ 150826'!$B$1,'NTN-B Princ 150826'!B1840,IF(Controle!$B$3='NTN-B Princ 150535'!$B$1,'NTN-B Princ 150535'!B1840,IF(Controle!$B$3='NTN-B Princ 150545'!$B$1,'NTN-B Princ 150545'!B1840)))))</f>
        <v>0</v>
      </c>
      <c r="C1840" s="16">
        <f>IF(Controle!$B$3='NTN-B Princ 150519'!$B$1,'NTN-B Princ 150519'!C1840,IF(Controle!$B$3='NTN-B Princ 150824'!$B$1,'NTN-B Princ 150824'!C1840,IF(Controle!$B$3='NTN-B Princ 150826'!$B$1,'NTN-B Princ 150826'!C1840,IF(Controle!$B$3='NTN-B Princ 150535'!$B$1,'NTN-B Princ 150535'!C1840,IF(Controle!$B$3='NTN-B Princ 150545'!$B$1,'NTN-B Princ 150545'!C1840)))))</f>
        <v>0</v>
      </c>
      <c r="D1840" s="17">
        <f>IF(Controle!$B$3='NTN-B Princ 150519'!$B$1,'NTN-B Princ 150519'!D1840,IF(Controle!$B$3='NTN-B Princ 150824'!$B$1,'NTN-B Princ 150824'!D1840,IF(Controle!$B$3='NTN-B Princ 150826'!$B$1,'NTN-B Princ 150826'!D1840,IF(Controle!$B$3='NTN-B Princ 150535'!$B$1,'NTN-B Princ 150535'!D1840,IF(Controle!$B$3='NTN-B Princ 150545'!$B$1,'NTN-B Princ 150545'!D1840)))))</f>
        <v>0</v>
      </c>
      <c r="E1840" s="17">
        <f>IF(Controle!$B$3='NTN-B Princ 150519'!$B$1,'NTN-B Princ 150519'!E1840,IF(Controle!$B$3='NTN-B Princ 150824'!$B$1,'NTN-B Princ 150824'!E1840,IF(Controle!$B$3='NTN-B Princ 150826'!$B$1,'NTN-B Princ 150826'!E1840,IF(Controle!$B$3='NTN-B Princ 150535'!$B$1,'NTN-B Princ 150535'!E1840,IF(Controle!$B$3='NTN-B Princ 150545'!$B$1,'NTN-B Princ 150545'!E1840)))))</f>
        <v>0</v>
      </c>
      <c r="F1840" s="18">
        <f>IF(Controle!$B$3='NTN-B Princ 150519'!$B$1,'NTN-B Princ 150519'!F1840,IF(Controle!$B$3='NTN-B Princ 150824'!$B$1,'NTN-B Princ 150824'!F1840,IF(Controle!$B$3='NTN-B Princ 150826'!$B$1,'NTN-B Princ 150826'!F1840,IF(Controle!$B$3='NTN-B Princ 150535'!$B$1,'NTN-B Princ 150535'!F1840,IF(Controle!$B$3='NTN-B Princ 150545'!$B$1,'NTN-B Princ 150545'!F1840)))))</f>
        <v>0</v>
      </c>
    </row>
    <row r="1841" spans="1:6" x14ac:dyDescent="0.25">
      <c r="A1841" s="8" t="e">
        <f>IF(Controle!$B$3='NTN-B Princ 150519'!$B$1,DATEVALUE('NTN-B Princ 150519'!A1841),IF(Controle!$B$3='NTN-B Princ 150824'!$B$1,DATEVALUE('NTN-B Princ 150824'!A1841),IF(Controle!$B$3='NTN-B Princ 150826'!$B$1,DATEVALUE('NTN-B Princ 150826'!A1841),IF(Controle!$B$3='NTN-B Princ 150535'!$B$1,DATEVALUE('NTN-B Princ 150535'!A1841),IF(Controle!$B$3='NTN-B Princ 150545'!$B$1,DATEVALUE('NTN-B Princ 150545'!A1841))))))</f>
        <v>#VALUE!</v>
      </c>
      <c r="B1841" s="15">
        <f>IF(Controle!$B$3='NTN-B Princ 150519'!$B$1,'NTN-B Princ 150519'!B1841,IF(Controle!$B$3='NTN-B Princ 150824'!$B$1,'NTN-B Princ 150824'!B1841,IF(Controle!$B$3='NTN-B Princ 150826'!$B$1,'NTN-B Princ 150826'!B1841,IF(Controle!$B$3='NTN-B Princ 150535'!$B$1,'NTN-B Princ 150535'!B1841,IF(Controle!$B$3='NTN-B Princ 150545'!$B$1,'NTN-B Princ 150545'!B1841)))))</f>
        <v>0</v>
      </c>
      <c r="C1841" s="16">
        <f>IF(Controle!$B$3='NTN-B Princ 150519'!$B$1,'NTN-B Princ 150519'!C1841,IF(Controle!$B$3='NTN-B Princ 150824'!$B$1,'NTN-B Princ 150824'!C1841,IF(Controle!$B$3='NTN-B Princ 150826'!$B$1,'NTN-B Princ 150826'!C1841,IF(Controle!$B$3='NTN-B Princ 150535'!$B$1,'NTN-B Princ 150535'!C1841,IF(Controle!$B$3='NTN-B Princ 150545'!$B$1,'NTN-B Princ 150545'!C1841)))))</f>
        <v>0</v>
      </c>
      <c r="D1841" s="17">
        <f>IF(Controle!$B$3='NTN-B Princ 150519'!$B$1,'NTN-B Princ 150519'!D1841,IF(Controle!$B$3='NTN-B Princ 150824'!$B$1,'NTN-B Princ 150824'!D1841,IF(Controle!$B$3='NTN-B Princ 150826'!$B$1,'NTN-B Princ 150826'!D1841,IF(Controle!$B$3='NTN-B Princ 150535'!$B$1,'NTN-B Princ 150535'!D1841,IF(Controle!$B$3='NTN-B Princ 150545'!$B$1,'NTN-B Princ 150545'!D1841)))))</f>
        <v>0</v>
      </c>
      <c r="E1841" s="17">
        <f>IF(Controle!$B$3='NTN-B Princ 150519'!$B$1,'NTN-B Princ 150519'!E1841,IF(Controle!$B$3='NTN-B Princ 150824'!$B$1,'NTN-B Princ 150824'!E1841,IF(Controle!$B$3='NTN-B Princ 150826'!$B$1,'NTN-B Princ 150826'!E1841,IF(Controle!$B$3='NTN-B Princ 150535'!$B$1,'NTN-B Princ 150535'!E1841,IF(Controle!$B$3='NTN-B Princ 150545'!$B$1,'NTN-B Princ 150545'!E1841)))))</f>
        <v>0</v>
      </c>
      <c r="F1841" s="18">
        <f>IF(Controle!$B$3='NTN-B Princ 150519'!$B$1,'NTN-B Princ 150519'!F1841,IF(Controle!$B$3='NTN-B Princ 150824'!$B$1,'NTN-B Princ 150824'!F1841,IF(Controle!$B$3='NTN-B Princ 150826'!$B$1,'NTN-B Princ 150826'!F1841,IF(Controle!$B$3='NTN-B Princ 150535'!$B$1,'NTN-B Princ 150535'!F1841,IF(Controle!$B$3='NTN-B Princ 150545'!$B$1,'NTN-B Princ 150545'!F1841)))))</f>
        <v>0</v>
      </c>
    </row>
    <row r="1842" spans="1:6" x14ac:dyDescent="0.25">
      <c r="A1842" s="8" t="e">
        <f>IF(Controle!$B$3='NTN-B Princ 150519'!$B$1,DATEVALUE('NTN-B Princ 150519'!A1842),IF(Controle!$B$3='NTN-B Princ 150824'!$B$1,DATEVALUE('NTN-B Princ 150824'!A1842),IF(Controle!$B$3='NTN-B Princ 150826'!$B$1,DATEVALUE('NTN-B Princ 150826'!A1842),IF(Controle!$B$3='NTN-B Princ 150535'!$B$1,DATEVALUE('NTN-B Princ 150535'!A1842),IF(Controle!$B$3='NTN-B Princ 150545'!$B$1,DATEVALUE('NTN-B Princ 150545'!A1842))))))</f>
        <v>#VALUE!</v>
      </c>
      <c r="B1842" s="15">
        <f>IF(Controle!$B$3='NTN-B Princ 150519'!$B$1,'NTN-B Princ 150519'!B1842,IF(Controle!$B$3='NTN-B Princ 150824'!$B$1,'NTN-B Princ 150824'!B1842,IF(Controle!$B$3='NTN-B Princ 150826'!$B$1,'NTN-B Princ 150826'!B1842,IF(Controle!$B$3='NTN-B Princ 150535'!$B$1,'NTN-B Princ 150535'!B1842,IF(Controle!$B$3='NTN-B Princ 150545'!$B$1,'NTN-B Princ 150545'!B1842)))))</f>
        <v>0</v>
      </c>
      <c r="C1842" s="16">
        <f>IF(Controle!$B$3='NTN-B Princ 150519'!$B$1,'NTN-B Princ 150519'!C1842,IF(Controle!$B$3='NTN-B Princ 150824'!$B$1,'NTN-B Princ 150824'!C1842,IF(Controle!$B$3='NTN-B Princ 150826'!$B$1,'NTN-B Princ 150826'!C1842,IF(Controle!$B$3='NTN-B Princ 150535'!$B$1,'NTN-B Princ 150535'!C1842,IF(Controle!$B$3='NTN-B Princ 150545'!$B$1,'NTN-B Princ 150545'!C1842)))))</f>
        <v>0</v>
      </c>
      <c r="D1842" s="17">
        <f>IF(Controle!$B$3='NTN-B Princ 150519'!$B$1,'NTN-B Princ 150519'!D1842,IF(Controle!$B$3='NTN-B Princ 150824'!$B$1,'NTN-B Princ 150824'!D1842,IF(Controle!$B$3='NTN-B Princ 150826'!$B$1,'NTN-B Princ 150826'!D1842,IF(Controle!$B$3='NTN-B Princ 150535'!$B$1,'NTN-B Princ 150535'!D1842,IF(Controle!$B$3='NTN-B Princ 150545'!$B$1,'NTN-B Princ 150545'!D1842)))))</f>
        <v>0</v>
      </c>
      <c r="E1842" s="17">
        <f>IF(Controle!$B$3='NTN-B Princ 150519'!$B$1,'NTN-B Princ 150519'!E1842,IF(Controle!$B$3='NTN-B Princ 150824'!$B$1,'NTN-B Princ 150824'!E1842,IF(Controle!$B$3='NTN-B Princ 150826'!$B$1,'NTN-B Princ 150826'!E1842,IF(Controle!$B$3='NTN-B Princ 150535'!$B$1,'NTN-B Princ 150535'!E1842,IF(Controle!$B$3='NTN-B Princ 150545'!$B$1,'NTN-B Princ 150545'!E1842)))))</f>
        <v>0</v>
      </c>
      <c r="F1842" s="18">
        <f>IF(Controle!$B$3='NTN-B Princ 150519'!$B$1,'NTN-B Princ 150519'!F1842,IF(Controle!$B$3='NTN-B Princ 150824'!$B$1,'NTN-B Princ 150824'!F1842,IF(Controle!$B$3='NTN-B Princ 150826'!$B$1,'NTN-B Princ 150826'!F1842,IF(Controle!$B$3='NTN-B Princ 150535'!$B$1,'NTN-B Princ 150535'!F1842,IF(Controle!$B$3='NTN-B Princ 150545'!$B$1,'NTN-B Princ 150545'!F1842)))))</f>
        <v>0</v>
      </c>
    </row>
    <row r="1843" spans="1:6" x14ac:dyDescent="0.25">
      <c r="A1843" s="8" t="e">
        <f>IF(Controle!$B$3='NTN-B Princ 150519'!$B$1,DATEVALUE('NTN-B Princ 150519'!A1843),IF(Controle!$B$3='NTN-B Princ 150824'!$B$1,DATEVALUE('NTN-B Princ 150824'!A1843),IF(Controle!$B$3='NTN-B Princ 150826'!$B$1,DATEVALUE('NTN-B Princ 150826'!A1843),IF(Controle!$B$3='NTN-B Princ 150535'!$B$1,DATEVALUE('NTN-B Princ 150535'!A1843),IF(Controle!$B$3='NTN-B Princ 150545'!$B$1,DATEVALUE('NTN-B Princ 150545'!A1843))))))</f>
        <v>#VALUE!</v>
      </c>
      <c r="B1843" s="15">
        <f>IF(Controle!$B$3='NTN-B Princ 150519'!$B$1,'NTN-B Princ 150519'!B1843,IF(Controle!$B$3='NTN-B Princ 150824'!$B$1,'NTN-B Princ 150824'!B1843,IF(Controle!$B$3='NTN-B Princ 150826'!$B$1,'NTN-B Princ 150826'!B1843,IF(Controle!$B$3='NTN-B Princ 150535'!$B$1,'NTN-B Princ 150535'!B1843,IF(Controle!$B$3='NTN-B Princ 150545'!$B$1,'NTN-B Princ 150545'!B1843)))))</f>
        <v>0</v>
      </c>
      <c r="C1843" s="16">
        <f>IF(Controle!$B$3='NTN-B Princ 150519'!$B$1,'NTN-B Princ 150519'!C1843,IF(Controle!$B$3='NTN-B Princ 150824'!$B$1,'NTN-B Princ 150824'!C1843,IF(Controle!$B$3='NTN-B Princ 150826'!$B$1,'NTN-B Princ 150826'!C1843,IF(Controle!$B$3='NTN-B Princ 150535'!$B$1,'NTN-B Princ 150535'!C1843,IF(Controle!$B$3='NTN-B Princ 150545'!$B$1,'NTN-B Princ 150545'!C1843)))))</f>
        <v>0</v>
      </c>
      <c r="D1843" s="17">
        <f>IF(Controle!$B$3='NTN-B Princ 150519'!$B$1,'NTN-B Princ 150519'!D1843,IF(Controle!$B$3='NTN-B Princ 150824'!$B$1,'NTN-B Princ 150824'!D1843,IF(Controle!$B$3='NTN-B Princ 150826'!$B$1,'NTN-B Princ 150826'!D1843,IF(Controle!$B$3='NTN-B Princ 150535'!$B$1,'NTN-B Princ 150535'!D1843,IF(Controle!$B$3='NTN-B Princ 150545'!$B$1,'NTN-B Princ 150545'!D1843)))))</f>
        <v>0</v>
      </c>
      <c r="E1843" s="17">
        <f>IF(Controle!$B$3='NTN-B Princ 150519'!$B$1,'NTN-B Princ 150519'!E1843,IF(Controle!$B$3='NTN-B Princ 150824'!$B$1,'NTN-B Princ 150824'!E1843,IF(Controle!$B$3='NTN-B Princ 150826'!$B$1,'NTN-B Princ 150826'!E1843,IF(Controle!$B$3='NTN-B Princ 150535'!$B$1,'NTN-B Princ 150535'!E1843,IF(Controle!$B$3='NTN-B Princ 150545'!$B$1,'NTN-B Princ 150545'!E1843)))))</f>
        <v>0</v>
      </c>
      <c r="F1843" s="18">
        <f>IF(Controle!$B$3='NTN-B Princ 150519'!$B$1,'NTN-B Princ 150519'!F1843,IF(Controle!$B$3='NTN-B Princ 150824'!$B$1,'NTN-B Princ 150824'!F1843,IF(Controle!$B$3='NTN-B Princ 150826'!$B$1,'NTN-B Princ 150826'!F1843,IF(Controle!$B$3='NTN-B Princ 150535'!$B$1,'NTN-B Princ 150535'!F1843,IF(Controle!$B$3='NTN-B Princ 150545'!$B$1,'NTN-B Princ 150545'!F1843)))))</f>
        <v>0</v>
      </c>
    </row>
    <row r="1844" spans="1:6" x14ac:dyDescent="0.25">
      <c r="A1844" s="8" t="e">
        <f>IF(Controle!$B$3='NTN-B Princ 150519'!$B$1,DATEVALUE('NTN-B Princ 150519'!A1844),IF(Controle!$B$3='NTN-B Princ 150824'!$B$1,DATEVALUE('NTN-B Princ 150824'!A1844),IF(Controle!$B$3='NTN-B Princ 150826'!$B$1,DATEVALUE('NTN-B Princ 150826'!A1844),IF(Controle!$B$3='NTN-B Princ 150535'!$B$1,DATEVALUE('NTN-B Princ 150535'!A1844),IF(Controle!$B$3='NTN-B Princ 150545'!$B$1,DATEVALUE('NTN-B Princ 150545'!A1844))))))</f>
        <v>#VALUE!</v>
      </c>
      <c r="B1844" s="15">
        <f>IF(Controle!$B$3='NTN-B Princ 150519'!$B$1,'NTN-B Princ 150519'!B1844,IF(Controle!$B$3='NTN-B Princ 150824'!$B$1,'NTN-B Princ 150824'!B1844,IF(Controle!$B$3='NTN-B Princ 150826'!$B$1,'NTN-B Princ 150826'!B1844,IF(Controle!$B$3='NTN-B Princ 150535'!$B$1,'NTN-B Princ 150535'!B1844,IF(Controle!$B$3='NTN-B Princ 150545'!$B$1,'NTN-B Princ 150545'!B1844)))))</f>
        <v>0</v>
      </c>
      <c r="C1844" s="16">
        <f>IF(Controle!$B$3='NTN-B Princ 150519'!$B$1,'NTN-B Princ 150519'!C1844,IF(Controle!$B$3='NTN-B Princ 150824'!$B$1,'NTN-B Princ 150824'!C1844,IF(Controle!$B$3='NTN-B Princ 150826'!$B$1,'NTN-B Princ 150826'!C1844,IF(Controle!$B$3='NTN-B Princ 150535'!$B$1,'NTN-B Princ 150535'!C1844,IF(Controle!$B$3='NTN-B Princ 150545'!$B$1,'NTN-B Princ 150545'!C1844)))))</f>
        <v>0</v>
      </c>
      <c r="D1844" s="17">
        <f>IF(Controle!$B$3='NTN-B Princ 150519'!$B$1,'NTN-B Princ 150519'!D1844,IF(Controle!$B$3='NTN-B Princ 150824'!$B$1,'NTN-B Princ 150824'!D1844,IF(Controle!$B$3='NTN-B Princ 150826'!$B$1,'NTN-B Princ 150826'!D1844,IF(Controle!$B$3='NTN-B Princ 150535'!$B$1,'NTN-B Princ 150535'!D1844,IF(Controle!$B$3='NTN-B Princ 150545'!$B$1,'NTN-B Princ 150545'!D1844)))))</f>
        <v>0</v>
      </c>
      <c r="E1844" s="17">
        <f>IF(Controle!$B$3='NTN-B Princ 150519'!$B$1,'NTN-B Princ 150519'!E1844,IF(Controle!$B$3='NTN-B Princ 150824'!$B$1,'NTN-B Princ 150824'!E1844,IF(Controle!$B$3='NTN-B Princ 150826'!$B$1,'NTN-B Princ 150826'!E1844,IF(Controle!$B$3='NTN-B Princ 150535'!$B$1,'NTN-B Princ 150535'!E1844,IF(Controle!$B$3='NTN-B Princ 150545'!$B$1,'NTN-B Princ 150545'!E1844)))))</f>
        <v>0</v>
      </c>
      <c r="F1844" s="18">
        <f>IF(Controle!$B$3='NTN-B Princ 150519'!$B$1,'NTN-B Princ 150519'!F1844,IF(Controle!$B$3='NTN-B Princ 150824'!$B$1,'NTN-B Princ 150824'!F1844,IF(Controle!$B$3='NTN-B Princ 150826'!$B$1,'NTN-B Princ 150826'!F1844,IF(Controle!$B$3='NTN-B Princ 150535'!$B$1,'NTN-B Princ 150535'!F1844,IF(Controle!$B$3='NTN-B Princ 150545'!$B$1,'NTN-B Princ 150545'!F1844)))))</f>
        <v>0</v>
      </c>
    </row>
    <row r="1845" spans="1:6" x14ac:dyDescent="0.25">
      <c r="A1845" s="8" t="e">
        <f>IF(Controle!$B$3='NTN-B Princ 150519'!$B$1,DATEVALUE('NTN-B Princ 150519'!A1845),IF(Controle!$B$3='NTN-B Princ 150824'!$B$1,DATEVALUE('NTN-B Princ 150824'!A1845),IF(Controle!$B$3='NTN-B Princ 150826'!$B$1,DATEVALUE('NTN-B Princ 150826'!A1845),IF(Controle!$B$3='NTN-B Princ 150535'!$B$1,DATEVALUE('NTN-B Princ 150535'!A1845),IF(Controle!$B$3='NTN-B Princ 150545'!$B$1,DATEVALUE('NTN-B Princ 150545'!A1845))))))</f>
        <v>#VALUE!</v>
      </c>
      <c r="B1845" s="15">
        <f>IF(Controle!$B$3='NTN-B Princ 150519'!$B$1,'NTN-B Princ 150519'!B1845,IF(Controle!$B$3='NTN-B Princ 150824'!$B$1,'NTN-B Princ 150824'!B1845,IF(Controle!$B$3='NTN-B Princ 150826'!$B$1,'NTN-B Princ 150826'!B1845,IF(Controle!$B$3='NTN-B Princ 150535'!$B$1,'NTN-B Princ 150535'!B1845,IF(Controle!$B$3='NTN-B Princ 150545'!$B$1,'NTN-B Princ 150545'!B1845)))))</f>
        <v>0</v>
      </c>
      <c r="C1845" s="16">
        <f>IF(Controle!$B$3='NTN-B Princ 150519'!$B$1,'NTN-B Princ 150519'!C1845,IF(Controle!$B$3='NTN-B Princ 150824'!$B$1,'NTN-B Princ 150824'!C1845,IF(Controle!$B$3='NTN-B Princ 150826'!$B$1,'NTN-B Princ 150826'!C1845,IF(Controle!$B$3='NTN-B Princ 150535'!$B$1,'NTN-B Princ 150535'!C1845,IF(Controle!$B$3='NTN-B Princ 150545'!$B$1,'NTN-B Princ 150545'!C1845)))))</f>
        <v>0</v>
      </c>
      <c r="D1845" s="17">
        <f>IF(Controle!$B$3='NTN-B Princ 150519'!$B$1,'NTN-B Princ 150519'!D1845,IF(Controle!$B$3='NTN-B Princ 150824'!$B$1,'NTN-B Princ 150824'!D1845,IF(Controle!$B$3='NTN-B Princ 150826'!$B$1,'NTN-B Princ 150826'!D1845,IF(Controle!$B$3='NTN-B Princ 150535'!$B$1,'NTN-B Princ 150535'!D1845,IF(Controle!$B$3='NTN-B Princ 150545'!$B$1,'NTN-B Princ 150545'!D1845)))))</f>
        <v>0</v>
      </c>
      <c r="E1845" s="17">
        <f>IF(Controle!$B$3='NTN-B Princ 150519'!$B$1,'NTN-B Princ 150519'!E1845,IF(Controle!$B$3='NTN-B Princ 150824'!$B$1,'NTN-B Princ 150824'!E1845,IF(Controle!$B$3='NTN-B Princ 150826'!$B$1,'NTN-B Princ 150826'!E1845,IF(Controle!$B$3='NTN-B Princ 150535'!$B$1,'NTN-B Princ 150535'!E1845,IF(Controle!$B$3='NTN-B Princ 150545'!$B$1,'NTN-B Princ 150545'!E1845)))))</f>
        <v>0</v>
      </c>
      <c r="F1845" s="18">
        <f>IF(Controle!$B$3='NTN-B Princ 150519'!$B$1,'NTN-B Princ 150519'!F1845,IF(Controle!$B$3='NTN-B Princ 150824'!$B$1,'NTN-B Princ 150824'!F1845,IF(Controle!$B$3='NTN-B Princ 150826'!$B$1,'NTN-B Princ 150826'!F1845,IF(Controle!$B$3='NTN-B Princ 150535'!$B$1,'NTN-B Princ 150535'!F1845,IF(Controle!$B$3='NTN-B Princ 150545'!$B$1,'NTN-B Princ 150545'!F1845)))))</f>
        <v>0</v>
      </c>
    </row>
    <row r="1846" spans="1:6" x14ac:dyDescent="0.25">
      <c r="A1846" s="8" t="e">
        <f>IF(Controle!$B$3='NTN-B Princ 150519'!$B$1,DATEVALUE('NTN-B Princ 150519'!A1846),IF(Controle!$B$3='NTN-B Princ 150824'!$B$1,DATEVALUE('NTN-B Princ 150824'!A1846),IF(Controle!$B$3='NTN-B Princ 150826'!$B$1,DATEVALUE('NTN-B Princ 150826'!A1846),IF(Controle!$B$3='NTN-B Princ 150535'!$B$1,DATEVALUE('NTN-B Princ 150535'!A1846),IF(Controle!$B$3='NTN-B Princ 150545'!$B$1,DATEVALUE('NTN-B Princ 150545'!A1846))))))</f>
        <v>#VALUE!</v>
      </c>
      <c r="B1846" s="15">
        <f>IF(Controle!$B$3='NTN-B Princ 150519'!$B$1,'NTN-B Princ 150519'!B1846,IF(Controle!$B$3='NTN-B Princ 150824'!$B$1,'NTN-B Princ 150824'!B1846,IF(Controle!$B$3='NTN-B Princ 150826'!$B$1,'NTN-B Princ 150826'!B1846,IF(Controle!$B$3='NTN-B Princ 150535'!$B$1,'NTN-B Princ 150535'!B1846,IF(Controle!$B$3='NTN-B Princ 150545'!$B$1,'NTN-B Princ 150545'!B1846)))))</f>
        <v>0</v>
      </c>
      <c r="C1846" s="16">
        <f>IF(Controle!$B$3='NTN-B Princ 150519'!$B$1,'NTN-B Princ 150519'!C1846,IF(Controle!$B$3='NTN-B Princ 150824'!$B$1,'NTN-B Princ 150824'!C1846,IF(Controle!$B$3='NTN-B Princ 150826'!$B$1,'NTN-B Princ 150826'!C1846,IF(Controle!$B$3='NTN-B Princ 150535'!$B$1,'NTN-B Princ 150535'!C1846,IF(Controle!$B$3='NTN-B Princ 150545'!$B$1,'NTN-B Princ 150545'!C1846)))))</f>
        <v>0</v>
      </c>
      <c r="D1846" s="17">
        <f>IF(Controle!$B$3='NTN-B Princ 150519'!$B$1,'NTN-B Princ 150519'!D1846,IF(Controle!$B$3='NTN-B Princ 150824'!$B$1,'NTN-B Princ 150824'!D1846,IF(Controle!$B$3='NTN-B Princ 150826'!$B$1,'NTN-B Princ 150826'!D1846,IF(Controle!$B$3='NTN-B Princ 150535'!$B$1,'NTN-B Princ 150535'!D1846,IF(Controle!$B$3='NTN-B Princ 150545'!$B$1,'NTN-B Princ 150545'!D1846)))))</f>
        <v>0</v>
      </c>
      <c r="E1846" s="17">
        <f>IF(Controle!$B$3='NTN-B Princ 150519'!$B$1,'NTN-B Princ 150519'!E1846,IF(Controle!$B$3='NTN-B Princ 150824'!$B$1,'NTN-B Princ 150824'!E1846,IF(Controle!$B$3='NTN-B Princ 150826'!$B$1,'NTN-B Princ 150826'!E1846,IF(Controle!$B$3='NTN-B Princ 150535'!$B$1,'NTN-B Princ 150535'!E1846,IF(Controle!$B$3='NTN-B Princ 150545'!$B$1,'NTN-B Princ 150545'!E1846)))))</f>
        <v>0</v>
      </c>
      <c r="F1846" s="18">
        <f>IF(Controle!$B$3='NTN-B Princ 150519'!$B$1,'NTN-B Princ 150519'!F1846,IF(Controle!$B$3='NTN-B Princ 150824'!$B$1,'NTN-B Princ 150824'!F1846,IF(Controle!$B$3='NTN-B Princ 150826'!$B$1,'NTN-B Princ 150826'!F1846,IF(Controle!$B$3='NTN-B Princ 150535'!$B$1,'NTN-B Princ 150535'!F1846,IF(Controle!$B$3='NTN-B Princ 150545'!$B$1,'NTN-B Princ 150545'!F1846)))))</f>
        <v>0</v>
      </c>
    </row>
    <row r="1847" spans="1:6" x14ac:dyDescent="0.25">
      <c r="A1847" s="8" t="e">
        <f>IF(Controle!$B$3='NTN-B Princ 150519'!$B$1,DATEVALUE('NTN-B Princ 150519'!A1847),IF(Controle!$B$3='NTN-B Princ 150824'!$B$1,DATEVALUE('NTN-B Princ 150824'!A1847),IF(Controle!$B$3='NTN-B Princ 150826'!$B$1,DATEVALUE('NTN-B Princ 150826'!A1847),IF(Controle!$B$3='NTN-B Princ 150535'!$B$1,DATEVALUE('NTN-B Princ 150535'!A1847),IF(Controle!$B$3='NTN-B Princ 150545'!$B$1,DATEVALUE('NTN-B Princ 150545'!A1847))))))</f>
        <v>#VALUE!</v>
      </c>
      <c r="B1847" s="15">
        <f>IF(Controle!$B$3='NTN-B Princ 150519'!$B$1,'NTN-B Princ 150519'!B1847,IF(Controle!$B$3='NTN-B Princ 150824'!$B$1,'NTN-B Princ 150824'!B1847,IF(Controle!$B$3='NTN-B Princ 150826'!$B$1,'NTN-B Princ 150826'!B1847,IF(Controle!$B$3='NTN-B Princ 150535'!$B$1,'NTN-B Princ 150535'!B1847,IF(Controle!$B$3='NTN-B Princ 150545'!$B$1,'NTN-B Princ 150545'!B1847)))))</f>
        <v>0</v>
      </c>
      <c r="C1847" s="16">
        <f>IF(Controle!$B$3='NTN-B Princ 150519'!$B$1,'NTN-B Princ 150519'!C1847,IF(Controle!$B$3='NTN-B Princ 150824'!$B$1,'NTN-B Princ 150824'!C1847,IF(Controle!$B$3='NTN-B Princ 150826'!$B$1,'NTN-B Princ 150826'!C1847,IF(Controle!$B$3='NTN-B Princ 150535'!$B$1,'NTN-B Princ 150535'!C1847,IF(Controle!$B$3='NTN-B Princ 150545'!$B$1,'NTN-B Princ 150545'!C1847)))))</f>
        <v>0</v>
      </c>
      <c r="D1847" s="17">
        <f>IF(Controle!$B$3='NTN-B Princ 150519'!$B$1,'NTN-B Princ 150519'!D1847,IF(Controle!$B$3='NTN-B Princ 150824'!$B$1,'NTN-B Princ 150824'!D1847,IF(Controle!$B$3='NTN-B Princ 150826'!$B$1,'NTN-B Princ 150826'!D1847,IF(Controle!$B$3='NTN-B Princ 150535'!$B$1,'NTN-B Princ 150535'!D1847,IF(Controle!$B$3='NTN-B Princ 150545'!$B$1,'NTN-B Princ 150545'!D1847)))))</f>
        <v>0</v>
      </c>
      <c r="E1847" s="17">
        <f>IF(Controle!$B$3='NTN-B Princ 150519'!$B$1,'NTN-B Princ 150519'!E1847,IF(Controle!$B$3='NTN-B Princ 150824'!$B$1,'NTN-B Princ 150824'!E1847,IF(Controle!$B$3='NTN-B Princ 150826'!$B$1,'NTN-B Princ 150826'!E1847,IF(Controle!$B$3='NTN-B Princ 150535'!$B$1,'NTN-B Princ 150535'!E1847,IF(Controle!$B$3='NTN-B Princ 150545'!$B$1,'NTN-B Princ 150545'!E1847)))))</f>
        <v>0</v>
      </c>
      <c r="F1847" s="18">
        <f>IF(Controle!$B$3='NTN-B Princ 150519'!$B$1,'NTN-B Princ 150519'!F1847,IF(Controle!$B$3='NTN-B Princ 150824'!$B$1,'NTN-B Princ 150824'!F1847,IF(Controle!$B$3='NTN-B Princ 150826'!$B$1,'NTN-B Princ 150826'!F1847,IF(Controle!$B$3='NTN-B Princ 150535'!$B$1,'NTN-B Princ 150535'!F1847,IF(Controle!$B$3='NTN-B Princ 150545'!$B$1,'NTN-B Princ 150545'!F1847)))))</f>
        <v>0</v>
      </c>
    </row>
    <row r="1848" spans="1:6" x14ac:dyDescent="0.25">
      <c r="A1848" s="8" t="e">
        <f>IF(Controle!$B$3='NTN-B Princ 150519'!$B$1,DATEVALUE('NTN-B Princ 150519'!A1848),IF(Controle!$B$3='NTN-B Princ 150824'!$B$1,DATEVALUE('NTN-B Princ 150824'!A1848),IF(Controle!$B$3='NTN-B Princ 150826'!$B$1,DATEVALUE('NTN-B Princ 150826'!A1848),IF(Controle!$B$3='NTN-B Princ 150535'!$B$1,DATEVALUE('NTN-B Princ 150535'!A1848),IF(Controle!$B$3='NTN-B Princ 150545'!$B$1,DATEVALUE('NTN-B Princ 150545'!A1848))))))</f>
        <v>#VALUE!</v>
      </c>
      <c r="B1848" s="15">
        <f>IF(Controle!$B$3='NTN-B Princ 150519'!$B$1,'NTN-B Princ 150519'!B1848,IF(Controle!$B$3='NTN-B Princ 150824'!$B$1,'NTN-B Princ 150824'!B1848,IF(Controle!$B$3='NTN-B Princ 150826'!$B$1,'NTN-B Princ 150826'!B1848,IF(Controle!$B$3='NTN-B Princ 150535'!$B$1,'NTN-B Princ 150535'!B1848,IF(Controle!$B$3='NTN-B Princ 150545'!$B$1,'NTN-B Princ 150545'!B1848)))))</f>
        <v>0</v>
      </c>
      <c r="C1848" s="16">
        <f>IF(Controle!$B$3='NTN-B Princ 150519'!$B$1,'NTN-B Princ 150519'!C1848,IF(Controle!$B$3='NTN-B Princ 150824'!$B$1,'NTN-B Princ 150824'!C1848,IF(Controle!$B$3='NTN-B Princ 150826'!$B$1,'NTN-B Princ 150826'!C1848,IF(Controle!$B$3='NTN-B Princ 150535'!$B$1,'NTN-B Princ 150535'!C1848,IF(Controle!$B$3='NTN-B Princ 150545'!$B$1,'NTN-B Princ 150545'!C1848)))))</f>
        <v>0</v>
      </c>
      <c r="D1848" s="17">
        <f>IF(Controle!$B$3='NTN-B Princ 150519'!$B$1,'NTN-B Princ 150519'!D1848,IF(Controle!$B$3='NTN-B Princ 150824'!$B$1,'NTN-B Princ 150824'!D1848,IF(Controle!$B$3='NTN-B Princ 150826'!$B$1,'NTN-B Princ 150826'!D1848,IF(Controle!$B$3='NTN-B Princ 150535'!$B$1,'NTN-B Princ 150535'!D1848,IF(Controle!$B$3='NTN-B Princ 150545'!$B$1,'NTN-B Princ 150545'!D1848)))))</f>
        <v>0</v>
      </c>
      <c r="E1848" s="17">
        <f>IF(Controle!$B$3='NTN-B Princ 150519'!$B$1,'NTN-B Princ 150519'!E1848,IF(Controle!$B$3='NTN-B Princ 150824'!$B$1,'NTN-B Princ 150824'!E1848,IF(Controle!$B$3='NTN-B Princ 150826'!$B$1,'NTN-B Princ 150826'!E1848,IF(Controle!$B$3='NTN-B Princ 150535'!$B$1,'NTN-B Princ 150535'!E1848,IF(Controle!$B$3='NTN-B Princ 150545'!$B$1,'NTN-B Princ 150545'!E1848)))))</f>
        <v>0</v>
      </c>
      <c r="F1848" s="18">
        <f>IF(Controle!$B$3='NTN-B Princ 150519'!$B$1,'NTN-B Princ 150519'!F1848,IF(Controle!$B$3='NTN-B Princ 150824'!$B$1,'NTN-B Princ 150824'!F1848,IF(Controle!$B$3='NTN-B Princ 150826'!$B$1,'NTN-B Princ 150826'!F1848,IF(Controle!$B$3='NTN-B Princ 150535'!$B$1,'NTN-B Princ 150535'!F1848,IF(Controle!$B$3='NTN-B Princ 150545'!$B$1,'NTN-B Princ 150545'!F1848)))))</f>
        <v>0</v>
      </c>
    </row>
    <row r="1849" spans="1:6" x14ac:dyDescent="0.25">
      <c r="A1849" s="8" t="e">
        <f>IF(Controle!$B$3='NTN-B Princ 150519'!$B$1,DATEVALUE('NTN-B Princ 150519'!A1849),IF(Controle!$B$3='NTN-B Princ 150824'!$B$1,DATEVALUE('NTN-B Princ 150824'!A1849),IF(Controle!$B$3='NTN-B Princ 150826'!$B$1,DATEVALUE('NTN-B Princ 150826'!A1849),IF(Controle!$B$3='NTN-B Princ 150535'!$B$1,DATEVALUE('NTN-B Princ 150535'!A1849),IF(Controle!$B$3='NTN-B Princ 150545'!$B$1,DATEVALUE('NTN-B Princ 150545'!A1849))))))</f>
        <v>#VALUE!</v>
      </c>
      <c r="B1849" s="15">
        <f>IF(Controle!$B$3='NTN-B Princ 150519'!$B$1,'NTN-B Princ 150519'!B1849,IF(Controle!$B$3='NTN-B Princ 150824'!$B$1,'NTN-B Princ 150824'!B1849,IF(Controle!$B$3='NTN-B Princ 150826'!$B$1,'NTN-B Princ 150826'!B1849,IF(Controle!$B$3='NTN-B Princ 150535'!$B$1,'NTN-B Princ 150535'!B1849,IF(Controle!$B$3='NTN-B Princ 150545'!$B$1,'NTN-B Princ 150545'!B1849)))))</f>
        <v>0</v>
      </c>
      <c r="C1849" s="16">
        <f>IF(Controle!$B$3='NTN-B Princ 150519'!$B$1,'NTN-B Princ 150519'!C1849,IF(Controle!$B$3='NTN-B Princ 150824'!$B$1,'NTN-B Princ 150824'!C1849,IF(Controle!$B$3='NTN-B Princ 150826'!$B$1,'NTN-B Princ 150826'!C1849,IF(Controle!$B$3='NTN-B Princ 150535'!$B$1,'NTN-B Princ 150535'!C1849,IF(Controle!$B$3='NTN-B Princ 150545'!$B$1,'NTN-B Princ 150545'!C1849)))))</f>
        <v>0</v>
      </c>
      <c r="D1849" s="17">
        <f>IF(Controle!$B$3='NTN-B Princ 150519'!$B$1,'NTN-B Princ 150519'!D1849,IF(Controle!$B$3='NTN-B Princ 150824'!$B$1,'NTN-B Princ 150824'!D1849,IF(Controle!$B$3='NTN-B Princ 150826'!$B$1,'NTN-B Princ 150826'!D1849,IF(Controle!$B$3='NTN-B Princ 150535'!$B$1,'NTN-B Princ 150535'!D1849,IF(Controle!$B$3='NTN-B Princ 150545'!$B$1,'NTN-B Princ 150545'!D1849)))))</f>
        <v>0</v>
      </c>
      <c r="E1849" s="17">
        <f>IF(Controle!$B$3='NTN-B Princ 150519'!$B$1,'NTN-B Princ 150519'!E1849,IF(Controle!$B$3='NTN-B Princ 150824'!$B$1,'NTN-B Princ 150824'!E1849,IF(Controle!$B$3='NTN-B Princ 150826'!$B$1,'NTN-B Princ 150826'!E1849,IF(Controle!$B$3='NTN-B Princ 150535'!$B$1,'NTN-B Princ 150535'!E1849,IF(Controle!$B$3='NTN-B Princ 150545'!$B$1,'NTN-B Princ 150545'!E1849)))))</f>
        <v>0</v>
      </c>
      <c r="F1849" s="18">
        <f>IF(Controle!$B$3='NTN-B Princ 150519'!$B$1,'NTN-B Princ 150519'!F1849,IF(Controle!$B$3='NTN-B Princ 150824'!$B$1,'NTN-B Princ 150824'!F1849,IF(Controle!$B$3='NTN-B Princ 150826'!$B$1,'NTN-B Princ 150826'!F1849,IF(Controle!$B$3='NTN-B Princ 150535'!$B$1,'NTN-B Princ 150535'!F1849,IF(Controle!$B$3='NTN-B Princ 150545'!$B$1,'NTN-B Princ 150545'!F1849)))))</f>
        <v>0</v>
      </c>
    </row>
    <row r="1850" spans="1:6" x14ac:dyDescent="0.25">
      <c r="A1850" s="8" t="e">
        <f>IF(Controle!$B$3='NTN-B Princ 150519'!$B$1,DATEVALUE('NTN-B Princ 150519'!A1850),IF(Controle!$B$3='NTN-B Princ 150824'!$B$1,DATEVALUE('NTN-B Princ 150824'!A1850),IF(Controle!$B$3='NTN-B Princ 150826'!$B$1,DATEVALUE('NTN-B Princ 150826'!A1850),IF(Controle!$B$3='NTN-B Princ 150535'!$B$1,DATEVALUE('NTN-B Princ 150535'!A1850),IF(Controle!$B$3='NTN-B Princ 150545'!$B$1,DATEVALUE('NTN-B Princ 150545'!A1850))))))</f>
        <v>#VALUE!</v>
      </c>
      <c r="B1850" s="15">
        <f>IF(Controle!$B$3='NTN-B Princ 150519'!$B$1,'NTN-B Princ 150519'!B1850,IF(Controle!$B$3='NTN-B Princ 150824'!$B$1,'NTN-B Princ 150824'!B1850,IF(Controle!$B$3='NTN-B Princ 150826'!$B$1,'NTN-B Princ 150826'!B1850,IF(Controle!$B$3='NTN-B Princ 150535'!$B$1,'NTN-B Princ 150535'!B1850,IF(Controle!$B$3='NTN-B Princ 150545'!$B$1,'NTN-B Princ 150545'!B1850)))))</f>
        <v>0</v>
      </c>
      <c r="C1850" s="16">
        <f>IF(Controle!$B$3='NTN-B Princ 150519'!$B$1,'NTN-B Princ 150519'!C1850,IF(Controle!$B$3='NTN-B Princ 150824'!$B$1,'NTN-B Princ 150824'!C1850,IF(Controle!$B$3='NTN-B Princ 150826'!$B$1,'NTN-B Princ 150826'!C1850,IF(Controle!$B$3='NTN-B Princ 150535'!$B$1,'NTN-B Princ 150535'!C1850,IF(Controle!$B$3='NTN-B Princ 150545'!$B$1,'NTN-B Princ 150545'!C1850)))))</f>
        <v>0</v>
      </c>
      <c r="D1850" s="17">
        <f>IF(Controle!$B$3='NTN-B Princ 150519'!$B$1,'NTN-B Princ 150519'!D1850,IF(Controle!$B$3='NTN-B Princ 150824'!$B$1,'NTN-B Princ 150824'!D1850,IF(Controle!$B$3='NTN-B Princ 150826'!$B$1,'NTN-B Princ 150826'!D1850,IF(Controle!$B$3='NTN-B Princ 150535'!$B$1,'NTN-B Princ 150535'!D1850,IF(Controle!$B$3='NTN-B Princ 150545'!$B$1,'NTN-B Princ 150545'!D1850)))))</f>
        <v>0</v>
      </c>
      <c r="E1850" s="17">
        <f>IF(Controle!$B$3='NTN-B Princ 150519'!$B$1,'NTN-B Princ 150519'!E1850,IF(Controle!$B$3='NTN-B Princ 150824'!$B$1,'NTN-B Princ 150824'!E1850,IF(Controle!$B$3='NTN-B Princ 150826'!$B$1,'NTN-B Princ 150826'!E1850,IF(Controle!$B$3='NTN-B Princ 150535'!$B$1,'NTN-B Princ 150535'!E1850,IF(Controle!$B$3='NTN-B Princ 150545'!$B$1,'NTN-B Princ 150545'!E1850)))))</f>
        <v>0</v>
      </c>
      <c r="F1850" s="18">
        <f>IF(Controle!$B$3='NTN-B Princ 150519'!$B$1,'NTN-B Princ 150519'!F1850,IF(Controle!$B$3='NTN-B Princ 150824'!$B$1,'NTN-B Princ 150824'!F1850,IF(Controle!$B$3='NTN-B Princ 150826'!$B$1,'NTN-B Princ 150826'!F1850,IF(Controle!$B$3='NTN-B Princ 150535'!$B$1,'NTN-B Princ 150535'!F1850,IF(Controle!$B$3='NTN-B Princ 150545'!$B$1,'NTN-B Princ 150545'!F1850)))))</f>
        <v>0</v>
      </c>
    </row>
    <row r="1851" spans="1:6" x14ac:dyDescent="0.25">
      <c r="A1851" s="8" t="e">
        <f>IF(Controle!$B$3='NTN-B Princ 150519'!$B$1,DATEVALUE('NTN-B Princ 150519'!A1851),IF(Controle!$B$3='NTN-B Princ 150824'!$B$1,DATEVALUE('NTN-B Princ 150824'!A1851),IF(Controle!$B$3='NTN-B Princ 150826'!$B$1,DATEVALUE('NTN-B Princ 150826'!A1851),IF(Controle!$B$3='NTN-B Princ 150535'!$B$1,DATEVALUE('NTN-B Princ 150535'!A1851),IF(Controle!$B$3='NTN-B Princ 150545'!$B$1,DATEVALUE('NTN-B Princ 150545'!A1851))))))</f>
        <v>#VALUE!</v>
      </c>
      <c r="B1851" s="15">
        <f>IF(Controle!$B$3='NTN-B Princ 150519'!$B$1,'NTN-B Princ 150519'!B1851,IF(Controle!$B$3='NTN-B Princ 150824'!$B$1,'NTN-B Princ 150824'!B1851,IF(Controle!$B$3='NTN-B Princ 150826'!$B$1,'NTN-B Princ 150826'!B1851,IF(Controle!$B$3='NTN-B Princ 150535'!$B$1,'NTN-B Princ 150535'!B1851,IF(Controle!$B$3='NTN-B Princ 150545'!$B$1,'NTN-B Princ 150545'!B1851)))))</f>
        <v>0</v>
      </c>
      <c r="C1851" s="16">
        <f>IF(Controle!$B$3='NTN-B Princ 150519'!$B$1,'NTN-B Princ 150519'!C1851,IF(Controle!$B$3='NTN-B Princ 150824'!$B$1,'NTN-B Princ 150824'!C1851,IF(Controle!$B$3='NTN-B Princ 150826'!$B$1,'NTN-B Princ 150826'!C1851,IF(Controle!$B$3='NTN-B Princ 150535'!$B$1,'NTN-B Princ 150535'!C1851,IF(Controle!$B$3='NTN-B Princ 150545'!$B$1,'NTN-B Princ 150545'!C1851)))))</f>
        <v>0</v>
      </c>
      <c r="D1851" s="17">
        <f>IF(Controle!$B$3='NTN-B Princ 150519'!$B$1,'NTN-B Princ 150519'!D1851,IF(Controle!$B$3='NTN-B Princ 150824'!$B$1,'NTN-B Princ 150824'!D1851,IF(Controle!$B$3='NTN-B Princ 150826'!$B$1,'NTN-B Princ 150826'!D1851,IF(Controle!$B$3='NTN-B Princ 150535'!$B$1,'NTN-B Princ 150535'!D1851,IF(Controle!$B$3='NTN-B Princ 150545'!$B$1,'NTN-B Princ 150545'!D1851)))))</f>
        <v>0</v>
      </c>
      <c r="E1851" s="17">
        <f>IF(Controle!$B$3='NTN-B Princ 150519'!$B$1,'NTN-B Princ 150519'!E1851,IF(Controle!$B$3='NTN-B Princ 150824'!$B$1,'NTN-B Princ 150824'!E1851,IF(Controle!$B$3='NTN-B Princ 150826'!$B$1,'NTN-B Princ 150826'!E1851,IF(Controle!$B$3='NTN-B Princ 150535'!$B$1,'NTN-B Princ 150535'!E1851,IF(Controle!$B$3='NTN-B Princ 150545'!$B$1,'NTN-B Princ 150545'!E1851)))))</f>
        <v>0</v>
      </c>
      <c r="F1851" s="18">
        <f>IF(Controle!$B$3='NTN-B Princ 150519'!$B$1,'NTN-B Princ 150519'!F1851,IF(Controle!$B$3='NTN-B Princ 150824'!$B$1,'NTN-B Princ 150824'!F1851,IF(Controle!$B$3='NTN-B Princ 150826'!$B$1,'NTN-B Princ 150826'!F1851,IF(Controle!$B$3='NTN-B Princ 150535'!$B$1,'NTN-B Princ 150535'!F1851,IF(Controle!$B$3='NTN-B Princ 150545'!$B$1,'NTN-B Princ 150545'!F1851)))))</f>
        <v>0</v>
      </c>
    </row>
    <row r="1852" spans="1:6" x14ac:dyDescent="0.25">
      <c r="A1852" s="8" t="e">
        <f>IF(Controle!$B$3='NTN-B Princ 150519'!$B$1,DATEVALUE('NTN-B Princ 150519'!A1852),IF(Controle!$B$3='NTN-B Princ 150824'!$B$1,DATEVALUE('NTN-B Princ 150824'!A1852),IF(Controle!$B$3='NTN-B Princ 150826'!$B$1,DATEVALUE('NTN-B Princ 150826'!A1852),IF(Controle!$B$3='NTN-B Princ 150535'!$B$1,DATEVALUE('NTN-B Princ 150535'!A1852),IF(Controle!$B$3='NTN-B Princ 150545'!$B$1,DATEVALUE('NTN-B Princ 150545'!A1852))))))</f>
        <v>#VALUE!</v>
      </c>
      <c r="B1852" s="15">
        <f>IF(Controle!$B$3='NTN-B Princ 150519'!$B$1,'NTN-B Princ 150519'!B1852,IF(Controle!$B$3='NTN-B Princ 150824'!$B$1,'NTN-B Princ 150824'!B1852,IF(Controle!$B$3='NTN-B Princ 150826'!$B$1,'NTN-B Princ 150826'!B1852,IF(Controle!$B$3='NTN-B Princ 150535'!$B$1,'NTN-B Princ 150535'!B1852,IF(Controle!$B$3='NTN-B Princ 150545'!$B$1,'NTN-B Princ 150545'!B1852)))))</f>
        <v>0</v>
      </c>
      <c r="C1852" s="16">
        <f>IF(Controle!$B$3='NTN-B Princ 150519'!$B$1,'NTN-B Princ 150519'!C1852,IF(Controle!$B$3='NTN-B Princ 150824'!$B$1,'NTN-B Princ 150824'!C1852,IF(Controle!$B$3='NTN-B Princ 150826'!$B$1,'NTN-B Princ 150826'!C1852,IF(Controle!$B$3='NTN-B Princ 150535'!$B$1,'NTN-B Princ 150535'!C1852,IF(Controle!$B$3='NTN-B Princ 150545'!$B$1,'NTN-B Princ 150545'!C1852)))))</f>
        <v>0</v>
      </c>
      <c r="D1852" s="17">
        <f>IF(Controle!$B$3='NTN-B Princ 150519'!$B$1,'NTN-B Princ 150519'!D1852,IF(Controle!$B$3='NTN-B Princ 150824'!$B$1,'NTN-B Princ 150824'!D1852,IF(Controle!$B$3='NTN-B Princ 150826'!$B$1,'NTN-B Princ 150826'!D1852,IF(Controle!$B$3='NTN-B Princ 150535'!$B$1,'NTN-B Princ 150535'!D1852,IF(Controle!$B$3='NTN-B Princ 150545'!$B$1,'NTN-B Princ 150545'!D1852)))))</f>
        <v>0</v>
      </c>
      <c r="E1852" s="17">
        <f>IF(Controle!$B$3='NTN-B Princ 150519'!$B$1,'NTN-B Princ 150519'!E1852,IF(Controle!$B$3='NTN-B Princ 150824'!$B$1,'NTN-B Princ 150824'!E1852,IF(Controle!$B$3='NTN-B Princ 150826'!$B$1,'NTN-B Princ 150826'!E1852,IF(Controle!$B$3='NTN-B Princ 150535'!$B$1,'NTN-B Princ 150535'!E1852,IF(Controle!$B$3='NTN-B Princ 150545'!$B$1,'NTN-B Princ 150545'!E1852)))))</f>
        <v>0</v>
      </c>
      <c r="F1852" s="18">
        <f>IF(Controle!$B$3='NTN-B Princ 150519'!$B$1,'NTN-B Princ 150519'!F1852,IF(Controle!$B$3='NTN-B Princ 150824'!$B$1,'NTN-B Princ 150824'!F1852,IF(Controle!$B$3='NTN-B Princ 150826'!$B$1,'NTN-B Princ 150826'!F1852,IF(Controle!$B$3='NTN-B Princ 150535'!$B$1,'NTN-B Princ 150535'!F1852,IF(Controle!$B$3='NTN-B Princ 150545'!$B$1,'NTN-B Princ 150545'!F1852)))))</f>
        <v>0</v>
      </c>
    </row>
    <row r="1853" spans="1:6" x14ac:dyDescent="0.25">
      <c r="A1853" s="8" t="e">
        <f>IF(Controle!$B$3='NTN-B Princ 150519'!$B$1,DATEVALUE('NTN-B Princ 150519'!A1853),IF(Controle!$B$3='NTN-B Princ 150824'!$B$1,DATEVALUE('NTN-B Princ 150824'!A1853),IF(Controle!$B$3='NTN-B Princ 150826'!$B$1,DATEVALUE('NTN-B Princ 150826'!A1853),IF(Controle!$B$3='NTN-B Princ 150535'!$B$1,DATEVALUE('NTN-B Princ 150535'!A1853),IF(Controle!$B$3='NTN-B Princ 150545'!$B$1,DATEVALUE('NTN-B Princ 150545'!A1853))))))</f>
        <v>#VALUE!</v>
      </c>
      <c r="B1853" s="15">
        <f>IF(Controle!$B$3='NTN-B Princ 150519'!$B$1,'NTN-B Princ 150519'!B1853,IF(Controle!$B$3='NTN-B Princ 150824'!$B$1,'NTN-B Princ 150824'!B1853,IF(Controle!$B$3='NTN-B Princ 150826'!$B$1,'NTN-B Princ 150826'!B1853,IF(Controle!$B$3='NTN-B Princ 150535'!$B$1,'NTN-B Princ 150535'!B1853,IF(Controle!$B$3='NTN-B Princ 150545'!$B$1,'NTN-B Princ 150545'!B1853)))))</f>
        <v>0</v>
      </c>
      <c r="C1853" s="16">
        <f>IF(Controle!$B$3='NTN-B Princ 150519'!$B$1,'NTN-B Princ 150519'!C1853,IF(Controle!$B$3='NTN-B Princ 150824'!$B$1,'NTN-B Princ 150824'!C1853,IF(Controle!$B$3='NTN-B Princ 150826'!$B$1,'NTN-B Princ 150826'!C1853,IF(Controle!$B$3='NTN-B Princ 150535'!$B$1,'NTN-B Princ 150535'!C1853,IF(Controle!$B$3='NTN-B Princ 150545'!$B$1,'NTN-B Princ 150545'!C1853)))))</f>
        <v>0</v>
      </c>
      <c r="D1853" s="17">
        <f>IF(Controle!$B$3='NTN-B Princ 150519'!$B$1,'NTN-B Princ 150519'!D1853,IF(Controle!$B$3='NTN-B Princ 150824'!$B$1,'NTN-B Princ 150824'!D1853,IF(Controle!$B$3='NTN-B Princ 150826'!$B$1,'NTN-B Princ 150826'!D1853,IF(Controle!$B$3='NTN-B Princ 150535'!$B$1,'NTN-B Princ 150535'!D1853,IF(Controle!$B$3='NTN-B Princ 150545'!$B$1,'NTN-B Princ 150545'!D1853)))))</f>
        <v>0</v>
      </c>
      <c r="E1853" s="17">
        <f>IF(Controle!$B$3='NTN-B Princ 150519'!$B$1,'NTN-B Princ 150519'!E1853,IF(Controle!$B$3='NTN-B Princ 150824'!$B$1,'NTN-B Princ 150824'!E1853,IF(Controle!$B$3='NTN-B Princ 150826'!$B$1,'NTN-B Princ 150826'!E1853,IF(Controle!$B$3='NTN-B Princ 150535'!$B$1,'NTN-B Princ 150535'!E1853,IF(Controle!$B$3='NTN-B Princ 150545'!$B$1,'NTN-B Princ 150545'!E1853)))))</f>
        <v>0</v>
      </c>
      <c r="F1853" s="18">
        <f>IF(Controle!$B$3='NTN-B Princ 150519'!$B$1,'NTN-B Princ 150519'!F1853,IF(Controle!$B$3='NTN-B Princ 150824'!$B$1,'NTN-B Princ 150824'!F1853,IF(Controle!$B$3='NTN-B Princ 150826'!$B$1,'NTN-B Princ 150826'!F1853,IF(Controle!$B$3='NTN-B Princ 150535'!$B$1,'NTN-B Princ 150535'!F1853,IF(Controle!$B$3='NTN-B Princ 150545'!$B$1,'NTN-B Princ 150545'!F1853)))))</f>
        <v>0</v>
      </c>
    </row>
    <row r="1854" spans="1:6" x14ac:dyDescent="0.25">
      <c r="A1854" s="8" t="e">
        <f>IF(Controle!$B$3='NTN-B Princ 150519'!$B$1,DATEVALUE('NTN-B Princ 150519'!A1854),IF(Controle!$B$3='NTN-B Princ 150824'!$B$1,DATEVALUE('NTN-B Princ 150824'!A1854),IF(Controle!$B$3='NTN-B Princ 150826'!$B$1,DATEVALUE('NTN-B Princ 150826'!A1854),IF(Controle!$B$3='NTN-B Princ 150535'!$B$1,DATEVALUE('NTN-B Princ 150535'!A1854),IF(Controle!$B$3='NTN-B Princ 150545'!$B$1,DATEVALUE('NTN-B Princ 150545'!A1854))))))</f>
        <v>#VALUE!</v>
      </c>
      <c r="B1854" s="15">
        <f>IF(Controle!$B$3='NTN-B Princ 150519'!$B$1,'NTN-B Princ 150519'!B1854,IF(Controle!$B$3='NTN-B Princ 150824'!$B$1,'NTN-B Princ 150824'!B1854,IF(Controle!$B$3='NTN-B Princ 150826'!$B$1,'NTN-B Princ 150826'!B1854,IF(Controle!$B$3='NTN-B Princ 150535'!$B$1,'NTN-B Princ 150535'!B1854,IF(Controle!$B$3='NTN-B Princ 150545'!$B$1,'NTN-B Princ 150545'!B1854)))))</f>
        <v>0</v>
      </c>
      <c r="C1854" s="16">
        <f>IF(Controle!$B$3='NTN-B Princ 150519'!$B$1,'NTN-B Princ 150519'!C1854,IF(Controle!$B$3='NTN-B Princ 150824'!$B$1,'NTN-B Princ 150824'!C1854,IF(Controle!$B$3='NTN-B Princ 150826'!$B$1,'NTN-B Princ 150826'!C1854,IF(Controle!$B$3='NTN-B Princ 150535'!$B$1,'NTN-B Princ 150535'!C1854,IF(Controle!$B$3='NTN-B Princ 150545'!$B$1,'NTN-B Princ 150545'!C1854)))))</f>
        <v>0</v>
      </c>
      <c r="D1854" s="17">
        <f>IF(Controle!$B$3='NTN-B Princ 150519'!$B$1,'NTN-B Princ 150519'!D1854,IF(Controle!$B$3='NTN-B Princ 150824'!$B$1,'NTN-B Princ 150824'!D1854,IF(Controle!$B$3='NTN-B Princ 150826'!$B$1,'NTN-B Princ 150826'!D1854,IF(Controle!$B$3='NTN-B Princ 150535'!$B$1,'NTN-B Princ 150535'!D1854,IF(Controle!$B$3='NTN-B Princ 150545'!$B$1,'NTN-B Princ 150545'!D1854)))))</f>
        <v>0</v>
      </c>
      <c r="E1854" s="17">
        <f>IF(Controle!$B$3='NTN-B Princ 150519'!$B$1,'NTN-B Princ 150519'!E1854,IF(Controle!$B$3='NTN-B Princ 150824'!$B$1,'NTN-B Princ 150824'!E1854,IF(Controle!$B$3='NTN-B Princ 150826'!$B$1,'NTN-B Princ 150826'!E1854,IF(Controle!$B$3='NTN-B Princ 150535'!$B$1,'NTN-B Princ 150535'!E1854,IF(Controle!$B$3='NTN-B Princ 150545'!$B$1,'NTN-B Princ 150545'!E1854)))))</f>
        <v>0</v>
      </c>
      <c r="F1854" s="18">
        <f>IF(Controle!$B$3='NTN-B Princ 150519'!$B$1,'NTN-B Princ 150519'!F1854,IF(Controle!$B$3='NTN-B Princ 150824'!$B$1,'NTN-B Princ 150824'!F1854,IF(Controle!$B$3='NTN-B Princ 150826'!$B$1,'NTN-B Princ 150826'!F1854,IF(Controle!$B$3='NTN-B Princ 150535'!$B$1,'NTN-B Princ 150535'!F1854,IF(Controle!$B$3='NTN-B Princ 150545'!$B$1,'NTN-B Princ 150545'!F1854)))))</f>
        <v>0</v>
      </c>
    </row>
    <row r="1855" spans="1:6" x14ac:dyDescent="0.25">
      <c r="A1855" s="8" t="e">
        <f>IF(Controle!$B$3='NTN-B Princ 150519'!$B$1,DATEVALUE('NTN-B Princ 150519'!A1855),IF(Controle!$B$3='NTN-B Princ 150824'!$B$1,DATEVALUE('NTN-B Princ 150824'!A1855),IF(Controle!$B$3='NTN-B Princ 150826'!$B$1,DATEVALUE('NTN-B Princ 150826'!A1855),IF(Controle!$B$3='NTN-B Princ 150535'!$B$1,DATEVALUE('NTN-B Princ 150535'!A1855),IF(Controle!$B$3='NTN-B Princ 150545'!$B$1,DATEVALUE('NTN-B Princ 150545'!A1855))))))</f>
        <v>#VALUE!</v>
      </c>
      <c r="B1855" s="15">
        <f>IF(Controle!$B$3='NTN-B Princ 150519'!$B$1,'NTN-B Princ 150519'!B1855,IF(Controle!$B$3='NTN-B Princ 150824'!$B$1,'NTN-B Princ 150824'!B1855,IF(Controle!$B$3='NTN-B Princ 150826'!$B$1,'NTN-B Princ 150826'!B1855,IF(Controle!$B$3='NTN-B Princ 150535'!$B$1,'NTN-B Princ 150535'!B1855,IF(Controle!$B$3='NTN-B Princ 150545'!$B$1,'NTN-B Princ 150545'!B1855)))))</f>
        <v>0</v>
      </c>
      <c r="C1855" s="16">
        <f>IF(Controle!$B$3='NTN-B Princ 150519'!$B$1,'NTN-B Princ 150519'!C1855,IF(Controle!$B$3='NTN-B Princ 150824'!$B$1,'NTN-B Princ 150824'!C1855,IF(Controle!$B$3='NTN-B Princ 150826'!$B$1,'NTN-B Princ 150826'!C1855,IF(Controle!$B$3='NTN-B Princ 150535'!$B$1,'NTN-B Princ 150535'!C1855,IF(Controle!$B$3='NTN-B Princ 150545'!$B$1,'NTN-B Princ 150545'!C1855)))))</f>
        <v>0</v>
      </c>
      <c r="D1855" s="17">
        <f>IF(Controle!$B$3='NTN-B Princ 150519'!$B$1,'NTN-B Princ 150519'!D1855,IF(Controle!$B$3='NTN-B Princ 150824'!$B$1,'NTN-B Princ 150824'!D1855,IF(Controle!$B$3='NTN-B Princ 150826'!$B$1,'NTN-B Princ 150826'!D1855,IF(Controle!$B$3='NTN-B Princ 150535'!$B$1,'NTN-B Princ 150535'!D1855,IF(Controle!$B$3='NTN-B Princ 150545'!$B$1,'NTN-B Princ 150545'!D1855)))))</f>
        <v>0</v>
      </c>
      <c r="E1855" s="17">
        <f>IF(Controle!$B$3='NTN-B Princ 150519'!$B$1,'NTN-B Princ 150519'!E1855,IF(Controle!$B$3='NTN-B Princ 150824'!$B$1,'NTN-B Princ 150824'!E1855,IF(Controle!$B$3='NTN-B Princ 150826'!$B$1,'NTN-B Princ 150826'!E1855,IF(Controle!$B$3='NTN-B Princ 150535'!$B$1,'NTN-B Princ 150535'!E1855,IF(Controle!$B$3='NTN-B Princ 150545'!$B$1,'NTN-B Princ 150545'!E1855)))))</f>
        <v>0</v>
      </c>
      <c r="F1855" s="18">
        <f>IF(Controle!$B$3='NTN-B Princ 150519'!$B$1,'NTN-B Princ 150519'!F1855,IF(Controle!$B$3='NTN-B Princ 150824'!$B$1,'NTN-B Princ 150824'!F1855,IF(Controle!$B$3='NTN-B Princ 150826'!$B$1,'NTN-B Princ 150826'!F1855,IF(Controle!$B$3='NTN-B Princ 150535'!$B$1,'NTN-B Princ 150535'!F1855,IF(Controle!$B$3='NTN-B Princ 150545'!$B$1,'NTN-B Princ 150545'!F1855)))))</f>
        <v>0</v>
      </c>
    </row>
    <row r="1856" spans="1:6" x14ac:dyDescent="0.25">
      <c r="A1856" s="8" t="e">
        <f>IF(Controle!$B$3='NTN-B Princ 150519'!$B$1,DATEVALUE('NTN-B Princ 150519'!A1856),IF(Controle!$B$3='NTN-B Princ 150824'!$B$1,DATEVALUE('NTN-B Princ 150824'!A1856),IF(Controle!$B$3='NTN-B Princ 150826'!$B$1,DATEVALUE('NTN-B Princ 150826'!A1856),IF(Controle!$B$3='NTN-B Princ 150535'!$B$1,DATEVALUE('NTN-B Princ 150535'!A1856),IF(Controle!$B$3='NTN-B Princ 150545'!$B$1,DATEVALUE('NTN-B Princ 150545'!A1856))))))</f>
        <v>#VALUE!</v>
      </c>
      <c r="B1856" s="15">
        <f>IF(Controle!$B$3='NTN-B Princ 150519'!$B$1,'NTN-B Princ 150519'!B1856,IF(Controle!$B$3='NTN-B Princ 150824'!$B$1,'NTN-B Princ 150824'!B1856,IF(Controle!$B$3='NTN-B Princ 150826'!$B$1,'NTN-B Princ 150826'!B1856,IF(Controle!$B$3='NTN-B Princ 150535'!$B$1,'NTN-B Princ 150535'!B1856,IF(Controle!$B$3='NTN-B Princ 150545'!$B$1,'NTN-B Princ 150545'!B1856)))))</f>
        <v>0</v>
      </c>
      <c r="C1856" s="16">
        <f>IF(Controle!$B$3='NTN-B Princ 150519'!$B$1,'NTN-B Princ 150519'!C1856,IF(Controle!$B$3='NTN-B Princ 150824'!$B$1,'NTN-B Princ 150824'!C1856,IF(Controle!$B$3='NTN-B Princ 150826'!$B$1,'NTN-B Princ 150826'!C1856,IF(Controle!$B$3='NTN-B Princ 150535'!$B$1,'NTN-B Princ 150535'!C1856,IF(Controle!$B$3='NTN-B Princ 150545'!$B$1,'NTN-B Princ 150545'!C1856)))))</f>
        <v>0</v>
      </c>
      <c r="D1856" s="17">
        <f>IF(Controle!$B$3='NTN-B Princ 150519'!$B$1,'NTN-B Princ 150519'!D1856,IF(Controle!$B$3='NTN-B Princ 150824'!$B$1,'NTN-B Princ 150824'!D1856,IF(Controle!$B$3='NTN-B Princ 150826'!$B$1,'NTN-B Princ 150826'!D1856,IF(Controle!$B$3='NTN-B Princ 150535'!$B$1,'NTN-B Princ 150535'!D1856,IF(Controle!$B$3='NTN-B Princ 150545'!$B$1,'NTN-B Princ 150545'!D1856)))))</f>
        <v>0</v>
      </c>
      <c r="E1856" s="17">
        <f>IF(Controle!$B$3='NTN-B Princ 150519'!$B$1,'NTN-B Princ 150519'!E1856,IF(Controle!$B$3='NTN-B Princ 150824'!$B$1,'NTN-B Princ 150824'!E1856,IF(Controle!$B$3='NTN-B Princ 150826'!$B$1,'NTN-B Princ 150826'!E1856,IF(Controle!$B$3='NTN-B Princ 150535'!$B$1,'NTN-B Princ 150535'!E1856,IF(Controle!$B$3='NTN-B Princ 150545'!$B$1,'NTN-B Princ 150545'!E1856)))))</f>
        <v>0</v>
      </c>
      <c r="F1856" s="18">
        <f>IF(Controle!$B$3='NTN-B Princ 150519'!$B$1,'NTN-B Princ 150519'!F1856,IF(Controle!$B$3='NTN-B Princ 150824'!$B$1,'NTN-B Princ 150824'!F1856,IF(Controle!$B$3='NTN-B Princ 150826'!$B$1,'NTN-B Princ 150826'!F1856,IF(Controle!$B$3='NTN-B Princ 150535'!$B$1,'NTN-B Princ 150535'!F1856,IF(Controle!$B$3='NTN-B Princ 150545'!$B$1,'NTN-B Princ 150545'!F1856)))))</f>
        <v>0</v>
      </c>
    </row>
    <row r="1857" spans="1:6" x14ac:dyDescent="0.25">
      <c r="A1857" s="8" t="e">
        <f>IF(Controle!$B$3='NTN-B Princ 150519'!$B$1,DATEVALUE('NTN-B Princ 150519'!A1857),IF(Controle!$B$3='NTN-B Princ 150824'!$B$1,DATEVALUE('NTN-B Princ 150824'!A1857),IF(Controle!$B$3='NTN-B Princ 150826'!$B$1,DATEVALUE('NTN-B Princ 150826'!A1857),IF(Controle!$B$3='NTN-B Princ 150535'!$B$1,DATEVALUE('NTN-B Princ 150535'!A1857),IF(Controle!$B$3='NTN-B Princ 150545'!$B$1,DATEVALUE('NTN-B Princ 150545'!A1857))))))</f>
        <v>#VALUE!</v>
      </c>
      <c r="B1857" s="15">
        <f>IF(Controle!$B$3='NTN-B Princ 150519'!$B$1,'NTN-B Princ 150519'!B1857,IF(Controle!$B$3='NTN-B Princ 150824'!$B$1,'NTN-B Princ 150824'!B1857,IF(Controle!$B$3='NTN-B Princ 150826'!$B$1,'NTN-B Princ 150826'!B1857,IF(Controle!$B$3='NTN-B Princ 150535'!$B$1,'NTN-B Princ 150535'!B1857,IF(Controle!$B$3='NTN-B Princ 150545'!$B$1,'NTN-B Princ 150545'!B1857)))))</f>
        <v>0</v>
      </c>
      <c r="C1857" s="16">
        <f>IF(Controle!$B$3='NTN-B Princ 150519'!$B$1,'NTN-B Princ 150519'!C1857,IF(Controle!$B$3='NTN-B Princ 150824'!$B$1,'NTN-B Princ 150824'!C1857,IF(Controle!$B$3='NTN-B Princ 150826'!$B$1,'NTN-B Princ 150826'!C1857,IF(Controle!$B$3='NTN-B Princ 150535'!$B$1,'NTN-B Princ 150535'!C1857,IF(Controle!$B$3='NTN-B Princ 150545'!$B$1,'NTN-B Princ 150545'!C1857)))))</f>
        <v>0</v>
      </c>
      <c r="D1857" s="17">
        <f>IF(Controle!$B$3='NTN-B Princ 150519'!$B$1,'NTN-B Princ 150519'!D1857,IF(Controle!$B$3='NTN-B Princ 150824'!$B$1,'NTN-B Princ 150824'!D1857,IF(Controle!$B$3='NTN-B Princ 150826'!$B$1,'NTN-B Princ 150826'!D1857,IF(Controle!$B$3='NTN-B Princ 150535'!$B$1,'NTN-B Princ 150535'!D1857,IF(Controle!$B$3='NTN-B Princ 150545'!$B$1,'NTN-B Princ 150545'!D1857)))))</f>
        <v>0</v>
      </c>
      <c r="E1857" s="17">
        <f>IF(Controle!$B$3='NTN-B Princ 150519'!$B$1,'NTN-B Princ 150519'!E1857,IF(Controle!$B$3='NTN-B Princ 150824'!$B$1,'NTN-B Princ 150824'!E1857,IF(Controle!$B$3='NTN-B Princ 150826'!$B$1,'NTN-B Princ 150826'!E1857,IF(Controle!$B$3='NTN-B Princ 150535'!$B$1,'NTN-B Princ 150535'!E1857,IF(Controle!$B$3='NTN-B Princ 150545'!$B$1,'NTN-B Princ 150545'!E1857)))))</f>
        <v>0</v>
      </c>
      <c r="F1857" s="18">
        <f>IF(Controle!$B$3='NTN-B Princ 150519'!$B$1,'NTN-B Princ 150519'!F1857,IF(Controle!$B$3='NTN-B Princ 150824'!$B$1,'NTN-B Princ 150824'!F1857,IF(Controle!$B$3='NTN-B Princ 150826'!$B$1,'NTN-B Princ 150826'!F1857,IF(Controle!$B$3='NTN-B Princ 150535'!$B$1,'NTN-B Princ 150535'!F1857,IF(Controle!$B$3='NTN-B Princ 150545'!$B$1,'NTN-B Princ 150545'!F1857)))))</f>
        <v>0</v>
      </c>
    </row>
    <row r="1858" spans="1:6" x14ac:dyDescent="0.25">
      <c r="A1858" s="8" t="e">
        <f>IF(Controle!$B$3='NTN-B Princ 150519'!$B$1,DATEVALUE('NTN-B Princ 150519'!A1858),IF(Controle!$B$3='NTN-B Princ 150824'!$B$1,DATEVALUE('NTN-B Princ 150824'!A1858),IF(Controle!$B$3='NTN-B Princ 150826'!$B$1,DATEVALUE('NTN-B Princ 150826'!A1858),IF(Controle!$B$3='NTN-B Princ 150535'!$B$1,DATEVALUE('NTN-B Princ 150535'!A1858),IF(Controle!$B$3='NTN-B Princ 150545'!$B$1,DATEVALUE('NTN-B Princ 150545'!A1858))))))</f>
        <v>#VALUE!</v>
      </c>
      <c r="B1858" s="15">
        <f>IF(Controle!$B$3='NTN-B Princ 150519'!$B$1,'NTN-B Princ 150519'!B1858,IF(Controle!$B$3='NTN-B Princ 150824'!$B$1,'NTN-B Princ 150824'!B1858,IF(Controle!$B$3='NTN-B Princ 150826'!$B$1,'NTN-B Princ 150826'!B1858,IF(Controle!$B$3='NTN-B Princ 150535'!$B$1,'NTN-B Princ 150535'!B1858,IF(Controle!$B$3='NTN-B Princ 150545'!$B$1,'NTN-B Princ 150545'!B1858)))))</f>
        <v>0</v>
      </c>
      <c r="C1858" s="16">
        <f>IF(Controle!$B$3='NTN-B Princ 150519'!$B$1,'NTN-B Princ 150519'!C1858,IF(Controle!$B$3='NTN-B Princ 150824'!$B$1,'NTN-B Princ 150824'!C1858,IF(Controle!$B$3='NTN-B Princ 150826'!$B$1,'NTN-B Princ 150826'!C1858,IF(Controle!$B$3='NTN-B Princ 150535'!$B$1,'NTN-B Princ 150535'!C1858,IF(Controle!$B$3='NTN-B Princ 150545'!$B$1,'NTN-B Princ 150545'!C1858)))))</f>
        <v>0</v>
      </c>
      <c r="D1858" s="17">
        <f>IF(Controle!$B$3='NTN-B Princ 150519'!$B$1,'NTN-B Princ 150519'!D1858,IF(Controle!$B$3='NTN-B Princ 150824'!$B$1,'NTN-B Princ 150824'!D1858,IF(Controle!$B$3='NTN-B Princ 150826'!$B$1,'NTN-B Princ 150826'!D1858,IF(Controle!$B$3='NTN-B Princ 150535'!$B$1,'NTN-B Princ 150535'!D1858,IF(Controle!$B$3='NTN-B Princ 150545'!$B$1,'NTN-B Princ 150545'!D1858)))))</f>
        <v>0</v>
      </c>
      <c r="E1858" s="17">
        <f>IF(Controle!$B$3='NTN-B Princ 150519'!$B$1,'NTN-B Princ 150519'!E1858,IF(Controle!$B$3='NTN-B Princ 150824'!$B$1,'NTN-B Princ 150824'!E1858,IF(Controle!$B$3='NTN-B Princ 150826'!$B$1,'NTN-B Princ 150826'!E1858,IF(Controle!$B$3='NTN-B Princ 150535'!$B$1,'NTN-B Princ 150535'!E1858,IF(Controle!$B$3='NTN-B Princ 150545'!$B$1,'NTN-B Princ 150545'!E1858)))))</f>
        <v>0</v>
      </c>
      <c r="F1858" s="18">
        <f>IF(Controle!$B$3='NTN-B Princ 150519'!$B$1,'NTN-B Princ 150519'!F1858,IF(Controle!$B$3='NTN-B Princ 150824'!$B$1,'NTN-B Princ 150824'!F1858,IF(Controle!$B$3='NTN-B Princ 150826'!$B$1,'NTN-B Princ 150826'!F1858,IF(Controle!$B$3='NTN-B Princ 150535'!$B$1,'NTN-B Princ 150535'!F1858,IF(Controle!$B$3='NTN-B Princ 150545'!$B$1,'NTN-B Princ 150545'!F1858)))))</f>
        <v>0</v>
      </c>
    </row>
    <row r="1859" spans="1:6" x14ac:dyDescent="0.25">
      <c r="A1859" s="8" t="e">
        <f>IF(Controle!$B$3='NTN-B Princ 150519'!$B$1,DATEVALUE('NTN-B Princ 150519'!A1859),IF(Controle!$B$3='NTN-B Princ 150824'!$B$1,DATEVALUE('NTN-B Princ 150824'!A1859),IF(Controle!$B$3='NTN-B Princ 150826'!$B$1,DATEVALUE('NTN-B Princ 150826'!A1859),IF(Controle!$B$3='NTN-B Princ 150535'!$B$1,DATEVALUE('NTN-B Princ 150535'!A1859),IF(Controle!$B$3='NTN-B Princ 150545'!$B$1,DATEVALUE('NTN-B Princ 150545'!A1859))))))</f>
        <v>#VALUE!</v>
      </c>
      <c r="B1859" s="15">
        <f>IF(Controle!$B$3='NTN-B Princ 150519'!$B$1,'NTN-B Princ 150519'!B1859,IF(Controle!$B$3='NTN-B Princ 150824'!$B$1,'NTN-B Princ 150824'!B1859,IF(Controle!$B$3='NTN-B Princ 150826'!$B$1,'NTN-B Princ 150826'!B1859,IF(Controle!$B$3='NTN-B Princ 150535'!$B$1,'NTN-B Princ 150535'!B1859,IF(Controle!$B$3='NTN-B Princ 150545'!$B$1,'NTN-B Princ 150545'!B1859)))))</f>
        <v>0</v>
      </c>
      <c r="C1859" s="16">
        <f>IF(Controle!$B$3='NTN-B Princ 150519'!$B$1,'NTN-B Princ 150519'!C1859,IF(Controle!$B$3='NTN-B Princ 150824'!$B$1,'NTN-B Princ 150824'!C1859,IF(Controle!$B$3='NTN-B Princ 150826'!$B$1,'NTN-B Princ 150826'!C1859,IF(Controle!$B$3='NTN-B Princ 150535'!$B$1,'NTN-B Princ 150535'!C1859,IF(Controle!$B$3='NTN-B Princ 150545'!$B$1,'NTN-B Princ 150545'!C1859)))))</f>
        <v>0</v>
      </c>
      <c r="D1859" s="17">
        <f>IF(Controle!$B$3='NTN-B Princ 150519'!$B$1,'NTN-B Princ 150519'!D1859,IF(Controle!$B$3='NTN-B Princ 150824'!$B$1,'NTN-B Princ 150824'!D1859,IF(Controle!$B$3='NTN-B Princ 150826'!$B$1,'NTN-B Princ 150826'!D1859,IF(Controle!$B$3='NTN-B Princ 150535'!$B$1,'NTN-B Princ 150535'!D1859,IF(Controle!$B$3='NTN-B Princ 150545'!$B$1,'NTN-B Princ 150545'!D1859)))))</f>
        <v>0</v>
      </c>
      <c r="E1859" s="17">
        <f>IF(Controle!$B$3='NTN-B Princ 150519'!$B$1,'NTN-B Princ 150519'!E1859,IF(Controle!$B$3='NTN-B Princ 150824'!$B$1,'NTN-B Princ 150824'!E1859,IF(Controle!$B$3='NTN-B Princ 150826'!$B$1,'NTN-B Princ 150826'!E1859,IF(Controle!$B$3='NTN-B Princ 150535'!$B$1,'NTN-B Princ 150535'!E1859,IF(Controle!$B$3='NTN-B Princ 150545'!$B$1,'NTN-B Princ 150545'!E1859)))))</f>
        <v>0</v>
      </c>
      <c r="F1859" s="18">
        <f>IF(Controle!$B$3='NTN-B Princ 150519'!$B$1,'NTN-B Princ 150519'!F1859,IF(Controle!$B$3='NTN-B Princ 150824'!$B$1,'NTN-B Princ 150824'!F1859,IF(Controle!$B$3='NTN-B Princ 150826'!$B$1,'NTN-B Princ 150826'!F1859,IF(Controle!$B$3='NTN-B Princ 150535'!$B$1,'NTN-B Princ 150535'!F1859,IF(Controle!$B$3='NTN-B Princ 150545'!$B$1,'NTN-B Princ 150545'!F1859)))))</f>
        <v>0</v>
      </c>
    </row>
    <row r="1860" spans="1:6" x14ac:dyDescent="0.25">
      <c r="A1860" s="8" t="e">
        <f>IF(Controle!$B$3='NTN-B Princ 150519'!$B$1,DATEVALUE('NTN-B Princ 150519'!A1860),IF(Controle!$B$3='NTN-B Princ 150824'!$B$1,DATEVALUE('NTN-B Princ 150824'!A1860),IF(Controle!$B$3='NTN-B Princ 150826'!$B$1,DATEVALUE('NTN-B Princ 150826'!A1860),IF(Controle!$B$3='NTN-B Princ 150535'!$B$1,DATEVALUE('NTN-B Princ 150535'!A1860),IF(Controle!$B$3='NTN-B Princ 150545'!$B$1,DATEVALUE('NTN-B Princ 150545'!A1860))))))</f>
        <v>#VALUE!</v>
      </c>
      <c r="B1860" s="15">
        <f>IF(Controle!$B$3='NTN-B Princ 150519'!$B$1,'NTN-B Princ 150519'!B1860,IF(Controle!$B$3='NTN-B Princ 150824'!$B$1,'NTN-B Princ 150824'!B1860,IF(Controle!$B$3='NTN-B Princ 150826'!$B$1,'NTN-B Princ 150826'!B1860,IF(Controle!$B$3='NTN-B Princ 150535'!$B$1,'NTN-B Princ 150535'!B1860,IF(Controle!$B$3='NTN-B Princ 150545'!$B$1,'NTN-B Princ 150545'!B1860)))))</f>
        <v>0</v>
      </c>
      <c r="C1860" s="16">
        <f>IF(Controle!$B$3='NTN-B Princ 150519'!$B$1,'NTN-B Princ 150519'!C1860,IF(Controle!$B$3='NTN-B Princ 150824'!$B$1,'NTN-B Princ 150824'!C1860,IF(Controle!$B$3='NTN-B Princ 150826'!$B$1,'NTN-B Princ 150826'!C1860,IF(Controle!$B$3='NTN-B Princ 150535'!$B$1,'NTN-B Princ 150535'!C1860,IF(Controle!$B$3='NTN-B Princ 150545'!$B$1,'NTN-B Princ 150545'!C1860)))))</f>
        <v>0</v>
      </c>
      <c r="D1860" s="17">
        <f>IF(Controle!$B$3='NTN-B Princ 150519'!$B$1,'NTN-B Princ 150519'!D1860,IF(Controle!$B$3='NTN-B Princ 150824'!$B$1,'NTN-B Princ 150824'!D1860,IF(Controle!$B$3='NTN-B Princ 150826'!$B$1,'NTN-B Princ 150826'!D1860,IF(Controle!$B$3='NTN-B Princ 150535'!$B$1,'NTN-B Princ 150535'!D1860,IF(Controle!$B$3='NTN-B Princ 150545'!$B$1,'NTN-B Princ 150545'!D1860)))))</f>
        <v>0</v>
      </c>
      <c r="E1860" s="17">
        <f>IF(Controle!$B$3='NTN-B Princ 150519'!$B$1,'NTN-B Princ 150519'!E1860,IF(Controle!$B$3='NTN-B Princ 150824'!$B$1,'NTN-B Princ 150824'!E1860,IF(Controle!$B$3='NTN-B Princ 150826'!$B$1,'NTN-B Princ 150826'!E1860,IF(Controle!$B$3='NTN-B Princ 150535'!$B$1,'NTN-B Princ 150535'!E1860,IF(Controle!$B$3='NTN-B Princ 150545'!$B$1,'NTN-B Princ 150545'!E1860)))))</f>
        <v>0</v>
      </c>
      <c r="F1860" s="18">
        <f>IF(Controle!$B$3='NTN-B Princ 150519'!$B$1,'NTN-B Princ 150519'!F1860,IF(Controle!$B$3='NTN-B Princ 150824'!$B$1,'NTN-B Princ 150824'!F1860,IF(Controle!$B$3='NTN-B Princ 150826'!$B$1,'NTN-B Princ 150826'!F1860,IF(Controle!$B$3='NTN-B Princ 150535'!$B$1,'NTN-B Princ 150535'!F1860,IF(Controle!$B$3='NTN-B Princ 150545'!$B$1,'NTN-B Princ 150545'!F1860)))))</f>
        <v>0</v>
      </c>
    </row>
    <row r="1861" spans="1:6" x14ac:dyDescent="0.25">
      <c r="A1861" s="8" t="e">
        <f>IF(Controle!$B$3='NTN-B Princ 150519'!$B$1,DATEVALUE('NTN-B Princ 150519'!A1861),IF(Controle!$B$3='NTN-B Princ 150824'!$B$1,DATEVALUE('NTN-B Princ 150824'!A1861),IF(Controle!$B$3='NTN-B Princ 150826'!$B$1,DATEVALUE('NTN-B Princ 150826'!A1861),IF(Controle!$B$3='NTN-B Princ 150535'!$B$1,DATEVALUE('NTN-B Princ 150535'!A1861),IF(Controle!$B$3='NTN-B Princ 150545'!$B$1,DATEVALUE('NTN-B Princ 150545'!A1861))))))</f>
        <v>#VALUE!</v>
      </c>
      <c r="B1861" s="15">
        <f>IF(Controle!$B$3='NTN-B Princ 150519'!$B$1,'NTN-B Princ 150519'!B1861,IF(Controle!$B$3='NTN-B Princ 150824'!$B$1,'NTN-B Princ 150824'!B1861,IF(Controle!$B$3='NTN-B Princ 150826'!$B$1,'NTN-B Princ 150826'!B1861,IF(Controle!$B$3='NTN-B Princ 150535'!$B$1,'NTN-B Princ 150535'!B1861,IF(Controle!$B$3='NTN-B Princ 150545'!$B$1,'NTN-B Princ 150545'!B1861)))))</f>
        <v>0</v>
      </c>
      <c r="C1861" s="16">
        <f>IF(Controle!$B$3='NTN-B Princ 150519'!$B$1,'NTN-B Princ 150519'!C1861,IF(Controle!$B$3='NTN-B Princ 150824'!$B$1,'NTN-B Princ 150824'!C1861,IF(Controle!$B$3='NTN-B Princ 150826'!$B$1,'NTN-B Princ 150826'!C1861,IF(Controle!$B$3='NTN-B Princ 150535'!$B$1,'NTN-B Princ 150535'!C1861,IF(Controle!$B$3='NTN-B Princ 150545'!$B$1,'NTN-B Princ 150545'!C1861)))))</f>
        <v>0</v>
      </c>
      <c r="D1861" s="17">
        <f>IF(Controle!$B$3='NTN-B Princ 150519'!$B$1,'NTN-B Princ 150519'!D1861,IF(Controle!$B$3='NTN-B Princ 150824'!$B$1,'NTN-B Princ 150824'!D1861,IF(Controle!$B$3='NTN-B Princ 150826'!$B$1,'NTN-B Princ 150826'!D1861,IF(Controle!$B$3='NTN-B Princ 150535'!$B$1,'NTN-B Princ 150535'!D1861,IF(Controle!$B$3='NTN-B Princ 150545'!$B$1,'NTN-B Princ 150545'!D1861)))))</f>
        <v>0</v>
      </c>
      <c r="E1861" s="17">
        <f>IF(Controle!$B$3='NTN-B Princ 150519'!$B$1,'NTN-B Princ 150519'!E1861,IF(Controle!$B$3='NTN-B Princ 150824'!$B$1,'NTN-B Princ 150824'!E1861,IF(Controle!$B$3='NTN-B Princ 150826'!$B$1,'NTN-B Princ 150826'!E1861,IF(Controle!$B$3='NTN-B Princ 150535'!$B$1,'NTN-B Princ 150535'!E1861,IF(Controle!$B$3='NTN-B Princ 150545'!$B$1,'NTN-B Princ 150545'!E1861)))))</f>
        <v>0</v>
      </c>
      <c r="F1861" s="18">
        <f>IF(Controle!$B$3='NTN-B Princ 150519'!$B$1,'NTN-B Princ 150519'!F1861,IF(Controle!$B$3='NTN-B Princ 150824'!$B$1,'NTN-B Princ 150824'!F1861,IF(Controle!$B$3='NTN-B Princ 150826'!$B$1,'NTN-B Princ 150826'!F1861,IF(Controle!$B$3='NTN-B Princ 150535'!$B$1,'NTN-B Princ 150535'!F1861,IF(Controle!$B$3='NTN-B Princ 150545'!$B$1,'NTN-B Princ 150545'!F1861)))))</f>
        <v>0</v>
      </c>
    </row>
    <row r="1862" spans="1:6" x14ac:dyDescent="0.25">
      <c r="A1862" s="8" t="e">
        <f>IF(Controle!$B$3='NTN-B Princ 150519'!$B$1,DATEVALUE('NTN-B Princ 150519'!A1862),IF(Controle!$B$3='NTN-B Princ 150824'!$B$1,DATEVALUE('NTN-B Princ 150824'!A1862),IF(Controle!$B$3='NTN-B Princ 150826'!$B$1,DATEVALUE('NTN-B Princ 150826'!A1862),IF(Controle!$B$3='NTN-B Princ 150535'!$B$1,DATEVALUE('NTN-B Princ 150535'!A1862),IF(Controle!$B$3='NTN-B Princ 150545'!$B$1,DATEVALUE('NTN-B Princ 150545'!A1862))))))</f>
        <v>#VALUE!</v>
      </c>
      <c r="B1862" s="15">
        <f>IF(Controle!$B$3='NTN-B Princ 150519'!$B$1,'NTN-B Princ 150519'!B1862,IF(Controle!$B$3='NTN-B Princ 150824'!$B$1,'NTN-B Princ 150824'!B1862,IF(Controle!$B$3='NTN-B Princ 150826'!$B$1,'NTN-B Princ 150826'!B1862,IF(Controle!$B$3='NTN-B Princ 150535'!$B$1,'NTN-B Princ 150535'!B1862,IF(Controle!$B$3='NTN-B Princ 150545'!$B$1,'NTN-B Princ 150545'!B1862)))))</f>
        <v>0</v>
      </c>
      <c r="C1862" s="16">
        <f>IF(Controle!$B$3='NTN-B Princ 150519'!$B$1,'NTN-B Princ 150519'!C1862,IF(Controle!$B$3='NTN-B Princ 150824'!$B$1,'NTN-B Princ 150824'!C1862,IF(Controle!$B$3='NTN-B Princ 150826'!$B$1,'NTN-B Princ 150826'!C1862,IF(Controle!$B$3='NTN-B Princ 150535'!$B$1,'NTN-B Princ 150535'!C1862,IF(Controle!$B$3='NTN-B Princ 150545'!$B$1,'NTN-B Princ 150545'!C1862)))))</f>
        <v>0</v>
      </c>
      <c r="D1862" s="17">
        <f>IF(Controle!$B$3='NTN-B Princ 150519'!$B$1,'NTN-B Princ 150519'!D1862,IF(Controle!$B$3='NTN-B Princ 150824'!$B$1,'NTN-B Princ 150824'!D1862,IF(Controle!$B$3='NTN-B Princ 150826'!$B$1,'NTN-B Princ 150826'!D1862,IF(Controle!$B$3='NTN-B Princ 150535'!$B$1,'NTN-B Princ 150535'!D1862,IF(Controle!$B$3='NTN-B Princ 150545'!$B$1,'NTN-B Princ 150545'!D1862)))))</f>
        <v>0</v>
      </c>
      <c r="E1862" s="17">
        <f>IF(Controle!$B$3='NTN-B Princ 150519'!$B$1,'NTN-B Princ 150519'!E1862,IF(Controle!$B$3='NTN-B Princ 150824'!$B$1,'NTN-B Princ 150824'!E1862,IF(Controle!$B$3='NTN-B Princ 150826'!$B$1,'NTN-B Princ 150826'!E1862,IF(Controle!$B$3='NTN-B Princ 150535'!$B$1,'NTN-B Princ 150535'!E1862,IF(Controle!$B$3='NTN-B Princ 150545'!$B$1,'NTN-B Princ 150545'!E1862)))))</f>
        <v>0</v>
      </c>
      <c r="F1862" s="18">
        <f>IF(Controle!$B$3='NTN-B Princ 150519'!$B$1,'NTN-B Princ 150519'!F1862,IF(Controle!$B$3='NTN-B Princ 150824'!$B$1,'NTN-B Princ 150824'!F1862,IF(Controle!$B$3='NTN-B Princ 150826'!$B$1,'NTN-B Princ 150826'!F1862,IF(Controle!$B$3='NTN-B Princ 150535'!$B$1,'NTN-B Princ 150535'!F1862,IF(Controle!$B$3='NTN-B Princ 150545'!$B$1,'NTN-B Princ 150545'!F1862)))))</f>
        <v>0</v>
      </c>
    </row>
    <row r="1863" spans="1:6" x14ac:dyDescent="0.25">
      <c r="A1863" s="8" t="e">
        <f>IF(Controle!$B$3='NTN-B Princ 150519'!$B$1,DATEVALUE('NTN-B Princ 150519'!A1863),IF(Controle!$B$3='NTN-B Princ 150824'!$B$1,DATEVALUE('NTN-B Princ 150824'!A1863),IF(Controle!$B$3='NTN-B Princ 150826'!$B$1,DATEVALUE('NTN-B Princ 150826'!A1863),IF(Controle!$B$3='NTN-B Princ 150535'!$B$1,DATEVALUE('NTN-B Princ 150535'!A1863),IF(Controle!$B$3='NTN-B Princ 150545'!$B$1,DATEVALUE('NTN-B Princ 150545'!A1863))))))</f>
        <v>#VALUE!</v>
      </c>
      <c r="B1863" s="15">
        <f>IF(Controle!$B$3='NTN-B Princ 150519'!$B$1,'NTN-B Princ 150519'!B1863,IF(Controle!$B$3='NTN-B Princ 150824'!$B$1,'NTN-B Princ 150824'!B1863,IF(Controle!$B$3='NTN-B Princ 150826'!$B$1,'NTN-B Princ 150826'!B1863,IF(Controle!$B$3='NTN-B Princ 150535'!$B$1,'NTN-B Princ 150535'!B1863,IF(Controle!$B$3='NTN-B Princ 150545'!$B$1,'NTN-B Princ 150545'!B1863)))))</f>
        <v>0</v>
      </c>
      <c r="C1863" s="16">
        <f>IF(Controle!$B$3='NTN-B Princ 150519'!$B$1,'NTN-B Princ 150519'!C1863,IF(Controle!$B$3='NTN-B Princ 150824'!$B$1,'NTN-B Princ 150824'!C1863,IF(Controle!$B$3='NTN-B Princ 150826'!$B$1,'NTN-B Princ 150826'!C1863,IF(Controle!$B$3='NTN-B Princ 150535'!$B$1,'NTN-B Princ 150535'!C1863,IF(Controle!$B$3='NTN-B Princ 150545'!$B$1,'NTN-B Princ 150545'!C1863)))))</f>
        <v>0</v>
      </c>
      <c r="D1863" s="17">
        <f>IF(Controle!$B$3='NTN-B Princ 150519'!$B$1,'NTN-B Princ 150519'!D1863,IF(Controle!$B$3='NTN-B Princ 150824'!$B$1,'NTN-B Princ 150824'!D1863,IF(Controle!$B$3='NTN-B Princ 150826'!$B$1,'NTN-B Princ 150826'!D1863,IF(Controle!$B$3='NTN-B Princ 150535'!$B$1,'NTN-B Princ 150535'!D1863,IF(Controle!$B$3='NTN-B Princ 150545'!$B$1,'NTN-B Princ 150545'!D1863)))))</f>
        <v>0</v>
      </c>
      <c r="E1863" s="17">
        <f>IF(Controle!$B$3='NTN-B Princ 150519'!$B$1,'NTN-B Princ 150519'!E1863,IF(Controle!$B$3='NTN-B Princ 150824'!$B$1,'NTN-B Princ 150824'!E1863,IF(Controle!$B$3='NTN-B Princ 150826'!$B$1,'NTN-B Princ 150826'!E1863,IF(Controle!$B$3='NTN-B Princ 150535'!$B$1,'NTN-B Princ 150535'!E1863,IF(Controle!$B$3='NTN-B Princ 150545'!$B$1,'NTN-B Princ 150545'!E1863)))))</f>
        <v>0</v>
      </c>
      <c r="F1863" s="18">
        <f>IF(Controle!$B$3='NTN-B Princ 150519'!$B$1,'NTN-B Princ 150519'!F1863,IF(Controle!$B$3='NTN-B Princ 150824'!$B$1,'NTN-B Princ 150824'!F1863,IF(Controle!$B$3='NTN-B Princ 150826'!$B$1,'NTN-B Princ 150826'!F1863,IF(Controle!$B$3='NTN-B Princ 150535'!$B$1,'NTN-B Princ 150535'!F1863,IF(Controle!$B$3='NTN-B Princ 150545'!$B$1,'NTN-B Princ 150545'!F1863)))))</f>
        <v>0</v>
      </c>
    </row>
    <row r="1864" spans="1:6" x14ac:dyDescent="0.25">
      <c r="A1864" s="8" t="e">
        <f>IF(Controle!$B$3='NTN-B Princ 150519'!$B$1,DATEVALUE('NTN-B Princ 150519'!A1864),IF(Controle!$B$3='NTN-B Princ 150824'!$B$1,DATEVALUE('NTN-B Princ 150824'!A1864),IF(Controle!$B$3='NTN-B Princ 150826'!$B$1,DATEVALUE('NTN-B Princ 150826'!A1864),IF(Controle!$B$3='NTN-B Princ 150535'!$B$1,DATEVALUE('NTN-B Princ 150535'!A1864),IF(Controle!$B$3='NTN-B Princ 150545'!$B$1,DATEVALUE('NTN-B Princ 150545'!A1864))))))</f>
        <v>#VALUE!</v>
      </c>
      <c r="B1864" s="15">
        <f>IF(Controle!$B$3='NTN-B Princ 150519'!$B$1,'NTN-B Princ 150519'!B1864,IF(Controle!$B$3='NTN-B Princ 150824'!$B$1,'NTN-B Princ 150824'!B1864,IF(Controle!$B$3='NTN-B Princ 150826'!$B$1,'NTN-B Princ 150826'!B1864,IF(Controle!$B$3='NTN-B Princ 150535'!$B$1,'NTN-B Princ 150535'!B1864,IF(Controle!$B$3='NTN-B Princ 150545'!$B$1,'NTN-B Princ 150545'!B1864)))))</f>
        <v>0</v>
      </c>
      <c r="C1864" s="16">
        <f>IF(Controle!$B$3='NTN-B Princ 150519'!$B$1,'NTN-B Princ 150519'!C1864,IF(Controle!$B$3='NTN-B Princ 150824'!$B$1,'NTN-B Princ 150824'!C1864,IF(Controle!$B$3='NTN-B Princ 150826'!$B$1,'NTN-B Princ 150826'!C1864,IF(Controle!$B$3='NTN-B Princ 150535'!$B$1,'NTN-B Princ 150535'!C1864,IF(Controle!$B$3='NTN-B Princ 150545'!$B$1,'NTN-B Princ 150545'!C1864)))))</f>
        <v>0</v>
      </c>
      <c r="D1864" s="17">
        <f>IF(Controle!$B$3='NTN-B Princ 150519'!$B$1,'NTN-B Princ 150519'!D1864,IF(Controle!$B$3='NTN-B Princ 150824'!$B$1,'NTN-B Princ 150824'!D1864,IF(Controle!$B$3='NTN-B Princ 150826'!$B$1,'NTN-B Princ 150826'!D1864,IF(Controle!$B$3='NTN-B Princ 150535'!$B$1,'NTN-B Princ 150535'!D1864,IF(Controle!$B$3='NTN-B Princ 150545'!$B$1,'NTN-B Princ 150545'!D1864)))))</f>
        <v>0</v>
      </c>
      <c r="E1864" s="17">
        <f>IF(Controle!$B$3='NTN-B Princ 150519'!$B$1,'NTN-B Princ 150519'!E1864,IF(Controle!$B$3='NTN-B Princ 150824'!$B$1,'NTN-B Princ 150824'!E1864,IF(Controle!$B$3='NTN-B Princ 150826'!$B$1,'NTN-B Princ 150826'!E1864,IF(Controle!$B$3='NTN-B Princ 150535'!$B$1,'NTN-B Princ 150535'!E1864,IF(Controle!$B$3='NTN-B Princ 150545'!$B$1,'NTN-B Princ 150545'!E1864)))))</f>
        <v>0</v>
      </c>
      <c r="F1864" s="18">
        <f>IF(Controle!$B$3='NTN-B Princ 150519'!$B$1,'NTN-B Princ 150519'!F1864,IF(Controle!$B$3='NTN-B Princ 150824'!$B$1,'NTN-B Princ 150824'!F1864,IF(Controle!$B$3='NTN-B Princ 150826'!$B$1,'NTN-B Princ 150826'!F1864,IF(Controle!$B$3='NTN-B Princ 150535'!$B$1,'NTN-B Princ 150535'!F1864,IF(Controle!$B$3='NTN-B Princ 150545'!$B$1,'NTN-B Princ 150545'!F1864)))))</f>
        <v>0</v>
      </c>
    </row>
    <row r="1865" spans="1:6" x14ac:dyDescent="0.25">
      <c r="A1865" s="8" t="e">
        <f>IF(Controle!$B$3='NTN-B Princ 150519'!$B$1,DATEVALUE('NTN-B Princ 150519'!A1865),IF(Controle!$B$3='NTN-B Princ 150824'!$B$1,DATEVALUE('NTN-B Princ 150824'!A1865),IF(Controle!$B$3='NTN-B Princ 150826'!$B$1,DATEVALUE('NTN-B Princ 150826'!A1865),IF(Controle!$B$3='NTN-B Princ 150535'!$B$1,DATEVALUE('NTN-B Princ 150535'!A1865),IF(Controle!$B$3='NTN-B Princ 150545'!$B$1,DATEVALUE('NTN-B Princ 150545'!A1865))))))</f>
        <v>#VALUE!</v>
      </c>
      <c r="B1865" s="15">
        <f>IF(Controle!$B$3='NTN-B Princ 150519'!$B$1,'NTN-B Princ 150519'!B1865,IF(Controle!$B$3='NTN-B Princ 150824'!$B$1,'NTN-B Princ 150824'!B1865,IF(Controle!$B$3='NTN-B Princ 150826'!$B$1,'NTN-B Princ 150826'!B1865,IF(Controle!$B$3='NTN-B Princ 150535'!$B$1,'NTN-B Princ 150535'!B1865,IF(Controle!$B$3='NTN-B Princ 150545'!$B$1,'NTN-B Princ 150545'!B1865)))))</f>
        <v>0</v>
      </c>
      <c r="C1865" s="16">
        <f>IF(Controle!$B$3='NTN-B Princ 150519'!$B$1,'NTN-B Princ 150519'!C1865,IF(Controle!$B$3='NTN-B Princ 150824'!$B$1,'NTN-B Princ 150824'!C1865,IF(Controle!$B$3='NTN-B Princ 150826'!$B$1,'NTN-B Princ 150826'!C1865,IF(Controle!$B$3='NTN-B Princ 150535'!$B$1,'NTN-B Princ 150535'!C1865,IF(Controle!$B$3='NTN-B Princ 150545'!$B$1,'NTN-B Princ 150545'!C1865)))))</f>
        <v>0</v>
      </c>
      <c r="D1865" s="17">
        <f>IF(Controle!$B$3='NTN-B Princ 150519'!$B$1,'NTN-B Princ 150519'!D1865,IF(Controle!$B$3='NTN-B Princ 150824'!$B$1,'NTN-B Princ 150824'!D1865,IF(Controle!$B$3='NTN-B Princ 150826'!$B$1,'NTN-B Princ 150826'!D1865,IF(Controle!$B$3='NTN-B Princ 150535'!$B$1,'NTN-B Princ 150535'!D1865,IF(Controle!$B$3='NTN-B Princ 150545'!$B$1,'NTN-B Princ 150545'!D1865)))))</f>
        <v>0</v>
      </c>
      <c r="E1865" s="17">
        <f>IF(Controle!$B$3='NTN-B Princ 150519'!$B$1,'NTN-B Princ 150519'!E1865,IF(Controle!$B$3='NTN-B Princ 150824'!$B$1,'NTN-B Princ 150824'!E1865,IF(Controle!$B$3='NTN-B Princ 150826'!$B$1,'NTN-B Princ 150826'!E1865,IF(Controle!$B$3='NTN-B Princ 150535'!$B$1,'NTN-B Princ 150535'!E1865,IF(Controle!$B$3='NTN-B Princ 150545'!$B$1,'NTN-B Princ 150545'!E1865)))))</f>
        <v>0</v>
      </c>
      <c r="F1865" s="18">
        <f>IF(Controle!$B$3='NTN-B Princ 150519'!$B$1,'NTN-B Princ 150519'!F1865,IF(Controle!$B$3='NTN-B Princ 150824'!$B$1,'NTN-B Princ 150824'!F1865,IF(Controle!$B$3='NTN-B Princ 150826'!$B$1,'NTN-B Princ 150826'!F1865,IF(Controle!$B$3='NTN-B Princ 150535'!$B$1,'NTN-B Princ 150535'!F1865,IF(Controle!$B$3='NTN-B Princ 150545'!$B$1,'NTN-B Princ 150545'!F1865)))))</f>
        <v>0</v>
      </c>
    </row>
    <row r="1866" spans="1:6" x14ac:dyDescent="0.25">
      <c r="A1866" s="8" t="e">
        <f>IF(Controle!$B$3='NTN-B Princ 150519'!$B$1,DATEVALUE('NTN-B Princ 150519'!A1866),IF(Controle!$B$3='NTN-B Princ 150824'!$B$1,DATEVALUE('NTN-B Princ 150824'!A1866),IF(Controle!$B$3='NTN-B Princ 150826'!$B$1,DATEVALUE('NTN-B Princ 150826'!A1866),IF(Controle!$B$3='NTN-B Princ 150535'!$B$1,DATEVALUE('NTN-B Princ 150535'!A1866),IF(Controle!$B$3='NTN-B Princ 150545'!$B$1,DATEVALUE('NTN-B Princ 150545'!A1866))))))</f>
        <v>#VALUE!</v>
      </c>
      <c r="B1866" s="15">
        <f>IF(Controle!$B$3='NTN-B Princ 150519'!$B$1,'NTN-B Princ 150519'!B1866,IF(Controle!$B$3='NTN-B Princ 150824'!$B$1,'NTN-B Princ 150824'!B1866,IF(Controle!$B$3='NTN-B Princ 150826'!$B$1,'NTN-B Princ 150826'!B1866,IF(Controle!$B$3='NTN-B Princ 150535'!$B$1,'NTN-B Princ 150535'!B1866,IF(Controle!$B$3='NTN-B Princ 150545'!$B$1,'NTN-B Princ 150545'!B1866)))))</f>
        <v>0</v>
      </c>
      <c r="C1866" s="16">
        <f>IF(Controle!$B$3='NTN-B Princ 150519'!$B$1,'NTN-B Princ 150519'!C1866,IF(Controle!$B$3='NTN-B Princ 150824'!$B$1,'NTN-B Princ 150824'!C1866,IF(Controle!$B$3='NTN-B Princ 150826'!$B$1,'NTN-B Princ 150826'!C1866,IF(Controle!$B$3='NTN-B Princ 150535'!$B$1,'NTN-B Princ 150535'!C1866,IF(Controle!$B$3='NTN-B Princ 150545'!$B$1,'NTN-B Princ 150545'!C1866)))))</f>
        <v>0</v>
      </c>
      <c r="D1866" s="17">
        <f>IF(Controle!$B$3='NTN-B Princ 150519'!$B$1,'NTN-B Princ 150519'!D1866,IF(Controle!$B$3='NTN-B Princ 150824'!$B$1,'NTN-B Princ 150824'!D1866,IF(Controle!$B$3='NTN-B Princ 150826'!$B$1,'NTN-B Princ 150826'!D1866,IF(Controle!$B$3='NTN-B Princ 150535'!$B$1,'NTN-B Princ 150535'!D1866,IF(Controle!$B$3='NTN-B Princ 150545'!$B$1,'NTN-B Princ 150545'!D1866)))))</f>
        <v>0</v>
      </c>
      <c r="E1866" s="17">
        <f>IF(Controle!$B$3='NTN-B Princ 150519'!$B$1,'NTN-B Princ 150519'!E1866,IF(Controle!$B$3='NTN-B Princ 150824'!$B$1,'NTN-B Princ 150824'!E1866,IF(Controle!$B$3='NTN-B Princ 150826'!$B$1,'NTN-B Princ 150826'!E1866,IF(Controle!$B$3='NTN-B Princ 150535'!$B$1,'NTN-B Princ 150535'!E1866,IF(Controle!$B$3='NTN-B Princ 150545'!$B$1,'NTN-B Princ 150545'!E1866)))))</f>
        <v>0</v>
      </c>
      <c r="F1866" s="18">
        <f>IF(Controle!$B$3='NTN-B Princ 150519'!$B$1,'NTN-B Princ 150519'!F1866,IF(Controle!$B$3='NTN-B Princ 150824'!$B$1,'NTN-B Princ 150824'!F1866,IF(Controle!$B$3='NTN-B Princ 150826'!$B$1,'NTN-B Princ 150826'!F1866,IF(Controle!$B$3='NTN-B Princ 150535'!$B$1,'NTN-B Princ 150535'!F1866,IF(Controle!$B$3='NTN-B Princ 150545'!$B$1,'NTN-B Princ 150545'!F1866)))))</f>
        <v>0</v>
      </c>
    </row>
    <row r="1867" spans="1:6" x14ac:dyDescent="0.25">
      <c r="A1867" s="8" t="e">
        <f>IF(Controle!$B$3='NTN-B Princ 150519'!$B$1,DATEVALUE('NTN-B Princ 150519'!A1867),IF(Controle!$B$3='NTN-B Princ 150824'!$B$1,DATEVALUE('NTN-B Princ 150824'!A1867),IF(Controle!$B$3='NTN-B Princ 150826'!$B$1,DATEVALUE('NTN-B Princ 150826'!A1867),IF(Controle!$B$3='NTN-B Princ 150535'!$B$1,DATEVALUE('NTN-B Princ 150535'!A1867),IF(Controle!$B$3='NTN-B Princ 150545'!$B$1,DATEVALUE('NTN-B Princ 150545'!A1867))))))</f>
        <v>#VALUE!</v>
      </c>
      <c r="B1867" s="15">
        <f>IF(Controle!$B$3='NTN-B Princ 150519'!$B$1,'NTN-B Princ 150519'!B1867,IF(Controle!$B$3='NTN-B Princ 150824'!$B$1,'NTN-B Princ 150824'!B1867,IF(Controle!$B$3='NTN-B Princ 150826'!$B$1,'NTN-B Princ 150826'!B1867,IF(Controle!$B$3='NTN-B Princ 150535'!$B$1,'NTN-B Princ 150535'!B1867,IF(Controle!$B$3='NTN-B Princ 150545'!$B$1,'NTN-B Princ 150545'!B1867)))))</f>
        <v>0</v>
      </c>
      <c r="C1867" s="16">
        <f>IF(Controle!$B$3='NTN-B Princ 150519'!$B$1,'NTN-B Princ 150519'!C1867,IF(Controle!$B$3='NTN-B Princ 150824'!$B$1,'NTN-B Princ 150824'!C1867,IF(Controle!$B$3='NTN-B Princ 150826'!$B$1,'NTN-B Princ 150826'!C1867,IF(Controle!$B$3='NTN-B Princ 150535'!$B$1,'NTN-B Princ 150535'!C1867,IF(Controle!$B$3='NTN-B Princ 150545'!$B$1,'NTN-B Princ 150545'!C1867)))))</f>
        <v>0</v>
      </c>
      <c r="D1867" s="17">
        <f>IF(Controle!$B$3='NTN-B Princ 150519'!$B$1,'NTN-B Princ 150519'!D1867,IF(Controle!$B$3='NTN-B Princ 150824'!$B$1,'NTN-B Princ 150824'!D1867,IF(Controle!$B$3='NTN-B Princ 150826'!$B$1,'NTN-B Princ 150826'!D1867,IF(Controle!$B$3='NTN-B Princ 150535'!$B$1,'NTN-B Princ 150535'!D1867,IF(Controle!$B$3='NTN-B Princ 150545'!$B$1,'NTN-B Princ 150545'!D1867)))))</f>
        <v>0</v>
      </c>
      <c r="E1867" s="17">
        <f>IF(Controle!$B$3='NTN-B Princ 150519'!$B$1,'NTN-B Princ 150519'!E1867,IF(Controle!$B$3='NTN-B Princ 150824'!$B$1,'NTN-B Princ 150824'!E1867,IF(Controle!$B$3='NTN-B Princ 150826'!$B$1,'NTN-B Princ 150826'!E1867,IF(Controle!$B$3='NTN-B Princ 150535'!$B$1,'NTN-B Princ 150535'!E1867,IF(Controle!$B$3='NTN-B Princ 150545'!$B$1,'NTN-B Princ 150545'!E1867)))))</f>
        <v>0</v>
      </c>
      <c r="F1867" s="18">
        <f>IF(Controle!$B$3='NTN-B Princ 150519'!$B$1,'NTN-B Princ 150519'!F1867,IF(Controle!$B$3='NTN-B Princ 150824'!$B$1,'NTN-B Princ 150824'!F1867,IF(Controle!$B$3='NTN-B Princ 150826'!$B$1,'NTN-B Princ 150826'!F1867,IF(Controle!$B$3='NTN-B Princ 150535'!$B$1,'NTN-B Princ 150535'!F1867,IF(Controle!$B$3='NTN-B Princ 150545'!$B$1,'NTN-B Princ 150545'!F1867)))))</f>
        <v>0</v>
      </c>
    </row>
    <row r="1868" spans="1:6" x14ac:dyDescent="0.25">
      <c r="A1868" s="8" t="e">
        <f>IF(Controle!$B$3='NTN-B Princ 150519'!$B$1,DATEVALUE('NTN-B Princ 150519'!A1868),IF(Controle!$B$3='NTN-B Princ 150824'!$B$1,DATEVALUE('NTN-B Princ 150824'!A1868),IF(Controle!$B$3='NTN-B Princ 150826'!$B$1,DATEVALUE('NTN-B Princ 150826'!A1868),IF(Controle!$B$3='NTN-B Princ 150535'!$B$1,DATEVALUE('NTN-B Princ 150535'!A1868),IF(Controle!$B$3='NTN-B Princ 150545'!$B$1,DATEVALUE('NTN-B Princ 150545'!A1868))))))</f>
        <v>#VALUE!</v>
      </c>
      <c r="B1868" s="15">
        <f>IF(Controle!$B$3='NTN-B Princ 150519'!$B$1,'NTN-B Princ 150519'!B1868,IF(Controle!$B$3='NTN-B Princ 150824'!$B$1,'NTN-B Princ 150824'!B1868,IF(Controle!$B$3='NTN-B Princ 150826'!$B$1,'NTN-B Princ 150826'!B1868,IF(Controle!$B$3='NTN-B Princ 150535'!$B$1,'NTN-B Princ 150535'!B1868,IF(Controle!$B$3='NTN-B Princ 150545'!$B$1,'NTN-B Princ 150545'!B1868)))))</f>
        <v>0</v>
      </c>
      <c r="C1868" s="16">
        <f>IF(Controle!$B$3='NTN-B Princ 150519'!$B$1,'NTN-B Princ 150519'!C1868,IF(Controle!$B$3='NTN-B Princ 150824'!$B$1,'NTN-B Princ 150824'!C1868,IF(Controle!$B$3='NTN-B Princ 150826'!$B$1,'NTN-B Princ 150826'!C1868,IF(Controle!$B$3='NTN-B Princ 150535'!$B$1,'NTN-B Princ 150535'!C1868,IF(Controle!$B$3='NTN-B Princ 150545'!$B$1,'NTN-B Princ 150545'!C1868)))))</f>
        <v>0</v>
      </c>
      <c r="D1868" s="17">
        <f>IF(Controle!$B$3='NTN-B Princ 150519'!$B$1,'NTN-B Princ 150519'!D1868,IF(Controle!$B$3='NTN-B Princ 150824'!$B$1,'NTN-B Princ 150824'!D1868,IF(Controle!$B$3='NTN-B Princ 150826'!$B$1,'NTN-B Princ 150826'!D1868,IF(Controle!$B$3='NTN-B Princ 150535'!$B$1,'NTN-B Princ 150535'!D1868,IF(Controle!$B$3='NTN-B Princ 150545'!$B$1,'NTN-B Princ 150545'!D1868)))))</f>
        <v>0</v>
      </c>
      <c r="E1868" s="17">
        <f>IF(Controle!$B$3='NTN-B Princ 150519'!$B$1,'NTN-B Princ 150519'!E1868,IF(Controle!$B$3='NTN-B Princ 150824'!$B$1,'NTN-B Princ 150824'!E1868,IF(Controle!$B$3='NTN-B Princ 150826'!$B$1,'NTN-B Princ 150826'!E1868,IF(Controle!$B$3='NTN-B Princ 150535'!$B$1,'NTN-B Princ 150535'!E1868,IF(Controle!$B$3='NTN-B Princ 150545'!$B$1,'NTN-B Princ 150545'!E1868)))))</f>
        <v>0</v>
      </c>
      <c r="F1868" s="18">
        <f>IF(Controle!$B$3='NTN-B Princ 150519'!$B$1,'NTN-B Princ 150519'!F1868,IF(Controle!$B$3='NTN-B Princ 150824'!$B$1,'NTN-B Princ 150824'!F1868,IF(Controle!$B$3='NTN-B Princ 150826'!$B$1,'NTN-B Princ 150826'!F1868,IF(Controle!$B$3='NTN-B Princ 150535'!$B$1,'NTN-B Princ 150535'!F1868,IF(Controle!$B$3='NTN-B Princ 150545'!$B$1,'NTN-B Princ 150545'!F1868)))))</f>
        <v>0</v>
      </c>
    </row>
    <row r="1869" spans="1:6" x14ac:dyDescent="0.25">
      <c r="A1869" s="8" t="e">
        <f>IF(Controle!$B$3='NTN-B Princ 150519'!$B$1,DATEVALUE('NTN-B Princ 150519'!A1869),IF(Controle!$B$3='NTN-B Princ 150824'!$B$1,DATEVALUE('NTN-B Princ 150824'!A1869),IF(Controle!$B$3='NTN-B Princ 150826'!$B$1,DATEVALUE('NTN-B Princ 150826'!A1869),IF(Controle!$B$3='NTN-B Princ 150535'!$B$1,DATEVALUE('NTN-B Princ 150535'!A1869),IF(Controle!$B$3='NTN-B Princ 150545'!$B$1,DATEVALUE('NTN-B Princ 150545'!A1869))))))</f>
        <v>#VALUE!</v>
      </c>
      <c r="B1869" s="15">
        <f>IF(Controle!$B$3='NTN-B Princ 150519'!$B$1,'NTN-B Princ 150519'!B1869,IF(Controle!$B$3='NTN-B Princ 150824'!$B$1,'NTN-B Princ 150824'!B1869,IF(Controle!$B$3='NTN-B Princ 150826'!$B$1,'NTN-B Princ 150826'!B1869,IF(Controle!$B$3='NTN-B Princ 150535'!$B$1,'NTN-B Princ 150535'!B1869,IF(Controle!$B$3='NTN-B Princ 150545'!$B$1,'NTN-B Princ 150545'!B1869)))))</f>
        <v>0</v>
      </c>
      <c r="C1869" s="16">
        <f>IF(Controle!$B$3='NTN-B Princ 150519'!$B$1,'NTN-B Princ 150519'!C1869,IF(Controle!$B$3='NTN-B Princ 150824'!$B$1,'NTN-B Princ 150824'!C1869,IF(Controle!$B$3='NTN-B Princ 150826'!$B$1,'NTN-B Princ 150826'!C1869,IF(Controle!$B$3='NTN-B Princ 150535'!$B$1,'NTN-B Princ 150535'!C1869,IF(Controle!$B$3='NTN-B Princ 150545'!$B$1,'NTN-B Princ 150545'!C1869)))))</f>
        <v>0</v>
      </c>
      <c r="D1869" s="17">
        <f>IF(Controle!$B$3='NTN-B Princ 150519'!$B$1,'NTN-B Princ 150519'!D1869,IF(Controle!$B$3='NTN-B Princ 150824'!$B$1,'NTN-B Princ 150824'!D1869,IF(Controle!$B$3='NTN-B Princ 150826'!$B$1,'NTN-B Princ 150826'!D1869,IF(Controle!$B$3='NTN-B Princ 150535'!$B$1,'NTN-B Princ 150535'!D1869,IF(Controle!$B$3='NTN-B Princ 150545'!$B$1,'NTN-B Princ 150545'!D1869)))))</f>
        <v>0</v>
      </c>
      <c r="E1869" s="17">
        <f>IF(Controle!$B$3='NTN-B Princ 150519'!$B$1,'NTN-B Princ 150519'!E1869,IF(Controle!$B$3='NTN-B Princ 150824'!$B$1,'NTN-B Princ 150824'!E1869,IF(Controle!$B$3='NTN-B Princ 150826'!$B$1,'NTN-B Princ 150826'!E1869,IF(Controle!$B$3='NTN-B Princ 150535'!$B$1,'NTN-B Princ 150535'!E1869,IF(Controle!$B$3='NTN-B Princ 150545'!$B$1,'NTN-B Princ 150545'!E1869)))))</f>
        <v>0</v>
      </c>
      <c r="F1869" s="18">
        <f>IF(Controle!$B$3='NTN-B Princ 150519'!$B$1,'NTN-B Princ 150519'!F1869,IF(Controle!$B$3='NTN-B Princ 150824'!$B$1,'NTN-B Princ 150824'!F1869,IF(Controle!$B$3='NTN-B Princ 150826'!$B$1,'NTN-B Princ 150826'!F1869,IF(Controle!$B$3='NTN-B Princ 150535'!$B$1,'NTN-B Princ 150535'!F1869,IF(Controle!$B$3='NTN-B Princ 150545'!$B$1,'NTN-B Princ 150545'!F1869)))))</f>
        <v>0</v>
      </c>
    </row>
    <row r="1870" spans="1:6" x14ac:dyDescent="0.25">
      <c r="A1870" s="8" t="e">
        <f>IF(Controle!$B$3='NTN-B Princ 150519'!$B$1,DATEVALUE('NTN-B Princ 150519'!A1870),IF(Controle!$B$3='NTN-B Princ 150824'!$B$1,DATEVALUE('NTN-B Princ 150824'!A1870),IF(Controle!$B$3='NTN-B Princ 150826'!$B$1,DATEVALUE('NTN-B Princ 150826'!A1870),IF(Controle!$B$3='NTN-B Princ 150535'!$B$1,DATEVALUE('NTN-B Princ 150535'!A1870),IF(Controle!$B$3='NTN-B Princ 150545'!$B$1,DATEVALUE('NTN-B Princ 150545'!A1870))))))</f>
        <v>#VALUE!</v>
      </c>
      <c r="B1870" s="15">
        <f>IF(Controle!$B$3='NTN-B Princ 150519'!$B$1,'NTN-B Princ 150519'!B1870,IF(Controle!$B$3='NTN-B Princ 150824'!$B$1,'NTN-B Princ 150824'!B1870,IF(Controle!$B$3='NTN-B Princ 150826'!$B$1,'NTN-B Princ 150826'!B1870,IF(Controle!$B$3='NTN-B Princ 150535'!$B$1,'NTN-B Princ 150535'!B1870,IF(Controle!$B$3='NTN-B Princ 150545'!$B$1,'NTN-B Princ 150545'!B1870)))))</f>
        <v>0</v>
      </c>
      <c r="C1870" s="16">
        <f>IF(Controle!$B$3='NTN-B Princ 150519'!$B$1,'NTN-B Princ 150519'!C1870,IF(Controle!$B$3='NTN-B Princ 150824'!$B$1,'NTN-B Princ 150824'!C1870,IF(Controle!$B$3='NTN-B Princ 150826'!$B$1,'NTN-B Princ 150826'!C1870,IF(Controle!$B$3='NTN-B Princ 150535'!$B$1,'NTN-B Princ 150535'!C1870,IF(Controle!$B$3='NTN-B Princ 150545'!$B$1,'NTN-B Princ 150545'!C1870)))))</f>
        <v>0</v>
      </c>
      <c r="D1870" s="17">
        <f>IF(Controle!$B$3='NTN-B Princ 150519'!$B$1,'NTN-B Princ 150519'!D1870,IF(Controle!$B$3='NTN-B Princ 150824'!$B$1,'NTN-B Princ 150824'!D1870,IF(Controle!$B$3='NTN-B Princ 150826'!$B$1,'NTN-B Princ 150826'!D1870,IF(Controle!$B$3='NTN-B Princ 150535'!$B$1,'NTN-B Princ 150535'!D1870,IF(Controle!$B$3='NTN-B Princ 150545'!$B$1,'NTN-B Princ 150545'!D1870)))))</f>
        <v>0</v>
      </c>
      <c r="E1870" s="17">
        <f>IF(Controle!$B$3='NTN-B Princ 150519'!$B$1,'NTN-B Princ 150519'!E1870,IF(Controle!$B$3='NTN-B Princ 150824'!$B$1,'NTN-B Princ 150824'!E1870,IF(Controle!$B$3='NTN-B Princ 150826'!$B$1,'NTN-B Princ 150826'!E1870,IF(Controle!$B$3='NTN-B Princ 150535'!$B$1,'NTN-B Princ 150535'!E1870,IF(Controle!$B$3='NTN-B Princ 150545'!$B$1,'NTN-B Princ 150545'!E1870)))))</f>
        <v>0</v>
      </c>
      <c r="F1870" s="18">
        <f>IF(Controle!$B$3='NTN-B Princ 150519'!$B$1,'NTN-B Princ 150519'!F1870,IF(Controle!$B$3='NTN-B Princ 150824'!$B$1,'NTN-B Princ 150824'!F1870,IF(Controle!$B$3='NTN-B Princ 150826'!$B$1,'NTN-B Princ 150826'!F1870,IF(Controle!$B$3='NTN-B Princ 150535'!$B$1,'NTN-B Princ 150535'!F1870,IF(Controle!$B$3='NTN-B Princ 150545'!$B$1,'NTN-B Princ 150545'!F1870)))))</f>
        <v>0</v>
      </c>
    </row>
    <row r="1871" spans="1:6" x14ac:dyDescent="0.25">
      <c r="A1871" s="8" t="e">
        <f>IF(Controle!$B$3='NTN-B Princ 150519'!$B$1,DATEVALUE('NTN-B Princ 150519'!A1871),IF(Controle!$B$3='NTN-B Princ 150824'!$B$1,DATEVALUE('NTN-B Princ 150824'!A1871),IF(Controle!$B$3='NTN-B Princ 150826'!$B$1,DATEVALUE('NTN-B Princ 150826'!A1871),IF(Controle!$B$3='NTN-B Princ 150535'!$B$1,DATEVALUE('NTN-B Princ 150535'!A1871),IF(Controle!$B$3='NTN-B Princ 150545'!$B$1,DATEVALUE('NTN-B Princ 150545'!A1871))))))</f>
        <v>#VALUE!</v>
      </c>
      <c r="B1871" s="15">
        <f>IF(Controle!$B$3='NTN-B Princ 150519'!$B$1,'NTN-B Princ 150519'!B1871,IF(Controle!$B$3='NTN-B Princ 150824'!$B$1,'NTN-B Princ 150824'!B1871,IF(Controle!$B$3='NTN-B Princ 150826'!$B$1,'NTN-B Princ 150826'!B1871,IF(Controle!$B$3='NTN-B Princ 150535'!$B$1,'NTN-B Princ 150535'!B1871,IF(Controle!$B$3='NTN-B Princ 150545'!$B$1,'NTN-B Princ 150545'!B1871)))))</f>
        <v>0</v>
      </c>
      <c r="C1871" s="16">
        <f>IF(Controle!$B$3='NTN-B Princ 150519'!$B$1,'NTN-B Princ 150519'!C1871,IF(Controle!$B$3='NTN-B Princ 150824'!$B$1,'NTN-B Princ 150824'!C1871,IF(Controle!$B$3='NTN-B Princ 150826'!$B$1,'NTN-B Princ 150826'!C1871,IF(Controle!$B$3='NTN-B Princ 150535'!$B$1,'NTN-B Princ 150535'!C1871,IF(Controle!$B$3='NTN-B Princ 150545'!$B$1,'NTN-B Princ 150545'!C1871)))))</f>
        <v>0</v>
      </c>
      <c r="D1871" s="17">
        <f>IF(Controle!$B$3='NTN-B Princ 150519'!$B$1,'NTN-B Princ 150519'!D1871,IF(Controle!$B$3='NTN-B Princ 150824'!$B$1,'NTN-B Princ 150824'!D1871,IF(Controle!$B$3='NTN-B Princ 150826'!$B$1,'NTN-B Princ 150826'!D1871,IF(Controle!$B$3='NTN-B Princ 150535'!$B$1,'NTN-B Princ 150535'!D1871,IF(Controle!$B$3='NTN-B Princ 150545'!$B$1,'NTN-B Princ 150545'!D1871)))))</f>
        <v>0</v>
      </c>
      <c r="E1871" s="17">
        <f>IF(Controle!$B$3='NTN-B Princ 150519'!$B$1,'NTN-B Princ 150519'!E1871,IF(Controle!$B$3='NTN-B Princ 150824'!$B$1,'NTN-B Princ 150824'!E1871,IF(Controle!$B$3='NTN-B Princ 150826'!$B$1,'NTN-B Princ 150826'!E1871,IF(Controle!$B$3='NTN-B Princ 150535'!$B$1,'NTN-B Princ 150535'!E1871,IF(Controle!$B$3='NTN-B Princ 150545'!$B$1,'NTN-B Princ 150545'!E1871)))))</f>
        <v>0</v>
      </c>
      <c r="F1871" s="18">
        <f>IF(Controle!$B$3='NTN-B Princ 150519'!$B$1,'NTN-B Princ 150519'!F1871,IF(Controle!$B$3='NTN-B Princ 150824'!$B$1,'NTN-B Princ 150824'!F1871,IF(Controle!$B$3='NTN-B Princ 150826'!$B$1,'NTN-B Princ 150826'!F1871,IF(Controle!$B$3='NTN-B Princ 150535'!$B$1,'NTN-B Princ 150535'!F1871,IF(Controle!$B$3='NTN-B Princ 150545'!$B$1,'NTN-B Princ 150545'!F1871)))))</f>
        <v>0</v>
      </c>
    </row>
    <row r="1872" spans="1:6" x14ac:dyDescent="0.25">
      <c r="A1872" s="8" t="e">
        <f>IF(Controle!$B$3='NTN-B Princ 150519'!$B$1,DATEVALUE('NTN-B Princ 150519'!A1872),IF(Controle!$B$3='NTN-B Princ 150824'!$B$1,DATEVALUE('NTN-B Princ 150824'!A1872),IF(Controle!$B$3='NTN-B Princ 150826'!$B$1,DATEVALUE('NTN-B Princ 150826'!A1872),IF(Controle!$B$3='NTN-B Princ 150535'!$B$1,DATEVALUE('NTN-B Princ 150535'!A1872),IF(Controle!$B$3='NTN-B Princ 150545'!$B$1,DATEVALUE('NTN-B Princ 150545'!A1872))))))</f>
        <v>#VALUE!</v>
      </c>
      <c r="B1872" s="15">
        <f>IF(Controle!$B$3='NTN-B Princ 150519'!$B$1,'NTN-B Princ 150519'!B1872,IF(Controle!$B$3='NTN-B Princ 150824'!$B$1,'NTN-B Princ 150824'!B1872,IF(Controle!$B$3='NTN-B Princ 150826'!$B$1,'NTN-B Princ 150826'!B1872,IF(Controle!$B$3='NTN-B Princ 150535'!$B$1,'NTN-B Princ 150535'!B1872,IF(Controle!$B$3='NTN-B Princ 150545'!$B$1,'NTN-B Princ 150545'!B1872)))))</f>
        <v>0</v>
      </c>
      <c r="C1872" s="16">
        <f>IF(Controle!$B$3='NTN-B Princ 150519'!$B$1,'NTN-B Princ 150519'!C1872,IF(Controle!$B$3='NTN-B Princ 150824'!$B$1,'NTN-B Princ 150824'!C1872,IF(Controle!$B$3='NTN-B Princ 150826'!$B$1,'NTN-B Princ 150826'!C1872,IF(Controle!$B$3='NTN-B Princ 150535'!$B$1,'NTN-B Princ 150535'!C1872,IF(Controle!$B$3='NTN-B Princ 150545'!$B$1,'NTN-B Princ 150545'!C1872)))))</f>
        <v>0</v>
      </c>
      <c r="D1872" s="17">
        <f>IF(Controle!$B$3='NTN-B Princ 150519'!$B$1,'NTN-B Princ 150519'!D1872,IF(Controle!$B$3='NTN-B Princ 150824'!$B$1,'NTN-B Princ 150824'!D1872,IF(Controle!$B$3='NTN-B Princ 150826'!$B$1,'NTN-B Princ 150826'!D1872,IF(Controle!$B$3='NTN-B Princ 150535'!$B$1,'NTN-B Princ 150535'!D1872,IF(Controle!$B$3='NTN-B Princ 150545'!$B$1,'NTN-B Princ 150545'!D1872)))))</f>
        <v>0</v>
      </c>
      <c r="E1872" s="17">
        <f>IF(Controle!$B$3='NTN-B Princ 150519'!$B$1,'NTN-B Princ 150519'!E1872,IF(Controle!$B$3='NTN-B Princ 150824'!$B$1,'NTN-B Princ 150824'!E1872,IF(Controle!$B$3='NTN-B Princ 150826'!$B$1,'NTN-B Princ 150826'!E1872,IF(Controle!$B$3='NTN-B Princ 150535'!$B$1,'NTN-B Princ 150535'!E1872,IF(Controle!$B$3='NTN-B Princ 150545'!$B$1,'NTN-B Princ 150545'!E1872)))))</f>
        <v>0</v>
      </c>
      <c r="F1872" s="18">
        <f>IF(Controle!$B$3='NTN-B Princ 150519'!$B$1,'NTN-B Princ 150519'!F1872,IF(Controle!$B$3='NTN-B Princ 150824'!$B$1,'NTN-B Princ 150824'!F1872,IF(Controle!$B$3='NTN-B Princ 150826'!$B$1,'NTN-B Princ 150826'!F1872,IF(Controle!$B$3='NTN-B Princ 150535'!$B$1,'NTN-B Princ 150535'!F1872,IF(Controle!$B$3='NTN-B Princ 150545'!$B$1,'NTN-B Princ 150545'!F1872)))))</f>
        <v>0</v>
      </c>
    </row>
    <row r="1873" spans="1:6" x14ac:dyDescent="0.25">
      <c r="A1873" s="8" t="e">
        <f>IF(Controle!$B$3='NTN-B Princ 150519'!$B$1,DATEVALUE('NTN-B Princ 150519'!A1873),IF(Controle!$B$3='NTN-B Princ 150824'!$B$1,DATEVALUE('NTN-B Princ 150824'!A1873),IF(Controle!$B$3='NTN-B Princ 150826'!$B$1,DATEVALUE('NTN-B Princ 150826'!A1873),IF(Controle!$B$3='NTN-B Princ 150535'!$B$1,DATEVALUE('NTN-B Princ 150535'!A1873),IF(Controle!$B$3='NTN-B Princ 150545'!$B$1,DATEVALUE('NTN-B Princ 150545'!A1873))))))</f>
        <v>#VALUE!</v>
      </c>
      <c r="B1873" s="15">
        <f>IF(Controle!$B$3='NTN-B Princ 150519'!$B$1,'NTN-B Princ 150519'!B1873,IF(Controle!$B$3='NTN-B Princ 150824'!$B$1,'NTN-B Princ 150824'!B1873,IF(Controle!$B$3='NTN-B Princ 150826'!$B$1,'NTN-B Princ 150826'!B1873,IF(Controle!$B$3='NTN-B Princ 150535'!$B$1,'NTN-B Princ 150535'!B1873,IF(Controle!$B$3='NTN-B Princ 150545'!$B$1,'NTN-B Princ 150545'!B1873)))))</f>
        <v>0</v>
      </c>
      <c r="C1873" s="16">
        <f>IF(Controle!$B$3='NTN-B Princ 150519'!$B$1,'NTN-B Princ 150519'!C1873,IF(Controle!$B$3='NTN-B Princ 150824'!$B$1,'NTN-B Princ 150824'!C1873,IF(Controle!$B$3='NTN-B Princ 150826'!$B$1,'NTN-B Princ 150826'!C1873,IF(Controle!$B$3='NTN-B Princ 150535'!$B$1,'NTN-B Princ 150535'!C1873,IF(Controle!$B$3='NTN-B Princ 150545'!$B$1,'NTN-B Princ 150545'!C1873)))))</f>
        <v>0</v>
      </c>
      <c r="D1873" s="17">
        <f>IF(Controle!$B$3='NTN-B Princ 150519'!$B$1,'NTN-B Princ 150519'!D1873,IF(Controle!$B$3='NTN-B Princ 150824'!$B$1,'NTN-B Princ 150824'!D1873,IF(Controle!$B$3='NTN-B Princ 150826'!$B$1,'NTN-B Princ 150826'!D1873,IF(Controle!$B$3='NTN-B Princ 150535'!$B$1,'NTN-B Princ 150535'!D1873,IF(Controle!$B$3='NTN-B Princ 150545'!$B$1,'NTN-B Princ 150545'!D1873)))))</f>
        <v>0</v>
      </c>
      <c r="E1873" s="17">
        <f>IF(Controle!$B$3='NTN-B Princ 150519'!$B$1,'NTN-B Princ 150519'!E1873,IF(Controle!$B$3='NTN-B Princ 150824'!$B$1,'NTN-B Princ 150824'!E1873,IF(Controle!$B$3='NTN-B Princ 150826'!$B$1,'NTN-B Princ 150826'!E1873,IF(Controle!$B$3='NTN-B Princ 150535'!$B$1,'NTN-B Princ 150535'!E1873,IF(Controle!$B$3='NTN-B Princ 150545'!$B$1,'NTN-B Princ 150545'!E1873)))))</f>
        <v>0</v>
      </c>
      <c r="F1873" s="18">
        <f>IF(Controle!$B$3='NTN-B Princ 150519'!$B$1,'NTN-B Princ 150519'!F1873,IF(Controle!$B$3='NTN-B Princ 150824'!$B$1,'NTN-B Princ 150824'!F1873,IF(Controle!$B$3='NTN-B Princ 150826'!$B$1,'NTN-B Princ 150826'!F1873,IF(Controle!$B$3='NTN-B Princ 150535'!$B$1,'NTN-B Princ 150535'!F1873,IF(Controle!$B$3='NTN-B Princ 150545'!$B$1,'NTN-B Princ 150545'!F1873)))))</f>
        <v>0</v>
      </c>
    </row>
    <row r="1874" spans="1:6" x14ac:dyDescent="0.25">
      <c r="A1874" s="8" t="e">
        <f>IF(Controle!$B$3='NTN-B Princ 150519'!$B$1,DATEVALUE('NTN-B Princ 150519'!A1874),IF(Controle!$B$3='NTN-B Princ 150824'!$B$1,DATEVALUE('NTN-B Princ 150824'!A1874),IF(Controle!$B$3='NTN-B Princ 150826'!$B$1,DATEVALUE('NTN-B Princ 150826'!A1874),IF(Controle!$B$3='NTN-B Princ 150535'!$B$1,DATEVALUE('NTN-B Princ 150535'!A1874),IF(Controle!$B$3='NTN-B Princ 150545'!$B$1,DATEVALUE('NTN-B Princ 150545'!A1874))))))</f>
        <v>#VALUE!</v>
      </c>
      <c r="B1874" s="15">
        <f>IF(Controle!$B$3='NTN-B Princ 150519'!$B$1,'NTN-B Princ 150519'!B1874,IF(Controle!$B$3='NTN-B Princ 150824'!$B$1,'NTN-B Princ 150824'!B1874,IF(Controle!$B$3='NTN-B Princ 150826'!$B$1,'NTN-B Princ 150826'!B1874,IF(Controle!$B$3='NTN-B Princ 150535'!$B$1,'NTN-B Princ 150535'!B1874,IF(Controle!$B$3='NTN-B Princ 150545'!$B$1,'NTN-B Princ 150545'!B1874)))))</f>
        <v>0</v>
      </c>
      <c r="C1874" s="16">
        <f>IF(Controle!$B$3='NTN-B Princ 150519'!$B$1,'NTN-B Princ 150519'!C1874,IF(Controle!$B$3='NTN-B Princ 150824'!$B$1,'NTN-B Princ 150824'!C1874,IF(Controle!$B$3='NTN-B Princ 150826'!$B$1,'NTN-B Princ 150826'!C1874,IF(Controle!$B$3='NTN-B Princ 150535'!$B$1,'NTN-B Princ 150535'!C1874,IF(Controle!$B$3='NTN-B Princ 150545'!$B$1,'NTN-B Princ 150545'!C1874)))))</f>
        <v>0</v>
      </c>
      <c r="D1874" s="17">
        <f>IF(Controle!$B$3='NTN-B Princ 150519'!$B$1,'NTN-B Princ 150519'!D1874,IF(Controle!$B$3='NTN-B Princ 150824'!$B$1,'NTN-B Princ 150824'!D1874,IF(Controle!$B$3='NTN-B Princ 150826'!$B$1,'NTN-B Princ 150826'!D1874,IF(Controle!$B$3='NTN-B Princ 150535'!$B$1,'NTN-B Princ 150535'!D1874,IF(Controle!$B$3='NTN-B Princ 150545'!$B$1,'NTN-B Princ 150545'!D1874)))))</f>
        <v>0</v>
      </c>
      <c r="E1874" s="17">
        <f>IF(Controle!$B$3='NTN-B Princ 150519'!$B$1,'NTN-B Princ 150519'!E1874,IF(Controle!$B$3='NTN-B Princ 150824'!$B$1,'NTN-B Princ 150824'!E1874,IF(Controle!$B$3='NTN-B Princ 150826'!$B$1,'NTN-B Princ 150826'!E1874,IF(Controle!$B$3='NTN-B Princ 150535'!$B$1,'NTN-B Princ 150535'!E1874,IF(Controle!$B$3='NTN-B Princ 150545'!$B$1,'NTN-B Princ 150545'!E1874)))))</f>
        <v>0</v>
      </c>
      <c r="F1874" s="18">
        <f>IF(Controle!$B$3='NTN-B Princ 150519'!$B$1,'NTN-B Princ 150519'!F1874,IF(Controle!$B$3='NTN-B Princ 150824'!$B$1,'NTN-B Princ 150824'!F1874,IF(Controle!$B$3='NTN-B Princ 150826'!$B$1,'NTN-B Princ 150826'!F1874,IF(Controle!$B$3='NTN-B Princ 150535'!$B$1,'NTN-B Princ 150535'!F1874,IF(Controle!$B$3='NTN-B Princ 150545'!$B$1,'NTN-B Princ 150545'!F1874)))))</f>
        <v>0</v>
      </c>
    </row>
    <row r="1875" spans="1:6" x14ac:dyDescent="0.25">
      <c r="A1875" s="8" t="e">
        <f>IF(Controle!$B$3='NTN-B Princ 150519'!$B$1,DATEVALUE('NTN-B Princ 150519'!A1875),IF(Controle!$B$3='NTN-B Princ 150824'!$B$1,DATEVALUE('NTN-B Princ 150824'!A1875),IF(Controle!$B$3='NTN-B Princ 150826'!$B$1,DATEVALUE('NTN-B Princ 150826'!A1875),IF(Controle!$B$3='NTN-B Princ 150535'!$B$1,DATEVALUE('NTN-B Princ 150535'!A1875),IF(Controle!$B$3='NTN-B Princ 150545'!$B$1,DATEVALUE('NTN-B Princ 150545'!A1875))))))</f>
        <v>#VALUE!</v>
      </c>
      <c r="B1875" s="15">
        <f>IF(Controle!$B$3='NTN-B Princ 150519'!$B$1,'NTN-B Princ 150519'!B1875,IF(Controle!$B$3='NTN-B Princ 150824'!$B$1,'NTN-B Princ 150824'!B1875,IF(Controle!$B$3='NTN-B Princ 150826'!$B$1,'NTN-B Princ 150826'!B1875,IF(Controle!$B$3='NTN-B Princ 150535'!$B$1,'NTN-B Princ 150535'!B1875,IF(Controle!$B$3='NTN-B Princ 150545'!$B$1,'NTN-B Princ 150545'!B1875)))))</f>
        <v>0</v>
      </c>
      <c r="C1875" s="16">
        <f>IF(Controle!$B$3='NTN-B Princ 150519'!$B$1,'NTN-B Princ 150519'!C1875,IF(Controle!$B$3='NTN-B Princ 150824'!$B$1,'NTN-B Princ 150824'!C1875,IF(Controle!$B$3='NTN-B Princ 150826'!$B$1,'NTN-B Princ 150826'!C1875,IF(Controle!$B$3='NTN-B Princ 150535'!$B$1,'NTN-B Princ 150535'!C1875,IF(Controle!$B$3='NTN-B Princ 150545'!$B$1,'NTN-B Princ 150545'!C1875)))))</f>
        <v>0</v>
      </c>
      <c r="D1875" s="17">
        <f>IF(Controle!$B$3='NTN-B Princ 150519'!$B$1,'NTN-B Princ 150519'!D1875,IF(Controle!$B$3='NTN-B Princ 150824'!$B$1,'NTN-B Princ 150824'!D1875,IF(Controle!$B$3='NTN-B Princ 150826'!$B$1,'NTN-B Princ 150826'!D1875,IF(Controle!$B$3='NTN-B Princ 150535'!$B$1,'NTN-B Princ 150535'!D1875,IF(Controle!$B$3='NTN-B Princ 150545'!$B$1,'NTN-B Princ 150545'!D1875)))))</f>
        <v>0</v>
      </c>
      <c r="E1875" s="17">
        <f>IF(Controle!$B$3='NTN-B Princ 150519'!$B$1,'NTN-B Princ 150519'!E1875,IF(Controle!$B$3='NTN-B Princ 150824'!$B$1,'NTN-B Princ 150824'!E1875,IF(Controle!$B$3='NTN-B Princ 150826'!$B$1,'NTN-B Princ 150826'!E1875,IF(Controle!$B$3='NTN-B Princ 150535'!$B$1,'NTN-B Princ 150535'!E1875,IF(Controle!$B$3='NTN-B Princ 150545'!$B$1,'NTN-B Princ 150545'!E1875)))))</f>
        <v>0</v>
      </c>
      <c r="F1875" s="18">
        <f>IF(Controle!$B$3='NTN-B Princ 150519'!$B$1,'NTN-B Princ 150519'!F1875,IF(Controle!$B$3='NTN-B Princ 150824'!$B$1,'NTN-B Princ 150824'!F1875,IF(Controle!$B$3='NTN-B Princ 150826'!$B$1,'NTN-B Princ 150826'!F1875,IF(Controle!$B$3='NTN-B Princ 150535'!$B$1,'NTN-B Princ 150535'!F1875,IF(Controle!$B$3='NTN-B Princ 150545'!$B$1,'NTN-B Princ 150545'!F1875)))))</f>
        <v>0</v>
      </c>
    </row>
    <row r="1876" spans="1:6" x14ac:dyDescent="0.25">
      <c r="A1876" s="8" t="e">
        <f>IF(Controle!$B$3='NTN-B Princ 150519'!$B$1,DATEVALUE('NTN-B Princ 150519'!A1876),IF(Controle!$B$3='NTN-B Princ 150824'!$B$1,DATEVALUE('NTN-B Princ 150824'!A1876),IF(Controle!$B$3='NTN-B Princ 150826'!$B$1,DATEVALUE('NTN-B Princ 150826'!A1876),IF(Controle!$B$3='NTN-B Princ 150535'!$B$1,DATEVALUE('NTN-B Princ 150535'!A1876),IF(Controle!$B$3='NTN-B Princ 150545'!$B$1,DATEVALUE('NTN-B Princ 150545'!A1876))))))</f>
        <v>#VALUE!</v>
      </c>
      <c r="B1876" s="15">
        <f>IF(Controle!$B$3='NTN-B Princ 150519'!$B$1,'NTN-B Princ 150519'!B1876,IF(Controle!$B$3='NTN-B Princ 150824'!$B$1,'NTN-B Princ 150824'!B1876,IF(Controle!$B$3='NTN-B Princ 150826'!$B$1,'NTN-B Princ 150826'!B1876,IF(Controle!$B$3='NTN-B Princ 150535'!$B$1,'NTN-B Princ 150535'!B1876,IF(Controle!$B$3='NTN-B Princ 150545'!$B$1,'NTN-B Princ 150545'!B1876)))))</f>
        <v>0</v>
      </c>
      <c r="C1876" s="16">
        <f>IF(Controle!$B$3='NTN-B Princ 150519'!$B$1,'NTN-B Princ 150519'!C1876,IF(Controle!$B$3='NTN-B Princ 150824'!$B$1,'NTN-B Princ 150824'!C1876,IF(Controle!$B$3='NTN-B Princ 150826'!$B$1,'NTN-B Princ 150826'!C1876,IF(Controle!$B$3='NTN-B Princ 150535'!$B$1,'NTN-B Princ 150535'!C1876,IF(Controle!$B$3='NTN-B Princ 150545'!$B$1,'NTN-B Princ 150545'!C1876)))))</f>
        <v>0</v>
      </c>
      <c r="D1876" s="17">
        <f>IF(Controle!$B$3='NTN-B Princ 150519'!$B$1,'NTN-B Princ 150519'!D1876,IF(Controle!$B$3='NTN-B Princ 150824'!$B$1,'NTN-B Princ 150824'!D1876,IF(Controle!$B$3='NTN-B Princ 150826'!$B$1,'NTN-B Princ 150826'!D1876,IF(Controle!$B$3='NTN-B Princ 150535'!$B$1,'NTN-B Princ 150535'!D1876,IF(Controle!$B$3='NTN-B Princ 150545'!$B$1,'NTN-B Princ 150545'!D1876)))))</f>
        <v>0</v>
      </c>
      <c r="E1876" s="17">
        <f>IF(Controle!$B$3='NTN-B Princ 150519'!$B$1,'NTN-B Princ 150519'!E1876,IF(Controle!$B$3='NTN-B Princ 150824'!$B$1,'NTN-B Princ 150824'!E1876,IF(Controle!$B$3='NTN-B Princ 150826'!$B$1,'NTN-B Princ 150826'!E1876,IF(Controle!$B$3='NTN-B Princ 150535'!$B$1,'NTN-B Princ 150535'!E1876,IF(Controle!$B$3='NTN-B Princ 150545'!$B$1,'NTN-B Princ 150545'!E1876)))))</f>
        <v>0</v>
      </c>
      <c r="F1876" s="18">
        <f>IF(Controle!$B$3='NTN-B Princ 150519'!$B$1,'NTN-B Princ 150519'!F1876,IF(Controle!$B$3='NTN-B Princ 150824'!$B$1,'NTN-B Princ 150824'!F1876,IF(Controle!$B$3='NTN-B Princ 150826'!$B$1,'NTN-B Princ 150826'!F1876,IF(Controle!$B$3='NTN-B Princ 150535'!$B$1,'NTN-B Princ 150535'!F1876,IF(Controle!$B$3='NTN-B Princ 150545'!$B$1,'NTN-B Princ 150545'!F1876)))))</f>
        <v>0</v>
      </c>
    </row>
    <row r="1877" spans="1:6" x14ac:dyDescent="0.25">
      <c r="A1877" s="8" t="e">
        <f>IF(Controle!$B$3='NTN-B Princ 150519'!$B$1,DATEVALUE('NTN-B Princ 150519'!A1877),IF(Controle!$B$3='NTN-B Princ 150824'!$B$1,DATEVALUE('NTN-B Princ 150824'!A1877),IF(Controle!$B$3='NTN-B Princ 150826'!$B$1,DATEVALUE('NTN-B Princ 150826'!A1877),IF(Controle!$B$3='NTN-B Princ 150535'!$B$1,DATEVALUE('NTN-B Princ 150535'!A1877),IF(Controle!$B$3='NTN-B Princ 150545'!$B$1,DATEVALUE('NTN-B Princ 150545'!A1877))))))</f>
        <v>#VALUE!</v>
      </c>
      <c r="B1877" s="15">
        <f>IF(Controle!$B$3='NTN-B Princ 150519'!$B$1,'NTN-B Princ 150519'!B1877,IF(Controle!$B$3='NTN-B Princ 150824'!$B$1,'NTN-B Princ 150824'!B1877,IF(Controle!$B$3='NTN-B Princ 150826'!$B$1,'NTN-B Princ 150826'!B1877,IF(Controle!$B$3='NTN-B Princ 150535'!$B$1,'NTN-B Princ 150535'!B1877,IF(Controle!$B$3='NTN-B Princ 150545'!$B$1,'NTN-B Princ 150545'!B1877)))))</f>
        <v>0</v>
      </c>
      <c r="C1877" s="16">
        <f>IF(Controle!$B$3='NTN-B Princ 150519'!$B$1,'NTN-B Princ 150519'!C1877,IF(Controle!$B$3='NTN-B Princ 150824'!$B$1,'NTN-B Princ 150824'!C1877,IF(Controle!$B$3='NTN-B Princ 150826'!$B$1,'NTN-B Princ 150826'!C1877,IF(Controle!$B$3='NTN-B Princ 150535'!$B$1,'NTN-B Princ 150535'!C1877,IF(Controle!$B$3='NTN-B Princ 150545'!$B$1,'NTN-B Princ 150545'!C1877)))))</f>
        <v>0</v>
      </c>
      <c r="D1877" s="17">
        <f>IF(Controle!$B$3='NTN-B Princ 150519'!$B$1,'NTN-B Princ 150519'!D1877,IF(Controle!$B$3='NTN-B Princ 150824'!$B$1,'NTN-B Princ 150824'!D1877,IF(Controle!$B$3='NTN-B Princ 150826'!$B$1,'NTN-B Princ 150826'!D1877,IF(Controle!$B$3='NTN-B Princ 150535'!$B$1,'NTN-B Princ 150535'!D1877,IF(Controle!$B$3='NTN-B Princ 150545'!$B$1,'NTN-B Princ 150545'!D1877)))))</f>
        <v>0</v>
      </c>
      <c r="E1877" s="17">
        <f>IF(Controle!$B$3='NTN-B Princ 150519'!$B$1,'NTN-B Princ 150519'!E1877,IF(Controle!$B$3='NTN-B Princ 150824'!$B$1,'NTN-B Princ 150824'!E1877,IF(Controle!$B$3='NTN-B Princ 150826'!$B$1,'NTN-B Princ 150826'!E1877,IF(Controle!$B$3='NTN-B Princ 150535'!$B$1,'NTN-B Princ 150535'!E1877,IF(Controle!$B$3='NTN-B Princ 150545'!$B$1,'NTN-B Princ 150545'!E1877)))))</f>
        <v>0</v>
      </c>
      <c r="F1877" s="18">
        <f>IF(Controle!$B$3='NTN-B Princ 150519'!$B$1,'NTN-B Princ 150519'!F1877,IF(Controle!$B$3='NTN-B Princ 150824'!$B$1,'NTN-B Princ 150824'!F1877,IF(Controle!$B$3='NTN-B Princ 150826'!$B$1,'NTN-B Princ 150826'!F1877,IF(Controle!$B$3='NTN-B Princ 150535'!$B$1,'NTN-B Princ 150535'!F1877,IF(Controle!$B$3='NTN-B Princ 150545'!$B$1,'NTN-B Princ 150545'!F1877)))))</f>
        <v>0</v>
      </c>
    </row>
    <row r="1878" spans="1:6" x14ac:dyDescent="0.25">
      <c r="A1878" s="8" t="e">
        <f>IF(Controle!$B$3='NTN-B Princ 150519'!$B$1,DATEVALUE('NTN-B Princ 150519'!A1878),IF(Controle!$B$3='NTN-B Princ 150824'!$B$1,DATEVALUE('NTN-B Princ 150824'!A1878),IF(Controle!$B$3='NTN-B Princ 150826'!$B$1,DATEVALUE('NTN-B Princ 150826'!A1878),IF(Controle!$B$3='NTN-B Princ 150535'!$B$1,DATEVALUE('NTN-B Princ 150535'!A1878),IF(Controle!$B$3='NTN-B Princ 150545'!$B$1,DATEVALUE('NTN-B Princ 150545'!A1878))))))</f>
        <v>#VALUE!</v>
      </c>
      <c r="B1878" s="15">
        <f>IF(Controle!$B$3='NTN-B Princ 150519'!$B$1,'NTN-B Princ 150519'!B1878,IF(Controle!$B$3='NTN-B Princ 150824'!$B$1,'NTN-B Princ 150824'!B1878,IF(Controle!$B$3='NTN-B Princ 150826'!$B$1,'NTN-B Princ 150826'!B1878,IF(Controle!$B$3='NTN-B Princ 150535'!$B$1,'NTN-B Princ 150535'!B1878,IF(Controle!$B$3='NTN-B Princ 150545'!$B$1,'NTN-B Princ 150545'!B1878)))))</f>
        <v>0</v>
      </c>
      <c r="C1878" s="16">
        <f>IF(Controle!$B$3='NTN-B Princ 150519'!$B$1,'NTN-B Princ 150519'!C1878,IF(Controle!$B$3='NTN-B Princ 150824'!$B$1,'NTN-B Princ 150824'!C1878,IF(Controle!$B$3='NTN-B Princ 150826'!$B$1,'NTN-B Princ 150826'!C1878,IF(Controle!$B$3='NTN-B Princ 150535'!$B$1,'NTN-B Princ 150535'!C1878,IF(Controle!$B$3='NTN-B Princ 150545'!$B$1,'NTN-B Princ 150545'!C1878)))))</f>
        <v>0</v>
      </c>
      <c r="D1878" s="17">
        <f>IF(Controle!$B$3='NTN-B Princ 150519'!$B$1,'NTN-B Princ 150519'!D1878,IF(Controle!$B$3='NTN-B Princ 150824'!$B$1,'NTN-B Princ 150824'!D1878,IF(Controle!$B$3='NTN-B Princ 150826'!$B$1,'NTN-B Princ 150826'!D1878,IF(Controle!$B$3='NTN-B Princ 150535'!$B$1,'NTN-B Princ 150535'!D1878,IF(Controle!$B$3='NTN-B Princ 150545'!$B$1,'NTN-B Princ 150545'!D1878)))))</f>
        <v>0</v>
      </c>
      <c r="E1878" s="17">
        <f>IF(Controle!$B$3='NTN-B Princ 150519'!$B$1,'NTN-B Princ 150519'!E1878,IF(Controle!$B$3='NTN-B Princ 150824'!$B$1,'NTN-B Princ 150824'!E1878,IF(Controle!$B$3='NTN-B Princ 150826'!$B$1,'NTN-B Princ 150826'!E1878,IF(Controle!$B$3='NTN-B Princ 150535'!$B$1,'NTN-B Princ 150535'!E1878,IF(Controle!$B$3='NTN-B Princ 150545'!$B$1,'NTN-B Princ 150545'!E1878)))))</f>
        <v>0</v>
      </c>
      <c r="F1878" s="18">
        <f>IF(Controle!$B$3='NTN-B Princ 150519'!$B$1,'NTN-B Princ 150519'!F1878,IF(Controle!$B$3='NTN-B Princ 150824'!$B$1,'NTN-B Princ 150824'!F1878,IF(Controle!$B$3='NTN-B Princ 150826'!$B$1,'NTN-B Princ 150826'!F1878,IF(Controle!$B$3='NTN-B Princ 150535'!$B$1,'NTN-B Princ 150535'!F1878,IF(Controle!$B$3='NTN-B Princ 150545'!$B$1,'NTN-B Princ 150545'!F1878)))))</f>
        <v>0</v>
      </c>
    </row>
    <row r="1879" spans="1:6" x14ac:dyDescent="0.25">
      <c r="A1879" s="8" t="e">
        <f>IF(Controle!$B$3='NTN-B Princ 150519'!$B$1,DATEVALUE('NTN-B Princ 150519'!A1879),IF(Controle!$B$3='NTN-B Princ 150824'!$B$1,DATEVALUE('NTN-B Princ 150824'!A1879),IF(Controle!$B$3='NTN-B Princ 150826'!$B$1,DATEVALUE('NTN-B Princ 150826'!A1879),IF(Controle!$B$3='NTN-B Princ 150535'!$B$1,DATEVALUE('NTN-B Princ 150535'!A1879),IF(Controle!$B$3='NTN-B Princ 150545'!$B$1,DATEVALUE('NTN-B Princ 150545'!A1879))))))</f>
        <v>#VALUE!</v>
      </c>
      <c r="B1879" s="15">
        <f>IF(Controle!$B$3='NTN-B Princ 150519'!$B$1,'NTN-B Princ 150519'!B1879,IF(Controle!$B$3='NTN-B Princ 150824'!$B$1,'NTN-B Princ 150824'!B1879,IF(Controle!$B$3='NTN-B Princ 150826'!$B$1,'NTN-B Princ 150826'!B1879,IF(Controle!$B$3='NTN-B Princ 150535'!$B$1,'NTN-B Princ 150535'!B1879,IF(Controle!$B$3='NTN-B Princ 150545'!$B$1,'NTN-B Princ 150545'!B1879)))))</f>
        <v>0</v>
      </c>
      <c r="C1879" s="16">
        <f>IF(Controle!$B$3='NTN-B Princ 150519'!$B$1,'NTN-B Princ 150519'!C1879,IF(Controle!$B$3='NTN-B Princ 150824'!$B$1,'NTN-B Princ 150824'!C1879,IF(Controle!$B$3='NTN-B Princ 150826'!$B$1,'NTN-B Princ 150826'!C1879,IF(Controle!$B$3='NTN-B Princ 150535'!$B$1,'NTN-B Princ 150535'!C1879,IF(Controle!$B$3='NTN-B Princ 150545'!$B$1,'NTN-B Princ 150545'!C1879)))))</f>
        <v>0</v>
      </c>
      <c r="D1879" s="17">
        <f>IF(Controle!$B$3='NTN-B Princ 150519'!$B$1,'NTN-B Princ 150519'!D1879,IF(Controle!$B$3='NTN-B Princ 150824'!$B$1,'NTN-B Princ 150824'!D1879,IF(Controle!$B$3='NTN-B Princ 150826'!$B$1,'NTN-B Princ 150826'!D1879,IF(Controle!$B$3='NTN-B Princ 150535'!$B$1,'NTN-B Princ 150535'!D1879,IF(Controle!$B$3='NTN-B Princ 150545'!$B$1,'NTN-B Princ 150545'!D1879)))))</f>
        <v>0</v>
      </c>
      <c r="E1879" s="17">
        <f>IF(Controle!$B$3='NTN-B Princ 150519'!$B$1,'NTN-B Princ 150519'!E1879,IF(Controle!$B$3='NTN-B Princ 150824'!$B$1,'NTN-B Princ 150824'!E1879,IF(Controle!$B$3='NTN-B Princ 150826'!$B$1,'NTN-B Princ 150826'!E1879,IF(Controle!$B$3='NTN-B Princ 150535'!$B$1,'NTN-B Princ 150535'!E1879,IF(Controle!$B$3='NTN-B Princ 150545'!$B$1,'NTN-B Princ 150545'!E1879)))))</f>
        <v>0</v>
      </c>
      <c r="F1879" s="18">
        <f>IF(Controle!$B$3='NTN-B Princ 150519'!$B$1,'NTN-B Princ 150519'!F1879,IF(Controle!$B$3='NTN-B Princ 150824'!$B$1,'NTN-B Princ 150824'!F1879,IF(Controle!$B$3='NTN-B Princ 150826'!$B$1,'NTN-B Princ 150826'!F1879,IF(Controle!$B$3='NTN-B Princ 150535'!$B$1,'NTN-B Princ 150535'!F1879,IF(Controle!$B$3='NTN-B Princ 150545'!$B$1,'NTN-B Princ 150545'!F1879)))))</f>
        <v>0</v>
      </c>
    </row>
    <row r="1880" spans="1:6" x14ac:dyDescent="0.25">
      <c r="A1880" s="8" t="e">
        <f>IF(Controle!$B$3='NTN-B Princ 150519'!$B$1,DATEVALUE('NTN-B Princ 150519'!A1880),IF(Controle!$B$3='NTN-B Princ 150824'!$B$1,DATEVALUE('NTN-B Princ 150824'!A1880),IF(Controle!$B$3='NTN-B Princ 150826'!$B$1,DATEVALUE('NTN-B Princ 150826'!A1880),IF(Controle!$B$3='NTN-B Princ 150535'!$B$1,DATEVALUE('NTN-B Princ 150535'!A1880),IF(Controle!$B$3='NTN-B Princ 150545'!$B$1,DATEVALUE('NTN-B Princ 150545'!A1880))))))</f>
        <v>#VALUE!</v>
      </c>
      <c r="B1880" s="15">
        <f>IF(Controle!$B$3='NTN-B Princ 150519'!$B$1,'NTN-B Princ 150519'!B1880,IF(Controle!$B$3='NTN-B Princ 150824'!$B$1,'NTN-B Princ 150824'!B1880,IF(Controle!$B$3='NTN-B Princ 150826'!$B$1,'NTN-B Princ 150826'!B1880,IF(Controle!$B$3='NTN-B Princ 150535'!$B$1,'NTN-B Princ 150535'!B1880,IF(Controle!$B$3='NTN-B Princ 150545'!$B$1,'NTN-B Princ 150545'!B1880)))))</f>
        <v>0</v>
      </c>
      <c r="C1880" s="16">
        <f>IF(Controle!$B$3='NTN-B Princ 150519'!$B$1,'NTN-B Princ 150519'!C1880,IF(Controle!$B$3='NTN-B Princ 150824'!$B$1,'NTN-B Princ 150824'!C1880,IF(Controle!$B$3='NTN-B Princ 150826'!$B$1,'NTN-B Princ 150826'!C1880,IF(Controle!$B$3='NTN-B Princ 150535'!$B$1,'NTN-B Princ 150535'!C1880,IF(Controle!$B$3='NTN-B Princ 150545'!$B$1,'NTN-B Princ 150545'!C1880)))))</f>
        <v>0</v>
      </c>
      <c r="D1880" s="17">
        <f>IF(Controle!$B$3='NTN-B Princ 150519'!$B$1,'NTN-B Princ 150519'!D1880,IF(Controle!$B$3='NTN-B Princ 150824'!$B$1,'NTN-B Princ 150824'!D1880,IF(Controle!$B$3='NTN-B Princ 150826'!$B$1,'NTN-B Princ 150826'!D1880,IF(Controle!$B$3='NTN-B Princ 150535'!$B$1,'NTN-B Princ 150535'!D1880,IF(Controle!$B$3='NTN-B Princ 150545'!$B$1,'NTN-B Princ 150545'!D1880)))))</f>
        <v>0</v>
      </c>
      <c r="E1880" s="17">
        <f>IF(Controle!$B$3='NTN-B Princ 150519'!$B$1,'NTN-B Princ 150519'!E1880,IF(Controle!$B$3='NTN-B Princ 150824'!$B$1,'NTN-B Princ 150824'!E1880,IF(Controle!$B$3='NTN-B Princ 150826'!$B$1,'NTN-B Princ 150826'!E1880,IF(Controle!$B$3='NTN-B Princ 150535'!$B$1,'NTN-B Princ 150535'!E1880,IF(Controle!$B$3='NTN-B Princ 150545'!$B$1,'NTN-B Princ 150545'!E1880)))))</f>
        <v>0</v>
      </c>
      <c r="F1880" s="18">
        <f>IF(Controle!$B$3='NTN-B Princ 150519'!$B$1,'NTN-B Princ 150519'!F1880,IF(Controle!$B$3='NTN-B Princ 150824'!$B$1,'NTN-B Princ 150824'!F1880,IF(Controle!$B$3='NTN-B Princ 150826'!$B$1,'NTN-B Princ 150826'!F1880,IF(Controle!$B$3='NTN-B Princ 150535'!$B$1,'NTN-B Princ 150535'!F1880,IF(Controle!$B$3='NTN-B Princ 150545'!$B$1,'NTN-B Princ 150545'!F1880)))))</f>
        <v>0</v>
      </c>
    </row>
    <row r="1881" spans="1:6" x14ac:dyDescent="0.25">
      <c r="A1881" s="8" t="e">
        <f>IF(Controle!$B$3='NTN-B Princ 150519'!$B$1,DATEVALUE('NTN-B Princ 150519'!A1881),IF(Controle!$B$3='NTN-B Princ 150824'!$B$1,DATEVALUE('NTN-B Princ 150824'!A1881),IF(Controle!$B$3='NTN-B Princ 150826'!$B$1,DATEVALUE('NTN-B Princ 150826'!A1881),IF(Controle!$B$3='NTN-B Princ 150535'!$B$1,DATEVALUE('NTN-B Princ 150535'!A1881),IF(Controle!$B$3='NTN-B Princ 150545'!$B$1,DATEVALUE('NTN-B Princ 150545'!A1881))))))</f>
        <v>#VALUE!</v>
      </c>
      <c r="B1881" s="15">
        <f>IF(Controle!$B$3='NTN-B Princ 150519'!$B$1,'NTN-B Princ 150519'!B1881,IF(Controle!$B$3='NTN-B Princ 150824'!$B$1,'NTN-B Princ 150824'!B1881,IF(Controle!$B$3='NTN-B Princ 150826'!$B$1,'NTN-B Princ 150826'!B1881,IF(Controle!$B$3='NTN-B Princ 150535'!$B$1,'NTN-B Princ 150535'!B1881,IF(Controle!$B$3='NTN-B Princ 150545'!$B$1,'NTN-B Princ 150545'!B1881)))))</f>
        <v>0</v>
      </c>
      <c r="C1881" s="16">
        <f>IF(Controle!$B$3='NTN-B Princ 150519'!$B$1,'NTN-B Princ 150519'!C1881,IF(Controle!$B$3='NTN-B Princ 150824'!$B$1,'NTN-B Princ 150824'!C1881,IF(Controle!$B$3='NTN-B Princ 150826'!$B$1,'NTN-B Princ 150826'!C1881,IF(Controle!$B$3='NTN-B Princ 150535'!$B$1,'NTN-B Princ 150535'!C1881,IF(Controle!$B$3='NTN-B Princ 150545'!$B$1,'NTN-B Princ 150545'!C1881)))))</f>
        <v>0</v>
      </c>
      <c r="D1881" s="17">
        <f>IF(Controle!$B$3='NTN-B Princ 150519'!$B$1,'NTN-B Princ 150519'!D1881,IF(Controle!$B$3='NTN-B Princ 150824'!$B$1,'NTN-B Princ 150824'!D1881,IF(Controle!$B$3='NTN-B Princ 150826'!$B$1,'NTN-B Princ 150826'!D1881,IF(Controle!$B$3='NTN-B Princ 150535'!$B$1,'NTN-B Princ 150535'!D1881,IF(Controle!$B$3='NTN-B Princ 150545'!$B$1,'NTN-B Princ 150545'!D1881)))))</f>
        <v>0</v>
      </c>
      <c r="E1881" s="17">
        <f>IF(Controle!$B$3='NTN-B Princ 150519'!$B$1,'NTN-B Princ 150519'!E1881,IF(Controle!$B$3='NTN-B Princ 150824'!$B$1,'NTN-B Princ 150824'!E1881,IF(Controle!$B$3='NTN-B Princ 150826'!$B$1,'NTN-B Princ 150826'!E1881,IF(Controle!$B$3='NTN-B Princ 150535'!$B$1,'NTN-B Princ 150535'!E1881,IF(Controle!$B$3='NTN-B Princ 150545'!$B$1,'NTN-B Princ 150545'!E1881)))))</f>
        <v>0</v>
      </c>
      <c r="F1881" s="18">
        <f>IF(Controle!$B$3='NTN-B Princ 150519'!$B$1,'NTN-B Princ 150519'!F1881,IF(Controle!$B$3='NTN-B Princ 150824'!$B$1,'NTN-B Princ 150824'!F1881,IF(Controle!$B$3='NTN-B Princ 150826'!$B$1,'NTN-B Princ 150826'!F1881,IF(Controle!$B$3='NTN-B Princ 150535'!$B$1,'NTN-B Princ 150535'!F1881,IF(Controle!$B$3='NTN-B Princ 150545'!$B$1,'NTN-B Princ 150545'!F1881)))))</f>
        <v>0</v>
      </c>
    </row>
    <row r="1882" spans="1:6" x14ac:dyDescent="0.25">
      <c r="A1882" s="8" t="e">
        <f>IF(Controle!$B$3='NTN-B Princ 150519'!$B$1,DATEVALUE('NTN-B Princ 150519'!A1882),IF(Controle!$B$3='NTN-B Princ 150824'!$B$1,DATEVALUE('NTN-B Princ 150824'!A1882),IF(Controle!$B$3='NTN-B Princ 150826'!$B$1,DATEVALUE('NTN-B Princ 150826'!A1882),IF(Controle!$B$3='NTN-B Princ 150535'!$B$1,DATEVALUE('NTN-B Princ 150535'!A1882),IF(Controle!$B$3='NTN-B Princ 150545'!$B$1,DATEVALUE('NTN-B Princ 150545'!A1882))))))</f>
        <v>#VALUE!</v>
      </c>
      <c r="B1882" s="15">
        <f>IF(Controle!$B$3='NTN-B Princ 150519'!$B$1,'NTN-B Princ 150519'!B1882,IF(Controle!$B$3='NTN-B Princ 150824'!$B$1,'NTN-B Princ 150824'!B1882,IF(Controle!$B$3='NTN-B Princ 150826'!$B$1,'NTN-B Princ 150826'!B1882,IF(Controle!$B$3='NTN-B Princ 150535'!$B$1,'NTN-B Princ 150535'!B1882,IF(Controle!$B$3='NTN-B Princ 150545'!$B$1,'NTN-B Princ 150545'!B1882)))))</f>
        <v>0</v>
      </c>
      <c r="C1882" s="16">
        <f>IF(Controle!$B$3='NTN-B Princ 150519'!$B$1,'NTN-B Princ 150519'!C1882,IF(Controle!$B$3='NTN-B Princ 150824'!$B$1,'NTN-B Princ 150824'!C1882,IF(Controle!$B$3='NTN-B Princ 150826'!$B$1,'NTN-B Princ 150826'!C1882,IF(Controle!$B$3='NTN-B Princ 150535'!$B$1,'NTN-B Princ 150535'!C1882,IF(Controle!$B$3='NTN-B Princ 150545'!$B$1,'NTN-B Princ 150545'!C1882)))))</f>
        <v>0</v>
      </c>
      <c r="D1882" s="17">
        <f>IF(Controle!$B$3='NTN-B Princ 150519'!$B$1,'NTN-B Princ 150519'!D1882,IF(Controle!$B$3='NTN-B Princ 150824'!$B$1,'NTN-B Princ 150824'!D1882,IF(Controle!$B$3='NTN-B Princ 150826'!$B$1,'NTN-B Princ 150826'!D1882,IF(Controle!$B$3='NTN-B Princ 150535'!$B$1,'NTN-B Princ 150535'!D1882,IF(Controle!$B$3='NTN-B Princ 150545'!$B$1,'NTN-B Princ 150545'!D1882)))))</f>
        <v>0</v>
      </c>
      <c r="E1882" s="17">
        <f>IF(Controle!$B$3='NTN-B Princ 150519'!$B$1,'NTN-B Princ 150519'!E1882,IF(Controle!$B$3='NTN-B Princ 150824'!$B$1,'NTN-B Princ 150824'!E1882,IF(Controle!$B$3='NTN-B Princ 150826'!$B$1,'NTN-B Princ 150826'!E1882,IF(Controle!$B$3='NTN-B Princ 150535'!$B$1,'NTN-B Princ 150535'!E1882,IF(Controle!$B$3='NTN-B Princ 150545'!$B$1,'NTN-B Princ 150545'!E1882)))))</f>
        <v>0</v>
      </c>
      <c r="F1882" s="18">
        <f>IF(Controle!$B$3='NTN-B Princ 150519'!$B$1,'NTN-B Princ 150519'!F1882,IF(Controle!$B$3='NTN-B Princ 150824'!$B$1,'NTN-B Princ 150824'!F1882,IF(Controle!$B$3='NTN-B Princ 150826'!$B$1,'NTN-B Princ 150826'!F1882,IF(Controle!$B$3='NTN-B Princ 150535'!$B$1,'NTN-B Princ 150535'!F1882,IF(Controle!$B$3='NTN-B Princ 150545'!$B$1,'NTN-B Princ 150545'!F1882)))))</f>
        <v>0</v>
      </c>
    </row>
    <row r="1883" spans="1:6" x14ac:dyDescent="0.25">
      <c r="A1883" s="8" t="e">
        <f>IF(Controle!$B$3='NTN-B Princ 150519'!$B$1,DATEVALUE('NTN-B Princ 150519'!A1883),IF(Controle!$B$3='NTN-B Princ 150824'!$B$1,DATEVALUE('NTN-B Princ 150824'!A1883),IF(Controle!$B$3='NTN-B Princ 150826'!$B$1,DATEVALUE('NTN-B Princ 150826'!A1883),IF(Controle!$B$3='NTN-B Princ 150535'!$B$1,DATEVALUE('NTN-B Princ 150535'!A1883),IF(Controle!$B$3='NTN-B Princ 150545'!$B$1,DATEVALUE('NTN-B Princ 150545'!A1883))))))</f>
        <v>#VALUE!</v>
      </c>
      <c r="B1883" s="15">
        <f>IF(Controle!$B$3='NTN-B Princ 150519'!$B$1,'NTN-B Princ 150519'!B1883,IF(Controle!$B$3='NTN-B Princ 150824'!$B$1,'NTN-B Princ 150824'!B1883,IF(Controle!$B$3='NTN-B Princ 150826'!$B$1,'NTN-B Princ 150826'!B1883,IF(Controle!$B$3='NTN-B Princ 150535'!$B$1,'NTN-B Princ 150535'!B1883,IF(Controle!$B$3='NTN-B Princ 150545'!$B$1,'NTN-B Princ 150545'!B1883)))))</f>
        <v>0</v>
      </c>
      <c r="C1883" s="16">
        <f>IF(Controle!$B$3='NTN-B Princ 150519'!$B$1,'NTN-B Princ 150519'!C1883,IF(Controle!$B$3='NTN-B Princ 150824'!$B$1,'NTN-B Princ 150824'!C1883,IF(Controle!$B$3='NTN-B Princ 150826'!$B$1,'NTN-B Princ 150826'!C1883,IF(Controle!$B$3='NTN-B Princ 150535'!$B$1,'NTN-B Princ 150535'!C1883,IF(Controle!$B$3='NTN-B Princ 150545'!$B$1,'NTN-B Princ 150545'!C1883)))))</f>
        <v>0</v>
      </c>
      <c r="D1883" s="17">
        <f>IF(Controle!$B$3='NTN-B Princ 150519'!$B$1,'NTN-B Princ 150519'!D1883,IF(Controle!$B$3='NTN-B Princ 150824'!$B$1,'NTN-B Princ 150824'!D1883,IF(Controle!$B$3='NTN-B Princ 150826'!$B$1,'NTN-B Princ 150826'!D1883,IF(Controle!$B$3='NTN-B Princ 150535'!$B$1,'NTN-B Princ 150535'!D1883,IF(Controle!$B$3='NTN-B Princ 150545'!$B$1,'NTN-B Princ 150545'!D1883)))))</f>
        <v>0</v>
      </c>
      <c r="E1883" s="17">
        <f>IF(Controle!$B$3='NTN-B Princ 150519'!$B$1,'NTN-B Princ 150519'!E1883,IF(Controle!$B$3='NTN-B Princ 150824'!$B$1,'NTN-B Princ 150824'!E1883,IF(Controle!$B$3='NTN-B Princ 150826'!$B$1,'NTN-B Princ 150826'!E1883,IF(Controle!$B$3='NTN-B Princ 150535'!$B$1,'NTN-B Princ 150535'!E1883,IF(Controle!$B$3='NTN-B Princ 150545'!$B$1,'NTN-B Princ 150545'!E1883)))))</f>
        <v>0</v>
      </c>
      <c r="F1883" s="18">
        <f>IF(Controle!$B$3='NTN-B Princ 150519'!$B$1,'NTN-B Princ 150519'!F1883,IF(Controle!$B$3='NTN-B Princ 150824'!$B$1,'NTN-B Princ 150824'!F1883,IF(Controle!$B$3='NTN-B Princ 150826'!$B$1,'NTN-B Princ 150826'!F1883,IF(Controle!$B$3='NTN-B Princ 150535'!$B$1,'NTN-B Princ 150535'!F1883,IF(Controle!$B$3='NTN-B Princ 150545'!$B$1,'NTN-B Princ 150545'!F1883)))))</f>
        <v>0</v>
      </c>
    </row>
    <row r="1884" spans="1:6" x14ac:dyDescent="0.25">
      <c r="A1884" s="8" t="e">
        <f>IF(Controle!$B$3='NTN-B Princ 150519'!$B$1,DATEVALUE('NTN-B Princ 150519'!A1884),IF(Controle!$B$3='NTN-B Princ 150824'!$B$1,DATEVALUE('NTN-B Princ 150824'!A1884),IF(Controle!$B$3='NTN-B Princ 150826'!$B$1,DATEVALUE('NTN-B Princ 150826'!A1884),IF(Controle!$B$3='NTN-B Princ 150535'!$B$1,DATEVALUE('NTN-B Princ 150535'!A1884),IF(Controle!$B$3='NTN-B Princ 150545'!$B$1,DATEVALUE('NTN-B Princ 150545'!A1884))))))</f>
        <v>#VALUE!</v>
      </c>
      <c r="B1884" s="15">
        <f>IF(Controle!$B$3='NTN-B Princ 150519'!$B$1,'NTN-B Princ 150519'!B1884,IF(Controle!$B$3='NTN-B Princ 150824'!$B$1,'NTN-B Princ 150824'!B1884,IF(Controle!$B$3='NTN-B Princ 150826'!$B$1,'NTN-B Princ 150826'!B1884,IF(Controle!$B$3='NTN-B Princ 150535'!$B$1,'NTN-B Princ 150535'!B1884,IF(Controle!$B$3='NTN-B Princ 150545'!$B$1,'NTN-B Princ 150545'!B1884)))))</f>
        <v>0</v>
      </c>
      <c r="C1884" s="16">
        <f>IF(Controle!$B$3='NTN-B Princ 150519'!$B$1,'NTN-B Princ 150519'!C1884,IF(Controle!$B$3='NTN-B Princ 150824'!$B$1,'NTN-B Princ 150824'!C1884,IF(Controle!$B$3='NTN-B Princ 150826'!$B$1,'NTN-B Princ 150826'!C1884,IF(Controle!$B$3='NTN-B Princ 150535'!$B$1,'NTN-B Princ 150535'!C1884,IF(Controle!$B$3='NTN-B Princ 150545'!$B$1,'NTN-B Princ 150545'!C1884)))))</f>
        <v>0</v>
      </c>
      <c r="D1884" s="17">
        <f>IF(Controle!$B$3='NTN-B Princ 150519'!$B$1,'NTN-B Princ 150519'!D1884,IF(Controle!$B$3='NTN-B Princ 150824'!$B$1,'NTN-B Princ 150824'!D1884,IF(Controle!$B$3='NTN-B Princ 150826'!$B$1,'NTN-B Princ 150826'!D1884,IF(Controle!$B$3='NTN-B Princ 150535'!$B$1,'NTN-B Princ 150535'!D1884,IF(Controle!$B$3='NTN-B Princ 150545'!$B$1,'NTN-B Princ 150545'!D1884)))))</f>
        <v>0</v>
      </c>
      <c r="E1884" s="17">
        <f>IF(Controle!$B$3='NTN-B Princ 150519'!$B$1,'NTN-B Princ 150519'!E1884,IF(Controle!$B$3='NTN-B Princ 150824'!$B$1,'NTN-B Princ 150824'!E1884,IF(Controle!$B$3='NTN-B Princ 150826'!$B$1,'NTN-B Princ 150826'!E1884,IF(Controle!$B$3='NTN-B Princ 150535'!$B$1,'NTN-B Princ 150535'!E1884,IF(Controle!$B$3='NTN-B Princ 150545'!$B$1,'NTN-B Princ 150545'!E1884)))))</f>
        <v>0</v>
      </c>
      <c r="F1884" s="18">
        <f>IF(Controle!$B$3='NTN-B Princ 150519'!$B$1,'NTN-B Princ 150519'!F1884,IF(Controle!$B$3='NTN-B Princ 150824'!$B$1,'NTN-B Princ 150824'!F1884,IF(Controle!$B$3='NTN-B Princ 150826'!$B$1,'NTN-B Princ 150826'!F1884,IF(Controle!$B$3='NTN-B Princ 150535'!$B$1,'NTN-B Princ 150535'!F1884,IF(Controle!$B$3='NTN-B Princ 150545'!$B$1,'NTN-B Princ 150545'!F1884)))))</f>
        <v>0</v>
      </c>
    </row>
    <row r="1885" spans="1:6" x14ac:dyDescent="0.25">
      <c r="A1885" s="8" t="e">
        <f>IF(Controle!$B$3='NTN-B Princ 150519'!$B$1,DATEVALUE('NTN-B Princ 150519'!A1885),IF(Controle!$B$3='NTN-B Princ 150824'!$B$1,DATEVALUE('NTN-B Princ 150824'!A1885),IF(Controle!$B$3='NTN-B Princ 150826'!$B$1,DATEVALUE('NTN-B Princ 150826'!A1885),IF(Controle!$B$3='NTN-B Princ 150535'!$B$1,DATEVALUE('NTN-B Princ 150535'!A1885),IF(Controle!$B$3='NTN-B Princ 150545'!$B$1,DATEVALUE('NTN-B Princ 150545'!A1885))))))</f>
        <v>#VALUE!</v>
      </c>
      <c r="B1885" s="15">
        <f>IF(Controle!$B$3='NTN-B Princ 150519'!$B$1,'NTN-B Princ 150519'!B1885,IF(Controle!$B$3='NTN-B Princ 150824'!$B$1,'NTN-B Princ 150824'!B1885,IF(Controle!$B$3='NTN-B Princ 150826'!$B$1,'NTN-B Princ 150826'!B1885,IF(Controle!$B$3='NTN-B Princ 150535'!$B$1,'NTN-B Princ 150535'!B1885,IF(Controle!$B$3='NTN-B Princ 150545'!$B$1,'NTN-B Princ 150545'!B1885)))))</f>
        <v>0</v>
      </c>
      <c r="C1885" s="16">
        <f>IF(Controle!$B$3='NTN-B Princ 150519'!$B$1,'NTN-B Princ 150519'!C1885,IF(Controle!$B$3='NTN-B Princ 150824'!$B$1,'NTN-B Princ 150824'!C1885,IF(Controle!$B$3='NTN-B Princ 150826'!$B$1,'NTN-B Princ 150826'!C1885,IF(Controle!$B$3='NTN-B Princ 150535'!$B$1,'NTN-B Princ 150535'!C1885,IF(Controle!$B$3='NTN-B Princ 150545'!$B$1,'NTN-B Princ 150545'!C1885)))))</f>
        <v>0</v>
      </c>
      <c r="D1885" s="17">
        <f>IF(Controle!$B$3='NTN-B Princ 150519'!$B$1,'NTN-B Princ 150519'!D1885,IF(Controle!$B$3='NTN-B Princ 150824'!$B$1,'NTN-B Princ 150824'!D1885,IF(Controle!$B$3='NTN-B Princ 150826'!$B$1,'NTN-B Princ 150826'!D1885,IF(Controle!$B$3='NTN-B Princ 150535'!$B$1,'NTN-B Princ 150535'!D1885,IF(Controle!$B$3='NTN-B Princ 150545'!$B$1,'NTN-B Princ 150545'!D1885)))))</f>
        <v>0</v>
      </c>
      <c r="E1885" s="17">
        <f>IF(Controle!$B$3='NTN-B Princ 150519'!$B$1,'NTN-B Princ 150519'!E1885,IF(Controle!$B$3='NTN-B Princ 150824'!$B$1,'NTN-B Princ 150824'!E1885,IF(Controle!$B$3='NTN-B Princ 150826'!$B$1,'NTN-B Princ 150826'!E1885,IF(Controle!$B$3='NTN-B Princ 150535'!$B$1,'NTN-B Princ 150535'!E1885,IF(Controle!$B$3='NTN-B Princ 150545'!$B$1,'NTN-B Princ 150545'!E1885)))))</f>
        <v>0</v>
      </c>
      <c r="F1885" s="18">
        <f>IF(Controle!$B$3='NTN-B Princ 150519'!$B$1,'NTN-B Princ 150519'!F1885,IF(Controle!$B$3='NTN-B Princ 150824'!$B$1,'NTN-B Princ 150824'!F1885,IF(Controle!$B$3='NTN-B Princ 150826'!$B$1,'NTN-B Princ 150826'!F1885,IF(Controle!$B$3='NTN-B Princ 150535'!$B$1,'NTN-B Princ 150535'!F1885,IF(Controle!$B$3='NTN-B Princ 150545'!$B$1,'NTN-B Princ 150545'!F1885)))))</f>
        <v>0</v>
      </c>
    </row>
    <row r="1886" spans="1:6" x14ac:dyDescent="0.25">
      <c r="A1886" s="8" t="e">
        <f>IF(Controle!$B$3='NTN-B Princ 150519'!$B$1,DATEVALUE('NTN-B Princ 150519'!A1886),IF(Controle!$B$3='NTN-B Princ 150824'!$B$1,DATEVALUE('NTN-B Princ 150824'!A1886),IF(Controle!$B$3='NTN-B Princ 150826'!$B$1,DATEVALUE('NTN-B Princ 150826'!A1886),IF(Controle!$B$3='NTN-B Princ 150535'!$B$1,DATEVALUE('NTN-B Princ 150535'!A1886),IF(Controle!$B$3='NTN-B Princ 150545'!$B$1,DATEVALUE('NTN-B Princ 150545'!A1886))))))</f>
        <v>#VALUE!</v>
      </c>
      <c r="B1886" s="15">
        <f>IF(Controle!$B$3='NTN-B Princ 150519'!$B$1,'NTN-B Princ 150519'!B1886,IF(Controle!$B$3='NTN-B Princ 150824'!$B$1,'NTN-B Princ 150824'!B1886,IF(Controle!$B$3='NTN-B Princ 150826'!$B$1,'NTN-B Princ 150826'!B1886,IF(Controle!$B$3='NTN-B Princ 150535'!$B$1,'NTN-B Princ 150535'!B1886,IF(Controle!$B$3='NTN-B Princ 150545'!$B$1,'NTN-B Princ 150545'!B1886)))))</f>
        <v>0</v>
      </c>
      <c r="C1886" s="16">
        <f>IF(Controle!$B$3='NTN-B Princ 150519'!$B$1,'NTN-B Princ 150519'!C1886,IF(Controle!$B$3='NTN-B Princ 150824'!$B$1,'NTN-B Princ 150824'!C1886,IF(Controle!$B$3='NTN-B Princ 150826'!$B$1,'NTN-B Princ 150826'!C1886,IF(Controle!$B$3='NTN-B Princ 150535'!$B$1,'NTN-B Princ 150535'!C1886,IF(Controle!$B$3='NTN-B Princ 150545'!$B$1,'NTN-B Princ 150545'!C1886)))))</f>
        <v>0</v>
      </c>
      <c r="D1886" s="17">
        <f>IF(Controle!$B$3='NTN-B Princ 150519'!$B$1,'NTN-B Princ 150519'!D1886,IF(Controle!$B$3='NTN-B Princ 150824'!$B$1,'NTN-B Princ 150824'!D1886,IF(Controle!$B$3='NTN-B Princ 150826'!$B$1,'NTN-B Princ 150826'!D1886,IF(Controle!$B$3='NTN-B Princ 150535'!$B$1,'NTN-B Princ 150535'!D1886,IF(Controle!$B$3='NTN-B Princ 150545'!$B$1,'NTN-B Princ 150545'!D1886)))))</f>
        <v>0</v>
      </c>
      <c r="E1886" s="17">
        <f>IF(Controle!$B$3='NTN-B Princ 150519'!$B$1,'NTN-B Princ 150519'!E1886,IF(Controle!$B$3='NTN-B Princ 150824'!$B$1,'NTN-B Princ 150824'!E1886,IF(Controle!$B$3='NTN-B Princ 150826'!$B$1,'NTN-B Princ 150826'!E1886,IF(Controle!$B$3='NTN-B Princ 150535'!$B$1,'NTN-B Princ 150535'!E1886,IF(Controle!$B$3='NTN-B Princ 150545'!$B$1,'NTN-B Princ 150545'!E1886)))))</f>
        <v>0</v>
      </c>
      <c r="F1886" s="18">
        <f>IF(Controle!$B$3='NTN-B Princ 150519'!$B$1,'NTN-B Princ 150519'!F1886,IF(Controle!$B$3='NTN-B Princ 150824'!$B$1,'NTN-B Princ 150824'!F1886,IF(Controle!$B$3='NTN-B Princ 150826'!$B$1,'NTN-B Princ 150826'!F1886,IF(Controle!$B$3='NTN-B Princ 150535'!$B$1,'NTN-B Princ 150535'!F1886,IF(Controle!$B$3='NTN-B Princ 150545'!$B$1,'NTN-B Princ 150545'!F1886)))))</f>
        <v>0</v>
      </c>
    </row>
    <row r="1887" spans="1:6" x14ac:dyDescent="0.25">
      <c r="A1887" s="8" t="e">
        <f>IF(Controle!$B$3='NTN-B Princ 150519'!$B$1,DATEVALUE('NTN-B Princ 150519'!A1887),IF(Controle!$B$3='NTN-B Princ 150824'!$B$1,DATEVALUE('NTN-B Princ 150824'!A1887),IF(Controle!$B$3='NTN-B Princ 150826'!$B$1,DATEVALUE('NTN-B Princ 150826'!A1887),IF(Controle!$B$3='NTN-B Princ 150535'!$B$1,DATEVALUE('NTN-B Princ 150535'!A1887),IF(Controle!$B$3='NTN-B Princ 150545'!$B$1,DATEVALUE('NTN-B Princ 150545'!A1887))))))</f>
        <v>#VALUE!</v>
      </c>
      <c r="B1887" s="15">
        <f>IF(Controle!$B$3='NTN-B Princ 150519'!$B$1,'NTN-B Princ 150519'!B1887,IF(Controle!$B$3='NTN-B Princ 150824'!$B$1,'NTN-B Princ 150824'!B1887,IF(Controle!$B$3='NTN-B Princ 150826'!$B$1,'NTN-B Princ 150826'!B1887,IF(Controle!$B$3='NTN-B Princ 150535'!$B$1,'NTN-B Princ 150535'!B1887,IF(Controle!$B$3='NTN-B Princ 150545'!$B$1,'NTN-B Princ 150545'!B1887)))))</f>
        <v>0</v>
      </c>
      <c r="C1887" s="16">
        <f>IF(Controle!$B$3='NTN-B Princ 150519'!$B$1,'NTN-B Princ 150519'!C1887,IF(Controle!$B$3='NTN-B Princ 150824'!$B$1,'NTN-B Princ 150824'!C1887,IF(Controle!$B$3='NTN-B Princ 150826'!$B$1,'NTN-B Princ 150826'!C1887,IF(Controle!$B$3='NTN-B Princ 150535'!$B$1,'NTN-B Princ 150535'!C1887,IF(Controle!$B$3='NTN-B Princ 150545'!$B$1,'NTN-B Princ 150545'!C1887)))))</f>
        <v>0</v>
      </c>
      <c r="D1887" s="17">
        <f>IF(Controle!$B$3='NTN-B Princ 150519'!$B$1,'NTN-B Princ 150519'!D1887,IF(Controle!$B$3='NTN-B Princ 150824'!$B$1,'NTN-B Princ 150824'!D1887,IF(Controle!$B$3='NTN-B Princ 150826'!$B$1,'NTN-B Princ 150826'!D1887,IF(Controle!$B$3='NTN-B Princ 150535'!$B$1,'NTN-B Princ 150535'!D1887,IF(Controle!$B$3='NTN-B Princ 150545'!$B$1,'NTN-B Princ 150545'!D1887)))))</f>
        <v>0</v>
      </c>
      <c r="E1887" s="17">
        <f>IF(Controle!$B$3='NTN-B Princ 150519'!$B$1,'NTN-B Princ 150519'!E1887,IF(Controle!$B$3='NTN-B Princ 150824'!$B$1,'NTN-B Princ 150824'!E1887,IF(Controle!$B$3='NTN-B Princ 150826'!$B$1,'NTN-B Princ 150826'!E1887,IF(Controle!$B$3='NTN-B Princ 150535'!$B$1,'NTN-B Princ 150535'!E1887,IF(Controle!$B$3='NTN-B Princ 150545'!$B$1,'NTN-B Princ 150545'!E1887)))))</f>
        <v>0</v>
      </c>
      <c r="F1887" s="18">
        <f>IF(Controle!$B$3='NTN-B Princ 150519'!$B$1,'NTN-B Princ 150519'!F1887,IF(Controle!$B$3='NTN-B Princ 150824'!$B$1,'NTN-B Princ 150824'!F1887,IF(Controle!$B$3='NTN-B Princ 150826'!$B$1,'NTN-B Princ 150826'!F1887,IF(Controle!$B$3='NTN-B Princ 150535'!$B$1,'NTN-B Princ 150535'!F1887,IF(Controle!$B$3='NTN-B Princ 150545'!$B$1,'NTN-B Princ 150545'!F1887)))))</f>
        <v>0</v>
      </c>
    </row>
    <row r="1888" spans="1:6" x14ac:dyDescent="0.25">
      <c r="A1888" s="8" t="e">
        <f>IF(Controle!$B$3='NTN-B Princ 150519'!$B$1,DATEVALUE('NTN-B Princ 150519'!A1888),IF(Controle!$B$3='NTN-B Princ 150824'!$B$1,DATEVALUE('NTN-B Princ 150824'!A1888),IF(Controle!$B$3='NTN-B Princ 150826'!$B$1,DATEVALUE('NTN-B Princ 150826'!A1888),IF(Controle!$B$3='NTN-B Princ 150535'!$B$1,DATEVALUE('NTN-B Princ 150535'!A1888),IF(Controle!$B$3='NTN-B Princ 150545'!$B$1,DATEVALUE('NTN-B Princ 150545'!A1888))))))</f>
        <v>#VALUE!</v>
      </c>
      <c r="B1888" s="15">
        <f>IF(Controle!$B$3='NTN-B Princ 150519'!$B$1,'NTN-B Princ 150519'!B1888,IF(Controle!$B$3='NTN-B Princ 150824'!$B$1,'NTN-B Princ 150824'!B1888,IF(Controle!$B$3='NTN-B Princ 150826'!$B$1,'NTN-B Princ 150826'!B1888,IF(Controle!$B$3='NTN-B Princ 150535'!$B$1,'NTN-B Princ 150535'!B1888,IF(Controle!$B$3='NTN-B Princ 150545'!$B$1,'NTN-B Princ 150545'!B1888)))))</f>
        <v>0</v>
      </c>
      <c r="C1888" s="16">
        <f>IF(Controle!$B$3='NTN-B Princ 150519'!$B$1,'NTN-B Princ 150519'!C1888,IF(Controle!$B$3='NTN-B Princ 150824'!$B$1,'NTN-B Princ 150824'!C1888,IF(Controle!$B$3='NTN-B Princ 150826'!$B$1,'NTN-B Princ 150826'!C1888,IF(Controle!$B$3='NTN-B Princ 150535'!$B$1,'NTN-B Princ 150535'!C1888,IF(Controle!$B$3='NTN-B Princ 150545'!$B$1,'NTN-B Princ 150545'!C1888)))))</f>
        <v>0</v>
      </c>
      <c r="D1888" s="17">
        <f>IF(Controle!$B$3='NTN-B Princ 150519'!$B$1,'NTN-B Princ 150519'!D1888,IF(Controle!$B$3='NTN-B Princ 150824'!$B$1,'NTN-B Princ 150824'!D1888,IF(Controle!$B$3='NTN-B Princ 150826'!$B$1,'NTN-B Princ 150826'!D1888,IF(Controle!$B$3='NTN-B Princ 150535'!$B$1,'NTN-B Princ 150535'!D1888,IF(Controle!$B$3='NTN-B Princ 150545'!$B$1,'NTN-B Princ 150545'!D1888)))))</f>
        <v>0</v>
      </c>
      <c r="E1888" s="17">
        <f>IF(Controle!$B$3='NTN-B Princ 150519'!$B$1,'NTN-B Princ 150519'!E1888,IF(Controle!$B$3='NTN-B Princ 150824'!$B$1,'NTN-B Princ 150824'!E1888,IF(Controle!$B$3='NTN-B Princ 150826'!$B$1,'NTN-B Princ 150826'!E1888,IF(Controle!$B$3='NTN-B Princ 150535'!$B$1,'NTN-B Princ 150535'!E1888,IF(Controle!$B$3='NTN-B Princ 150545'!$B$1,'NTN-B Princ 150545'!E1888)))))</f>
        <v>0</v>
      </c>
      <c r="F1888" s="18">
        <f>IF(Controle!$B$3='NTN-B Princ 150519'!$B$1,'NTN-B Princ 150519'!F1888,IF(Controle!$B$3='NTN-B Princ 150824'!$B$1,'NTN-B Princ 150824'!F1888,IF(Controle!$B$3='NTN-B Princ 150826'!$B$1,'NTN-B Princ 150826'!F1888,IF(Controle!$B$3='NTN-B Princ 150535'!$B$1,'NTN-B Princ 150535'!F1888,IF(Controle!$B$3='NTN-B Princ 150545'!$B$1,'NTN-B Princ 150545'!F1888)))))</f>
        <v>0</v>
      </c>
    </row>
    <row r="1889" spans="1:6" x14ac:dyDescent="0.25">
      <c r="A1889" s="8" t="e">
        <f>IF(Controle!$B$3='NTN-B Princ 150519'!$B$1,DATEVALUE('NTN-B Princ 150519'!A1889),IF(Controle!$B$3='NTN-B Princ 150824'!$B$1,DATEVALUE('NTN-B Princ 150824'!A1889),IF(Controle!$B$3='NTN-B Princ 150826'!$B$1,DATEVALUE('NTN-B Princ 150826'!A1889),IF(Controle!$B$3='NTN-B Princ 150535'!$B$1,DATEVALUE('NTN-B Princ 150535'!A1889),IF(Controle!$B$3='NTN-B Princ 150545'!$B$1,DATEVALUE('NTN-B Princ 150545'!A1889))))))</f>
        <v>#VALUE!</v>
      </c>
      <c r="B1889" s="15">
        <f>IF(Controle!$B$3='NTN-B Princ 150519'!$B$1,'NTN-B Princ 150519'!B1889,IF(Controle!$B$3='NTN-B Princ 150824'!$B$1,'NTN-B Princ 150824'!B1889,IF(Controle!$B$3='NTN-B Princ 150826'!$B$1,'NTN-B Princ 150826'!B1889,IF(Controle!$B$3='NTN-B Princ 150535'!$B$1,'NTN-B Princ 150535'!B1889,IF(Controle!$B$3='NTN-B Princ 150545'!$B$1,'NTN-B Princ 150545'!B1889)))))</f>
        <v>0</v>
      </c>
      <c r="C1889" s="16">
        <f>IF(Controle!$B$3='NTN-B Princ 150519'!$B$1,'NTN-B Princ 150519'!C1889,IF(Controle!$B$3='NTN-B Princ 150824'!$B$1,'NTN-B Princ 150824'!C1889,IF(Controle!$B$3='NTN-B Princ 150826'!$B$1,'NTN-B Princ 150826'!C1889,IF(Controle!$B$3='NTN-B Princ 150535'!$B$1,'NTN-B Princ 150535'!C1889,IF(Controle!$B$3='NTN-B Princ 150545'!$B$1,'NTN-B Princ 150545'!C1889)))))</f>
        <v>0</v>
      </c>
      <c r="D1889" s="17">
        <f>IF(Controle!$B$3='NTN-B Princ 150519'!$B$1,'NTN-B Princ 150519'!D1889,IF(Controle!$B$3='NTN-B Princ 150824'!$B$1,'NTN-B Princ 150824'!D1889,IF(Controle!$B$3='NTN-B Princ 150826'!$B$1,'NTN-B Princ 150826'!D1889,IF(Controle!$B$3='NTN-B Princ 150535'!$B$1,'NTN-B Princ 150535'!D1889,IF(Controle!$B$3='NTN-B Princ 150545'!$B$1,'NTN-B Princ 150545'!D1889)))))</f>
        <v>0</v>
      </c>
      <c r="E1889" s="17">
        <f>IF(Controle!$B$3='NTN-B Princ 150519'!$B$1,'NTN-B Princ 150519'!E1889,IF(Controle!$B$3='NTN-B Princ 150824'!$B$1,'NTN-B Princ 150824'!E1889,IF(Controle!$B$3='NTN-B Princ 150826'!$B$1,'NTN-B Princ 150826'!E1889,IF(Controle!$B$3='NTN-B Princ 150535'!$B$1,'NTN-B Princ 150535'!E1889,IF(Controle!$B$3='NTN-B Princ 150545'!$B$1,'NTN-B Princ 150545'!E1889)))))</f>
        <v>0</v>
      </c>
      <c r="F1889" s="18">
        <f>IF(Controle!$B$3='NTN-B Princ 150519'!$B$1,'NTN-B Princ 150519'!F1889,IF(Controle!$B$3='NTN-B Princ 150824'!$B$1,'NTN-B Princ 150824'!F1889,IF(Controle!$B$3='NTN-B Princ 150826'!$B$1,'NTN-B Princ 150826'!F1889,IF(Controle!$B$3='NTN-B Princ 150535'!$B$1,'NTN-B Princ 150535'!F1889,IF(Controle!$B$3='NTN-B Princ 150545'!$B$1,'NTN-B Princ 150545'!F1889)))))</f>
        <v>0</v>
      </c>
    </row>
    <row r="1890" spans="1:6" x14ac:dyDescent="0.25">
      <c r="A1890" s="8" t="e">
        <f>IF(Controle!$B$3='NTN-B Princ 150519'!$B$1,DATEVALUE('NTN-B Princ 150519'!A1890),IF(Controle!$B$3='NTN-B Princ 150824'!$B$1,DATEVALUE('NTN-B Princ 150824'!A1890),IF(Controle!$B$3='NTN-B Princ 150826'!$B$1,DATEVALUE('NTN-B Princ 150826'!A1890),IF(Controle!$B$3='NTN-B Princ 150535'!$B$1,DATEVALUE('NTN-B Princ 150535'!A1890),IF(Controle!$B$3='NTN-B Princ 150545'!$B$1,DATEVALUE('NTN-B Princ 150545'!A1890))))))</f>
        <v>#VALUE!</v>
      </c>
      <c r="B1890" s="15">
        <f>IF(Controle!$B$3='NTN-B Princ 150519'!$B$1,'NTN-B Princ 150519'!B1890,IF(Controle!$B$3='NTN-B Princ 150824'!$B$1,'NTN-B Princ 150824'!B1890,IF(Controle!$B$3='NTN-B Princ 150826'!$B$1,'NTN-B Princ 150826'!B1890,IF(Controle!$B$3='NTN-B Princ 150535'!$B$1,'NTN-B Princ 150535'!B1890,IF(Controle!$B$3='NTN-B Princ 150545'!$B$1,'NTN-B Princ 150545'!B1890)))))</f>
        <v>0</v>
      </c>
      <c r="C1890" s="16">
        <f>IF(Controle!$B$3='NTN-B Princ 150519'!$B$1,'NTN-B Princ 150519'!C1890,IF(Controle!$B$3='NTN-B Princ 150824'!$B$1,'NTN-B Princ 150824'!C1890,IF(Controle!$B$3='NTN-B Princ 150826'!$B$1,'NTN-B Princ 150826'!C1890,IF(Controle!$B$3='NTN-B Princ 150535'!$B$1,'NTN-B Princ 150535'!C1890,IF(Controle!$B$3='NTN-B Princ 150545'!$B$1,'NTN-B Princ 150545'!C1890)))))</f>
        <v>0</v>
      </c>
      <c r="D1890" s="17">
        <f>IF(Controle!$B$3='NTN-B Princ 150519'!$B$1,'NTN-B Princ 150519'!D1890,IF(Controle!$B$3='NTN-B Princ 150824'!$B$1,'NTN-B Princ 150824'!D1890,IF(Controle!$B$3='NTN-B Princ 150826'!$B$1,'NTN-B Princ 150826'!D1890,IF(Controle!$B$3='NTN-B Princ 150535'!$B$1,'NTN-B Princ 150535'!D1890,IF(Controle!$B$3='NTN-B Princ 150545'!$B$1,'NTN-B Princ 150545'!D1890)))))</f>
        <v>0</v>
      </c>
      <c r="E1890" s="17">
        <f>IF(Controle!$B$3='NTN-B Princ 150519'!$B$1,'NTN-B Princ 150519'!E1890,IF(Controle!$B$3='NTN-B Princ 150824'!$B$1,'NTN-B Princ 150824'!E1890,IF(Controle!$B$3='NTN-B Princ 150826'!$B$1,'NTN-B Princ 150826'!E1890,IF(Controle!$B$3='NTN-B Princ 150535'!$B$1,'NTN-B Princ 150535'!E1890,IF(Controle!$B$3='NTN-B Princ 150545'!$B$1,'NTN-B Princ 150545'!E1890)))))</f>
        <v>0</v>
      </c>
      <c r="F1890" s="18">
        <f>IF(Controle!$B$3='NTN-B Princ 150519'!$B$1,'NTN-B Princ 150519'!F1890,IF(Controle!$B$3='NTN-B Princ 150824'!$B$1,'NTN-B Princ 150824'!F1890,IF(Controle!$B$3='NTN-B Princ 150826'!$B$1,'NTN-B Princ 150826'!F1890,IF(Controle!$B$3='NTN-B Princ 150535'!$B$1,'NTN-B Princ 150535'!F1890,IF(Controle!$B$3='NTN-B Princ 150545'!$B$1,'NTN-B Princ 150545'!F1890)))))</f>
        <v>0</v>
      </c>
    </row>
    <row r="1891" spans="1:6" x14ac:dyDescent="0.25">
      <c r="A1891" s="8" t="e">
        <f>IF(Controle!$B$3='NTN-B Princ 150519'!$B$1,DATEVALUE('NTN-B Princ 150519'!A1891),IF(Controle!$B$3='NTN-B Princ 150824'!$B$1,DATEVALUE('NTN-B Princ 150824'!A1891),IF(Controle!$B$3='NTN-B Princ 150826'!$B$1,DATEVALUE('NTN-B Princ 150826'!A1891),IF(Controle!$B$3='NTN-B Princ 150535'!$B$1,DATEVALUE('NTN-B Princ 150535'!A1891),IF(Controle!$B$3='NTN-B Princ 150545'!$B$1,DATEVALUE('NTN-B Princ 150545'!A1891))))))</f>
        <v>#VALUE!</v>
      </c>
      <c r="B1891" s="15">
        <f>IF(Controle!$B$3='NTN-B Princ 150519'!$B$1,'NTN-B Princ 150519'!B1891,IF(Controle!$B$3='NTN-B Princ 150824'!$B$1,'NTN-B Princ 150824'!B1891,IF(Controle!$B$3='NTN-B Princ 150826'!$B$1,'NTN-B Princ 150826'!B1891,IF(Controle!$B$3='NTN-B Princ 150535'!$B$1,'NTN-B Princ 150535'!B1891,IF(Controle!$B$3='NTN-B Princ 150545'!$B$1,'NTN-B Princ 150545'!B1891)))))</f>
        <v>0</v>
      </c>
      <c r="C1891" s="16">
        <f>IF(Controle!$B$3='NTN-B Princ 150519'!$B$1,'NTN-B Princ 150519'!C1891,IF(Controle!$B$3='NTN-B Princ 150824'!$B$1,'NTN-B Princ 150824'!C1891,IF(Controle!$B$3='NTN-B Princ 150826'!$B$1,'NTN-B Princ 150826'!C1891,IF(Controle!$B$3='NTN-B Princ 150535'!$B$1,'NTN-B Princ 150535'!C1891,IF(Controle!$B$3='NTN-B Princ 150545'!$B$1,'NTN-B Princ 150545'!C1891)))))</f>
        <v>0</v>
      </c>
      <c r="D1891" s="17">
        <f>IF(Controle!$B$3='NTN-B Princ 150519'!$B$1,'NTN-B Princ 150519'!D1891,IF(Controle!$B$3='NTN-B Princ 150824'!$B$1,'NTN-B Princ 150824'!D1891,IF(Controle!$B$3='NTN-B Princ 150826'!$B$1,'NTN-B Princ 150826'!D1891,IF(Controle!$B$3='NTN-B Princ 150535'!$B$1,'NTN-B Princ 150535'!D1891,IF(Controle!$B$3='NTN-B Princ 150545'!$B$1,'NTN-B Princ 150545'!D1891)))))</f>
        <v>0</v>
      </c>
      <c r="E1891" s="17">
        <f>IF(Controle!$B$3='NTN-B Princ 150519'!$B$1,'NTN-B Princ 150519'!E1891,IF(Controle!$B$3='NTN-B Princ 150824'!$B$1,'NTN-B Princ 150824'!E1891,IF(Controle!$B$3='NTN-B Princ 150826'!$B$1,'NTN-B Princ 150826'!E1891,IF(Controle!$B$3='NTN-B Princ 150535'!$B$1,'NTN-B Princ 150535'!E1891,IF(Controle!$B$3='NTN-B Princ 150545'!$B$1,'NTN-B Princ 150545'!E1891)))))</f>
        <v>0</v>
      </c>
      <c r="F1891" s="18">
        <f>IF(Controle!$B$3='NTN-B Princ 150519'!$B$1,'NTN-B Princ 150519'!F1891,IF(Controle!$B$3='NTN-B Princ 150824'!$B$1,'NTN-B Princ 150824'!F1891,IF(Controle!$B$3='NTN-B Princ 150826'!$B$1,'NTN-B Princ 150826'!F1891,IF(Controle!$B$3='NTN-B Princ 150535'!$B$1,'NTN-B Princ 150535'!F1891,IF(Controle!$B$3='NTN-B Princ 150545'!$B$1,'NTN-B Princ 150545'!F1891)))))</f>
        <v>0</v>
      </c>
    </row>
    <row r="1892" spans="1:6" x14ac:dyDescent="0.25">
      <c r="A1892" s="8" t="e">
        <f>IF(Controle!$B$3='NTN-B Princ 150519'!$B$1,DATEVALUE('NTN-B Princ 150519'!A1892),IF(Controle!$B$3='NTN-B Princ 150824'!$B$1,DATEVALUE('NTN-B Princ 150824'!A1892),IF(Controle!$B$3='NTN-B Princ 150826'!$B$1,DATEVALUE('NTN-B Princ 150826'!A1892),IF(Controle!$B$3='NTN-B Princ 150535'!$B$1,DATEVALUE('NTN-B Princ 150535'!A1892),IF(Controle!$B$3='NTN-B Princ 150545'!$B$1,DATEVALUE('NTN-B Princ 150545'!A1892))))))</f>
        <v>#VALUE!</v>
      </c>
      <c r="B1892" s="15">
        <f>IF(Controle!$B$3='NTN-B Princ 150519'!$B$1,'NTN-B Princ 150519'!B1892,IF(Controle!$B$3='NTN-B Princ 150824'!$B$1,'NTN-B Princ 150824'!B1892,IF(Controle!$B$3='NTN-B Princ 150826'!$B$1,'NTN-B Princ 150826'!B1892,IF(Controle!$B$3='NTN-B Princ 150535'!$B$1,'NTN-B Princ 150535'!B1892,IF(Controle!$B$3='NTN-B Princ 150545'!$B$1,'NTN-B Princ 150545'!B1892)))))</f>
        <v>0</v>
      </c>
      <c r="C1892" s="16">
        <f>IF(Controle!$B$3='NTN-B Princ 150519'!$B$1,'NTN-B Princ 150519'!C1892,IF(Controle!$B$3='NTN-B Princ 150824'!$B$1,'NTN-B Princ 150824'!C1892,IF(Controle!$B$3='NTN-B Princ 150826'!$B$1,'NTN-B Princ 150826'!C1892,IF(Controle!$B$3='NTN-B Princ 150535'!$B$1,'NTN-B Princ 150535'!C1892,IF(Controle!$B$3='NTN-B Princ 150545'!$B$1,'NTN-B Princ 150545'!C1892)))))</f>
        <v>0</v>
      </c>
      <c r="D1892" s="17">
        <f>IF(Controle!$B$3='NTN-B Princ 150519'!$B$1,'NTN-B Princ 150519'!D1892,IF(Controle!$B$3='NTN-B Princ 150824'!$B$1,'NTN-B Princ 150824'!D1892,IF(Controle!$B$3='NTN-B Princ 150826'!$B$1,'NTN-B Princ 150826'!D1892,IF(Controle!$B$3='NTN-B Princ 150535'!$B$1,'NTN-B Princ 150535'!D1892,IF(Controle!$B$3='NTN-B Princ 150545'!$B$1,'NTN-B Princ 150545'!D1892)))))</f>
        <v>0</v>
      </c>
      <c r="E1892" s="17">
        <f>IF(Controle!$B$3='NTN-B Princ 150519'!$B$1,'NTN-B Princ 150519'!E1892,IF(Controle!$B$3='NTN-B Princ 150824'!$B$1,'NTN-B Princ 150824'!E1892,IF(Controle!$B$3='NTN-B Princ 150826'!$B$1,'NTN-B Princ 150826'!E1892,IF(Controle!$B$3='NTN-B Princ 150535'!$B$1,'NTN-B Princ 150535'!E1892,IF(Controle!$B$3='NTN-B Princ 150545'!$B$1,'NTN-B Princ 150545'!E1892)))))</f>
        <v>0</v>
      </c>
      <c r="F1892" s="18">
        <f>IF(Controle!$B$3='NTN-B Princ 150519'!$B$1,'NTN-B Princ 150519'!F1892,IF(Controle!$B$3='NTN-B Princ 150824'!$B$1,'NTN-B Princ 150824'!F1892,IF(Controle!$B$3='NTN-B Princ 150826'!$B$1,'NTN-B Princ 150826'!F1892,IF(Controle!$B$3='NTN-B Princ 150535'!$B$1,'NTN-B Princ 150535'!F1892,IF(Controle!$B$3='NTN-B Princ 150545'!$B$1,'NTN-B Princ 150545'!F1892)))))</f>
        <v>0</v>
      </c>
    </row>
    <row r="1893" spans="1:6" x14ac:dyDescent="0.25">
      <c r="A1893" s="8" t="e">
        <f>IF(Controle!$B$3='NTN-B Princ 150519'!$B$1,DATEVALUE('NTN-B Princ 150519'!A1893),IF(Controle!$B$3='NTN-B Princ 150824'!$B$1,DATEVALUE('NTN-B Princ 150824'!A1893),IF(Controle!$B$3='NTN-B Princ 150826'!$B$1,DATEVALUE('NTN-B Princ 150826'!A1893),IF(Controle!$B$3='NTN-B Princ 150535'!$B$1,DATEVALUE('NTN-B Princ 150535'!A1893),IF(Controle!$B$3='NTN-B Princ 150545'!$B$1,DATEVALUE('NTN-B Princ 150545'!A1893))))))</f>
        <v>#VALUE!</v>
      </c>
      <c r="B1893" s="15">
        <f>IF(Controle!$B$3='NTN-B Princ 150519'!$B$1,'NTN-B Princ 150519'!B1893,IF(Controle!$B$3='NTN-B Princ 150824'!$B$1,'NTN-B Princ 150824'!B1893,IF(Controle!$B$3='NTN-B Princ 150826'!$B$1,'NTN-B Princ 150826'!B1893,IF(Controle!$B$3='NTN-B Princ 150535'!$B$1,'NTN-B Princ 150535'!B1893,IF(Controle!$B$3='NTN-B Princ 150545'!$B$1,'NTN-B Princ 150545'!B1893)))))</f>
        <v>0</v>
      </c>
      <c r="C1893" s="16">
        <f>IF(Controle!$B$3='NTN-B Princ 150519'!$B$1,'NTN-B Princ 150519'!C1893,IF(Controle!$B$3='NTN-B Princ 150824'!$B$1,'NTN-B Princ 150824'!C1893,IF(Controle!$B$3='NTN-B Princ 150826'!$B$1,'NTN-B Princ 150826'!C1893,IF(Controle!$B$3='NTN-B Princ 150535'!$B$1,'NTN-B Princ 150535'!C1893,IF(Controle!$B$3='NTN-B Princ 150545'!$B$1,'NTN-B Princ 150545'!C1893)))))</f>
        <v>0</v>
      </c>
      <c r="D1893" s="17">
        <f>IF(Controle!$B$3='NTN-B Princ 150519'!$B$1,'NTN-B Princ 150519'!D1893,IF(Controle!$B$3='NTN-B Princ 150824'!$B$1,'NTN-B Princ 150824'!D1893,IF(Controle!$B$3='NTN-B Princ 150826'!$B$1,'NTN-B Princ 150826'!D1893,IF(Controle!$B$3='NTN-B Princ 150535'!$B$1,'NTN-B Princ 150535'!D1893,IF(Controle!$B$3='NTN-B Princ 150545'!$B$1,'NTN-B Princ 150545'!D1893)))))</f>
        <v>0</v>
      </c>
      <c r="E1893" s="17">
        <f>IF(Controle!$B$3='NTN-B Princ 150519'!$B$1,'NTN-B Princ 150519'!E1893,IF(Controle!$B$3='NTN-B Princ 150824'!$B$1,'NTN-B Princ 150824'!E1893,IF(Controle!$B$3='NTN-B Princ 150826'!$B$1,'NTN-B Princ 150826'!E1893,IF(Controle!$B$3='NTN-B Princ 150535'!$B$1,'NTN-B Princ 150535'!E1893,IF(Controle!$B$3='NTN-B Princ 150545'!$B$1,'NTN-B Princ 150545'!E1893)))))</f>
        <v>0</v>
      </c>
      <c r="F1893" s="18">
        <f>IF(Controle!$B$3='NTN-B Princ 150519'!$B$1,'NTN-B Princ 150519'!F1893,IF(Controle!$B$3='NTN-B Princ 150824'!$B$1,'NTN-B Princ 150824'!F1893,IF(Controle!$B$3='NTN-B Princ 150826'!$B$1,'NTN-B Princ 150826'!F1893,IF(Controle!$B$3='NTN-B Princ 150535'!$B$1,'NTN-B Princ 150535'!F1893,IF(Controle!$B$3='NTN-B Princ 150545'!$B$1,'NTN-B Princ 150545'!F1893)))))</f>
        <v>0</v>
      </c>
    </row>
    <row r="1894" spans="1:6" x14ac:dyDescent="0.25">
      <c r="A1894" s="8" t="e">
        <f>IF(Controle!$B$3='NTN-B Princ 150519'!$B$1,DATEVALUE('NTN-B Princ 150519'!A1894),IF(Controle!$B$3='NTN-B Princ 150824'!$B$1,DATEVALUE('NTN-B Princ 150824'!A1894),IF(Controle!$B$3='NTN-B Princ 150826'!$B$1,DATEVALUE('NTN-B Princ 150826'!A1894),IF(Controle!$B$3='NTN-B Princ 150535'!$B$1,DATEVALUE('NTN-B Princ 150535'!A1894),IF(Controle!$B$3='NTN-B Princ 150545'!$B$1,DATEVALUE('NTN-B Princ 150545'!A1894))))))</f>
        <v>#VALUE!</v>
      </c>
      <c r="B1894" s="15">
        <f>IF(Controle!$B$3='NTN-B Princ 150519'!$B$1,'NTN-B Princ 150519'!B1894,IF(Controle!$B$3='NTN-B Princ 150824'!$B$1,'NTN-B Princ 150824'!B1894,IF(Controle!$B$3='NTN-B Princ 150826'!$B$1,'NTN-B Princ 150826'!B1894,IF(Controle!$B$3='NTN-B Princ 150535'!$B$1,'NTN-B Princ 150535'!B1894,IF(Controle!$B$3='NTN-B Princ 150545'!$B$1,'NTN-B Princ 150545'!B1894)))))</f>
        <v>0</v>
      </c>
      <c r="C1894" s="16">
        <f>IF(Controle!$B$3='NTN-B Princ 150519'!$B$1,'NTN-B Princ 150519'!C1894,IF(Controle!$B$3='NTN-B Princ 150824'!$B$1,'NTN-B Princ 150824'!C1894,IF(Controle!$B$3='NTN-B Princ 150826'!$B$1,'NTN-B Princ 150826'!C1894,IF(Controle!$B$3='NTN-B Princ 150535'!$B$1,'NTN-B Princ 150535'!C1894,IF(Controle!$B$3='NTN-B Princ 150545'!$B$1,'NTN-B Princ 150545'!C1894)))))</f>
        <v>0</v>
      </c>
      <c r="D1894" s="17">
        <f>IF(Controle!$B$3='NTN-B Princ 150519'!$B$1,'NTN-B Princ 150519'!D1894,IF(Controle!$B$3='NTN-B Princ 150824'!$B$1,'NTN-B Princ 150824'!D1894,IF(Controle!$B$3='NTN-B Princ 150826'!$B$1,'NTN-B Princ 150826'!D1894,IF(Controle!$B$3='NTN-B Princ 150535'!$B$1,'NTN-B Princ 150535'!D1894,IF(Controle!$B$3='NTN-B Princ 150545'!$B$1,'NTN-B Princ 150545'!D1894)))))</f>
        <v>0</v>
      </c>
      <c r="E1894" s="17">
        <f>IF(Controle!$B$3='NTN-B Princ 150519'!$B$1,'NTN-B Princ 150519'!E1894,IF(Controle!$B$3='NTN-B Princ 150824'!$B$1,'NTN-B Princ 150824'!E1894,IF(Controle!$B$3='NTN-B Princ 150826'!$B$1,'NTN-B Princ 150826'!E1894,IF(Controle!$B$3='NTN-B Princ 150535'!$B$1,'NTN-B Princ 150535'!E1894,IF(Controle!$B$3='NTN-B Princ 150545'!$B$1,'NTN-B Princ 150545'!E1894)))))</f>
        <v>0</v>
      </c>
      <c r="F1894" s="18">
        <f>IF(Controle!$B$3='NTN-B Princ 150519'!$B$1,'NTN-B Princ 150519'!F1894,IF(Controle!$B$3='NTN-B Princ 150824'!$B$1,'NTN-B Princ 150824'!F1894,IF(Controle!$B$3='NTN-B Princ 150826'!$B$1,'NTN-B Princ 150826'!F1894,IF(Controle!$B$3='NTN-B Princ 150535'!$B$1,'NTN-B Princ 150535'!F1894,IF(Controle!$B$3='NTN-B Princ 150545'!$B$1,'NTN-B Princ 150545'!F1894)))))</f>
        <v>0</v>
      </c>
    </row>
    <row r="1895" spans="1:6" x14ac:dyDescent="0.25">
      <c r="A1895" s="8" t="e">
        <f>IF(Controle!$B$3='NTN-B Princ 150519'!$B$1,DATEVALUE('NTN-B Princ 150519'!A1895),IF(Controle!$B$3='NTN-B Princ 150824'!$B$1,DATEVALUE('NTN-B Princ 150824'!A1895),IF(Controle!$B$3='NTN-B Princ 150826'!$B$1,DATEVALUE('NTN-B Princ 150826'!A1895),IF(Controle!$B$3='NTN-B Princ 150535'!$B$1,DATEVALUE('NTN-B Princ 150535'!A1895),IF(Controle!$B$3='NTN-B Princ 150545'!$B$1,DATEVALUE('NTN-B Princ 150545'!A1895))))))</f>
        <v>#VALUE!</v>
      </c>
      <c r="B1895" s="15">
        <f>IF(Controle!$B$3='NTN-B Princ 150519'!$B$1,'NTN-B Princ 150519'!B1895,IF(Controle!$B$3='NTN-B Princ 150824'!$B$1,'NTN-B Princ 150824'!B1895,IF(Controle!$B$3='NTN-B Princ 150826'!$B$1,'NTN-B Princ 150826'!B1895,IF(Controle!$B$3='NTN-B Princ 150535'!$B$1,'NTN-B Princ 150535'!B1895,IF(Controle!$B$3='NTN-B Princ 150545'!$B$1,'NTN-B Princ 150545'!B1895)))))</f>
        <v>0</v>
      </c>
      <c r="C1895" s="16">
        <f>IF(Controle!$B$3='NTN-B Princ 150519'!$B$1,'NTN-B Princ 150519'!C1895,IF(Controle!$B$3='NTN-B Princ 150824'!$B$1,'NTN-B Princ 150824'!C1895,IF(Controle!$B$3='NTN-B Princ 150826'!$B$1,'NTN-B Princ 150826'!C1895,IF(Controle!$B$3='NTN-B Princ 150535'!$B$1,'NTN-B Princ 150535'!C1895,IF(Controle!$B$3='NTN-B Princ 150545'!$B$1,'NTN-B Princ 150545'!C1895)))))</f>
        <v>0</v>
      </c>
      <c r="D1895" s="17">
        <f>IF(Controle!$B$3='NTN-B Princ 150519'!$B$1,'NTN-B Princ 150519'!D1895,IF(Controle!$B$3='NTN-B Princ 150824'!$B$1,'NTN-B Princ 150824'!D1895,IF(Controle!$B$3='NTN-B Princ 150826'!$B$1,'NTN-B Princ 150826'!D1895,IF(Controle!$B$3='NTN-B Princ 150535'!$B$1,'NTN-B Princ 150535'!D1895,IF(Controle!$B$3='NTN-B Princ 150545'!$B$1,'NTN-B Princ 150545'!D1895)))))</f>
        <v>0</v>
      </c>
      <c r="E1895" s="17">
        <f>IF(Controle!$B$3='NTN-B Princ 150519'!$B$1,'NTN-B Princ 150519'!E1895,IF(Controle!$B$3='NTN-B Princ 150824'!$B$1,'NTN-B Princ 150824'!E1895,IF(Controle!$B$3='NTN-B Princ 150826'!$B$1,'NTN-B Princ 150826'!E1895,IF(Controle!$B$3='NTN-B Princ 150535'!$B$1,'NTN-B Princ 150535'!E1895,IF(Controle!$B$3='NTN-B Princ 150545'!$B$1,'NTN-B Princ 150545'!E1895)))))</f>
        <v>0</v>
      </c>
      <c r="F1895" s="18">
        <f>IF(Controle!$B$3='NTN-B Princ 150519'!$B$1,'NTN-B Princ 150519'!F1895,IF(Controle!$B$3='NTN-B Princ 150824'!$B$1,'NTN-B Princ 150824'!F1895,IF(Controle!$B$3='NTN-B Princ 150826'!$B$1,'NTN-B Princ 150826'!F1895,IF(Controle!$B$3='NTN-B Princ 150535'!$B$1,'NTN-B Princ 150535'!F1895,IF(Controle!$B$3='NTN-B Princ 150545'!$B$1,'NTN-B Princ 150545'!F1895)))))</f>
        <v>0</v>
      </c>
    </row>
    <row r="1896" spans="1:6" x14ac:dyDescent="0.25">
      <c r="A1896" s="8" t="e">
        <f>IF(Controle!$B$3='NTN-B Princ 150519'!$B$1,DATEVALUE('NTN-B Princ 150519'!A1896),IF(Controle!$B$3='NTN-B Princ 150824'!$B$1,DATEVALUE('NTN-B Princ 150824'!A1896),IF(Controle!$B$3='NTN-B Princ 150826'!$B$1,DATEVALUE('NTN-B Princ 150826'!A1896),IF(Controle!$B$3='NTN-B Princ 150535'!$B$1,DATEVALUE('NTN-B Princ 150535'!A1896),IF(Controle!$B$3='NTN-B Princ 150545'!$B$1,DATEVALUE('NTN-B Princ 150545'!A1896))))))</f>
        <v>#VALUE!</v>
      </c>
      <c r="B1896" s="15">
        <f>IF(Controle!$B$3='NTN-B Princ 150519'!$B$1,'NTN-B Princ 150519'!B1896,IF(Controle!$B$3='NTN-B Princ 150824'!$B$1,'NTN-B Princ 150824'!B1896,IF(Controle!$B$3='NTN-B Princ 150826'!$B$1,'NTN-B Princ 150826'!B1896,IF(Controle!$B$3='NTN-B Princ 150535'!$B$1,'NTN-B Princ 150535'!B1896,IF(Controle!$B$3='NTN-B Princ 150545'!$B$1,'NTN-B Princ 150545'!B1896)))))</f>
        <v>0</v>
      </c>
      <c r="C1896" s="16">
        <f>IF(Controle!$B$3='NTN-B Princ 150519'!$B$1,'NTN-B Princ 150519'!C1896,IF(Controle!$B$3='NTN-B Princ 150824'!$B$1,'NTN-B Princ 150824'!C1896,IF(Controle!$B$3='NTN-B Princ 150826'!$B$1,'NTN-B Princ 150826'!C1896,IF(Controle!$B$3='NTN-B Princ 150535'!$B$1,'NTN-B Princ 150535'!C1896,IF(Controle!$B$3='NTN-B Princ 150545'!$B$1,'NTN-B Princ 150545'!C1896)))))</f>
        <v>0</v>
      </c>
      <c r="D1896" s="17">
        <f>IF(Controle!$B$3='NTN-B Princ 150519'!$B$1,'NTN-B Princ 150519'!D1896,IF(Controle!$B$3='NTN-B Princ 150824'!$B$1,'NTN-B Princ 150824'!D1896,IF(Controle!$B$3='NTN-B Princ 150826'!$B$1,'NTN-B Princ 150826'!D1896,IF(Controle!$B$3='NTN-B Princ 150535'!$B$1,'NTN-B Princ 150535'!D1896,IF(Controle!$B$3='NTN-B Princ 150545'!$B$1,'NTN-B Princ 150545'!D1896)))))</f>
        <v>0</v>
      </c>
      <c r="E1896" s="17">
        <f>IF(Controle!$B$3='NTN-B Princ 150519'!$B$1,'NTN-B Princ 150519'!E1896,IF(Controle!$B$3='NTN-B Princ 150824'!$B$1,'NTN-B Princ 150824'!E1896,IF(Controle!$B$3='NTN-B Princ 150826'!$B$1,'NTN-B Princ 150826'!E1896,IF(Controle!$B$3='NTN-B Princ 150535'!$B$1,'NTN-B Princ 150535'!E1896,IF(Controle!$B$3='NTN-B Princ 150545'!$B$1,'NTN-B Princ 150545'!E1896)))))</f>
        <v>0</v>
      </c>
      <c r="F1896" s="18">
        <f>IF(Controle!$B$3='NTN-B Princ 150519'!$B$1,'NTN-B Princ 150519'!F1896,IF(Controle!$B$3='NTN-B Princ 150824'!$B$1,'NTN-B Princ 150824'!F1896,IF(Controle!$B$3='NTN-B Princ 150826'!$B$1,'NTN-B Princ 150826'!F1896,IF(Controle!$B$3='NTN-B Princ 150535'!$B$1,'NTN-B Princ 150535'!F1896,IF(Controle!$B$3='NTN-B Princ 150545'!$B$1,'NTN-B Princ 150545'!F1896)))))</f>
        <v>0</v>
      </c>
    </row>
    <row r="1897" spans="1:6" x14ac:dyDescent="0.25">
      <c r="A1897" s="8" t="e">
        <f>IF(Controle!$B$3='NTN-B Princ 150519'!$B$1,DATEVALUE('NTN-B Princ 150519'!A1897),IF(Controle!$B$3='NTN-B Princ 150824'!$B$1,DATEVALUE('NTN-B Princ 150824'!A1897),IF(Controle!$B$3='NTN-B Princ 150826'!$B$1,DATEVALUE('NTN-B Princ 150826'!A1897),IF(Controle!$B$3='NTN-B Princ 150535'!$B$1,DATEVALUE('NTN-B Princ 150535'!A1897),IF(Controle!$B$3='NTN-B Princ 150545'!$B$1,DATEVALUE('NTN-B Princ 150545'!A1897))))))</f>
        <v>#VALUE!</v>
      </c>
      <c r="B1897" s="15">
        <f>IF(Controle!$B$3='NTN-B Princ 150519'!$B$1,'NTN-B Princ 150519'!B1897,IF(Controle!$B$3='NTN-B Princ 150824'!$B$1,'NTN-B Princ 150824'!B1897,IF(Controle!$B$3='NTN-B Princ 150826'!$B$1,'NTN-B Princ 150826'!B1897,IF(Controle!$B$3='NTN-B Princ 150535'!$B$1,'NTN-B Princ 150535'!B1897,IF(Controle!$B$3='NTN-B Princ 150545'!$B$1,'NTN-B Princ 150545'!B1897)))))</f>
        <v>0</v>
      </c>
      <c r="C1897" s="16">
        <f>IF(Controle!$B$3='NTN-B Princ 150519'!$B$1,'NTN-B Princ 150519'!C1897,IF(Controle!$B$3='NTN-B Princ 150824'!$B$1,'NTN-B Princ 150824'!C1897,IF(Controle!$B$3='NTN-B Princ 150826'!$B$1,'NTN-B Princ 150826'!C1897,IF(Controle!$B$3='NTN-B Princ 150535'!$B$1,'NTN-B Princ 150535'!C1897,IF(Controle!$B$3='NTN-B Princ 150545'!$B$1,'NTN-B Princ 150545'!C1897)))))</f>
        <v>0</v>
      </c>
      <c r="D1897" s="17">
        <f>IF(Controle!$B$3='NTN-B Princ 150519'!$B$1,'NTN-B Princ 150519'!D1897,IF(Controle!$B$3='NTN-B Princ 150824'!$B$1,'NTN-B Princ 150824'!D1897,IF(Controle!$B$3='NTN-B Princ 150826'!$B$1,'NTN-B Princ 150826'!D1897,IF(Controle!$B$3='NTN-B Princ 150535'!$B$1,'NTN-B Princ 150535'!D1897,IF(Controle!$B$3='NTN-B Princ 150545'!$B$1,'NTN-B Princ 150545'!D1897)))))</f>
        <v>0</v>
      </c>
      <c r="E1897" s="17">
        <f>IF(Controle!$B$3='NTN-B Princ 150519'!$B$1,'NTN-B Princ 150519'!E1897,IF(Controle!$B$3='NTN-B Princ 150824'!$B$1,'NTN-B Princ 150824'!E1897,IF(Controle!$B$3='NTN-B Princ 150826'!$B$1,'NTN-B Princ 150826'!E1897,IF(Controle!$B$3='NTN-B Princ 150535'!$B$1,'NTN-B Princ 150535'!E1897,IF(Controle!$B$3='NTN-B Princ 150545'!$B$1,'NTN-B Princ 150545'!E1897)))))</f>
        <v>0</v>
      </c>
      <c r="F1897" s="18">
        <f>IF(Controle!$B$3='NTN-B Princ 150519'!$B$1,'NTN-B Princ 150519'!F1897,IF(Controle!$B$3='NTN-B Princ 150824'!$B$1,'NTN-B Princ 150824'!F1897,IF(Controle!$B$3='NTN-B Princ 150826'!$B$1,'NTN-B Princ 150826'!F1897,IF(Controle!$B$3='NTN-B Princ 150535'!$B$1,'NTN-B Princ 150535'!F1897,IF(Controle!$B$3='NTN-B Princ 150545'!$B$1,'NTN-B Princ 150545'!F1897)))))</f>
        <v>0</v>
      </c>
    </row>
    <row r="1898" spans="1:6" x14ac:dyDescent="0.25">
      <c r="A1898" s="8" t="e">
        <f>IF(Controle!$B$3='NTN-B Princ 150519'!$B$1,DATEVALUE('NTN-B Princ 150519'!A1898),IF(Controle!$B$3='NTN-B Princ 150824'!$B$1,DATEVALUE('NTN-B Princ 150824'!A1898),IF(Controle!$B$3='NTN-B Princ 150826'!$B$1,DATEVALUE('NTN-B Princ 150826'!A1898),IF(Controle!$B$3='NTN-B Princ 150535'!$B$1,DATEVALUE('NTN-B Princ 150535'!A1898),IF(Controle!$B$3='NTN-B Princ 150545'!$B$1,DATEVALUE('NTN-B Princ 150545'!A1898))))))</f>
        <v>#VALUE!</v>
      </c>
      <c r="B1898" s="15">
        <f>IF(Controle!$B$3='NTN-B Princ 150519'!$B$1,'NTN-B Princ 150519'!B1898,IF(Controle!$B$3='NTN-B Princ 150824'!$B$1,'NTN-B Princ 150824'!B1898,IF(Controle!$B$3='NTN-B Princ 150826'!$B$1,'NTN-B Princ 150826'!B1898,IF(Controle!$B$3='NTN-B Princ 150535'!$B$1,'NTN-B Princ 150535'!B1898,IF(Controle!$B$3='NTN-B Princ 150545'!$B$1,'NTN-B Princ 150545'!B1898)))))</f>
        <v>0</v>
      </c>
      <c r="C1898" s="16">
        <f>IF(Controle!$B$3='NTN-B Princ 150519'!$B$1,'NTN-B Princ 150519'!C1898,IF(Controle!$B$3='NTN-B Princ 150824'!$B$1,'NTN-B Princ 150824'!C1898,IF(Controle!$B$3='NTN-B Princ 150826'!$B$1,'NTN-B Princ 150826'!C1898,IF(Controle!$B$3='NTN-B Princ 150535'!$B$1,'NTN-B Princ 150535'!C1898,IF(Controle!$B$3='NTN-B Princ 150545'!$B$1,'NTN-B Princ 150545'!C1898)))))</f>
        <v>0</v>
      </c>
      <c r="D1898" s="17">
        <f>IF(Controle!$B$3='NTN-B Princ 150519'!$B$1,'NTN-B Princ 150519'!D1898,IF(Controle!$B$3='NTN-B Princ 150824'!$B$1,'NTN-B Princ 150824'!D1898,IF(Controle!$B$3='NTN-B Princ 150826'!$B$1,'NTN-B Princ 150826'!D1898,IF(Controle!$B$3='NTN-B Princ 150535'!$B$1,'NTN-B Princ 150535'!D1898,IF(Controle!$B$3='NTN-B Princ 150545'!$B$1,'NTN-B Princ 150545'!D1898)))))</f>
        <v>0</v>
      </c>
      <c r="E1898" s="17">
        <f>IF(Controle!$B$3='NTN-B Princ 150519'!$B$1,'NTN-B Princ 150519'!E1898,IF(Controle!$B$3='NTN-B Princ 150824'!$B$1,'NTN-B Princ 150824'!E1898,IF(Controle!$B$3='NTN-B Princ 150826'!$B$1,'NTN-B Princ 150826'!E1898,IF(Controle!$B$3='NTN-B Princ 150535'!$B$1,'NTN-B Princ 150535'!E1898,IF(Controle!$B$3='NTN-B Princ 150545'!$B$1,'NTN-B Princ 150545'!E1898)))))</f>
        <v>0</v>
      </c>
      <c r="F1898" s="18">
        <f>IF(Controle!$B$3='NTN-B Princ 150519'!$B$1,'NTN-B Princ 150519'!F1898,IF(Controle!$B$3='NTN-B Princ 150824'!$B$1,'NTN-B Princ 150824'!F1898,IF(Controle!$B$3='NTN-B Princ 150826'!$B$1,'NTN-B Princ 150826'!F1898,IF(Controle!$B$3='NTN-B Princ 150535'!$B$1,'NTN-B Princ 150535'!F1898,IF(Controle!$B$3='NTN-B Princ 150545'!$B$1,'NTN-B Princ 150545'!F1898)))))</f>
        <v>0</v>
      </c>
    </row>
    <row r="1899" spans="1:6" x14ac:dyDescent="0.25">
      <c r="A1899" s="8" t="e">
        <f>IF(Controle!$B$3='NTN-B Princ 150519'!$B$1,DATEVALUE('NTN-B Princ 150519'!A1899),IF(Controle!$B$3='NTN-B Princ 150824'!$B$1,DATEVALUE('NTN-B Princ 150824'!A1899),IF(Controle!$B$3='NTN-B Princ 150826'!$B$1,DATEVALUE('NTN-B Princ 150826'!A1899),IF(Controle!$B$3='NTN-B Princ 150535'!$B$1,DATEVALUE('NTN-B Princ 150535'!A1899),IF(Controle!$B$3='NTN-B Princ 150545'!$B$1,DATEVALUE('NTN-B Princ 150545'!A1899))))))</f>
        <v>#VALUE!</v>
      </c>
      <c r="B1899" s="15">
        <f>IF(Controle!$B$3='NTN-B Princ 150519'!$B$1,'NTN-B Princ 150519'!B1899,IF(Controle!$B$3='NTN-B Princ 150824'!$B$1,'NTN-B Princ 150824'!B1899,IF(Controle!$B$3='NTN-B Princ 150826'!$B$1,'NTN-B Princ 150826'!B1899,IF(Controle!$B$3='NTN-B Princ 150535'!$B$1,'NTN-B Princ 150535'!B1899,IF(Controle!$B$3='NTN-B Princ 150545'!$B$1,'NTN-B Princ 150545'!B1899)))))</f>
        <v>0</v>
      </c>
      <c r="C1899" s="16">
        <f>IF(Controle!$B$3='NTN-B Princ 150519'!$B$1,'NTN-B Princ 150519'!C1899,IF(Controle!$B$3='NTN-B Princ 150824'!$B$1,'NTN-B Princ 150824'!C1899,IF(Controle!$B$3='NTN-B Princ 150826'!$B$1,'NTN-B Princ 150826'!C1899,IF(Controle!$B$3='NTN-B Princ 150535'!$B$1,'NTN-B Princ 150535'!C1899,IF(Controle!$B$3='NTN-B Princ 150545'!$B$1,'NTN-B Princ 150545'!C1899)))))</f>
        <v>0</v>
      </c>
      <c r="D1899" s="17">
        <f>IF(Controle!$B$3='NTN-B Princ 150519'!$B$1,'NTN-B Princ 150519'!D1899,IF(Controle!$B$3='NTN-B Princ 150824'!$B$1,'NTN-B Princ 150824'!D1899,IF(Controle!$B$3='NTN-B Princ 150826'!$B$1,'NTN-B Princ 150826'!D1899,IF(Controle!$B$3='NTN-B Princ 150535'!$B$1,'NTN-B Princ 150535'!D1899,IF(Controle!$B$3='NTN-B Princ 150545'!$B$1,'NTN-B Princ 150545'!D1899)))))</f>
        <v>0</v>
      </c>
      <c r="E1899" s="17">
        <f>IF(Controle!$B$3='NTN-B Princ 150519'!$B$1,'NTN-B Princ 150519'!E1899,IF(Controle!$B$3='NTN-B Princ 150824'!$B$1,'NTN-B Princ 150824'!E1899,IF(Controle!$B$3='NTN-B Princ 150826'!$B$1,'NTN-B Princ 150826'!E1899,IF(Controle!$B$3='NTN-B Princ 150535'!$B$1,'NTN-B Princ 150535'!E1899,IF(Controle!$B$3='NTN-B Princ 150545'!$B$1,'NTN-B Princ 150545'!E1899)))))</f>
        <v>0</v>
      </c>
      <c r="F1899" s="18">
        <f>IF(Controle!$B$3='NTN-B Princ 150519'!$B$1,'NTN-B Princ 150519'!F1899,IF(Controle!$B$3='NTN-B Princ 150824'!$B$1,'NTN-B Princ 150824'!F1899,IF(Controle!$B$3='NTN-B Princ 150826'!$B$1,'NTN-B Princ 150826'!F1899,IF(Controle!$B$3='NTN-B Princ 150535'!$B$1,'NTN-B Princ 150535'!F1899,IF(Controle!$B$3='NTN-B Princ 150545'!$B$1,'NTN-B Princ 150545'!F1899)))))</f>
        <v>0</v>
      </c>
    </row>
    <row r="1900" spans="1:6" x14ac:dyDescent="0.25">
      <c r="A1900" s="8" t="e">
        <f>IF(Controle!$B$3='NTN-B Princ 150519'!$B$1,DATEVALUE('NTN-B Princ 150519'!A1900),IF(Controle!$B$3='NTN-B Princ 150824'!$B$1,DATEVALUE('NTN-B Princ 150824'!A1900),IF(Controle!$B$3='NTN-B Princ 150826'!$B$1,DATEVALUE('NTN-B Princ 150826'!A1900),IF(Controle!$B$3='NTN-B Princ 150535'!$B$1,DATEVALUE('NTN-B Princ 150535'!A1900),IF(Controle!$B$3='NTN-B Princ 150545'!$B$1,DATEVALUE('NTN-B Princ 150545'!A1900))))))</f>
        <v>#VALUE!</v>
      </c>
      <c r="B1900" s="15">
        <f>IF(Controle!$B$3='NTN-B Princ 150519'!$B$1,'NTN-B Princ 150519'!B1900,IF(Controle!$B$3='NTN-B Princ 150824'!$B$1,'NTN-B Princ 150824'!B1900,IF(Controle!$B$3='NTN-B Princ 150826'!$B$1,'NTN-B Princ 150826'!B1900,IF(Controle!$B$3='NTN-B Princ 150535'!$B$1,'NTN-B Princ 150535'!B1900,IF(Controle!$B$3='NTN-B Princ 150545'!$B$1,'NTN-B Princ 150545'!B1900)))))</f>
        <v>0</v>
      </c>
      <c r="C1900" s="16">
        <f>IF(Controle!$B$3='NTN-B Princ 150519'!$B$1,'NTN-B Princ 150519'!C1900,IF(Controle!$B$3='NTN-B Princ 150824'!$B$1,'NTN-B Princ 150824'!C1900,IF(Controle!$B$3='NTN-B Princ 150826'!$B$1,'NTN-B Princ 150826'!C1900,IF(Controle!$B$3='NTN-B Princ 150535'!$B$1,'NTN-B Princ 150535'!C1900,IF(Controle!$B$3='NTN-B Princ 150545'!$B$1,'NTN-B Princ 150545'!C1900)))))</f>
        <v>0</v>
      </c>
      <c r="D1900" s="17">
        <f>IF(Controle!$B$3='NTN-B Princ 150519'!$B$1,'NTN-B Princ 150519'!D1900,IF(Controle!$B$3='NTN-B Princ 150824'!$B$1,'NTN-B Princ 150824'!D1900,IF(Controle!$B$3='NTN-B Princ 150826'!$B$1,'NTN-B Princ 150826'!D1900,IF(Controle!$B$3='NTN-B Princ 150535'!$B$1,'NTN-B Princ 150535'!D1900,IF(Controle!$B$3='NTN-B Princ 150545'!$B$1,'NTN-B Princ 150545'!D1900)))))</f>
        <v>0</v>
      </c>
      <c r="E1900" s="17">
        <f>IF(Controle!$B$3='NTN-B Princ 150519'!$B$1,'NTN-B Princ 150519'!E1900,IF(Controle!$B$3='NTN-B Princ 150824'!$B$1,'NTN-B Princ 150824'!E1900,IF(Controle!$B$3='NTN-B Princ 150826'!$B$1,'NTN-B Princ 150826'!E1900,IF(Controle!$B$3='NTN-B Princ 150535'!$B$1,'NTN-B Princ 150535'!E1900,IF(Controle!$B$3='NTN-B Princ 150545'!$B$1,'NTN-B Princ 150545'!E1900)))))</f>
        <v>0</v>
      </c>
      <c r="F1900" s="18">
        <f>IF(Controle!$B$3='NTN-B Princ 150519'!$B$1,'NTN-B Princ 150519'!F1900,IF(Controle!$B$3='NTN-B Princ 150824'!$B$1,'NTN-B Princ 150824'!F1900,IF(Controle!$B$3='NTN-B Princ 150826'!$B$1,'NTN-B Princ 150826'!F1900,IF(Controle!$B$3='NTN-B Princ 150535'!$B$1,'NTN-B Princ 150535'!F1900,IF(Controle!$B$3='NTN-B Princ 150545'!$B$1,'NTN-B Princ 150545'!F1900)))))</f>
        <v>0</v>
      </c>
    </row>
    <row r="1901" spans="1:6" x14ac:dyDescent="0.25">
      <c r="A1901" s="8" t="e">
        <f>IF(Controle!$B$3='NTN-B Princ 150519'!$B$1,DATEVALUE('NTN-B Princ 150519'!A1901),IF(Controle!$B$3='NTN-B Princ 150824'!$B$1,DATEVALUE('NTN-B Princ 150824'!A1901),IF(Controle!$B$3='NTN-B Princ 150826'!$B$1,DATEVALUE('NTN-B Princ 150826'!A1901),IF(Controle!$B$3='NTN-B Princ 150535'!$B$1,DATEVALUE('NTN-B Princ 150535'!A1901),IF(Controle!$B$3='NTN-B Princ 150545'!$B$1,DATEVALUE('NTN-B Princ 150545'!A1901))))))</f>
        <v>#VALUE!</v>
      </c>
      <c r="B1901" s="15">
        <f>IF(Controle!$B$3='NTN-B Princ 150519'!$B$1,'NTN-B Princ 150519'!B1901,IF(Controle!$B$3='NTN-B Princ 150824'!$B$1,'NTN-B Princ 150824'!B1901,IF(Controle!$B$3='NTN-B Princ 150826'!$B$1,'NTN-B Princ 150826'!B1901,IF(Controle!$B$3='NTN-B Princ 150535'!$B$1,'NTN-B Princ 150535'!B1901,IF(Controle!$B$3='NTN-B Princ 150545'!$B$1,'NTN-B Princ 150545'!B1901)))))</f>
        <v>0</v>
      </c>
      <c r="C1901" s="16">
        <f>IF(Controle!$B$3='NTN-B Princ 150519'!$B$1,'NTN-B Princ 150519'!C1901,IF(Controle!$B$3='NTN-B Princ 150824'!$B$1,'NTN-B Princ 150824'!C1901,IF(Controle!$B$3='NTN-B Princ 150826'!$B$1,'NTN-B Princ 150826'!C1901,IF(Controle!$B$3='NTN-B Princ 150535'!$B$1,'NTN-B Princ 150535'!C1901,IF(Controle!$B$3='NTN-B Princ 150545'!$B$1,'NTN-B Princ 150545'!C1901)))))</f>
        <v>0</v>
      </c>
      <c r="D1901" s="17">
        <f>IF(Controle!$B$3='NTN-B Princ 150519'!$B$1,'NTN-B Princ 150519'!D1901,IF(Controle!$B$3='NTN-B Princ 150824'!$B$1,'NTN-B Princ 150824'!D1901,IF(Controle!$B$3='NTN-B Princ 150826'!$B$1,'NTN-B Princ 150826'!D1901,IF(Controle!$B$3='NTN-B Princ 150535'!$B$1,'NTN-B Princ 150535'!D1901,IF(Controle!$B$3='NTN-B Princ 150545'!$B$1,'NTN-B Princ 150545'!D1901)))))</f>
        <v>0</v>
      </c>
      <c r="E1901" s="17">
        <f>IF(Controle!$B$3='NTN-B Princ 150519'!$B$1,'NTN-B Princ 150519'!E1901,IF(Controle!$B$3='NTN-B Princ 150824'!$B$1,'NTN-B Princ 150824'!E1901,IF(Controle!$B$3='NTN-B Princ 150826'!$B$1,'NTN-B Princ 150826'!E1901,IF(Controle!$B$3='NTN-B Princ 150535'!$B$1,'NTN-B Princ 150535'!E1901,IF(Controle!$B$3='NTN-B Princ 150545'!$B$1,'NTN-B Princ 150545'!E1901)))))</f>
        <v>0</v>
      </c>
      <c r="F1901" s="18">
        <f>IF(Controle!$B$3='NTN-B Princ 150519'!$B$1,'NTN-B Princ 150519'!F1901,IF(Controle!$B$3='NTN-B Princ 150824'!$B$1,'NTN-B Princ 150824'!F1901,IF(Controle!$B$3='NTN-B Princ 150826'!$B$1,'NTN-B Princ 150826'!F1901,IF(Controle!$B$3='NTN-B Princ 150535'!$B$1,'NTN-B Princ 150535'!F1901,IF(Controle!$B$3='NTN-B Princ 150545'!$B$1,'NTN-B Princ 150545'!F1901)))))</f>
        <v>0</v>
      </c>
    </row>
    <row r="1902" spans="1:6" x14ac:dyDescent="0.25">
      <c r="A1902" s="8" t="e">
        <f>IF(Controle!$B$3='NTN-B Princ 150519'!$B$1,DATEVALUE('NTN-B Princ 150519'!A1902),IF(Controle!$B$3='NTN-B Princ 150824'!$B$1,DATEVALUE('NTN-B Princ 150824'!A1902),IF(Controle!$B$3='NTN-B Princ 150826'!$B$1,DATEVALUE('NTN-B Princ 150826'!A1902),IF(Controle!$B$3='NTN-B Princ 150535'!$B$1,DATEVALUE('NTN-B Princ 150535'!A1902),IF(Controle!$B$3='NTN-B Princ 150545'!$B$1,DATEVALUE('NTN-B Princ 150545'!A1902))))))</f>
        <v>#VALUE!</v>
      </c>
      <c r="B1902" s="15">
        <f>IF(Controle!$B$3='NTN-B Princ 150519'!$B$1,'NTN-B Princ 150519'!B1902,IF(Controle!$B$3='NTN-B Princ 150824'!$B$1,'NTN-B Princ 150824'!B1902,IF(Controle!$B$3='NTN-B Princ 150826'!$B$1,'NTN-B Princ 150826'!B1902,IF(Controle!$B$3='NTN-B Princ 150535'!$B$1,'NTN-B Princ 150535'!B1902,IF(Controle!$B$3='NTN-B Princ 150545'!$B$1,'NTN-B Princ 150545'!B1902)))))</f>
        <v>0</v>
      </c>
      <c r="C1902" s="16">
        <f>IF(Controle!$B$3='NTN-B Princ 150519'!$B$1,'NTN-B Princ 150519'!C1902,IF(Controle!$B$3='NTN-B Princ 150824'!$B$1,'NTN-B Princ 150824'!C1902,IF(Controle!$B$3='NTN-B Princ 150826'!$B$1,'NTN-B Princ 150826'!C1902,IF(Controle!$B$3='NTN-B Princ 150535'!$B$1,'NTN-B Princ 150535'!C1902,IF(Controle!$B$3='NTN-B Princ 150545'!$B$1,'NTN-B Princ 150545'!C1902)))))</f>
        <v>0</v>
      </c>
      <c r="D1902" s="17">
        <f>IF(Controle!$B$3='NTN-B Princ 150519'!$B$1,'NTN-B Princ 150519'!D1902,IF(Controle!$B$3='NTN-B Princ 150824'!$B$1,'NTN-B Princ 150824'!D1902,IF(Controle!$B$3='NTN-B Princ 150826'!$B$1,'NTN-B Princ 150826'!D1902,IF(Controle!$B$3='NTN-B Princ 150535'!$B$1,'NTN-B Princ 150535'!D1902,IF(Controle!$B$3='NTN-B Princ 150545'!$B$1,'NTN-B Princ 150545'!D1902)))))</f>
        <v>0</v>
      </c>
      <c r="E1902" s="17">
        <f>IF(Controle!$B$3='NTN-B Princ 150519'!$B$1,'NTN-B Princ 150519'!E1902,IF(Controle!$B$3='NTN-B Princ 150824'!$B$1,'NTN-B Princ 150824'!E1902,IF(Controle!$B$3='NTN-B Princ 150826'!$B$1,'NTN-B Princ 150826'!E1902,IF(Controle!$B$3='NTN-B Princ 150535'!$B$1,'NTN-B Princ 150535'!E1902,IF(Controle!$B$3='NTN-B Princ 150545'!$B$1,'NTN-B Princ 150545'!E1902)))))</f>
        <v>0</v>
      </c>
      <c r="F1902" s="18">
        <f>IF(Controle!$B$3='NTN-B Princ 150519'!$B$1,'NTN-B Princ 150519'!F1902,IF(Controle!$B$3='NTN-B Princ 150824'!$B$1,'NTN-B Princ 150824'!F1902,IF(Controle!$B$3='NTN-B Princ 150826'!$B$1,'NTN-B Princ 150826'!F1902,IF(Controle!$B$3='NTN-B Princ 150535'!$B$1,'NTN-B Princ 150535'!F1902,IF(Controle!$B$3='NTN-B Princ 150545'!$B$1,'NTN-B Princ 150545'!F1902)))))</f>
        <v>0</v>
      </c>
    </row>
    <row r="1903" spans="1:6" x14ac:dyDescent="0.25">
      <c r="A1903" s="8" t="e">
        <f>IF(Controle!$B$3='NTN-B Princ 150519'!$B$1,DATEVALUE('NTN-B Princ 150519'!A1903),IF(Controle!$B$3='NTN-B Princ 150824'!$B$1,DATEVALUE('NTN-B Princ 150824'!A1903),IF(Controle!$B$3='NTN-B Princ 150826'!$B$1,DATEVALUE('NTN-B Princ 150826'!A1903),IF(Controle!$B$3='NTN-B Princ 150535'!$B$1,DATEVALUE('NTN-B Princ 150535'!A1903),IF(Controle!$B$3='NTN-B Princ 150545'!$B$1,DATEVALUE('NTN-B Princ 150545'!A1903))))))</f>
        <v>#VALUE!</v>
      </c>
      <c r="B1903" s="15">
        <f>IF(Controle!$B$3='NTN-B Princ 150519'!$B$1,'NTN-B Princ 150519'!B1903,IF(Controle!$B$3='NTN-B Princ 150824'!$B$1,'NTN-B Princ 150824'!B1903,IF(Controle!$B$3='NTN-B Princ 150826'!$B$1,'NTN-B Princ 150826'!B1903,IF(Controle!$B$3='NTN-B Princ 150535'!$B$1,'NTN-B Princ 150535'!B1903,IF(Controle!$B$3='NTN-B Princ 150545'!$B$1,'NTN-B Princ 150545'!B1903)))))</f>
        <v>0</v>
      </c>
      <c r="C1903" s="16">
        <f>IF(Controle!$B$3='NTN-B Princ 150519'!$B$1,'NTN-B Princ 150519'!C1903,IF(Controle!$B$3='NTN-B Princ 150824'!$B$1,'NTN-B Princ 150824'!C1903,IF(Controle!$B$3='NTN-B Princ 150826'!$B$1,'NTN-B Princ 150826'!C1903,IF(Controle!$B$3='NTN-B Princ 150535'!$B$1,'NTN-B Princ 150535'!C1903,IF(Controle!$B$3='NTN-B Princ 150545'!$B$1,'NTN-B Princ 150545'!C1903)))))</f>
        <v>0</v>
      </c>
      <c r="D1903" s="17">
        <f>IF(Controle!$B$3='NTN-B Princ 150519'!$B$1,'NTN-B Princ 150519'!D1903,IF(Controle!$B$3='NTN-B Princ 150824'!$B$1,'NTN-B Princ 150824'!D1903,IF(Controle!$B$3='NTN-B Princ 150826'!$B$1,'NTN-B Princ 150826'!D1903,IF(Controle!$B$3='NTN-B Princ 150535'!$B$1,'NTN-B Princ 150535'!D1903,IF(Controle!$B$3='NTN-B Princ 150545'!$B$1,'NTN-B Princ 150545'!D1903)))))</f>
        <v>0</v>
      </c>
      <c r="E1903" s="17">
        <f>IF(Controle!$B$3='NTN-B Princ 150519'!$B$1,'NTN-B Princ 150519'!E1903,IF(Controle!$B$3='NTN-B Princ 150824'!$B$1,'NTN-B Princ 150824'!E1903,IF(Controle!$B$3='NTN-B Princ 150826'!$B$1,'NTN-B Princ 150826'!E1903,IF(Controle!$B$3='NTN-B Princ 150535'!$B$1,'NTN-B Princ 150535'!E1903,IF(Controle!$B$3='NTN-B Princ 150545'!$B$1,'NTN-B Princ 150545'!E1903)))))</f>
        <v>0</v>
      </c>
      <c r="F1903" s="18">
        <f>IF(Controle!$B$3='NTN-B Princ 150519'!$B$1,'NTN-B Princ 150519'!F1903,IF(Controle!$B$3='NTN-B Princ 150824'!$B$1,'NTN-B Princ 150824'!F1903,IF(Controle!$B$3='NTN-B Princ 150826'!$B$1,'NTN-B Princ 150826'!F1903,IF(Controle!$B$3='NTN-B Princ 150535'!$B$1,'NTN-B Princ 150535'!F1903,IF(Controle!$B$3='NTN-B Princ 150545'!$B$1,'NTN-B Princ 150545'!F1903)))))</f>
        <v>0</v>
      </c>
    </row>
    <row r="1904" spans="1:6" x14ac:dyDescent="0.25">
      <c r="A1904" s="8" t="e">
        <f>IF(Controle!$B$3='NTN-B Princ 150519'!$B$1,DATEVALUE('NTN-B Princ 150519'!A1904),IF(Controle!$B$3='NTN-B Princ 150824'!$B$1,DATEVALUE('NTN-B Princ 150824'!A1904),IF(Controle!$B$3='NTN-B Princ 150826'!$B$1,DATEVALUE('NTN-B Princ 150826'!A1904),IF(Controle!$B$3='NTN-B Princ 150535'!$B$1,DATEVALUE('NTN-B Princ 150535'!A1904),IF(Controle!$B$3='NTN-B Princ 150545'!$B$1,DATEVALUE('NTN-B Princ 150545'!A1904))))))</f>
        <v>#VALUE!</v>
      </c>
      <c r="B1904" s="15">
        <f>IF(Controle!$B$3='NTN-B Princ 150519'!$B$1,'NTN-B Princ 150519'!B1904,IF(Controle!$B$3='NTN-B Princ 150824'!$B$1,'NTN-B Princ 150824'!B1904,IF(Controle!$B$3='NTN-B Princ 150826'!$B$1,'NTN-B Princ 150826'!B1904,IF(Controle!$B$3='NTN-B Princ 150535'!$B$1,'NTN-B Princ 150535'!B1904,IF(Controle!$B$3='NTN-B Princ 150545'!$B$1,'NTN-B Princ 150545'!B1904)))))</f>
        <v>0</v>
      </c>
      <c r="C1904" s="16">
        <f>IF(Controle!$B$3='NTN-B Princ 150519'!$B$1,'NTN-B Princ 150519'!C1904,IF(Controle!$B$3='NTN-B Princ 150824'!$B$1,'NTN-B Princ 150824'!C1904,IF(Controle!$B$3='NTN-B Princ 150826'!$B$1,'NTN-B Princ 150826'!C1904,IF(Controle!$B$3='NTN-B Princ 150535'!$B$1,'NTN-B Princ 150535'!C1904,IF(Controle!$B$3='NTN-B Princ 150545'!$B$1,'NTN-B Princ 150545'!C1904)))))</f>
        <v>0</v>
      </c>
      <c r="D1904" s="17">
        <f>IF(Controle!$B$3='NTN-B Princ 150519'!$B$1,'NTN-B Princ 150519'!D1904,IF(Controle!$B$3='NTN-B Princ 150824'!$B$1,'NTN-B Princ 150824'!D1904,IF(Controle!$B$3='NTN-B Princ 150826'!$B$1,'NTN-B Princ 150826'!D1904,IF(Controle!$B$3='NTN-B Princ 150535'!$B$1,'NTN-B Princ 150535'!D1904,IF(Controle!$B$3='NTN-B Princ 150545'!$B$1,'NTN-B Princ 150545'!D1904)))))</f>
        <v>0</v>
      </c>
      <c r="E1904" s="17">
        <f>IF(Controle!$B$3='NTN-B Princ 150519'!$B$1,'NTN-B Princ 150519'!E1904,IF(Controle!$B$3='NTN-B Princ 150824'!$B$1,'NTN-B Princ 150824'!E1904,IF(Controle!$B$3='NTN-B Princ 150826'!$B$1,'NTN-B Princ 150826'!E1904,IF(Controle!$B$3='NTN-B Princ 150535'!$B$1,'NTN-B Princ 150535'!E1904,IF(Controle!$B$3='NTN-B Princ 150545'!$B$1,'NTN-B Princ 150545'!E1904)))))</f>
        <v>0</v>
      </c>
      <c r="F1904" s="18">
        <f>IF(Controle!$B$3='NTN-B Princ 150519'!$B$1,'NTN-B Princ 150519'!F1904,IF(Controle!$B$3='NTN-B Princ 150824'!$B$1,'NTN-B Princ 150824'!F1904,IF(Controle!$B$3='NTN-B Princ 150826'!$B$1,'NTN-B Princ 150826'!F1904,IF(Controle!$B$3='NTN-B Princ 150535'!$B$1,'NTN-B Princ 150535'!F1904,IF(Controle!$B$3='NTN-B Princ 150545'!$B$1,'NTN-B Princ 150545'!F1904)))))</f>
        <v>0</v>
      </c>
    </row>
    <row r="1905" spans="1:6" x14ac:dyDescent="0.25">
      <c r="A1905" s="8" t="e">
        <f>IF(Controle!$B$3='NTN-B Princ 150519'!$B$1,DATEVALUE('NTN-B Princ 150519'!A1905),IF(Controle!$B$3='NTN-B Princ 150824'!$B$1,DATEVALUE('NTN-B Princ 150824'!A1905),IF(Controle!$B$3='NTN-B Princ 150826'!$B$1,DATEVALUE('NTN-B Princ 150826'!A1905),IF(Controle!$B$3='NTN-B Princ 150535'!$B$1,DATEVALUE('NTN-B Princ 150535'!A1905),IF(Controle!$B$3='NTN-B Princ 150545'!$B$1,DATEVALUE('NTN-B Princ 150545'!A1905))))))</f>
        <v>#VALUE!</v>
      </c>
      <c r="B1905" s="15">
        <f>IF(Controle!$B$3='NTN-B Princ 150519'!$B$1,'NTN-B Princ 150519'!B1905,IF(Controle!$B$3='NTN-B Princ 150824'!$B$1,'NTN-B Princ 150824'!B1905,IF(Controle!$B$3='NTN-B Princ 150826'!$B$1,'NTN-B Princ 150826'!B1905,IF(Controle!$B$3='NTN-B Princ 150535'!$B$1,'NTN-B Princ 150535'!B1905,IF(Controle!$B$3='NTN-B Princ 150545'!$B$1,'NTN-B Princ 150545'!B1905)))))</f>
        <v>0</v>
      </c>
      <c r="C1905" s="16">
        <f>IF(Controle!$B$3='NTN-B Princ 150519'!$B$1,'NTN-B Princ 150519'!C1905,IF(Controle!$B$3='NTN-B Princ 150824'!$B$1,'NTN-B Princ 150824'!C1905,IF(Controle!$B$3='NTN-B Princ 150826'!$B$1,'NTN-B Princ 150826'!C1905,IF(Controle!$B$3='NTN-B Princ 150535'!$B$1,'NTN-B Princ 150535'!C1905,IF(Controle!$B$3='NTN-B Princ 150545'!$B$1,'NTN-B Princ 150545'!C1905)))))</f>
        <v>0</v>
      </c>
      <c r="D1905" s="17">
        <f>IF(Controle!$B$3='NTN-B Princ 150519'!$B$1,'NTN-B Princ 150519'!D1905,IF(Controle!$B$3='NTN-B Princ 150824'!$B$1,'NTN-B Princ 150824'!D1905,IF(Controle!$B$3='NTN-B Princ 150826'!$B$1,'NTN-B Princ 150826'!D1905,IF(Controle!$B$3='NTN-B Princ 150535'!$B$1,'NTN-B Princ 150535'!D1905,IF(Controle!$B$3='NTN-B Princ 150545'!$B$1,'NTN-B Princ 150545'!D1905)))))</f>
        <v>0</v>
      </c>
      <c r="E1905" s="17">
        <f>IF(Controle!$B$3='NTN-B Princ 150519'!$B$1,'NTN-B Princ 150519'!E1905,IF(Controle!$B$3='NTN-B Princ 150824'!$B$1,'NTN-B Princ 150824'!E1905,IF(Controle!$B$3='NTN-B Princ 150826'!$B$1,'NTN-B Princ 150826'!E1905,IF(Controle!$B$3='NTN-B Princ 150535'!$B$1,'NTN-B Princ 150535'!E1905,IF(Controle!$B$3='NTN-B Princ 150545'!$B$1,'NTN-B Princ 150545'!E1905)))))</f>
        <v>0</v>
      </c>
      <c r="F1905" s="18">
        <f>IF(Controle!$B$3='NTN-B Princ 150519'!$B$1,'NTN-B Princ 150519'!F1905,IF(Controle!$B$3='NTN-B Princ 150824'!$B$1,'NTN-B Princ 150824'!F1905,IF(Controle!$B$3='NTN-B Princ 150826'!$B$1,'NTN-B Princ 150826'!F1905,IF(Controle!$B$3='NTN-B Princ 150535'!$B$1,'NTN-B Princ 150535'!F1905,IF(Controle!$B$3='NTN-B Princ 150545'!$B$1,'NTN-B Princ 150545'!F1905)))))</f>
        <v>0</v>
      </c>
    </row>
    <row r="1906" spans="1:6" x14ac:dyDescent="0.25">
      <c r="A1906" s="8" t="e">
        <f>IF(Controle!$B$3='NTN-B Princ 150519'!$B$1,DATEVALUE('NTN-B Princ 150519'!A1906),IF(Controle!$B$3='NTN-B Princ 150824'!$B$1,DATEVALUE('NTN-B Princ 150824'!A1906),IF(Controle!$B$3='NTN-B Princ 150826'!$B$1,DATEVALUE('NTN-B Princ 150826'!A1906),IF(Controle!$B$3='NTN-B Princ 150535'!$B$1,DATEVALUE('NTN-B Princ 150535'!A1906),IF(Controle!$B$3='NTN-B Princ 150545'!$B$1,DATEVALUE('NTN-B Princ 150545'!A1906))))))</f>
        <v>#VALUE!</v>
      </c>
      <c r="B1906" s="15">
        <f>IF(Controle!$B$3='NTN-B Princ 150519'!$B$1,'NTN-B Princ 150519'!B1906,IF(Controle!$B$3='NTN-B Princ 150824'!$B$1,'NTN-B Princ 150824'!B1906,IF(Controle!$B$3='NTN-B Princ 150826'!$B$1,'NTN-B Princ 150826'!B1906,IF(Controle!$B$3='NTN-B Princ 150535'!$B$1,'NTN-B Princ 150535'!B1906,IF(Controle!$B$3='NTN-B Princ 150545'!$B$1,'NTN-B Princ 150545'!B1906)))))</f>
        <v>0</v>
      </c>
      <c r="C1906" s="16">
        <f>IF(Controle!$B$3='NTN-B Princ 150519'!$B$1,'NTN-B Princ 150519'!C1906,IF(Controle!$B$3='NTN-B Princ 150824'!$B$1,'NTN-B Princ 150824'!C1906,IF(Controle!$B$3='NTN-B Princ 150826'!$B$1,'NTN-B Princ 150826'!C1906,IF(Controle!$B$3='NTN-B Princ 150535'!$B$1,'NTN-B Princ 150535'!C1906,IF(Controle!$B$3='NTN-B Princ 150545'!$B$1,'NTN-B Princ 150545'!C1906)))))</f>
        <v>0</v>
      </c>
      <c r="D1906" s="17">
        <f>IF(Controle!$B$3='NTN-B Princ 150519'!$B$1,'NTN-B Princ 150519'!D1906,IF(Controle!$B$3='NTN-B Princ 150824'!$B$1,'NTN-B Princ 150824'!D1906,IF(Controle!$B$3='NTN-B Princ 150826'!$B$1,'NTN-B Princ 150826'!D1906,IF(Controle!$B$3='NTN-B Princ 150535'!$B$1,'NTN-B Princ 150535'!D1906,IF(Controle!$B$3='NTN-B Princ 150545'!$B$1,'NTN-B Princ 150545'!D1906)))))</f>
        <v>0</v>
      </c>
      <c r="E1906" s="17">
        <f>IF(Controle!$B$3='NTN-B Princ 150519'!$B$1,'NTN-B Princ 150519'!E1906,IF(Controle!$B$3='NTN-B Princ 150824'!$B$1,'NTN-B Princ 150824'!E1906,IF(Controle!$B$3='NTN-B Princ 150826'!$B$1,'NTN-B Princ 150826'!E1906,IF(Controle!$B$3='NTN-B Princ 150535'!$B$1,'NTN-B Princ 150535'!E1906,IF(Controle!$B$3='NTN-B Princ 150545'!$B$1,'NTN-B Princ 150545'!E1906)))))</f>
        <v>0</v>
      </c>
      <c r="F1906" s="18">
        <f>IF(Controle!$B$3='NTN-B Princ 150519'!$B$1,'NTN-B Princ 150519'!F1906,IF(Controle!$B$3='NTN-B Princ 150824'!$B$1,'NTN-B Princ 150824'!F1906,IF(Controle!$B$3='NTN-B Princ 150826'!$B$1,'NTN-B Princ 150826'!F1906,IF(Controle!$B$3='NTN-B Princ 150535'!$B$1,'NTN-B Princ 150535'!F1906,IF(Controle!$B$3='NTN-B Princ 150545'!$B$1,'NTN-B Princ 150545'!F1906)))))</f>
        <v>0</v>
      </c>
    </row>
    <row r="1907" spans="1:6" x14ac:dyDescent="0.25">
      <c r="A1907" s="8" t="e">
        <f>IF(Controle!$B$3='NTN-B Princ 150519'!$B$1,DATEVALUE('NTN-B Princ 150519'!A1907),IF(Controle!$B$3='NTN-B Princ 150824'!$B$1,DATEVALUE('NTN-B Princ 150824'!A1907),IF(Controle!$B$3='NTN-B Princ 150826'!$B$1,DATEVALUE('NTN-B Princ 150826'!A1907),IF(Controle!$B$3='NTN-B Princ 150535'!$B$1,DATEVALUE('NTN-B Princ 150535'!A1907),IF(Controle!$B$3='NTN-B Princ 150545'!$B$1,DATEVALUE('NTN-B Princ 150545'!A1907))))))</f>
        <v>#VALUE!</v>
      </c>
      <c r="B1907" s="15">
        <f>IF(Controle!$B$3='NTN-B Princ 150519'!$B$1,'NTN-B Princ 150519'!B1907,IF(Controle!$B$3='NTN-B Princ 150824'!$B$1,'NTN-B Princ 150824'!B1907,IF(Controle!$B$3='NTN-B Princ 150826'!$B$1,'NTN-B Princ 150826'!B1907,IF(Controle!$B$3='NTN-B Princ 150535'!$B$1,'NTN-B Princ 150535'!B1907,IF(Controle!$B$3='NTN-B Princ 150545'!$B$1,'NTN-B Princ 150545'!B1907)))))</f>
        <v>0</v>
      </c>
      <c r="C1907" s="16">
        <f>IF(Controle!$B$3='NTN-B Princ 150519'!$B$1,'NTN-B Princ 150519'!C1907,IF(Controle!$B$3='NTN-B Princ 150824'!$B$1,'NTN-B Princ 150824'!C1907,IF(Controle!$B$3='NTN-B Princ 150826'!$B$1,'NTN-B Princ 150826'!C1907,IF(Controle!$B$3='NTN-B Princ 150535'!$B$1,'NTN-B Princ 150535'!C1907,IF(Controle!$B$3='NTN-B Princ 150545'!$B$1,'NTN-B Princ 150545'!C1907)))))</f>
        <v>0</v>
      </c>
      <c r="D1907" s="17">
        <f>IF(Controle!$B$3='NTN-B Princ 150519'!$B$1,'NTN-B Princ 150519'!D1907,IF(Controle!$B$3='NTN-B Princ 150824'!$B$1,'NTN-B Princ 150824'!D1907,IF(Controle!$B$3='NTN-B Princ 150826'!$B$1,'NTN-B Princ 150826'!D1907,IF(Controle!$B$3='NTN-B Princ 150535'!$B$1,'NTN-B Princ 150535'!D1907,IF(Controle!$B$3='NTN-B Princ 150545'!$B$1,'NTN-B Princ 150545'!D1907)))))</f>
        <v>0</v>
      </c>
      <c r="E1907" s="17">
        <f>IF(Controle!$B$3='NTN-B Princ 150519'!$B$1,'NTN-B Princ 150519'!E1907,IF(Controle!$B$3='NTN-B Princ 150824'!$B$1,'NTN-B Princ 150824'!E1907,IF(Controle!$B$3='NTN-B Princ 150826'!$B$1,'NTN-B Princ 150826'!E1907,IF(Controle!$B$3='NTN-B Princ 150535'!$B$1,'NTN-B Princ 150535'!E1907,IF(Controle!$B$3='NTN-B Princ 150545'!$B$1,'NTN-B Princ 150545'!E1907)))))</f>
        <v>0</v>
      </c>
      <c r="F1907" s="18">
        <f>IF(Controle!$B$3='NTN-B Princ 150519'!$B$1,'NTN-B Princ 150519'!F1907,IF(Controle!$B$3='NTN-B Princ 150824'!$B$1,'NTN-B Princ 150824'!F1907,IF(Controle!$B$3='NTN-B Princ 150826'!$B$1,'NTN-B Princ 150826'!F1907,IF(Controle!$B$3='NTN-B Princ 150535'!$B$1,'NTN-B Princ 150535'!F1907,IF(Controle!$B$3='NTN-B Princ 150545'!$B$1,'NTN-B Princ 150545'!F1907)))))</f>
        <v>0</v>
      </c>
    </row>
    <row r="1908" spans="1:6" x14ac:dyDescent="0.25">
      <c r="A1908" s="8" t="e">
        <f>IF(Controle!$B$3='NTN-B Princ 150519'!$B$1,DATEVALUE('NTN-B Princ 150519'!A1908),IF(Controle!$B$3='NTN-B Princ 150824'!$B$1,DATEVALUE('NTN-B Princ 150824'!A1908),IF(Controle!$B$3='NTN-B Princ 150826'!$B$1,DATEVALUE('NTN-B Princ 150826'!A1908),IF(Controle!$B$3='NTN-B Princ 150535'!$B$1,DATEVALUE('NTN-B Princ 150535'!A1908),IF(Controle!$B$3='NTN-B Princ 150545'!$B$1,DATEVALUE('NTN-B Princ 150545'!A1908))))))</f>
        <v>#VALUE!</v>
      </c>
      <c r="B1908" s="15">
        <f>IF(Controle!$B$3='NTN-B Princ 150519'!$B$1,'NTN-B Princ 150519'!B1908,IF(Controle!$B$3='NTN-B Princ 150824'!$B$1,'NTN-B Princ 150824'!B1908,IF(Controle!$B$3='NTN-B Princ 150826'!$B$1,'NTN-B Princ 150826'!B1908,IF(Controle!$B$3='NTN-B Princ 150535'!$B$1,'NTN-B Princ 150535'!B1908,IF(Controle!$B$3='NTN-B Princ 150545'!$B$1,'NTN-B Princ 150545'!B1908)))))</f>
        <v>0</v>
      </c>
      <c r="C1908" s="16">
        <f>IF(Controle!$B$3='NTN-B Princ 150519'!$B$1,'NTN-B Princ 150519'!C1908,IF(Controle!$B$3='NTN-B Princ 150824'!$B$1,'NTN-B Princ 150824'!C1908,IF(Controle!$B$3='NTN-B Princ 150826'!$B$1,'NTN-B Princ 150826'!C1908,IF(Controle!$B$3='NTN-B Princ 150535'!$B$1,'NTN-B Princ 150535'!C1908,IF(Controle!$B$3='NTN-B Princ 150545'!$B$1,'NTN-B Princ 150545'!C1908)))))</f>
        <v>0</v>
      </c>
      <c r="D1908" s="17">
        <f>IF(Controle!$B$3='NTN-B Princ 150519'!$B$1,'NTN-B Princ 150519'!D1908,IF(Controle!$B$3='NTN-B Princ 150824'!$B$1,'NTN-B Princ 150824'!D1908,IF(Controle!$B$3='NTN-B Princ 150826'!$B$1,'NTN-B Princ 150826'!D1908,IF(Controle!$B$3='NTN-B Princ 150535'!$B$1,'NTN-B Princ 150535'!D1908,IF(Controle!$B$3='NTN-B Princ 150545'!$B$1,'NTN-B Princ 150545'!D1908)))))</f>
        <v>0</v>
      </c>
      <c r="E1908" s="17">
        <f>IF(Controle!$B$3='NTN-B Princ 150519'!$B$1,'NTN-B Princ 150519'!E1908,IF(Controle!$B$3='NTN-B Princ 150824'!$B$1,'NTN-B Princ 150824'!E1908,IF(Controle!$B$3='NTN-B Princ 150826'!$B$1,'NTN-B Princ 150826'!E1908,IF(Controle!$B$3='NTN-B Princ 150535'!$B$1,'NTN-B Princ 150535'!E1908,IF(Controle!$B$3='NTN-B Princ 150545'!$B$1,'NTN-B Princ 150545'!E1908)))))</f>
        <v>0</v>
      </c>
      <c r="F1908" s="18">
        <f>IF(Controle!$B$3='NTN-B Princ 150519'!$B$1,'NTN-B Princ 150519'!F1908,IF(Controle!$B$3='NTN-B Princ 150824'!$B$1,'NTN-B Princ 150824'!F1908,IF(Controle!$B$3='NTN-B Princ 150826'!$B$1,'NTN-B Princ 150826'!F1908,IF(Controle!$B$3='NTN-B Princ 150535'!$B$1,'NTN-B Princ 150535'!F1908,IF(Controle!$B$3='NTN-B Princ 150545'!$B$1,'NTN-B Princ 150545'!F1908)))))</f>
        <v>0</v>
      </c>
    </row>
    <row r="1909" spans="1:6" x14ac:dyDescent="0.25">
      <c r="A1909" s="8" t="e">
        <f>IF(Controle!$B$3='NTN-B Princ 150519'!$B$1,DATEVALUE('NTN-B Princ 150519'!A1909),IF(Controle!$B$3='NTN-B Princ 150824'!$B$1,DATEVALUE('NTN-B Princ 150824'!A1909),IF(Controle!$B$3='NTN-B Princ 150826'!$B$1,DATEVALUE('NTN-B Princ 150826'!A1909),IF(Controle!$B$3='NTN-B Princ 150535'!$B$1,DATEVALUE('NTN-B Princ 150535'!A1909),IF(Controle!$B$3='NTN-B Princ 150545'!$B$1,DATEVALUE('NTN-B Princ 150545'!A1909))))))</f>
        <v>#VALUE!</v>
      </c>
      <c r="B1909" s="15">
        <f>IF(Controle!$B$3='NTN-B Princ 150519'!$B$1,'NTN-B Princ 150519'!B1909,IF(Controle!$B$3='NTN-B Princ 150824'!$B$1,'NTN-B Princ 150824'!B1909,IF(Controle!$B$3='NTN-B Princ 150826'!$B$1,'NTN-B Princ 150826'!B1909,IF(Controle!$B$3='NTN-B Princ 150535'!$B$1,'NTN-B Princ 150535'!B1909,IF(Controle!$B$3='NTN-B Princ 150545'!$B$1,'NTN-B Princ 150545'!B1909)))))</f>
        <v>0</v>
      </c>
      <c r="C1909" s="16">
        <f>IF(Controle!$B$3='NTN-B Princ 150519'!$B$1,'NTN-B Princ 150519'!C1909,IF(Controle!$B$3='NTN-B Princ 150824'!$B$1,'NTN-B Princ 150824'!C1909,IF(Controle!$B$3='NTN-B Princ 150826'!$B$1,'NTN-B Princ 150826'!C1909,IF(Controle!$B$3='NTN-B Princ 150535'!$B$1,'NTN-B Princ 150535'!C1909,IF(Controle!$B$3='NTN-B Princ 150545'!$B$1,'NTN-B Princ 150545'!C1909)))))</f>
        <v>0</v>
      </c>
      <c r="D1909" s="17">
        <f>IF(Controle!$B$3='NTN-B Princ 150519'!$B$1,'NTN-B Princ 150519'!D1909,IF(Controle!$B$3='NTN-B Princ 150824'!$B$1,'NTN-B Princ 150824'!D1909,IF(Controle!$B$3='NTN-B Princ 150826'!$B$1,'NTN-B Princ 150826'!D1909,IF(Controle!$B$3='NTN-B Princ 150535'!$B$1,'NTN-B Princ 150535'!D1909,IF(Controle!$B$3='NTN-B Princ 150545'!$B$1,'NTN-B Princ 150545'!D1909)))))</f>
        <v>0</v>
      </c>
      <c r="E1909" s="17">
        <f>IF(Controle!$B$3='NTN-B Princ 150519'!$B$1,'NTN-B Princ 150519'!E1909,IF(Controle!$B$3='NTN-B Princ 150824'!$B$1,'NTN-B Princ 150824'!E1909,IF(Controle!$B$3='NTN-B Princ 150826'!$B$1,'NTN-B Princ 150826'!E1909,IF(Controle!$B$3='NTN-B Princ 150535'!$B$1,'NTN-B Princ 150535'!E1909,IF(Controle!$B$3='NTN-B Princ 150545'!$B$1,'NTN-B Princ 150545'!E1909)))))</f>
        <v>0</v>
      </c>
      <c r="F1909" s="18">
        <f>IF(Controle!$B$3='NTN-B Princ 150519'!$B$1,'NTN-B Princ 150519'!F1909,IF(Controle!$B$3='NTN-B Princ 150824'!$B$1,'NTN-B Princ 150824'!F1909,IF(Controle!$B$3='NTN-B Princ 150826'!$B$1,'NTN-B Princ 150826'!F1909,IF(Controle!$B$3='NTN-B Princ 150535'!$B$1,'NTN-B Princ 150535'!F1909,IF(Controle!$B$3='NTN-B Princ 150545'!$B$1,'NTN-B Princ 150545'!F1909)))))</f>
        <v>0</v>
      </c>
    </row>
    <row r="1910" spans="1:6" x14ac:dyDescent="0.25">
      <c r="A1910" s="8" t="e">
        <f>IF(Controle!$B$3='NTN-B Princ 150519'!$B$1,DATEVALUE('NTN-B Princ 150519'!A1910),IF(Controle!$B$3='NTN-B Princ 150824'!$B$1,DATEVALUE('NTN-B Princ 150824'!A1910),IF(Controle!$B$3='NTN-B Princ 150826'!$B$1,DATEVALUE('NTN-B Princ 150826'!A1910),IF(Controle!$B$3='NTN-B Princ 150535'!$B$1,DATEVALUE('NTN-B Princ 150535'!A1910),IF(Controle!$B$3='NTN-B Princ 150545'!$B$1,DATEVALUE('NTN-B Princ 150545'!A1910))))))</f>
        <v>#VALUE!</v>
      </c>
      <c r="B1910" s="15">
        <f>IF(Controle!$B$3='NTN-B Princ 150519'!$B$1,'NTN-B Princ 150519'!B1910,IF(Controle!$B$3='NTN-B Princ 150824'!$B$1,'NTN-B Princ 150824'!B1910,IF(Controle!$B$3='NTN-B Princ 150826'!$B$1,'NTN-B Princ 150826'!B1910,IF(Controle!$B$3='NTN-B Princ 150535'!$B$1,'NTN-B Princ 150535'!B1910,IF(Controle!$B$3='NTN-B Princ 150545'!$B$1,'NTN-B Princ 150545'!B1910)))))</f>
        <v>0</v>
      </c>
      <c r="C1910" s="16">
        <f>IF(Controle!$B$3='NTN-B Princ 150519'!$B$1,'NTN-B Princ 150519'!C1910,IF(Controle!$B$3='NTN-B Princ 150824'!$B$1,'NTN-B Princ 150824'!C1910,IF(Controle!$B$3='NTN-B Princ 150826'!$B$1,'NTN-B Princ 150826'!C1910,IF(Controle!$B$3='NTN-B Princ 150535'!$B$1,'NTN-B Princ 150535'!C1910,IF(Controle!$B$3='NTN-B Princ 150545'!$B$1,'NTN-B Princ 150545'!C1910)))))</f>
        <v>0</v>
      </c>
      <c r="D1910" s="17">
        <f>IF(Controle!$B$3='NTN-B Princ 150519'!$B$1,'NTN-B Princ 150519'!D1910,IF(Controle!$B$3='NTN-B Princ 150824'!$B$1,'NTN-B Princ 150824'!D1910,IF(Controle!$B$3='NTN-B Princ 150826'!$B$1,'NTN-B Princ 150826'!D1910,IF(Controle!$B$3='NTN-B Princ 150535'!$B$1,'NTN-B Princ 150535'!D1910,IF(Controle!$B$3='NTN-B Princ 150545'!$B$1,'NTN-B Princ 150545'!D1910)))))</f>
        <v>0</v>
      </c>
      <c r="E1910" s="17">
        <f>IF(Controle!$B$3='NTN-B Princ 150519'!$B$1,'NTN-B Princ 150519'!E1910,IF(Controle!$B$3='NTN-B Princ 150824'!$B$1,'NTN-B Princ 150824'!E1910,IF(Controle!$B$3='NTN-B Princ 150826'!$B$1,'NTN-B Princ 150826'!E1910,IF(Controle!$B$3='NTN-B Princ 150535'!$B$1,'NTN-B Princ 150535'!E1910,IF(Controle!$B$3='NTN-B Princ 150545'!$B$1,'NTN-B Princ 150545'!E1910)))))</f>
        <v>0</v>
      </c>
      <c r="F1910" s="18">
        <f>IF(Controle!$B$3='NTN-B Princ 150519'!$B$1,'NTN-B Princ 150519'!F1910,IF(Controle!$B$3='NTN-B Princ 150824'!$B$1,'NTN-B Princ 150824'!F1910,IF(Controle!$B$3='NTN-B Princ 150826'!$B$1,'NTN-B Princ 150826'!F1910,IF(Controle!$B$3='NTN-B Princ 150535'!$B$1,'NTN-B Princ 150535'!F1910,IF(Controle!$B$3='NTN-B Princ 150545'!$B$1,'NTN-B Princ 150545'!F1910)))))</f>
        <v>0</v>
      </c>
    </row>
    <row r="1911" spans="1:6" x14ac:dyDescent="0.25">
      <c r="A1911" s="8" t="e">
        <f>IF(Controle!$B$3='NTN-B Princ 150519'!$B$1,DATEVALUE('NTN-B Princ 150519'!A1911),IF(Controle!$B$3='NTN-B Princ 150824'!$B$1,DATEVALUE('NTN-B Princ 150824'!A1911),IF(Controle!$B$3='NTN-B Princ 150826'!$B$1,DATEVALUE('NTN-B Princ 150826'!A1911),IF(Controle!$B$3='NTN-B Princ 150535'!$B$1,DATEVALUE('NTN-B Princ 150535'!A1911),IF(Controle!$B$3='NTN-B Princ 150545'!$B$1,DATEVALUE('NTN-B Princ 150545'!A1911))))))</f>
        <v>#VALUE!</v>
      </c>
      <c r="B1911" s="15">
        <f>IF(Controle!$B$3='NTN-B Princ 150519'!$B$1,'NTN-B Princ 150519'!B1911,IF(Controle!$B$3='NTN-B Princ 150824'!$B$1,'NTN-B Princ 150824'!B1911,IF(Controle!$B$3='NTN-B Princ 150826'!$B$1,'NTN-B Princ 150826'!B1911,IF(Controle!$B$3='NTN-B Princ 150535'!$B$1,'NTN-B Princ 150535'!B1911,IF(Controle!$B$3='NTN-B Princ 150545'!$B$1,'NTN-B Princ 150545'!B1911)))))</f>
        <v>0</v>
      </c>
      <c r="C1911" s="16">
        <f>IF(Controle!$B$3='NTN-B Princ 150519'!$B$1,'NTN-B Princ 150519'!C1911,IF(Controle!$B$3='NTN-B Princ 150824'!$B$1,'NTN-B Princ 150824'!C1911,IF(Controle!$B$3='NTN-B Princ 150826'!$B$1,'NTN-B Princ 150826'!C1911,IF(Controle!$B$3='NTN-B Princ 150535'!$B$1,'NTN-B Princ 150535'!C1911,IF(Controle!$B$3='NTN-B Princ 150545'!$B$1,'NTN-B Princ 150545'!C1911)))))</f>
        <v>0</v>
      </c>
      <c r="D1911" s="17">
        <f>IF(Controle!$B$3='NTN-B Princ 150519'!$B$1,'NTN-B Princ 150519'!D1911,IF(Controle!$B$3='NTN-B Princ 150824'!$B$1,'NTN-B Princ 150824'!D1911,IF(Controle!$B$3='NTN-B Princ 150826'!$B$1,'NTN-B Princ 150826'!D1911,IF(Controle!$B$3='NTN-B Princ 150535'!$B$1,'NTN-B Princ 150535'!D1911,IF(Controle!$B$3='NTN-B Princ 150545'!$B$1,'NTN-B Princ 150545'!D1911)))))</f>
        <v>0</v>
      </c>
      <c r="E1911" s="17">
        <f>IF(Controle!$B$3='NTN-B Princ 150519'!$B$1,'NTN-B Princ 150519'!E1911,IF(Controle!$B$3='NTN-B Princ 150824'!$B$1,'NTN-B Princ 150824'!E1911,IF(Controle!$B$3='NTN-B Princ 150826'!$B$1,'NTN-B Princ 150826'!E1911,IF(Controle!$B$3='NTN-B Princ 150535'!$B$1,'NTN-B Princ 150535'!E1911,IF(Controle!$B$3='NTN-B Princ 150545'!$B$1,'NTN-B Princ 150545'!E1911)))))</f>
        <v>0</v>
      </c>
      <c r="F1911" s="18">
        <f>IF(Controle!$B$3='NTN-B Princ 150519'!$B$1,'NTN-B Princ 150519'!F1911,IF(Controle!$B$3='NTN-B Princ 150824'!$B$1,'NTN-B Princ 150824'!F1911,IF(Controle!$B$3='NTN-B Princ 150826'!$B$1,'NTN-B Princ 150826'!F1911,IF(Controle!$B$3='NTN-B Princ 150535'!$B$1,'NTN-B Princ 150535'!F1911,IF(Controle!$B$3='NTN-B Princ 150545'!$B$1,'NTN-B Princ 150545'!F1911)))))</f>
        <v>0</v>
      </c>
    </row>
    <row r="1912" spans="1:6" x14ac:dyDescent="0.25">
      <c r="A1912" s="8" t="e">
        <f>IF(Controle!$B$3='NTN-B Princ 150519'!$B$1,DATEVALUE('NTN-B Princ 150519'!A1912),IF(Controle!$B$3='NTN-B Princ 150824'!$B$1,DATEVALUE('NTN-B Princ 150824'!A1912),IF(Controle!$B$3='NTN-B Princ 150826'!$B$1,DATEVALUE('NTN-B Princ 150826'!A1912),IF(Controle!$B$3='NTN-B Princ 150535'!$B$1,DATEVALUE('NTN-B Princ 150535'!A1912),IF(Controle!$B$3='NTN-B Princ 150545'!$B$1,DATEVALUE('NTN-B Princ 150545'!A1912))))))</f>
        <v>#VALUE!</v>
      </c>
      <c r="B1912" s="15">
        <f>IF(Controle!$B$3='NTN-B Princ 150519'!$B$1,'NTN-B Princ 150519'!B1912,IF(Controle!$B$3='NTN-B Princ 150824'!$B$1,'NTN-B Princ 150824'!B1912,IF(Controle!$B$3='NTN-B Princ 150826'!$B$1,'NTN-B Princ 150826'!B1912,IF(Controle!$B$3='NTN-B Princ 150535'!$B$1,'NTN-B Princ 150535'!B1912,IF(Controle!$B$3='NTN-B Princ 150545'!$B$1,'NTN-B Princ 150545'!B1912)))))</f>
        <v>0</v>
      </c>
      <c r="C1912" s="16">
        <f>IF(Controle!$B$3='NTN-B Princ 150519'!$B$1,'NTN-B Princ 150519'!C1912,IF(Controle!$B$3='NTN-B Princ 150824'!$B$1,'NTN-B Princ 150824'!C1912,IF(Controle!$B$3='NTN-B Princ 150826'!$B$1,'NTN-B Princ 150826'!C1912,IF(Controle!$B$3='NTN-B Princ 150535'!$B$1,'NTN-B Princ 150535'!C1912,IF(Controle!$B$3='NTN-B Princ 150545'!$B$1,'NTN-B Princ 150545'!C1912)))))</f>
        <v>0</v>
      </c>
      <c r="D1912" s="17">
        <f>IF(Controle!$B$3='NTN-B Princ 150519'!$B$1,'NTN-B Princ 150519'!D1912,IF(Controle!$B$3='NTN-B Princ 150824'!$B$1,'NTN-B Princ 150824'!D1912,IF(Controle!$B$3='NTN-B Princ 150826'!$B$1,'NTN-B Princ 150826'!D1912,IF(Controle!$B$3='NTN-B Princ 150535'!$B$1,'NTN-B Princ 150535'!D1912,IF(Controle!$B$3='NTN-B Princ 150545'!$B$1,'NTN-B Princ 150545'!D1912)))))</f>
        <v>0</v>
      </c>
      <c r="E1912" s="17">
        <f>IF(Controle!$B$3='NTN-B Princ 150519'!$B$1,'NTN-B Princ 150519'!E1912,IF(Controle!$B$3='NTN-B Princ 150824'!$B$1,'NTN-B Princ 150824'!E1912,IF(Controle!$B$3='NTN-B Princ 150826'!$B$1,'NTN-B Princ 150826'!E1912,IF(Controle!$B$3='NTN-B Princ 150535'!$B$1,'NTN-B Princ 150535'!E1912,IF(Controle!$B$3='NTN-B Princ 150545'!$B$1,'NTN-B Princ 150545'!E1912)))))</f>
        <v>0</v>
      </c>
      <c r="F1912" s="18">
        <f>IF(Controle!$B$3='NTN-B Princ 150519'!$B$1,'NTN-B Princ 150519'!F1912,IF(Controle!$B$3='NTN-B Princ 150824'!$B$1,'NTN-B Princ 150824'!F1912,IF(Controle!$B$3='NTN-B Princ 150826'!$B$1,'NTN-B Princ 150826'!F1912,IF(Controle!$B$3='NTN-B Princ 150535'!$B$1,'NTN-B Princ 150535'!F1912,IF(Controle!$B$3='NTN-B Princ 150545'!$B$1,'NTN-B Princ 150545'!F1912)))))</f>
        <v>0</v>
      </c>
    </row>
    <row r="1913" spans="1:6" x14ac:dyDescent="0.25">
      <c r="A1913" s="8" t="e">
        <f>IF(Controle!$B$3='NTN-B Princ 150519'!$B$1,DATEVALUE('NTN-B Princ 150519'!A1913),IF(Controle!$B$3='NTN-B Princ 150824'!$B$1,DATEVALUE('NTN-B Princ 150824'!A1913),IF(Controle!$B$3='NTN-B Princ 150826'!$B$1,DATEVALUE('NTN-B Princ 150826'!A1913),IF(Controle!$B$3='NTN-B Princ 150535'!$B$1,DATEVALUE('NTN-B Princ 150535'!A1913),IF(Controle!$B$3='NTN-B Princ 150545'!$B$1,DATEVALUE('NTN-B Princ 150545'!A1913))))))</f>
        <v>#VALUE!</v>
      </c>
      <c r="B1913" s="15">
        <f>IF(Controle!$B$3='NTN-B Princ 150519'!$B$1,'NTN-B Princ 150519'!B1913,IF(Controle!$B$3='NTN-B Princ 150824'!$B$1,'NTN-B Princ 150824'!B1913,IF(Controle!$B$3='NTN-B Princ 150826'!$B$1,'NTN-B Princ 150826'!B1913,IF(Controle!$B$3='NTN-B Princ 150535'!$B$1,'NTN-B Princ 150535'!B1913,IF(Controle!$B$3='NTN-B Princ 150545'!$B$1,'NTN-B Princ 150545'!B1913)))))</f>
        <v>0</v>
      </c>
      <c r="C1913" s="16">
        <f>IF(Controle!$B$3='NTN-B Princ 150519'!$B$1,'NTN-B Princ 150519'!C1913,IF(Controle!$B$3='NTN-B Princ 150824'!$B$1,'NTN-B Princ 150824'!C1913,IF(Controle!$B$3='NTN-B Princ 150826'!$B$1,'NTN-B Princ 150826'!C1913,IF(Controle!$B$3='NTN-B Princ 150535'!$B$1,'NTN-B Princ 150535'!C1913,IF(Controle!$B$3='NTN-B Princ 150545'!$B$1,'NTN-B Princ 150545'!C1913)))))</f>
        <v>0</v>
      </c>
      <c r="D1913" s="17">
        <f>IF(Controle!$B$3='NTN-B Princ 150519'!$B$1,'NTN-B Princ 150519'!D1913,IF(Controle!$B$3='NTN-B Princ 150824'!$B$1,'NTN-B Princ 150824'!D1913,IF(Controle!$B$3='NTN-B Princ 150826'!$B$1,'NTN-B Princ 150826'!D1913,IF(Controle!$B$3='NTN-B Princ 150535'!$B$1,'NTN-B Princ 150535'!D1913,IF(Controle!$B$3='NTN-B Princ 150545'!$B$1,'NTN-B Princ 150545'!D1913)))))</f>
        <v>0</v>
      </c>
      <c r="E1913" s="17">
        <f>IF(Controle!$B$3='NTN-B Princ 150519'!$B$1,'NTN-B Princ 150519'!E1913,IF(Controle!$B$3='NTN-B Princ 150824'!$B$1,'NTN-B Princ 150824'!E1913,IF(Controle!$B$3='NTN-B Princ 150826'!$B$1,'NTN-B Princ 150826'!E1913,IF(Controle!$B$3='NTN-B Princ 150535'!$B$1,'NTN-B Princ 150535'!E1913,IF(Controle!$B$3='NTN-B Princ 150545'!$B$1,'NTN-B Princ 150545'!E1913)))))</f>
        <v>0</v>
      </c>
      <c r="F1913" s="18">
        <f>IF(Controle!$B$3='NTN-B Princ 150519'!$B$1,'NTN-B Princ 150519'!F1913,IF(Controle!$B$3='NTN-B Princ 150824'!$B$1,'NTN-B Princ 150824'!F1913,IF(Controle!$B$3='NTN-B Princ 150826'!$B$1,'NTN-B Princ 150826'!F1913,IF(Controle!$B$3='NTN-B Princ 150535'!$B$1,'NTN-B Princ 150535'!F1913,IF(Controle!$B$3='NTN-B Princ 150545'!$B$1,'NTN-B Princ 150545'!F1913)))))</f>
        <v>0</v>
      </c>
    </row>
    <row r="1914" spans="1:6" x14ac:dyDescent="0.25">
      <c r="A1914" s="8" t="e">
        <f>IF(Controle!$B$3='NTN-B Princ 150519'!$B$1,DATEVALUE('NTN-B Princ 150519'!A1914),IF(Controle!$B$3='NTN-B Princ 150824'!$B$1,DATEVALUE('NTN-B Princ 150824'!A1914),IF(Controle!$B$3='NTN-B Princ 150826'!$B$1,DATEVALUE('NTN-B Princ 150826'!A1914),IF(Controle!$B$3='NTN-B Princ 150535'!$B$1,DATEVALUE('NTN-B Princ 150535'!A1914),IF(Controle!$B$3='NTN-B Princ 150545'!$B$1,DATEVALUE('NTN-B Princ 150545'!A1914))))))</f>
        <v>#VALUE!</v>
      </c>
      <c r="B1914" s="15">
        <f>IF(Controle!$B$3='NTN-B Princ 150519'!$B$1,'NTN-B Princ 150519'!B1914,IF(Controle!$B$3='NTN-B Princ 150824'!$B$1,'NTN-B Princ 150824'!B1914,IF(Controle!$B$3='NTN-B Princ 150826'!$B$1,'NTN-B Princ 150826'!B1914,IF(Controle!$B$3='NTN-B Princ 150535'!$B$1,'NTN-B Princ 150535'!B1914,IF(Controle!$B$3='NTN-B Princ 150545'!$B$1,'NTN-B Princ 150545'!B1914)))))</f>
        <v>0</v>
      </c>
      <c r="C1914" s="16">
        <f>IF(Controle!$B$3='NTN-B Princ 150519'!$B$1,'NTN-B Princ 150519'!C1914,IF(Controle!$B$3='NTN-B Princ 150824'!$B$1,'NTN-B Princ 150824'!C1914,IF(Controle!$B$3='NTN-B Princ 150826'!$B$1,'NTN-B Princ 150826'!C1914,IF(Controle!$B$3='NTN-B Princ 150535'!$B$1,'NTN-B Princ 150535'!C1914,IF(Controle!$B$3='NTN-B Princ 150545'!$B$1,'NTN-B Princ 150545'!C1914)))))</f>
        <v>0</v>
      </c>
      <c r="D1914" s="17">
        <f>IF(Controle!$B$3='NTN-B Princ 150519'!$B$1,'NTN-B Princ 150519'!D1914,IF(Controle!$B$3='NTN-B Princ 150824'!$B$1,'NTN-B Princ 150824'!D1914,IF(Controle!$B$3='NTN-B Princ 150826'!$B$1,'NTN-B Princ 150826'!D1914,IF(Controle!$B$3='NTN-B Princ 150535'!$B$1,'NTN-B Princ 150535'!D1914,IF(Controle!$B$3='NTN-B Princ 150545'!$B$1,'NTN-B Princ 150545'!D1914)))))</f>
        <v>0</v>
      </c>
      <c r="E1914" s="17">
        <f>IF(Controle!$B$3='NTN-B Princ 150519'!$B$1,'NTN-B Princ 150519'!E1914,IF(Controle!$B$3='NTN-B Princ 150824'!$B$1,'NTN-B Princ 150824'!E1914,IF(Controle!$B$3='NTN-B Princ 150826'!$B$1,'NTN-B Princ 150826'!E1914,IF(Controle!$B$3='NTN-B Princ 150535'!$B$1,'NTN-B Princ 150535'!E1914,IF(Controle!$B$3='NTN-B Princ 150545'!$B$1,'NTN-B Princ 150545'!E1914)))))</f>
        <v>0</v>
      </c>
      <c r="F1914" s="18">
        <f>IF(Controle!$B$3='NTN-B Princ 150519'!$B$1,'NTN-B Princ 150519'!F1914,IF(Controle!$B$3='NTN-B Princ 150824'!$B$1,'NTN-B Princ 150824'!F1914,IF(Controle!$B$3='NTN-B Princ 150826'!$B$1,'NTN-B Princ 150826'!F1914,IF(Controle!$B$3='NTN-B Princ 150535'!$B$1,'NTN-B Princ 150535'!F1914,IF(Controle!$B$3='NTN-B Princ 150545'!$B$1,'NTN-B Princ 150545'!F1914)))))</f>
        <v>0</v>
      </c>
    </row>
    <row r="1915" spans="1:6" x14ac:dyDescent="0.25">
      <c r="A1915" s="8" t="e">
        <f>IF(Controle!$B$3='NTN-B Princ 150519'!$B$1,DATEVALUE('NTN-B Princ 150519'!A1915),IF(Controle!$B$3='NTN-B Princ 150824'!$B$1,DATEVALUE('NTN-B Princ 150824'!A1915),IF(Controle!$B$3='NTN-B Princ 150826'!$B$1,DATEVALUE('NTN-B Princ 150826'!A1915),IF(Controle!$B$3='NTN-B Princ 150535'!$B$1,DATEVALUE('NTN-B Princ 150535'!A1915),IF(Controle!$B$3='NTN-B Princ 150545'!$B$1,DATEVALUE('NTN-B Princ 150545'!A1915))))))</f>
        <v>#VALUE!</v>
      </c>
      <c r="B1915" s="15">
        <f>IF(Controle!$B$3='NTN-B Princ 150519'!$B$1,'NTN-B Princ 150519'!B1915,IF(Controle!$B$3='NTN-B Princ 150824'!$B$1,'NTN-B Princ 150824'!B1915,IF(Controle!$B$3='NTN-B Princ 150826'!$B$1,'NTN-B Princ 150826'!B1915,IF(Controle!$B$3='NTN-B Princ 150535'!$B$1,'NTN-B Princ 150535'!B1915,IF(Controle!$B$3='NTN-B Princ 150545'!$B$1,'NTN-B Princ 150545'!B1915)))))</f>
        <v>0</v>
      </c>
      <c r="C1915" s="16">
        <f>IF(Controle!$B$3='NTN-B Princ 150519'!$B$1,'NTN-B Princ 150519'!C1915,IF(Controle!$B$3='NTN-B Princ 150824'!$B$1,'NTN-B Princ 150824'!C1915,IF(Controle!$B$3='NTN-B Princ 150826'!$B$1,'NTN-B Princ 150826'!C1915,IF(Controle!$B$3='NTN-B Princ 150535'!$B$1,'NTN-B Princ 150535'!C1915,IF(Controle!$B$3='NTN-B Princ 150545'!$B$1,'NTN-B Princ 150545'!C1915)))))</f>
        <v>0</v>
      </c>
      <c r="D1915" s="17">
        <f>IF(Controle!$B$3='NTN-B Princ 150519'!$B$1,'NTN-B Princ 150519'!D1915,IF(Controle!$B$3='NTN-B Princ 150824'!$B$1,'NTN-B Princ 150824'!D1915,IF(Controle!$B$3='NTN-B Princ 150826'!$B$1,'NTN-B Princ 150826'!D1915,IF(Controle!$B$3='NTN-B Princ 150535'!$B$1,'NTN-B Princ 150535'!D1915,IF(Controle!$B$3='NTN-B Princ 150545'!$B$1,'NTN-B Princ 150545'!D1915)))))</f>
        <v>0</v>
      </c>
      <c r="E1915" s="17">
        <f>IF(Controle!$B$3='NTN-B Princ 150519'!$B$1,'NTN-B Princ 150519'!E1915,IF(Controle!$B$3='NTN-B Princ 150824'!$B$1,'NTN-B Princ 150824'!E1915,IF(Controle!$B$3='NTN-B Princ 150826'!$B$1,'NTN-B Princ 150826'!E1915,IF(Controle!$B$3='NTN-B Princ 150535'!$B$1,'NTN-B Princ 150535'!E1915,IF(Controle!$B$3='NTN-B Princ 150545'!$B$1,'NTN-B Princ 150545'!E1915)))))</f>
        <v>0</v>
      </c>
      <c r="F1915" s="18">
        <f>IF(Controle!$B$3='NTN-B Princ 150519'!$B$1,'NTN-B Princ 150519'!F1915,IF(Controle!$B$3='NTN-B Princ 150824'!$B$1,'NTN-B Princ 150824'!F1915,IF(Controle!$B$3='NTN-B Princ 150826'!$B$1,'NTN-B Princ 150826'!F1915,IF(Controle!$B$3='NTN-B Princ 150535'!$B$1,'NTN-B Princ 150535'!F1915,IF(Controle!$B$3='NTN-B Princ 150545'!$B$1,'NTN-B Princ 150545'!F1915)))))</f>
        <v>0</v>
      </c>
    </row>
    <row r="1916" spans="1:6" x14ac:dyDescent="0.25">
      <c r="A1916" s="8" t="e">
        <f>IF(Controle!$B$3='NTN-B Princ 150519'!$B$1,DATEVALUE('NTN-B Princ 150519'!A1916),IF(Controle!$B$3='NTN-B Princ 150824'!$B$1,DATEVALUE('NTN-B Princ 150824'!A1916),IF(Controle!$B$3='NTN-B Princ 150826'!$B$1,DATEVALUE('NTN-B Princ 150826'!A1916),IF(Controle!$B$3='NTN-B Princ 150535'!$B$1,DATEVALUE('NTN-B Princ 150535'!A1916),IF(Controle!$B$3='NTN-B Princ 150545'!$B$1,DATEVALUE('NTN-B Princ 150545'!A1916))))))</f>
        <v>#VALUE!</v>
      </c>
      <c r="B1916" s="15">
        <f>IF(Controle!$B$3='NTN-B Princ 150519'!$B$1,'NTN-B Princ 150519'!B1916,IF(Controle!$B$3='NTN-B Princ 150824'!$B$1,'NTN-B Princ 150824'!B1916,IF(Controle!$B$3='NTN-B Princ 150826'!$B$1,'NTN-B Princ 150826'!B1916,IF(Controle!$B$3='NTN-B Princ 150535'!$B$1,'NTN-B Princ 150535'!B1916,IF(Controle!$B$3='NTN-B Princ 150545'!$B$1,'NTN-B Princ 150545'!B1916)))))</f>
        <v>0</v>
      </c>
      <c r="C1916" s="16">
        <f>IF(Controle!$B$3='NTN-B Princ 150519'!$B$1,'NTN-B Princ 150519'!C1916,IF(Controle!$B$3='NTN-B Princ 150824'!$B$1,'NTN-B Princ 150824'!C1916,IF(Controle!$B$3='NTN-B Princ 150826'!$B$1,'NTN-B Princ 150826'!C1916,IF(Controle!$B$3='NTN-B Princ 150535'!$B$1,'NTN-B Princ 150535'!C1916,IF(Controle!$B$3='NTN-B Princ 150545'!$B$1,'NTN-B Princ 150545'!C1916)))))</f>
        <v>0</v>
      </c>
      <c r="D1916" s="17">
        <f>IF(Controle!$B$3='NTN-B Princ 150519'!$B$1,'NTN-B Princ 150519'!D1916,IF(Controle!$B$3='NTN-B Princ 150824'!$B$1,'NTN-B Princ 150824'!D1916,IF(Controle!$B$3='NTN-B Princ 150826'!$B$1,'NTN-B Princ 150826'!D1916,IF(Controle!$B$3='NTN-B Princ 150535'!$B$1,'NTN-B Princ 150535'!D1916,IF(Controle!$B$3='NTN-B Princ 150545'!$B$1,'NTN-B Princ 150545'!D1916)))))</f>
        <v>0</v>
      </c>
      <c r="E1916" s="17">
        <f>IF(Controle!$B$3='NTN-B Princ 150519'!$B$1,'NTN-B Princ 150519'!E1916,IF(Controle!$B$3='NTN-B Princ 150824'!$B$1,'NTN-B Princ 150824'!E1916,IF(Controle!$B$3='NTN-B Princ 150826'!$B$1,'NTN-B Princ 150826'!E1916,IF(Controle!$B$3='NTN-B Princ 150535'!$B$1,'NTN-B Princ 150535'!E1916,IF(Controle!$B$3='NTN-B Princ 150545'!$B$1,'NTN-B Princ 150545'!E1916)))))</f>
        <v>0</v>
      </c>
      <c r="F1916" s="18">
        <f>IF(Controle!$B$3='NTN-B Princ 150519'!$B$1,'NTN-B Princ 150519'!F1916,IF(Controle!$B$3='NTN-B Princ 150824'!$B$1,'NTN-B Princ 150824'!F1916,IF(Controle!$B$3='NTN-B Princ 150826'!$B$1,'NTN-B Princ 150826'!F1916,IF(Controle!$B$3='NTN-B Princ 150535'!$B$1,'NTN-B Princ 150535'!F1916,IF(Controle!$B$3='NTN-B Princ 150545'!$B$1,'NTN-B Princ 150545'!F1916)))))</f>
        <v>0</v>
      </c>
    </row>
    <row r="1917" spans="1:6" x14ac:dyDescent="0.25">
      <c r="A1917" s="8" t="e">
        <f>IF(Controle!$B$3='NTN-B Princ 150519'!$B$1,DATEVALUE('NTN-B Princ 150519'!A1917),IF(Controle!$B$3='NTN-B Princ 150824'!$B$1,DATEVALUE('NTN-B Princ 150824'!A1917),IF(Controle!$B$3='NTN-B Princ 150826'!$B$1,DATEVALUE('NTN-B Princ 150826'!A1917),IF(Controle!$B$3='NTN-B Princ 150535'!$B$1,DATEVALUE('NTN-B Princ 150535'!A1917),IF(Controle!$B$3='NTN-B Princ 150545'!$B$1,DATEVALUE('NTN-B Princ 150545'!A1917))))))</f>
        <v>#VALUE!</v>
      </c>
      <c r="B1917" s="15">
        <f>IF(Controle!$B$3='NTN-B Princ 150519'!$B$1,'NTN-B Princ 150519'!B1917,IF(Controle!$B$3='NTN-B Princ 150824'!$B$1,'NTN-B Princ 150824'!B1917,IF(Controle!$B$3='NTN-B Princ 150826'!$B$1,'NTN-B Princ 150826'!B1917,IF(Controle!$B$3='NTN-B Princ 150535'!$B$1,'NTN-B Princ 150535'!B1917,IF(Controle!$B$3='NTN-B Princ 150545'!$B$1,'NTN-B Princ 150545'!B1917)))))</f>
        <v>0</v>
      </c>
      <c r="C1917" s="16">
        <f>IF(Controle!$B$3='NTN-B Princ 150519'!$B$1,'NTN-B Princ 150519'!C1917,IF(Controle!$B$3='NTN-B Princ 150824'!$B$1,'NTN-B Princ 150824'!C1917,IF(Controle!$B$3='NTN-B Princ 150826'!$B$1,'NTN-B Princ 150826'!C1917,IF(Controle!$B$3='NTN-B Princ 150535'!$B$1,'NTN-B Princ 150535'!C1917,IF(Controle!$B$3='NTN-B Princ 150545'!$B$1,'NTN-B Princ 150545'!C1917)))))</f>
        <v>0</v>
      </c>
      <c r="D1917" s="17">
        <f>IF(Controle!$B$3='NTN-B Princ 150519'!$B$1,'NTN-B Princ 150519'!D1917,IF(Controle!$B$3='NTN-B Princ 150824'!$B$1,'NTN-B Princ 150824'!D1917,IF(Controle!$B$3='NTN-B Princ 150826'!$B$1,'NTN-B Princ 150826'!D1917,IF(Controle!$B$3='NTN-B Princ 150535'!$B$1,'NTN-B Princ 150535'!D1917,IF(Controle!$B$3='NTN-B Princ 150545'!$B$1,'NTN-B Princ 150545'!D1917)))))</f>
        <v>0</v>
      </c>
      <c r="E1917" s="17">
        <f>IF(Controle!$B$3='NTN-B Princ 150519'!$B$1,'NTN-B Princ 150519'!E1917,IF(Controle!$B$3='NTN-B Princ 150824'!$B$1,'NTN-B Princ 150824'!E1917,IF(Controle!$B$3='NTN-B Princ 150826'!$B$1,'NTN-B Princ 150826'!E1917,IF(Controle!$B$3='NTN-B Princ 150535'!$B$1,'NTN-B Princ 150535'!E1917,IF(Controle!$B$3='NTN-B Princ 150545'!$B$1,'NTN-B Princ 150545'!E1917)))))</f>
        <v>0</v>
      </c>
      <c r="F1917" s="18">
        <f>IF(Controle!$B$3='NTN-B Princ 150519'!$B$1,'NTN-B Princ 150519'!F1917,IF(Controle!$B$3='NTN-B Princ 150824'!$B$1,'NTN-B Princ 150824'!F1917,IF(Controle!$B$3='NTN-B Princ 150826'!$B$1,'NTN-B Princ 150826'!F1917,IF(Controle!$B$3='NTN-B Princ 150535'!$B$1,'NTN-B Princ 150535'!F1917,IF(Controle!$B$3='NTN-B Princ 150545'!$B$1,'NTN-B Princ 150545'!F1917)))))</f>
        <v>0</v>
      </c>
    </row>
    <row r="1918" spans="1:6" x14ac:dyDescent="0.25">
      <c r="A1918" s="8" t="e">
        <f>IF(Controle!$B$3='NTN-B Princ 150519'!$B$1,DATEVALUE('NTN-B Princ 150519'!A1918),IF(Controle!$B$3='NTN-B Princ 150824'!$B$1,DATEVALUE('NTN-B Princ 150824'!A1918),IF(Controle!$B$3='NTN-B Princ 150826'!$B$1,DATEVALUE('NTN-B Princ 150826'!A1918),IF(Controle!$B$3='NTN-B Princ 150535'!$B$1,DATEVALUE('NTN-B Princ 150535'!A1918),IF(Controle!$B$3='NTN-B Princ 150545'!$B$1,DATEVALUE('NTN-B Princ 150545'!A1918))))))</f>
        <v>#VALUE!</v>
      </c>
      <c r="B1918" s="15">
        <f>IF(Controle!$B$3='NTN-B Princ 150519'!$B$1,'NTN-B Princ 150519'!B1918,IF(Controle!$B$3='NTN-B Princ 150824'!$B$1,'NTN-B Princ 150824'!B1918,IF(Controle!$B$3='NTN-B Princ 150826'!$B$1,'NTN-B Princ 150826'!B1918,IF(Controle!$B$3='NTN-B Princ 150535'!$B$1,'NTN-B Princ 150535'!B1918,IF(Controle!$B$3='NTN-B Princ 150545'!$B$1,'NTN-B Princ 150545'!B1918)))))</f>
        <v>0</v>
      </c>
      <c r="C1918" s="16">
        <f>IF(Controle!$B$3='NTN-B Princ 150519'!$B$1,'NTN-B Princ 150519'!C1918,IF(Controle!$B$3='NTN-B Princ 150824'!$B$1,'NTN-B Princ 150824'!C1918,IF(Controle!$B$3='NTN-B Princ 150826'!$B$1,'NTN-B Princ 150826'!C1918,IF(Controle!$B$3='NTN-B Princ 150535'!$B$1,'NTN-B Princ 150535'!C1918,IF(Controle!$B$3='NTN-B Princ 150545'!$B$1,'NTN-B Princ 150545'!C1918)))))</f>
        <v>0</v>
      </c>
      <c r="D1918" s="17">
        <f>IF(Controle!$B$3='NTN-B Princ 150519'!$B$1,'NTN-B Princ 150519'!D1918,IF(Controle!$B$3='NTN-B Princ 150824'!$B$1,'NTN-B Princ 150824'!D1918,IF(Controle!$B$3='NTN-B Princ 150826'!$B$1,'NTN-B Princ 150826'!D1918,IF(Controle!$B$3='NTN-B Princ 150535'!$B$1,'NTN-B Princ 150535'!D1918,IF(Controle!$B$3='NTN-B Princ 150545'!$B$1,'NTN-B Princ 150545'!D1918)))))</f>
        <v>0</v>
      </c>
      <c r="E1918" s="17">
        <f>IF(Controle!$B$3='NTN-B Princ 150519'!$B$1,'NTN-B Princ 150519'!E1918,IF(Controle!$B$3='NTN-B Princ 150824'!$B$1,'NTN-B Princ 150824'!E1918,IF(Controle!$B$3='NTN-B Princ 150826'!$B$1,'NTN-B Princ 150826'!E1918,IF(Controle!$B$3='NTN-B Princ 150535'!$B$1,'NTN-B Princ 150535'!E1918,IF(Controle!$B$3='NTN-B Princ 150545'!$B$1,'NTN-B Princ 150545'!E1918)))))</f>
        <v>0</v>
      </c>
      <c r="F1918" s="18">
        <f>IF(Controle!$B$3='NTN-B Princ 150519'!$B$1,'NTN-B Princ 150519'!F1918,IF(Controle!$B$3='NTN-B Princ 150824'!$B$1,'NTN-B Princ 150824'!F1918,IF(Controle!$B$3='NTN-B Princ 150826'!$B$1,'NTN-B Princ 150826'!F1918,IF(Controle!$B$3='NTN-B Princ 150535'!$B$1,'NTN-B Princ 150535'!F1918,IF(Controle!$B$3='NTN-B Princ 150545'!$B$1,'NTN-B Princ 150545'!F1918)))))</f>
        <v>0</v>
      </c>
    </row>
    <row r="1919" spans="1:6" x14ac:dyDescent="0.25">
      <c r="A1919" s="8" t="e">
        <f>IF(Controle!$B$3='NTN-B Princ 150519'!$B$1,DATEVALUE('NTN-B Princ 150519'!A1919),IF(Controle!$B$3='NTN-B Princ 150824'!$B$1,DATEVALUE('NTN-B Princ 150824'!A1919),IF(Controle!$B$3='NTN-B Princ 150826'!$B$1,DATEVALUE('NTN-B Princ 150826'!A1919),IF(Controle!$B$3='NTN-B Princ 150535'!$B$1,DATEVALUE('NTN-B Princ 150535'!A1919),IF(Controle!$B$3='NTN-B Princ 150545'!$B$1,DATEVALUE('NTN-B Princ 150545'!A1919))))))</f>
        <v>#VALUE!</v>
      </c>
      <c r="B1919" s="15">
        <f>IF(Controle!$B$3='NTN-B Princ 150519'!$B$1,'NTN-B Princ 150519'!B1919,IF(Controle!$B$3='NTN-B Princ 150824'!$B$1,'NTN-B Princ 150824'!B1919,IF(Controle!$B$3='NTN-B Princ 150826'!$B$1,'NTN-B Princ 150826'!B1919,IF(Controle!$B$3='NTN-B Princ 150535'!$B$1,'NTN-B Princ 150535'!B1919,IF(Controle!$B$3='NTN-B Princ 150545'!$B$1,'NTN-B Princ 150545'!B1919)))))</f>
        <v>0</v>
      </c>
      <c r="C1919" s="16">
        <f>IF(Controle!$B$3='NTN-B Princ 150519'!$B$1,'NTN-B Princ 150519'!C1919,IF(Controle!$B$3='NTN-B Princ 150824'!$B$1,'NTN-B Princ 150824'!C1919,IF(Controle!$B$3='NTN-B Princ 150826'!$B$1,'NTN-B Princ 150826'!C1919,IF(Controle!$B$3='NTN-B Princ 150535'!$B$1,'NTN-B Princ 150535'!C1919,IF(Controle!$B$3='NTN-B Princ 150545'!$B$1,'NTN-B Princ 150545'!C1919)))))</f>
        <v>0</v>
      </c>
      <c r="D1919" s="17">
        <f>IF(Controle!$B$3='NTN-B Princ 150519'!$B$1,'NTN-B Princ 150519'!D1919,IF(Controle!$B$3='NTN-B Princ 150824'!$B$1,'NTN-B Princ 150824'!D1919,IF(Controle!$B$3='NTN-B Princ 150826'!$B$1,'NTN-B Princ 150826'!D1919,IF(Controle!$B$3='NTN-B Princ 150535'!$B$1,'NTN-B Princ 150535'!D1919,IF(Controle!$B$3='NTN-B Princ 150545'!$B$1,'NTN-B Princ 150545'!D1919)))))</f>
        <v>0</v>
      </c>
      <c r="E1919" s="17">
        <f>IF(Controle!$B$3='NTN-B Princ 150519'!$B$1,'NTN-B Princ 150519'!E1919,IF(Controle!$B$3='NTN-B Princ 150824'!$B$1,'NTN-B Princ 150824'!E1919,IF(Controle!$B$3='NTN-B Princ 150826'!$B$1,'NTN-B Princ 150826'!E1919,IF(Controle!$B$3='NTN-B Princ 150535'!$B$1,'NTN-B Princ 150535'!E1919,IF(Controle!$B$3='NTN-B Princ 150545'!$B$1,'NTN-B Princ 150545'!E1919)))))</f>
        <v>0</v>
      </c>
      <c r="F1919" s="18">
        <f>IF(Controle!$B$3='NTN-B Princ 150519'!$B$1,'NTN-B Princ 150519'!F1919,IF(Controle!$B$3='NTN-B Princ 150824'!$B$1,'NTN-B Princ 150824'!F1919,IF(Controle!$B$3='NTN-B Princ 150826'!$B$1,'NTN-B Princ 150826'!F1919,IF(Controle!$B$3='NTN-B Princ 150535'!$B$1,'NTN-B Princ 150535'!F1919,IF(Controle!$B$3='NTN-B Princ 150545'!$B$1,'NTN-B Princ 150545'!F1919)))))</f>
        <v>0</v>
      </c>
    </row>
    <row r="1920" spans="1:6" x14ac:dyDescent="0.25">
      <c r="A1920" s="8" t="e">
        <f>IF(Controle!$B$3='NTN-B Princ 150519'!$B$1,DATEVALUE('NTN-B Princ 150519'!A1920),IF(Controle!$B$3='NTN-B Princ 150824'!$B$1,DATEVALUE('NTN-B Princ 150824'!A1920),IF(Controle!$B$3='NTN-B Princ 150826'!$B$1,DATEVALUE('NTN-B Princ 150826'!A1920),IF(Controle!$B$3='NTN-B Princ 150535'!$B$1,DATEVALUE('NTN-B Princ 150535'!A1920),IF(Controle!$B$3='NTN-B Princ 150545'!$B$1,DATEVALUE('NTN-B Princ 150545'!A1920))))))</f>
        <v>#VALUE!</v>
      </c>
      <c r="B1920" s="15">
        <f>IF(Controle!$B$3='NTN-B Princ 150519'!$B$1,'NTN-B Princ 150519'!B1920,IF(Controle!$B$3='NTN-B Princ 150824'!$B$1,'NTN-B Princ 150824'!B1920,IF(Controle!$B$3='NTN-B Princ 150826'!$B$1,'NTN-B Princ 150826'!B1920,IF(Controle!$B$3='NTN-B Princ 150535'!$B$1,'NTN-B Princ 150535'!B1920,IF(Controle!$B$3='NTN-B Princ 150545'!$B$1,'NTN-B Princ 150545'!B1920)))))</f>
        <v>0</v>
      </c>
      <c r="C1920" s="16">
        <f>IF(Controle!$B$3='NTN-B Princ 150519'!$B$1,'NTN-B Princ 150519'!C1920,IF(Controle!$B$3='NTN-B Princ 150824'!$B$1,'NTN-B Princ 150824'!C1920,IF(Controle!$B$3='NTN-B Princ 150826'!$B$1,'NTN-B Princ 150826'!C1920,IF(Controle!$B$3='NTN-B Princ 150535'!$B$1,'NTN-B Princ 150535'!C1920,IF(Controle!$B$3='NTN-B Princ 150545'!$B$1,'NTN-B Princ 150545'!C1920)))))</f>
        <v>0</v>
      </c>
      <c r="D1920" s="17">
        <f>IF(Controle!$B$3='NTN-B Princ 150519'!$B$1,'NTN-B Princ 150519'!D1920,IF(Controle!$B$3='NTN-B Princ 150824'!$B$1,'NTN-B Princ 150824'!D1920,IF(Controle!$B$3='NTN-B Princ 150826'!$B$1,'NTN-B Princ 150826'!D1920,IF(Controle!$B$3='NTN-B Princ 150535'!$B$1,'NTN-B Princ 150535'!D1920,IF(Controle!$B$3='NTN-B Princ 150545'!$B$1,'NTN-B Princ 150545'!D1920)))))</f>
        <v>0</v>
      </c>
      <c r="E1920" s="17">
        <f>IF(Controle!$B$3='NTN-B Princ 150519'!$B$1,'NTN-B Princ 150519'!E1920,IF(Controle!$B$3='NTN-B Princ 150824'!$B$1,'NTN-B Princ 150824'!E1920,IF(Controle!$B$3='NTN-B Princ 150826'!$B$1,'NTN-B Princ 150826'!E1920,IF(Controle!$B$3='NTN-B Princ 150535'!$B$1,'NTN-B Princ 150535'!E1920,IF(Controle!$B$3='NTN-B Princ 150545'!$B$1,'NTN-B Princ 150545'!E1920)))))</f>
        <v>0</v>
      </c>
      <c r="F1920" s="18">
        <f>IF(Controle!$B$3='NTN-B Princ 150519'!$B$1,'NTN-B Princ 150519'!F1920,IF(Controle!$B$3='NTN-B Princ 150824'!$B$1,'NTN-B Princ 150824'!F1920,IF(Controle!$B$3='NTN-B Princ 150826'!$B$1,'NTN-B Princ 150826'!F1920,IF(Controle!$B$3='NTN-B Princ 150535'!$B$1,'NTN-B Princ 150535'!F1920,IF(Controle!$B$3='NTN-B Princ 150545'!$B$1,'NTN-B Princ 150545'!F1920)))))</f>
        <v>0</v>
      </c>
    </row>
    <row r="1921" spans="1:6" x14ac:dyDescent="0.25">
      <c r="A1921" s="8" t="e">
        <f>IF(Controle!$B$3='NTN-B Princ 150519'!$B$1,DATEVALUE('NTN-B Princ 150519'!A1921),IF(Controle!$B$3='NTN-B Princ 150824'!$B$1,DATEVALUE('NTN-B Princ 150824'!A1921),IF(Controle!$B$3='NTN-B Princ 150826'!$B$1,DATEVALUE('NTN-B Princ 150826'!A1921),IF(Controle!$B$3='NTN-B Princ 150535'!$B$1,DATEVALUE('NTN-B Princ 150535'!A1921),IF(Controle!$B$3='NTN-B Princ 150545'!$B$1,DATEVALUE('NTN-B Princ 150545'!A1921))))))</f>
        <v>#VALUE!</v>
      </c>
      <c r="B1921" s="15">
        <f>IF(Controle!$B$3='NTN-B Princ 150519'!$B$1,'NTN-B Princ 150519'!B1921,IF(Controle!$B$3='NTN-B Princ 150824'!$B$1,'NTN-B Princ 150824'!B1921,IF(Controle!$B$3='NTN-B Princ 150826'!$B$1,'NTN-B Princ 150826'!B1921,IF(Controle!$B$3='NTN-B Princ 150535'!$B$1,'NTN-B Princ 150535'!B1921,IF(Controle!$B$3='NTN-B Princ 150545'!$B$1,'NTN-B Princ 150545'!B1921)))))</f>
        <v>0</v>
      </c>
      <c r="C1921" s="16">
        <f>IF(Controle!$B$3='NTN-B Princ 150519'!$B$1,'NTN-B Princ 150519'!C1921,IF(Controle!$B$3='NTN-B Princ 150824'!$B$1,'NTN-B Princ 150824'!C1921,IF(Controle!$B$3='NTN-B Princ 150826'!$B$1,'NTN-B Princ 150826'!C1921,IF(Controle!$B$3='NTN-B Princ 150535'!$B$1,'NTN-B Princ 150535'!C1921,IF(Controle!$B$3='NTN-B Princ 150545'!$B$1,'NTN-B Princ 150545'!C1921)))))</f>
        <v>0</v>
      </c>
      <c r="D1921" s="17">
        <f>IF(Controle!$B$3='NTN-B Princ 150519'!$B$1,'NTN-B Princ 150519'!D1921,IF(Controle!$B$3='NTN-B Princ 150824'!$B$1,'NTN-B Princ 150824'!D1921,IF(Controle!$B$3='NTN-B Princ 150826'!$B$1,'NTN-B Princ 150826'!D1921,IF(Controle!$B$3='NTN-B Princ 150535'!$B$1,'NTN-B Princ 150535'!D1921,IF(Controle!$B$3='NTN-B Princ 150545'!$B$1,'NTN-B Princ 150545'!D1921)))))</f>
        <v>0</v>
      </c>
      <c r="E1921" s="17">
        <f>IF(Controle!$B$3='NTN-B Princ 150519'!$B$1,'NTN-B Princ 150519'!E1921,IF(Controle!$B$3='NTN-B Princ 150824'!$B$1,'NTN-B Princ 150824'!E1921,IF(Controle!$B$3='NTN-B Princ 150826'!$B$1,'NTN-B Princ 150826'!E1921,IF(Controle!$B$3='NTN-B Princ 150535'!$B$1,'NTN-B Princ 150535'!E1921,IF(Controle!$B$3='NTN-B Princ 150545'!$B$1,'NTN-B Princ 150545'!E1921)))))</f>
        <v>0</v>
      </c>
      <c r="F1921" s="18">
        <f>IF(Controle!$B$3='NTN-B Princ 150519'!$B$1,'NTN-B Princ 150519'!F1921,IF(Controle!$B$3='NTN-B Princ 150824'!$B$1,'NTN-B Princ 150824'!F1921,IF(Controle!$B$3='NTN-B Princ 150826'!$B$1,'NTN-B Princ 150826'!F1921,IF(Controle!$B$3='NTN-B Princ 150535'!$B$1,'NTN-B Princ 150535'!F1921,IF(Controle!$B$3='NTN-B Princ 150545'!$B$1,'NTN-B Princ 150545'!F1921)))))</f>
        <v>0</v>
      </c>
    </row>
    <row r="1922" spans="1:6" x14ac:dyDescent="0.25">
      <c r="A1922" s="8" t="e">
        <f>IF(Controle!$B$3='NTN-B Princ 150519'!$B$1,DATEVALUE('NTN-B Princ 150519'!A1922),IF(Controle!$B$3='NTN-B Princ 150824'!$B$1,DATEVALUE('NTN-B Princ 150824'!A1922),IF(Controle!$B$3='NTN-B Princ 150826'!$B$1,DATEVALUE('NTN-B Princ 150826'!A1922),IF(Controle!$B$3='NTN-B Princ 150535'!$B$1,DATEVALUE('NTN-B Princ 150535'!A1922),IF(Controle!$B$3='NTN-B Princ 150545'!$B$1,DATEVALUE('NTN-B Princ 150545'!A1922))))))</f>
        <v>#VALUE!</v>
      </c>
      <c r="B1922" s="15">
        <f>IF(Controle!$B$3='NTN-B Princ 150519'!$B$1,'NTN-B Princ 150519'!B1922,IF(Controle!$B$3='NTN-B Princ 150824'!$B$1,'NTN-B Princ 150824'!B1922,IF(Controle!$B$3='NTN-B Princ 150826'!$B$1,'NTN-B Princ 150826'!B1922,IF(Controle!$B$3='NTN-B Princ 150535'!$B$1,'NTN-B Princ 150535'!B1922,IF(Controle!$B$3='NTN-B Princ 150545'!$B$1,'NTN-B Princ 150545'!B1922)))))</f>
        <v>0</v>
      </c>
      <c r="C1922" s="16">
        <f>IF(Controle!$B$3='NTN-B Princ 150519'!$B$1,'NTN-B Princ 150519'!C1922,IF(Controle!$B$3='NTN-B Princ 150824'!$B$1,'NTN-B Princ 150824'!C1922,IF(Controle!$B$3='NTN-B Princ 150826'!$B$1,'NTN-B Princ 150826'!C1922,IF(Controle!$B$3='NTN-B Princ 150535'!$B$1,'NTN-B Princ 150535'!C1922,IF(Controle!$B$3='NTN-B Princ 150545'!$B$1,'NTN-B Princ 150545'!C1922)))))</f>
        <v>0</v>
      </c>
      <c r="D1922" s="17">
        <f>IF(Controle!$B$3='NTN-B Princ 150519'!$B$1,'NTN-B Princ 150519'!D1922,IF(Controle!$B$3='NTN-B Princ 150824'!$B$1,'NTN-B Princ 150824'!D1922,IF(Controle!$B$3='NTN-B Princ 150826'!$B$1,'NTN-B Princ 150826'!D1922,IF(Controle!$B$3='NTN-B Princ 150535'!$B$1,'NTN-B Princ 150535'!D1922,IF(Controle!$B$3='NTN-B Princ 150545'!$B$1,'NTN-B Princ 150545'!D1922)))))</f>
        <v>0</v>
      </c>
      <c r="E1922" s="17">
        <f>IF(Controle!$B$3='NTN-B Princ 150519'!$B$1,'NTN-B Princ 150519'!E1922,IF(Controle!$B$3='NTN-B Princ 150824'!$B$1,'NTN-B Princ 150824'!E1922,IF(Controle!$B$3='NTN-B Princ 150826'!$B$1,'NTN-B Princ 150826'!E1922,IF(Controle!$B$3='NTN-B Princ 150535'!$B$1,'NTN-B Princ 150535'!E1922,IF(Controle!$B$3='NTN-B Princ 150545'!$B$1,'NTN-B Princ 150545'!E1922)))))</f>
        <v>0</v>
      </c>
      <c r="F1922" s="18">
        <f>IF(Controle!$B$3='NTN-B Princ 150519'!$B$1,'NTN-B Princ 150519'!F1922,IF(Controle!$B$3='NTN-B Princ 150824'!$B$1,'NTN-B Princ 150824'!F1922,IF(Controle!$B$3='NTN-B Princ 150826'!$B$1,'NTN-B Princ 150826'!F1922,IF(Controle!$B$3='NTN-B Princ 150535'!$B$1,'NTN-B Princ 150535'!F1922,IF(Controle!$B$3='NTN-B Princ 150545'!$B$1,'NTN-B Princ 150545'!F1922)))))</f>
        <v>0</v>
      </c>
    </row>
    <row r="1923" spans="1:6" x14ac:dyDescent="0.25">
      <c r="A1923" s="8" t="e">
        <f>IF(Controle!$B$3='NTN-B Princ 150519'!$B$1,DATEVALUE('NTN-B Princ 150519'!A1923),IF(Controle!$B$3='NTN-B Princ 150824'!$B$1,DATEVALUE('NTN-B Princ 150824'!A1923),IF(Controle!$B$3='NTN-B Princ 150826'!$B$1,DATEVALUE('NTN-B Princ 150826'!A1923),IF(Controle!$B$3='NTN-B Princ 150535'!$B$1,DATEVALUE('NTN-B Princ 150535'!A1923),IF(Controle!$B$3='NTN-B Princ 150545'!$B$1,DATEVALUE('NTN-B Princ 150545'!A1923))))))</f>
        <v>#VALUE!</v>
      </c>
      <c r="B1923" s="15">
        <f>IF(Controle!$B$3='NTN-B Princ 150519'!$B$1,'NTN-B Princ 150519'!B1923,IF(Controle!$B$3='NTN-B Princ 150824'!$B$1,'NTN-B Princ 150824'!B1923,IF(Controle!$B$3='NTN-B Princ 150826'!$B$1,'NTN-B Princ 150826'!B1923,IF(Controle!$B$3='NTN-B Princ 150535'!$B$1,'NTN-B Princ 150535'!B1923,IF(Controle!$B$3='NTN-B Princ 150545'!$B$1,'NTN-B Princ 150545'!B1923)))))</f>
        <v>0</v>
      </c>
      <c r="C1923" s="16">
        <f>IF(Controle!$B$3='NTN-B Princ 150519'!$B$1,'NTN-B Princ 150519'!C1923,IF(Controle!$B$3='NTN-B Princ 150824'!$B$1,'NTN-B Princ 150824'!C1923,IF(Controle!$B$3='NTN-B Princ 150826'!$B$1,'NTN-B Princ 150826'!C1923,IF(Controle!$B$3='NTN-B Princ 150535'!$B$1,'NTN-B Princ 150535'!C1923,IF(Controle!$B$3='NTN-B Princ 150545'!$B$1,'NTN-B Princ 150545'!C1923)))))</f>
        <v>0</v>
      </c>
      <c r="D1923" s="17">
        <f>IF(Controle!$B$3='NTN-B Princ 150519'!$B$1,'NTN-B Princ 150519'!D1923,IF(Controle!$B$3='NTN-B Princ 150824'!$B$1,'NTN-B Princ 150824'!D1923,IF(Controle!$B$3='NTN-B Princ 150826'!$B$1,'NTN-B Princ 150826'!D1923,IF(Controle!$B$3='NTN-B Princ 150535'!$B$1,'NTN-B Princ 150535'!D1923,IF(Controle!$B$3='NTN-B Princ 150545'!$B$1,'NTN-B Princ 150545'!D1923)))))</f>
        <v>0</v>
      </c>
      <c r="E1923" s="17">
        <f>IF(Controle!$B$3='NTN-B Princ 150519'!$B$1,'NTN-B Princ 150519'!E1923,IF(Controle!$B$3='NTN-B Princ 150824'!$B$1,'NTN-B Princ 150824'!E1923,IF(Controle!$B$3='NTN-B Princ 150826'!$B$1,'NTN-B Princ 150826'!E1923,IF(Controle!$B$3='NTN-B Princ 150535'!$B$1,'NTN-B Princ 150535'!E1923,IF(Controle!$B$3='NTN-B Princ 150545'!$B$1,'NTN-B Princ 150545'!E1923)))))</f>
        <v>0</v>
      </c>
      <c r="F1923" s="18">
        <f>IF(Controle!$B$3='NTN-B Princ 150519'!$B$1,'NTN-B Princ 150519'!F1923,IF(Controle!$B$3='NTN-B Princ 150824'!$B$1,'NTN-B Princ 150824'!F1923,IF(Controle!$B$3='NTN-B Princ 150826'!$B$1,'NTN-B Princ 150826'!F1923,IF(Controle!$B$3='NTN-B Princ 150535'!$B$1,'NTN-B Princ 150535'!F1923,IF(Controle!$B$3='NTN-B Princ 150545'!$B$1,'NTN-B Princ 150545'!F1923)))))</f>
        <v>0</v>
      </c>
    </row>
    <row r="1924" spans="1:6" x14ac:dyDescent="0.25">
      <c r="A1924" s="8" t="e">
        <f>IF(Controle!$B$3='NTN-B Princ 150519'!$B$1,DATEVALUE('NTN-B Princ 150519'!A1924),IF(Controle!$B$3='NTN-B Princ 150824'!$B$1,DATEVALUE('NTN-B Princ 150824'!A1924),IF(Controle!$B$3='NTN-B Princ 150826'!$B$1,DATEVALUE('NTN-B Princ 150826'!A1924),IF(Controle!$B$3='NTN-B Princ 150535'!$B$1,DATEVALUE('NTN-B Princ 150535'!A1924),IF(Controle!$B$3='NTN-B Princ 150545'!$B$1,DATEVALUE('NTN-B Princ 150545'!A1924))))))</f>
        <v>#VALUE!</v>
      </c>
      <c r="B1924" s="15">
        <f>IF(Controle!$B$3='NTN-B Princ 150519'!$B$1,'NTN-B Princ 150519'!B1924,IF(Controle!$B$3='NTN-B Princ 150824'!$B$1,'NTN-B Princ 150824'!B1924,IF(Controle!$B$3='NTN-B Princ 150826'!$B$1,'NTN-B Princ 150826'!B1924,IF(Controle!$B$3='NTN-B Princ 150535'!$B$1,'NTN-B Princ 150535'!B1924,IF(Controle!$B$3='NTN-B Princ 150545'!$B$1,'NTN-B Princ 150545'!B1924)))))</f>
        <v>0</v>
      </c>
      <c r="C1924" s="16">
        <f>IF(Controle!$B$3='NTN-B Princ 150519'!$B$1,'NTN-B Princ 150519'!C1924,IF(Controle!$B$3='NTN-B Princ 150824'!$B$1,'NTN-B Princ 150824'!C1924,IF(Controle!$B$3='NTN-B Princ 150826'!$B$1,'NTN-B Princ 150826'!C1924,IF(Controle!$B$3='NTN-B Princ 150535'!$B$1,'NTN-B Princ 150535'!C1924,IF(Controle!$B$3='NTN-B Princ 150545'!$B$1,'NTN-B Princ 150545'!C1924)))))</f>
        <v>0</v>
      </c>
      <c r="D1924" s="17">
        <f>IF(Controle!$B$3='NTN-B Princ 150519'!$B$1,'NTN-B Princ 150519'!D1924,IF(Controle!$B$3='NTN-B Princ 150824'!$B$1,'NTN-B Princ 150824'!D1924,IF(Controle!$B$3='NTN-B Princ 150826'!$B$1,'NTN-B Princ 150826'!D1924,IF(Controle!$B$3='NTN-B Princ 150535'!$B$1,'NTN-B Princ 150535'!D1924,IF(Controle!$B$3='NTN-B Princ 150545'!$B$1,'NTN-B Princ 150545'!D1924)))))</f>
        <v>0</v>
      </c>
      <c r="E1924" s="17">
        <f>IF(Controle!$B$3='NTN-B Princ 150519'!$B$1,'NTN-B Princ 150519'!E1924,IF(Controle!$B$3='NTN-B Princ 150824'!$B$1,'NTN-B Princ 150824'!E1924,IF(Controle!$B$3='NTN-B Princ 150826'!$B$1,'NTN-B Princ 150826'!E1924,IF(Controle!$B$3='NTN-B Princ 150535'!$B$1,'NTN-B Princ 150535'!E1924,IF(Controle!$B$3='NTN-B Princ 150545'!$B$1,'NTN-B Princ 150545'!E1924)))))</f>
        <v>0</v>
      </c>
      <c r="F1924" s="18">
        <f>IF(Controle!$B$3='NTN-B Princ 150519'!$B$1,'NTN-B Princ 150519'!F1924,IF(Controle!$B$3='NTN-B Princ 150824'!$B$1,'NTN-B Princ 150824'!F1924,IF(Controle!$B$3='NTN-B Princ 150826'!$B$1,'NTN-B Princ 150826'!F1924,IF(Controle!$B$3='NTN-B Princ 150535'!$B$1,'NTN-B Princ 150535'!F1924,IF(Controle!$B$3='NTN-B Princ 150545'!$B$1,'NTN-B Princ 150545'!F1924)))))</f>
        <v>0</v>
      </c>
    </row>
    <row r="1925" spans="1:6" x14ac:dyDescent="0.25">
      <c r="A1925" s="8" t="e">
        <f>IF(Controle!$B$3='NTN-B Princ 150519'!$B$1,DATEVALUE('NTN-B Princ 150519'!A1925),IF(Controle!$B$3='NTN-B Princ 150824'!$B$1,DATEVALUE('NTN-B Princ 150824'!A1925),IF(Controle!$B$3='NTN-B Princ 150826'!$B$1,DATEVALUE('NTN-B Princ 150826'!A1925),IF(Controle!$B$3='NTN-B Princ 150535'!$B$1,DATEVALUE('NTN-B Princ 150535'!A1925),IF(Controle!$B$3='NTN-B Princ 150545'!$B$1,DATEVALUE('NTN-B Princ 150545'!A1925))))))</f>
        <v>#VALUE!</v>
      </c>
      <c r="B1925" s="15">
        <f>IF(Controle!$B$3='NTN-B Princ 150519'!$B$1,'NTN-B Princ 150519'!B1925,IF(Controle!$B$3='NTN-B Princ 150824'!$B$1,'NTN-B Princ 150824'!B1925,IF(Controle!$B$3='NTN-B Princ 150826'!$B$1,'NTN-B Princ 150826'!B1925,IF(Controle!$B$3='NTN-B Princ 150535'!$B$1,'NTN-B Princ 150535'!B1925,IF(Controle!$B$3='NTN-B Princ 150545'!$B$1,'NTN-B Princ 150545'!B1925)))))</f>
        <v>0</v>
      </c>
      <c r="C1925" s="16">
        <f>IF(Controle!$B$3='NTN-B Princ 150519'!$B$1,'NTN-B Princ 150519'!C1925,IF(Controle!$B$3='NTN-B Princ 150824'!$B$1,'NTN-B Princ 150824'!C1925,IF(Controle!$B$3='NTN-B Princ 150826'!$B$1,'NTN-B Princ 150826'!C1925,IF(Controle!$B$3='NTN-B Princ 150535'!$B$1,'NTN-B Princ 150535'!C1925,IF(Controle!$B$3='NTN-B Princ 150545'!$B$1,'NTN-B Princ 150545'!C1925)))))</f>
        <v>0</v>
      </c>
      <c r="D1925" s="17">
        <f>IF(Controle!$B$3='NTN-B Princ 150519'!$B$1,'NTN-B Princ 150519'!D1925,IF(Controle!$B$3='NTN-B Princ 150824'!$B$1,'NTN-B Princ 150824'!D1925,IF(Controle!$B$3='NTN-B Princ 150826'!$B$1,'NTN-B Princ 150826'!D1925,IF(Controle!$B$3='NTN-B Princ 150535'!$B$1,'NTN-B Princ 150535'!D1925,IF(Controle!$B$3='NTN-B Princ 150545'!$B$1,'NTN-B Princ 150545'!D1925)))))</f>
        <v>0</v>
      </c>
      <c r="E1925" s="17">
        <f>IF(Controle!$B$3='NTN-B Princ 150519'!$B$1,'NTN-B Princ 150519'!E1925,IF(Controle!$B$3='NTN-B Princ 150824'!$B$1,'NTN-B Princ 150824'!E1925,IF(Controle!$B$3='NTN-B Princ 150826'!$B$1,'NTN-B Princ 150826'!E1925,IF(Controle!$B$3='NTN-B Princ 150535'!$B$1,'NTN-B Princ 150535'!E1925,IF(Controle!$B$3='NTN-B Princ 150545'!$B$1,'NTN-B Princ 150545'!E1925)))))</f>
        <v>0</v>
      </c>
      <c r="F1925" s="18">
        <f>IF(Controle!$B$3='NTN-B Princ 150519'!$B$1,'NTN-B Princ 150519'!F1925,IF(Controle!$B$3='NTN-B Princ 150824'!$B$1,'NTN-B Princ 150824'!F1925,IF(Controle!$B$3='NTN-B Princ 150826'!$B$1,'NTN-B Princ 150826'!F1925,IF(Controle!$B$3='NTN-B Princ 150535'!$B$1,'NTN-B Princ 150535'!F1925,IF(Controle!$B$3='NTN-B Princ 150545'!$B$1,'NTN-B Princ 150545'!F1925)))))</f>
        <v>0</v>
      </c>
    </row>
    <row r="1926" spans="1:6" x14ac:dyDescent="0.25">
      <c r="A1926" s="8" t="e">
        <f>IF(Controle!$B$3='NTN-B Princ 150519'!$B$1,DATEVALUE('NTN-B Princ 150519'!A1926),IF(Controle!$B$3='NTN-B Princ 150824'!$B$1,DATEVALUE('NTN-B Princ 150824'!A1926),IF(Controle!$B$3='NTN-B Princ 150826'!$B$1,DATEVALUE('NTN-B Princ 150826'!A1926),IF(Controle!$B$3='NTN-B Princ 150535'!$B$1,DATEVALUE('NTN-B Princ 150535'!A1926),IF(Controle!$B$3='NTN-B Princ 150545'!$B$1,DATEVALUE('NTN-B Princ 150545'!A1926))))))</f>
        <v>#VALUE!</v>
      </c>
      <c r="B1926" s="15">
        <f>IF(Controle!$B$3='NTN-B Princ 150519'!$B$1,'NTN-B Princ 150519'!B1926,IF(Controle!$B$3='NTN-B Princ 150824'!$B$1,'NTN-B Princ 150824'!B1926,IF(Controle!$B$3='NTN-B Princ 150826'!$B$1,'NTN-B Princ 150826'!B1926,IF(Controle!$B$3='NTN-B Princ 150535'!$B$1,'NTN-B Princ 150535'!B1926,IF(Controle!$B$3='NTN-B Princ 150545'!$B$1,'NTN-B Princ 150545'!B1926)))))</f>
        <v>0</v>
      </c>
      <c r="C1926" s="16">
        <f>IF(Controle!$B$3='NTN-B Princ 150519'!$B$1,'NTN-B Princ 150519'!C1926,IF(Controle!$B$3='NTN-B Princ 150824'!$B$1,'NTN-B Princ 150824'!C1926,IF(Controle!$B$3='NTN-B Princ 150826'!$B$1,'NTN-B Princ 150826'!C1926,IF(Controle!$B$3='NTN-B Princ 150535'!$B$1,'NTN-B Princ 150535'!C1926,IF(Controle!$B$3='NTN-B Princ 150545'!$B$1,'NTN-B Princ 150545'!C1926)))))</f>
        <v>0</v>
      </c>
      <c r="D1926" s="17">
        <f>IF(Controle!$B$3='NTN-B Princ 150519'!$B$1,'NTN-B Princ 150519'!D1926,IF(Controle!$B$3='NTN-B Princ 150824'!$B$1,'NTN-B Princ 150824'!D1926,IF(Controle!$B$3='NTN-B Princ 150826'!$B$1,'NTN-B Princ 150826'!D1926,IF(Controle!$B$3='NTN-B Princ 150535'!$B$1,'NTN-B Princ 150535'!D1926,IF(Controle!$B$3='NTN-B Princ 150545'!$B$1,'NTN-B Princ 150545'!D1926)))))</f>
        <v>0</v>
      </c>
      <c r="E1926" s="17">
        <f>IF(Controle!$B$3='NTN-B Princ 150519'!$B$1,'NTN-B Princ 150519'!E1926,IF(Controle!$B$3='NTN-B Princ 150824'!$B$1,'NTN-B Princ 150824'!E1926,IF(Controle!$B$3='NTN-B Princ 150826'!$B$1,'NTN-B Princ 150826'!E1926,IF(Controle!$B$3='NTN-B Princ 150535'!$B$1,'NTN-B Princ 150535'!E1926,IF(Controle!$B$3='NTN-B Princ 150545'!$B$1,'NTN-B Princ 150545'!E1926)))))</f>
        <v>0</v>
      </c>
      <c r="F1926" s="18">
        <f>IF(Controle!$B$3='NTN-B Princ 150519'!$B$1,'NTN-B Princ 150519'!F1926,IF(Controle!$B$3='NTN-B Princ 150824'!$B$1,'NTN-B Princ 150824'!F1926,IF(Controle!$B$3='NTN-B Princ 150826'!$B$1,'NTN-B Princ 150826'!F1926,IF(Controle!$B$3='NTN-B Princ 150535'!$B$1,'NTN-B Princ 150535'!F1926,IF(Controle!$B$3='NTN-B Princ 150545'!$B$1,'NTN-B Princ 150545'!F1926)))))</f>
        <v>0</v>
      </c>
    </row>
    <row r="1927" spans="1:6" x14ac:dyDescent="0.25">
      <c r="A1927" s="8" t="e">
        <f>IF(Controle!$B$3='NTN-B Princ 150519'!$B$1,DATEVALUE('NTN-B Princ 150519'!A1927),IF(Controle!$B$3='NTN-B Princ 150824'!$B$1,DATEVALUE('NTN-B Princ 150824'!A1927),IF(Controle!$B$3='NTN-B Princ 150826'!$B$1,DATEVALUE('NTN-B Princ 150826'!A1927),IF(Controle!$B$3='NTN-B Princ 150535'!$B$1,DATEVALUE('NTN-B Princ 150535'!A1927),IF(Controle!$B$3='NTN-B Princ 150545'!$B$1,DATEVALUE('NTN-B Princ 150545'!A1927))))))</f>
        <v>#VALUE!</v>
      </c>
      <c r="B1927" s="15">
        <f>IF(Controle!$B$3='NTN-B Princ 150519'!$B$1,'NTN-B Princ 150519'!B1927,IF(Controle!$B$3='NTN-B Princ 150824'!$B$1,'NTN-B Princ 150824'!B1927,IF(Controle!$B$3='NTN-B Princ 150826'!$B$1,'NTN-B Princ 150826'!B1927,IF(Controle!$B$3='NTN-B Princ 150535'!$B$1,'NTN-B Princ 150535'!B1927,IF(Controle!$B$3='NTN-B Princ 150545'!$B$1,'NTN-B Princ 150545'!B1927)))))</f>
        <v>0</v>
      </c>
      <c r="C1927" s="16">
        <f>IF(Controle!$B$3='NTN-B Princ 150519'!$B$1,'NTN-B Princ 150519'!C1927,IF(Controle!$B$3='NTN-B Princ 150824'!$B$1,'NTN-B Princ 150824'!C1927,IF(Controle!$B$3='NTN-B Princ 150826'!$B$1,'NTN-B Princ 150826'!C1927,IF(Controle!$B$3='NTN-B Princ 150535'!$B$1,'NTN-B Princ 150535'!C1927,IF(Controle!$B$3='NTN-B Princ 150545'!$B$1,'NTN-B Princ 150545'!C1927)))))</f>
        <v>0</v>
      </c>
      <c r="D1927" s="17">
        <f>IF(Controle!$B$3='NTN-B Princ 150519'!$B$1,'NTN-B Princ 150519'!D1927,IF(Controle!$B$3='NTN-B Princ 150824'!$B$1,'NTN-B Princ 150824'!D1927,IF(Controle!$B$3='NTN-B Princ 150826'!$B$1,'NTN-B Princ 150826'!D1927,IF(Controle!$B$3='NTN-B Princ 150535'!$B$1,'NTN-B Princ 150535'!D1927,IF(Controle!$B$3='NTN-B Princ 150545'!$B$1,'NTN-B Princ 150545'!D1927)))))</f>
        <v>0</v>
      </c>
      <c r="E1927" s="17">
        <f>IF(Controle!$B$3='NTN-B Princ 150519'!$B$1,'NTN-B Princ 150519'!E1927,IF(Controle!$B$3='NTN-B Princ 150824'!$B$1,'NTN-B Princ 150824'!E1927,IF(Controle!$B$3='NTN-B Princ 150826'!$B$1,'NTN-B Princ 150826'!E1927,IF(Controle!$B$3='NTN-B Princ 150535'!$B$1,'NTN-B Princ 150535'!E1927,IF(Controle!$B$3='NTN-B Princ 150545'!$B$1,'NTN-B Princ 150545'!E1927)))))</f>
        <v>0</v>
      </c>
      <c r="F1927" s="18">
        <f>IF(Controle!$B$3='NTN-B Princ 150519'!$B$1,'NTN-B Princ 150519'!F1927,IF(Controle!$B$3='NTN-B Princ 150824'!$B$1,'NTN-B Princ 150824'!F1927,IF(Controle!$B$3='NTN-B Princ 150826'!$B$1,'NTN-B Princ 150826'!F1927,IF(Controle!$B$3='NTN-B Princ 150535'!$B$1,'NTN-B Princ 150535'!F1927,IF(Controle!$B$3='NTN-B Princ 150545'!$B$1,'NTN-B Princ 150545'!F1927)))))</f>
        <v>0</v>
      </c>
    </row>
    <row r="1928" spans="1:6" x14ac:dyDescent="0.25">
      <c r="A1928" s="8" t="e">
        <f>IF(Controle!$B$3='NTN-B Princ 150519'!$B$1,DATEVALUE('NTN-B Princ 150519'!A1928),IF(Controle!$B$3='NTN-B Princ 150824'!$B$1,DATEVALUE('NTN-B Princ 150824'!A1928),IF(Controle!$B$3='NTN-B Princ 150826'!$B$1,DATEVALUE('NTN-B Princ 150826'!A1928),IF(Controle!$B$3='NTN-B Princ 150535'!$B$1,DATEVALUE('NTN-B Princ 150535'!A1928),IF(Controle!$B$3='NTN-B Princ 150545'!$B$1,DATEVALUE('NTN-B Princ 150545'!A1928))))))</f>
        <v>#VALUE!</v>
      </c>
      <c r="B1928" s="15">
        <f>IF(Controle!$B$3='NTN-B Princ 150519'!$B$1,'NTN-B Princ 150519'!B1928,IF(Controle!$B$3='NTN-B Princ 150824'!$B$1,'NTN-B Princ 150824'!B1928,IF(Controle!$B$3='NTN-B Princ 150826'!$B$1,'NTN-B Princ 150826'!B1928,IF(Controle!$B$3='NTN-B Princ 150535'!$B$1,'NTN-B Princ 150535'!B1928,IF(Controle!$B$3='NTN-B Princ 150545'!$B$1,'NTN-B Princ 150545'!B1928)))))</f>
        <v>0</v>
      </c>
      <c r="C1928" s="16">
        <f>IF(Controle!$B$3='NTN-B Princ 150519'!$B$1,'NTN-B Princ 150519'!C1928,IF(Controle!$B$3='NTN-B Princ 150824'!$B$1,'NTN-B Princ 150824'!C1928,IF(Controle!$B$3='NTN-B Princ 150826'!$B$1,'NTN-B Princ 150826'!C1928,IF(Controle!$B$3='NTN-B Princ 150535'!$B$1,'NTN-B Princ 150535'!C1928,IF(Controle!$B$3='NTN-B Princ 150545'!$B$1,'NTN-B Princ 150545'!C1928)))))</f>
        <v>0</v>
      </c>
      <c r="D1928" s="17">
        <f>IF(Controle!$B$3='NTN-B Princ 150519'!$B$1,'NTN-B Princ 150519'!D1928,IF(Controle!$B$3='NTN-B Princ 150824'!$B$1,'NTN-B Princ 150824'!D1928,IF(Controle!$B$3='NTN-B Princ 150826'!$B$1,'NTN-B Princ 150826'!D1928,IF(Controle!$B$3='NTN-B Princ 150535'!$B$1,'NTN-B Princ 150535'!D1928,IF(Controle!$B$3='NTN-B Princ 150545'!$B$1,'NTN-B Princ 150545'!D1928)))))</f>
        <v>0</v>
      </c>
      <c r="E1928" s="17">
        <f>IF(Controle!$B$3='NTN-B Princ 150519'!$B$1,'NTN-B Princ 150519'!E1928,IF(Controle!$B$3='NTN-B Princ 150824'!$B$1,'NTN-B Princ 150824'!E1928,IF(Controle!$B$3='NTN-B Princ 150826'!$B$1,'NTN-B Princ 150826'!E1928,IF(Controle!$B$3='NTN-B Princ 150535'!$B$1,'NTN-B Princ 150535'!E1928,IF(Controle!$B$3='NTN-B Princ 150545'!$B$1,'NTN-B Princ 150545'!E1928)))))</f>
        <v>0</v>
      </c>
      <c r="F1928" s="18">
        <f>IF(Controle!$B$3='NTN-B Princ 150519'!$B$1,'NTN-B Princ 150519'!F1928,IF(Controle!$B$3='NTN-B Princ 150824'!$B$1,'NTN-B Princ 150824'!F1928,IF(Controle!$B$3='NTN-B Princ 150826'!$B$1,'NTN-B Princ 150826'!F1928,IF(Controle!$B$3='NTN-B Princ 150535'!$B$1,'NTN-B Princ 150535'!F1928,IF(Controle!$B$3='NTN-B Princ 150545'!$B$1,'NTN-B Princ 150545'!F1928)))))</f>
        <v>0</v>
      </c>
    </row>
    <row r="1929" spans="1:6" x14ac:dyDescent="0.25">
      <c r="A1929" s="8" t="e">
        <f>IF(Controle!$B$3='NTN-B Princ 150519'!$B$1,DATEVALUE('NTN-B Princ 150519'!A1929),IF(Controle!$B$3='NTN-B Princ 150824'!$B$1,DATEVALUE('NTN-B Princ 150824'!A1929),IF(Controle!$B$3='NTN-B Princ 150826'!$B$1,DATEVALUE('NTN-B Princ 150826'!A1929),IF(Controle!$B$3='NTN-B Princ 150535'!$B$1,DATEVALUE('NTN-B Princ 150535'!A1929),IF(Controle!$B$3='NTN-B Princ 150545'!$B$1,DATEVALUE('NTN-B Princ 150545'!A1929))))))</f>
        <v>#VALUE!</v>
      </c>
      <c r="B1929" s="15">
        <f>IF(Controle!$B$3='NTN-B Princ 150519'!$B$1,'NTN-B Princ 150519'!B1929,IF(Controle!$B$3='NTN-B Princ 150824'!$B$1,'NTN-B Princ 150824'!B1929,IF(Controle!$B$3='NTN-B Princ 150826'!$B$1,'NTN-B Princ 150826'!B1929,IF(Controle!$B$3='NTN-B Princ 150535'!$B$1,'NTN-B Princ 150535'!B1929,IF(Controle!$B$3='NTN-B Princ 150545'!$B$1,'NTN-B Princ 150545'!B1929)))))</f>
        <v>0</v>
      </c>
      <c r="C1929" s="16">
        <f>IF(Controle!$B$3='NTN-B Princ 150519'!$B$1,'NTN-B Princ 150519'!C1929,IF(Controle!$B$3='NTN-B Princ 150824'!$B$1,'NTN-B Princ 150824'!C1929,IF(Controle!$B$3='NTN-B Princ 150826'!$B$1,'NTN-B Princ 150826'!C1929,IF(Controle!$B$3='NTN-B Princ 150535'!$B$1,'NTN-B Princ 150535'!C1929,IF(Controle!$B$3='NTN-B Princ 150545'!$B$1,'NTN-B Princ 150545'!C1929)))))</f>
        <v>0</v>
      </c>
      <c r="D1929" s="17">
        <f>IF(Controle!$B$3='NTN-B Princ 150519'!$B$1,'NTN-B Princ 150519'!D1929,IF(Controle!$B$3='NTN-B Princ 150824'!$B$1,'NTN-B Princ 150824'!D1929,IF(Controle!$B$3='NTN-B Princ 150826'!$B$1,'NTN-B Princ 150826'!D1929,IF(Controle!$B$3='NTN-B Princ 150535'!$B$1,'NTN-B Princ 150535'!D1929,IF(Controle!$B$3='NTN-B Princ 150545'!$B$1,'NTN-B Princ 150545'!D1929)))))</f>
        <v>0</v>
      </c>
      <c r="E1929" s="17">
        <f>IF(Controle!$B$3='NTN-B Princ 150519'!$B$1,'NTN-B Princ 150519'!E1929,IF(Controle!$B$3='NTN-B Princ 150824'!$B$1,'NTN-B Princ 150824'!E1929,IF(Controle!$B$3='NTN-B Princ 150826'!$B$1,'NTN-B Princ 150826'!E1929,IF(Controle!$B$3='NTN-B Princ 150535'!$B$1,'NTN-B Princ 150535'!E1929,IF(Controle!$B$3='NTN-B Princ 150545'!$B$1,'NTN-B Princ 150545'!E1929)))))</f>
        <v>0</v>
      </c>
      <c r="F1929" s="18">
        <f>IF(Controle!$B$3='NTN-B Princ 150519'!$B$1,'NTN-B Princ 150519'!F1929,IF(Controle!$B$3='NTN-B Princ 150824'!$B$1,'NTN-B Princ 150824'!F1929,IF(Controle!$B$3='NTN-B Princ 150826'!$B$1,'NTN-B Princ 150826'!F1929,IF(Controle!$B$3='NTN-B Princ 150535'!$B$1,'NTN-B Princ 150535'!F1929,IF(Controle!$B$3='NTN-B Princ 150545'!$B$1,'NTN-B Princ 150545'!F1929)))))</f>
        <v>0</v>
      </c>
    </row>
    <row r="1930" spans="1:6" x14ac:dyDescent="0.25">
      <c r="A1930" s="8" t="e">
        <f>IF(Controle!$B$3='NTN-B Princ 150519'!$B$1,DATEVALUE('NTN-B Princ 150519'!A1930),IF(Controle!$B$3='NTN-B Princ 150824'!$B$1,DATEVALUE('NTN-B Princ 150824'!A1930),IF(Controle!$B$3='NTN-B Princ 150826'!$B$1,DATEVALUE('NTN-B Princ 150826'!A1930),IF(Controle!$B$3='NTN-B Princ 150535'!$B$1,DATEVALUE('NTN-B Princ 150535'!A1930),IF(Controle!$B$3='NTN-B Princ 150545'!$B$1,DATEVALUE('NTN-B Princ 150545'!A1930))))))</f>
        <v>#VALUE!</v>
      </c>
      <c r="B1930" s="15">
        <f>IF(Controle!$B$3='NTN-B Princ 150519'!$B$1,'NTN-B Princ 150519'!B1930,IF(Controle!$B$3='NTN-B Princ 150824'!$B$1,'NTN-B Princ 150824'!B1930,IF(Controle!$B$3='NTN-B Princ 150826'!$B$1,'NTN-B Princ 150826'!B1930,IF(Controle!$B$3='NTN-B Princ 150535'!$B$1,'NTN-B Princ 150535'!B1930,IF(Controle!$B$3='NTN-B Princ 150545'!$B$1,'NTN-B Princ 150545'!B1930)))))</f>
        <v>0</v>
      </c>
      <c r="C1930" s="16">
        <f>IF(Controle!$B$3='NTN-B Princ 150519'!$B$1,'NTN-B Princ 150519'!C1930,IF(Controle!$B$3='NTN-B Princ 150824'!$B$1,'NTN-B Princ 150824'!C1930,IF(Controle!$B$3='NTN-B Princ 150826'!$B$1,'NTN-B Princ 150826'!C1930,IF(Controle!$B$3='NTN-B Princ 150535'!$B$1,'NTN-B Princ 150535'!C1930,IF(Controle!$B$3='NTN-B Princ 150545'!$B$1,'NTN-B Princ 150545'!C1930)))))</f>
        <v>0</v>
      </c>
      <c r="D1930" s="17">
        <f>IF(Controle!$B$3='NTN-B Princ 150519'!$B$1,'NTN-B Princ 150519'!D1930,IF(Controle!$B$3='NTN-B Princ 150824'!$B$1,'NTN-B Princ 150824'!D1930,IF(Controle!$B$3='NTN-B Princ 150826'!$B$1,'NTN-B Princ 150826'!D1930,IF(Controle!$B$3='NTN-B Princ 150535'!$B$1,'NTN-B Princ 150535'!D1930,IF(Controle!$B$3='NTN-B Princ 150545'!$B$1,'NTN-B Princ 150545'!D1930)))))</f>
        <v>0</v>
      </c>
      <c r="E1930" s="17">
        <f>IF(Controle!$B$3='NTN-B Princ 150519'!$B$1,'NTN-B Princ 150519'!E1930,IF(Controle!$B$3='NTN-B Princ 150824'!$B$1,'NTN-B Princ 150824'!E1930,IF(Controle!$B$3='NTN-B Princ 150826'!$B$1,'NTN-B Princ 150826'!E1930,IF(Controle!$B$3='NTN-B Princ 150535'!$B$1,'NTN-B Princ 150535'!E1930,IF(Controle!$B$3='NTN-B Princ 150545'!$B$1,'NTN-B Princ 150545'!E1930)))))</f>
        <v>0</v>
      </c>
      <c r="F1930" s="18">
        <f>IF(Controle!$B$3='NTN-B Princ 150519'!$B$1,'NTN-B Princ 150519'!F1930,IF(Controle!$B$3='NTN-B Princ 150824'!$B$1,'NTN-B Princ 150824'!F1930,IF(Controle!$B$3='NTN-B Princ 150826'!$B$1,'NTN-B Princ 150826'!F1930,IF(Controle!$B$3='NTN-B Princ 150535'!$B$1,'NTN-B Princ 150535'!F1930,IF(Controle!$B$3='NTN-B Princ 150545'!$B$1,'NTN-B Princ 150545'!F1930)))))</f>
        <v>0</v>
      </c>
    </row>
    <row r="1931" spans="1:6" x14ac:dyDescent="0.25">
      <c r="A1931" s="8" t="e">
        <f>IF(Controle!$B$3='NTN-B Princ 150519'!$B$1,DATEVALUE('NTN-B Princ 150519'!A1931),IF(Controle!$B$3='NTN-B Princ 150824'!$B$1,DATEVALUE('NTN-B Princ 150824'!A1931),IF(Controle!$B$3='NTN-B Princ 150826'!$B$1,DATEVALUE('NTN-B Princ 150826'!A1931),IF(Controle!$B$3='NTN-B Princ 150535'!$B$1,DATEVALUE('NTN-B Princ 150535'!A1931),IF(Controle!$B$3='NTN-B Princ 150545'!$B$1,DATEVALUE('NTN-B Princ 150545'!A1931))))))</f>
        <v>#VALUE!</v>
      </c>
      <c r="B1931" s="15">
        <f>IF(Controle!$B$3='NTN-B Princ 150519'!$B$1,'NTN-B Princ 150519'!B1931,IF(Controle!$B$3='NTN-B Princ 150824'!$B$1,'NTN-B Princ 150824'!B1931,IF(Controle!$B$3='NTN-B Princ 150826'!$B$1,'NTN-B Princ 150826'!B1931,IF(Controle!$B$3='NTN-B Princ 150535'!$B$1,'NTN-B Princ 150535'!B1931,IF(Controle!$B$3='NTN-B Princ 150545'!$B$1,'NTN-B Princ 150545'!B1931)))))</f>
        <v>0</v>
      </c>
      <c r="C1931" s="16">
        <f>IF(Controle!$B$3='NTN-B Princ 150519'!$B$1,'NTN-B Princ 150519'!C1931,IF(Controle!$B$3='NTN-B Princ 150824'!$B$1,'NTN-B Princ 150824'!C1931,IF(Controle!$B$3='NTN-B Princ 150826'!$B$1,'NTN-B Princ 150826'!C1931,IF(Controle!$B$3='NTN-B Princ 150535'!$B$1,'NTN-B Princ 150535'!C1931,IF(Controle!$B$3='NTN-B Princ 150545'!$B$1,'NTN-B Princ 150545'!C1931)))))</f>
        <v>0</v>
      </c>
      <c r="D1931" s="17">
        <f>IF(Controle!$B$3='NTN-B Princ 150519'!$B$1,'NTN-B Princ 150519'!D1931,IF(Controle!$B$3='NTN-B Princ 150824'!$B$1,'NTN-B Princ 150824'!D1931,IF(Controle!$B$3='NTN-B Princ 150826'!$B$1,'NTN-B Princ 150826'!D1931,IF(Controle!$B$3='NTN-B Princ 150535'!$B$1,'NTN-B Princ 150535'!D1931,IF(Controle!$B$3='NTN-B Princ 150545'!$B$1,'NTN-B Princ 150545'!D1931)))))</f>
        <v>0</v>
      </c>
      <c r="E1931" s="17">
        <f>IF(Controle!$B$3='NTN-B Princ 150519'!$B$1,'NTN-B Princ 150519'!E1931,IF(Controle!$B$3='NTN-B Princ 150824'!$B$1,'NTN-B Princ 150824'!E1931,IF(Controle!$B$3='NTN-B Princ 150826'!$B$1,'NTN-B Princ 150826'!E1931,IF(Controle!$B$3='NTN-B Princ 150535'!$B$1,'NTN-B Princ 150535'!E1931,IF(Controle!$B$3='NTN-B Princ 150545'!$B$1,'NTN-B Princ 150545'!E1931)))))</f>
        <v>0</v>
      </c>
      <c r="F1931" s="18">
        <f>IF(Controle!$B$3='NTN-B Princ 150519'!$B$1,'NTN-B Princ 150519'!F1931,IF(Controle!$B$3='NTN-B Princ 150824'!$B$1,'NTN-B Princ 150824'!F1931,IF(Controle!$B$3='NTN-B Princ 150826'!$B$1,'NTN-B Princ 150826'!F1931,IF(Controle!$B$3='NTN-B Princ 150535'!$B$1,'NTN-B Princ 150535'!F1931,IF(Controle!$B$3='NTN-B Princ 150545'!$B$1,'NTN-B Princ 150545'!F1931)))))</f>
        <v>0</v>
      </c>
    </row>
    <row r="1932" spans="1:6" x14ac:dyDescent="0.25">
      <c r="A1932" s="8" t="e">
        <f>IF(Controle!$B$3='NTN-B Princ 150519'!$B$1,DATEVALUE('NTN-B Princ 150519'!A1932),IF(Controle!$B$3='NTN-B Princ 150824'!$B$1,DATEVALUE('NTN-B Princ 150824'!A1932),IF(Controle!$B$3='NTN-B Princ 150826'!$B$1,DATEVALUE('NTN-B Princ 150826'!A1932),IF(Controle!$B$3='NTN-B Princ 150535'!$B$1,DATEVALUE('NTN-B Princ 150535'!A1932),IF(Controle!$B$3='NTN-B Princ 150545'!$B$1,DATEVALUE('NTN-B Princ 150545'!A1932))))))</f>
        <v>#VALUE!</v>
      </c>
      <c r="B1932" s="15">
        <f>IF(Controle!$B$3='NTN-B Princ 150519'!$B$1,'NTN-B Princ 150519'!B1932,IF(Controle!$B$3='NTN-B Princ 150824'!$B$1,'NTN-B Princ 150824'!B1932,IF(Controle!$B$3='NTN-B Princ 150826'!$B$1,'NTN-B Princ 150826'!B1932,IF(Controle!$B$3='NTN-B Princ 150535'!$B$1,'NTN-B Princ 150535'!B1932,IF(Controle!$B$3='NTN-B Princ 150545'!$B$1,'NTN-B Princ 150545'!B1932)))))</f>
        <v>0</v>
      </c>
      <c r="C1932" s="16">
        <f>IF(Controle!$B$3='NTN-B Princ 150519'!$B$1,'NTN-B Princ 150519'!C1932,IF(Controle!$B$3='NTN-B Princ 150824'!$B$1,'NTN-B Princ 150824'!C1932,IF(Controle!$B$3='NTN-B Princ 150826'!$B$1,'NTN-B Princ 150826'!C1932,IF(Controle!$B$3='NTN-B Princ 150535'!$B$1,'NTN-B Princ 150535'!C1932,IF(Controle!$B$3='NTN-B Princ 150545'!$B$1,'NTN-B Princ 150545'!C1932)))))</f>
        <v>0</v>
      </c>
      <c r="D1932" s="17">
        <f>IF(Controle!$B$3='NTN-B Princ 150519'!$B$1,'NTN-B Princ 150519'!D1932,IF(Controle!$B$3='NTN-B Princ 150824'!$B$1,'NTN-B Princ 150824'!D1932,IF(Controle!$B$3='NTN-B Princ 150826'!$B$1,'NTN-B Princ 150826'!D1932,IF(Controle!$B$3='NTN-B Princ 150535'!$B$1,'NTN-B Princ 150535'!D1932,IF(Controle!$B$3='NTN-B Princ 150545'!$B$1,'NTN-B Princ 150545'!D1932)))))</f>
        <v>0</v>
      </c>
      <c r="E1932" s="17">
        <f>IF(Controle!$B$3='NTN-B Princ 150519'!$B$1,'NTN-B Princ 150519'!E1932,IF(Controle!$B$3='NTN-B Princ 150824'!$B$1,'NTN-B Princ 150824'!E1932,IF(Controle!$B$3='NTN-B Princ 150826'!$B$1,'NTN-B Princ 150826'!E1932,IF(Controle!$B$3='NTN-B Princ 150535'!$B$1,'NTN-B Princ 150535'!E1932,IF(Controle!$B$3='NTN-B Princ 150545'!$B$1,'NTN-B Princ 150545'!E1932)))))</f>
        <v>0</v>
      </c>
      <c r="F1932" s="18">
        <f>IF(Controle!$B$3='NTN-B Princ 150519'!$B$1,'NTN-B Princ 150519'!F1932,IF(Controle!$B$3='NTN-B Princ 150824'!$B$1,'NTN-B Princ 150824'!F1932,IF(Controle!$B$3='NTN-B Princ 150826'!$B$1,'NTN-B Princ 150826'!F1932,IF(Controle!$B$3='NTN-B Princ 150535'!$B$1,'NTN-B Princ 150535'!F1932,IF(Controle!$B$3='NTN-B Princ 150545'!$B$1,'NTN-B Princ 150545'!F1932)))))</f>
        <v>0</v>
      </c>
    </row>
    <row r="1933" spans="1:6" x14ac:dyDescent="0.25">
      <c r="A1933" s="8" t="e">
        <f>IF(Controle!$B$3='NTN-B Princ 150519'!$B$1,DATEVALUE('NTN-B Princ 150519'!A1933),IF(Controle!$B$3='NTN-B Princ 150824'!$B$1,DATEVALUE('NTN-B Princ 150824'!A1933),IF(Controle!$B$3='NTN-B Princ 150826'!$B$1,DATEVALUE('NTN-B Princ 150826'!A1933),IF(Controle!$B$3='NTN-B Princ 150535'!$B$1,DATEVALUE('NTN-B Princ 150535'!A1933),IF(Controle!$B$3='NTN-B Princ 150545'!$B$1,DATEVALUE('NTN-B Princ 150545'!A1933))))))</f>
        <v>#VALUE!</v>
      </c>
      <c r="B1933" s="15">
        <f>IF(Controle!$B$3='NTN-B Princ 150519'!$B$1,'NTN-B Princ 150519'!B1933,IF(Controle!$B$3='NTN-B Princ 150824'!$B$1,'NTN-B Princ 150824'!B1933,IF(Controle!$B$3='NTN-B Princ 150826'!$B$1,'NTN-B Princ 150826'!B1933,IF(Controle!$B$3='NTN-B Princ 150535'!$B$1,'NTN-B Princ 150535'!B1933,IF(Controle!$B$3='NTN-B Princ 150545'!$B$1,'NTN-B Princ 150545'!B1933)))))</f>
        <v>0</v>
      </c>
      <c r="C1933" s="16">
        <f>IF(Controle!$B$3='NTN-B Princ 150519'!$B$1,'NTN-B Princ 150519'!C1933,IF(Controle!$B$3='NTN-B Princ 150824'!$B$1,'NTN-B Princ 150824'!C1933,IF(Controle!$B$3='NTN-B Princ 150826'!$B$1,'NTN-B Princ 150826'!C1933,IF(Controle!$B$3='NTN-B Princ 150535'!$B$1,'NTN-B Princ 150535'!C1933,IF(Controle!$B$3='NTN-B Princ 150545'!$B$1,'NTN-B Princ 150545'!C1933)))))</f>
        <v>0</v>
      </c>
      <c r="D1933" s="17">
        <f>IF(Controle!$B$3='NTN-B Princ 150519'!$B$1,'NTN-B Princ 150519'!D1933,IF(Controle!$B$3='NTN-B Princ 150824'!$B$1,'NTN-B Princ 150824'!D1933,IF(Controle!$B$3='NTN-B Princ 150826'!$B$1,'NTN-B Princ 150826'!D1933,IF(Controle!$B$3='NTN-B Princ 150535'!$B$1,'NTN-B Princ 150535'!D1933,IF(Controle!$B$3='NTN-B Princ 150545'!$B$1,'NTN-B Princ 150545'!D1933)))))</f>
        <v>0</v>
      </c>
      <c r="E1933" s="17">
        <f>IF(Controle!$B$3='NTN-B Princ 150519'!$B$1,'NTN-B Princ 150519'!E1933,IF(Controle!$B$3='NTN-B Princ 150824'!$B$1,'NTN-B Princ 150824'!E1933,IF(Controle!$B$3='NTN-B Princ 150826'!$B$1,'NTN-B Princ 150826'!E1933,IF(Controle!$B$3='NTN-B Princ 150535'!$B$1,'NTN-B Princ 150535'!E1933,IF(Controle!$B$3='NTN-B Princ 150545'!$B$1,'NTN-B Princ 150545'!E1933)))))</f>
        <v>0</v>
      </c>
      <c r="F1933" s="18">
        <f>IF(Controle!$B$3='NTN-B Princ 150519'!$B$1,'NTN-B Princ 150519'!F1933,IF(Controle!$B$3='NTN-B Princ 150824'!$B$1,'NTN-B Princ 150824'!F1933,IF(Controle!$B$3='NTN-B Princ 150826'!$B$1,'NTN-B Princ 150826'!F1933,IF(Controle!$B$3='NTN-B Princ 150535'!$B$1,'NTN-B Princ 150535'!F1933,IF(Controle!$B$3='NTN-B Princ 150545'!$B$1,'NTN-B Princ 150545'!F1933)))))</f>
        <v>0</v>
      </c>
    </row>
    <row r="1934" spans="1:6" x14ac:dyDescent="0.25">
      <c r="A1934" s="8" t="e">
        <f>IF(Controle!$B$3='NTN-B Princ 150519'!$B$1,DATEVALUE('NTN-B Princ 150519'!A1934),IF(Controle!$B$3='NTN-B Princ 150824'!$B$1,DATEVALUE('NTN-B Princ 150824'!A1934),IF(Controle!$B$3='NTN-B Princ 150826'!$B$1,DATEVALUE('NTN-B Princ 150826'!A1934),IF(Controle!$B$3='NTN-B Princ 150535'!$B$1,DATEVALUE('NTN-B Princ 150535'!A1934),IF(Controle!$B$3='NTN-B Princ 150545'!$B$1,DATEVALUE('NTN-B Princ 150545'!A1934))))))</f>
        <v>#VALUE!</v>
      </c>
      <c r="B1934" s="15">
        <f>IF(Controle!$B$3='NTN-B Princ 150519'!$B$1,'NTN-B Princ 150519'!B1934,IF(Controle!$B$3='NTN-B Princ 150824'!$B$1,'NTN-B Princ 150824'!B1934,IF(Controle!$B$3='NTN-B Princ 150826'!$B$1,'NTN-B Princ 150826'!B1934,IF(Controle!$B$3='NTN-B Princ 150535'!$B$1,'NTN-B Princ 150535'!B1934,IF(Controle!$B$3='NTN-B Princ 150545'!$B$1,'NTN-B Princ 150545'!B1934)))))</f>
        <v>0</v>
      </c>
      <c r="C1934" s="16">
        <f>IF(Controle!$B$3='NTN-B Princ 150519'!$B$1,'NTN-B Princ 150519'!C1934,IF(Controle!$B$3='NTN-B Princ 150824'!$B$1,'NTN-B Princ 150824'!C1934,IF(Controle!$B$3='NTN-B Princ 150826'!$B$1,'NTN-B Princ 150826'!C1934,IF(Controle!$B$3='NTN-B Princ 150535'!$B$1,'NTN-B Princ 150535'!C1934,IF(Controle!$B$3='NTN-B Princ 150545'!$B$1,'NTN-B Princ 150545'!C1934)))))</f>
        <v>0</v>
      </c>
      <c r="D1934" s="17">
        <f>IF(Controle!$B$3='NTN-B Princ 150519'!$B$1,'NTN-B Princ 150519'!D1934,IF(Controle!$B$3='NTN-B Princ 150824'!$B$1,'NTN-B Princ 150824'!D1934,IF(Controle!$B$3='NTN-B Princ 150826'!$B$1,'NTN-B Princ 150826'!D1934,IF(Controle!$B$3='NTN-B Princ 150535'!$B$1,'NTN-B Princ 150535'!D1934,IF(Controle!$B$3='NTN-B Princ 150545'!$B$1,'NTN-B Princ 150545'!D1934)))))</f>
        <v>0</v>
      </c>
      <c r="E1934" s="17">
        <f>IF(Controle!$B$3='NTN-B Princ 150519'!$B$1,'NTN-B Princ 150519'!E1934,IF(Controle!$B$3='NTN-B Princ 150824'!$B$1,'NTN-B Princ 150824'!E1934,IF(Controle!$B$3='NTN-B Princ 150826'!$B$1,'NTN-B Princ 150826'!E1934,IF(Controle!$B$3='NTN-B Princ 150535'!$B$1,'NTN-B Princ 150535'!E1934,IF(Controle!$B$3='NTN-B Princ 150545'!$B$1,'NTN-B Princ 150545'!E1934)))))</f>
        <v>0</v>
      </c>
      <c r="F1934" s="18">
        <f>IF(Controle!$B$3='NTN-B Princ 150519'!$B$1,'NTN-B Princ 150519'!F1934,IF(Controle!$B$3='NTN-B Princ 150824'!$B$1,'NTN-B Princ 150824'!F1934,IF(Controle!$B$3='NTN-B Princ 150826'!$B$1,'NTN-B Princ 150826'!F1934,IF(Controle!$B$3='NTN-B Princ 150535'!$B$1,'NTN-B Princ 150535'!F1934,IF(Controle!$B$3='NTN-B Princ 150545'!$B$1,'NTN-B Princ 150545'!F1934)))))</f>
        <v>0</v>
      </c>
    </row>
    <row r="1935" spans="1:6" x14ac:dyDescent="0.25">
      <c r="A1935" s="8" t="e">
        <f>IF(Controle!$B$3='NTN-B Princ 150519'!$B$1,DATEVALUE('NTN-B Princ 150519'!A1935),IF(Controle!$B$3='NTN-B Princ 150824'!$B$1,DATEVALUE('NTN-B Princ 150824'!A1935),IF(Controle!$B$3='NTN-B Princ 150826'!$B$1,DATEVALUE('NTN-B Princ 150826'!A1935),IF(Controle!$B$3='NTN-B Princ 150535'!$B$1,DATEVALUE('NTN-B Princ 150535'!A1935),IF(Controle!$B$3='NTN-B Princ 150545'!$B$1,DATEVALUE('NTN-B Princ 150545'!A1935))))))</f>
        <v>#VALUE!</v>
      </c>
      <c r="B1935" s="15">
        <f>IF(Controle!$B$3='NTN-B Princ 150519'!$B$1,'NTN-B Princ 150519'!B1935,IF(Controle!$B$3='NTN-B Princ 150824'!$B$1,'NTN-B Princ 150824'!B1935,IF(Controle!$B$3='NTN-B Princ 150826'!$B$1,'NTN-B Princ 150826'!B1935,IF(Controle!$B$3='NTN-B Princ 150535'!$B$1,'NTN-B Princ 150535'!B1935,IF(Controle!$B$3='NTN-B Princ 150545'!$B$1,'NTN-B Princ 150545'!B1935)))))</f>
        <v>0</v>
      </c>
      <c r="C1935" s="16">
        <f>IF(Controle!$B$3='NTN-B Princ 150519'!$B$1,'NTN-B Princ 150519'!C1935,IF(Controle!$B$3='NTN-B Princ 150824'!$B$1,'NTN-B Princ 150824'!C1935,IF(Controle!$B$3='NTN-B Princ 150826'!$B$1,'NTN-B Princ 150826'!C1935,IF(Controle!$B$3='NTN-B Princ 150535'!$B$1,'NTN-B Princ 150535'!C1935,IF(Controle!$B$3='NTN-B Princ 150545'!$B$1,'NTN-B Princ 150545'!C1935)))))</f>
        <v>0</v>
      </c>
      <c r="D1935" s="17">
        <f>IF(Controle!$B$3='NTN-B Princ 150519'!$B$1,'NTN-B Princ 150519'!D1935,IF(Controle!$B$3='NTN-B Princ 150824'!$B$1,'NTN-B Princ 150824'!D1935,IF(Controle!$B$3='NTN-B Princ 150826'!$B$1,'NTN-B Princ 150826'!D1935,IF(Controle!$B$3='NTN-B Princ 150535'!$B$1,'NTN-B Princ 150535'!D1935,IF(Controle!$B$3='NTN-B Princ 150545'!$B$1,'NTN-B Princ 150545'!D1935)))))</f>
        <v>0</v>
      </c>
      <c r="E1935" s="17">
        <f>IF(Controle!$B$3='NTN-B Princ 150519'!$B$1,'NTN-B Princ 150519'!E1935,IF(Controle!$B$3='NTN-B Princ 150824'!$B$1,'NTN-B Princ 150824'!E1935,IF(Controle!$B$3='NTN-B Princ 150826'!$B$1,'NTN-B Princ 150826'!E1935,IF(Controle!$B$3='NTN-B Princ 150535'!$B$1,'NTN-B Princ 150535'!E1935,IF(Controle!$B$3='NTN-B Princ 150545'!$B$1,'NTN-B Princ 150545'!E1935)))))</f>
        <v>0</v>
      </c>
      <c r="F1935" s="18">
        <f>IF(Controle!$B$3='NTN-B Princ 150519'!$B$1,'NTN-B Princ 150519'!F1935,IF(Controle!$B$3='NTN-B Princ 150824'!$B$1,'NTN-B Princ 150824'!F1935,IF(Controle!$B$3='NTN-B Princ 150826'!$B$1,'NTN-B Princ 150826'!F1935,IF(Controle!$B$3='NTN-B Princ 150535'!$B$1,'NTN-B Princ 150535'!F1935,IF(Controle!$B$3='NTN-B Princ 150545'!$B$1,'NTN-B Princ 150545'!F1935)))))</f>
        <v>0</v>
      </c>
    </row>
    <row r="1936" spans="1:6" x14ac:dyDescent="0.25">
      <c r="A1936" s="8" t="e">
        <f>IF(Controle!$B$3='NTN-B Princ 150519'!$B$1,DATEVALUE('NTN-B Princ 150519'!A1936),IF(Controle!$B$3='NTN-B Princ 150824'!$B$1,DATEVALUE('NTN-B Princ 150824'!A1936),IF(Controle!$B$3='NTN-B Princ 150826'!$B$1,DATEVALUE('NTN-B Princ 150826'!A1936),IF(Controle!$B$3='NTN-B Princ 150535'!$B$1,DATEVALUE('NTN-B Princ 150535'!A1936),IF(Controle!$B$3='NTN-B Princ 150545'!$B$1,DATEVALUE('NTN-B Princ 150545'!A1936))))))</f>
        <v>#VALUE!</v>
      </c>
      <c r="B1936" s="15">
        <f>IF(Controle!$B$3='NTN-B Princ 150519'!$B$1,'NTN-B Princ 150519'!B1936,IF(Controle!$B$3='NTN-B Princ 150824'!$B$1,'NTN-B Princ 150824'!B1936,IF(Controle!$B$3='NTN-B Princ 150826'!$B$1,'NTN-B Princ 150826'!B1936,IF(Controle!$B$3='NTN-B Princ 150535'!$B$1,'NTN-B Princ 150535'!B1936,IF(Controle!$B$3='NTN-B Princ 150545'!$B$1,'NTN-B Princ 150545'!B1936)))))</f>
        <v>0</v>
      </c>
      <c r="C1936" s="16">
        <f>IF(Controle!$B$3='NTN-B Princ 150519'!$B$1,'NTN-B Princ 150519'!C1936,IF(Controle!$B$3='NTN-B Princ 150824'!$B$1,'NTN-B Princ 150824'!C1936,IF(Controle!$B$3='NTN-B Princ 150826'!$B$1,'NTN-B Princ 150826'!C1936,IF(Controle!$B$3='NTN-B Princ 150535'!$B$1,'NTN-B Princ 150535'!C1936,IF(Controle!$B$3='NTN-B Princ 150545'!$B$1,'NTN-B Princ 150545'!C1936)))))</f>
        <v>0</v>
      </c>
      <c r="D1936" s="17">
        <f>IF(Controle!$B$3='NTN-B Princ 150519'!$B$1,'NTN-B Princ 150519'!D1936,IF(Controle!$B$3='NTN-B Princ 150824'!$B$1,'NTN-B Princ 150824'!D1936,IF(Controle!$B$3='NTN-B Princ 150826'!$B$1,'NTN-B Princ 150826'!D1936,IF(Controle!$B$3='NTN-B Princ 150535'!$B$1,'NTN-B Princ 150535'!D1936,IF(Controle!$B$3='NTN-B Princ 150545'!$B$1,'NTN-B Princ 150545'!D1936)))))</f>
        <v>0</v>
      </c>
      <c r="E1936" s="17">
        <f>IF(Controle!$B$3='NTN-B Princ 150519'!$B$1,'NTN-B Princ 150519'!E1936,IF(Controle!$B$3='NTN-B Princ 150824'!$B$1,'NTN-B Princ 150824'!E1936,IF(Controle!$B$3='NTN-B Princ 150826'!$B$1,'NTN-B Princ 150826'!E1936,IF(Controle!$B$3='NTN-B Princ 150535'!$B$1,'NTN-B Princ 150535'!E1936,IF(Controle!$B$3='NTN-B Princ 150545'!$B$1,'NTN-B Princ 150545'!E1936)))))</f>
        <v>0</v>
      </c>
      <c r="F1936" s="18">
        <f>IF(Controle!$B$3='NTN-B Princ 150519'!$B$1,'NTN-B Princ 150519'!F1936,IF(Controle!$B$3='NTN-B Princ 150824'!$B$1,'NTN-B Princ 150824'!F1936,IF(Controle!$B$3='NTN-B Princ 150826'!$B$1,'NTN-B Princ 150826'!F1936,IF(Controle!$B$3='NTN-B Princ 150535'!$B$1,'NTN-B Princ 150535'!F1936,IF(Controle!$B$3='NTN-B Princ 150545'!$B$1,'NTN-B Princ 150545'!F1936)))))</f>
        <v>0</v>
      </c>
    </row>
    <row r="1937" spans="1:6" x14ac:dyDescent="0.25">
      <c r="A1937" s="8" t="e">
        <f>IF(Controle!$B$3='NTN-B Princ 150519'!$B$1,DATEVALUE('NTN-B Princ 150519'!A1937),IF(Controle!$B$3='NTN-B Princ 150824'!$B$1,DATEVALUE('NTN-B Princ 150824'!A1937),IF(Controle!$B$3='NTN-B Princ 150826'!$B$1,DATEVALUE('NTN-B Princ 150826'!A1937),IF(Controle!$B$3='NTN-B Princ 150535'!$B$1,DATEVALUE('NTN-B Princ 150535'!A1937),IF(Controle!$B$3='NTN-B Princ 150545'!$B$1,DATEVALUE('NTN-B Princ 150545'!A1937))))))</f>
        <v>#VALUE!</v>
      </c>
      <c r="B1937" s="15">
        <f>IF(Controle!$B$3='NTN-B Princ 150519'!$B$1,'NTN-B Princ 150519'!B1937,IF(Controle!$B$3='NTN-B Princ 150824'!$B$1,'NTN-B Princ 150824'!B1937,IF(Controle!$B$3='NTN-B Princ 150826'!$B$1,'NTN-B Princ 150826'!B1937,IF(Controle!$B$3='NTN-B Princ 150535'!$B$1,'NTN-B Princ 150535'!B1937,IF(Controle!$B$3='NTN-B Princ 150545'!$B$1,'NTN-B Princ 150545'!B1937)))))</f>
        <v>0</v>
      </c>
      <c r="C1937" s="16">
        <f>IF(Controle!$B$3='NTN-B Princ 150519'!$B$1,'NTN-B Princ 150519'!C1937,IF(Controle!$B$3='NTN-B Princ 150824'!$B$1,'NTN-B Princ 150824'!C1937,IF(Controle!$B$3='NTN-B Princ 150826'!$B$1,'NTN-B Princ 150826'!C1937,IF(Controle!$B$3='NTN-B Princ 150535'!$B$1,'NTN-B Princ 150535'!C1937,IF(Controle!$B$3='NTN-B Princ 150545'!$B$1,'NTN-B Princ 150545'!C1937)))))</f>
        <v>0</v>
      </c>
      <c r="D1937" s="17">
        <f>IF(Controle!$B$3='NTN-B Princ 150519'!$B$1,'NTN-B Princ 150519'!D1937,IF(Controle!$B$3='NTN-B Princ 150824'!$B$1,'NTN-B Princ 150824'!D1937,IF(Controle!$B$3='NTN-B Princ 150826'!$B$1,'NTN-B Princ 150826'!D1937,IF(Controle!$B$3='NTN-B Princ 150535'!$B$1,'NTN-B Princ 150535'!D1937,IF(Controle!$B$3='NTN-B Princ 150545'!$B$1,'NTN-B Princ 150545'!D1937)))))</f>
        <v>0</v>
      </c>
      <c r="E1937" s="17">
        <f>IF(Controle!$B$3='NTN-B Princ 150519'!$B$1,'NTN-B Princ 150519'!E1937,IF(Controle!$B$3='NTN-B Princ 150824'!$B$1,'NTN-B Princ 150824'!E1937,IF(Controle!$B$3='NTN-B Princ 150826'!$B$1,'NTN-B Princ 150826'!E1937,IF(Controle!$B$3='NTN-B Princ 150535'!$B$1,'NTN-B Princ 150535'!E1937,IF(Controle!$B$3='NTN-B Princ 150545'!$B$1,'NTN-B Princ 150545'!E1937)))))</f>
        <v>0</v>
      </c>
      <c r="F1937" s="18">
        <f>IF(Controle!$B$3='NTN-B Princ 150519'!$B$1,'NTN-B Princ 150519'!F1937,IF(Controle!$B$3='NTN-B Princ 150824'!$B$1,'NTN-B Princ 150824'!F1937,IF(Controle!$B$3='NTN-B Princ 150826'!$B$1,'NTN-B Princ 150826'!F1937,IF(Controle!$B$3='NTN-B Princ 150535'!$B$1,'NTN-B Princ 150535'!F1937,IF(Controle!$B$3='NTN-B Princ 150545'!$B$1,'NTN-B Princ 150545'!F1937)))))</f>
        <v>0</v>
      </c>
    </row>
    <row r="1938" spans="1:6" x14ac:dyDescent="0.25">
      <c r="A1938" s="8" t="e">
        <f>IF(Controle!$B$3='NTN-B Princ 150519'!$B$1,DATEVALUE('NTN-B Princ 150519'!A1938),IF(Controle!$B$3='NTN-B Princ 150824'!$B$1,DATEVALUE('NTN-B Princ 150824'!A1938),IF(Controle!$B$3='NTN-B Princ 150826'!$B$1,DATEVALUE('NTN-B Princ 150826'!A1938),IF(Controle!$B$3='NTN-B Princ 150535'!$B$1,DATEVALUE('NTN-B Princ 150535'!A1938),IF(Controle!$B$3='NTN-B Princ 150545'!$B$1,DATEVALUE('NTN-B Princ 150545'!A1938))))))</f>
        <v>#VALUE!</v>
      </c>
      <c r="B1938" s="15">
        <f>IF(Controle!$B$3='NTN-B Princ 150519'!$B$1,'NTN-B Princ 150519'!B1938,IF(Controle!$B$3='NTN-B Princ 150824'!$B$1,'NTN-B Princ 150824'!B1938,IF(Controle!$B$3='NTN-B Princ 150826'!$B$1,'NTN-B Princ 150826'!B1938,IF(Controle!$B$3='NTN-B Princ 150535'!$B$1,'NTN-B Princ 150535'!B1938,IF(Controle!$B$3='NTN-B Princ 150545'!$B$1,'NTN-B Princ 150545'!B1938)))))</f>
        <v>0</v>
      </c>
      <c r="C1938" s="16">
        <f>IF(Controle!$B$3='NTN-B Princ 150519'!$B$1,'NTN-B Princ 150519'!C1938,IF(Controle!$B$3='NTN-B Princ 150824'!$B$1,'NTN-B Princ 150824'!C1938,IF(Controle!$B$3='NTN-B Princ 150826'!$B$1,'NTN-B Princ 150826'!C1938,IF(Controle!$B$3='NTN-B Princ 150535'!$B$1,'NTN-B Princ 150535'!C1938,IF(Controle!$B$3='NTN-B Princ 150545'!$B$1,'NTN-B Princ 150545'!C1938)))))</f>
        <v>0</v>
      </c>
      <c r="D1938" s="17">
        <f>IF(Controle!$B$3='NTN-B Princ 150519'!$B$1,'NTN-B Princ 150519'!D1938,IF(Controle!$B$3='NTN-B Princ 150824'!$B$1,'NTN-B Princ 150824'!D1938,IF(Controle!$B$3='NTN-B Princ 150826'!$B$1,'NTN-B Princ 150826'!D1938,IF(Controle!$B$3='NTN-B Princ 150535'!$B$1,'NTN-B Princ 150535'!D1938,IF(Controle!$B$3='NTN-B Princ 150545'!$B$1,'NTN-B Princ 150545'!D1938)))))</f>
        <v>0</v>
      </c>
      <c r="E1938" s="17">
        <f>IF(Controle!$B$3='NTN-B Princ 150519'!$B$1,'NTN-B Princ 150519'!E1938,IF(Controle!$B$3='NTN-B Princ 150824'!$B$1,'NTN-B Princ 150824'!E1938,IF(Controle!$B$3='NTN-B Princ 150826'!$B$1,'NTN-B Princ 150826'!E1938,IF(Controle!$B$3='NTN-B Princ 150535'!$B$1,'NTN-B Princ 150535'!E1938,IF(Controle!$B$3='NTN-B Princ 150545'!$B$1,'NTN-B Princ 150545'!E1938)))))</f>
        <v>0</v>
      </c>
      <c r="F1938" s="18">
        <f>IF(Controle!$B$3='NTN-B Princ 150519'!$B$1,'NTN-B Princ 150519'!F1938,IF(Controle!$B$3='NTN-B Princ 150824'!$B$1,'NTN-B Princ 150824'!F1938,IF(Controle!$B$3='NTN-B Princ 150826'!$B$1,'NTN-B Princ 150826'!F1938,IF(Controle!$B$3='NTN-B Princ 150535'!$B$1,'NTN-B Princ 150535'!F1938,IF(Controle!$B$3='NTN-B Princ 150545'!$B$1,'NTN-B Princ 150545'!F1938)))))</f>
        <v>0</v>
      </c>
    </row>
    <row r="1939" spans="1:6" x14ac:dyDescent="0.25">
      <c r="A1939" s="8" t="e">
        <f>IF(Controle!$B$3='NTN-B Princ 150519'!$B$1,DATEVALUE('NTN-B Princ 150519'!A1939),IF(Controle!$B$3='NTN-B Princ 150824'!$B$1,DATEVALUE('NTN-B Princ 150824'!A1939),IF(Controle!$B$3='NTN-B Princ 150826'!$B$1,DATEVALUE('NTN-B Princ 150826'!A1939),IF(Controle!$B$3='NTN-B Princ 150535'!$B$1,DATEVALUE('NTN-B Princ 150535'!A1939),IF(Controle!$B$3='NTN-B Princ 150545'!$B$1,DATEVALUE('NTN-B Princ 150545'!A1939))))))</f>
        <v>#VALUE!</v>
      </c>
      <c r="B1939" s="15">
        <f>IF(Controle!$B$3='NTN-B Princ 150519'!$B$1,'NTN-B Princ 150519'!B1939,IF(Controle!$B$3='NTN-B Princ 150824'!$B$1,'NTN-B Princ 150824'!B1939,IF(Controle!$B$3='NTN-B Princ 150826'!$B$1,'NTN-B Princ 150826'!B1939,IF(Controle!$B$3='NTN-B Princ 150535'!$B$1,'NTN-B Princ 150535'!B1939,IF(Controle!$B$3='NTN-B Princ 150545'!$B$1,'NTN-B Princ 150545'!B1939)))))</f>
        <v>0</v>
      </c>
      <c r="C1939" s="16">
        <f>IF(Controle!$B$3='NTN-B Princ 150519'!$B$1,'NTN-B Princ 150519'!C1939,IF(Controle!$B$3='NTN-B Princ 150824'!$B$1,'NTN-B Princ 150824'!C1939,IF(Controle!$B$3='NTN-B Princ 150826'!$B$1,'NTN-B Princ 150826'!C1939,IF(Controle!$B$3='NTN-B Princ 150535'!$B$1,'NTN-B Princ 150535'!C1939,IF(Controle!$B$3='NTN-B Princ 150545'!$B$1,'NTN-B Princ 150545'!C1939)))))</f>
        <v>0</v>
      </c>
      <c r="D1939" s="17">
        <f>IF(Controle!$B$3='NTN-B Princ 150519'!$B$1,'NTN-B Princ 150519'!D1939,IF(Controle!$B$3='NTN-B Princ 150824'!$B$1,'NTN-B Princ 150824'!D1939,IF(Controle!$B$3='NTN-B Princ 150826'!$B$1,'NTN-B Princ 150826'!D1939,IF(Controle!$B$3='NTN-B Princ 150535'!$B$1,'NTN-B Princ 150535'!D1939,IF(Controle!$B$3='NTN-B Princ 150545'!$B$1,'NTN-B Princ 150545'!D1939)))))</f>
        <v>0</v>
      </c>
      <c r="E1939" s="17">
        <f>IF(Controle!$B$3='NTN-B Princ 150519'!$B$1,'NTN-B Princ 150519'!E1939,IF(Controle!$B$3='NTN-B Princ 150824'!$B$1,'NTN-B Princ 150824'!E1939,IF(Controle!$B$3='NTN-B Princ 150826'!$B$1,'NTN-B Princ 150826'!E1939,IF(Controle!$B$3='NTN-B Princ 150535'!$B$1,'NTN-B Princ 150535'!E1939,IF(Controle!$B$3='NTN-B Princ 150545'!$B$1,'NTN-B Princ 150545'!E1939)))))</f>
        <v>0</v>
      </c>
      <c r="F1939" s="18">
        <f>IF(Controle!$B$3='NTN-B Princ 150519'!$B$1,'NTN-B Princ 150519'!F1939,IF(Controle!$B$3='NTN-B Princ 150824'!$B$1,'NTN-B Princ 150824'!F1939,IF(Controle!$B$3='NTN-B Princ 150826'!$B$1,'NTN-B Princ 150826'!F1939,IF(Controle!$B$3='NTN-B Princ 150535'!$B$1,'NTN-B Princ 150535'!F1939,IF(Controle!$B$3='NTN-B Princ 150545'!$B$1,'NTN-B Princ 150545'!F1939)))))</f>
        <v>0</v>
      </c>
    </row>
    <row r="1940" spans="1:6" x14ac:dyDescent="0.25">
      <c r="A1940" s="8" t="e">
        <f>IF(Controle!$B$3='NTN-B Princ 150519'!$B$1,DATEVALUE('NTN-B Princ 150519'!A1940),IF(Controle!$B$3='NTN-B Princ 150824'!$B$1,DATEVALUE('NTN-B Princ 150824'!A1940),IF(Controle!$B$3='NTN-B Princ 150826'!$B$1,DATEVALUE('NTN-B Princ 150826'!A1940),IF(Controle!$B$3='NTN-B Princ 150535'!$B$1,DATEVALUE('NTN-B Princ 150535'!A1940),IF(Controle!$B$3='NTN-B Princ 150545'!$B$1,DATEVALUE('NTN-B Princ 150545'!A1940))))))</f>
        <v>#VALUE!</v>
      </c>
      <c r="B1940" s="15">
        <f>IF(Controle!$B$3='NTN-B Princ 150519'!$B$1,'NTN-B Princ 150519'!B1940,IF(Controle!$B$3='NTN-B Princ 150824'!$B$1,'NTN-B Princ 150824'!B1940,IF(Controle!$B$3='NTN-B Princ 150826'!$B$1,'NTN-B Princ 150826'!B1940,IF(Controle!$B$3='NTN-B Princ 150535'!$B$1,'NTN-B Princ 150535'!B1940,IF(Controle!$B$3='NTN-B Princ 150545'!$B$1,'NTN-B Princ 150545'!B1940)))))</f>
        <v>0</v>
      </c>
      <c r="C1940" s="16">
        <f>IF(Controle!$B$3='NTN-B Princ 150519'!$B$1,'NTN-B Princ 150519'!C1940,IF(Controle!$B$3='NTN-B Princ 150824'!$B$1,'NTN-B Princ 150824'!C1940,IF(Controle!$B$3='NTN-B Princ 150826'!$B$1,'NTN-B Princ 150826'!C1940,IF(Controle!$B$3='NTN-B Princ 150535'!$B$1,'NTN-B Princ 150535'!C1940,IF(Controle!$B$3='NTN-B Princ 150545'!$B$1,'NTN-B Princ 150545'!C1940)))))</f>
        <v>0</v>
      </c>
      <c r="D1940" s="17">
        <f>IF(Controle!$B$3='NTN-B Princ 150519'!$B$1,'NTN-B Princ 150519'!D1940,IF(Controle!$B$3='NTN-B Princ 150824'!$B$1,'NTN-B Princ 150824'!D1940,IF(Controle!$B$3='NTN-B Princ 150826'!$B$1,'NTN-B Princ 150826'!D1940,IF(Controle!$B$3='NTN-B Princ 150535'!$B$1,'NTN-B Princ 150535'!D1940,IF(Controle!$B$3='NTN-B Princ 150545'!$B$1,'NTN-B Princ 150545'!D1940)))))</f>
        <v>0</v>
      </c>
      <c r="E1940" s="17">
        <f>IF(Controle!$B$3='NTN-B Princ 150519'!$B$1,'NTN-B Princ 150519'!E1940,IF(Controle!$B$3='NTN-B Princ 150824'!$B$1,'NTN-B Princ 150824'!E1940,IF(Controle!$B$3='NTN-B Princ 150826'!$B$1,'NTN-B Princ 150826'!E1940,IF(Controle!$B$3='NTN-B Princ 150535'!$B$1,'NTN-B Princ 150535'!E1940,IF(Controle!$B$3='NTN-B Princ 150545'!$B$1,'NTN-B Princ 150545'!E1940)))))</f>
        <v>0</v>
      </c>
      <c r="F1940" s="18">
        <f>IF(Controle!$B$3='NTN-B Princ 150519'!$B$1,'NTN-B Princ 150519'!F1940,IF(Controle!$B$3='NTN-B Princ 150824'!$B$1,'NTN-B Princ 150824'!F1940,IF(Controle!$B$3='NTN-B Princ 150826'!$B$1,'NTN-B Princ 150826'!F1940,IF(Controle!$B$3='NTN-B Princ 150535'!$B$1,'NTN-B Princ 150535'!F1940,IF(Controle!$B$3='NTN-B Princ 150545'!$B$1,'NTN-B Princ 150545'!F1940)))))</f>
        <v>0</v>
      </c>
    </row>
    <row r="1941" spans="1:6" x14ac:dyDescent="0.25">
      <c r="A1941" s="8" t="e">
        <f>IF(Controle!$B$3='NTN-B Princ 150519'!$B$1,DATEVALUE('NTN-B Princ 150519'!A1941),IF(Controle!$B$3='NTN-B Princ 150824'!$B$1,DATEVALUE('NTN-B Princ 150824'!A1941),IF(Controle!$B$3='NTN-B Princ 150826'!$B$1,DATEVALUE('NTN-B Princ 150826'!A1941),IF(Controle!$B$3='NTN-B Princ 150535'!$B$1,DATEVALUE('NTN-B Princ 150535'!A1941),IF(Controle!$B$3='NTN-B Princ 150545'!$B$1,DATEVALUE('NTN-B Princ 150545'!A1941))))))</f>
        <v>#VALUE!</v>
      </c>
      <c r="B1941" s="15">
        <f>IF(Controle!$B$3='NTN-B Princ 150519'!$B$1,'NTN-B Princ 150519'!B1941,IF(Controle!$B$3='NTN-B Princ 150824'!$B$1,'NTN-B Princ 150824'!B1941,IF(Controle!$B$3='NTN-B Princ 150826'!$B$1,'NTN-B Princ 150826'!B1941,IF(Controle!$B$3='NTN-B Princ 150535'!$B$1,'NTN-B Princ 150535'!B1941,IF(Controle!$B$3='NTN-B Princ 150545'!$B$1,'NTN-B Princ 150545'!B1941)))))</f>
        <v>0</v>
      </c>
      <c r="C1941" s="16">
        <f>IF(Controle!$B$3='NTN-B Princ 150519'!$B$1,'NTN-B Princ 150519'!C1941,IF(Controle!$B$3='NTN-B Princ 150824'!$B$1,'NTN-B Princ 150824'!C1941,IF(Controle!$B$3='NTN-B Princ 150826'!$B$1,'NTN-B Princ 150826'!C1941,IF(Controle!$B$3='NTN-B Princ 150535'!$B$1,'NTN-B Princ 150535'!C1941,IF(Controle!$B$3='NTN-B Princ 150545'!$B$1,'NTN-B Princ 150545'!C1941)))))</f>
        <v>0</v>
      </c>
      <c r="D1941" s="17">
        <f>IF(Controle!$B$3='NTN-B Princ 150519'!$B$1,'NTN-B Princ 150519'!D1941,IF(Controle!$B$3='NTN-B Princ 150824'!$B$1,'NTN-B Princ 150824'!D1941,IF(Controle!$B$3='NTN-B Princ 150826'!$B$1,'NTN-B Princ 150826'!D1941,IF(Controle!$B$3='NTN-B Princ 150535'!$B$1,'NTN-B Princ 150535'!D1941,IF(Controle!$B$3='NTN-B Princ 150545'!$B$1,'NTN-B Princ 150545'!D1941)))))</f>
        <v>0</v>
      </c>
      <c r="E1941" s="17">
        <f>IF(Controle!$B$3='NTN-B Princ 150519'!$B$1,'NTN-B Princ 150519'!E1941,IF(Controle!$B$3='NTN-B Princ 150824'!$B$1,'NTN-B Princ 150824'!E1941,IF(Controle!$B$3='NTN-B Princ 150826'!$B$1,'NTN-B Princ 150826'!E1941,IF(Controle!$B$3='NTN-B Princ 150535'!$B$1,'NTN-B Princ 150535'!E1941,IF(Controle!$B$3='NTN-B Princ 150545'!$B$1,'NTN-B Princ 150545'!E1941)))))</f>
        <v>0</v>
      </c>
      <c r="F1941" s="18">
        <f>IF(Controle!$B$3='NTN-B Princ 150519'!$B$1,'NTN-B Princ 150519'!F1941,IF(Controle!$B$3='NTN-B Princ 150824'!$B$1,'NTN-B Princ 150824'!F1941,IF(Controle!$B$3='NTN-B Princ 150826'!$B$1,'NTN-B Princ 150826'!F1941,IF(Controle!$B$3='NTN-B Princ 150535'!$B$1,'NTN-B Princ 150535'!F1941,IF(Controle!$B$3='NTN-B Princ 150545'!$B$1,'NTN-B Princ 150545'!F1941)))))</f>
        <v>0</v>
      </c>
    </row>
    <row r="1942" spans="1:6" x14ac:dyDescent="0.25">
      <c r="A1942" s="8" t="e">
        <f>IF(Controle!$B$3='NTN-B Princ 150519'!$B$1,DATEVALUE('NTN-B Princ 150519'!A1942),IF(Controle!$B$3='NTN-B Princ 150824'!$B$1,DATEVALUE('NTN-B Princ 150824'!A1942),IF(Controle!$B$3='NTN-B Princ 150826'!$B$1,DATEVALUE('NTN-B Princ 150826'!A1942),IF(Controle!$B$3='NTN-B Princ 150535'!$B$1,DATEVALUE('NTN-B Princ 150535'!A1942),IF(Controle!$B$3='NTN-B Princ 150545'!$B$1,DATEVALUE('NTN-B Princ 150545'!A1942))))))</f>
        <v>#VALUE!</v>
      </c>
      <c r="B1942" s="15">
        <f>IF(Controle!$B$3='NTN-B Princ 150519'!$B$1,'NTN-B Princ 150519'!B1942,IF(Controle!$B$3='NTN-B Princ 150824'!$B$1,'NTN-B Princ 150824'!B1942,IF(Controle!$B$3='NTN-B Princ 150826'!$B$1,'NTN-B Princ 150826'!B1942,IF(Controle!$B$3='NTN-B Princ 150535'!$B$1,'NTN-B Princ 150535'!B1942,IF(Controle!$B$3='NTN-B Princ 150545'!$B$1,'NTN-B Princ 150545'!B1942)))))</f>
        <v>0</v>
      </c>
      <c r="C1942" s="16">
        <f>IF(Controle!$B$3='NTN-B Princ 150519'!$B$1,'NTN-B Princ 150519'!C1942,IF(Controle!$B$3='NTN-B Princ 150824'!$B$1,'NTN-B Princ 150824'!C1942,IF(Controle!$B$3='NTN-B Princ 150826'!$B$1,'NTN-B Princ 150826'!C1942,IF(Controle!$B$3='NTN-B Princ 150535'!$B$1,'NTN-B Princ 150535'!C1942,IF(Controle!$B$3='NTN-B Princ 150545'!$B$1,'NTN-B Princ 150545'!C1942)))))</f>
        <v>0</v>
      </c>
      <c r="D1942" s="17">
        <f>IF(Controle!$B$3='NTN-B Princ 150519'!$B$1,'NTN-B Princ 150519'!D1942,IF(Controle!$B$3='NTN-B Princ 150824'!$B$1,'NTN-B Princ 150824'!D1942,IF(Controle!$B$3='NTN-B Princ 150826'!$B$1,'NTN-B Princ 150826'!D1942,IF(Controle!$B$3='NTN-B Princ 150535'!$B$1,'NTN-B Princ 150535'!D1942,IF(Controle!$B$3='NTN-B Princ 150545'!$B$1,'NTN-B Princ 150545'!D1942)))))</f>
        <v>0</v>
      </c>
      <c r="E1942" s="17">
        <f>IF(Controle!$B$3='NTN-B Princ 150519'!$B$1,'NTN-B Princ 150519'!E1942,IF(Controle!$B$3='NTN-B Princ 150824'!$B$1,'NTN-B Princ 150824'!E1942,IF(Controle!$B$3='NTN-B Princ 150826'!$B$1,'NTN-B Princ 150826'!E1942,IF(Controle!$B$3='NTN-B Princ 150535'!$B$1,'NTN-B Princ 150535'!E1942,IF(Controle!$B$3='NTN-B Princ 150545'!$B$1,'NTN-B Princ 150545'!E1942)))))</f>
        <v>0</v>
      </c>
      <c r="F1942" s="18">
        <f>IF(Controle!$B$3='NTN-B Princ 150519'!$B$1,'NTN-B Princ 150519'!F1942,IF(Controle!$B$3='NTN-B Princ 150824'!$B$1,'NTN-B Princ 150824'!F1942,IF(Controle!$B$3='NTN-B Princ 150826'!$B$1,'NTN-B Princ 150826'!F1942,IF(Controle!$B$3='NTN-B Princ 150535'!$B$1,'NTN-B Princ 150535'!F1942,IF(Controle!$B$3='NTN-B Princ 150545'!$B$1,'NTN-B Princ 150545'!F1942)))))</f>
        <v>0</v>
      </c>
    </row>
    <row r="1943" spans="1:6" x14ac:dyDescent="0.25">
      <c r="A1943" s="8" t="e">
        <f>IF(Controle!$B$3='NTN-B Princ 150519'!$B$1,DATEVALUE('NTN-B Princ 150519'!A1943),IF(Controle!$B$3='NTN-B Princ 150824'!$B$1,DATEVALUE('NTN-B Princ 150824'!A1943),IF(Controle!$B$3='NTN-B Princ 150826'!$B$1,DATEVALUE('NTN-B Princ 150826'!A1943),IF(Controle!$B$3='NTN-B Princ 150535'!$B$1,DATEVALUE('NTN-B Princ 150535'!A1943),IF(Controle!$B$3='NTN-B Princ 150545'!$B$1,DATEVALUE('NTN-B Princ 150545'!A1943))))))</f>
        <v>#VALUE!</v>
      </c>
      <c r="B1943" s="15">
        <f>IF(Controle!$B$3='NTN-B Princ 150519'!$B$1,'NTN-B Princ 150519'!B1943,IF(Controle!$B$3='NTN-B Princ 150824'!$B$1,'NTN-B Princ 150824'!B1943,IF(Controle!$B$3='NTN-B Princ 150826'!$B$1,'NTN-B Princ 150826'!B1943,IF(Controle!$B$3='NTN-B Princ 150535'!$B$1,'NTN-B Princ 150535'!B1943,IF(Controle!$B$3='NTN-B Princ 150545'!$B$1,'NTN-B Princ 150545'!B1943)))))</f>
        <v>0</v>
      </c>
      <c r="C1943" s="16">
        <f>IF(Controle!$B$3='NTN-B Princ 150519'!$B$1,'NTN-B Princ 150519'!C1943,IF(Controle!$B$3='NTN-B Princ 150824'!$B$1,'NTN-B Princ 150824'!C1943,IF(Controle!$B$3='NTN-B Princ 150826'!$B$1,'NTN-B Princ 150826'!C1943,IF(Controle!$B$3='NTN-B Princ 150535'!$B$1,'NTN-B Princ 150535'!C1943,IF(Controle!$B$3='NTN-B Princ 150545'!$B$1,'NTN-B Princ 150545'!C1943)))))</f>
        <v>0</v>
      </c>
      <c r="D1943" s="17">
        <f>IF(Controle!$B$3='NTN-B Princ 150519'!$B$1,'NTN-B Princ 150519'!D1943,IF(Controle!$B$3='NTN-B Princ 150824'!$B$1,'NTN-B Princ 150824'!D1943,IF(Controle!$B$3='NTN-B Princ 150826'!$B$1,'NTN-B Princ 150826'!D1943,IF(Controle!$B$3='NTN-B Princ 150535'!$B$1,'NTN-B Princ 150535'!D1943,IF(Controle!$B$3='NTN-B Princ 150545'!$B$1,'NTN-B Princ 150545'!D1943)))))</f>
        <v>0</v>
      </c>
      <c r="E1943" s="17">
        <f>IF(Controle!$B$3='NTN-B Princ 150519'!$B$1,'NTN-B Princ 150519'!E1943,IF(Controle!$B$3='NTN-B Princ 150824'!$B$1,'NTN-B Princ 150824'!E1943,IF(Controle!$B$3='NTN-B Princ 150826'!$B$1,'NTN-B Princ 150826'!E1943,IF(Controle!$B$3='NTN-B Princ 150535'!$B$1,'NTN-B Princ 150535'!E1943,IF(Controle!$B$3='NTN-B Princ 150545'!$B$1,'NTN-B Princ 150545'!E1943)))))</f>
        <v>0</v>
      </c>
      <c r="F1943" s="18">
        <f>IF(Controle!$B$3='NTN-B Princ 150519'!$B$1,'NTN-B Princ 150519'!F1943,IF(Controle!$B$3='NTN-B Princ 150824'!$B$1,'NTN-B Princ 150824'!F1943,IF(Controle!$B$3='NTN-B Princ 150826'!$B$1,'NTN-B Princ 150826'!F1943,IF(Controle!$B$3='NTN-B Princ 150535'!$B$1,'NTN-B Princ 150535'!F1943,IF(Controle!$B$3='NTN-B Princ 150545'!$B$1,'NTN-B Princ 150545'!F1943)))))</f>
        <v>0</v>
      </c>
    </row>
    <row r="1944" spans="1:6" x14ac:dyDescent="0.25">
      <c r="A1944" s="8" t="e">
        <f>IF(Controle!$B$3='NTN-B Princ 150519'!$B$1,DATEVALUE('NTN-B Princ 150519'!A1944),IF(Controle!$B$3='NTN-B Princ 150824'!$B$1,DATEVALUE('NTN-B Princ 150824'!A1944),IF(Controle!$B$3='NTN-B Princ 150826'!$B$1,DATEVALUE('NTN-B Princ 150826'!A1944),IF(Controle!$B$3='NTN-B Princ 150535'!$B$1,DATEVALUE('NTN-B Princ 150535'!A1944),IF(Controle!$B$3='NTN-B Princ 150545'!$B$1,DATEVALUE('NTN-B Princ 150545'!A1944))))))</f>
        <v>#VALUE!</v>
      </c>
      <c r="B1944" s="15">
        <f>IF(Controle!$B$3='NTN-B Princ 150519'!$B$1,'NTN-B Princ 150519'!B1944,IF(Controle!$B$3='NTN-B Princ 150824'!$B$1,'NTN-B Princ 150824'!B1944,IF(Controle!$B$3='NTN-B Princ 150826'!$B$1,'NTN-B Princ 150826'!B1944,IF(Controle!$B$3='NTN-B Princ 150535'!$B$1,'NTN-B Princ 150535'!B1944,IF(Controle!$B$3='NTN-B Princ 150545'!$B$1,'NTN-B Princ 150545'!B1944)))))</f>
        <v>0</v>
      </c>
      <c r="C1944" s="16">
        <f>IF(Controle!$B$3='NTN-B Princ 150519'!$B$1,'NTN-B Princ 150519'!C1944,IF(Controle!$B$3='NTN-B Princ 150824'!$B$1,'NTN-B Princ 150824'!C1944,IF(Controle!$B$3='NTN-B Princ 150826'!$B$1,'NTN-B Princ 150826'!C1944,IF(Controle!$B$3='NTN-B Princ 150535'!$B$1,'NTN-B Princ 150535'!C1944,IF(Controle!$B$3='NTN-B Princ 150545'!$B$1,'NTN-B Princ 150545'!C1944)))))</f>
        <v>0</v>
      </c>
      <c r="D1944" s="17">
        <f>IF(Controle!$B$3='NTN-B Princ 150519'!$B$1,'NTN-B Princ 150519'!D1944,IF(Controle!$B$3='NTN-B Princ 150824'!$B$1,'NTN-B Princ 150824'!D1944,IF(Controle!$B$3='NTN-B Princ 150826'!$B$1,'NTN-B Princ 150826'!D1944,IF(Controle!$B$3='NTN-B Princ 150535'!$B$1,'NTN-B Princ 150535'!D1944,IF(Controle!$B$3='NTN-B Princ 150545'!$B$1,'NTN-B Princ 150545'!D1944)))))</f>
        <v>0</v>
      </c>
      <c r="E1944" s="17">
        <f>IF(Controle!$B$3='NTN-B Princ 150519'!$B$1,'NTN-B Princ 150519'!E1944,IF(Controle!$B$3='NTN-B Princ 150824'!$B$1,'NTN-B Princ 150824'!E1944,IF(Controle!$B$3='NTN-B Princ 150826'!$B$1,'NTN-B Princ 150826'!E1944,IF(Controle!$B$3='NTN-B Princ 150535'!$B$1,'NTN-B Princ 150535'!E1944,IF(Controle!$B$3='NTN-B Princ 150545'!$B$1,'NTN-B Princ 150545'!E1944)))))</f>
        <v>0</v>
      </c>
      <c r="F1944" s="18">
        <f>IF(Controle!$B$3='NTN-B Princ 150519'!$B$1,'NTN-B Princ 150519'!F1944,IF(Controle!$B$3='NTN-B Princ 150824'!$B$1,'NTN-B Princ 150824'!F1944,IF(Controle!$B$3='NTN-B Princ 150826'!$B$1,'NTN-B Princ 150826'!F1944,IF(Controle!$B$3='NTN-B Princ 150535'!$B$1,'NTN-B Princ 150535'!F1944,IF(Controle!$B$3='NTN-B Princ 150545'!$B$1,'NTN-B Princ 150545'!F1944)))))</f>
        <v>0</v>
      </c>
    </row>
    <row r="1945" spans="1:6" x14ac:dyDescent="0.25">
      <c r="A1945" s="8" t="e">
        <f>IF(Controle!$B$3='NTN-B Princ 150519'!$B$1,DATEVALUE('NTN-B Princ 150519'!A1945),IF(Controle!$B$3='NTN-B Princ 150824'!$B$1,DATEVALUE('NTN-B Princ 150824'!A1945),IF(Controle!$B$3='NTN-B Princ 150826'!$B$1,DATEVALUE('NTN-B Princ 150826'!A1945),IF(Controle!$B$3='NTN-B Princ 150535'!$B$1,DATEVALUE('NTN-B Princ 150535'!A1945),IF(Controle!$B$3='NTN-B Princ 150545'!$B$1,DATEVALUE('NTN-B Princ 150545'!A1945))))))</f>
        <v>#VALUE!</v>
      </c>
      <c r="B1945" s="15">
        <f>IF(Controle!$B$3='NTN-B Princ 150519'!$B$1,'NTN-B Princ 150519'!B1945,IF(Controle!$B$3='NTN-B Princ 150824'!$B$1,'NTN-B Princ 150824'!B1945,IF(Controle!$B$3='NTN-B Princ 150826'!$B$1,'NTN-B Princ 150826'!B1945,IF(Controle!$B$3='NTN-B Princ 150535'!$B$1,'NTN-B Princ 150535'!B1945,IF(Controle!$B$3='NTN-B Princ 150545'!$B$1,'NTN-B Princ 150545'!B1945)))))</f>
        <v>0</v>
      </c>
      <c r="C1945" s="16">
        <f>IF(Controle!$B$3='NTN-B Princ 150519'!$B$1,'NTN-B Princ 150519'!C1945,IF(Controle!$B$3='NTN-B Princ 150824'!$B$1,'NTN-B Princ 150824'!C1945,IF(Controle!$B$3='NTN-B Princ 150826'!$B$1,'NTN-B Princ 150826'!C1945,IF(Controle!$B$3='NTN-B Princ 150535'!$B$1,'NTN-B Princ 150535'!C1945,IF(Controle!$B$3='NTN-B Princ 150545'!$B$1,'NTN-B Princ 150545'!C1945)))))</f>
        <v>0</v>
      </c>
      <c r="D1945" s="17">
        <f>IF(Controle!$B$3='NTN-B Princ 150519'!$B$1,'NTN-B Princ 150519'!D1945,IF(Controle!$B$3='NTN-B Princ 150824'!$B$1,'NTN-B Princ 150824'!D1945,IF(Controle!$B$3='NTN-B Princ 150826'!$B$1,'NTN-B Princ 150826'!D1945,IF(Controle!$B$3='NTN-B Princ 150535'!$B$1,'NTN-B Princ 150535'!D1945,IF(Controle!$B$3='NTN-B Princ 150545'!$B$1,'NTN-B Princ 150545'!D1945)))))</f>
        <v>0</v>
      </c>
      <c r="E1945" s="17">
        <f>IF(Controle!$B$3='NTN-B Princ 150519'!$B$1,'NTN-B Princ 150519'!E1945,IF(Controle!$B$3='NTN-B Princ 150824'!$B$1,'NTN-B Princ 150824'!E1945,IF(Controle!$B$3='NTN-B Princ 150826'!$B$1,'NTN-B Princ 150826'!E1945,IF(Controle!$B$3='NTN-B Princ 150535'!$B$1,'NTN-B Princ 150535'!E1945,IF(Controle!$B$3='NTN-B Princ 150545'!$B$1,'NTN-B Princ 150545'!E1945)))))</f>
        <v>0</v>
      </c>
      <c r="F1945" s="18">
        <f>IF(Controle!$B$3='NTN-B Princ 150519'!$B$1,'NTN-B Princ 150519'!F1945,IF(Controle!$B$3='NTN-B Princ 150824'!$B$1,'NTN-B Princ 150824'!F1945,IF(Controle!$B$3='NTN-B Princ 150826'!$B$1,'NTN-B Princ 150826'!F1945,IF(Controle!$B$3='NTN-B Princ 150535'!$B$1,'NTN-B Princ 150535'!F1945,IF(Controle!$B$3='NTN-B Princ 150545'!$B$1,'NTN-B Princ 150545'!F1945)))))</f>
        <v>0</v>
      </c>
    </row>
    <row r="1946" spans="1:6" x14ac:dyDescent="0.25">
      <c r="A1946" s="8" t="e">
        <f>IF(Controle!$B$3='NTN-B Princ 150519'!$B$1,DATEVALUE('NTN-B Princ 150519'!A1946),IF(Controle!$B$3='NTN-B Princ 150824'!$B$1,DATEVALUE('NTN-B Princ 150824'!A1946),IF(Controle!$B$3='NTN-B Princ 150826'!$B$1,DATEVALUE('NTN-B Princ 150826'!A1946),IF(Controle!$B$3='NTN-B Princ 150535'!$B$1,DATEVALUE('NTN-B Princ 150535'!A1946),IF(Controle!$B$3='NTN-B Princ 150545'!$B$1,DATEVALUE('NTN-B Princ 150545'!A1946))))))</f>
        <v>#VALUE!</v>
      </c>
      <c r="B1946" s="15">
        <f>IF(Controle!$B$3='NTN-B Princ 150519'!$B$1,'NTN-B Princ 150519'!B1946,IF(Controle!$B$3='NTN-B Princ 150824'!$B$1,'NTN-B Princ 150824'!B1946,IF(Controle!$B$3='NTN-B Princ 150826'!$B$1,'NTN-B Princ 150826'!B1946,IF(Controle!$B$3='NTN-B Princ 150535'!$B$1,'NTN-B Princ 150535'!B1946,IF(Controle!$B$3='NTN-B Princ 150545'!$B$1,'NTN-B Princ 150545'!B1946)))))</f>
        <v>0</v>
      </c>
      <c r="C1946" s="16">
        <f>IF(Controle!$B$3='NTN-B Princ 150519'!$B$1,'NTN-B Princ 150519'!C1946,IF(Controle!$B$3='NTN-B Princ 150824'!$B$1,'NTN-B Princ 150824'!C1946,IF(Controle!$B$3='NTN-B Princ 150826'!$B$1,'NTN-B Princ 150826'!C1946,IF(Controle!$B$3='NTN-B Princ 150535'!$B$1,'NTN-B Princ 150535'!C1946,IF(Controle!$B$3='NTN-B Princ 150545'!$B$1,'NTN-B Princ 150545'!C1946)))))</f>
        <v>0</v>
      </c>
      <c r="D1946" s="17">
        <f>IF(Controle!$B$3='NTN-B Princ 150519'!$B$1,'NTN-B Princ 150519'!D1946,IF(Controle!$B$3='NTN-B Princ 150824'!$B$1,'NTN-B Princ 150824'!D1946,IF(Controle!$B$3='NTN-B Princ 150826'!$B$1,'NTN-B Princ 150826'!D1946,IF(Controle!$B$3='NTN-B Princ 150535'!$B$1,'NTN-B Princ 150535'!D1946,IF(Controle!$B$3='NTN-B Princ 150545'!$B$1,'NTN-B Princ 150545'!D1946)))))</f>
        <v>0</v>
      </c>
      <c r="E1946" s="17">
        <f>IF(Controle!$B$3='NTN-B Princ 150519'!$B$1,'NTN-B Princ 150519'!E1946,IF(Controle!$B$3='NTN-B Princ 150824'!$B$1,'NTN-B Princ 150824'!E1946,IF(Controle!$B$3='NTN-B Princ 150826'!$B$1,'NTN-B Princ 150826'!E1946,IF(Controle!$B$3='NTN-B Princ 150535'!$B$1,'NTN-B Princ 150535'!E1946,IF(Controle!$B$3='NTN-B Princ 150545'!$B$1,'NTN-B Princ 150545'!E1946)))))</f>
        <v>0</v>
      </c>
      <c r="F1946" s="18">
        <f>IF(Controle!$B$3='NTN-B Princ 150519'!$B$1,'NTN-B Princ 150519'!F1946,IF(Controle!$B$3='NTN-B Princ 150824'!$B$1,'NTN-B Princ 150824'!F1946,IF(Controle!$B$3='NTN-B Princ 150826'!$B$1,'NTN-B Princ 150826'!F1946,IF(Controle!$B$3='NTN-B Princ 150535'!$B$1,'NTN-B Princ 150535'!F1946,IF(Controle!$B$3='NTN-B Princ 150545'!$B$1,'NTN-B Princ 150545'!F1946)))))</f>
        <v>0</v>
      </c>
    </row>
    <row r="1947" spans="1:6" x14ac:dyDescent="0.25">
      <c r="A1947" s="8" t="e">
        <f>IF(Controle!$B$3='NTN-B Princ 150519'!$B$1,DATEVALUE('NTN-B Princ 150519'!A1947),IF(Controle!$B$3='NTN-B Princ 150824'!$B$1,DATEVALUE('NTN-B Princ 150824'!A1947),IF(Controle!$B$3='NTN-B Princ 150826'!$B$1,DATEVALUE('NTN-B Princ 150826'!A1947),IF(Controle!$B$3='NTN-B Princ 150535'!$B$1,DATEVALUE('NTN-B Princ 150535'!A1947),IF(Controle!$B$3='NTN-B Princ 150545'!$B$1,DATEVALUE('NTN-B Princ 150545'!A1947))))))</f>
        <v>#VALUE!</v>
      </c>
      <c r="B1947" s="15">
        <f>IF(Controle!$B$3='NTN-B Princ 150519'!$B$1,'NTN-B Princ 150519'!B1947,IF(Controle!$B$3='NTN-B Princ 150824'!$B$1,'NTN-B Princ 150824'!B1947,IF(Controle!$B$3='NTN-B Princ 150826'!$B$1,'NTN-B Princ 150826'!B1947,IF(Controle!$B$3='NTN-B Princ 150535'!$B$1,'NTN-B Princ 150535'!B1947,IF(Controle!$B$3='NTN-B Princ 150545'!$B$1,'NTN-B Princ 150545'!B1947)))))</f>
        <v>0</v>
      </c>
      <c r="C1947" s="16">
        <f>IF(Controle!$B$3='NTN-B Princ 150519'!$B$1,'NTN-B Princ 150519'!C1947,IF(Controle!$B$3='NTN-B Princ 150824'!$B$1,'NTN-B Princ 150824'!C1947,IF(Controle!$B$3='NTN-B Princ 150826'!$B$1,'NTN-B Princ 150826'!C1947,IF(Controle!$B$3='NTN-B Princ 150535'!$B$1,'NTN-B Princ 150535'!C1947,IF(Controle!$B$3='NTN-B Princ 150545'!$B$1,'NTN-B Princ 150545'!C1947)))))</f>
        <v>0</v>
      </c>
      <c r="D1947" s="17">
        <f>IF(Controle!$B$3='NTN-B Princ 150519'!$B$1,'NTN-B Princ 150519'!D1947,IF(Controle!$B$3='NTN-B Princ 150824'!$B$1,'NTN-B Princ 150824'!D1947,IF(Controle!$B$3='NTN-B Princ 150826'!$B$1,'NTN-B Princ 150826'!D1947,IF(Controle!$B$3='NTN-B Princ 150535'!$B$1,'NTN-B Princ 150535'!D1947,IF(Controle!$B$3='NTN-B Princ 150545'!$B$1,'NTN-B Princ 150545'!D1947)))))</f>
        <v>0</v>
      </c>
      <c r="E1947" s="17">
        <f>IF(Controle!$B$3='NTN-B Princ 150519'!$B$1,'NTN-B Princ 150519'!E1947,IF(Controle!$B$3='NTN-B Princ 150824'!$B$1,'NTN-B Princ 150824'!E1947,IF(Controle!$B$3='NTN-B Princ 150826'!$B$1,'NTN-B Princ 150826'!E1947,IF(Controle!$B$3='NTN-B Princ 150535'!$B$1,'NTN-B Princ 150535'!E1947,IF(Controle!$B$3='NTN-B Princ 150545'!$B$1,'NTN-B Princ 150545'!E1947)))))</f>
        <v>0</v>
      </c>
      <c r="F1947" s="18">
        <f>IF(Controle!$B$3='NTN-B Princ 150519'!$B$1,'NTN-B Princ 150519'!F1947,IF(Controle!$B$3='NTN-B Princ 150824'!$B$1,'NTN-B Princ 150824'!F1947,IF(Controle!$B$3='NTN-B Princ 150826'!$B$1,'NTN-B Princ 150826'!F1947,IF(Controle!$B$3='NTN-B Princ 150535'!$B$1,'NTN-B Princ 150535'!F1947,IF(Controle!$B$3='NTN-B Princ 150545'!$B$1,'NTN-B Princ 150545'!F1947)))))</f>
        <v>0</v>
      </c>
    </row>
    <row r="1948" spans="1:6" x14ac:dyDescent="0.25">
      <c r="A1948" s="8" t="e">
        <f>IF(Controle!$B$3='NTN-B Princ 150519'!$B$1,DATEVALUE('NTN-B Princ 150519'!A1948),IF(Controle!$B$3='NTN-B Princ 150824'!$B$1,DATEVALUE('NTN-B Princ 150824'!A1948),IF(Controle!$B$3='NTN-B Princ 150826'!$B$1,DATEVALUE('NTN-B Princ 150826'!A1948),IF(Controle!$B$3='NTN-B Princ 150535'!$B$1,DATEVALUE('NTN-B Princ 150535'!A1948),IF(Controle!$B$3='NTN-B Princ 150545'!$B$1,DATEVALUE('NTN-B Princ 150545'!A1948))))))</f>
        <v>#VALUE!</v>
      </c>
      <c r="B1948" s="15">
        <f>IF(Controle!$B$3='NTN-B Princ 150519'!$B$1,'NTN-B Princ 150519'!B1948,IF(Controle!$B$3='NTN-B Princ 150824'!$B$1,'NTN-B Princ 150824'!B1948,IF(Controle!$B$3='NTN-B Princ 150826'!$B$1,'NTN-B Princ 150826'!B1948,IF(Controle!$B$3='NTN-B Princ 150535'!$B$1,'NTN-B Princ 150535'!B1948,IF(Controle!$B$3='NTN-B Princ 150545'!$B$1,'NTN-B Princ 150545'!B1948)))))</f>
        <v>0</v>
      </c>
      <c r="C1948" s="16">
        <f>IF(Controle!$B$3='NTN-B Princ 150519'!$B$1,'NTN-B Princ 150519'!C1948,IF(Controle!$B$3='NTN-B Princ 150824'!$B$1,'NTN-B Princ 150824'!C1948,IF(Controle!$B$3='NTN-B Princ 150826'!$B$1,'NTN-B Princ 150826'!C1948,IF(Controle!$B$3='NTN-B Princ 150535'!$B$1,'NTN-B Princ 150535'!C1948,IF(Controle!$B$3='NTN-B Princ 150545'!$B$1,'NTN-B Princ 150545'!C1948)))))</f>
        <v>0</v>
      </c>
      <c r="D1948" s="17">
        <f>IF(Controle!$B$3='NTN-B Princ 150519'!$B$1,'NTN-B Princ 150519'!D1948,IF(Controle!$B$3='NTN-B Princ 150824'!$B$1,'NTN-B Princ 150824'!D1948,IF(Controle!$B$3='NTN-B Princ 150826'!$B$1,'NTN-B Princ 150826'!D1948,IF(Controle!$B$3='NTN-B Princ 150535'!$B$1,'NTN-B Princ 150535'!D1948,IF(Controle!$B$3='NTN-B Princ 150545'!$B$1,'NTN-B Princ 150545'!D1948)))))</f>
        <v>0</v>
      </c>
      <c r="E1948" s="17">
        <f>IF(Controle!$B$3='NTN-B Princ 150519'!$B$1,'NTN-B Princ 150519'!E1948,IF(Controle!$B$3='NTN-B Princ 150824'!$B$1,'NTN-B Princ 150824'!E1948,IF(Controle!$B$3='NTN-B Princ 150826'!$B$1,'NTN-B Princ 150826'!E1948,IF(Controle!$B$3='NTN-B Princ 150535'!$B$1,'NTN-B Princ 150535'!E1948,IF(Controle!$B$3='NTN-B Princ 150545'!$B$1,'NTN-B Princ 150545'!E1948)))))</f>
        <v>0</v>
      </c>
      <c r="F1948" s="18">
        <f>IF(Controle!$B$3='NTN-B Princ 150519'!$B$1,'NTN-B Princ 150519'!F1948,IF(Controle!$B$3='NTN-B Princ 150824'!$B$1,'NTN-B Princ 150824'!F1948,IF(Controle!$B$3='NTN-B Princ 150826'!$B$1,'NTN-B Princ 150826'!F1948,IF(Controle!$B$3='NTN-B Princ 150535'!$B$1,'NTN-B Princ 150535'!F1948,IF(Controle!$B$3='NTN-B Princ 150545'!$B$1,'NTN-B Princ 150545'!F1948)))))</f>
        <v>0</v>
      </c>
    </row>
    <row r="1949" spans="1:6" x14ac:dyDescent="0.25">
      <c r="A1949" s="8" t="e">
        <f>IF(Controle!$B$3='NTN-B Princ 150519'!$B$1,DATEVALUE('NTN-B Princ 150519'!A1949),IF(Controle!$B$3='NTN-B Princ 150824'!$B$1,DATEVALUE('NTN-B Princ 150824'!A1949),IF(Controle!$B$3='NTN-B Princ 150826'!$B$1,DATEVALUE('NTN-B Princ 150826'!A1949),IF(Controle!$B$3='NTN-B Princ 150535'!$B$1,DATEVALUE('NTN-B Princ 150535'!A1949),IF(Controle!$B$3='NTN-B Princ 150545'!$B$1,DATEVALUE('NTN-B Princ 150545'!A1949))))))</f>
        <v>#VALUE!</v>
      </c>
      <c r="B1949" s="15">
        <f>IF(Controle!$B$3='NTN-B Princ 150519'!$B$1,'NTN-B Princ 150519'!B1949,IF(Controle!$B$3='NTN-B Princ 150824'!$B$1,'NTN-B Princ 150824'!B1949,IF(Controle!$B$3='NTN-B Princ 150826'!$B$1,'NTN-B Princ 150826'!B1949,IF(Controle!$B$3='NTN-B Princ 150535'!$B$1,'NTN-B Princ 150535'!B1949,IF(Controle!$B$3='NTN-B Princ 150545'!$B$1,'NTN-B Princ 150545'!B1949)))))</f>
        <v>0</v>
      </c>
      <c r="C1949" s="16">
        <f>IF(Controle!$B$3='NTN-B Princ 150519'!$B$1,'NTN-B Princ 150519'!C1949,IF(Controle!$B$3='NTN-B Princ 150824'!$B$1,'NTN-B Princ 150824'!C1949,IF(Controle!$B$3='NTN-B Princ 150826'!$B$1,'NTN-B Princ 150826'!C1949,IF(Controle!$B$3='NTN-B Princ 150535'!$B$1,'NTN-B Princ 150535'!C1949,IF(Controle!$B$3='NTN-B Princ 150545'!$B$1,'NTN-B Princ 150545'!C1949)))))</f>
        <v>0</v>
      </c>
      <c r="D1949" s="17">
        <f>IF(Controle!$B$3='NTN-B Princ 150519'!$B$1,'NTN-B Princ 150519'!D1949,IF(Controle!$B$3='NTN-B Princ 150824'!$B$1,'NTN-B Princ 150824'!D1949,IF(Controle!$B$3='NTN-B Princ 150826'!$B$1,'NTN-B Princ 150826'!D1949,IF(Controle!$B$3='NTN-B Princ 150535'!$B$1,'NTN-B Princ 150535'!D1949,IF(Controle!$B$3='NTN-B Princ 150545'!$B$1,'NTN-B Princ 150545'!D1949)))))</f>
        <v>0</v>
      </c>
      <c r="E1949" s="17">
        <f>IF(Controle!$B$3='NTN-B Princ 150519'!$B$1,'NTN-B Princ 150519'!E1949,IF(Controle!$B$3='NTN-B Princ 150824'!$B$1,'NTN-B Princ 150824'!E1949,IF(Controle!$B$3='NTN-B Princ 150826'!$B$1,'NTN-B Princ 150826'!E1949,IF(Controle!$B$3='NTN-B Princ 150535'!$B$1,'NTN-B Princ 150535'!E1949,IF(Controle!$B$3='NTN-B Princ 150545'!$B$1,'NTN-B Princ 150545'!E1949)))))</f>
        <v>0</v>
      </c>
      <c r="F1949" s="18">
        <f>IF(Controle!$B$3='NTN-B Princ 150519'!$B$1,'NTN-B Princ 150519'!F1949,IF(Controle!$B$3='NTN-B Princ 150824'!$B$1,'NTN-B Princ 150824'!F1949,IF(Controle!$B$3='NTN-B Princ 150826'!$B$1,'NTN-B Princ 150826'!F1949,IF(Controle!$B$3='NTN-B Princ 150535'!$B$1,'NTN-B Princ 150535'!F1949,IF(Controle!$B$3='NTN-B Princ 150545'!$B$1,'NTN-B Princ 150545'!F1949)))))</f>
        <v>0</v>
      </c>
    </row>
    <row r="1950" spans="1:6" x14ac:dyDescent="0.25">
      <c r="A1950" s="8" t="e">
        <f>IF(Controle!$B$3='NTN-B Princ 150519'!$B$1,DATEVALUE('NTN-B Princ 150519'!A1950),IF(Controle!$B$3='NTN-B Princ 150824'!$B$1,DATEVALUE('NTN-B Princ 150824'!A1950),IF(Controle!$B$3='NTN-B Princ 150826'!$B$1,DATEVALUE('NTN-B Princ 150826'!A1950),IF(Controle!$B$3='NTN-B Princ 150535'!$B$1,DATEVALUE('NTN-B Princ 150535'!A1950),IF(Controle!$B$3='NTN-B Princ 150545'!$B$1,DATEVALUE('NTN-B Princ 150545'!A1950))))))</f>
        <v>#VALUE!</v>
      </c>
      <c r="B1950" s="15">
        <f>IF(Controle!$B$3='NTN-B Princ 150519'!$B$1,'NTN-B Princ 150519'!B1950,IF(Controle!$B$3='NTN-B Princ 150824'!$B$1,'NTN-B Princ 150824'!B1950,IF(Controle!$B$3='NTN-B Princ 150826'!$B$1,'NTN-B Princ 150826'!B1950,IF(Controle!$B$3='NTN-B Princ 150535'!$B$1,'NTN-B Princ 150535'!B1950,IF(Controle!$B$3='NTN-B Princ 150545'!$B$1,'NTN-B Princ 150545'!B1950)))))</f>
        <v>0</v>
      </c>
      <c r="C1950" s="16">
        <f>IF(Controle!$B$3='NTN-B Princ 150519'!$B$1,'NTN-B Princ 150519'!C1950,IF(Controle!$B$3='NTN-B Princ 150824'!$B$1,'NTN-B Princ 150824'!C1950,IF(Controle!$B$3='NTN-B Princ 150826'!$B$1,'NTN-B Princ 150826'!C1950,IF(Controle!$B$3='NTN-B Princ 150535'!$B$1,'NTN-B Princ 150535'!C1950,IF(Controle!$B$3='NTN-B Princ 150545'!$B$1,'NTN-B Princ 150545'!C1950)))))</f>
        <v>0</v>
      </c>
      <c r="D1950" s="17">
        <f>IF(Controle!$B$3='NTN-B Princ 150519'!$B$1,'NTN-B Princ 150519'!D1950,IF(Controle!$B$3='NTN-B Princ 150824'!$B$1,'NTN-B Princ 150824'!D1950,IF(Controle!$B$3='NTN-B Princ 150826'!$B$1,'NTN-B Princ 150826'!D1950,IF(Controle!$B$3='NTN-B Princ 150535'!$B$1,'NTN-B Princ 150535'!D1950,IF(Controle!$B$3='NTN-B Princ 150545'!$B$1,'NTN-B Princ 150545'!D1950)))))</f>
        <v>0</v>
      </c>
      <c r="E1950" s="17">
        <f>IF(Controle!$B$3='NTN-B Princ 150519'!$B$1,'NTN-B Princ 150519'!E1950,IF(Controle!$B$3='NTN-B Princ 150824'!$B$1,'NTN-B Princ 150824'!E1950,IF(Controle!$B$3='NTN-B Princ 150826'!$B$1,'NTN-B Princ 150826'!E1950,IF(Controle!$B$3='NTN-B Princ 150535'!$B$1,'NTN-B Princ 150535'!E1950,IF(Controle!$B$3='NTN-B Princ 150545'!$B$1,'NTN-B Princ 150545'!E1950)))))</f>
        <v>0</v>
      </c>
      <c r="F1950" s="18">
        <f>IF(Controle!$B$3='NTN-B Princ 150519'!$B$1,'NTN-B Princ 150519'!F1950,IF(Controle!$B$3='NTN-B Princ 150824'!$B$1,'NTN-B Princ 150824'!F1950,IF(Controle!$B$3='NTN-B Princ 150826'!$B$1,'NTN-B Princ 150826'!F1950,IF(Controle!$B$3='NTN-B Princ 150535'!$B$1,'NTN-B Princ 150535'!F1950,IF(Controle!$B$3='NTN-B Princ 150545'!$B$1,'NTN-B Princ 150545'!F1950)))))</f>
        <v>0</v>
      </c>
    </row>
    <row r="1951" spans="1:6" x14ac:dyDescent="0.25">
      <c r="A1951" s="8" t="e">
        <f>IF(Controle!$B$3='NTN-B Princ 150519'!$B$1,DATEVALUE('NTN-B Princ 150519'!A1951),IF(Controle!$B$3='NTN-B Princ 150824'!$B$1,DATEVALUE('NTN-B Princ 150824'!A1951),IF(Controle!$B$3='NTN-B Princ 150826'!$B$1,DATEVALUE('NTN-B Princ 150826'!A1951),IF(Controle!$B$3='NTN-B Princ 150535'!$B$1,DATEVALUE('NTN-B Princ 150535'!A1951),IF(Controle!$B$3='NTN-B Princ 150545'!$B$1,DATEVALUE('NTN-B Princ 150545'!A1951))))))</f>
        <v>#VALUE!</v>
      </c>
      <c r="B1951" s="15">
        <f>IF(Controle!$B$3='NTN-B Princ 150519'!$B$1,'NTN-B Princ 150519'!B1951,IF(Controle!$B$3='NTN-B Princ 150824'!$B$1,'NTN-B Princ 150824'!B1951,IF(Controle!$B$3='NTN-B Princ 150826'!$B$1,'NTN-B Princ 150826'!B1951,IF(Controle!$B$3='NTN-B Princ 150535'!$B$1,'NTN-B Princ 150535'!B1951,IF(Controle!$B$3='NTN-B Princ 150545'!$B$1,'NTN-B Princ 150545'!B1951)))))</f>
        <v>0</v>
      </c>
      <c r="C1951" s="16">
        <f>IF(Controle!$B$3='NTN-B Princ 150519'!$B$1,'NTN-B Princ 150519'!C1951,IF(Controle!$B$3='NTN-B Princ 150824'!$B$1,'NTN-B Princ 150824'!C1951,IF(Controle!$B$3='NTN-B Princ 150826'!$B$1,'NTN-B Princ 150826'!C1951,IF(Controle!$B$3='NTN-B Princ 150535'!$B$1,'NTN-B Princ 150535'!C1951,IF(Controle!$B$3='NTN-B Princ 150545'!$B$1,'NTN-B Princ 150545'!C1951)))))</f>
        <v>0</v>
      </c>
      <c r="D1951" s="17">
        <f>IF(Controle!$B$3='NTN-B Princ 150519'!$B$1,'NTN-B Princ 150519'!D1951,IF(Controle!$B$3='NTN-B Princ 150824'!$B$1,'NTN-B Princ 150824'!D1951,IF(Controle!$B$3='NTN-B Princ 150826'!$B$1,'NTN-B Princ 150826'!D1951,IF(Controle!$B$3='NTN-B Princ 150535'!$B$1,'NTN-B Princ 150535'!D1951,IF(Controle!$B$3='NTN-B Princ 150545'!$B$1,'NTN-B Princ 150545'!D1951)))))</f>
        <v>0</v>
      </c>
      <c r="E1951" s="17">
        <f>IF(Controle!$B$3='NTN-B Princ 150519'!$B$1,'NTN-B Princ 150519'!E1951,IF(Controle!$B$3='NTN-B Princ 150824'!$B$1,'NTN-B Princ 150824'!E1951,IF(Controle!$B$3='NTN-B Princ 150826'!$B$1,'NTN-B Princ 150826'!E1951,IF(Controle!$B$3='NTN-B Princ 150535'!$B$1,'NTN-B Princ 150535'!E1951,IF(Controle!$B$3='NTN-B Princ 150545'!$B$1,'NTN-B Princ 150545'!E1951)))))</f>
        <v>0</v>
      </c>
      <c r="F1951" s="18">
        <f>IF(Controle!$B$3='NTN-B Princ 150519'!$B$1,'NTN-B Princ 150519'!F1951,IF(Controle!$B$3='NTN-B Princ 150824'!$B$1,'NTN-B Princ 150824'!F1951,IF(Controle!$B$3='NTN-B Princ 150826'!$B$1,'NTN-B Princ 150826'!F1951,IF(Controle!$B$3='NTN-B Princ 150535'!$B$1,'NTN-B Princ 150535'!F1951,IF(Controle!$B$3='NTN-B Princ 150545'!$B$1,'NTN-B Princ 150545'!F1951)))))</f>
        <v>0</v>
      </c>
    </row>
    <row r="1952" spans="1:6" x14ac:dyDescent="0.25">
      <c r="A1952" s="8" t="e">
        <f>IF(Controle!$B$3='NTN-B Princ 150519'!$B$1,DATEVALUE('NTN-B Princ 150519'!A1952),IF(Controle!$B$3='NTN-B Princ 150824'!$B$1,DATEVALUE('NTN-B Princ 150824'!A1952),IF(Controle!$B$3='NTN-B Princ 150826'!$B$1,DATEVALUE('NTN-B Princ 150826'!A1952),IF(Controle!$B$3='NTN-B Princ 150535'!$B$1,DATEVALUE('NTN-B Princ 150535'!A1952),IF(Controle!$B$3='NTN-B Princ 150545'!$B$1,DATEVALUE('NTN-B Princ 150545'!A1952))))))</f>
        <v>#VALUE!</v>
      </c>
      <c r="B1952" s="15">
        <f>IF(Controle!$B$3='NTN-B Princ 150519'!$B$1,'NTN-B Princ 150519'!B1952,IF(Controle!$B$3='NTN-B Princ 150824'!$B$1,'NTN-B Princ 150824'!B1952,IF(Controle!$B$3='NTN-B Princ 150826'!$B$1,'NTN-B Princ 150826'!B1952,IF(Controle!$B$3='NTN-B Princ 150535'!$B$1,'NTN-B Princ 150535'!B1952,IF(Controle!$B$3='NTN-B Princ 150545'!$B$1,'NTN-B Princ 150545'!B1952)))))</f>
        <v>0</v>
      </c>
      <c r="C1952" s="16">
        <f>IF(Controle!$B$3='NTN-B Princ 150519'!$B$1,'NTN-B Princ 150519'!C1952,IF(Controle!$B$3='NTN-B Princ 150824'!$B$1,'NTN-B Princ 150824'!C1952,IF(Controle!$B$3='NTN-B Princ 150826'!$B$1,'NTN-B Princ 150826'!C1952,IF(Controle!$B$3='NTN-B Princ 150535'!$B$1,'NTN-B Princ 150535'!C1952,IF(Controle!$B$3='NTN-B Princ 150545'!$B$1,'NTN-B Princ 150545'!C1952)))))</f>
        <v>0</v>
      </c>
      <c r="D1952" s="17">
        <f>IF(Controle!$B$3='NTN-B Princ 150519'!$B$1,'NTN-B Princ 150519'!D1952,IF(Controle!$B$3='NTN-B Princ 150824'!$B$1,'NTN-B Princ 150824'!D1952,IF(Controle!$B$3='NTN-B Princ 150826'!$B$1,'NTN-B Princ 150826'!D1952,IF(Controle!$B$3='NTN-B Princ 150535'!$B$1,'NTN-B Princ 150535'!D1952,IF(Controle!$B$3='NTN-B Princ 150545'!$B$1,'NTN-B Princ 150545'!D1952)))))</f>
        <v>0</v>
      </c>
      <c r="E1952" s="17">
        <f>IF(Controle!$B$3='NTN-B Princ 150519'!$B$1,'NTN-B Princ 150519'!E1952,IF(Controle!$B$3='NTN-B Princ 150824'!$B$1,'NTN-B Princ 150824'!E1952,IF(Controle!$B$3='NTN-B Princ 150826'!$B$1,'NTN-B Princ 150826'!E1952,IF(Controle!$B$3='NTN-B Princ 150535'!$B$1,'NTN-B Princ 150535'!E1952,IF(Controle!$B$3='NTN-B Princ 150545'!$B$1,'NTN-B Princ 150545'!E1952)))))</f>
        <v>0</v>
      </c>
      <c r="F1952" s="18">
        <f>IF(Controle!$B$3='NTN-B Princ 150519'!$B$1,'NTN-B Princ 150519'!F1952,IF(Controle!$B$3='NTN-B Princ 150824'!$B$1,'NTN-B Princ 150824'!F1952,IF(Controle!$B$3='NTN-B Princ 150826'!$B$1,'NTN-B Princ 150826'!F1952,IF(Controle!$B$3='NTN-B Princ 150535'!$B$1,'NTN-B Princ 150535'!F1952,IF(Controle!$B$3='NTN-B Princ 150545'!$B$1,'NTN-B Princ 150545'!F1952)))))</f>
        <v>0</v>
      </c>
    </row>
    <row r="1953" spans="1:6" x14ac:dyDescent="0.25">
      <c r="A1953" s="8" t="e">
        <f>IF(Controle!$B$3='NTN-B Princ 150519'!$B$1,DATEVALUE('NTN-B Princ 150519'!A1953),IF(Controle!$B$3='NTN-B Princ 150824'!$B$1,DATEVALUE('NTN-B Princ 150824'!A1953),IF(Controle!$B$3='NTN-B Princ 150826'!$B$1,DATEVALUE('NTN-B Princ 150826'!A1953),IF(Controle!$B$3='NTN-B Princ 150535'!$B$1,DATEVALUE('NTN-B Princ 150535'!A1953),IF(Controle!$B$3='NTN-B Princ 150545'!$B$1,DATEVALUE('NTN-B Princ 150545'!A1953))))))</f>
        <v>#VALUE!</v>
      </c>
      <c r="B1953" s="15">
        <f>IF(Controle!$B$3='NTN-B Princ 150519'!$B$1,'NTN-B Princ 150519'!B1953,IF(Controle!$B$3='NTN-B Princ 150824'!$B$1,'NTN-B Princ 150824'!B1953,IF(Controle!$B$3='NTN-B Princ 150826'!$B$1,'NTN-B Princ 150826'!B1953,IF(Controle!$B$3='NTN-B Princ 150535'!$B$1,'NTN-B Princ 150535'!B1953,IF(Controle!$B$3='NTN-B Princ 150545'!$B$1,'NTN-B Princ 150545'!B1953)))))</f>
        <v>0</v>
      </c>
      <c r="C1953" s="16">
        <f>IF(Controle!$B$3='NTN-B Princ 150519'!$B$1,'NTN-B Princ 150519'!C1953,IF(Controle!$B$3='NTN-B Princ 150824'!$B$1,'NTN-B Princ 150824'!C1953,IF(Controle!$B$3='NTN-B Princ 150826'!$B$1,'NTN-B Princ 150826'!C1953,IF(Controle!$B$3='NTN-B Princ 150535'!$B$1,'NTN-B Princ 150535'!C1953,IF(Controle!$B$3='NTN-B Princ 150545'!$B$1,'NTN-B Princ 150545'!C1953)))))</f>
        <v>0</v>
      </c>
      <c r="D1953" s="17">
        <f>IF(Controle!$B$3='NTN-B Princ 150519'!$B$1,'NTN-B Princ 150519'!D1953,IF(Controle!$B$3='NTN-B Princ 150824'!$B$1,'NTN-B Princ 150824'!D1953,IF(Controle!$B$3='NTN-B Princ 150826'!$B$1,'NTN-B Princ 150826'!D1953,IF(Controle!$B$3='NTN-B Princ 150535'!$B$1,'NTN-B Princ 150535'!D1953,IF(Controle!$B$3='NTN-B Princ 150545'!$B$1,'NTN-B Princ 150545'!D1953)))))</f>
        <v>0</v>
      </c>
      <c r="E1953" s="17">
        <f>IF(Controle!$B$3='NTN-B Princ 150519'!$B$1,'NTN-B Princ 150519'!E1953,IF(Controle!$B$3='NTN-B Princ 150824'!$B$1,'NTN-B Princ 150824'!E1953,IF(Controle!$B$3='NTN-B Princ 150826'!$B$1,'NTN-B Princ 150826'!E1953,IF(Controle!$B$3='NTN-B Princ 150535'!$B$1,'NTN-B Princ 150535'!E1953,IF(Controle!$B$3='NTN-B Princ 150545'!$B$1,'NTN-B Princ 150545'!E1953)))))</f>
        <v>0</v>
      </c>
      <c r="F1953" s="18">
        <f>IF(Controle!$B$3='NTN-B Princ 150519'!$B$1,'NTN-B Princ 150519'!F1953,IF(Controle!$B$3='NTN-B Princ 150824'!$B$1,'NTN-B Princ 150824'!F1953,IF(Controle!$B$3='NTN-B Princ 150826'!$B$1,'NTN-B Princ 150826'!F1953,IF(Controle!$B$3='NTN-B Princ 150535'!$B$1,'NTN-B Princ 150535'!F1953,IF(Controle!$B$3='NTN-B Princ 150545'!$B$1,'NTN-B Princ 150545'!F1953)))))</f>
        <v>0</v>
      </c>
    </row>
    <row r="1954" spans="1:6" x14ac:dyDescent="0.25">
      <c r="A1954" s="8" t="e">
        <f>IF(Controle!$B$3='NTN-B Princ 150519'!$B$1,DATEVALUE('NTN-B Princ 150519'!A1954),IF(Controle!$B$3='NTN-B Princ 150824'!$B$1,DATEVALUE('NTN-B Princ 150824'!A1954),IF(Controle!$B$3='NTN-B Princ 150826'!$B$1,DATEVALUE('NTN-B Princ 150826'!A1954),IF(Controle!$B$3='NTN-B Princ 150535'!$B$1,DATEVALUE('NTN-B Princ 150535'!A1954),IF(Controle!$B$3='NTN-B Princ 150545'!$B$1,DATEVALUE('NTN-B Princ 150545'!A1954))))))</f>
        <v>#VALUE!</v>
      </c>
      <c r="B1954" s="15">
        <f>IF(Controle!$B$3='NTN-B Princ 150519'!$B$1,'NTN-B Princ 150519'!B1954,IF(Controle!$B$3='NTN-B Princ 150824'!$B$1,'NTN-B Princ 150824'!B1954,IF(Controle!$B$3='NTN-B Princ 150826'!$B$1,'NTN-B Princ 150826'!B1954,IF(Controle!$B$3='NTN-B Princ 150535'!$B$1,'NTN-B Princ 150535'!B1954,IF(Controle!$B$3='NTN-B Princ 150545'!$B$1,'NTN-B Princ 150545'!B1954)))))</f>
        <v>0</v>
      </c>
      <c r="C1954" s="16">
        <f>IF(Controle!$B$3='NTN-B Princ 150519'!$B$1,'NTN-B Princ 150519'!C1954,IF(Controle!$B$3='NTN-B Princ 150824'!$B$1,'NTN-B Princ 150824'!C1954,IF(Controle!$B$3='NTN-B Princ 150826'!$B$1,'NTN-B Princ 150826'!C1954,IF(Controle!$B$3='NTN-B Princ 150535'!$B$1,'NTN-B Princ 150535'!C1954,IF(Controle!$B$3='NTN-B Princ 150545'!$B$1,'NTN-B Princ 150545'!C1954)))))</f>
        <v>0</v>
      </c>
      <c r="D1954" s="17">
        <f>IF(Controle!$B$3='NTN-B Princ 150519'!$B$1,'NTN-B Princ 150519'!D1954,IF(Controle!$B$3='NTN-B Princ 150824'!$B$1,'NTN-B Princ 150824'!D1954,IF(Controle!$B$3='NTN-B Princ 150826'!$B$1,'NTN-B Princ 150826'!D1954,IF(Controle!$B$3='NTN-B Princ 150535'!$B$1,'NTN-B Princ 150535'!D1954,IF(Controle!$B$3='NTN-B Princ 150545'!$B$1,'NTN-B Princ 150545'!D1954)))))</f>
        <v>0</v>
      </c>
      <c r="E1954" s="17">
        <f>IF(Controle!$B$3='NTN-B Princ 150519'!$B$1,'NTN-B Princ 150519'!E1954,IF(Controle!$B$3='NTN-B Princ 150824'!$B$1,'NTN-B Princ 150824'!E1954,IF(Controle!$B$3='NTN-B Princ 150826'!$B$1,'NTN-B Princ 150826'!E1954,IF(Controle!$B$3='NTN-B Princ 150535'!$B$1,'NTN-B Princ 150535'!E1954,IF(Controle!$B$3='NTN-B Princ 150545'!$B$1,'NTN-B Princ 150545'!E1954)))))</f>
        <v>0</v>
      </c>
      <c r="F1954" s="18">
        <f>IF(Controle!$B$3='NTN-B Princ 150519'!$B$1,'NTN-B Princ 150519'!F1954,IF(Controle!$B$3='NTN-B Princ 150824'!$B$1,'NTN-B Princ 150824'!F1954,IF(Controle!$B$3='NTN-B Princ 150826'!$B$1,'NTN-B Princ 150826'!F1954,IF(Controle!$B$3='NTN-B Princ 150535'!$B$1,'NTN-B Princ 150535'!F1954,IF(Controle!$B$3='NTN-B Princ 150545'!$B$1,'NTN-B Princ 150545'!F1954)))))</f>
        <v>0</v>
      </c>
    </row>
    <row r="1955" spans="1:6" x14ac:dyDescent="0.25">
      <c r="A1955" s="8" t="e">
        <f>IF(Controle!$B$3='NTN-B Princ 150519'!$B$1,DATEVALUE('NTN-B Princ 150519'!A1955),IF(Controle!$B$3='NTN-B Princ 150824'!$B$1,DATEVALUE('NTN-B Princ 150824'!A1955),IF(Controle!$B$3='NTN-B Princ 150826'!$B$1,DATEVALUE('NTN-B Princ 150826'!A1955),IF(Controle!$B$3='NTN-B Princ 150535'!$B$1,DATEVALUE('NTN-B Princ 150535'!A1955),IF(Controle!$B$3='NTN-B Princ 150545'!$B$1,DATEVALUE('NTN-B Princ 150545'!A1955))))))</f>
        <v>#VALUE!</v>
      </c>
      <c r="B1955" s="15">
        <f>IF(Controle!$B$3='NTN-B Princ 150519'!$B$1,'NTN-B Princ 150519'!B1955,IF(Controle!$B$3='NTN-B Princ 150824'!$B$1,'NTN-B Princ 150824'!B1955,IF(Controle!$B$3='NTN-B Princ 150826'!$B$1,'NTN-B Princ 150826'!B1955,IF(Controle!$B$3='NTN-B Princ 150535'!$B$1,'NTN-B Princ 150535'!B1955,IF(Controle!$B$3='NTN-B Princ 150545'!$B$1,'NTN-B Princ 150545'!B1955)))))</f>
        <v>0</v>
      </c>
      <c r="C1955" s="16">
        <f>IF(Controle!$B$3='NTN-B Princ 150519'!$B$1,'NTN-B Princ 150519'!C1955,IF(Controle!$B$3='NTN-B Princ 150824'!$B$1,'NTN-B Princ 150824'!C1955,IF(Controle!$B$3='NTN-B Princ 150826'!$B$1,'NTN-B Princ 150826'!C1955,IF(Controle!$B$3='NTN-B Princ 150535'!$B$1,'NTN-B Princ 150535'!C1955,IF(Controle!$B$3='NTN-B Princ 150545'!$B$1,'NTN-B Princ 150545'!C1955)))))</f>
        <v>0</v>
      </c>
      <c r="D1955" s="17">
        <f>IF(Controle!$B$3='NTN-B Princ 150519'!$B$1,'NTN-B Princ 150519'!D1955,IF(Controle!$B$3='NTN-B Princ 150824'!$B$1,'NTN-B Princ 150824'!D1955,IF(Controle!$B$3='NTN-B Princ 150826'!$B$1,'NTN-B Princ 150826'!D1955,IF(Controle!$B$3='NTN-B Princ 150535'!$B$1,'NTN-B Princ 150535'!D1955,IF(Controle!$B$3='NTN-B Princ 150545'!$B$1,'NTN-B Princ 150545'!D1955)))))</f>
        <v>0</v>
      </c>
      <c r="E1955" s="17">
        <f>IF(Controle!$B$3='NTN-B Princ 150519'!$B$1,'NTN-B Princ 150519'!E1955,IF(Controle!$B$3='NTN-B Princ 150824'!$B$1,'NTN-B Princ 150824'!E1955,IF(Controle!$B$3='NTN-B Princ 150826'!$B$1,'NTN-B Princ 150826'!E1955,IF(Controle!$B$3='NTN-B Princ 150535'!$B$1,'NTN-B Princ 150535'!E1955,IF(Controle!$B$3='NTN-B Princ 150545'!$B$1,'NTN-B Princ 150545'!E1955)))))</f>
        <v>0</v>
      </c>
      <c r="F1955" s="18">
        <f>IF(Controle!$B$3='NTN-B Princ 150519'!$B$1,'NTN-B Princ 150519'!F1955,IF(Controle!$B$3='NTN-B Princ 150824'!$B$1,'NTN-B Princ 150824'!F1955,IF(Controle!$B$3='NTN-B Princ 150826'!$B$1,'NTN-B Princ 150826'!F1955,IF(Controle!$B$3='NTN-B Princ 150535'!$B$1,'NTN-B Princ 150535'!F1955,IF(Controle!$B$3='NTN-B Princ 150545'!$B$1,'NTN-B Princ 150545'!F1955)))))</f>
        <v>0</v>
      </c>
    </row>
    <row r="1956" spans="1:6" x14ac:dyDescent="0.25">
      <c r="A1956" s="8" t="e">
        <f>IF(Controle!$B$3='NTN-B Princ 150519'!$B$1,DATEVALUE('NTN-B Princ 150519'!A1956),IF(Controle!$B$3='NTN-B Princ 150824'!$B$1,DATEVALUE('NTN-B Princ 150824'!A1956),IF(Controle!$B$3='NTN-B Princ 150826'!$B$1,DATEVALUE('NTN-B Princ 150826'!A1956),IF(Controle!$B$3='NTN-B Princ 150535'!$B$1,DATEVALUE('NTN-B Princ 150535'!A1956),IF(Controle!$B$3='NTN-B Princ 150545'!$B$1,DATEVALUE('NTN-B Princ 150545'!A1956))))))</f>
        <v>#VALUE!</v>
      </c>
      <c r="B1956" s="15">
        <f>IF(Controle!$B$3='NTN-B Princ 150519'!$B$1,'NTN-B Princ 150519'!B1956,IF(Controle!$B$3='NTN-B Princ 150824'!$B$1,'NTN-B Princ 150824'!B1956,IF(Controle!$B$3='NTN-B Princ 150826'!$B$1,'NTN-B Princ 150826'!B1956,IF(Controle!$B$3='NTN-B Princ 150535'!$B$1,'NTN-B Princ 150535'!B1956,IF(Controle!$B$3='NTN-B Princ 150545'!$B$1,'NTN-B Princ 150545'!B1956)))))</f>
        <v>0</v>
      </c>
      <c r="C1956" s="16">
        <f>IF(Controle!$B$3='NTN-B Princ 150519'!$B$1,'NTN-B Princ 150519'!C1956,IF(Controle!$B$3='NTN-B Princ 150824'!$B$1,'NTN-B Princ 150824'!C1956,IF(Controle!$B$3='NTN-B Princ 150826'!$B$1,'NTN-B Princ 150826'!C1956,IF(Controle!$B$3='NTN-B Princ 150535'!$B$1,'NTN-B Princ 150535'!C1956,IF(Controle!$B$3='NTN-B Princ 150545'!$B$1,'NTN-B Princ 150545'!C1956)))))</f>
        <v>0</v>
      </c>
      <c r="D1956" s="17">
        <f>IF(Controle!$B$3='NTN-B Princ 150519'!$B$1,'NTN-B Princ 150519'!D1956,IF(Controle!$B$3='NTN-B Princ 150824'!$B$1,'NTN-B Princ 150824'!D1956,IF(Controle!$B$3='NTN-B Princ 150826'!$B$1,'NTN-B Princ 150826'!D1956,IF(Controle!$B$3='NTN-B Princ 150535'!$B$1,'NTN-B Princ 150535'!D1956,IF(Controle!$B$3='NTN-B Princ 150545'!$B$1,'NTN-B Princ 150545'!D1956)))))</f>
        <v>0</v>
      </c>
      <c r="E1956" s="17">
        <f>IF(Controle!$B$3='NTN-B Princ 150519'!$B$1,'NTN-B Princ 150519'!E1956,IF(Controle!$B$3='NTN-B Princ 150824'!$B$1,'NTN-B Princ 150824'!E1956,IF(Controle!$B$3='NTN-B Princ 150826'!$B$1,'NTN-B Princ 150826'!E1956,IF(Controle!$B$3='NTN-B Princ 150535'!$B$1,'NTN-B Princ 150535'!E1956,IF(Controle!$B$3='NTN-B Princ 150545'!$B$1,'NTN-B Princ 150545'!E1956)))))</f>
        <v>0</v>
      </c>
      <c r="F1956" s="18">
        <f>IF(Controle!$B$3='NTN-B Princ 150519'!$B$1,'NTN-B Princ 150519'!F1956,IF(Controle!$B$3='NTN-B Princ 150824'!$B$1,'NTN-B Princ 150824'!F1956,IF(Controle!$B$3='NTN-B Princ 150826'!$B$1,'NTN-B Princ 150826'!F1956,IF(Controle!$B$3='NTN-B Princ 150535'!$B$1,'NTN-B Princ 150535'!F1956,IF(Controle!$B$3='NTN-B Princ 150545'!$B$1,'NTN-B Princ 150545'!F1956)))))</f>
        <v>0</v>
      </c>
    </row>
    <row r="1957" spans="1:6" x14ac:dyDescent="0.25">
      <c r="A1957" s="8" t="e">
        <f>IF(Controle!$B$3='NTN-B Princ 150519'!$B$1,DATEVALUE('NTN-B Princ 150519'!A1957),IF(Controle!$B$3='NTN-B Princ 150824'!$B$1,DATEVALUE('NTN-B Princ 150824'!A1957),IF(Controle!$B$3='NTN-B Princ 150826'!$B$1,DATEVALUE('NTN-B Princ 150826'!A1957),IF(Controle!$B$3='NTN-B Princ 150535'!$B$1,DATEVALUE('NTN-B Princ 150535'!A1957),IF(Controle!$B$3='NTN-B Princ 150545'!$B$1,DATEVALUE('NTN-B Princ 150545'!A1957))))))</f>
        <v>#VALUE!</v>
      </c>
      <c r="B1957" s="15">
        <f>IF(Controle!$B$3='NTN-B Princ 150519'!$B$1,'NTN-B Princ 150519'!B1957,IF(Controle!$B$3='NTN-B Princ 150824'!$B$1,'NTN-B Princ 150824'!B1957,IF(Controle!$B$3='NTN-B Princ 150826'!$B$1,'NTN-B Princ 150826'!B1957,IF(Controle!$B$3='NTN-B Princ 150535'!$B$1,'NTN-B Princ 150535'!B1957,IF(Controle!$B$3='NTN-B Princ 150545'!$B$1,'NTN-B Princ 150545'!B1957)))))</f>
        <v>0</v>
      </c>
      <c r="C1957" s="16">
        <f>IF(Controle!$B$3='NTN-B Princ 150519'!$B$1,'NTN-B Princ 150519'!C1957,IF(Controle!$B$3='NTN-B Princ 150824'!$B$1,'NTN-B Princ 150824'!C1957,IF(Controle!$B$3='NTN-B Princ 150826'!$B$1,'NTN-B Princ 150826'!C1957,IF(Controle!$B$3='NTN-B Princ 150535'!$B$1,'NTN-B Princ 150535'!C1957,IF(Controle!$B$3='NTN-B Princ 150545'!$B$1,'NTN-B Princ 150545'!C1957)))))</f>
        <v>0</v>
      </c>
      <c r="D1957" s="17">
        <f>IF(Controle!$B$3='NTN-B Princ 150519'!$B$1,'NTN-B Princ 150519'!D1957,IF(Controle!$B$3='NTN-B Princ 150824'!$B$1,'NTN-B Princ 150824'!D1957,IF(Controle!$B$3='NTN-B Princ 150826'!$B$1,'NTN-B Princ 150826'!D1957,IF(Controle!$B$3='NTN-B Princ 150535'!$B$1,'NTN-B Princ 150535'!D1957,IF(Controle!$B$3='NTN-B Princ 150545'!$B$1,'NTN-B Princ 150545'!D1957)))))</f>
        <v>0</v>
      </c>
      <c r="E1957" s="17">
        <f>IF(Controle!$B$3='NTN-B Princ 150519'!$B$1,'NTN-B Princ 150519'!E1957,IF(Controle!$B$3='NTN-B Princ 150824'!$B$1,'NTN-B Princ 150824'!E1957,IF(Controle!$B$3='NTN-B Princ 150826'!$B$1,'NTN-B Princ 150826'!E1957,IF(Controle!$B$3='NTN-B Princ 150535'!$B$1,'NTN-B Princ 150535'!E1957,IF(Controle!$B$3='NTN-B Princ 150545'!$B$1,'NTN-B Princ 150545'!E1957)))))</f>
        <v>0</v>
      </c>
      <c r="F1957" s="18">
        <f>IF(Controle!$B$3='NTN-B Princ 150519'!$B$1,'NTN-B Princ 150519'!F1957,IF(Controle!$B$3='NTN-B Princ 150824'!$B$1,'NTN-B Princ 150824'!F1957,IF(Controle!$B$3='NTN-B Princ 150826'!$B$1,'NTN-B Princ 150826'!F1957,IF(Controle!$B$3='NTN-B Princ 150535'!$B$1,'NTN-B Princ 150535'!F1957,IF(Controle!$B$3='NTN-B Princ 150545'!$B$1,'NTN-B Princ 150545'!F1957)))))</f>
        <v>0</v>
      </c>
    </row>
    <row r="1958" spans="1:6" x14ac:dyDescent="0.25">
      <c r="A1958" s="8" t="e">
        <f>IF(Controle!$B$3='NTN-B Princ 150519'!$B$1,DATEVALUE('NTN-B Princ 150519'!A1958),IF(Controle!$B$3='NTN-B Princ 150824'!$B$1,DATEVALUE('NTN-B Princ 150824'!A1958),IF(Controle!$B$3='NTN-B Princ 150826'!$B$1,DATEVALUE('NTN-B Princ 150826'!A1958),IF(Controle!$B$3='NTN-B Princ 150535'!$B$1,DATEVALUE('NTN-B Princ 150535'!A1958),IF(Controle!$B$3='NTN-B Princ 150545'!$B$1,DATEVALUE('NTN-B Princ 150545'!A1958))))))</f>
        <v>#VALUE!</v>
      </c>
      <c r="B1958" s="15">
        <f>IF(Controle!$B$3='NTN-B Princ 150519'!$B$1,'NTN-B Princ 150519'!B1958,IF(Controle!$B$3='NTN-B Princ 150824'!$B$1,'NTN-B Princ 150824'!B1958,IF(Controle!$B$3='NTN-B Princ 150826'!$B$1,'NTN-B Princ 150826'!B1958,IF(Controle!$B$3='NTN-B Princ 150535'!$B$1,'NTN-B Princ 150535'!B1958,IF(Controle!$B$3='NTN-B Princ 150545'!$B$1,'NTN-B Princ 150545'!B1958)))))</f>
        <v>0</v>
      </c>
      <c r="C1958" s="16">
        <f>IF(Controle!$B$3='NTN-B Princ 150519'!$B$1,'NTN-B Princ 150519'!C1958,IF(Controle!$B$3='NTN-B Princ 150824'!$B$1,'NTN-B Princ 150824'!C1958,IF(Controle!$B$3='NTN-B Princ 150826'!$B$1,'NTN-B Princ 150826'!C1958,IF(Controle!$B$3='NTN-B Princ 150535'!$B$1,'NTN-B Princ 150535'!C1958,IF(Controle!$B$3='NTN-B Princ 150545'!$B$1,'NTN-B Princ 150545'!C1958)))))</f>
        <v>0</v>
      </c>
      <c r="D1958" s="17">
        <f>IF(Controle!$B$3='NTN-B Princ 150519'!$B$1,'NTN-B Princ 150519'!D1958,IF(Controle!$B$3='NTN-B Princ 150824'!$B$1,'NTN-B Princ 150824'!D1958,IF(Controle!$B$3='NTN-B Princ 150826'!$B$1,'NTN-B Princ 150826'!D1958,IF(Controle!$B$3='NTN-B Princ 150535'!$B$1,'NTN-B Princ 150535'!D1958,IF(Controle!$B$3='NTN-B Princ 150545'!$B$1,'NTN-B Princ 150545'!D1958)))))</f>
        <v>0</v>
      </c>
      <c r="E1958" s="17">
        <f>IF(Controle!$B$3='NTN-B Princ 150519'!$B$1,'NTN-B Princ 150519'!E1958,IF(Controle!$B$3='NTN-B Princ 150824'!$B$1,'NTN-B Princ 150824'!E1958,IF(Controle!$B$3='NTN-B Princ 150826'!$B$1,'NTN-B Princ 150826'!E1958,IF(Controle!$B$3='NTN-B Princ 150535'!$B$1,'NTN-B Princ 150535'!E1958,IF(Controle!$B$3='NTN-B Princ 150545'!$B$1,'NTN-B Princ 150545'!E1958)))))</f>
        <v>0</v>
      </c>
      <c r="F1958" s="18">
        <f>IF(Controle!$B$3='NTN-B Princ 150519'!$B$1,'NTN-B Princ 150519'!F1958,IF(Controle!$B$3='NTN-B Princ 150824'!$B$1,'NTN-B Princ 150824'!F1958,IF(Controle!$B$3='NTN-B Princ 150826'!$B$1,'NTN-B Princ 150826'!F1958,IF(Controle!$B$3='NTN-B Princ 150535'!$B$1,'NTN-B Princ 150535'!F1958,IF(Controle!$B$3='NTN-B Princ 150545'!$B$1,'NTN-B Princ 150545'!F1958)))))</f>
        <v>0</v>
      </c>
    </row>
    <row r="1959" spans="1:6" x14ac:dyDescent="0.25">
      <c r="A1959" s="8" t="e">
        <f>IF(Controle!$B$3='NTN-B Princ 150519'!$B$1,DATEVALUE('NTN-B Princ 150519'!A1959),IF(Controle!$B$3='NTN-B Princ 150824'!$B$1,DATEVALUE('NTN-B Princ 150824'!A1959),IF(Controle!$B$3='NTN-B Princ 150826'!$B$1,DATEVALUE('NTN-B Princ 150826'!A1959),IF(Controle!$B$3='NTN-B Princ 150535'!$B$1,DATEVALUE('NTN-B Princ 150535'!A1959),IF(Controle!$B$3='NTN-B Princ 150545'!$B$1,DATEVALUE('NTN-B Princ 150545'!A1959))))))</f>
        <v>#VALUE!</v>
      </c>
      <c r="B1959" s="15">
        <f>IF(Controle!$B$3='NTN-B Princ 150519'!$B$1,'NTN-B Princ 150519'!B1959,IF(Controle!$B$3='NTN-B Princ 150824'!$B$1,'NTN-B Princ 150824'!B1959,IF(Controle!$B$3='NTN-B Princ 150826'!$B$1,'NTN-B Princ 150826'!B1959,IF(Controle!$B$3='NTN-B Princ 150535'!$B$1,'NTN-B Princ 150535'!B1959,IF(Controle!$B$3='NTN-B Princ 150545'!$B$1,'NTN-B Princ 150545'!B1959)))))</f>
        <v>0</v>
      </c>
      <c r="C1959" s="16">
        <f>IF(Controle!$B$3='NTN-B Princ 150519'!$B$1,'NTN-B Princ 150519'!C1959,IF(Controle!$B$3='NTN-B Princ 150824'!$B$1,'NTN-B Princ 150824'!C1959,IF(Controle!$B$3='NTN-B Princ 150826'!$B$1,'NTN-B Princ 150826'!C1959,IF(Controle!$B$3='NTN-B Princ 150535'!$B$1,'NTN-B Princ 150535'!C1959,IF(Controle!$B$3='NTN-B Princ 150545'!$B$1,'NTN-B Princ 150545'!C1959)))))</f>
        <v>0</v>
      </c>
      <c r="D1959" s="17">
        <f>IF(Controle!$B$3='NTN-B Princ 150519'!$B$1,'NTN-B Princ 150519'!D1959,IF(Controle!$B$3='NTN-B Princ 150824'!$B$1,'NTN-B Princ 150824'!D1959,IF(Controle!$B$3='NTN-B Princ 150826'!$B$1,'NTN-B Princ 150826'!D1959,IF(Controle!$B$3='NTN-B Princ 150535'!$B$1,'NTN-B Princ 150535'!D1959,IF(Controle!$B$3='NTN-B Princ 150545'!$B$1,'NTN-B Princ 150545'!D1959)))))</f>
        <v>0</v>
      </c>
      <c r="E1959" s="17">
        <f>IF(Controle!$B$3='NTN-B Princ 150519'!$B$1,'NTN-B Princ 150519'!E1959,IF(Controle!$B$3='NTN-B Princ 150824'!$B$1,'NTN-B Princ 150824'!E1959,IF(Controle!$B$3='NTN-B Princ 150826'!$B$1,'NTN-B Princ 150826'!E1959,IF(Controle!$B$3='NTN-B Princ 150535'!$B$1,'NTN-B Princ 150535'!E1959,IF(Controle!$B$3='NTN-B Princ 150545'!$B$1,'NTN-B Princ 150545'!E1959)))))</f>
        <v>0</v>
      </c>
      <c r="F1959" s="18">
        <f>IF(Controle!$B$3='NTN-B Princ 150519'!$B$1,'NTN-B Princ 150519'!F1959,IF(Controle!$B$3='NTN-B Princ 150824'!$B$1,'NTN-B Princ 150824'!F1959,IF(Controle!$B$3='NTN-B Princ 150826'!$B$1,'NTN-B Princ 150826'!F1959,IF(Controle!$B$3='NTN-B Princ 150535'!$B$1,'NTN-B Princ 150535'!F1959,IF(Controle!$B$3='NTN-B Princ 150545'!$B$1,'NTN-B Princ 150545'!F1959)))))</f>
        <v>0</v>
      </c>
    </row>
    <row r="1960" spans="1:6" x14ac:dyDescent="0.25">
      <c r="A1960" s="8" t="e">
        <f>IF(Controle!$B$3='NTN-B Princ 150519'!$B$1,DATEVALUE('NTN-B Princ 150519'!A1960),IF(Controle!$B$3='NTN-B Princ 150824'!$B$1,DATEVALUE('NTN-B Princ 150824'!A1960),IF(Controle!$B$3='NTN-B Princ 150826'!$B$1,DATEVALUE('NTN-B Princ 150826'!A1960),IF(Controle!$B$3='NTN-B Princ 150535'!$B$1,DATEVALUE('NTN-B Princ 150535'!A1960),IF(Controle!$B$3='NTN-B Princ 150545'!$B$1,DATEVALUE('NTN-B Princ 150545'!A1960))))))</f>
        <v>#VALUE!</v>
      </c>
      <c r="B1960" s="15">
        <f>IF(Controle!$B$3='NTN-B Princ 150519'!$B$1,'NTN-B Princ 150519'!B1960,IF(Controle!$B$3='NTN-B Princ 150824'!$B$1,'NTN-B Princ 150824'!B1960,IF(Controle!$B$3='NTN-B Princ 150826'!$B$1,'NTN-B Princ 150826'!B1960,IF(Controle!$B$3='NTN-B Princ 150535'!$B$1,'NTN-B Princ 150535'!B1960,IF(Controle!$B$3='NTN-B Princ 150545'!$B$1,'NTN-B Princ 150545'!B1960)))))</f>
        <v>0</v>
      </c>
      <c r="C1960" s="16">
        <f>IF(Controle!$B$3='NTN-B Princ 150519'!$B$1,'NTN-B Princ 150519'!C1960,IF(Controle!$B$3='NTN-B Princ 150824'!$B$1,'NTN-B Princ 150824'!C1960,IF(Controle!$B$3='NTN-B Princ 150826'!$B$1,'NTN-B Princ 150826'!C1960,IF(Controle!$B$3='NTN-B Princ 150535'!$B$1,'NTN-B Princ 150535'!C1960,IF(Controle!$B$3='NTN-B Princ 150545'!$B$1,'NTN-B Princ 150545'!C1960)))))</f>
        <v>0</v>
      </c>
      <c r="D1960" s="17">
        <f>IF(Controle!$B$3='NTN-B Princ 150519'!$B$1,'NTN-B Princ 150519'!D1960,IF(Controle!$B$3='NTN-B Princ 150824'!$B$1,'NTN-B Princ 150824'!D1960,IF(Controle!$B$3='NTN-B Princ 150826'!$B$1,'NTN-B Princ 150826'!D1960,IF(Controle!$B$3='NTN-B Princ 150535'!$B$1,'NTN-B Princ 150535'!D1960,IF(Controle!$B$3='NTN-B Princ 150545'!$B$1,'NTN-B Princ 150545'!D1960)))))</f>
        <v>0</v>
      </c>
      <c r="E1960" s="17">
        <f>IF(Controle!$B$3='NTN-B Princ 150519'!$B$1,'NTN-B Princ 150519'!E1960,IF(Controle!$B$3='NTN-B Princ 150824'!$B$1,'NTN-B Princ 150824'!E1960,IF(Controle!$B$3='NTN-B Princ 150826'!$B$1,'NTN-B Princ 150826'!E1960,IF(Controle!$B$3='NTN-B Princ 150535'!$B$1,'NTN-B Princ 150535'!E1960,IF(Controle!$B$3='NTN-B Princ 150545'!$B$1,'NTN-B Princ 150545'!E1960)))))</f>
        <v>0</v>
      </c>
      <c r="F1960" s="18">
        <f>IF(Controle!$B$3='NTN-B Princ 150519'!$B$1,'NTN-B Princ 150519'!F1960,IF(Controle!$B$3='NTN-B Princ 150824'!$B$1,'NTN-B Princ 150824'!F1960,IF(Controle!$B$3='NTN-B Princ 150826'!$B$1,'NTN-B Princ 150826'!F1960,IF(Controle!$B$3='NTN-B Princ 150535'!$B$1,'NTN-B Princ 150535'!F1960,IF(Controle!$B$3='NTN-B Princ 150545'!$B$1,'NTN-B Princ 150545'!F1960)))))</f>
        <v>0</v>
      </c>
    </row>
    <row r="1961" spans="1:6" x14ac:dyDescent="0.25">
      <c r="A1961" s="8" t="e">
        <f>IF(Controle!$B$3='NTN-B Princ 150519'!$B$1,DATEVALUE('NTN-B Princ 150519'!A1961),IF(Controle!$B$3='NTN-B Princ 150824'!$B$1,DATEVALUE('NTN-B Princ 150824'!A1961),IF(Controle!$B$3='NTN-B Princ 150826'!$B$1,DATEVALUE('NTN-B Princ 150826'!A1961),IF(Controle!$B$3='NTN-B Princ 150535'!$B$1,DATEVALUE('NTN-B Princ 150535'!A1961),IF(Controle!$B$3='NTN-B Princ 150545'!$B$1,DATEVALUE('NTN-B Princ 150545'!A1961))))))</f>
        <v>#VALUE!</v>
      </c>
      <c r="B1961" s="15">
        <f>IF(Controle!$B$3='NTN-B Princ 150519'!$B$1,'NTN-B Princ 150519'!B1961,IF(Controle!$B$3='NTN-B Princ 150824'!$B$1,'NTN-B Princ 150824'!B1961,IF(Controle!$B$3='NTN-B Princ 150826'!$B$1,'NTN-B Princ 150826'!B1961,IF(Controle!$B$3='NTN-B Princ 150535'!$B$1,'NTN-B Princ 150535'!B1961,IF(Controle!$B$3='NTN-B Princ 150545'!$B$1,'NTN-B Princ 150545'!B1961)))))</f>
        <v>0</v>
      </c>
      <c r="C1961" s="16">
        <f>IF(Controle!$B$3='NTN-B Princ 150519'!$B$1,'NTN-B Princ 150519'!C1961,IF(Controle!$B$3='NTN-B Princ 150824'!$B$1,'NTN-B Princ 150824'!C1961,IF(Controle!$B$3='NTN-B Princ 150826'!$B$1,'NTN-B Princ 150826'!C1961,IF(Controle!$B$3='NTN-B Princ 150535'!$B$1,'NTN-B Princ 150535'!C1961,IF(Controle!$B$3='NTN-B Princ 150545'!$B$1,'NTN-B Princ 150545'!C1961)))))</f>
        <v>0</v>
      </c>
      <c r="D1961" s="17">
        <f>IF(Controle!$B$3='NTN-B Princ 150519'!$B$1,'NTN-B Princ 150519'!D1961,IF(Controle!$B$3='NTN-B Princ 150824'!$B$1,'NTN-B Princ 150824'!D1961,IF(Controle!$B$3='NTN-B Princ 150826'!$B$1,'NTN-B Princ 150826'!D1961,IF(Controle!$B$3='NTN-B Princ 150535'!$B$1,'NTN-B Princ 150535'!D1961,IF(Controle!$B$3='NTN-B Princ 150545'!$B$1,'NTN-B Princ 150545'!D1961)))))</f>
        <v>0</v>
      </c>
      <c r="E1961" s="17">
        <f>IF(Controle!$B$3='NTN-B Princ 150519'!$B$1,'NTN-B Princ 150519'!E1961,IF(Controle!$B$3='NTN-B Princ 150824'!$B$1,'NTN-B Princ 150824'!E1961,IF(Controle!$B$3='NTN-B Princ 150826'!$B$1,'NTN-B Princ 150826'!E1961,IF(Controle!$B$3='NTN-B Princ 150535'!$B$1,'NTN-B Princ 150535'!E1961,IF(Controle!$B$3='NTN-B Princ 150545'!$B$1,'NTN-B Princ 150545'!E1961)))))</f>
        <v>0</v>
      </c>
      <c r="F1961" s="18">
        <f>IF(Controle!$B$3='NTN-B Princ 150519'!$B$1,'NTN-B Princ 150519'!F1961,IF(Controle!$B$3='NTN-B Princ 150824'!$B$1,'NTN-B Princ 150824'!F1961,IF(Controle!$B$3='NTN-B Princ 150826'!$B$1,'NTN-B Princ 150826'!F1961,IF(Controle!$B$3='NTN-B Princ 150535'!$B$1,'NTN-B Princ 150535'!F1961,IF(Controle!$B$3='NTN-B Princ 150545'!$B$1,'NTN-B Princ 150545'!F1961)))))</f>
        <v>0</v>
      </c>
    </row>
    <row r="1962" spans="1:6" x14ac:dyDescent="0.25">
      <c r="A1962" s="8" t="e">
        <f>IF(Controle!$B$3='NTN-B Princ 150519'!$B$1,DATEVALUE('NTN-B Princ 150519'!A1962),IF(Controle!$B$3='NTN-B Princ 150824'!$B$1,DATEVALUE('NTN-B Princ 150824'!A1962),IF(Controle!$B$3='NTN-B Princ 150826'!$B$1,DATEVALUE('NTN-B Princ 150826'!A1962),IF(Controle!$B$3='NTN-B Princ 150535'!$B$1,DATEVALUE('NTN-B Princ 150535'!A1962),IF(Controle!$B$3='NTN-B Princ 150545'!$B$1,DATEVALUE('NTN-B Princ 150545'!A1962))))))</f>
        <v>#VALUE!</v>
      </c>
      <c r="B1962" s="15">
        <f>IF(Controle!$B$3='NTN-B Princ 150519'!$B$1,'NTN-B Princ 150519'!B1962,IF(Controle!$B$3='NTN-B Princ 150824'!$B$1,'NTN-B Princ 150824'!B1962,IF(Controle!$B$3='NTN-B Princ 150826'!$B$1,'NTN-B Princ 150826'!B1962,IF(Controle!$B$3='NTN-B Princ 150535'!$B$1,'NTN-B Princ 150535'!B1962,IF(Controle!$B$3='NTN-B Princ 150545'!$B$1,'NTN-B Princ 150545'!B1962)))))</f>
        <v>0</v>
      </c>
      <c r="C1962" s="16">
        <f>IF(Controle!$B$3='NTN-B Princ 150519'!$B$1,'NTN-B Princ 150519'!C1962,IF(Controle!$B$3='NTN-B Princ 150824'!$B$1,'NTN-B Princ 150824'!C1962,IF(Controle!$B$3='NTN-B Princ 150826'!$B$1,'NTN-B Princ 150826'!C1962,IF(Controle!$B$3='NTN-B Princ 150535'!$B$1,'NTN-B Princ 150535'!C1962,IF(Controle!$B$3='NTN-B Princ 150545'!$B$1,'NTN-B Princ 150545'!C1962)))))</f>
        <v>0</v>
      </c>
      <c r="D1962" s="17">
        <f>IF(Controle!$B$3='NTN-B Princ 150519'!$B$1,'NTN-B Princ 150519'!D1962,IF(Controle!$B$3='NTN-B Princ 150824'!$B$1,'NTN-B Princ 150824'!D1962,IF(Controle!$B$3='NTN-B Princ 150826'!$B$1,'NTN-B Princ 150826'!D1962,IF(Controle!$B$3='NTN-B Princ 150535'!$B$1,'NTN-B Princ 150535'!D1962,IF(Controle!$B$3='NTN-B Princ 150545'!$B$1,'NTN-B Princ 150545'!D1962)))))</f>
        <v>0</v>
      </c>
      <c r="E1962" s="17">
        <f>IF(Controle!$B$3='NTN-B Princ 150519'!$B$1,'NTN-B Princ 150519'!E1962,IF(Controle!$B$3='NTN-B Princ 150824'!$B$1,'NTN-B Princ 150824'!E1962,IF(Controle!$B$3='NTN-B Princ 150826'!$B$1,'NTN-B Princ 150826'!E1962,IF(Controle!$B$3='NTN-B Princ 150535'!$B$1,'NTN-B Princ 150535'!E1962,IF(Controle!$B$3='NTN-B Princ 150545'!$B$1,'NTN-B Princ 150545'!E1962)))))</f>
        <v>0</v>
      </c>
      <c r="F1962" s="18">
        <f>IF(Controle!$B$3='NTN-B Princ 150519'!$B$1,'NTN-B Princ 150519'!F1962,IF(Controle!$B$3='NTN-B Princ 150824'!$B$1,'NTN-B Princ 150824'!F1962,IF(Controle!$B$3='NTN-B Princ 150826'!$B$1,'NTN-B Princ 150826'!F1962,IF(Controle!$B$3='NTN-B Princ 150535'!$B$1,'NTN-B Princ 150535'!F1962,IF(Controle!$B$3='NTN-B Princ 150545'!$B$1,'NTN-B Princ 150545'!F1962)))))</f>
        <v>0</v>
      </c>
    </row>
    <row r="1963" spans="1:6" x14ac:dyDescent="0.25">
      <c r="A1963" s="8" t="e">
        <f>IF(Controle!$B$3='NTN-B Princ 150519'!$B$1,DATEVALUE('NTN-B Princ 150519'!A1963),IF(Controle!$B$3='NTN-B Princ 150824'!$B$1,DATEVALUE('NTN-B Princ 150824'!A1963),IF(Controle!$B$3='NTN-B Princ 150826'!$B$1,DATEVALUE('NTN-B Princ 150826'!A1963),IF(Controle!$B$3='NTN-B Princ 150535'!$B$1,DATEVALUE('NTN-B Princ 150535'!A1963),IF(Controle!$B$3='NTN-B Princ 150545'!$B$1,DATEVALUE('NTN-B Princ 150545'!A1963))))))</f>
        <v>#VALUE!</v>
      </c>
      <c r="B1963" s="15">
        <f>IF(Controle!$B$3='NTN-B Princ 150519'!$B$1,'NTN-B Princ 150519'!B1963,IF(Controle!$B$3='NTN-B Princ 150824'!$B$1,'NTN-B Princ 150824'!B1963,IF(Controle!$B$3='NTN-B Princ 150826'!$B$1,'NTN-B Princ 150826'!B1963,IF(Controle!$B$3='NTN-B Princ 150535'!$B$1,'NTN-B Princ 150535'!B1963,IF(Controle!$B$3='NTN-B Princ 150545'!$B$1,'NTN-B Princ 150545'!B1963)))))</f>
        <v>0</v>
      </c>
      <c r="C1963" s="16">
        <f>IF(Controle!$B$3='NTN-B Princ 150519'!$B$1,'NTN-B Princ 150519'!C1963,IF(Controle!$B$3='NTN-B Princ 150824'!$B$1,'NTN-B Princ 150824'!C1963,IF(Controle!$B$3='NTN-B Princ 150826'!$B$1,'NTN-B Princ 150826'!C1963,IF(Controle!$B$3='NTN-B Princ 150535'!$B$1,'NTN-B Princ 150535'!C1963,IF(Controle!$B$3='NTN-B Princ 150545'!$B$1,'NTN-B Princ 150545'!C1963)))))</f>
        <v>0</v>
      </c>
      <c r="D1963" s="17">
        <f>IF(Controle!$B$3='NTN-B Princ 150519'!$B$1,'NTN-B Princ 150519'!D1963,IF(Controle!$B$3='NTN-B Princ 150824'!$B$1,'NTN-B Princ 150824'!D1963,IF(Controle!$B$3='NTN-B Princ 150826'!$B$1,'NTN-B Princ 150826'!D1963,IF(Controle!$B$3='NTN-B Princ 150535'!$B$1,'NTN-B Princ 150535'!D1963,IF(Controle!$B$3='NTN-B Princ 150545'!$B$1,'NTN-B Princ 150545'!D1963)))))</f>
        <v>0</v>
      </c>
      <c r="E1963" s="17">
        <f>IF(Controle!$B$3='NTN-B Princ 150519'!$B$1,'NTN-B Princ 150519'!E1963,IF(Controle!$B$3='NTN-B Princ 150824'!$B$1,'NTN-B Princ 150824'!E1963,IF(Controle!$B$3='NTN-B Princ 150826'!$B$1,'NTN-B Princ 150826'!E1963,IF(Controle!$B$3='NTN-B Princ 150535'!$B$1,'NTN-B Princ 150535'!E1963,IF(Controle!$B$3='NTN-B Princ 150545'!$B$1,'NTN-B Princ 150545'!E1963)))))</f>
        <v>0</v>
      </c>
      <c r="F1963" s="18">
        <f>IF(Controle!$B$3='NTN-B Princ 150519'!$B$1,'NTN-B Princ 150519'!F1963,IF(Controle!$B$3='NTN-B Princ 150824'!$B$1,'NTN-B Princ 150824'!F1963,IF(Controle!$B$3='NTN-B Princ 150826'!$B$1,'NTN-B Princ 150826'!F1963,IF(Controle!$B$3='NTN-B Princ 150535'!$B$1,'NTN-B Princ 150535'!F1963,IF(Controle!$B$3='NTN-B Princ 150545'!$B$1,'NTN-B Princ 150545'!F1963)))))</f>
        <v>0</v>
      </c>
    </row>
    <row r="1964" spans="1:6" x14ac:dyDescent="0.25">
      <c r="A1964" s="8" t="e">
        <f>IF(Controle!$B$3='NTN-B Princ 150519'!$B$1,DATEVALUE('NTN-B Princ 150519'!A1964),IF(Controle!$B$3='NTN-B Princ 150824'!$B$1,DATEVALUE('NTN-B Princ 150824'!A1964),IF(Controle!$B$3='NTN-B Princ 150826'!$B$1,DATEVALUE('NTN-B Princ 150826'!A1964),IF(Controle!$B$3='NTN-B Princ 150535'!$B$1,DATEVALUE('NTN-B Princ 150535'!A1964),IF(Controle!$B$3='NTN-B Princ 150545'!$B$1,DATEVALUE('NTN-B Princ 150545'!A1964))))))</f>
        <v>#VALUE!</v>
      </c>
      <c r="B1964" s="15">
        <f>IF(Controle!$B$3='NTN-B Princ 150519'!$B$1,'NTN-B Princ 150519'!B1964,IF(Controle!$B$3='NTN-B Princ 150824'!$B$1,'NTN-B Princ 150824'!B1964,IF(Controle!$B$3='NTN-B Princ 150826'!$B$1,'NTN-B Princ 150826'!B1964,IF(Controle!$B$3='NTN-B Princ 150535'!$B$1,'NTN-B Princ 150535'!B1964,IF(Controle!$B$3='NTN-B Princ 150545'!$B$1,'NTN-B Princ 150545'!B1964)))))</f>
        <v>0</v>
      </c>
      <c r="C1964" s="16">
        <f>IF(Controle!$B$3='NTN-B Princ 150519'!$B$1,'NTN-B Princ 150519'!C1964,IF(Controle!$B$3='NTN-B Princ 150824'!$B$1,'NTN-B Princ 150824'!C1964,IF(Controle!$B$3='NTN-B Princ 150826'!$B$1,'NTN-B Princ 150826'!C1964,IF(Controle!$B$3='NTN-B Princ 150535'!$B$1,'NTN-B Princ 150535'!C1964,IF(Controle!$B$3='NTN-B Princ 150545'!$B$1,'NTN-B Princ 150545'!C1964)))))</f>
        <v>0</v>
      </c>
      <c r="D1964" s="17">
        <f>IF(Controle!$B$3='NTN-B Princ 150519'!$B$1,'NTN-B Princ 150519'!D1964,IF(Controle!$B$3='NTN-B Princ 150824'!$B$1,'NTN-B Princ 150824'!D1964,IF(Controle!$B$3='NTN-B Princ 150826'!$B$1,'NTN-B Princ 150826'!D1964,IF(Controle!$B$3='NTN-B Princ 150535'!$B$1,'NTN-B Princ 150535'!D1964,IF(Controle!$B$3='NTN-B Princ 150545'!$B$1,'NTN-B Princ 150545'!D1964)))))</f>
        <v>0</v>
      </c>
      <c r="E1964" s="17">
        <f>IF(Controle!$B$3='NTN-B Princ 150519'!$B$1,'NTN-B Princ 150519'!E1964,IF(Controle!$B$3='NTN-B Princ 150824'!$B$1,'NTN-B Princ 150824'!E1964,IF(Controle!$B$3='NTN-B Princ 150826'!$B$1,'NTN-B Princ 150826'!E1964,IF(Controle!$B$3='NTN-B Princ 150535'!$B$1,'NTN-B Princ 150535'!E1964,IF(Controle!$B$3='NTN-B Princ 150545'!$B$1,'NTN-B Princ 150545'!E1964)))))</f>
        <v>0</v>
      </c>
      <c r="F1964" s="18">
        <f>IF(Controle!$B$3='NTN-B Princ 150519'!$B$1,'NTN-B Princ 150519'!F1964,IF(Controle!$B$3='NTN-B Princ 150824'!$B$1,'NTN-B Princ 150824'!F1964,IF(Controle!$B$3='NTN-B Princ 150826'!$B$1,'NTN-B Princ 150826'!F1964,IF(Controle!$B$3='NTN-B Princ 150535'!$B$1,'NTN-B Princ 150535'!F1964,IF(Controle!$B$3='NTN-B Princ 150545'!$B$1,'NTN-B Princ 150545'!F1964)))))</f>
        <v>0</v>
      </c>
    </row>
    <row r="1965" spans="1:6" x14ac:dyDescent="0.25">
      <c r="A1965" s="8" t="e">
        <f>IF(Controle!$B$3='NTN-B Princ 150519'!$B$1,DATEVALUE('NTN-B Princ 150519'!A1965),IF(Controle!$B$3='NTN-B Princ 150824'!$B$1,DATEVALUE('NTN-B Princ 150824'!A1965),IF(Controle!$B$3='NTN-B Princ 150826'!$B$1,DATEVALUE('NTN-B Princ 150826'!A1965),IF(Controle!$B$3='NTN-B Princ 150535'!$B$1,DATEVALUE('NTN-B Princ 150535'!A1965),IF(Controle!$B$3='NTN-B Princ 150545'!$B$1,DATEVALUE('NTN-B Princ 150545'!A1965))))))</f>
        <v>#VALUE!</v>
      </c>
      <c r="B1965" s="15">
        <f>IF(Controle!$B$3='NTN-B Princ 150519'!$B$1,'NTN-B Princ 150519'!B1965,IF(Controle!$B$3='NTN-B Princ 150824'!$B$1,'NTN-B Princ 150824'!B1965,IF(Controle!$B$3='NTN-B Princ 150826'!$B$1,'NTN-B Princ 150826'!B1965,IF(Controle!$B$3='NTN-B Princ 150535'!$B$1,'NTN-B Princ 150535'!B1965,IF(Controle!$B$3='NTN-B Princ 150545'!$B$1,'NTN-B Princ 150545'!B1965)))))</f>
        <v>0</v>
      </c>
      <c r="C1965" s="16">
        <f>IF(Controle!$B$3='NTN-B Princ 150519'!$B$1,'NTN-B Princ 150519'!C1965,IF(Controle!$B$3='NTN-B Princ 150824'!$B$1,'NTN-B Princ 150824'!C1965,IF(Controle!$B$3='NTN-B Princ 150826'!$B$1,'NTN-B Princ 150826'!C1965,IF(Controle!$B$3='NTN-B Princ 150535'!$B$1,'NTN-B Princ 150535'!C1965,IF(Controle!$B$3='NTN-B Princ 150545'!$B$1,'NTN-B Princ 150545'!C1965)))))</f>
        <v>0</v>
      </c>
      <c r="D1965" s="17">
        <f>IF(Controle!$B$3='NTN-B Princ 150519'!$B$1,'NTN-B Princ 150519'!D1965,IF(Controle!$B$3='NTN-B Princ 150824'!$B$1,'NTN-B Princ 150824'!D1965,IF(Controle!$B$3='NTN-B Princ 150826'!$B$1,'NTN-B Princ 150826'!D1965,IF(Controle!$B$3='NTN-B Princ 150535'!$B$1,'NTN-B Princ 150535'!D1965,IF(Controle!$B$3='NTN-B Princ 150545'!$B$1,'NTN-B Princ 150545'!D1965)))))</f>
        <v>0</v>
      </c>
      <c r="E1965" s="17">
        <f>IF(Controle!$B$3='NTN-B Princ 150519'!$B$1,'NTN-B Princ 150519'!E1965,IF(Controle!$B$3='NTN-B Princ 150824'!$B$1,'NTN-B Princ 150824'!E1965,IF(Controle!$B$3='NTN-B Princ 150826'!$B$1,'NTN-B Princ 150826'!E1965,IF(Controle!$B$3='NTN-B Princ 150535'!$B$1,'NTN-B Princ 150535'!E1965,IF(Controle!$B$3='NTN-B Princ 150545'!$B$1,'NTN-B Princ 150545'!E1965)))))</f>
        <v>0</v>
      </c>
      <c r="F1965" s="18">
        <f>IF(Controle!$B$3='NTN-B Princ 150519'!$B$1,'NTN-B Princ 150519'!F1965,IF(Controle!$B$3='NTN-B Princ 150824'!$B$1,'NTN-B Princ 150824'!F1965,IF(Controle!$B$3='NTN-B Princ 150826'!$B$1,'NTN-B Princ 150826'!F1965,IF(Controle!$B$3='NTN-B Princ 150535'!$B$1,'NTN-B Princ 150535'!F1965,IF(Controle!$B$3='NTN-B Princ 150545'!$B$1,'NTN-B Princ 150545'!F1965)))))</f>
        <v>0</v>
      </c>
    </row>
    <row r="1966" spans="1:6" x14ac:dyDescent="0.25">
      <c r="A1966" s="8" t="e">
        <f>IF(Controle!$B$3='NTN-B Princ 150519'!$B$1,DATEVALUE('NTN-B Princ 150519'!A1966),IF(Controle!$B$3='NTN-B Princ 150824'!$B$1,DATEVALUE('NTN-B Princ 150824'!A1966),IF(Controle!$B$3='NTN-B Princ 150826'!$B$1,DATEVALUE('NTN-B Princ 150826'!A1966),IF(Controle!$B$3='NTN-B Princ 150535'!$B$1,DATEVALUE('NTN-B Princ 150535'!A1966),IF(Controle!$B$3='NTN-B Princ 150545'!$B$1,DATEVALUE('NTN-B Princ 150545'!A1966))))))</f>
        <v>#VALUE!</v>
      </c>
      <c r="B1966" s="15">
        <f>IF(Controle!$B$3='NTN-B Princ 150519'!$B$1,'NTN-B Princ 150519'!B1966,IF(Controle!$B$3='NTN-B Princ 150824'!$B$1,'NTN-B Princ 150824'!B1966,IF(Controle!$B$3='NTN-B Princ 150826'!$B$1,'NTN-B Princ 150826'!B1966,IF(Controle!$B$3='NTN-B Princ 150535'!$B$1,'NTN-B Princ 150535'!B1966,IF(Controle!$B$3='NTN-B Princ 150545'!$B$1,'NTN-B Princ 150545'!B1966)))))</f>
        <v>0</v>
      </c>
      <c r="C1966" s="16">
        <f>IF(Controle!$B$3='NTN-B Princ 150519'!$B$1,'NTN-B Princ 150519'!C1966,IF(Controle!$B$3='NTN-B Princ 150824'!$B$1,'NTN-B Princ 150824'!C1966,IF(Controle!$B$3='NTN-B Princ 150826'!$B$1,'NTN-B Princ 150826'!C1966,IF(Controle!$B$3='NTN-B Princ 150535'!$B$1,'NTN-B Princ 150535'!C1966,IF(Controle!$B$3='NTN-B Princ 150545'!$B$1,'NTN-B Princ 150545'!C1966)))))</f>
        <v>0</v>
      </c>
      <c r="D1966" s="17">
        <f>IF(Controle!$B$3='NTN-B Princ 150519'!$B$1,'NTN-B Princ 150519'!D1966,IF(Controle!$B$3='NTN-B Princ 150824'!$B$1,'NTN-B Princ 150824'!D1966,IF(Controle!$B$3='NTN-B Princ 150826'!$B$1,'NTN-B Princ 150826'!D1966,IF(Controle!$B$3='NTN-B Princ 150535'!$B$1,'NTN-B Princ 150535'!D1966,IF(Controle!$B$3='NTN-B Princ 150545'!$B$1,'NTN-B Princ 150545'!D1966)))))</f>
        <v>0</v>
      </c>
      <c r="E1966" s="17">
        <f>IF(Controle!$B$3='NTN-B Princ 150519'!$B$1,'NTN-B Princ 150519'!E1966,IF(Controle!$B$3='NTN-B Princ 150824'!$B$1,'NTN-B Princ 150824'!E1966,IF(Controle!$B$3='NTN-B Princ 150826'!$B$1,'NTN-B Princ 150826'!E1966,IF(Controle!$B$3='NTN-B Princ 150535'!$B$1,'NTN-B Princ 150535'!E1966,IF(Controle!$B$3='NTN-B Princ 150545'!$B$1,'NTN-B Princ 150545'!E1966)))))</f>
        <v>0</v>
      </c>
      <c r="F1966" s="18">
        <f>IF(Controle!$B$3='NTN-B Princ 150519'!$B$1,'NTN-B Princ 150519'!F1966,IF(Controle!$B$3='NTN-B Princ 150824'!$B$1,'NTN-B Princ 150824'!F1966,IF(Controle!$B$3='NTN-B Princ 150826'!$B$1,'NTN-B Princ 150826'!F1966,IF(Controle!$B$3='NTN-B Princ 150535'!$B$1,'NTN-B Princ 150535'!F1966,IF(Controle!$B$3='NTN-B Princ 150545'!$B$1,'NTN-B Princ 150545'!F1966)))))</f>
        <v>0</v>
      </c>
    </row>
    <row r="1967" spans="1:6" x14ac:dyDescent="0.25">
      <c r="A1967" s="8" t="e">
        <f>IF(Controle!$B$3='NTN-B Princ 150519'!$B$1,DATEVALUE('NTN-B Princ 150519'!A1967),IF(Controle!$B$3='NTN-B Princ 150824'!$B$1,DATEVALUE('NTN-B Princ 150824'!A1967),IF(Controle!$B$3='NTN-B Princ 150826'!$B$1,DATEVALUE('NTN-B Princ 150826'!A1967),IF(Controle!$B$3='NTN-B Princ 150535'!$B$1,DATEVALUE('NTN-B Princ 150535'!A1967),IF(Controle!$B$3='NTN-B Princ 150545'!$B$1,DATEVALUE('NTN-B Princ 150545'!A1967))))))</f>
        <v>#VALUE!</v>
      </c>
      <c r="B1967" s="15">
        <f>IF(Controle!$B$3='NTN-B Princ 150519'!$B$1,'NTN-B Princ 150519'!B1967,IF(Controle!$B$3='NTN-B Princ 150824'!$B$1,'NTN-B Princ 150824'!B1967,IF(Controle!$B$3='NTN-B Princ 150826'!$B$1,'NTN-B Princ 150826'!B1967,IF(Controle!$B$3='NTN-B Princ 150535'!$B$1,'NTN-B Princ 150535'!B1967,IF(Controle!$B$3='NTN-B Princ 150545'!$B$1,'NTN-B Princ 150545'!B1967)))))</f>
        <v>0</v>
      </c>
      <c r="C1967" s="16">
        <f>IF(Controle!$B$3='NTN-B Princ 150519'!$B$1,'NTN-B Princ 150519'!C1967,IF(Controle!$B$3='NTN-B Princ 150824'!$B$1,'NTN-B Princ 150824'!C1967,IF(Controle!$B$3='NTN-B Princ 150826'!$B$1,'NTN-B Princ 150826'!C1967,IF(Controle!$B$3='NTN-B Princ 150535'!$B$1,'NTN-B Princ 150535'!C1967,IF(Controle!$B$3='NTN-B Princ 150545'!$B$1,'NTN-B Princ 150545'!C1967)))))</f>
        <v>0</v>
      </c>
      <c r="D1967" s="17">
        <f>IF(Controle!$B$3='NTN-B Princ 150519'!$B$1,'NTN-B Princ 150519'!D1967,IF(Controle!$B$3='NTN-B Princ 150824'!$B$1,'NTN-B Princ 150824'!D1967,IF(Controle!$B$3='NTN-B Princ 150826'!$B$1,'NTN-B Princ 150826'!D1967,IF(Controle!$B$3='NTN-B Princ 150535'!$B$1,'NTN-B Princ 150535'!D1967,IF(Controle!$B$3='NTN-B Princ 150545'!$B$1,'NTN-B Princ 150545'!D1967)))))</f>
        <v>0</v>
      </c>
      <c r="E1967" s="17">
        <f>IF(Controle!$B$3='NTN-B Princ 150519'!$B$1,'NTN-B Princ 150519'!E1967,IF(Controle!$B$3='NTN-B Princ 150824'!$B$1,'NTN-B Princ 150824'!E1967,IF(Controle!$B$3='NTN-B Princ 150826'!$B$1,'NTN-B Princ 150826'!E1967,IF(Controle!$B$3='NTN-B Princ 150535'!$B$1,'NTN-B Princ 150535'!E1967,IF(Controle!$B$3='NTN-B Princ 150545'!$B$1,'NTN-B Princ 150545'!E1967)))))</f>
        <v>0</v>
      </c>
      <c r="F1967" s="18">
        <f>IF(Controle!$B$3='NTN-B Princ 150519'!$B$1,'NTN-B Princ 150519'!F1967,IF(Controle!$B$3='NTN-B Princ 150824'!$B$1,'NTN-B Princ 150824'!F1967,IF(Controle!$B$3='NTN-B Princ 150826'!$B$1,'NTN-B Princ 150826'!F1967,IF(Controle!$B$3='NTN-B Princ 150535'!$B$1,'NTN-B Princ 150535'!F1967,IF(Controle!$B$3='NTN-B Princ 150545'!$B$1,'NTN-B Princ 150545'!F1967)))))</f>
        <v>0</v>
      </c>
    </row>
    <row r="1968" spans="1:6" x14ac:dyDescent="0.25">
      <c r="A1968" s="8" t="e">
        <f>IF(Controle!$B$3='NTN-B Princ 150519'!$B$1,DATEVALUE('NTN-B Princ 150519'!A1968),IF(Controle!$B$3='NTN-B Princ 150824'!$B$1,DATEVALUE('NTN-B Princ 150824'!A1968),IF(Controle!$B$3='NTN-B Princ 150826'!$B$1,DATEVALUE('NTN-B Princ 150826'!A1968),IF(Controle!$B$3='NTN-B Princ 150535'!$B$1,DATEVALUE('NTN-B Princ 150535'!A1968),IF(Controle!$B$3='NTN-B Princ 150545'!$B$1,DATEVALUE('NTN-B Princ 150545'!A1968))))))</f>
        <v>#VALUE!</v>
      </c>
      <c r="B1968" s="15">
        <f>IF(Controle!$B$3='NTN-B Princ 150519'!$B$1,'NTN-B Princ 150519'!B1968,IF(Controle!$B$3='NTN-B Princ 150824'!$B$1,'NTN-B Princ 150824'!B1968,IF(Controle!$B$3='NTN-B Princ 150826'!$B$1,'NTN-B Princ 150826'!B1968,IF(Controle!$B$3='NTN-B Princ 150535'!$B$1,'NTN-B Princ 150535'!B1968,IF(Controle!$B$3='NTN-B Princ 150545'!$B$1,'NTN-B Princ 150545'!B1968)))))</f>
        <v>0</v>
      </c>
      <c r="C1968" s="16">
        <f>IF(Controle!$B$3='NTN-B Princ 150519'!$B$1,'NTN-B Princ 150519'!C1968,IF(Controle!$B$3='NTN-B Princ 150824'!$B$1,'NTN-B Princ 150824'!C1968,IF(Controle!$B$3='NTN-B Princ 150826'!$B$1,'NTN-B Princ 150826'!C1968,IF(Controle!$B$3='NTN-B Princ 150535'!$B$1,'NTN-B Princ 150535'!C1968,IF(Controle!$B$3='NTN-B Princ 150545'!$B$1,'NTN-B Princ 150545'!C1968)))))</f>
        <v>0</v>
      </c>
      <c r="D1968" s="17">
        <f>IF(Controle!$B$3='NTN-B Princ 150519'!$B$1,'NTN-B Princ 150519'!D1968,IF(Controle!$B$3='NTN-B Princ 150824'!$B$1,'NTN-B Princ 150824'!D1968,IF(Controle!$B$3='NTN-B Princ 150826'!$B$1,'NTN-B Princ 150826'!D1968,IF(Controle!$B$3='NTN-B Princ 150535'!$B$1,'NTN-B Princ 150535'!D1968,IF(Controle!$B$3='NTN-B Princ 150545'!$B$1,'NTN-B Princ 150545'!D1968)))))</f>
        <v>0</v>
      </c>
      <c r="E1968" s="17">
        <f>IF(Controle!$B$3='NTN-B Princ 150519'!$B$1,'NTN-B Princ 150519'!E1968,IF(Controle!$B$3='NTN-B Princ 150824'!$B$1,'NTN-B Princ 150824'!E1968,IF(Controle!$B$3='NTN-B Princ 150826'!$B$1,'NTN-B Princ 150826'!E1968,IF(Controle!$B$3='NTN-B Princ 150535'!$B$1,'NTN-B Princ 150535'!E1968,IF(Controle!$B$3='NTN-B Princ 150545'!$B$1,'NTN-B Princ 150545'!E1968)))))</f>
        <v>0</v>
      </c>
      <c r="F1968" s="18">
        <f>IF(Controle!$B$3='NTN-B Princ 150519'!$B$1,'NTN-B Princ 150519'!F1968,IF(Controle!$B$3='NTN-B Princ 150824'!$B$1,'NTN-B Princ 150824'!F1968,IF(Controle!$B$3='NTN-B Princ 150826'!$B$1,'NTN-B Princ 150826'!F1968,IF(Controle!$B$3='NTN-B Princ 150535'!$B$1,'NTN-B Princ 150535'!F1968,IF(Controle!$B$3='NTN-B Princ 150545'!$B$1,'NTN-B Princ 150545'!F1968)))))</f>
        <v>0</v>
      </c>
    </row>
    <row r="1969" spans="1:6" x14ac:dyDescent="0.25">
      <c r="A1969" s="8" t="e">
        <f>IF(Controle!$B$3='NTN-B Princ 150519'!$B$1,DATEVALUE('NTN-B Princ 150519'!A1969),IF(Controle!$B$3='NTN-B Princ 150824'!$B$1,DATEVALUE('NTN-B Princ 150824'!A1969),IF(Controle!$B$3='NTN-B Princ 150826'!$B$1,DATEVALUE('NTN-B Princ 150826'!A1969),IF(Controle!$B$3='NTN-B Princ 150535'!$B$1,DATEVALUE('NTN-B Princ 150535'!A1969),IF(Controle!$B$3='NTN-B Princ 150545'!$B$1,DATEVALUE('NTN-B Princ 150545'!A1969))))))</f>
        <v>#VALUE!</v>
      </c>
      <c r="B1969" s="15">
        <f>IF(Controle!$B$3='NTN-B Princ 150519'!$B$1,'NTN-B Princ 150519'!B1969,IF(Controle!$B$3='NTN-B Princ 150824'!$B$1,'NTN-B Princ 150824'!B1969,IF(Controle!$B$3='NTN-B Princ 150826'!$B$1,'NTN-B Princ 150826'!B1969,IF(Controle!$B$3='NTN-B Princ 150535'!$B$1,'NTN-B Princ 150535'!B1969,IF(Controle!$B$3='NTN-B Princ 150545'!$B$1,'NTN-B Princ 150545'!B1969)))))</f>
        <v>0</v>
      </c>
      <c r="C1969" s="16">
        <f>IF(Controle!$B$3='NTN-B Princ 150519'!$B$1,'NTN-B Princ 150519'!C1969,IF(Controle!$B$3='NTN-B Princ 150824'!$B$1,'NTN-B Princ 150824'!C1969,IF(Controle!$B$3='NTN-B Princ 150826'!$B$1,'NTN-B Princ 150826'!C1969,IF(Controle!$B$3='NTN-B Princ 150535'!$B$1,'NTN-B Princ 150535'!C1969,IF(Controle!$B$3='NTN-B Princ 150545'!$B$1,'NTN-B Princ 150545'!C1969)))))</f>
        <v>0</v>
      </c>
      <c r="D1969" s="17">
        <f>IF(Controle!$B$3='NTN-B Princ 150519'!$B$1,'NTN-B Princ 150519'!D1969,IF(Controle!$B$3='NTN-B Princ 150824'!$B$1,'NTN-B Princ 150824'!D1969,IF(Controle!$B$3='NTN-B Princ 150826'!$B$1,'NTN-B Princ 150826'!D1969,IF(Controle!$B$3='NTN-B Princ 150535'!$B$1,'NTN-B Princ 150535'!D1969,IF(Controle!$B$3='NTN-B Princ 150545'!$B$1,'NTN-B Princ 150545'!D1969)))))</f>
        <v>0</v>
      </c>
      <c r="E1969" s="17">
        <f>IF(Controle!$B$3='NTN-B Princ 150519'!$B$1,'NTN-B Princ 150519'!E1969,IF(Controle!$B$3='NTN-B Princ 150824'!$B$1,'NTN-B Princ 150824'!E1969,IF(Controle!$B$3='NTN-B Princ 150826'!$B$1,'NTN-B Princ 150826'!E1969,IF(Controle!$B$3='NTN-B Princ 150535'!$B$1,'NTN-B Princ 150535'!E1969,IF(Controle!$B$3='NTN-B Princ 150545'!$B$1,'NTN-B Princ 150545'!E1969)))))</f>
        <v>0</v>
      </c>
      <c r="F1969" s="18">
        <f>IF(Controle!$B$3='NTN-B Princ 150519'!$B$1,'NTN-B Princ 150519'!F1969,IF(Controle!$B$3='NTN-B Princ 150824'!$B$1,'NTN-B Princ 150824'!F1969,IF(Controle!$B$3='NTN-B Princ 150826'!$B$1,'NTN-B Princ 150826'!F1969,IF(Controle!$B$3='NTN-B Princ 150535'!$B$1,'NTN-B Princ 150535'!F1969,IF(Controle!$B$3='NTN-B Princ 150545'!$B$1,'NTN-B Princ 150545'!F1969)))))</f>
        <v>0</v>
      </c>
    </row>
    <row r="1970" spans="1:6" x14ac:dyDescent="0.25">
      <c r="A1970" s="8" t="e">
        <f>IF(Controle!$B$3='NTN-B Princ 150519'!$B$1,DATEVALUE('NTN-B Princ 150519'!A1970),IF(Controle!$B$3='NTN-B Princ 150824'!$B$1,DATEVALUE('NTN-B Princ 150824'!A1970),IF(Controle!$B$3='NTN-B Princ 150826'!$B$1,DATEVALUE('NTN-B Princ 150826'!A1970),IF(Controle!$B$3='NTN-B Princ 150535'!$B$1,DATEVALUE('NTN-B Princ 150535'!A1970),IF(Controle!$B$3='NTN-B Princ 150545'!$B$1,DATEVALUE('NTN-B Princ 150545'!A1970))))))</f>
        <v>#VALUE!</v>
      </c>
      <c r="B1970" s="15">
        <f>IF(Controle!$B$3='NTN-B Princ 150519'!$B$1,'NTN-B Princ 150519'!B1970,IF(Controle!$B$3='NTN-B Princ 150824'!$B$1,'NTN-B Princ 150824'!B1970,IF(Controle!$B$3='NTN-B Princ 150826'!$B$1,'NTN-B Princ 150826'!B1970,IF(Controle!$B$3='NTN-B Princ 150535'!$B$1,'NTN-B Princ 150535'!B1970,IF(Controle!$B$3='NTN-B Princ 150545'!$B$1,'NTN-B Princ 150545'!B1970)))))</f>
        <v>0</v>
      </c>
      <c r="C1970" s="16">
        <f>IF(Controle!$B$3='NTN-B Princ 150519'!$B$1,'NTN-B Princ 150519'!C1970,IF(Controle!$B$3='NTN-B Princ 150824'!$B$1,'NTN-B Princ 150824'!C1970,IF(Controle!$B$3='NTN-B Princ 150826'!$B$1,'NTN-B Princ 150826'!C1970,IF(Controle!$B$3='NTN-B Princ 150535'!$B$1,'NTN-B Princ 150535'!C1970,IF(Controle!$B$3='NTN-B Princ 150545'!$B$1,'NTN-B Princ 150545'!C1970)))))</f>
        <v>0</v>
      </c>
      <c r="D1970" s="17">
        <f>IF(Controle!$B$3='NTN-B Princ 150519'!$B$1,'NTN-B Princ 150519'!D1970,IF(Controle!$B$3='NTN-B Princ 150824'!$B$1,'NTN-B Princ 150824'!D1970,IF(Controle!$B$3='NTN-B Princ 150826'!$B$1,'NTN-B Princ 150826'!D1970,IF(Controle!$B$3='NTN-B Princ 150535'!$B$1,'NTN-B Princ 150535'!D1970,IF(Controle!$B$3='NTN-B Princ 150545'!$B$1,'NTN-B Princ 150545'!D1970)))))</f>
        <v>0</v>
      </c>
      <c r="E1970" s="17">
        <f>IF(Controle!$B$3='NTN-B Princ 150519'!$B$1,'NTN-B Princ 150519'!E1970,IF(Controle!$B$3='NTN-B Princ 150824'!$B$1,'NTN-B Princ 150824'!E1970,IF(Controle!$B$3='NTN-B Princ 150826'!$B$1,'NTN-B Princ 150826'!E1970,IF(Controle!$B$3='NTN-B Princ 150535'!$B$1,'NTN-B Princ 150535'!E1970,IF(Controle!$B$3='NTN-B Princ 150545'!$B$1,'NTN-B Princ 150545'!E1970)))))</f>
        <v>0</v>
      </c>
      <c r="F1970" s="18">
        <f>IF(Controle!$B$3='NTN-B Princ 150519'!$B$1,'NTN-B Princ 150519'!F1970,IF(Controle!$B$3='NTN-B Princ 150824'!$B$1,'NTN-B Princ 150824'!F1970,IF(Controle!$B$3='NTN-B Princ 150826'!$B$1,'NTN-B Princ 150826'!F1970,IF(Controle!$B$3='NTN-B Princ 150535'!$B$1,'NTN-B Princ 150535'!F1970,IF(Controle!$B$3='NTN-B Princ 150545'!$B$1,'NTN-B Princ 150545'!F1970)))))</f>
        <v>0</v>
      </c>
    </row>
    <row r="1971" spans="1:6" x14ac:dyDescent="0.25">
      <c r="A1971" s="8" t="e">
        <f>IF(Controle!$B$3='NTN-B Princ 150519'!$B$1,DATEVALUE('NTN-B Princ 150519'!A1971),IF(Controle!$B$3='NTN-B Princ 150824'!$B$1,DATEVALUE('NTN-B Princ 150824'!A1971),IF(Controle!$B$3='NTN-B Princ 150826'!$B$1,DATEVALUE('NTN-B Princ 150826'!A1971),IF(Controle!$B$3='NTN-B Princ 150535'!$B$1,DATEVALUE('NTN-B Princ 150535'!A1971),IF(Controle!$B$3='NTN-B Princ 150545'!$B$1,DATEVALUE('NTN-B Princ 150545'!A1971))))))</f>
        <v>#VALUE!</v>
      </c>
      <c r="B1971" s="15">
        <f>IF(Controle!$B$3='NTN-B Princ 150519'!$B$1,'NTN-B Princ 150519'!B1971,IF(Controle!$B$3='NTN-B Princ 150824'!$B$1,'NTN-B Princ 150824'!B1971,IF(Controle!$B$3='NTN-B Princ 150826'!$B$1,'NTN-B Princ 150826'!B1971,IF(Controle!$B$3='NTN-B Princ 150535'!$B$1,'NTN-B Princ 150535'!B1971,IF(Controle!$B$3='NTN-B Princ 150545'!$B$1,'NTN-B Princ 150545'!B1971)))))</f>
        <v>0</v>
      </c>
      <c r="C1971" s="16">
        <f>IF(Controle!$B$3='NTN-B Princ 150519'!$B$1,'NTN-B Princ 150519'!C1971,IF(Controle!$B$3='NTN-B Princ 150824'!$B$1,'NTN-B Princ 150824'!C1971,IF(Controle!$B$3='NTN-B Princ 150826'!$B$1,'NTN-B Princ 150826'!C1971,IF(Controle!$B$3='NTN-B Princ 150535'!$B$1,'NTN-B Princ 150535'!C1971,IF(Controle!$B$3='NTN-B Princ 150545'!$B$1,'NTN-B Princ 150545'!C1971)))))</f>
        <v>0</v>
      </c>
      <c r="D1971" s="17">
        <f>IF(Controle!$B$3='NTN-B Princ 150519'!$B$1,'NTN-B Princ 150519'!D1971,IF(Controle!$B$3='NTN-B Princ 150824'!$B$1,'NTN-B Princ 150824'!D1971,IF(Controle!$B$3='NTN-B Princ 150826'!$B$1,'NTN-B Princ 150826'!D1971,IF(Controle!$B$3='NTN-B Princ 150535'!$B$1,'NTN-B Princ 150535'!D1971,IF(Controle!$B$3='NTN-B Princ 150545'!$B$1,'NTN-B Princ 150545'!D1971)))))</f>
        <v>0</v>
      </c>
      <c r="E1971" s="17">
        <f>IF(Controle!$B$3='NTN-B Princ 150519'!$B$1,'NTN-B Princ 150519'!E1971,IF(Controle!$B$3='NTN-B Princ 150824'!$B$1,'NTN-B Princ 150824'!E1971,IF(Controle!$B$3='NTN-B Princ 150826'!$B$1,'NTN-B Princ 150826'!E1971,IF(Controle!$B$3='NTN-B Princ 150535'!$B$1,'NTN-B Princ 150535'!E1971,IF(Controle!$B$3='NTN-B Princ 150545'!$B$1,'NTN-B Princ 150545'!E1971)))))</f>
        <v>0</v>
      </c>
      <c r="F1971" s="18">
        <f>IF(Controle!$B$3='NTN-B Princ 150519'!$B$1,'NTN-B Princ 150519'!F1971,IF(Controle!$B$3='NTN-B Princ 150824'!$B$1,'NTN-B Princ 150824'!F1971,IF(Controle!$B$3='NTN-B Princ 150826'!$B$1,'NTN-B Princ 150826'!F1971,IF(Controle!$B$3='NTN-B Princ 150535'!$B$1,'NTN-B Princ 150535'!F1971,IF(Controle!$B$3='NTN-B Princ 150545'!$B$1,'NTN-B Princ 150545'!F1971)))))</f>
        <v>0</v>
      </c>
    </row>
    <row r="1972" spans="1:6" x14ac:dyDescent="0.25">
      <c r="A1972" s="8" t="e">
        <f>IF(Controle!$B$3='NTN-B Princ 150519'!$B$1,DATEVALUE('NTN-B Princ 150519'!A1972),IF(Controle!$B$3='NTN-B Princ 150824'!$B$1,DATEVALUE('NTN-B Princ 150824'!A1972),IF(Controle!$B$3='NTN-B Princ 150826'!$B$1,DATEVALUE('NTN-B Princ 150826'!A1972),IF(Controle!$B$3='NTN-B Princ 150535'!$B$1,DATEVALUE('NTN-B Princ 150535'!A1972),IF(Controle!$B$3='NTN-B Princ 150545'!$B$1,DATEVALUE('NTN-B Princ 150545'!A1972))))))</f>
        <v>#VALUE!</v>
      </c>
      <c r="B1972" s="15">
        <f>IF(Controle!$B$3='NTN-B Princ 150519'!$B$1,'NTN-B Princ 150519'!B1972,IF(Controle!$B$3='NTN-B Princ 150824'!$B$1,'NTN-B Princ 150824'!B1972,IF(Controle!$B$3='NTN-B Princ 150826'!$B$1,'NTN-B Princ 150826'!B1972,IF(Controle!$B$3='NTN-B Princ 150535'!$B$1,'NTN-B Princ 150535'!B1972,IF(Controle!$B$3='NTN-B Princ 150545'!$B$1,'NTN-B Princ 150545'!B1972)))))</f>
        <v>0</v>
      </c>
      <c r="C1972" s="16">
        <f>IF(Controle!$B$3='NTN-B Princ 150519'!$B$1,'NTN-B Princ 150519'!C1972,IF(Controle!$B$3='NTN-B Princ 150824'!$B$1,'NTN-B Princ 150824'!C1972,IF(Controle!$B$3='NTN-B Princ 150826'!$B$1,'NTN-B Princ 150826'!C1972,IF(Controle!$B$3='NTN-B Princ 150535'!$B$1,'NTN-B Princ 150535'!C1972,IF(Controle!$B$3='NTN-B Princ 150545'!$B$1,'NTN-B Princ 150545'!C1972)))))</f>
        <v>0</v>
      </c>
      <c r="D1972" s="17">
        <f>IF(Controle!$B$3='NTN-B Princ 150519'!$B$1,'NTN-B Princ 150519'!D1972,IF(Controle!$B$3='NTN-B Princ 150824'!$B$1,'NTN-B Princ 150824'!D1972,IF(Controle!$B$3='NTN-B Princ 150826'!$B$1,'NTN-B Princ 150826'!D1972,IF(Controle!$B$3='NTN-B Princ 150535'!$B$1,'NTN-B Princ 150535'!D1972,IF(Controle!$B$3='NTN-B Princ 150545'!$B$1,'NTN-B Princ 150545'!D1972)))))</f>
        <v>0</v>
      </c>
      <c r="E1972" s="17">
        <f>IF(Controle!$B$3='NTN-B Princ 150519'!$B$1,'NTN-B Princ 150519'!E1972,IF(Controle!$B$3='NTN-B Princ 150824'!$B$1,'NTN-B Princ 150824'!E1972,IF(Controle!$B$3='NTN-B Princ 150826'!$B$1,'NTN-B Princ 150826'!E1972,IF(Controle!$B$3='NTN-B Princ 150535'!$B$1,'NTN-B Princ 150535'!E1972,IF(Controle!$B$3='NTN-B Princ 150545'!$B$1,'NTN-B Princ 150545'!E1972)))))</f>
        <v>0</v>
      </c>
      <c r="F1972" s="18">
        <f>IF(Controle!$B$3='NTN-B Princ 150519'!$B$1,'NTN-B Princ 150519'!F1972,IF(Controle!$B$3='NTN-B Princ 150824'!$B$1,'NTN-B Princ 150824'!F1972,IF(Controle!$B$3='NTN-B Princ 150826'!$B$1,'NTN-B Princ 150826'!F1972,IF(Controle!$B$3='NTN-B Princ 150535'!$B$1,'NTN-B Princ 150535'!F1972,IF(Controle!$B$3='NTN-B Princ 150545'!$B$1,'NTN-B Princ 150545'!F1972)))))</f>
        <v>0</v>
      </c>
    </row>
    <row r="1973" spans="1:6" x14ac:dyDescent="0.25">
      <c r="A1973" s="8" t="e">
        <f>IF(Controle!$B$3='NTN-B Princ 150519'!$B$1,DATEVALUE('NTN-B Princ 150519'!A1973),IF(Controle!$B$3='NTN-B Princ 150824'!$B$1,DATEVALUE('NTN-B Princ 150824'!A1973),IF(Controle!$B$3='NTN-B Princ 150826'!$B$1,DATEVALUE('NTN-B Princ 150826'!A1973),IF(Controle!$B$3='NTN-B Princ 150535'!$B$1,DATEVALUE('NTN-B Princ 150535'!A1973),IF(Controle!$B$3='NTN-B Princ 150545'!$B$1,DATEVALUE('NTN-B Princ 150545'!A1973))))))</f>
        <v>#VALUE!</v>
      </c>
      <c r="B1973" s="15">
        <f>IF(Controle!$B$3='NTN-B Princ 150519'!$B$1,'NTN-B Princ 150519'!B1973,IF(Controle!$B$3='NTN-B Princ 150824'!$B$1,'NTN-B Princ 150824'!B1973,IF(Controle!$B$3='NTN-B Princ 150826'!$B$1,'NTN-B Princ 150826'!B1973,IF(Controle!$B$3='NTN-B Princ 150535'!$B$1,'NTN-B Princ 150535'!B1973,IF(Controle!$B$3='NTN-B Princ 150545'!$B$1,'NTN-B Princ 150545'!B1973)))))</f>
        <v>0</v>
      </c>
      <c r="C1973" s="16">
        <f>IF(Controle!$B$3='NTN-B Princ 150519'!$B$1,'NTN-B Princ 150519'!C1973,IF(Controle!$B$3='NTN-B Princ 150824'!$B$1,'NTN-B Princ 150824'!C1973,IF(Controle!$B$3='NTN-B Princ 150826'!$B$1,'NTN-B Princ 150826'!C1973,IF(Controle!$B$3='NTN-B Princ 150535'!$B$1,'NTN-B Princ 150535'!C1973,IF(Controle!$B$3='NTN-B Princ 150545'!$B$1,'NTN-B Princ 150545'!C1973)))))</f>
        <v>0</v>
      </c>
      <c r="D1973" s="17">
        <f>IF(Controle!$B$3='NTN-B Princ 150519'!$B$1,'NTN-B Princ 150519'!D1973,IF(Controle!$B$3='NTN-B Princ 150824'!$B$1,'NTN-B Princ 150824'!D1973,IF(Controle!$B$3='NTN-B Princ 150826'!$B$1,'NTN-B Princ 150826'!D1973,IF(Controle!$B$3='NTN-B Princ 150535'!$B$1,'NTN-B Princ 150535'!D1973,IF(Controle!$B$3='NTN-B Princ 150545'!$B$1,'NTN-B Princ 150545'!D1973)))))</f>
        <v>0</v>
      </c>
      <c r="E1973" s="17">
        <f>IF(Controle!$B$3='NTN-B Princ 150519'!$B$1,'NTN-B Princ 150519'!E1973,IF(Controle!$B$3='NTN-B Princ 150824'!$B$1,'NTN-B Princ 150824'!E1973,IF(Controle!$B$3='NTN-B Princ 150826'!$B$1,'NTN-B Princ 150826'!E1973,IF(Controle!$B$3='NTN-B Princ 150535'!$B$1,'NTN-B Princ 150535'!E1973,IF(Controle!$B$3='NTN-B Princ 150545'!$B$1,'NTN-B Princ 150545'!E1973)))))</f>
        <v>0</v>
      </c>
      <c r="F1973" s="18">
        <f>IF(Controle!$B$3='NTN-B Princ 150519'!$B$1,'NTN-B Princ 150519'!F1973,IF(Controle!$B$3='NTN-B Princ 150824'!$B$1,'NTN-B Princ 150824'!F1973,IF(Controle!$B$3='NTN-B Princ 150826'!$B$1,'NTN-B Princ 150826'!F1973,IF(Controle!$B$3='NTN-B Princ 150535'!$B$1,'NTN-B Princ 150535'!F1973,IF(Controle!$B$3='NTN-B Princ 150545'!$B$1,'NTN-B Princ 150545'!F1973)))))</f>
        <v>0</v>
      </c>
    </row>
    <row r="1974" spans="1:6" x14ac:dyDescent="0.25">
      <c r="A1974" s="8" t="e">
        <f>IF(Controle!$B$3='NTN-B Princ 150519'!$B$1,DATEVALUE('NTN-B Princ 150519'!A1974),IF(Controle!$B$3='NTN-B Princ 150824'!$B$1,DATEVALUE('NTN-B Princ 150824'!A1974),IF(Controle!$B$3='NTN-B Princ 150826'!$B$1,DATEVALUE('NTN-B Princ 150826'!A1974),IF(Controle!$B$3='NTN-B Princ 150535'!$B$1,DATEVALUE('NTN-B Princ 150535'!A1974),IF(Controle!$B$3='NTN-B Princ 150545'!$B$1,DATEVALUE('NTN-B Princ 150545'!A1974))))))</f>
        <v>#VALUE!</v>
      </c>
      <c r="B1974" s="15">
        <f>IF(Controle!$B$3='NTN-B Princ 150519'!$B$1,'NTN-B Princ 150519'!B1974,IF(Controle!$B$3='NTN-B Princ 150824'!$B$1,'NTN-B Princ 150824'!B1974,IF(Controle!$B$3='NTN-B Princ 150826'!$B$1,'NTN-B Princ 150826'!B1974,IF(Controle!$B$3='NTN-B Princ 150535'!$B$1,'NTN-B Princ 150535'!B1974,IF(Controle!$B$3='NTN-B Princ 150545'!$B$1,'NTN-B Princ 150545'!B1974)))))</f>
        <v>0</v>
      </c>
      <c r="C1974" s="16">
        <f>IF(Controle!$B$3='NTN-B Princ 150519'!$B$1,'NTN-B Princ 150519'!C1974,IF(Controle!$B$3='NTN-B Princ 150824'!$B$1,'NTN-B Princ 150824'!C1974,IF(Controle!$B$3='NTN-B Princ 150826'!$B$1,'NTN-B Princ 150826'!C1974,IF(Controle!$B$3='NTN-B Princ 150535'!$B$1,'NTN-B Princ 150535'!C1974,IF(Controle!$B$3='NTN-B Princ 150545'!$B$1,'NTN-B Princ 150545'!C1974)))))</f>
        <v>0</v>
      </c>
      <c r="D1974" s="17">
        <f>IF(Controle!$B$3='NTN-B Princ 150519'!$B$1,'NTN-B Princ 150519'!D1974,IF(Controle!$B$3='NTN-B Princ 150824'!$B$1,'NTN-B Princ 150824'!D1974,IF(Controle!$B$3='NTN-B Princ 150826'!$B$1,'NTN-B Princ 150826'!D1974,IF(Controle!$B$3='NTN-B Princ 150535'!$B$1,'NTN-B Princ 150535'!D1974,IF(Controle!$B$3='NTN-B Princ 150545'!$B$1,'NTN-B Princ 150545'!D1974)))))</f>
        <v>0</v>
      </c>
      <c r="E1974" s="17">
        <f>IF(Controle!$B$3='NTN-B Princ 150519'!$B$1,'NTN-B Princ 150519'!E1974,IF(Controle!$B$3='NTN-B Princ 150824'!$B$1,'NTN-B Princ 150824'!E1974,IF(Controle!$B$3='NTN-B Princ 150826'!$B$1,'NTN-B Princ 150826'!E1974,IF(Controle!$B$3='NTN-B Princ 150535'!$B$1,'NTN-B Princ 150535'!E1974,IF(Controle!$B$3='NTN-B Princ 150545'!$B$1,'NTN-B Princ 150545'!E1974)))))</f>
        <v>0</v>
      </c>
      <c r="F1974" s="18">
        <f>IF(Controle!$B$3='NTN-B Princ 150519'!$B$1,'NTN-B Princ 150519'!F1974,IF(Controle!$B$3='NTN-B Princ 150824'!$B$1,'NTN-B Princ 150824'!F1974,IF(Controle!$B$3='NTN-B Princ 150826'!$B$1,'NTN-B Princ 150826'!F1974,IF(Controle!$B$3='NTN-B Princ 150535'!$B$1,'NTN-B Princ 150535'!F1974,IF(Controle!$B$3='NTN-B Princ 150545'!$B$1,'NTN-B Princ 150545'!F1974)))))</f>
        <v>0</v>
      </c>
    </row>
    <row r="1975" spans="1:6" x14ac:dyDescent="0.25">
      <c r="A1975" s="8" t="e">
        <f>IF(Controle!$B$3='NTN-B Princ 150519'!$B$1,DATEVALUE('NTN-B Princ 150519'!A1975),IF(Controle!$B$3='NTN-B Princ 150824'!$B$1,DATEVALUE('NTN-B Princ 150824'!A1975),IF(Controle!$B$3='NTN-B Princ 150826'!$B$1,DATEVALUE('NTN-B Princ 150826'!A1975),IF(Controle!$B$3='NTN-B Princ 150535'!$B$1,DATEVALUE('NTN-B Princ 150535'!A1975),IF(Controle!$B$3='NTN-B Princ 150545'!$B$1,DATEVALUE('NTN-B Princ 150545'!A1975))))))</f>
        <v>#VALUE!</v>
      </c>
      <c r="B1975" s="15">
        <f>IF(Controle!$B$3='NTN-B Princ 150519'!$B$1,'NTN-B Princ 150519'!B1975,IF(Controle!$B$3='NTN-B Princ 150824'!$B$1,'NTN-B Princ 150824'!B1975,IF(Controle!$B$3='NTN-B Princ 150826'!$B$1,'NTN-B Princ 150826'!B1975,IF(Controle!$B$3='NTN-B Princ 150535'!$B$1,'NTN-B Princ 150535'!B1975,IF(Controle!$B$3='NTN-B Princ 150545'!$B$1,'NTN-B Princ 150545'!B1975)))))</f>
        <v>0</v>
      </c>
      <c r="C1975" s="16">
        <f>IF(Controle!$B$3='NTN-B Princ 150519'!$B$1,'NTN-B Princ 150519'!C1975,IF(Controle!$B$3='NTN-B Princ 150824'!$B$1,'NTN-B Princ 150824'!C1975,IF(Controle!$B$3='NTN-B Princ 150826'!$B$1,'NTN-B Princ 150826'!C1975,IF(Controle!$B$3='NTN-B Princ 150535'!$B$1,'NTN-B Princ 150535'!C1975,IF(Controle!$B$3='NTN-B Princ 150545'!$B$1,'NTN-B Princ 150545'!C1975)))))</f>
        <v>0</v>
      </c>
      <c r="D1975" s="17">
        <f>IF(Controle!$B$3='NTN-B Princ 150519'!$B$1,'NTN-B Princ 150519'!D1975,IF(Controle!$B$3='NTN-B Princ 150824'!$B$1,'NTN-B Princ 150824'!D1975,IF(Controle!$B$3='NTN-B Princ 150826'!$B$1,'NTN-B Princ 150826'!D1975,IF(Controle!$B$3='NTN-B Princ 150535'!$B$1,'NTN-B Princ 150535'!D1975,IF(Controle!$B$3='NTN-B Princ 150545'!$B$1,'NTN-B Princ 150545'!D1975)))))</f>
        <v>0</v>
      </c>
      <c r="E1975" s="17">
        <f>IF(Controle!$B$3='NTN-B Princ 150519'!$B$1,'NTN-B Princ 150519'!E1975,IF(Controle!$B$3='NTN-B Princ 150824'!$B$1,'NTN-B Princ 150824'!E1975,IF(Controle!$B$3='NTN-B Princ 150826'!$B$1,'NTN-B Princ 150826'!E1975,IF(Controle!$B$3='NTN-B Princ 150535'!$B$1,'NTN-B Princ 150535'!E1975,IF(Controle!$B$3='NTN-B Princ 150545'!$B$1,'NTN-B Princ 150545'!E1975)))))</f>
        <v>0</v>
      </c>
      <c r="F1975" s="18">
        <f>IF(Controle!$B$3='NTN-B Princ 150519'!$B$1,'NTN-B Princ 150519'!F1975,IF(Controle!$B$3='NTN-B Princ 150824'!$B$1,'NTN-B Princ 150824'!F1975,IF(Controle!$B$3='NTN-B Princ 150826'!$B$1,'NTN-B Princ 150826'!F1975,IF(Controle!$B$3='NTN-B Princ 150535'!$B$1,'NTN-B Princ 150535'!F1975,IF(Controle!$B$3='NTN-B Princ 150545'!$B$1,'NTN-B Princ 150545'!F1975)))))</f>
        <v>0</v>
      </c>
    </row>
    <row r="1976" spans="1:6" x14ac:dyDescent="0.25">
      <c r="A1976" s="8" t="e">
        <f>IF(Controle!$B$3='NTN-B Princ 150519'!$B$1,DATEVALUE('NTN-B Princ 150519'!A1976),IF(Controle!$B$3='NTN-B Princ 150824'!$B$1,DATEVALUE('NTN-B Princ 150824'!A1976),IF(Controle!$B$3='NTN-B Princ 150826'!$B$1,DATEVALUE('NTN-B Princ 150826'!A1976),IF(Controle!$B$3='NTN-B Princ 150535'!$B$1,DATEVALUE('NTN-B Princ 150535'!A1976),IF(Controle!$B$3='NTN-B Princ 150545'!$B$1,DATEVALUE('NTN-B Princ 150545'!A1976))))))</f>
        <v>#VALUE!</v>
      </c>
      <c r="B1976" s="15">
        <f>IF(Controle!$B$3='NTN-B Princ 150519'!$B$1,'NTN-B Princ 150519'!B1976,IF(Controle!$B$3='NTN-B Princ 150824'!$B$1,'NTN-B Princ 150824'!B1976,IF(Controle!$B$3='NTN-B Princ 150826'!$B$1,'NTN-B Princ 150826'!B1976,IF(Controle!$B$3='NTN-B Princ 150535'!$B$1,'NTN-B Princ 150535'!B1976,IF(Controle!$B$3='NTN-B Princ 150545'!$B$1,'NTN-B Princ 150545'!B1976)))))</f>
        <v>0</v>
      </c>
      <c r="C1976" s="16">
        <f>IF(Controle!$B$3='NTN-B Princ 150519'!$B$1,'NTN-B Princ 150519'!C1976,IF(Controle!$B$3='NTN-B Princ 150824'!$B$1,'NTN-B Princ 150824'!C1976,IF(Controle!$B$3='NTN-B Princ 150826'!$B$1,'NTN-B Princ 150826'!C1976,IF(Controle!$B$3='NTN-B Princ 150535'!$B$1,'NTN-B Princ 150535'!C1976,IF(Controle!$B$3='NTN-B Princ 150545'!$B$1,'NTN-B Princ 150545'!C1976)))))</f>
        <v>0</v>
      </c>
      <c r="D1976" s="17">
        <f>IF(Controle!$B$3='NTN-B Princ 150519'!$B$1,'NTN-B Princ 150519'!D1976,IF(Controle!$B$3='NTN-B Princ 150824'!$B$1,'NTN-B Princ 150824'!D1976,IF(Controle!$B$3='NTN-B Princ 150826'!$B$1,'NTN-B Princ 150826'!D1976,IF(Controle!$B$3='NTN-B Princ 150535'!$B$1,'NTN-B Princ 150535'!D1976,IF(Controle!$B$3='NTN-B Princ 150545'!$B$1,'NTN-B Princ 150545'!D1976)))))</f>
        <v>0</v>
      </c>
      <c r="E1976" s="17">
        <f>IF(Controle!$B$3='NTN-B Princ 150519'!$B$1,'NTN-B Princ 150519'!E1976,IF(Controle!$B$3='NTN-B Princ 150824'!$B$1,'NTN-B Princ 150824'!E1976,IF(Controle!$B$3='NTN-B Princ 150826'!$B$1,'NTN-B Princ 150826'!E1976,IF(Controle!$B$3='NTN-B Princ 150535'!$B$1,'NTN-B Princ 150535'!E1976,IF(Controle!$B$3='NTN-B Princ 150545'!$B$1,'NTN-B Princ 150545'!E1976)))))</f>
        <v>0</v>
      </c>
      <c r="F1976" s="18">
        <f>IF(Controle!$B$3='NTN-B Princ 150519'!$B$1,'NTN-B Princ 150519'!F1976,IF(Controle!$B$3='NTN-B Princ 150824'!$B$1,'NTN-B Princ 150824'!F1976,IF(Controle!$B$3='NTN-B Princ 150826'!$B$1,'NTN-B Princ 150826'!F1976,IF(Controle!$B$3='NTN-B Princ 150535'!$B$1,'NTN-B Princ 150535'!F1976,IF(Controle!$B$3='NTN-B Princ 150545'!$B$1,'NTN-B Princ 150545'!F1976)))))</f>
        <v>0</v>
      </c>
    </row>
    <row r="1977" spans="1:6" x14ac:dyDescent="0.25">
      <c r="A1977" s="8" t="e">
        <f>IF(Controle!$B$3='NTN-B Princ 150519'!$B$1,DATEVALUE('NTN-B Princ 150519'!A1977),IF(Controle!$B$3='NTN-B Princ 150824'!$B$1,DATEVALUE('NTN-B Princ 150824'!A1977),IF(Controle!$B$3='NTN-B Princ 150826'!$B$1,DATEVALUE('NTN-B Princ 150826'!A1977),IF(Controle!$B$3='NTN-B Princ 150535'!$B$1,DATEVALUE('NTN-B Princ 150535'!A1977),IF(Controle!$B$3='NTN-B Princ 150545'!$B$1,DATEVALUE('NTN-B Princ 150545'!A1977))))))</f>
        <v>#VALUE!</v>
      </c>
      <c r="B1977" s="15">
        <f>IF(Controle!$B$3='NTN-B Princ 150519'!$B$1,'NTN-B Princ 150519'!B1977,IF(Controle!$B$3='NTN-B Princ 150824'!$B$1,'NTN-B Princ 150824'!B1977,IF(Controle!$B$3='NTN-B Princ 150826'!$B$1,'NTN-B Princ 150826'!B1977,IF(Controle!$B$3='NTN-B Princ 150535'!$B$1,'NTN-B Princ 150535'!B1977,IF(Controle!$B$3='NTN-B Princ 150545'!$B$1,'NTN-B Princ 150545'!B1977)))))</f>
        <v>0</v>
      </c>
      <c r="C1977" s="16">
        <f>IF(Controle!$B$3='NTN-B Princ 150519'!$B$1,'NTN-B Princ 150519'!C1977,IF(Controle!$B$3='NTN-B Princ 150824'!$B$1,'NTN-B Princ 150824'!C1977,IF(Controle!$B$3='NTN-B Princ 150826'!$B$1,'NTN-B Princ 150826'!C1977,IF(Controle!$B$3='NTN-B Princ 150535'!$B$1,'NTN-B Princ 150535'!C1977,IF(Controle!$B$3='NTN-B Princ 150545'!$B$1,'NTN-B Princ 150545'!C1977)))))</f>
        <v>0</v>
      </c>
      <c r="D1977" s="17">
        <f>IF(Controle!$B$3='NTN-B Princ 150519'!$B$1,'NTN-B Princ 150519'!D1977,IF(Controle!$B$3='NTN-B Princ 150824'!$B$1,'NTN-B Princ 150824'!D1977,IF(Controle!$B$3='NTN-B Princ 150826'!$B$1,'NTN-B Princ 150826'!D1977,IF(Controle!$B$3='NTN-B Princ 150535'!$B$1,'NTN-B Princ 150535'!D1977,IF(Controle!$B$3='NTN-B Princ 150545'!$B$1,'NTN-B Princ 150545'!D1977)))))</f>
        <v>0</v>
      </c>
      <c r="E1977" s="17">
        <f>IF(Controle!$B$3='NTN-B Princ 150519'!$B$1,'NTN-B Princ 150519'!E1977,IF(Controle!$B$3='NTN-B Princ 150824'!$B$1,'NTN-B Princ 150824'!E1977,IF(Controle!$B$3='NTN-B Princ 150826'!$B$1,'NTN-B Princ 150826'!E1977,IF(Controle!$B$3='NTN-B Princ 150535'!$B$1,'NTN-B Princ 150535'!E1977,IF(Controle!$B$3='NTN-B Princ 150545'!$B$1,'NTN-B Princ 150545'!E1977)))))</f>
        <v>0</v>
      </c>
      <c r="F1977" s="18">
        <f>IF(Controle!$B$3='NTN-B Princ 150519'!$B$1,'NTN-B Princ 150519'!F1977,IF(Controle!$B$3='NTN-B Princ 150824'!$B$1,'NTN-B Princ 150824'!F1977,IF(Controle!$B$3='NTN-B Princ 150826'!$B$1,'NTN-B Princ 150826'!F1977,IF(Controle!$B$3='NTN-B Princ 150535'!$B$1,'NTN-B Princ 150535'!F1977,IF(Controle!$B$3='NTN-B Princ 150545'!$B$1,'NTN-B Princ 150545'!F1977)))))</f>
        <v>0</v>
      </c>
    </row>
    <row r="1978" spans="1:6" x14ac:dyDescent="0.25">
      <c r="A1978" s="8" t="e">
        <f>IF(Controle!$B$3='NTN-B Princ 150519'!$B$1,DATEVALUE('NTN-B Princ 150519'!A1978),IF(Controle!$B$3='NTN-B Princ 150824'!$B$1,DATEVALUE('NTN-B Princ 150824'!A1978),IF(Controle!$B$3='NTN-B Princ 150826'!$B$1,DATEVALUE('NTN-B Princ 150826'!A1978),IF(Controle!$B$3='NTN-B Princ 150535'!$B$1,DATEVALUE('NTN-B Princ 150535'!A1978),IF(Controle!$B$3='NTN-B Princ 150545'!$B$1,DATEVALUE('NTN-B Princ 150545'!A1978))))))</f>
        <v>#VALUE!</v>
      </c>
      <c r="B1978" s="15">
        <f>IF(Controle!$B$3='NTN-B Princ 150519'!$B$1,'NTN-B Princ 150519'!B1978,IF(Controle!$B$3='NTN-B Princ 150824'!$B$1,'NTN-B Princ 150824'!B1978,IF(Controle!$B$3='NTN-B Princ 150826'!$B$1,'NTN-B Princ 150826'!B1978,IF(Controle!$B$3='NTN-B Princ 150535'!$B$1,'NTN-B Princ 150535'!B1978,IF(Controle!$B$3='NTN-B Princ 150545'!$B$1,'NTN-B Princ 150545'!B1978)))))</f>
        <v>0</v>
      </c>
      <c r="C1978" s="16">
        <f>IF(Controle!$B$3='NTN-B Princ 150519'!$B$1,'NTN-B Princ 150519'!C1978,IF(Controle!$B$3='NTN-B Princ 150824'!$B$1,'NTN-B Princ 150824'!C1978,IF(Controle!$B$3='NTN-B Princ 150826'!$B$1,'NTN-B Princ 150826'!C1978,IF(Controle!$B$3='NTN-B Princ 150535'!$B$1,'NTN-B Princ 150535'!C1978,IF(Controle!$B$3='NTN-B Princ 150545'!$B$1,'NTN-B Princ 150545'!C1978)))))</f>
        <v>0</v>
      </c>
      <c r="D1978" s="17">
        <f>IF(Controle!$B$3='NTN-B Princ 150519'!$B$1,'NTN-B Princ 150519'!D1978,IF(Controle!$B$3='NTN-B Princ 150824'!$B$1,'NTN-B Princ 150824'!D1978,IF(Controle!$B$3='NTN-B Princ 150826'!$B$1,'NTN-B Princ 150826'!D1978,IF(Controle!$B$3='NTN-B Princ 150535'!$B$1,'NTN-B Princ 150535'!D1978,IF(Controle!$B$3='NTN-B Princ 150545'!$B$1,'NTN-B Princ 150545'!D1978)))))</f>
        <v>0</v>
      </c>
      <c r="E1978" s="17">
        <f>IF(Controle!$B$3='NTN-B Princ 150519'!$B$1,'NTN-B Princ 150519'!E1978,IF(Controle!$B$3='NTN-B Princ 150824'!$B$1,'NTN-B Princ 150824'!E1978,IF(Controle!$B$3='NTN-B Princ 150826'!$B$1,'NTN-B Princ 150826'!E1978,IF(Controle!$B$3='NTN-B Princ 150535'!$B$1,'NTN-B Princ 150535'!E1978,IF(Controle!$B$3='NTN-B Princ 150545'!$B$1,'NTN-B Princ 150545'!E1978)))))</f>
        <v>0</v>
      </c>
      <c r="F1978" s="18">
        <f>IF(Controle!$B$3='NTN-B Princ 150519'!$B$1,'NTN-B Princ 150519'!F1978,IF(Controle!$B$3='NTN-B Princ 150824'!$B$1,'NTN-B Princ 150824'!F1978,IF(Controle!$B$3='NTN-B Princ 150826'!$B$1,'NTN-B Princ 150826'!F1978,IF(Controle!$B$3='NTN-B Princ 150535'!$B$1,'NTN-B Princ 150535'!F1978,IF(Controle!$B$3='NTN-B Princ 150545'!$B$1,'NTN-B Princ 150545'!F1978)))))</f>
        <v>0</v>
      </c>
    </row>
    <row r="1979" spans="1:6" x14ac:dyDescent="0.25">
      <c r="A1979" s="8" t="e">
        <f>IF(Controle!$B$3='NTN-B Princ 150519'!$B$1,DATEVALUE('NTN-B Princ 150519'!A1979),IF(Controle!$B$3='NTN-B Princ 150824'!$B$1,DATEVALUE('NTN-B Princ 150824'!A1979),IF(Controle!$B$3='NTN-B Princ 150826'!$B$1,DATEVALUE('NTN-B Princ 150826'!A1979),IF(Controle!$B$3='NTN-B Princ 150535'!$B$1,DATEVALUE('NTN-B Princ 150535'!A1979),IF(Controle!$B$3='NTN-B Princ 150545'!$B$1,DATEVALUE('NTN-B Princ 150545'!A1979))))))</f>
        <v>#VALUE!</v>
      </c>
      <c r="B1979" s="15">
        <f>IF(Controle!$B$3='NTN-B Princ 150519'!$B$1,'NTN-B Princ 150519'!B1979,IF(Controle!$B$3='NTN-B Princ 150824'!$B$1,'NTN-B Princ 150824'!B1979,IF(Controle!$B$3='NTN-B Princ 150826'!$B$1,'NTN-B Princ 150826'!B1979,IF(Controle!$B$3='NTN-B Princ 150535'!$B$1,'NTN-B Princ 150535'!B1979,IF(Controle!$B$3='NTN-B Princ 150545'!$B$1,'NTN-B Princ 150545'!B1979)))))</f>
        <v>0</v>
      </c>
      <c r="C1979" s="16">
        <f>IF(Controle!$B$3='NTN-B Princ 150519'!$B$1,'NTN-B Princ 150519'!C1979,IF(Controle!$B$3='NTN-B Princ 150824'!$B$1,'NTN-B Princ 150824'!C1979,IF(Controle!$B$3='NTN-B Princ 150826'!$B$1,'NTN-B Princ 150826'!C1979,IF(Controle!$B$3='NTN-B Princ 150535'!$B$1,'NTN-B Princ 150535'!C1979,IF(Controle!$B$3='NTN-B Princ 150545'!$B$1,'NTN-B Princ 150545'!C1979)))))</f>
        <v>0</v>
      </c>
      <c r="D1979" s="17">
        <f>IF(Controle!$B$3='NTN-B Princ 150519'!$B$1,'NTN-B Princ 150519'!D1979,IF(Controle!$B$3='NTN-B Princ 150824'!$B$1,'NTN-B Princ 150824'!D1979,IF(Controle!$B$3='NTN-B Princ 150826'!$B$1,'NTN-B Princ 150826'!D1979,IF(Controle!$B$3='NTN-B Princ 150535'!$B$1,'NTN-B Princ 150535'!D1979,IF(Controle!$B$3='NTN-B Princ 150545'!$B$1,'NTN-B Princ 150545'!D1979)))))</f>
        <v>0</v>
      </c>
      <c r="E1979" s="17">
        <f>IF(Controle!$B$3='NTN-B Princ 150519'!$B$1,'NTN-B Princ 150519'!E1979,IF(Controle!$B$3='NTN-B Princ 150824'!$B$1,'NTN-B Princ 150824'!E1979,IF(Controle!$B$3='NTN-B Princ 150826'!$B$1,'NTN-B Princ 150826'!E1979,IF(Controle!$B$3='NTN-B Princ 150535'!$B$1,'NTN-B Princ 150535'!E1979,IF(Controle!$B$3='NTN-B Princ 150545'!$B$1,'NTN-B Princ 150545'!E1979)))))</f>
        <v>0</v>
      </c>
      <c r="F1979" s="18">
        <f>IF(Controle!$B$3='NTN-B Princ 150519'!$B$1,'NTN-B Princ 150519'!F1979,IF(Controle!$B$3='NTN-B Princ 150824'!$B$1,'NTN-B Princ 150824'!F1979,IF(Controle!$B$3='NTN-B Princ 150826'!$B$1,'NTN-B Princ 150826'!F1979,IF(Controle!$B$3='NTN-B Princ 150535'!$B$1,'NTN-B Princ 150535'!F1979,IF(Controle!$B$3='NTN-B Princ 150545'!$B$1,'NTN-B Princ 150545'!F1979)))))</f>
        <v>0</v>
      </c>
    </row>
    <row r="1980" spans="1:6" x14ac:dyDescent="0.25">
      <c r="A1980" s="8" t="e">
        <f>IF(Controle!$B$3='NTN-B Princ 150519'!$B$1,DATEVALUE('NTN-B Princ 150519'!A1980),IF(Controle!$B$3='NTN-B Princ 150824'!$B$1,DATEVALUE('NTN-B Princ 150824'!A1980),IF(Controle!$B$3='NTN-B Princ 150826'!$B$1,DATEVALUE('NTN-B Princ 150826'!A1980),IF(Controle!$B$3='NTN-B Princ 150535'!$B$1,DATEVALUE('NTN-B Princ 150535'!A1980),IF(Controle!$B$3='NTN-B Princ 150545'!$B$1,DATEVALUE('NTN-B Princ 150545'!A1980))))))</f>
        <v>#VALUE!</v>
      </c>
      <c r="B1980" s="15">
        <f>IF(Controle!$B$3='NTN-B Princ 150519'!$B$1,'NTN-B Princ 150519'!B1980,IF(Controle!$B$3='NTN-B Princ 150824'!$B$1,'NTN-B Princ 150824'!B1980,IF(Controle!$B$3='NTN-B Princ 150826'!$B$1,'NTN-B Princ 150826'!B1980,IF(Controle!$B$3='NTN-B Princ 150535'!$B$1,'NTN-B Princ 150535'!B1980,IF(Controle!$B$3='NTN-B Princ 150545'!$B$1,'NTN-B Princ 150545'!B1980)))))</f>
        <v>0</v>
      </c>
      <c r="C1980" s="16">
        <f>IF(Controle!$B$3='NTN-B Princ 150519'!$B$1,'NTN-B Princ 150519'!C1980,IF(Controle!$B$3='NTN-B Princ 150824'!$B$1,'NTN-B Princ 150824'!C1980,IF(Controle!$B$3='NTN-B Princ 150826'!$B$1,'NTN-B Princ 150826'!C1980,IF(Controle!$B$3='NTN-B Princ 150535'!$B$1,'NTN-B Princ 150535'!C1980,IF(Controle!$B$3='NTN-B Princ 150545'!$B$1,'NTN-B Princ 150545'!C1980)))))</f>
        <v>0</v>
      </c>
      <c r="D1980" s="17">
        <f>IF(Controle!$B$3='NTN-B Princ 150519'!$B$1,'NTN-B Princ 150519'!D1980,IF(Controle!$B$3='NTN-B Princ 150824'!$B$1,'NTN-B Princ 150824'!D1980,IF(Controle!$B$3='NTN-B Princ 150826'!$B$1,'NTN-B Princ 150826'!D1980,IF(Controle!$B$3='NTN-B Princ 150535'!$B$1,'NTN-B Princ 150535'!D1980,IF(Controle!$B$3='NTN-B Princ 150545'!$B$1,'NTN-B Princ 150545'!D1980)))))</f>
        <v>0</v>
      </c>
      <c r="E1980" s="17">
        <f>IF(Controle!$B$3='NTN-B Princ 150519'!$B$1,'NTN-B Princ 150519'!E1980,IF(Controle!$B$3='NTN-B Princ 150824'!$B$1,'NTN-B Princ 150824'!E1980,IF(Controle!$B$3='NTN-B Princ 150826'!$B$1,'NTN-B Princ 150826'!E1980,IF(Controle!$B$3='NTN-B Princ 150535'!$B$1,'NTN-B Princ 150535'!E1980,IF(Controle!$B$3='NTN-B Princ 150545'!$B$1,'NTN-B Princ 150545'!E1980)))))</f>
        <v>0</v>
      </c>
      <c r="F1980" s="18">
        <f>IF(Controle!$B$3='NTN-B Princ 150519'!$B$1,'NTN-B Princ 150519'!F1980,IF(Controle!$B$3='NTN-B Princ 150824'!$B$1,'NTN-B Princ 150824'!F1980,IF(Controle!$B$3='NTN-B Princ 150826'!$B$1,'NTN-B Princ 150826'!F1980,IF(Controle!$B$3='NTN-B Princ 150535'!$B$1,'NTN-B Princ 150535'!F1980,IF(Controle!$B$3='NTN-B Princ 150545'!$B$1,'NTN-B Princ 150545'!F1980)))))</f>
        <v>0</v>
      </c>
    </row>
    <row r="1981" spans="1:6" x14ac:dyDescent="0.25">
      <c r="A1981" s="8" t="e">
        <f>IF(Controle!$B$3='NTN-B Princ 150519'!$B$1,DATEVALUE('NTN-B Princ 150519'!A1981),IF(Controle!$B$3='NTN-B Princ 150824'!$B$1,DATEVALUE('NTN-B Princ 150824'!A1981),IF(Controle!$B$3='NTN-B Princ 150826'!$B$1,DATEVALUE('NTN-B Princ 150826'!A1981),IF(Controle!$B$3='NTN-B Princ 150535'!$B$1,DATEVALUE('NTN-B Princ 150535'!A1981),IF(Controle!$B$3='NTN-B Princ 150545'!$B$1,DATEVALUE('NTN-B Princ 150545'!A1981))))))</f>
        <v>#VALUE!</v>
      </c>
      <c r="B1981" s="15">
        <f>IF(Controle!$B$3='NTN-B Princ 150519'!$B$1,'NTN-B Princ 150519'!B1981,IF(Controle!$B$3='NTN-B Princ 150824'!$B$1,'NTN-B Princ 150824'!B1981,IF(Controle!$B$3='NTN-B Princ 150826'!$B$1,'NTN-B Princ 150826'!B1981,IF(Controle!$B$3='NTN-B Princ 150535'!$B$1,'NTN-B Princ 150535'!B1981,IF(Controle!$B$3='NTN-B Princ 150545'!$B$1,'NTN-B Princ 150545'!B1981)))))</f>
        <v>0</v>
      </c>
      <c r="C1981" s="16">
        <f>IF(Controle!$B$3='NTN-B Princ 150519'!$B$1,'NTN-B Princ 150519'!C1981,IF(Controle!$B$3='NTN-B Princ 150824'!$B$1,'NTN-B Princ 150824'!C1981,IF(Controle!$B$3='NTN-B Princ 150826'!$B$1,'NTN-B Princ 150826'!C1981,IF(Controle!$B$3='NTN-B Princ 150535'!$B$1,'NTN-B Princ 150535'!C1981,IF(Controle!$B$3='NTN-B Princ 150545'!$B$1,'NTN-B Princ 150545'!C1981)))))</f>
        <v>0</v>
      </c>
      <c r="D1981" s="17">
        <f>IF(Controle!$B$3='NTN-B Princ 150519'!$B$1,'NTN-B Princ 150519'!D1981,IF(Controle!$B$3='NTN-B Princ 150824'!$B$1,'NTN-B Princ 150824'!D1981,IF(Controle!$B$3='NTN-B Princ 150826'!$B$1,'NTN-B Princ 150826'!D1981,IF(Controle!$B$3='NTN-B Princ 150535'!$B$1,'NTN-B Princ 150535'!D1981,IF(Controle!$B$3='NTN-B Princ 150545'!$B$1,'NTN-B Princ 150545'!D1981)))))</f>
        <v>0</v>
      </c>
      <c r="E1981" s="17">
        <f>IF(Controle!$B$3='NTN-B Princ 150519'!$B$1,'NTN-B Princ 150519'!E1981,IF(Controle!$B$3='NTN-B Princ 150824'!$B$1,'NTN-B Princ 150824'!E1981,IF(Controle!$B$3='NTN-B Princ 150826'!$B$1,'NTN-B Princ 150826'!E1981,IF(Controle!$B$3='NTN-B Princ 150535'!$B$1,'NTN-B Princ 150535'!E1981,IF(Controle!$B$3='NTN-B Princ 150545'!$B$1,'NTN-B Princ 150545'!E1981)))))</f>
        <v>0</v>
      </c>
      <c r="F1981" s="18">
        <f>IF(Controle!$B$3='NTN-B Princ 150519'!$B$1,'NTN-B Princ 150519'!F1981,IF(Controle!$B$3='NTN-B Princ 150824'!$B$1,'NTN-B Princ 150824'!F1981,IF(Controle!$B$3='NTN-B Princ 150826'!$B$1,'NTN-B Princ 150826'!F1981,IF(Controle!$B$3='NTN-B Princ 150535'!$B$1,'NTN-B Princ 150535'!F1981,IF(Controle!$B$3='NTN-B Princ 150545'!$B$1,'NTN-B Princ 150545'!F1981)))))</f>
        <v>0</v>
      </c>
    </row>
    <row r="1982" spans="1:6" x14ac:dyDescent="0.25">
      <c r="A1982" s="8" t="e">
        <f>IF(Controle!$B$3='NTN-B Princ 150519'!$B$1,DATEVALUE('NTN-B Princ 150519'!A1982),IF(Controle!$B$3='NTN-B Princ 150824'!$B$1,DATEVALUE('NTN-B Princ 150824'!A1982),IF(Controle!$B$3='NTN-B Princ 150826'!$B$1,DATEVALUE('NTN-B Princ 150826'!A1982),IF(Controle!$B$3='NTN-B Princ 150535'!$B$1,DATEVALUE('NTN-B Princ 150535'!A1982),IF(Controle!$B$3='NTN-B Princ 150545'!$B$1,DATEVALUE('NTN-B Princ 150545'!A1982))))))</f>
        <v>#VALUE!</v>
      </c>
      <c r="B1982" s="15">
        <f>IF(Controle!$B$3='NTN-B Princ 150519'!$B$1,'NTN-B Princ 150519'!B1982,IF(Controle!$B$3='NTN-B Princ 150824'!$B$1,'NTN-B Princ 150824'!B1982,IF(Controle!$B$3='NTN-B Princ 150826'!$B$1,'NTN-B Princ 150826'!B1982,IF(Controle!$B$3='NTN-B Princ 150535'!$B$1,'NTN-B Princ 150535'!B1982,IF(Controle!$B$3='NTN-B Princ 150545'!$B$1,'NTN-B Princ 150545'!B1982)))))</f>
        <v>0</v>
      </c>
      <c r="C1982" s="16">
        <f>IF(Controle!$B$3='NTN-B Princ 150519'!$B$1,'NTN-B Princ 150519'!C1982,IF(Controle!$B$3='NTN-B Princ 150824'!$B$1,'NTN-B Princ 150824'!C1982,IF(Controle!$B$3='NTN-B Princ 150826'!$B$1,'NTN-B Princ 150826'!C1982,IF(Controle!$B$3='NTN-B Princ 150535'!$B$1,'NTN-B Princ 150535'!C1982,IF(Controle!$B$3='NTN-B Princ 150545'!$B$1,'NTN-B Princ 150545'!C1982)))))</f>
        <v>0</v>
      </c>
      <c r="D1982" s="17">
        <f>IF(Controle!$B$3='NTN-B Princ 150519'!$B$1,'NTN-B Princ 150519'!D1982,IF(Controle!$B$3='NTN-B Princ 150824'!$B$1,'NTN-B Princ 150824'!D1982,IF(Controle!$B$3='NTN-B Princ 150826'!$B$1,'NTN-B Princ 150826'!D1982,IF(Controle!$B$3='NTN-B Princ 150535'!$B$1,'NTN-B Princ 150535'!D1982,IF(Controle!$B$3='NTN-B Princ 150545'!$B$1,'NTN-B Princ 150545'!D1982)))))</f>
        <v>0</v>
      </c>
      <c r="E1982" s="17">
        <f>IF(Controle!$B$3='NTN-B Princ 150519'!$B$1,'NTN-B Princ 150519'!E1982,IF(Controle!$B$3='NTN-B Princ 150824'!$B$1,'NTN-B Princ 150824'!E1982,IF(Controle!$B$3='NTN-B Princ 150826'!$B$1,'NTN-B Princ 150826'!E1982,IF(Controle!$B$3='NTN-B Princ 150535'!$B$1,'NTN-B Princ 150535'!E1982,IF(Controle!$B$3='NTN-B Princ 150545'!$B$1,'NTN-B Princ 150545'!E1982)))))</f>
        <v>0</v>
      </c>
      <c r="F1982" s="18">
        <f>IF(Controle!$B$3='NTN-B Princ 150519'!$B$1,'NTN-B Princ 150519'!F1982,IF(Controle!$B$3='NTN-B Princ 150824'!$B$1,'NTN-B Princ 150824'!F1982,IF(Controle!$B$3='NTN-B Princ 150826'!$B$1,'NTN-B Princ 150826'!F1982,IF(Controle!$B$3='NTN-B Princ 150535'!$B$1,'NTN-B Princ 150535'!F1982,IF(Controle!$B$3='NTN-B Princ 150545'!$B$1,'NTN-B Princ 150545'!F1982)))))</f>
        <v>0</v>
      </c>
    </row>
    <row r="1983" spans="1:6" x14ac:dyDescent="0.25">
      <c r="A1983" s="8" t="e">
        <f>IF(Controle!$B$3='NTN-B Princ 150519'!$B$1,DATEVALUE('NTN-B Princ 150519'!A1983),IF(Controle!$B$3='NTN-B Princ 150824'!$B$1,DATEVALUE('NTN-B Princ 150824'!A1983),IF(Controle!$B$3='NTN-B Princ 150826'!$B$1,DATEVALUE('NTN-B Princ 150826'!A1983),IF(Controle!$B$3='NTN-B Princ 150535'!$B$1,DATEVALUE('NTN-B Princ 150535'!A1983),IF(Controle!$B$3='NTN-B Princ 150545'!$B$1,DATEVALUE('NTN-B Princ 150545'!A1983))))))</f>
        <v>#VALUE!</v>
      </c>
      <c r="B1983" s="15">
        <f>IF(Controle!$B$3='NTN-B Princ 150519'!$B$1,'NTN-B Princ 150519'!B1983,IF(Controle!$B$3='NTN-B Princ 150824'!$B$1,'NTN-B Princ 150824'!B1983,IF(Controle!$B$3='NTN-B Princ 150826'!$B$1,'NTN-B Princ 150826'!B1983,IF(Controle!$B$3='NTN-B Princ 150535'!$B$1,'NTN-B Princ 150535'!B1983,IF(Controle!$B$3='NTN-B Princ 150545'!$B$1,'NTN-B Princ 150545'!B1983)))))</f>
        <v>0</v>
      </c>
      <c r="C1983" s="16">
        <f>IF(Controle!$B$3='NTN-B Princ 150519'!$B$1,'NTN-B Princ 150519'!C1983,IF(Controle!$B$3='NTN-B Princ 150824'!$B$1,'NTN-B Princ 150824'!C1983,IF(Controle!$B$3='NTN-B Princ 150826'!$B$1,'NTN-B Princ 150826'!C1983,IF(Controle!$B$3='NTN-B Princ 150535'!$B$1,'NTN-B Princ 150535'!C1983,IF(Controle!$B$3='NTN-B Princ 150545'!$B$1,'NTN-B Princ 150545'!C1983)))))</f>
        <v>0</v>
      </c>
      <c r="D1983" s="17">
        <f>IF(Controle!$B$3='NTN-B Princ 150519'!$B$1,'NTN-B Princ 150519'!D1983,IF(Controle!$B$3='NTN-B Princ 150824'!$B$1,'NTN-B Princ 150824'!D1983,IF(Controle!$B$3='NTN-B Princ 150826'!$B$1,'NTN-B Princ 150826'!D1983,IF(Controle!$B$3='NTN-B Princ 150535'!$B$1,'NTN-B Princ 150535'!D1983,IF(Controle!$B$3='NTN-B Princ 150545'!$B$1,'NTN-B Princ 150545'!D1983)))))</f>
        <v>0</v>
      </c>
      <c r="E1983" s="17">
        <f>IF(Controle!$B$3='NTN-B Princ 150519'!$B$1,'NTN-B Princ 150519'!E1983,IF(Controle!$B$3='NTN-B Princ 150824'!$B$1,'NTN-B Princ 150824'!E1983,IF(Controle!$B$3='NTN-B Princ 150826'!$B$1,'NTN-B Princ 150826'!E1983,IF(Controle!$B$3='NTN-B Princ 150535'!$B$1,'NTN-B Princ 150535'!E1983,IF(Controle!$B$3='NTN-B Princ 150545'!$B$1,'NTN-B Princ 150545'!E1983)))))</f>
        <v>0</v>
      </c>
      <c r="F1983" s="18">
        <f>IF(Controle!$B$3='NTN-B Princ 150519'!$B$1,'NTN-B Princ 150519'!F1983,IF(Controle!$B$3='NTN-B Princ 150824'!$B$1,'NTN-B Princ 150824'!F1983,IF(Controle!$B$3='NTN-B Princ 150826'!$B$1,'NTN-B Princ 150826'!F1983,IF(Controle!$B$3='NTN-B Princ 150535'!$B$1,'NTN-B Princ 150535'!F1983,IF(Controle!$B$3='NTN-B Princ 150545'!$B$1,'NTN-B Princ 150545'!F1983)))))</f>
        <v>0</v>
      </c>
    </row>
    <row r="1984" spans="1:6" x14ac:dyDescent="0.25">
      <c r="A1984" s="8" t="e">
        <f>IF(Controle!$B$3='NTN-B Princ 150519'!$B$1,DATEVALUE('NTN-B Princ 150519'!A1984),IF(Controle!$B$3='NTN-B Princ 150824'!$B$1,DATEVALUE('NTN-B Princ 150824'!A1984),IF(Controle!$B$3='NTN-B Princ 150826'!$B$1,DATEVALUE('NTN-B Princ 150826'!A1984),IF(Controle!$B$3='NTN-B Princ 150535'!$B$1,DATEVALUE('NTN-B Princ 150535'!A1984),IF(Controle!$B$3='NTN-B Princ 150545'!$B$1,DATEVALUE('NTN-B Princ 150545'!A1984))))))</f>
        <v>#VALUE!</v>
      </c>
      <c r="B1984" s="15">
        <f>IF(Controle!$B$3='NTN-B Princ 150519'!$B$1,'NTN-B Princ 150519'!B1984,IF(Controle!$B$3='NTN-B Princ 150824'!$B$1,'NTN-B Princ 150824'!B1984,IF(Controle!$B$3='NTN-B Princ 150826'!$B$1,'NTN-B Princ 150826'!B1984,IF(Controle!$B$3='NTN-B Princ 150535'!$B$1,'NTN-B Princ 150535'!B1984,IF(Controle!$B$3='NTN-B Princ 150545'!$B$1,'NTN-B Princ 150545'!B1984)))))</f>
        <v>0</v>
      </c>
      <c r="C1984" s="16">
        <f>IF(Controle!$B$3='NTN-B Princ 150519'!$B$1,'NTN-B Princ 150519'!C1984,IF(Controle!$B$3='NTN-B Princ 150824'!$B$1,'NTN-B Princ 150824'!C1984,IF(Controle!$B$3='NTN-B Princ 150826'!$B$1,'NTN-B Princ 150826'!C1984,IF(Controle!$B$3='NTN-B Princ 150535'!$B$1,'NTN-B Princ 150535'!C1984,IF(Controle!$B$3='NTN-B Princ 150545'!$B$1,'NTN-B Princ 150545'!C1984)))))</f>
        <v>0</v>
      </c>
      <c r="D1984" s="17">
        <f>IF(Controle!$B$3='NTN-B Princ 150519'!$B$1,'NTN-B Princ 150519'!D1984,IF(Controle!$B$3='NTN-B Princ 150824'!$B$1,'NTN-B Princ 150824'!D1984,IF(Controle!$B$3='NTN-B Princ 150826'!$B$1,'NTN-B Princ 150826'!D1984,IF(Controle!$B$3='NTN-B Princ 150535'!$B$1,'NTN-B Princ 150535'!D1984,IF(Controle!$B$3='NTN-B Princ 150545'!$B$1,'NTN-B Princ 150545'!D1984)))))</f>
        <v>0</v>
      </c>
      <c r="E1984" s="17">
        <f>IF(Controle!$B$3='NTN-B Princ 150519'!$B$1,'NTN-B Princ 150519'!E1984,IF(Controle!$B$3='NTN-B Princ 150824'!$B$1,'NTN-B Princ 150824'!E1984,IF(Controle!$B$3='NTN-B Princ 150826'!$B$1,'NTN-B Princ 150826'!E1984,IF(Controle!$B$3='NTN-B Princ 150535'!$B$1,'NTN-B Princ 150535'!E1984,IF(Controle!$B$3='NTN-B Princ 150545'!$B$1,'NTN-B Princ 150545'!E1984)))))</f>
        <v>0</v>
      </c>
      <c r="F1984" s="18">
        <f>IF(Controle!$B$3='NTN-B Princ 150519'!$B$1,'NTN-B Princ 150519'!F1984,IF(Controle!$B$3='NTN-B Princ 150824'!$B$1,'NTN-B Princ 150824'!F1984,IF(Controle!$B$3='NTN-B Princ 150826'!$B$1,'NTN-B Princ 150826'!F1984,IF(Controle!$B$3='NTN-B Princ 150535'!$B$1,'NTN-B Princ 150535'!F1984,IF(Controle!$B$3='NTN-B Princ 150545'!$B$1,'NTN-B Princ 150545'!F1984)))))</f>
        <v>0</v>
      </c>
    </row>
    <row r="1985" spans="1:6" x14ac:dyDescent="0.25">
      <c r="A1985" s="8" t="e">
        <f>IF(Controle!$B$3='NTN-B Princ 150519'!$B$1,DATEVALUE('NTN-B Princ 150519'!A1985),IF(Controle!$B$3='NTN-B Princ 150824'!$B$1,DATEVALUE('NTN-B Princ 150824'!A1985),IF(Controle!$B$3='NTN-B Princ 150826'!$B$1,DATEVALUE('NTN-B Princ 150826'!A1985),IF(Controle!$B$3='NTN-B Princ 150535'!$B$1,DATEVALUE('NTN-B Princ 150535'!A1985),IF(Controle!$B$3='NTN-B Princ 150545'!$B$1,DATEVALUE('NTN-B Princ 150545'!A1985))))))</f>
        <v>#VALUE!</v>
      </c>
      <c r="B1985" s="15">
        <f>IF(Controle!$B$3='NTN-B Princ 150519'!$B$1,'NTN-B Princ 150519'!B1985,IF(Controle!$B$3='NTN-B Princ 150824'!$B$1,'NTN-B Princ 150824'!B1985,IF(Controle!$B$3='NTN-B Princ 150826'!$B$1,'NTN-B Princ 150826'!B1985,IF(Controle!$B$3='NTN-B Princ 150535'!$B$1,'NTN-B Princ 150535'!B1985,IF(Controle!$B$3='NTN-B Princ 150545'!$B$1,'NTN-B Princ 150545'!B1985)))))</f>
        <v>0</v>
      </c>
      <c r="C1985" s="16">
        <f>IF(Controle!$B$3='NTN-B Princ 150519'!$B$1,'NTN-B Princ 150519'!C1985,IF(Controle!$B$3='NTN-B Princ 150824'!$B$1,'NTN-B Princ 150824'!C1985,IF(Controle!$B$3='NTN-B Princ 150826'!$B$1,'NTN-B Princ 150826'!C1985,IF(Controle!$B$3='NTN-B Princ 150535'!$B$1,'NTN-B Princ 150535'!C1985,IF(Controle!$B$3='NTN-B Princ 150545'!$B$1,'NTN-B Princ 150545'!C1985)))))</f>
        <v>0</v>
      </c>
      <c r="D1985" s="17">
        <f>IF(Controle!$B$3='NTN-B Princ 150519'!$B$1,'NTN-B Princ 150519'!D1985,IF(Controle!$B$3='NTN-B Princ 150824'!$B$1,'NTN-B Princ 150824'!D1985,IF(Controle!$B$3='NTN-B Princ 150826'!$B$1,'NTN-B Princ 150826'!D1985,IF(Controle!$B$3='NTN-B Princ 150535'!$B$1,'NTN-B Princ 150535'!D1985,IF(Controle!$B$3='NTN-B Princ 150545'!$B$1,'NTN-B Princ 150545'!D1985)))))</f>
        <v>0</v>
      </c>
      <c r="E1985" s="17">
        <f>IF(Controle!$B$3='NTN-B Princ 150519'!$B$1,'NTN-B Princ 150519'!E1985,IF(Controle!$B$3='NTN-B Princ 150824'!$B$1,'NTN-B Princ 150824'!E1985,IF(Controle!$B$3='NTN-B Princ 150826'!$B$1,'NTN-B Princ 150826'!E1985,IF(Controle!$B$3='NTN-B Princ 150535'!$B$1,'NTN-B Princ 150535'!E1985,IF(Controle!$B$3='NTN-B Princ 150545'!$B$1,'NTN-B Princ 150545'!E1985)))))</f>
        <v>0</v>
      </c>
      <c r="F1985" s="18">
        <f>IF(Controle!$B$3='NTN-B Princ 150519'!$B$1,'NTN-B Princ 150519'!F1985,IF(Controle!$B$3='NTN-B Princ 150824'!$B$1,'NTN-B Princ 150824'!F1985,IF(Controle!$B$3='NTN-B Princ 150826'!$B$1,'NTN-B Princ 150826'!F1985,IF(Controle!$B$3='NTN-B Princ 150535'!$B$1,'NTN-B Princ 150535'!F1985,IF(Controle!$B$3='NTN-B Princ 150545'!$B$1,'NTN-B Princ 150545'!F1985)))))</f>
        <v>0</v>
      </c>
    </row>
    <row r="1986" spans="1:6" x14ac:dyDescent="0.25">
      <c r="A1986" s="8" t="e">
        <f>IF(Controle!$B$3='NTN-B Princ 150519'!$B$1,DATEVALUE('NTN-B Princ 150519'!A1986),IF(Controle!$B$3='NTN-B Princ 150824'!$B$1,DATEVALUE('NTN-B Princ 150824'!A1986),IF(Controle!$B$3='NTN-B Princ 150826'!$B$1,DATEVALUE('NTN-B Princ 150826'!A1986),IF(Controle!$B$3='NTN-B Princ 150535'!$B$1,DATEVALUE('NTN-B Princ 150535'!A1986),IF(Controle!$B$3='NTN-B Princ 150545'!$B$1,DATEVALUE('NTN-B Princ 150545'!A1986))))))</f>
        <v>#VALUE!</v>
      </c>
      <c r="B1986" s="15">
        <f>IF(Controle!$B$3='NTN-B Princ 150519'!$B$1,'NTN-B Princ 150519'!B1986,IF(Controle!$B$3='NTN-B Princ 150824'!$B$1,'NTN-B Princ 150824'!B1986,IF(Controle!$B$3='NTN-B Princ 150826'!$B$1,'NTN-B Princ 150826'!B1986,IF(Controle!$B$3='NTN-B Princ 150535'!$B$1,'NTN-B Princ 150535'!B1986,IF(Controle!$B$3='NTN-B Princ 150545'!$B$1,'NTN-B Princ 150545'!B1986)))))</f>
        <v>0</v>
      </c>
      <c r="C1986" s="16">
        <f>IF(Controle!$B$3='NTN-B Princ 150519'!$B$1,'NTN-B Princ 150519'!C1986,IF(Controle!$B$3='NTN-B Princ 150824'!$B$1,'NTN-B Princ 150824'!C1986,IF(Controle!$B$3='NTN-B Princ 150826'!$B$1,'NTN-B Princ 150826'!C1986,IF(Controle!$B$3='NTN-B Princ 150535'!$B$1,'NTN-B Princ 150535'!C1986,IF(Controle!$B$3='NTN-B Princ 150545'!$B$1,'NTN-B Princ 150545'!C1986)))))</f>
        <v>0</v>
      </c>
      <c r="D1986" s="17">
        <f>IF(Controle!$B$3='NTN-B Princ 150519'!$B$1,'NTN-B Princ 150519'!D1986,IF(Controle!$B$3='NTN-B Princ 150824'!$B$1,'NTN-B Princ 150824'!D1986,IF(Controle!$B$3='NTN-B Princ 150826'!$B$1,'NTN-B Princ 150826'!D1986,IF(Controle!$B$3='NTN-B Princ 150535'!$B$1,'NTN-B Princ 150535'!D1986,IF(Controle!$B$3='NTN-B Princ 150545'!$B$1,'NTN-B Princ 150545'!D1986)))))</f>
        <v>0</v>
      </c>
      <c r="E1986" s="17">
        <f>IF(Controle!$B$3='NTN-B Princ 150519'!$B$1,'NTN-B Princ 150519'!E1986,IF(Controle!$B$3='NTN-B Princ 150824'!$B$1,'NTN-B Princ 150824'!E1986,IF(Controle!$B$3='NTN-B Princ 150826'!$B$1,'NTN-B Princ 150826'!E1986,IF(Controle!$B$3='NTN-B Princ 150535'!$B$1,'NTN-B Princ 150535'!E1986,IF(Controle!$B$3='NTN-B Princ 150545'!$B$1,'NTN-B Princ 150545'!E1986)))))</f>
        <v>0</v>
      </c>
      <c r="F1986" s="18">
        <f>IF(Controle!$B$3='NTN-B Princ 150519'!$B$1,'NTN-B Princ 150519'!F1986,IF(Controle!$B$3='NTN-B Princ 150824'!$B$1,'NTN-B Princ 150824'!F1986,IF(Controle!$B$3='NTN-B Princ 150826'!$B$1,'NTN-B Princ 150826'!F1986,IF(Controle!$B$3='NTN-B Princ 150535'!$B$1,'NTN-B Princ 150535'!F1986,IF(Controle!$B$3='NTN-B Princ 150545'!$B$1,'NTN-B Princ 150545'!F1986)))))</f>
        <v>0</v>
      </c>
    </row>
    <row r="1987" spans="1:6" x14ac:dyDescent="0.25">
      <c r="A1987" s="8" t="e">
        <f>IF(Controle!$B$3='NTN-B Princ 150519'!$B$1,DATEVALUE('NTN-B Princ 150519'!A1987),IF(Controle!$B$3='NTN-B Princ 150824'!$B$1,DATEVALUE('NTN-B Princ 150824'!A1987),IF(Controle!$B$3='NTN-B Princ 150826'!$B$1,DATEVALUE('NTN-B Princ 150826'!A1987),IF(Controle!$B$3='NTN-B Princ 150535'!$B$1,DATEVALUE('NTN-B Princ 150535'!A1987),IF(Controle!$B$3='NTN-B Princ 150545'!$B$1,DATEVALUE('NTN-B Princ 150545'!A1987))))))</f>
        <v>#VALUE!</v>
      </c>
      <c r="B1987" s="15">
        <f>IF(Controle!$B$3='NTN-B Princ 150519'!$B$1,'NTN-B Princ 150519'!B1987,IF(Controle!$B$3='NTN-B Princ 150824'!$B$1,'NTN-B Princ 150824'!B1987,IF(Controle!$B$3='NTN-B Princ 150826'!$B$1,'NTN-B Princ 150826'!B1987,IF(Controle!$B$3='NTN-B Princ 150535'!$B$1,'NTN-B Princ 150535'!B1987,IF(Controle!$B$3='NTN-B Princ 150545'!$B$1,'NTN-B Princ 150545'!B1987)))))</f>
        <v>0</v>
      </c>
      <c r="C1987" s="16">
        <f>IF(Controle!$B$3='NTN-B Princ 150519'!$B$1,'NTN-B Princ 150519'!C1987,IF(Controle!$B$3='NTN-B Princ 150824'!$B$1,'NTN-B Princ 150824'!C1987,IF(Controle!$B$3='NTN-B Princ 150826'!$B$1,'NTN-B Princ 150826'!C1987,IF(Controle!$B$3='NTN-B Princ 150535'!$B$1,'NTN-B Princ 150535'!C1987,IF(Controle!$B$3='NTN-B Princ 150545'!$B$1,'NTN-B Princ 150545'!C1987)))))</f>
        <v>0</v>
      </c>
      <c r="D1987" s="17">
        <f>IF(Controle!$B$3='NTN-B Princ 150519'!$B$1,'NTN-B Princ 150519'!D1987,IF(Controle!$B$3='NTN-B Princ 150824'!$B$1,'NTN-B Princ 150824'!D1987,IF(Controle!$B$3='NTN-B Princ 150826'!$B$1,'NTN-B Princ 150826'!D1987,IF(Controle!$B$3='NTN-B Princ 150535'!$B$1,'NTN-B Princ 150535'!D1987,IF(Controle!$B$3='NTN-B Princ 150545'!$B$1,'NTN-B Princ 150545'!D1987)))))</f>
        <v>0</v>
      </c>
      <c r="E1987" s="17">
        <f>IF(Controle!$B$3='NTN-B Princ 150519'!$B$1,'NTN-B Princ 150519'!E1987,IF(Controle!$B$3='NTN-B Princ 150824'!$B$1,'NTN-B Princ 150824'!E1987,IF(Controle!$B$3='NTN-B Princ 150826'!$B$1,'NTN-B Princ 150826'!E1987,IF(Controle!$B$3='NTN-B Princ 150535'!$B$1,'NTN-B Princ 150535'!E1987,IF(Controle!$B$3='NTN-B Princ 150545'!$B$1,'NTN-B Princ 150545'!E1987)))))</f>
        <v>0</v>
      </c>
      <c r="F1987" s="18">
        <f>IF(Controle!$B$3='NTN-B Princ 150519'!$B$1,'NTN-B Princ 150519'!F1987,IF(Controle!$B$3='NTN-B Princ 150824'!$B$1,'NTN-B Princ 150824'!F1987,IF(Controle!$B$3='NTN-B Princ 150826'!$B$1,'NTN-B Princ 150826'!F1987,IF(Controle!$B$3='NTN-B Princ 150535'!$B$1,'NTN-B Princ 150535'!F1987,IF(Controle!$B$3='NTN-B Princ 150545'!$B$1,'NTN-B Princ 150545'!F1987)))))</f>
        <v>0</v>
      </c>
    </row>
    <row r="1988" spans="1:6" x14ac:dyDescent="0.25">
      <c r="A1988" s="8" t="e">
        <f>IF(Controle!$B$3='NTN-B Princ 150519'!$B$1,DATEVALUE('NTN-B Princ 150519'!A1988),IF(Controle!$B$3='NTN-B Princ 150824'!$B$1,DATEVALUE('NTN-B Princ 150824'!A1988),IF(Controle!$B$3='NTN-B Princ 150826'!$B$1,DATEVALUE('NTN-B Princ 150826'!A1988),IF(Controle!$B$3='NTN-B Princ 150535'!$B$1,DATEVALUE('NTN-B Princ 150535'!A1988),IF(Controle!$B$3='NTN-B Princ 150545'!$B$1,DATEVALUE('NTN-B Princ 150545'!A1988))))))</f>
        <v>#VALUE!</v>
      </c>
      <c r="B1988" s="15">
        <f>IF(Controle!$B$3='NTN-B Princ 150519'!$B$1,'NTN-B Princ 150519'!B1988,IF(Controle!$B$3='NTN-B Princ 150824'!$B$1,'NTN-B Princ 150824'!B1988,IF(Controle!$B$3='NTN-B Princ 150826'!$B$1,'NTN-B Princ 150826'!B1988,IF(Controle!$B$3='NTN-B Princ 150535'!$B$1,'NTN-B Princ 150535'!B1988,IF(Controle!$B$3='NTN-B Princ 150545'!$B$1,'NTN-B Princ 150545'!B1988)))))</f>
        <v>0</v>
      </c>
      <c r="C1988" s="16">
        <f>IF(Controle!$B$3='NTN-B Princ 150519'!$B$1,'NTN-B Princ 150519'!C1988,IF(Controle!$B$3='NTN-B Princ 150824'!$B$1,'NTN-B Princ 150824'!C1988,IF(Controle!$B$3='NTN-B Princ 150826'!$B$1,'NTN-B Princ 150826'!C1988,IF(Controle!$B$3='NTN-B Princ 150535'!$B$1,'NTN-B Princ 150535'!C1988,IF(Controle!$B$3='NTN-B Princ 150545'!$B$1,'NTN-B Princ 150545'!C1988)))))</f>
        <v>0</v>
      </c>
      <c r="D1988" s="17">
        <f>IF(Controle!$B$3='NTN-B Princ 150519'!$B$1,'NTN-B Princ 150519'!D1988,IF(Controle!$B$3='NTN-B Princ 150824'!$B$1,'NTN-B Princ 150824'!D1988,IF(Controle!$B$3='NTN-B Princ 150826'!$B$1,'NTN-B Princ 150826'!D1988,IF(Controle!$B$3='NTN-B Princ 150535'!$B$1,'NTN-B Princ 150535'!D1988,IF(Controle!$B$3='NTN-B Princ 150545'!$B$1,'NTN-B Princ 150545'!D1988)))))</f>
        <v>0</v>
      </c>
      <c r="E1988" s="17">
        <f>IF(Controle!$B$3='NTN-B Princ 150519'!$B$1,'NTN-B Princ 150519'!E1988,IF(Controle!$B$3='NTN-B Princ 150824'!$B$1,'NTN-B Princ 150824'!E1988,IF(Controle!$B$3='NTN-B Princ 150826'!$B$1,'NTN-B Princ 150826'!E1988,IF(Controle!$B$3='NTN-B Princ 150535'!$B$1,'NTN-B Princ 150535'!E1988,IF(Controle!$B$3='NTN-B Princ 150545'!$B$1,'NTN-B Princ 150545'!E1988)))))</f>
        <v>0</v>
      </c>
      <c r="F1988" s="18">
        <f>IF(Controle!$B$3='NTN-B Princ 150519'!$B$1,'NTN-B Princ 150519'!F1988,IF(Controle!$B$3='NTN-B Princ 150824'!$B$1,'NTN-B Princ 150824'!F1988,IF(Controle!$B$3='NTN-B Princ 150826'!$B$1,'NTN-B Princ 150826'!F1988,IF(Controle!$B$3='NTN-B Princ 150535'!$B$1,'NTN-B Princ 150535'!F1988,IF(Controle!$B$3='NTN-B Princ 150545'!$B$1,'NTN-B Princ 150545'!F1988)))))</f>
        <v>0</v>
      </c>
    </row>
    <row r="1989" spans="1:6" x14ac:dyDescent="0.25">
      <c r="A1989" s="8" t="e">
        <f>IF(Controle!$B$3='NTN-B Princ 150519'!$B$1,DATEVALUE('NTN-B Princ 150519'!A1989),IF(Controle!$B$3='NTN-B Princ 150824'!$B$1,DATEVALUE('NTN-B Princ 150824'!A1989),IF(Controle!$B$3='NTN-B Princ 150826'!$B$1,DATEVALUE('NTN-B Princ 150826'!A1989),IF(Controle!$B$3='NTN-B Princ 150535'!$B$1,DATEVALUE('NTN-B Princ 150535'!A1989),IF(Controle!$B$3='NTN-B Princ 150545'!$B$1,DATEVALUE('NTN-B Princ 150545'!A1989))))))</f>
        <v>#VALUE!</v>
      </c>
      <c r="B1989" s="15">
        <f>IF(Controle!$B$3='NTN-B Princ 150519'!$B$1,'NTN-B Princ 150519'!B1989,IF(Controle!$B$3='NTN-B Princ 150824'!$B$1,'NTN-B Princ 150824'!B1989,IF(Controle!$B$3='NTN-B Princ 150826'!$B$1,'NTN-B Princ 150826'!B1989,IF(Controle!$B$3='NTN-B Princ 150535'!$B$1,'NTN-B Princ 150535'!B1989,IF(Controle!$B$3='NTN-B Princ 150545'!$B$1,'NTN-B Princ 150545'!B1989)))))</f>
        <v>0</v>
      </c>
      <c r="C1989" s="16">
        <f>IF(Controle!$B$3='NTN-B Princ 150519'!$B$1,'NTN-B Princ 150519'!C1989,IF(Controle!$B$3='NTN-B Princ 150824'!$B$1,'NTN-B Princ 150824'!C1989,IF(Controle!$B$3='NTN-B Princ 150826'!$B$1,'NTN-B Princ 150826'!C1989,IF(Controle!$B$3='NTN-B Princ 150535'!$B$1,'NTN-B Princ 150535'!C1989,IF(Controle!$B$3='NTN-B Princ 150545'!$B$1,'NTN-B Princ 150545'!C1989)))))</f>
        <v>0</v>
      </c>
      <c r="D1989" s="17">
        <f>IF(Controle!$B$3='NTN-B Princ 150519'!$B$1,'NTN-B Princ 150519'!D1989,IF(Controle!$B$3='NTN-B Princ 150824'!$B$1,'NTN-B Princ 150824'!D1989,IF(Controle!$B$3='NTN-B Princ 150826'!$B$1,'NTN-B Princ 150826'!D1989,IF(Controle!$B$3='NTN-B Princ 150535'!$B$1,'NTN-B Princ 150535'!D1989,IF(Controle!$B$3='NTN-B Princ 150545'!$B$1,'NTN-B Princ 150545'!D1989)))))</f>
        <v>0</v>
      </c>
      <c r="E1989" s="17">
        <f>IF(Controle!$B$3='NTN-B Princ 150519'!$B$1,'NTN-B Princ 150519'!E1989,IF(Controle!$B$3='NTN-B Princ 150824'!$B$1,'NTN-B Princ 150824'!E1989,IF(Controle!$B$3='NTN-B Princ 150826'!$B$1,'NTN-B Princ 150826'!E1989,IF(Controle!$B$3='NTN-B Princ 150535'!$B$1,'NTN-B Princ 150535'!E1989,IF(Controle!$B$3='NTN-B Princ 150545'!$B$1,'NTN-B Princ 150545'!E1989)))))</f>
        <v>0</v>
      </c>
      <c r="F1989" s="18">
        <f>IF(Controle!$B$3='NTN-B Princ 150519'!$B$1,'NTN-B Princ 150519'!F1989,IF(Controle!$B$3='NTN-B Princ 150824'!$B$1,'NTN-B Princ 150824'!F1989,IF(Controle!$B$3='NTN-B Princ 150826'!$B$1,'NTN-B Princ 150826'!F1989,IF(Controle!$B$3='NTN-B Princ 150535'!$B$1,'NTN-B Princ 150535'!F1989,IF(Controle!$B$3='NTN-B Princ 150545'!$B$1,'NTN-B Princ 150545'!F1989)))))</f>
        <v>0</v>
      </c>
    </row>
    <row r="1990" spans="1:6" x14ac:dyDescent="0.25">
      <c r="A1990" s="8" t="e">
        <f>IF(Controle!$B$3='NTN-B Princ 150519'!$B$1,DATEVALUE('NTN-B Princ 150519'!A1990),IF(Controle!$B$3='NTN-B Princ 150824'!$B$1,DATEVALUE('NTN-B Princ 150824'!A1990),IF(Controle!$B$3='NTN-B Princ 150826'!$B$1,DATEVALUE('NTN-B Princ 150826'!A1990),IF(Controle!$B$3='NTN-B Princ 150535'!$B$1,DATEVALUE('NTN-B Princ 150535'!A1990),IF(Controle!$B$3='NTN-B Princ 150545'!$B$1,DATEVALUE('NTN-B Princ 150545'!A1990))))))</f>
        <v>#VALUE!</v>
      </c>
      <c r="B1990" s="15">
        <f>IF(Controle!$B$3='NTN-B Princ 150519'!$B$1,'NTN-B Princ 150519'!B1990,IF(Controle!$B$3='NTN-B Princ 150824'!$B$1,'NTN-B Princ 150824'!B1990,IF(Controle!$B$3='NTN-B Princ 150826'!$B$1,'NTN-B Princ 150826'!B1990,IF(Controle!$B$3='NTN-B Princ 150535'!$B$1,'NTN-B Princ 150535'!B1990,IF(Controle!$B$3='NTN-B Princ 150545'!$B$1,'NTN-B Princ 150545'!B1990)))))</f>
        <v>0</v>
      </c>
      <c r="C1990" s="16">
        <f>IF(Controle!$B$3='NTN-B Princ 150519'!$B$1,'NTN-B Princ 150519'!C1990,IF(Controle!$B$3='NTN-B Princ 150824'!$B$1,'NTN-B Princ 150824'!C1990,IF(Controle!$B$3='NTN-B Princ 150826'!$B$1,'NTN-B Princ 150826'!C1990,IF(Controle!$B$3='NTN-B Princ 150535'!$B$1,'NTN-B Princ 150535'!C1990,IF(Controle!$B$3='NTN-B Princ 150545'!$B$1,'NTN-B Princ 150545'!C1990)))))</f>
        <v>0</v>
      </c>
      <c r="D1990" s="17">
        <f>IF(Controle!$B$3='NTN-B Princ 150519'!$B$1,'NTN-B Princ 150519'!D1990,IF(Controle!$B$3='NTN-B Princ 150824'!$B$1,'NTN-B Princ 150824'!D1990,IF(Controle!$B$3='NTN-B Princ 150826'!$B$1,'NTN-B Princ 150826'!D1990,IF(Controle!$B$3='NTN-B Princ 150535'!$B$1,'NTN-B Princ 150535'!D1990,IF(Controle!$B$3='NTN-B Princ 150545'!$B$1,'NTN-B Princ 150545'!D1990)))))</f>
        <v>0</v>
      </c>
      <c r="E1990" s="17">
        <f>IF(Controle!$B$3='NTN-B Princ 150519'!$B$1,'NTN-B Princ 150519'!E1990,IF(Controle!$B$3='NTN-B Princ 150824'!$B$1,'NTN-B Princ 150824'!E1990,IF(Controle!$B$3='NTN-B Princ 150826'!$B$1,'NTN-B Princ 150826'!E1990,IF(Controle!$B$3='NTN-B Princ 150535'!$B$1,'NTN-B Princ 150535'!E1990,IF(Controle!$B$3='NTN-B Princ 150545'!$B$1,'NTN-B Princ 150545'!E1990)))))</f>
        <v>0</v>
      </c>
      <c r="F1990" s="18">
        <f>IF(Controle!$B$3='NTN-B Princ 150519'!$B$1,'NTN-B Princ 150519'!F1990,IF(Controle!$B$3='NTN-B Princ 150824'!$B$1,'NTN-B Princ 150824'!F1990,IF(Controle!$B$3='NTN-B Princ 150826'!$B$1,'NTN-B Princ 150826'!F1990,IF(Controle!$B$3='NTN-B Princ 150535'!$B$1,'NTN-B Princ 150535'!F1990,IF(Controle!$B$3='NTN-B Princ 150545'!$B$1,'NTN-B Princ 150545'!F1990)))))</f>
        <v>0</v>
      </c>
    </row>
    <row r="1991" spans="1:6" x14ac:dyDescent="0.25">
      <c r="A1991" s="8" t="e">
        <f>IF(Controle!$B$3='NTN-B Princ 150519'!$B$1,DATEVALUE('NTN-B Princ 150519'!A1991),IF(Controle!$B$3='NTN-B Princ 150824'!$B$1,DATEVALUE('NTN-B Princ 150824'!A1991),IF(Controle!$B$3='NTN-B Princ 150826'!$B$1,DATEVALUE('NTN-B Princ 150826'!A1991),IF(Controle!$B$3='NTN-B Princ 150535'!$B$1,DATEVALUE('NTN-B Princ 150535'!A1991),IF(Controle!$B$3='NTN-B Princ 150545'!$B$1,DATEVALUE('NTN-B Princ 150545'!A1991))))))</f>
        <v>#VALUE!</v>
      </c>
      <c r="B1991" s="15">
        <f>IF(Controle!$B$3='NTN-B Princ 150519'!$B$1,'NTN-B Princ 150519'!B1991,IF(Controle!$B$3='NTN-B Princ 150824'!$B$1,'NTN-B Princ 150824'!B1991,IF(Controle!$B$3='NTN-B Princ 150826'!$B$1,'NTN-B Princ 150826'!B1991,IF(Controle!$B$3='NTN-B Princ 150535'!$B$1,'NTN-B Princ 150535'!B1991,IF(Controle!$B$3='NTN-B Princ 150545'!$B$1,'NTN-B Princ 150545'!B1991)))))</f>
        <v>0</v>
      </c>
      <c r="C1991" s="16">
        <f>IF(Controle!$B$3='NTN-B Princ 150519'!$B$1,'NTN-B Princ 150519'!C1991,IF(Controle!$B$3='NTN-B Princ 150824'!$B$1,'NTN-B Princ 150824'!C1991,IF(Controle!$B$3='NTN-B Princ 150826'!$B$1,'NTN-B Princ 150826'!C1991,IF(Controle!$B$3='NTN-B Princ 150535'!$B$1,'NTN-B Princ 150535'!C1991,IF(Controle!$B$3='NTN-B Princ 150545'!$B$1,'NTN-B Princ 150545'!C1991)))))</f>
        <v>0</v>
      </c>
      <c r="D1991" s="17">
        <f>IF(Controle!$B$3='NTN-B Princ 150519'!$B$1,'NTN-B Princ 150519'!D1991,IF(Controle!$B$3='NTN-B Princ 150824'!$B$1,'NTN-B Princ 150824'!D1991,IF(Controle!$B$3='NTN-B Princ 150826'!$B$1,'NTN-B Princ 150826'!D1991,IF(Controle!$B$3='NTN-B Princ 150535'!$B$1,'NTN-B Princ 150535'!D1991,IF(Controle!$B$3='NTN-B Princ 150545'!$B$1,'NTN-B Princ 150545'!D1991)))))</f>
        <v>0</v>
      </c>
      <c r="E1991" s="17">
        <f>IF(Controle!$B$3='NTN-B Princ 150519'!$B$1,'NTN-B Princ 150519'!E1991,IF(Controle!$B$3='NTN-B Princ 150824'!$B$1,'NTN-B Princ 150824'!E1991,IF(Controle!$B$3='NTN-B Princ 150826'!$B$1,'NTN-B Princ 150826'!E1991,IF(Controle!$B$3='NTN-B Princ 150535'!$B$1,'NTN-B Princ 150535'!E1991,IF(Controle!$B$3='NTN-B Princ 150545'!$B$1,'NTN-B Princ 150545'!E1991)))))</f>
        <v>0</v>
      </c>
      <c r="F1991" s="18">
        <f>IF(Controle!$B$3='NTN-B Princ 150519'!$B$1,'NTN-B Princ 150519'!F1991,IF(Controle!$B$3='NTN-B Princ 150824'!$B$1,'NTN-B Princ 150824'!F1991,IF(Controle!$B$3='NTN-B Princ 150826'!$B$1,'NTN-B Princ 150826'!F1991,IF(Controle!$B$3='NTN-B Princ 150535'!$B$1,'NTN-B Princ 150535'!F1991,IF(Controle!$B$3='NTN-B Princ 150545'!$B$1,'NTN-B Princ 150545'!F1991)))))</f>
        <v>0</v>
      </c>
    </row>
    <row r="1992" spans="1:6" x14ac:dyDescent="0.25">
      <c r="A1992" s="8" t="e">
        <f>IF(Controle!$B$3='NTN-B Princ 150519'!$B$1,DATEVALUE('NTN-B Princ 150519'!A1992),IF(Controle!$B$3='NTN-B Princ 150824'!$B$1,DATEVALUE('NTN-B Princ 150824'!A1992),IF(Controle!$B$3='NTN-B Princ 150826'!$B$1,DATEVALUE('NTN-B Princ 150826'!A1992),IF(Controle!$B$3='NTN-B Princ 150535'!$B$1,DATEVALUE('NTN-B Princ 150535'!A1992),IF(Controle!$B$3='NTN-B Princ 150545'!$B$1,DATEVALUE('NTN-B Princ 150545'!A1992))))))</f>
        <v>#VALUE!</v>
      </c>
      <c r="B1992" s="15">
        <f>IF(Controle!$B$3='NTN-B Princ 150519'!$B$1,'NTN-B Princ 150519'!B1992,IF(Controle!$B$3='NTN-B Princ 150824'!$B$1,'NTN-B Princ 150824'!B1992,IF(Controle!$B$3='NTN-B Princ 150826'!$B$1,'NTN-B Princ 150826'!B1992,IF(Controle!$B$3='NTN-B Princ 150535'!$B$1,'NTN-B Princ 150535'!B1992,IF(Controle!$B$3='NTN-B Princ 150545'!$B$1,'NTN-B Princ 150545'!B1992)))))</f>
        <v>0</v>
      </c>
      <c r="C1992" s="16">
        <f>IF(Controle!$B$3='NTN-B Princ 150519'!$B$1,'NTN-B Princ 150519'!C1992,IF(Controle!$B$3='NTN-B Princ 150824'!$B$1,'NTN-B Princ 150824'!C1992,IF(Controle!$B$3='NTN-B Princ 150826'!$B$1,'NTN-B Princ 150826'!C1992,IF(Controle!$B$3='NTN-B Princ 150535'!$B$1,'NTN-B Princ 150535'!C1992,IF(Controle!$B$3='NTN-B Princ 150545'!$B$1,'NTN-B Princ 150545'!C1992)))))</f>
        <v>0</v>
      </c>
      <c r="D1992" s="17">
        <f>IF(Controle!$B$3='NTN-B Princ 150519'!$B$1,'NTN-B Princ 150519'!D1992,IF(Controle!$B$3='NTN-B Princ 150824'!$B$1,'NTN-B Princ 150824'!D1992,IF(Controle!$B$3='NTN-B Princ 150826'!$B$1,'NTN-B Princ 150826'!D1992,IF(Controle!$B$3='NTN-B Princ 150535'!$B$1,'NTN-B Princ 150535'!D1992,IF(Controle!$B$3='NTN-B Princ 150545'!$B$1,'NTN-B Princ 150545'!D1992)))))</f>
        <v>0</v>
      </c>
      <c r="E1992" s="17">
        <f>IF(Controle!$B$3='NTN-B Princ 150519'!$B$1,'NTN-B Princ 150519'!E1992,IF(Controle!$B$3='NTN-B Princ 150824'!$B$1,'NTN-B Princ 150824'!E1992,IF(Controle!$B$3='NTN-B Princ 150826'!$B$1,'NTN-B Princ 150826'!E1992,IF(Controle!$B$3='NTN-B Princ 150535'!$B$1,'NTN-B Princ 150535'!E1992,IF(Controle!$B$3='NTN-B Princ 150545'!$B$1,'NTN-B Princ 150545'!E1992)))))</f>
        <v>0</v>
      </c>
      <c r="F1992" s="18">
        <f>IF(Controle!$B$3='NTN-B Princ 150519'!$B$1,'NTN-B Princ 150519'!F1992,IF(Controle!$B$3='NTN-B Princ 150824'!$B$1,'NTN-B Princ 150824'!F1992,IF(Controle!$B$3='NTN-B Princ 150826'!$B$1,'NTN-B Princ 150826'!F1992,IF(Controle!$B$3='NTN-B Princ 150535'!$B$1,'NTN-B Princ 150535'!F1992,IF(Controle!$B$3='NTN-B Princ 150545'!$B$1,'NTN-B Princ 150545'!F1992)))))</f>
        <v>0</v>
      </c>
    </row>
    <row r="1993" spans="1:6" x14ac:dyDescent="0.25">
      <c r="A1993" s="8" t="e">
        <f>IF(Controle!$B$3='NTN-B Princ 150519'!$B$1,DATEVALUE('NTN-B Princ 150519'!A1993),IF(Controle!$B$3='NTN-B Princ 150824'!$B$1,DATEVALUE('NTN-B Princ 150824'!A1993),IF(Controle!$B$3='NTN-B Princ 150826'!$B$1,DATEVALUE('NTN-B Princ 150826'!A1993),IF(Controle!$B$3='NTN-B Princ 150535'!$B$1,DATEVALUE('NTN-B Princ 150535'!A1993),IF(Controle!$B$3='NTN-B Princ 150545'!$B$1,DATEVALUE('NTN-B Princ 150545'!A1993))))))</f>
        <v>#VALUE!</v>
      </c>
      <c r="B1993" s="15">
        <f>IF(Controle!$B$3='NTN-B Princ 150519'!$B$1,'NTN-B Princ 150519'!B1993,IF(Controle!$B$3='NTN-B Princ 150824'!$B$1,'NTN-B Princ 150824'!B1993,IF(Controle!$B$3='NTN-B Princ 150826'!$B$1,'NTN-B Princ 150826'!B1993,IF(Controle!$B$3='NTN-B Princ 150535'!$B$1,'NTN-B Princ 150535'!B1993,IF(Controle!$B$3='NTN-B Princ 150545'!$B$1,'NTN-B Princ 150545'!B1993)))))</f>
        <v>0</v>
      </c>
      <c r="C1993" s="16">
        <f>IF(Controle!$B$3='NTN-B Princ 150519'!$B$1,'NTN-B Princ 150519'!C1993,IF(Controle!$B$3='NTN-B Princ 150824'!$B$1,'NTN-B Princ 150824'!C1993,IF(Controle!$B$3='NTN-B Princ 150826'!$B$1,'NTN-B Princ 150826'!C1993,IF(Controle!$B$3='NTN-B Princ 150535'!$B$1,'NTN-B Princ 150535'!C1993,IF(Controle!$B$3='NTN-B Princ 150545'!$B$1,'NTN-B Princ 150545'!C1993)))))</f>
        <v>0</v>
      </c>
      <c r="D1993" s="17">
        <f>IF(Controle!$B$3='NTN-B Princ 150519'!$B$1,'NTN-B Princ 150519'!D1993,IF(Controle!$B$3='NTN-B Princ 150824'!$B$1,'NTN-B Princ 150824'!D1993,IF(Controle!$B$3='NTN-B Princ 150826'!$B$1,'NTN-B Princ 150826'!D1993,IF(Controle!$B$3='NTN-B Princ 150535'!$B$1,'NTN-B Princ 150535'!D1993,IF(Controle!$B$3='NTN-B Princ 150545'!$B$1,'NTN-B Princ 150545'!D1993)))))</f>
        <v>0</v>
      </c>
      <c r="E1993" s="17">
        <f>IF(Controle!$B$3='NTN-B Princ 150519'!$B$1,'NTN-B Princ 150519'!E1993,IF(Controle!$B$3='NTN-B Princ 150824'!$B$1,'NTN-B Princ 150824'!E1993,IF(Controle!$B$3='NTN-B Princ 150826'!$B$1,'NTN-B Princ 150826'!E1993,IF(Controle!$B$3='NTN-B Princ 150535'!$B$1,'NTN-B Princ 150535'!E1993,IF(Controle!$B$3='NTN-B Princ 150545'!$B$1,'NTN-B Princ 150545'!E1993)))))</f>
        <v>0</v>
      </c>
      <c r="F1993" s="18">
        <f>IF(Controle!$B$3='NTN-B Princ 150519'!$B$1,'NTN-B Princ 150519'!F1993,IF(Controle!$B$3='NTN-B Princ 150824'!$B$1,'NTN-B Princ 150824'!F1993,IF(Controle!$B$3='NTN-B Princ 150826'!$B$1,'NTN-B Princ 150826'!F1993,IF(Controle!$B$3='NTN-B Princ 150535'!$B$1,'NTN-B Princ 150535'!F1993,IF(Controle!$B$3='NTN-B Princ 150545'!$B$1,'NTN-B Princ 150545'!F1993)))))</f>
        <v>0</v>
      </c>
    </row>
    <row r="1994" spans="1:6" x14ac:dyDescent="0.25">
      <c r="A1994" s="8" t="e">
        <f>IF(Controle!$B$3='NTN-B Princ 150519'!$B$1,DATEVALUE('NTN-B Princ 150519'!A1994),IF(Controle!$B$3='NTN-B Princ 150824'!$B$1,DATEVALUE('NTN-B Princ 150824'!A1994),IF(Controle!$B$3='NTN-B Princ 150826'!$B$1,DATEVALUE('NTN-B Princ 150826'!A1994),IF(Controle!$B$3='NTN-B Princ 150535'!$B$1,DATEVALUE('NTN-B Princ 150535'!A1994),IF(Controle!$B$3='NTN-B Princ 150545'!$B$1,DATEVALUE('NTN-B Princ 150545'!A1994))))))</f>
        <v>#VALUE!</v>
      </c>
      <c r="B1994" s="15">
        <f>IF(Controle!$B$3='NTN-B Princ 150519'!$B$1,'NTN-B Princ 150519'!B1994,IF(Controle!$B$3='NTN-B Princ 150824'!$B$1,'NTN-B Princ 150824'!B1994,IF(Controle!$B$3='NTN-B Princ 150826'!$B$1,'NTN-B Princ 150826'!B1994,IF(Controle!$B$3='NTN-B Princ 150535'!$B$1,'NTN-B Princ 150535'!B1994,IF(Controle!$B$3='NTN-B Princ 150545'!$B$1,'NTN-B Princ 150545'!B1994)))))</f>
        <v>0</v>
      </c>
      <c r="C1994" s="16">
        <f>IF(Controle!$B$3='NTN-B Princ 150519'!$B$1,'NTN-B Princ 150519'!C1994,IF(Controle!$B$3='NTN-B Princ 150824'!$B$1,'NTN-B Princ 150824'!C1994,IF(Controle!$B$3='NTN-B Princ 150826'!$B$1,'NTN-B Princ 150826'!C1994,IF(Controle!$B$3='NTN-B Princ 150535'!$B$1,'NTN-B Princ 150535'!C1994,IF(Controle!$B$3='NTN-B Princ 150545'!$B$1,'NTN-B Princ 150545'!C1994)))))</f>
        <v>0</v>
      </c>
      <c r="D1994" s="17">
        <f>IF(Controle!$B$3='NTN-B Princ 150519'!$B$1,'NTN-B Princ 150519'!D1994,IF(Controle!$B$3='NTN-B Princ 150824'!$B$1,'NTN-B Princ 150824'!D1994,IF(Controle!$B$3='NTN-B Princ 150826'!$B$1,'NTN-B Princ 150826'!D1994,IF(Controle!$B$3='NTN-B Princ 150535'!$B$1,'NTN-B Princ 150535'!D1994,IF(Controle!$B$3='NTN-B Princ 150545'!$B$1,'NTN-B Princ 150545'!D1994)))))</f>
        <v>0</v>
      </c>
      <c r="E1994" s="17">
        <f>IF(Controle!$B$3='NTN-B Princ 150519'!$B$1,'NTN-B Princ 150519'!E1994,IF(Controle!$B$3='NTN-B Princ 150824'!$B$1,'NTN-B Princ 150824'!E1994,IF(Controle!$B$3='NTN-B Princ 150826'!$B$1,'NTN-B Princ 150826'!E1994,IF(Controle!$B$3='NTN-B Princ 150535'!$B$1,'NTN-B Princ 150535'!E1994,IF(Controle!$B$3='NTN-B Princ 150545'!$B$1,'NTN-B Princ 150545'!E1994)))))</f>
        <v>0</v>
      </c>
      <c r="F1994" s="18">
        <f>IF(Controle!$B$3='NTN-B Princ 150519'!$B$1,'NTN-B Princ 150519'!F1994,IF(Controle!$B$3='NTN-B Princ 150824'!$B$1,'NTN-B Princ 150824'!F1994,IF(Controle!$B$3='NTN-B Princ 150826'!$B$1,'NTN-B Princ 150826'!F1994,IF(Controle!$B$3='NTN-B Princ 150535'!$B$1,'NTN-B Princ 150535'!F1994,IF(Controle!$B$3='NTN-B Princ 150545'!$B$1,'NTN-B Princ 150545'!F1994)))))</f>
        <v>0</v>
      </c>
    </row>
    <row r="1995" spans="1:6" x14ac:dyDescent="0.25">
      <c r="A1995" s="8" t="e">
        <f>IF(Controle!$B$3='NTN-B Princ 150519'!$B$1,DATEVALUE('NTN-B Princ 150519'!A1995),IF(Controle!$B$3='NTN-B Princ 150824'!$B$1,DATEVALUE('NTN-B Princ 150824'!A1995),IF(Controle!$B$3='NTN-B Princ 150826'!$B$1,DATEVALUE('NTN-B Princ 150826'!A1995),IF(Controle!$B$3='NTN-B Princ 150535'!$B$1,DATEVALUE('NTN-B Princ 150535'!A1995),IF(Controle!$B$3='NTN-B Princ 150545'!$B$1,DATEVALUE('NTN-B Princ 150545'!A1995))))))</f>
        <v>#VALUE!</v>
      </c>
      <c r="B1995" s="15">
        <f>IF(Controle!$B$3='NTN-B Princ 150519'!$B$1,'NTN-B Princ 150519'!B1995,IF(Controle!$B$3='NTN-B Princ 150824'!$B$1,'NTN-B Princ 150824'!B1995,IF(Controle!$B$3='NTN-B Princ 150826'!$B$1,'NTN-B Princ 150826'!B1995,IF(Controle!$B$3='NTN-B Princ 150535'!$B$1,'NTN-B Princ 150535'!B1995,IF(Controle!$B$3='NTN-B Princ 150545'!$B$1,'NTN-B Princ 150545'!B1995)))))</f>
        <v>0</v>
      </c>
      <c r="C1995" s="16">
        <f>IF(Controle!$B$3='NTN-B Princ 150519'!$B$1,'NTN-B Princ 150519'!C1995,IF(Controle!$B$3='NTN-B Princ 150824'!$B$1,'NTN-B Princ 150824'!C1995,IF(Controle!$B$3='NTN-B Princ 150826'!$B$1,'NTN-B Princ 150826'!C1995,IF(Controle!$B$3='NTN-B Princ 150535'!$B$1,'NTN-B Princ 150535'!C1995,IF(Controle!$B$3='NTN-B Princ 150545'!$B$1,'NTN-B Princ 150545'!C1995)))))</f>
        <v>0</v>
      </c>
      <c r="D1995" s="17">
        <f>IF(Controle!$B$3='NTN-B Princ 150519'!$B$1,'NTN-B Princ 150519'!D1995,IF(Controle!$B$3='NTN-B Princ 150824'!$B$1,'NTN-B Princ 150824'!D1995,IF(Controle!$B$3='NTN-B Princ 150826'!$B$1,'NTN-B Princ 150826'!D1995,IF(Controle!$B$3='NTN-B Princ 150535'!$B$1,'NTN-B Princ 150535'!D1995,IF(Controle!$B$3='NTN-B Princ 150545'!$B$1,'NTN-B Princ 150545'!D1995)))))</f>
        <v>0</v>
      </c>
      <c r="E1995" s="17">
        <f>IF(Controle!$B$3='NTN-B Princ 150519'!$B$1,'NTN-B Princ 150519'!E1995,IF(Controle!$B$3='NTN-B Princ 150824'!$B$1,'NTN-B Princ 150824'!E1995,IF(Controle!$B$3='NTN-B Princ 150826'!$B$1,'NTN-B Princ 150826'!E1995,IF(Controle!$B$3='NTN-B Princ 150535'!$B$1,'NTN-B Princ 150535'!E1995,IF(Controle!$B$3='NTN-B Princ 150545'!$B$1,'NTN-B Princ 150545'!E1995)))))</f>
        <v>0</v>
      </c>
      <c r="F1995" s="18">
        <f>IF(Controle!$B$3='NTN-B Princ 150519'!$B$1,'NTN-B Princ 150519'!F1995,IF(Controle!$B$3='NTN-B Princ 150824'!$B$1,'NTN-B Princ 150824'!F1995,IF(Controle!$B$3='NTN-B Princ 150826'!$B$1,'NTN-B Princ 150826'!F1995,IF(Controle!$B$3='NTN-B Princ 150535'!$B$1,'NTN-B Princ 150535'!F1995,IF(Controle!$B$3='NTN-B Princ 150545'!$B$1,'NTN-B Princ 150545'!F1995)))))</f>
        <v>0</v>
      </c>
    </row>
    <row r="1996" spans="1:6" x14ac:dyDescent="0.25">
      <c r="A1996" s="8" t="e">
        <f>IF(Controle!$B$3='NTN-B Princ 150519'!$B$1,DATEVALUE('NTN-B Princ 150519'!A1996),IF(Controle!$B$3='NTN-B Princ 150824'!$B$1,DATEVALUE('NTN-B Princ 150824'!A1996),IF(Controle!$B$3='NTN-B Princ 150826'!$B$1,DATEVALUE('NTN-B Princ 150826'!A1996),IF(Controle!$B$3='NTN-B Princ 150535'!$B$1,DATEVALUE('NTN-B Princ 150535'!A1996),IF(Controle!$B$3='NTN-B Princ 150545'!$B$1,DATEVALUE('NTN-B Princ 150545'!A1996))))))</f>
        <v>#VALUE!</v>
      </c>
      <c r="B1996" s="15">
        <f>IF(Controle!$B$3='NTN-B Princ 150519'!$B$1,'NTN-B Princ 150519'!B1996,IF(Controle!$B$3='NTN-B Princ 150824'!$B$1,'NTN-B Princ 150824'!B1996,IF(Controle!$B$3='NTN-B Princ 150826'!$B$1,'NTN-B Princ 150826'!B1996,IF(Controle!$B$3='NTN-B Princ 150535'!$B$1,'NTN-B Princ 150535'!B1996,IF(Controle!$B$3='NTN-B Princ 150545'!$B$1,'NTN-B Princ 150545'!B1996)))))</f>
        <v>0</v>
      </c>
      <c r="C1996" s="16">
        <f>IF(Controle!$B$3='NTN-B Princ 150519'!$B$1,'NTN-B Princ 150519'!C1996,IF(Controle!$B$3='NTN-B Princ 150824'!$B$1,'NTN-B Princ 150824'!C1996,IF(Controle!$B$3='NTN-B Princ 150826'!$B$1,'NTN-B Princ 150826'!C1996,IF(Controle!$B$3='NTN-B Princ 150535'!$B$1,'NTN-B Princ 150535'!C1996,IF(Controle!$B$3='NTN-B Princ 150545'!$B$1,'NTN-B Princ 150545'!C1996)))))</f>
        <v>0</v>
      </c>
      <c r="D1996" s="17">
        <f>IF(Controle!$B$3='NTN-B Princ 150519'!$B$1,'NTN-B Princ 150519'!D1996,IF(Controle!$B$3='NTN-B Princ 150824'!$B$1,'NTN-B Princ 150824'!D1996,IF(Controle!$B$3='NTN-B Princ 150826'!$B$1,'NTN-B Princ 150826'!D1996,IF(Controle!$B$3='NTN-B Princ 150535'!$B$1,'NTN-B Princ 150535'!D1996,IF(Controle!$B$3='NTN-B Princ 150545'!$B$1,'NTN-B Princ 150545'!D1996)))))</f>
        <v>0</v>
      </c>
      <c r="E1996" s="17">
        <f>IF(Controle!$B$3='NTN-B Princ 150519'!$B$1,'NTN-B Princ 150519'!E1996,IF(Controle!$B$3='NTN-B Princ 150824'!$B$1,'NTN-B Princ 150824'!E1996,IF(Controle!$B$3='NTN-B Princ 150826'!$B$1,'NTN-B Princ 150826'!E1996,IF(Controle!$B$3='NTN-B Princ 150535'!$B$1,'NTN-B Princ 150535'!E1996,IF(Controle!$B$3='NTN-B Princ 150545'!$B$1,'NTN-B Princ 150545'!E1996)))))</f>
        <v>0</v>
      </c>
      <c r="F1996" s="18">
        <f>IF(Controle!$B$3='NTN-B Princ 150519'!$B$1,'NTN-B Princ 150519'!F1996,IF(Controle!$B$3='NTN-B Princ 150824'!$B$1,'NTN-B Princ 150824'!F1996,IF(Controle!$B$3='NTN-B Princ 150826'!$B$1,'NTN-B Princ 150826'!F1996,IF(Controle!$B$3='NTN-B Princ 150535'!$B$1,'NTN-B Princ 150535'!F1996,IF(Controle!$B$3='NTN-B Princ 150545'!$B$1,'NTN-B Princ 150545'!F1996)))))</f>
        <v>0</v>
      </c>
    </row>
    <row r="1997" spans="1:6" x14ac:dyDescent="0.25">
      <c r="A1997" s="8" t="e">
        <f>IF(Controle!$B$3='NTN-B Princ 150519'!$B$1,DATEVALUE('NTN-B Princ 150519'!A1997),IF(Controle!$B$3='NTN-B Princ 150824'!$B$1,DATEVALUE('NTN-B Princ 150824'!A1997),IF(Controle!$B$3='NTN-B Princ 150826'!$B$1,DATEVALUE('NTN-B Princ 150826'!A1997),IF(Controle!$B$3='NTN-B Princ 150535'!$B$1,DATEVALUE('NTN-B Princ 150535'!A1997),IF(Controle!$B$3='NTN-B Princ 150545'!$B$1,DATEVALUE('NTN-B Princ 150545'!A1997))))))</f>
        <v>#VALUE!</v>
      </c>
      <c r="B1997" s="15">
        <f>IF(Controle!$B$3='NTN-B Princ 150519'!$B$1,'NTN-B Princ 150519'!B1997,IF(Controle!$B$3='NTN-B Princ 150824'!$B$1,'NTN-B Princ 150824'!B1997,IF(Controle!$B$3='NTN-B Princ 150826'!$B$1,'NTN-B Princ 150826'!B1997,IF(Controle!$B$3='NTN-B Princ 150535'!$B$1,'NTN-B Princ 150535'!B1997,IF(Controle!$B$3='NTN-B Princ 150545'!$B$1,'NTN-B Princ 150545'!B1997)))))</f>
        <v>0</v>
      </c>
      <c r="C1997" s="16">
        <f>IF(Controle!$B$3='NTN-B Princ 150519'!$B$1,'NTN-B Princ 150519'!C1997,IF(Controle!$B$3='NTN-B Princ 150824'!$B$1,'NTN-B Princ 150824'!C1997,IF(Controle!$B$3='NTN-B Princ 150826'!$B$1,'NTN-B Princ 150826'!C1997,IF(Controle!$B$3='NTN-B Princ 150535'!$B$1,'NTN-B Princ 150535'!C1997,IF(Controle!$B$3='NTN-B Princ 150545'!$B$1,'NTN-B Princ 150545'!C1997)))))</f>
        <v>0</v>
      </c>
      <c r="D1997" s="17">
        <f>IF(Controle!$B$3='NTN-B Princ 150519'!$B$1,'NTN-B Princ 150519'!D1997,IF(Controle!$B$3='NTN-B Princ 150824'!$B$1,'NTN-B Princ 150824'!D1997,IF(Controle!$B$3='NTN-B Princ 150826'!$B$1,'NTN-B Princ 150826'!D1997,IF(Controle!$B$3='NTN-B Princ 150535'!$B$1,'NTN-B Princ 150535'!D1997,IF(Controle!$B$3='NTN-B Princ 150545'!$B$1,'NTN-B Princ 150545'!D1997)))))</f>
        <v>0</v>
      </c>
      <c r="E1997" s="17">
        <f>IF(Controle!$B$3='NTN-B Princ 150519'!$B$1,'NTN-B Princ 150519'!E1997,IF(Controle!$B$3='NTN-B Princ 150824'!$B$1,'NTN-B Princ 150824'!E1997,IF(Controle!$B$3='NTN-B Princ 150826'!$B$1,'NTN-B Princ 150826'!E1997,IF(Controle!$B$3='NTN-B Princ 150535'!$B$1,'NTN-B Princ 150535'!E1997,IF(Controle!$B$3='NTN-B Princ 150545'!$B$1,'NTN-B Princ 150545'!E1997)))))</f>
        <v>0</v>
      </c>
      <c r="F1997" s="18">
        <f>IF(Controle!$B$3='NTN-B Princ 150519'!$B$1,'NTN-B Princ 150519'!F1997,IF(Controle!$B$3='NTN-B Princ 150824'!$B$1,'NTN-B Princ 150824'!F1997,IF(Controle!$B$3='NTN-B Princ 150826'!$B$1,'NTN-B Princ 150826'!F1997,IF(Controle!$B$3='NTN-B Princ 150535'!$B$1,'NTN-B Princ 150535'!F1997,IF(Controle!$B$3='NTN-B Princ 150545'!$B$1,'NTN-B Princ 150545'!F1997)))))</f>
        <v>0</v>
      </c>
    </row>
    <row r="1998" spans="1:6" x14ac:dyDescent="0.25">
      <c r="A1998" s="8" t="e">
        <f>IF(Controle!$B$3='NTN-B Princ 150519'!$B$1,DATEVALUE('NTN-B Princ 150519'!A1998),IF(Controle!$B$3='NTN-B Princ 150824'!$B$1,DATEVALUE('NTN-B Princ 150824'!A1998),IF(Controle!$B$3='NTN-B Princ 150826'!$B$1,DATEVALUE('NTN-B Princ 150826'!A1998),IF(Controle!$B$3='NTN-B Princ 150535'!$B$1,DATEVALUE('NTN-B Princ 150535'!A1998),IF(Controle!$B$3='NTN-B Princ 150545'!$B$1,DATEVALUE('NTN-B Princ 150545'!A1998))))))</f>
        <v>#VALUE!</v>
      </c>
      <c r="B1998" s="15">
        <f>IF(Controle!$B$3='NTN-B Princ 150519'!$B$1,'NTN-B Princ 150519'!B1998,IF(Controle!$B$3='NTN-B Princ 150824'!$B$1,'NTN-B Princ 150824'!B1998,IF(Controle!$B$3='NTN-B Princ 150826'!$B$1,'NTN-B Princ 150826'!B1998,IF(Controle!$B$3='NTN-B Princ 150535'!$B$1,'NTN-B Princ 150535'!B1998,IF(Controle!$B$3='NTN-B Princ 150545'!$B$1,'NTN-B Princ 150545'!B1998)))))</f>
        <v>0</v>
      </c>
      <c r="C1998" s="16">
        <f>IF(Controle!$B$3='NTN-B Princ 150519'!$B$1,'NTN-B Princ 150519'!C1998,IF(Controle!$B$3='NTN-B Princ 150824'!$B$1,'NTN-B Princ 150824'!C1998,IF(Controle!$B$3='NTN-B Princ 150826'!$B$1,'NTN-B Princ 150826'!C1998,IF(Controle!$B$3='NTN-B Princ 150535'!$B$1,'NTN-B Princ 150535'!C1998,IF(Controle!$B$3='NTN-B Princ 150545'!$B$1,'NTN-B Princ 150545'!C1998)))))</f>
        <v>0</v>
      </c>
      <c r="D1998" s="17">
        <f>IF(Controle!$B$3='NTN-B Princ 150519'!$B$1,'NTN-B Princ 150519'!D1998,IF(Controle!$B$3='NTN-B Princ 150824'!$B$1,'NTN-B Princ 150824'!D1998,IF(Controle!$B$3='NTN-B Princ 150826'!$B$1,'NTN-B Princ 150826'!D1998,IF(Controle!$B$3='NTN-B Princ 150535'!$B$1,'NTN-B Princ 150535'!D1998,IF(Controle!$B$3='NTN-B Princ 150545'!$B$1,'NTN-B Princ 150545'!D1998)))))</f>
        <v>0</v>
      </c>
      <c r="E1998" s="17">
        <f>IF(Controle!$B$3='NTN-B Princ 150519'!$B$1,'NTN-B Princ 150519'!E1998,IF(Controle!$B$3='NTN-B Princ 150824'!$B$1,'NTN-B Princ 150824'!E1998,IF(Controle!$B$3='NTN-B Princ 150826'!$B$1,'NTN-B Princ 150826'!E1998,IF(Controle!$B$3='NTN-B Princ 150535'!$B$1,'NTN-B Princ 150535'!E1998,IF(Controle!$B$3='NTN-B Princ 150545'!$B$1,'NTN-B Princ 150545'!E1998)))))</f>
        <v>0</v>
      </c>
      <c r="F1998" s="18">
        <f>IF(Controle!$B$3='NTN-B Princ 150519'!$B$1,'NTN-B Princ 150519'!F1998,IF(Controle!$B$3='NTN-B Princ 150824'!$B$1,'NTN-B Princ 150824'!F1998,IF(Controle!$B$3='NTN-B Princ 150826'!$B$1,'NTN-B Princ 150826'!F1998,IF(Controle!$B$3='NTN-B Princ 150535'!$B$1,'NTN-B Princ 150535'!F1998,IF(Controle!$B$3='NTN-B Princ 150545'!$B$1,'NTN-B Princ 150545'!F1998)))))</f>
        <v>0</v>
      </c>
    </row>
    <row r="1999" spans="1:6" x14ac:dyDescent="0.25">
      <c r="A1999" s="8" t="e">
        <f>IF(Controle!$B$3='NTN-B Princ 150519'!$B$1,DATEVALUE('NTN-B Princ 150519'!A1999),IF(Controle!$B$3='NTN-B Princ 150824'!$B$1,DATEVALUE('NTN-B Princ 150824'!A1999),IF(Controle!$B$3='NTN-B Princ 150826'!$B$1,DATEVALUE('NTN-B Princ 150826'!A1999),IF(Controle!$B$3='NTN-B Princ 150535'!$B$1,DATEVALUE('NTN-B Princ 150535'!A1999),IF(Controle!$B$3='NTN-B Princ 150545'!$B$1,DATEVALUE('NTN-B Princ 150545'!A1999))))))</f>
        <v>#VALUE!</v>
      </c>
      <c r="B1999" s="15">
        <f>IF(Controle!$B$3='NTN-B Princ 150519'!$B$1,'NTN-B Princ 150519'!B1999,IF(Controle!$B$3='NTN-B Princ 150824'!$B$1,'NTN-B Princ 150824'!B1999,IF(Controle!$B$3='NTN-B Princ 150826'!$B$1,'NTN-B Princ 150826'!B1999,IF(Controle!$B$3='NTN-B Princ 150535'!$B$1,'NTN-B Princ 150535'!B1999,IF(Controle!$B$3='NTN-B Princ 150545'!$B$1,'NTN-B Princ 150545'!B1999)))))</f>
        <v>0</v>
      </c>
      <c r="C1999" s="16">
        <f>IF(Controle!$B$3='NTN-B Princ 150519'!$B$1,'NTN-B Princ 150519'!C1999,IF(Controle!$B$3='NTN-B Princ 150824'!$B$1,'NTN-B Princ 150824'!C1999,IF(Controle!$B$3='NTN-B Princ 150826'!$B$1,'NTN-B Princ 150826'!C1999,IF(Controle!$B$3='NTN-B Princ 150535'!$B$1,'NTN-B Princ 150535'!C1999,IF(Controle!$B$3='NTN-B Princ 150545'!$B$1,'NTN-B Princ 150545'!C1999)))))</f>
        <v>0</v>
      </c>
      <c r="D1999" s="17">
        <f>IF(Controle!$B$3='NTN-B Princ 150519'!$B$1,'NTN-B Princ 150519'!D1999,IF(Controle!$B$3='NTN-B Princ 150824'!$B$1,'NTN-B Princ 150824'!D1999,IF(Controle!$B$3='NTN-B Princ 150826'!$B$1,'NTN-B Princ 150826'!D1999,IF(Controle!$B$3='NTN-B Princ 150535'!$B$1,'NTN-B Princ 150535'!D1999,IF(Controle!$B$3='NTN-B Princ 150545'!$B$1,'NTN-B Princ 150545'!D1999)))))</f>
        <v>0</v>
      </c>
      <c r="E1999" s="17">
        <f>IF(Controle!$B$3='NTN-B Princ 150519'!$B$1,'NTN-B Princ 150519'!E1999,IF(Controle!$B$3='NTN-B Princ 150824'!$B$1,'NTN-B Princ 150824'!E1999,IF(Controle!$B$3='NTN-B Princ 150826'!$B$1,'NTN-B Princ 150826'!E1999,IF(Controle!$B$3='NTN-B Princ 150535'!$B$1,'NTN-B Princ 150535'!E1999,IF(Controle!$B$3='NTN-B Princ 150545'!$B$1,'NTN-B Princ 150545'!E1999)))))</f>
        <v>0</v>
      </c>
      <c r="F1999" s="18">
        <f>IF(Controle!$B$3='NTN-B Princ 150519'!$B$1,'NTN-B Princ 150519'!F1999,IF(Controle!$B$3='NTN-B Princ 150824'!$B$1,'NTN-B Princ 150824'!F1999,IF(Controle!$B$3='NTN-B Princ 150826'!$B$1,'NTN-B Princ 150826'!F1999,IF(Controle!$B$3='NTN-B Princ 150535'!$B$1,'NTN-B Princ 150535'!F1999,IF(Controle!$B$3='NTN-B Princ 150545'!$B$1,'NTN-B Princ 150545'!F1999)))))</f>
        <v>0</v>
      </c>
    </row>
    <row r="2000" spans="1:6" x14ac:dyDescent="0.25">
      <c r="A2000" s="8" t="e">
        <f>IF(Controle!$B$3='NTN-B Princ 150519'!$B$1,DATEVALUE('NTN-B Princ 150519'!A2000),IF(Controle!$B$3='NTN-B Princ 150824'!$B$1,DATEVALUE('NTN-B Princ 150824'!A2000),IF(Controle!$B$3='NTN-B Princ 150826'!$B$1,DATEVALUE('NTN-B Princ 150826'!A2000),IF(Controle!$B$3='NTN-B Princ 150535'!$B$1,DATEVALUE('NTN-B Princ 150535'!A2000),IF(Controle!$B$3='NTN-B Princ 150545'!$B$1,DATEVALUE('NTN-B Princ 150545'!A2000))))))</f>
        <v>#VALUE!</v>
      </c>
      <c r="B2000" s="15">
        <f>IF(Controle!$B$3='NTN-B Princ 150519'!$B$1,'NTN-B Princ 150519'!B2000,IF(Controle!$B$3='NTN-B Princ 150824'!$B$1,'NTN-B Princ 150824'!B2000,IF(Controle!$B$3='NTN-B Princ 150826'!$B$1,'NTN-B Princ 150826'!B2000,IF(Controle!$B$3='NTN-B Princ 150535'!$B$1,'NTN-B Princ 150535'!B2000,IF(Controle!$B$3='NTN-B Princ 150545'!$B$1,'NTN-B Princ 150545'!B2000)))))</f>
        <v>0</v>
      </c>
      <c r="C2000" s="16">
        <f>IF(Controle!$B$3='NTN-B Princ 150519'!$B$1,'NTN-B Princ 150519'!C2000,IF(Controle!$B$3='NTN-B Princ 150824'!$B$1,'NTN-B Princ 150824'!C2000,IF(Controle!$B$3='NTN-B Princ 150826'!$B$1,'NTN-B Princ 150826'!C2000,IF(Controle!$B$3='NTN-B Princ 150535'!$B$1,'NTN-B Princ 150535'!C2000,IF(Controle!$B$3='NTN-B Princ 150545'!$B$1,'NTN-B Princ 150545'!C2000)))))</f>
        <v>0</v>
      </c>
      <c r="D2000" s="17">
        <f>IF(Controle!$B$3='NTN-B Princ 150519'!$B$1,'NTN-B Princ 150519'!D2000,IF(Controle!$B$3='NTN-B Princ 150824'!$B$1,'NTN-B Princ 150824'!D2000,IF(Controle!$B$3='NTN-B Princ 150826'!$B$1,'NTN-B Princ 150826'!D2000,IF(Controle!$B$3='NTN-B Princ 150535'!$B$1,'NTN-B Princ 150535'!D2000,IF(Controle!$B$3='NTN-B Princ 150545'!$B$1,'NTN-B Princ 150545'!D2000)))))</f>
        <v>0</v>
      </c>
      <c r="E2000" s="17">
        <f>IF(Controle!$B$3='NTN-B Princ 150519'!$B$1,'NTN-B Princ 150519'!E2000,IF(Controle!$B$3='NTN-B Princ 150824'!$B$1,'NTN-B Princ 150824'!E2000,IF(Controle!$B$3='NTN-B Princ 150826'!$B$1,'NTN-B Princ 150826'!E2000,IF(Controle!$B$3='NTN-B Princ 150535'!$B$1,'NTN-B Princ 150535'!E2000,IF(Controle!$B$3='NTN-B Princ 150545'!$B$1,'NTN-B Princ 150545'!E2000)))))</f>
        <v>0</v>
      </c>
      <c r="F2000" s="18">
        <f>IF(Controle!$B$3='NTN-B Princ 150519'!$B$1,'NTN-B Princ 150519'!F2000,IF(Controle!$B$3='NTN-B Princ 150824'!$B$1,'NTN-B Princ 150824'!F2000,IF(Controle!$B$3='NTN-B Princ 150826'!$B$1,'NTN-B Princ 150826'!F2000,IF(Controle!$B$3='NTN-B Princ 150535'!$B$1,'NTN-B Princ 150535'!F2000,IF(Controle!$B$3='NTN-B Princ 150545'!$B$1,'NTN-B Princ 150545'!F2000)))))</f>
        <v>0</v>
      </c>
    </row>
    <row r="2001" spans="1:6" x14ac:dyDescent="0.25">
      <c r="A2001" s="8" t="e">
        <f>IF(Controle!$B$3='NTN-B Princ 150519'!$B$1,DATEVALUE('NTN-B Princ 150519'!A2001),IF(Controle!$B$3='NTN-B Princ 150824'!$B$1,DATEVALUE('NTN-B Princ 150824'!A2001),IF(Controle!$B$3='NTN-B Princ 150826'!$B$1,DATEVALUE('NTN-B Princ 150826'!A2001),IF(Controle!$B$3='NTN-B Princ 150535'!$B$1,DATEVALUE('NTN-B Princ 150535'!A2001),IF(Controle!$B$3='NTN-B Princ 150545'!$B$1,DATEVALUE('NTN-B Princ 150545'!A2001))))))</f>
        <v>#VALUE!</v>
      </c>
      <c r="B2001" s="15">
        <f>IF(Controle!$B$3='NTN-B Princ 150519'!$B$1,'NTN-B Princ 150519'!B2001,IF(Controle!$B$3='NTN-B Princ 150824'!$B$1,'NTN-B Princ 150824'!B2001,IF(Controle!$B$3='NTN-B Princ 150826'!$B$1,'NTN-B Princ 150826'!B2001,IF(Controle!$B$3='NTN-B Princ 150535'!$B$1,'NTN-B Princ 150535'!B2001,IF(Controle!$B$3='NTN-B Princ 150545'!$B$1,'NTN-B Princ 150545'!B2001)))))</f>
        <v>0</v>
      </c>
      <c r="C2001" s="16">
        <f>IF(Controle!$B$3='NTN-B Princ 150519'!$B$1,'NTN-B Princ 150519'!C2001,IF(Controle!$B$3='NTN-B Princ 150824'!$B$1,'NTN-B Princ 150824'!C2001,IF(Controle!$B$3='NTN-B Princ 150826'!$B$1,'NTN-B Princ 150826'!C2001,IF(Controle!$B$3='NTN-B Princ 150535'!$B$1,'NTN-B Princ 150535'!C2001,IF(Controle!$B$3='NTN-B Princ 150545'!$B$1,'NTN-B Princ 150545'!C2001)))))</f>
        <v>0</v>
      </c>
      <c r="D2001" s="17">
        <f>IF(Controle!$B$3='NTN-B Princ 150519'!$B$1,'NTN-B Princ 150519'!D2001,IF(Controle!$B$3='NTN-B Princ 150824'!$B$1,'NTN-B Princ 150824'!D2001,IF(Controle!$B$3='NTN-B Princ 150826'!$B$1,'NTN-B Princ 150826'!D2001,IF(Controle!$B$3='NTN-B Princ 150535'!$B$1,'NTN-B Princ 150535'!D2001,IF(Controle!$B$3='NTN-B Princ 150545'!$B$1,'NTN-B Princ 150545'!D2001)))))</f>
        <v>0</v>
      </c>
      <c r="E2001" s="17">
        <f>IF(Controle!$B$3='NTN-B Princ 150519'!$B$1,'NTN-B Princ 150519'!E2001,IF(Controle!$B$3='NTN-B Princ 150824'!$B$1,'NTN-B Princ 150824'!E2001,IF(Controle!$B$3='NTN-B Princ 150826'!$B$1,'NTN-B Princ 150826'!E2001,IF(Controle!$B$3='NTN-B Princ 150535'!$B$1,'NTN-B Princ 150535'!E2001,IF(Controle!$B$3='NTN-B Princ 150545'!$B$1,'NTN-B Princ 150545'!E2001)))))</f>
        <v>0</v>
      </c>
      <c r="F2001" s="18">
        <f>IF(Controle!$B$3='NTN-B Princ 150519'!$B$1,'NTN-B Princ 150519'!F2001,IF(Controle!$B$3='NTN-B Princ 150824'!$B$1,'NTN-B Princ 150824'!F2001,IF(Controle!$B$3='NTN-B Princ 150826'!$B$1,'NTN-B Princ 150826'!F2001,IF(Controle!$B$3='NTN-B Princ 150535'!$B$1,'NTN-B Princ 150535'!F2001,IF(Controle!$B$3='NTN-B Princ 150545'!$B$1,'NTN-B Princ 150545'!F2001)))))</f>
        <v>0</v>
      </c>
    </row>
    <row r="2002" spans="1:6" x14ac:dyDescent="0.25">
      <c r="A2002" s="8" t="e">
        <f>IF(Controle!$B$3='NTN-B Princ 150519'!$B$1,DATEVALUE('NTN-B Princ 150519'!A2002),IF(Controle!$B$3='NTN-B Princ 150824'!$B$1,DATEVALUE('NTN-B Princ 150824'!A2002),IF(Controle!$B$3='NTN-B Princ 150826'!$B$1,DATEVALUE('NTN-B Princ 150826'!A2002),IF(Controle!$B$3='NTN-B Princ 150535'!$B$1,DATEVALUE('NTN-B Princ 150535'!A2002),IF(Controle!$B$3='NTN-B Princ 150545'!$B$1,DATEVALUE('NTN-B Princ 150545'!A2002))))))</f>
        <v>#VALUE!</v>
      </c>
      <c r="B2002" s="15">
        <f>IF(Controle!$B$3='NTN-B Princ 150519'!$B$1,'NTN-B Princ 150519'!B2002,IF(Controle!$B$3='NTN-B Princ 150824'!$B$1,'NTN-B Princ 150824'!B2002,IF(Controle!$B$3='NTN-B Princ 150826'!$B$1,'NTN-B Princ 150826'!B2002,IF(Controle!$B$3='NTN-B Princ 150535'!$B$1,'NTN-B Princ 150535'!B2002,IF(Controle!$B$3='NTN-B Princ 150545'!$B$1,'NTN-B Princ 150545'!B2002)))))</f>
        <v>0</v>
      </c>
      <c r="C2002" s="16">
        <f>IF(Controle!$B$3='NTN-B Princ 150519'!$B$1,'NTN-B Princ 150519'!C2002,IF(Controle!$B$3='NTN-B Princ 150824'!$B$1,'NTN-B Princ 150824'!C2002,IF(Controle!$B$3='NTN-B Princ 150826'!$B$1,'NTN-B Princ 150826'!C2002,IF(Controle!$B$3='NTN-B Princ 150535'!$B$1,'NTN-B Princ 150535'!C2002,IF(Controle!$B$3='NTN-B Princ 150545'!$B$1,'NTN-B Princ 150545'!C2002)))))</f>
        <v>0</v>
      </c>
      <c r="D2002" s="17">
        <f>IF(Controle!$B$3='NTN-B Princ 150519'!$B$1,'NTN-B Princ 150519'!D2002,IF(Controle!$B$3='NTN-B Princ 150824'!$B$1,'NTN-B Princ 150824'!D2002,IF(Controle!$B$3='NTN-B Princ 150826'!$B$1,'NTN-B Princ 150826'!D2002,IF(Controle!$B$3='NTN-B Princ 150535'!$B$1,'NTN-B Princ 150535'!D2002,IF(Controle!$B$3='NTN-B Princ 150545'!$B$1,'NTN-B Princ 150545'!D2002)))))</f>
        <v>0</v>
      </c>
      <c r="E2002" s="17">
        <f>IF(Controle!$B$3='NTN-B Princ 150519'!$B$1,'NTN-B Princ 150519'!E2002,IF(Controle!$B$3='NTN-B Princ 150824'!$B$1,'NTN-B Princ 150824'!E2002,IF(Controle!$B$3='NTN-B Princ 150826'!$B$1,'NTN-B Princ 150826'!E2002,IF(Controle!$B$3='NTN-B Princ 150535'!$B$1,'NTN-B Princ 150535'!E2002,IF(Controle!$B$3='NTN-B Princ 150545'!$B$1,'NTN-B Princ 150545'!E2002)))))</f>
        <v>0</v>
      </c>
      <c r="F2002" s="18">
        <f>IF(Controle!$B$3='NTN-B Princ 150519'!$B$1,'NTN-B Princ 150519'!F2002,IF(Controle!$B$3='NTN-B Princ 150824'!$B$1,'NTN-B Princ 150824'!F2002,IF(Controle!$B$3='NTN-B Princ 150826'!$B$1,'NTN-B Princ 150826'!F2002,IF(Controle!$B$3='NTN-B Princ 150535'!$B$1,'NTN-B Princ 150535'!F2002,IF(Controle!$B$3='NTN-B Princ 150545'!$B$1,'NTN-B Princ 150545'!F2002)))))</f>
        <v>0</v>
      </c>
    </row>
    <row r="2003" spans="1:6" x14ac:dyDescent="0.25">
      <c r="A2003" s="8" t="e">
        <f>IF(Controle!$B$3='NTN-B Princ 150519'!$B$1,DATEVALUE('NTN-B Princ 150519'!A2003),IF(Controle!$B$3='NTN-B Princ 150824'!$B$1,DATEVALUE('NTN-B Princ 150824'!A2003),IF(Controle!$B$3='NTN-B Princ 150826'!$B$1,DATEVALUE('NTN-B Princ 150826'!A2003),IF(Controle!$B$3='NTN-B Princ 150535'!$B$1,DATEVALUE('NTN-B Princ 150535'!A2003),IF(Controle!$B$3='NTN-B Princ 150545'!$B$1,DATEVALUE('NTN-B Princ 150545'!A2003))))))</f>
        <v>#VALUE!</v>
      </c>
      <c r="B2003" s="15">
        <f>IF(Controle!$B$3='NTN-B Princ 150519'!$B$1,'NTN-B Princ 150519'!B2003,IF(Controle!$B$3='NTN-B Princ 150824'!$B$1,'NTN-B Princ 150824'!B2003,IF(Controle!$B$3='NTN-B Princ 150826'!$B$1,'NTN-B Princ 150826'!B2003,IF(Controle!$B$3='NTN-B Princ 150535'!$B$1,'NTN-B Princ 150535'!B2003,IF(Controle!$B$3='NTN-B Princ 150545'!$B$1,'NTN-B Princ 150545'!B2003)))))</f>
        <v>0</v>
      </c>
      <c r="C2003" s="16">
        <f>IF(Controle!$B$3='NTN-B Princ 150519'!$B$1,'NTN-B Princ 150519'!C2003,IF(Controle!$B$3='NTN-B Princ 150824'!$B$1,'NTN-B Princ 150824'!C2003,IF(Controle!$B$3='NTN-B Princ 150826'!$B$1,'NTN-B Princ 150826'!C2003,IF(Controle!$B$3='NTN-B Princ 150535'!$B$1,'NTN-B Princ 150535'!C2003,IF(Controle!$B$3='NTN-B Princ 150545'!$B$1,'NTN-B Princ 150545'!C2003)))))</f>
        <v>0</v>
      </c>
      <c r="D2003" s="17">
        <f>IF(Controle!$B$3='NTN-B Princ 150519'!$B$1,'NTN-B Princ 150519'!D2003,IF(Controle!$B$3='NTN-B Princ 150824'!$B$1,'NTN-B Princ 150824'!D2003,IF(Controle!$B$3='NTN-B Princ 150826'!$B$1,'NTN-B Princ 150826'!D2003,IF(Controle!$B$3='NTN-B Princ 150535'!$B$1,'NTN-B Princ 150535'!D2003,IF(Controle!$B$3='NTN-B Princ 150545'!$B$1,'NTN-B Princ 150545'!D2003)))))</f>
        <v>0</v>
      </c>
      <c r="E2003" s="17">
        <f>IF(Controle!$B$3='NTN-B Princ 150519'!$B$1,'NTN-B Princ 150519'!E2003,IF(Controle!$B$3='NTN-B Princ 150824'!$B$1,'NTN-B Princ 150824'!E2003,IF(Controle!$B$3='NTN-B Princ 150826'!$B$1,'NTN-B Princ 150826'!E2003,IF(Controle!$B$3='NTN-B Princ 150535'!$B$1,'NTN-B Princ 150535'!E2003,IF(Controle!$B$3='NTN-B Princ 150545'!$B$1,'NTN-B Princ 150545'!E2003)))))</f>
        <v>0</v>
      </c>
      <c r="F2003" s="18">
        <f>IF(Controle!$B$3='NTN-B Princ 150519'!$B$1,'NTN-B Princ 150519'!F2003,IF(Controle!$B$3='NTN-B Princ 150824'!$B$1,'NTN-B Princ 150824'!F2003,IF(Controle!$B$3='NTN-B Princ 150826'!$B$1,'NTN-B Princ 150826'!F2003,IF(Controle!$B$3='NTN-B Princ 150535'!$B$1,'NTN-B Princ 150535'!F2003,IF(Controle!$B$3='NTN-B Princ 150545'!$B$1,'NTN-B Princ 150545'!F2003)))))</f>
        <v>0</v>
      </c>
    </row>
    <row r="2004" spans="1:6" x14ac:dyDescent="0.25">
      <c r="A2004" s="8" t="e">
        <f>IF(Controle!$B$3='NTN-B Princ 150519'!$B$1,DATEVALUE('NTN-B Princ 150519'!A2004),IF(Controle!$B$3='NTN-B Princ 150824'!$B$1,DATEVALUE('NTN-B Princ 150824'!A2004),IF(Controle!$B$3='NTN-B Princ 150826'!$B$1,DATEVALUE('NTN-B Princ 150826'!A2004),IF(Controle!$B$3='NTN-B Princ 150535'!$B$1,DATEVALUE('NTN-B Princ 150535'!A2004),IF(Controle!$B$3='NTN-B Princ 150545'!$B$1,DATEVALUE('NTN-B Princ 150545'!A2004))))))</f>
        <v>#VALUE!</v>
      </c>
      <c r="B2004" s="15">
        <f>IF(Controle!$B$3='NTN-B Princ 150519'!$B$1,'NTN-B Princ 150519'!B2004,IF(Controle!$B$3='NTN-B Princ 150824'!$B$1,'NTN-B Princ 150824'!B2004,IF(Controle!$B$3='NTN-B Princ 150826'!$B$1,'NTN-B Princ 150826'!B2004,IF(Controle!$B$3='NTN-B Princ 150535'!$B$1,'NTN-B Princ 150535'!B2004,IF(Controle!$B$3='NTN-B Princ 150545'!$B$1,'NTN-B Princ 150545'!B2004)))))</f>
        <v>0</v>
      </c>
      <c r="C2004" s="16">
        <f>IF(Controle!$B$3='NTN-B Princ 150519'!$B$1,'NTN-B Princ 150519'!C2004,IF(Controle!$B$3='NTN-B Princ 150824'!$B$1,'NTN-B Princ 150824'!C2004,IF(Controle!$B$3='NTN-B Princ 150826'!$B$1,'NTN-B Princ 150826'!C2004,IF(Controle!$B$3='NTN-B Princ 150535'!$B$1,'NTN-B Princ 150535'!C2004,IF(Controle!$B$3='NTN-B Princ 150545'!$B$1,'NTN-B Princ 150545'!C2004)))))</f>
        <v>0</v>
      </c>
      <c r="D2004" s="17">
        <f>IF(Controle!$B$3='NTN-B Princ 150519'!$B$1,'NTN-B Princ 150519'!D2004,IF(Controle!$B$3='NTN-B Princ 150824'!$B$1,'NTN-B Princ 150824'!D2004,IF(Controle!$B$3='NTN-B Princ 150826'!$B$1,'NTN-B Princ 150826'!D2004,IF(Controle!$B$3='NTN-B Princ 150535'!$B$1,'NTN-B Princ 150535'!D2004,IF(Controle!$B$3='NTN-B Princ 150545'!$B$1,'NTN-B Princ 150545'!D2004)))))</f>
        <v>0</v>
      </c>
      <c r="E2004" s="17">
        <f>IF(Controle!$B$3='NTN-B Princ 150519'!$B$1,'NTN-B Princ 150519'!E2004,IF(Controle!$B$3='NTN-B Princ 150824'!$B$1,'NTN-B Princ 150824'!E2004,IF(Controle!$B$3='NTN-B Princ 150826'!$B$1,'NTN-B Princ 150826'!E2004,IF(Controle!$B$3='NTN-B Princ 150535'!$B$1,'NTN-B Princ 150535'!E2004,IF(Controle!$B$3='NTN-B Princ 150545'!$B$1,'NTN-B Princ 150545'!E2004)))))</f>
        <v>0</v>
      </c>
      <c r="F2004" s="18">
        <f>IF(Controle!$B$3='NTN-B Princ 150519'!$B$1,'NTN-B Princ 150519'!F2004,IF(Controle!$B$3='NTN-B Princ 150824'!$B$1,'NTN-B Princ 150824'!F2004,IF(Controle!$B$3='NTN-B Princ 150826'!$B$1,'NTN-B Princ 150826'!F2004,IF(Controle!$B$3='NTN-B Princ 150535'!$B$1,'NTN-B Princ 150535'!F2004,IF(Controle!$B$3='NTN-B Princ 150545'!$B$1,'NTN-B Princ 150545'!F2004)))))</f>
        <v>0</v>
      </c>
    </row>
    <row r="2005" spans="1:6" x14ac:dyDescent="0.25">
      <c r="A2005" s="8" t="e">
        <f>IF(Controle!$B$3='NTN-B Princ 150519'!$B$1,DATEVALUE('NTN-B Princ 150519'!A2005),IF(Controle!$B$3='NTN-B Princ 150824'!$B$1,DATEVALUE('NTN-B Princ 150824'!A2005),IF(Controle!$B$3='NTN-B Princ 150826'!$B$1,DATEVALUE('NTN-B Princ 150826'!A2005),IF(Controle!$B$3='NTN-B Princ 150535'!$B$1,DATEVALUE('NTN-B Princ 150535'!A2005),IF(Controle!$B$3='NTN-B Princ 150545'!$B$1,DATEVALUE('NTN-B Princ 150545'!A2005))))))</f>
        <v>#VALUE!</v>
      </c>
      <c r="B2005" s="15">
        <f>IF(Controle!$B$3='NTN-B Princ 150519'!$B$1,'NTN-B Princ 150519'!B2005,IF(Controle!$B$3='NTN-B Princ 150824'!$B$1,'NTN-B Princ 150824'!B2005,IF(Controle!$B$3='NTN-B Princ 150826'!$B$1,'NTN-B Princ 150826'!B2005,IF(Controle!$B$3='NTN-B Princ 150535'!$B$1,'NTN-B Princ 150535'!B2005,IF(Controle!$B$3='NTN-B Princ 150545'!$B$1,'NTN-B Princ 150545'!B2005)))))</f>
        <v>0</v>
      </c>
      <c r="C2005" s="16">
        <f>IF(Controle!$B$3='NTN-B Princ 150519'!$B$1,'NTN-B Princ 150519'!C2005,IF(Controle!$B$3='NTN-B Princ 150824'!$B$1,'NTN-B Princ 150824'!C2005,IF(Controle!$B$3='NTN-B Princ 150826'!$B$1,'NTN-B Princ 150826'!C2005,IF(Controle!$B$3='NTN-B Princ 150535'!$B$1,'NTN-B Princ 150535'!C2005,IF(Controle!$B$3='NTN-B Princ 150545'!$B$1,'NTN-B Princ 150545'!C2005)))))</f>
        <v>0</v>
      </c>
      <c r="D2005" s="17">
        <f>IF(Controle!$B$3='NTN-B Princ 150519'!$B$1,'NTN-B Princ 150519'!D2005,IF(Controle!$B$3='NTN-B Princ 150824'!$B$1,'NTN-B Princ 150824'!D2005,IF(Controle!$B$3='NTN-B Princ 150826'!$B$1,'NTN-B Princ 150826'!D2005,IF(Controle!$B$3='NTN-B Princ 150535'!$B$1,'NTN-B Princ 150535'!D2005,IF(Controle!$B$3='NTN-B Princ 150545'!$B$1,'NTN-B Princ 150545'!D2005)))))</f>
        <v>0</v>
      </c>
      <c r="E2005" s="17">
        <f>IF(Controle!$B$3='NTN-B Princ 150519'!$B$1,'NTN-B Princ 150519'!E2005,IF(Controle!$B$3='NTN-B Princ 150824'!$B$1,'NTN-B Princ 150824'!E2005,IF(Controle!$B$3='NTN-B Princ 150826'!$B$1,'NTN-B Princ 150826'!E2005,IF(Controle!$B$3='NTN-B Princ 150535'!$B$1,'NTN-B Princ 150535'!E2005,IF(Controle!$B$3='NTN-B Princ 150545'!$B$1,'NTN-B Princ 150545'!E2005)))))</f>
        <v>0</v>
      </c>
      <c r="F2005" s="18">
        <f>IF(Controle!$B$3='NTN-B Princ 150519'!$B$1,'NTN-B Princ 150519'!F2005,IF(Controle!$B$3='NTN-B Princ 150824'!$B$1,'NTN-B Princ 150824'!F2005,IF(Controle!$B$3='NTN-B Princ 150826'!$B$1,'NTN-B Princ 150826'!F2005,IF(Controle!$B$3='NTN-B Princ 150535'!$B$1,'NTN-B Princ 150535'!F2005,IF(Controle!$B$3='NTN-B Princ 150545'!$B$1,'NTN-B Princ 150545'!F2005)))))</f>
        <v>0</v>
      </c>
    </row>
    <row r="2006" spans="1:6" x14ac:dyDescent="0.25">
      <c r="A2006" s="8" t="e">
        <f>IF(Controle!$B$3='NTN-B Princ 150519'!$B$1,DATEVALUE('NTN-B Princ 150519'!A2006),IF(Controle!$B$3='NTN-B Princ 150824'!$B$1,DATEVALUE('NTN-B Princ 150824'!A2006),IF(Controle!$B$3='NTN-B Princ 150826'!$B$1,DATEVALUE('NTN-B Princ 150826'!A2006),IF(Controle!$B$3='NTN-B Princ 150535'!$B$1,DATEVALUE('NTN-B Princ 150535'!A2006),IF(Controle!$B$3='NTN-B Princ 150545'!$B$1,DATEVALUE('NTN-B Princ 150545'!A2006))))))</f>
        <v>#VALUE!</v>
      </c>
      <c r="B2006" s="15">
        <f>IF(Controle!$B$3='NTN-B Princ 150519'!$B$1,'NTN-B Princ 150519'!B2006,IF(Controle!$B$3='NTN-B Princ 150824'!$B$1,'NTN-B Princ 150824'!B2006,IF(Controle!$B$3='NTN-B Princ 150826'!$B$1,'NTN-B Princ 150826'!B2006,IF(Controle!$B$3='NTN-B Princ 150535'!$B$1,'NTN-B Princ 150535'!B2006,IF(Controle!$B$3='NTN-B Princ 150545'!$B$1,'NTN-B Princ 150545'!B2006)))))</f>
        <v>0</v>
      </c>
      <c r="C2006" s="16">
        <f>IF(Controle!$B$3='NTN-B Princ 150519'!$B$1,'NTN-B Princ 150519'!C2006,IF(Controle!$B$3='NTN-B Princ 150824'!$B$1,'NTN-B Princ 150824'!C2006,IF(Controle!$B$3='NTN-B Princ 150826'!$B$1,'NTN-B Princ 150826'!C2006,IF(Controle!$B$3='NTN-B Princ 150535'!$B$1,'NTN-B Princ 150535'!C2006,IF(Controle!$B$3='NTN-B Princ 150545'!$B$1,'NTN-B Princ 150545'!C2006)))))</f>
        <v>0</v>
      </c>
      <c r="D2006" s="17">
        <f>IF(Controle!$B$3='NTN-B Princ 150519'!$B$1,'NTN-B Princ 150519'!D2006,IF(Controle!$B$3='NTN-B Princ 150824'!$B$1,'NTN-B Princ 150824'!D2006,IF(Controle!$B$3='NTN-B Princ 150826'!$B$1,'NTN-B Princ 150826'!D2006,IF(Controle!$B$3='NTN-B Princ 150535'!$B$1,'NTN-B Princ 150535'!D2006,IF(Controle!$B$3='NTN-B Princ 150545'!$B$1,'NTN-B Princ 150545'!D2006)))))</f>
        <v>0</v>
      </c>
      <c r="E2006" s="17">
        <f>IF(Controle!$B$3='NTN-B Princ 150519'!$B$1,'NTN-B Princ 150519'!E2006,IF(Controle!$B$3='NTN-B Princ 150824'!$B$1,'NTN-B Princ 150824'!E2006,IF(Controle!$B$3='NTN-B Princ 150826'!$B$1,'NTN-B Princ 150826'!E2006,IF(Controle!$B$3='NTN-B Princ 150535'!$B$1,'NTN-B Princ 150535'!E2006,IF(Controle!$B$3='NTN-B Princ 150545'!$B$1,'NTN-B Princ 150545'!E2006)))))</f>
        <v>0</v>
      </c>
      <c r="F2006" s="18">
        <f>IF(Controle!$B$3='NTN-B Princ 150519'!$B$1,'NTN-B Princ 150519'!F2006,IF(Controle!$B$3='NTN-B Princ 150824'!$B$1,'NTN-B Princ 150824'!F2006,IF(Controle!$B$3='NTN-B Princ 150826'!$B$1,'NTN-B Princ 150826'!F2006,IF(Controle!$B$3='NTN-B Princ 150535'!$B$1,'NTN-B Princ 150535'!F2006,IF(Controle!$B$3='NTN-B Princ 150545'!$B$1,'NTN-B Princ 150545'!F2006)))))</f>
        <v>0</v>
      </c>
    </row>
    <row r="2007" spans="1:6" x14ac:dyDescent="0.25">
      <c r="A2007" s="8" t="e">
        <f>IF(Controle!$B$3='NTN-B Princ 150519'!$B$1,DATEVALUE('NTN-B Princ 150519'!A2007),IF(Controle!$B$3='NTN-B Princ 150824'!$B$1,DATEVALUE('NTN-B Princ 150824'!A2007),IF(Controle!$B$3='NTN-B Princ 150826'!$B$1,DATEVALUE('NTN-B Princ 150826'!A2007),IF(Controle!$B$3='NTN-B Princ 150535'!$B$1,DATEVALUE('NTN-B Princ 150535'!A2007),IF(Controle!$B$3='NTN-B Princ 150545'!$B$1,DATEVALUE('NTN-B Princ 150545'!A2007))))))</f>
        <v>#VALUE!</v>
      </c>
      <c r="B2007" s="15">
        <f>IF(Controle!$B$3='NTN-B Princ 150519'!$B$1,'NTN-B Princ 150519'!B2007,IF(Controle!$B$3='NTN-B Princ 150824'!$B$1,'NTN-B Princ 150824'!B2007,IF(Controle!$B$3='NTN-B Princ 150826'!$B$1,'NTN-B Princ 150826'!B2007,IF(Controle!$B$3='NTN-B Princ 150535'!$B$1,'NTN-B Princ 150535'!B2007,IF(Controle!$B$3='NTN-B Princ 150545'!$B$1,'NTN-B Princ 150545'!B2007)))))</f>
        <v>0</v>
      </c>
      <c r="C2007" s="16">
        <f>IF(Controle!$B$3='NTN-B Princ 150519'!$B$1,'NTN-B Princ 150519'!C2007,IF(Controle!$B$3='NTN-B Princ 150824'!$B$1,'NTN-B Princ 150824'!C2007,IF(Controle!$B$3='NTN-B Princ 150826'!$B$1,'NTN-B Princ 150826'!C2007,IF(Controle!$B$3='NTN-B Princ 150535'!$B$1,'NTN-B Princ 150535'!C2007,IF(Controle!$B$3='NTN-B Princ 150545'!$B$1,'NTN-B Princ 150545'!C2007)))))</f>
        <v>0</v>
      </c>
      <c r="D2007" s="17">
        <f>IF(Controle!$B$3='NTN-B Princ 150519'!$B$1,'NTN-B Princ 150519'!D2007,IF(Controle!$B$3='NTN-B Princ 150824'!$B$1,'NTN-B Princ 150824'!D2007,IF(Controle!$B$3='NTN-B Princ 150826'!$B$1,'NTN-B Princ 150826'!D2007,IF(Controle!$B$3='NTN-B Princ 150535'!$B$1,'NTN-B Princ 150535'!D2007,IF(Controle!$B$3='NTN-B Princ 150545'!$B$1,'NTN-B Princ 150545'!D2007)))))</f>
        <v>0</v>
      </c>
      <c r="E2007" s="17">
        <f>IF(Controle!$B$3='NTN-B Princ 150519'!$B$1,'NTN-B Princ 150519'!E2007,IF(Controle!$B$3='NTN-B Princ 150824'!$B$1,'NTN-B Princ 150824'!E2007,IF(Controle!$B$3='NTN-B Princ 150826'!$B$1,'NTN-B Princ 150826'!E2007,IF(Controle!$B$3='NTN-B Princ 150535'!$B$1,'NTN-B Princ 150535'!E2007,IF(Controle!$B$3='NTN-B Princ 150545'!$B$1,'NTN-B Princ 150545'!E2007)))))</f>
        <v>0</v>
      </c>
      <c r="F2007" s="18">
        <f>IF(Controle!$B$3='NTN-B Princ 150519'!$B$1,'NTN-B Princ 150519'!F2007,IF(Controle!$B$3='NTN-B Princ 150824'!$B$1,'NTN-B Princ 150824'!F2007,IF(Controle!$B$3='NTN-B Princ 150826'!$B$1,'NTN-B Princ 150826'!F2007,IF(Controle!$B$3='NTN-B Princ 150535'!$B$1,'NTN-B Princ 150535'!F2007,IF(Controle!$B$3='NTN-B Princ 150545'!$B$1,'NTN-B Princ 150545'!F2007)))))</f>
        <v>0</v>
      </c>
    </row>
    <row r="2008" spans="1:6" x14ac:dyDescent="0.25">
      <c r="A2008" s="8" t="e">
        <f>IF(Controle!$B$3='NTN-B Princ 150519'!$B$1,DATEVALUE('NTN-B Princ 150519'!A2008),IF(Controle!$B$3='NTN-B Princ 150824'!$B$1,DATEVALUE('NTN-B Princ 150824'!A2008),IF(Controle!$B$3='NTN-B Princ 150826'!$B$1,DATEVALUE('NTN-B Princ 150826'!A2008),IF(Controle!$B$3='NTN-B Princ 150535'!$B$1,DATEVALUE('NTN-B Princ 150535'!A2008),IF(Controle!$B$3='NTN-B Princ 150545'!$B$1,DATEVALUE('NTN-B Princ 150545'!A2008))))))</f>
        <v>#VALUE!</v>
      </c>
      <c r="B2008" s="15">
        <f>IF(Controle!$B$3='NTN-B Princ 150519'!$B$1,'NTN-B Princ 150519'!B2008,IF(Controle!$B$3='NTN-B Princ 150824'!$B$1,'NTN-B Princ 150824'!B2008,IF(Controle!$B$3='NTN-B Princ 150826'!$B$1,'NTN-B Princ 150826'!B2008,IF(Controle!$B$3='NTN-B Princ 150535'!$B$1,'NTN-B Princ 150535'!B2008,IF(Controle!$B$3='NTN-B Princ 150545'!$B$1,'NTN-B Princ 150545'!B2008)))))</f>
        <v>0</v>
      </c>
      <c r="C2008" s="16">
        <f>IF(Controle!$B$3='NTN-B Princ 150519'!$B$1,'NTN-B Princ 150519'!C2008,IF(Controle!$B$3='NTN-B Princ 150824'!$B$1,'NTN-B Princ 150824'!C2008,IF(Controle!$B$3='NTN-B Princ 150826'!$B$1,'NTN-B Princ 150826'!C2008,IF(Controle!$B$3='NTN-B Princ 150535'!$B$1,'NTN-B Princ 150535'!C2008,IF(Controle!$B$3='NTN-B Princ 150545'!$B$1,'NTN-B Princ 150545'!C2008)))))</f>
        <v>0</v>
      </c>
      <c r="D2008" s="17">
        <f>IF(Controle!$B$3='NTN-B Princ 150519'!$B$1,'NTN-B Princ 150519'!D2008,IF(Controle!$B$3='NTN-B Princ 150824'!$B$1,'NTN-B Princ 150824'!D2008,IF(Controle!$B$3='NTN-B Princ 150826'!$B$1,'NTN-B Princ 150826'!D2008,IF(Controle!$B$3='NTN-B Princ 150535'!$B$1,'NTN-B Princ 150535'!D2008,IF(Controle!$B$3='NTN-B Princ 150545'!$B$1,'NTN-B Princ 150545'!D2008)))))</f>
        <v>0</v>
      </c>
      <c r="E2008" s="17">
        <f>IF(Controle!$B$3='NTN-B Princ 150519'!$B$1,'NTN-B Princ 150519'!E2008,IF(Controle!$B$3='NTN-B Princ 150824'!$B$1,'NTN-B Princ 150824'!E2008,IF(Controle!$B$3='NTN-B Princ 150826'!$B$1,'NTN-B Princ 150826'!E2008,IF(Controle!$B$3='NTN-B Princ 150535'!$B$1,'NTN-B Princ 150535'!E2008,IF(Controle!$B$3='NTN-B Princ 150545'!$B$1,'NTN-B Princ 150545'!E2008)))))</f>
        <v>0</v>
      </c>
      <c r="F2008" s="18">
        <f>IF(Controle!$B$3='NTN-B Princ 150519'!$B$1,'NTN-B Princ 150519'!F2008,IF(Controle!$B$3='NTN-B Princ 150824'!$B$1,'NTN-B Princ 150824'!F2008,IF(Controle!$B$3='NTN-B Princ 150826'!$B$1,'NTN-B Princ 150826'!F2008,IF(Controle!$B$3='NTN-B Princ 150535'!$B$1,'NTN-B Princ 150535'!F2008,IF(Controle!$B$3='NTN-B Princ 150545'!$B$1,'NTN-B Princ 150545'!F2008)))))</f>
        <v>0</v>
      </c>
    </row>
    <row r="2009" spans="1:6" x14ac:dyDescent="0.25">
      <c r="A2009" s="8" t="e">
        <f>IF(Controle!$B$3='NTN-B Princ 150519'!$B$1,DATEVALUE('NTN-B Princ 150519'!A2009),IF(Controle!$B$3='NTN-B Princ 150824'!$B$1,DATEVALUE('NTN-B Princ 150824'!A2009),IF(Controle!$B$3='NTN-B Princ 150826'!$B$1,DATEVALUE('NTN-B Princ 150826'!A2009),IF(Controle!$B$3='NTN-B Princ 150535'!$B$1,DATEVALUE('NTN-B Princ 150535'!A2009),IF(Controle!$B$3='NTN-B Princ 150545'!$B$1,DATEVALUE('NTN-B Princ 150545'!A2009))))))</f>
        <v>#VALUE!</v>
      </c>
      <c r="B2009" s="15">
        <f>IF(Controle!$B$3='NTN-B Princ 150519'!$B$1,'NTN-B Princ 150519'!B2009,IF(Controle!$B$3='NTN-B Princ 150824'!$B$1,'NTN-B Princ 150824'!B2009,IF(Controle!$B$3='NTN-B Princ 150826'!$B$1,'NTN-B Princ 150826'!B2009,IF(Controle!$B$3='NTN-B Princ 150535'!$B$1,'NTN-B Princ 150535'!B2009,IF(Controle!$B$3='NTN-B Princ 150545'!$B$1,'NTN-B Princ 150545'!B2009)))))</f>
        <v>0</v>
      </c>
      <c r="C2009" s="16">
        <f>IF(Controle!$B$3='NTN-B Princ 150519'!$B$1,'NTN-B Princ 150519'!C2009,IF(Controle!$B$3='NTN-B Princ 150824'!$B$1,'NTN-B Princ 150824'!C2009,IF(Controle!$B$3='NTN-B Princ 150826'!$B$1,'NTN-B Princ 150826'!C2009,IF(Controle!$B$3='NTN-B Princ 150535'!$B$1,'NTN-B Princ 150535'!C2009,IF(Controle!$B$3='NTN-B Princ 150545'!$B$1,'NTN-B Princ 150545'!C2009)))))</f>
        <v>0</v>
      </c>
      <c r="D2009" s="17">
        <f>IF(Controle!$B$3='NTN-B Princ 150519'!$B$1,'NTN-B Princ 150519'!D2009,IF(Controle!$B$3='NTN-B Princ 150824'!$B$1,'NTN-B Princ 150824'!D2009,IF(Controle!$B$3='NTN-B Princ 150826'!$B$1,'NTN-B Princ 150826'!D2009,IF(Controle!$B$3='NTN-B Princ 150535'!$B$1,'NTN-B Princ 150535'!D2009,IF(Controle!$B$3='NTN-B Princ 150545'!$B$1,'NTN-B Princ 150545'!D2009)))))</f>
        <v>0</v>
      </c>
      <c r="E2009" s="17">
        <f>IF(Controle!$B$3='NTN-B Princ 150519'!$B$1,'NTN-B Princ 150519'!E2009,IF(Controle!$B$3='NTN-B Princ 150824'!$B$1,'NTN-B Princ 150824'!E2009,IF(Controle!$B$3='NTN-B Princ 150826'!$B$1,'NTN-B Princ 150826'!E2009,IF(Controle!$B$3='NTN-B Princ 150535'!$B$1,'NTN-B Princ 150535'!E2009,IF(Controle!$B$3='NTN-B Princ 150545'!$B$1,'NTN-B Princ 150545'!E2009)))))</f>
        <v>0</v>
      </c>
      <c r="F2009" s="18">
        <f>IF(Controle!$B$3='NTN-B Princ 150519'!$B$1,'NTN-B Princ 150519'!F2009,IF(Controle!$B$3='NTN-B Princ 150824'!$B$1,'NTN-B Princ 150824'!F2009,IF(Controle!$B$3='NTN-B Princ 150826'!$B$1,'NTN-B Princ 150826'!F2009,IF(Controle!$B$3='NTN-B Princ 150535'!$B$1,'NTN-B Princ 150535'!F2009,IF(Controle!$B$3='NTN-B Princ 150545'!$B$1,'NTN-B Princ 150545'!F2009)))))</f>
        <v>0</v>
      </c>
    </row>
    <row r="2010" spans="1:6" x14ac:dyDescent="0.25">
      <c r="A2010" s="8" t="e">
        <f>IF(Controle!$B$3='NTN-B Princ 150519'!$B$1,DATEVALUE('NTN-B Princ 150519'!A2010),IF(Controle!$B$3='NTN-B Princ 150824'!$B$1,DATEVALUE('NTN-B Princ 150824'!A2010),IF(Controle!$B$3='NTN-B Princ 150826'!$B$1,DATEVALUE('NTN-B Princ 150826'!A2010),IF(Controle!$B$3='NTN-B Princ 150535'!$B$1,DATEVALUE('NTN-B Princ 150535'!A2010),IF(Controle!$B$3='NTN-B Princ 150545'!$B$1,DATEVALUE('NTN-B Princ 150545'!A2010))))))</f>
        <v>#VALUE!</v>
      </c>
      <c r="B2010" s="15">
        <f>IF(Controle!$B$3='NTN-B Princ 150519'!$B$1,'NTN-B Princ 150519'!B2010,IF(Controle!$B$3='NTN-B Princ 150824'!$B$1,'NTN-B Princ 150824'!B2010,IF(Controle!$B$3='NTN-B Princ 150826'!$B$1,'NTN-B Princ 150826'!B2010,IF(Controle!$B$3='NTN-B Princ 150535'!$B$1,'NTN-B Princ 150535'!B2010,IF(Controle!$B$3='NTN-B Princ 150545'!$B$1,'NTN-B Princ 150545'!B2010)))))</f>
        <v>0</v>
      </c>
      <c r="C2010" s="16">
        <f>IF(Controle!$B$3='NTN-B Princ 150519'!$B$1,'NTN-B Princ 150519'!C2010,IF(Controle!$B$3='NTN-B Princ 150824'!$B$1,'NTN-B Princ 150824'!C2010,IF(Controle!$B$3='NTN-B Princ 150826'!$B$1,'NTN-B Princ 150826'!C2010,IF(Controle!$B$3='NTN-B Princ 150535'!$B$1,'NTN-B Princ 150535'!C2010,IF(Controle!$B$3='NTN-B Princ 150545'!$B$1,'NTN-B Princ 150545'!C2010)))))</f>
        <v>0</v>
      </c>
      <c r="D2010" s="17">
        <f>IF(Controle!$B$3='NTN-B Princ 150519'!$B$1,'NTN-B Princ 150519'!D2010,IF(Controle!$B$3='NTN-B Princ 150824'!$B$1,'NTN-B Princ 150824'!D2010,IF(Controle!$B$3='NTN-B Princ 150826'!$B$1,'NTN-B Princ 150826'!D2010,IF(Controle!$B$3='NTN-B Princ 150535'!$B$1,'NTN-B Princ 150535'!D2010,IF(Controle!$B$3='NTN-B Princ 150545'!$B$1,'NTN-B Princ 150545'!D2010)))))</f>
        <v>0</v>
      </c>
      <c r="E2010" s="17">
        <f>IF(Controle!$B$3='NTN-B Princ 150519'!$B$1,'NTN-B Princ 150519'!E2010,IF(Controle!$B$3='NTN-B Princ 150824'!$B$1,'NTN-B Princ 150824'!E2010,IF(Controle!$B$3='NTN-B Princ 150826'!$B$1,'NTN-B Princ 150826'!E2010,IF(Controle!$B$3='NTN-B Princ 150535'!$B$1,'NTN-B Princ 150535'!E2010,IF(Controle!$B$3='NTN-B Princ 150545'!$B$1,'NTN-B Princ 150545'!E2010)))))</f>
        <v>0</v>
      </c>
      <c r="F2010" s="18">
        <f>IF(Controle!$B$3='NTN-B Princ 150519'!$B$1,'NTN-B Princ 150519'!F2010,IF(Controle!$B$3='NTN-B Princ 150824'!$B$1,'NTN-B Princ 150824'!F2010,IF(Controle!$B$3='NTN-B Princ 150826'!$B$1,'NTN-B Princ 150826'!F2010,IF(Controle!$B$3='NTN-B Princ 150535'!$B$1,'NTN-B Princ 150535'!F2010,IF(Controle!$B$3='NTN-B Princ 150545'!$B$1,'NTN-B Princ 150545'!F2010)))))</f>
        <v>0</v>
      </c>
    </row>
    <row r="2011" spans="1:6" x14ac:dyDescent="0.25">
      <c r="A2011" s="8" t="e">
        <f>IF(Controle!$B$3='NTN-B Princ 150519'!$B$1,DATEVALUE('NTN-B Princ 150519'!A2011),IF(Controle!$B$3='NTN-B Princ 150824'!$B$1,DATEVALUE('NTN-B Princ 150824'!A2011),IF(Controle!$B$3='NTN-B Princ 150826'!$B$1,DATEVALUE('NTN-B Princ 150826'!A2011),IF(Controle!$B$3='NTN-B Princ 150535'!$B$1,DATEVALUE('NTN-B Princ 150535'!A2011),IF(Controle!$B$3='NTN-B Princ 150545'!$B$1,DATEVALUE('NTN-B Princ 150545'!A2011))))))</f>
        <v>#VALUE!</v>
      </c>
      <c r="B2011" s="15">
        <f>IF(Controle!$B$3='NTN-B Princ 150519'!$B$1,'NTN-B Princ 150519'!B2011,IF(Controle!$B$3='NTN-B Princ 150824'!$B$1,'NTN-B Princ 150824'!B2011,IF(Controle!$B$3='NTN-B Princ 150826'!$B$1,'NTN-B Princ 150826'!B2011,IF(Controle!$B$3='NTN-B Princ 150535'!$B$1,'NTN-B Princ 150535'!B2011,IF(Controle!$B$3='NTN-B Princ 150545'!$B$1,'NTN-B Princ 150545'!B2011)))))</f>
        <v>0</v>
      </c>
      <c r="C2011" s="16">
        <f>IF(Controle!$B$3='NTN-B Princ 150519'!$B$1,'NTN-B Princ 150519'!C2011,IF(Controle!$B$3='NTN-B Princ 150824'!$B$1,'NTN-B Princ 150824'!C2011,IF(Controle!$B$3='NTN-B Princ 150826'!$B$1,'NTN-B Princ 150826'!C2011,IF(Controle!$B$3='NTN-B Princ 150535'!$B$1,'NTN-B Princ 150535'!C2011,IF(Controle!$B$3='NTN-B Princ 150545'!$B$1,'NTN-B Princ 150545'!C2011)))))</f>
        <v>0</v>
      </c>
      <c r="D2011" s="17">
        <f>IF(Controle!$B$3='NTN-B Princ 150519'!$B$1,'NTN-B Princ 150519'!D2011,IF(Controle!$B$3='NTN-B Princ 150824'!$B$1,'NTN-B Princ 150824'!D2011,IF(Controle!$B$3='NTN-B Princ 150826'!$B$1,'NTN-B Princ 150826'!D2011,IF(Controle!$B$3='NTN-B Princ 150535'!$B$1,'NTN-B Princ 150535'!D2011,IF(Controle!$B$3='NTN-B Princ 150545'!$B$1,'NTN-B Princ 150545'!D2011)))))</f>
        <v>0</v>
      </c>
      <c r="E2011" s="17">
        <f>IF(Controle!$B$3='NTN-B Princ 150519'!$B$1,'NTN-B Princ 150519'!E2011,IF(Controle!$B$3='NTN-B Princ 150824'!$B$1,'NTN-B Princ 150824'!E2011,IF(Controle!$B$3='NTN-B Princ 150826'!$B$1,'NTN-B Princ 150826'!E2011,IF(Controle!$B$3='NTN-B Princ 150535'!$B$1,'NTN-B Princ 150535'!E2011,IF(Controle!$B$3='NTN-B Princ 150545'!$B$1,'NTN-B Princ 150545'!E2011)))))</f>
        <v>0</v>
      </c>
      <c r="F2011" s="18">
        <f>IF(Controle!$B$3='NTN-B Princ 150519'!$B$1,'NTN-B Princ 150519'!F2011,IF(Controle!$B$3='NTN-B Princ 150824'!$B$1,'NTN-B Princ 150824'!F2011,IF(Controle!$B$3='NTN-B Princ 150826'!$B$1,'NTN-B Princ 150826'!F2011,IF(Controle!$B$3='NTN-B Princ 150535'!$B$1,'NTN-B Princ 150535'!F2011,IF(Controle!$B$3='NTN-B Princ 150545'!$B$1,'NTN-B Princ 150545'!F2011)))))</f>
        <v>0</v>
      </c>
    </row>
    <row r="2012" spans="1:6" x14ac:dyDescent="0.25">
      <c r="A2012" s="8" t="e">
        <f>IF(Controle!$B$3='NTN-B Princ 150519'!$B$1,DATEVALUE('NTN-B Princ 150519'!A2012),IF(Controle!$B$3='NTN-B Princ 150824'!$B$1,DATEVALUE('NTN-B Princ 150824'!A2012),IF(Controle!$B$3='NTN-B Princ 150826'!$B$1,DATEVALUE('NTN-B Princ 150826'!A2012),IF(Controle!$B$3='NTN-B Princ 150535'!$B$1,DATEVALUE('NTN-B Princ 150535'!A2012),IF(Controle!$B$3='NTN-B Princ 150545'!$B$1,DATEVALUE('NTN-B Princ 150545'!A2012))))))</f>
        <v>#VALUE!</v>
      </c>
      <c r="B2012" s="15">
        <f>IF(Controle!$B$3='NTN-B Princ 150519'!$B$1,'NTN-B Princ 150519'!B2012,IF(Controle!$B$3='NTN-B Princ 150824'!$B$1,'NTN-B Princ 150824'!B2012,IF(Controle!$B$3='NTN-B Princ 150826'!$B$1,'NTN-B Princ 150826'!B2012,IF(Controle!$B$3='NTN-B Princ 150535'!$B$1,'NTN-B Princ 150535'!B2012,IF(Controle!$B$3='NTN-B Princ 150545'!$B$1,'NTN-B Princ 150545'!B2012)))))</f>
        <v>0</v>
      </c>
      <c r="C2012" s="16">
        <f>IF(Controle!$B$3='NTN-B Princ 150519'!$B$1,'NTN-B Princ 150519'!C2012,IF(Controle!$B$3='NTN-B Princ 150824'!$B$1,'NTN-B Princ 150824'!C2012,IF(Controle!$B$3='NTN-B Princ 150826'!$B$1,'NTN-B Princ 150826'!C2012,IF(Controle!$B$3='NTN-B Princ 150535'!$B$1,'NTN-B Princ 150535'!C2012,IF(Controle!$B$3='NTN-B Princ 150545'!$B$1,'NTN-B Princ 150545'!C2012)))))</f>
        <v>0</v>
      </c>
      <c r="D2012" s="17">
        <f>IF(Controle!$B$3='NTN-B Princ 150519'!$B$1,'NTN-B Princ 150519'!D2012,IF(Controle!$B$3='NTN-B Princ 150824'!$B$1,'NTN-B Princ 150824'!D2012,IF(Controle!$B$3='NTN-B Princ 150826'!$B$1,'NTN-B Princ 150826'!D2012,IF(Controle!$B$3='NTN-B Princ 150535'!$B$1,'NTN-B Princ 150535'!D2012,IF(Controle!$B$3='NTN-B Princ 150545'!$B$1,'NTN-B Princ 150545'!D2012)))))</f>
        <v>0</v>
      </c>
      <c r="E2012" s="17">
        <f>IF(Controle!$B$3='NTN-B Princ 150519'!$B$1,'NTN-B Princ 150519'!E2012,IF(Controle!$B$3='NTN-B Princ 150824'!$B$1,'NTN-B Princ 150824'!E2012,IF(Controle!$B$3='NTN-B Princ 150826'!$B$1,'NTN-B Princ 150826'!E2012,IF(Controle!$B$3='NTN-B Princ 150535'!$B$1,'NTN-B Princ 150535'!E2012,IF(Controle!$B$3='NTN-B Princ 150545'!$B$1,'NTN-B Princ 150545'!E2012)))))</f>
        <v>0</v>
      </c>
      <c r="F2012" s="18">
        <f>IF(Controle!$B$3='NTN-B Princ 150519'!$B$1,'NTN-B Princ 150519'!F2012,IF(Controle!$B$3='NTN-B Princ 150824'!$B$1,'NTN-B Princ 150824'!F2012,IF(Controle!$B$3='NTN-B Princ 150826'!$B$1,'NTN-B Princ 150826'!F2012,IF(Controle!$B$3='NTN-B Princ 150535'!$B$1,'NTN-B Princ 150535'!F2012,IF(Controle!$B$3='NTN-B Princ 150545'!$B$1,'NTN-B Princ 150545'!F2012)))))</f>
        <v>0</v>
      </c>
    </row>
    <row r="2013" spans="1:6" x14ac:dyDescent="0.25">
      <c r="A2013" s="8" t="e">
        <f>IF(Controle!$B$3='NTN-B Princ 150519'!$B$1,DATEVALUE('NTN-B Princ 150519'!A2013),IF(Controle!$B$3='NTN-B Princ 150824'!$B$1,DATEVALUE('NTN-B Princ 150824'!A2013),IF(Controle!$B$3='NTN-B Princ 150826'!$B$1,DATEVALUE('NTN-B Princ 150826'!A2013),IF(Controle!$B$3='NTN-B Princ 150535'!$B$1,DATEVALUE('NTN-B Princ 150535'!A2013),IF(Controle!$B$3='NTN-B Princ 150545'!$B$1,DATEVALUE('NTN-B Princ 150545'!A2013))))))</f>
        <v>#VALUE!</v>
      </c>
      <c r="B2013" s="15">
        <f>IF(Controle!$B$3='NTN-B Princ 150519'!$B$1,'NTN-B Princ 150519'!B2013,IF(Controle!$B$3='NTN-B Princ 150824'!$B$1,'NTN-B Princ 150824'!B2013,IF(Controle!$B$3='NTN-B Princ 150826'!$B$1,'NTN-B Princ 150826'!B2013,IF(Controle!$B$3='NTN-B Princ 150535'!$B$1,'NTN-B Princ 150535'!B2013,IF(Controle!$B$3='NTN-B Princ 150545'!$B$1,'NTN-B Princ 150545'!B2013)))))</f>
        <v>0</v>
      </c>
      <c r="C2013" s="16">
        <f>IF(Controle!$B$3='NTN-B Princ 150519'!$B$1,'NTN-B Princ 150519'!C2013,IF(Controle!$B$3='NTN-B Princ 150824'!$B$1,'NTN-B Princ 150824'!C2013,IF(Controle!$B$3='NTN-B Princ 150826'!$B$1,'NTN-B Princ 150826'!C2013,IF(Controle!$B$3='NTN-B Princ 150535'!$B$1,'NTN-B Princ 150535'!C2013,IF(Controle!$B$3='NTN-B Princ 150545'!$B$1,'NTN-B Princ 150545'!C2013)))))</f>
        <v>0</v>
      </c>
      <c r="D2013" s="17">
        <f>IF(Controle!$B$3='NTN-B Princ 150519'!$B$1,'NTN-B Princ 150519'!D2013,IF(Controle!$B$3='NTN-B Princ 150824'!$B$1,'NTN-B Princ 150824'!D2013,IF(Controle!$B$3='NTN-B Princ 150826'!$B$1,'NTN-B Princ 150826'!D2013,IF(Controle!$B$3='NTN-B Princ 150535'!$B$1,'NTN-B Princ 150535'!D2013,IF(Controle!$B$3='NTN-B Princ 150545'!$B$1,'NTN-B Princ 150545'!D2013)))))</f>
        <v>0</v>
      </c>
      <c r="E2013" s="17">
        <f>IF(Controle!$B$3='NTN-B Princ 150519'!$B$1,'NTN-B Princ 150519'!E2013,IF(Controle!$B$3='NTN-B Princ 150824'!$B$1,'NTN-B Princ 150824'!E2013,IF(Controle!$B$3='NTN-B Princ 150826'!$B$1,'NTN-B Princ 150826'!E2013,IF(Controle!$B$3='NTN-B Princ 150535'!$B$1,'NTN-B Princ 150535'!E2013,IF(Controle!$B$3='NTN-B Princ 150545'!$B$1,'NTN-B Princ 150545'!E2013)))))</f>
        <v>0</v>
      </c>
      <c r="F2013" s="18">
        <f>IF(Controle!$B$3='NTN-B Princ 150519'!$B$1,'NTN-B Princ 150519'!F2013,IF(Controle!$B$3='NTN-B Princ 150824'!$B$1,'NTN-B Princ 150824'!F2013,IF(Controle!$B$3='NTN-B Princ 150826'!$B$1,'NTN-B Princ 150826'!F2013,IF(Controle!$B$3='NTN-B Princ 150535'!$B$1,'NTN-B Princ 150535'!F2013,IF(Controle!$B$3='NTN-B Princ 150545'!$B$1,'NTN-B Princ 150545'!F2013)))))</f>
        <v>0</v>
      </c>
    </row>
    <row r="2014" spans="1:6" x14ac:dyDescent="0.25">
      <c r="A2014" s="8" t="e">
        <f>IF(Controle!$B$3='NTN-B Princ 150519'!$B$1,DATEVALUE('NTN-B Princ 150519'!A2014),IF(Controle!$B$3='NTN-B Princ 150824'!$B$1,DATEVALUE('NTN-B Princ 150824'!A2014),IF(Controle!$B$3='NTN-B Princ 150826'!$B$1,DATEVALUE('NTN-B Princ 150826'!A2014),IF(Controle!$B$3='NTN-B Princ 150535'!$B$1,DATEVALUE('NTN-B Princ 150535'!A2014),IF(Controle!$B$3='NTN-B Princ 150545'!$B$1,DATEVALUE('NTN-B Princ 150545'!A2014))))))</f>
        <v>#VALUE!</v>
      </c>
      <c r="B2014" s="15">
        <f>IF(Controle!$B$3='NTN-B Princ 150519'!$B$1,'NTN-B Princ 150519'!B2014,IF(Controle!$B$3='NTN-B Princ 150824'!$B$1,'NTN-B Princ 150824'!B2014,IF(Controle!$B$3='NTN-B Princ 150826'!$B$1,'NTN-B Princ 150826'!B2014,IF(Controle!$B$3='NTN-B Princ 150535'!$B$1,'NTN-B Princ 150535'!B2014,IF(Controle!$B$3='NTN-B Princ 150545'!$B$1,'NTN-B Princ 150545'!B2014)))))</f>
        <v>0</v>
      </c>
      <c r="C2014" s="16">
        <f>IF(Controle!$B$3='NTN-B Princ 150519'!$B$1,'NTN-B Princ 150519'!C2014,IF(Controle!$B$3='NTN-B Princ 150824'!$B$1,'NTN-B Princ 150824'!C2014,IF(Controle!$B$3='NTN-B Princ 150826'!$B$1,'NTN-B Princ 150826'!C2014,IF(Controle!$B$3='NTN-B Princ 150535'!$B$1,'NTN-B Princ 150535'!C2014,IF(Controle!$B$3='NTN-B Princ 150545'!$B$1,'NTN-B Princ 150545'!C2014)))))</f>
        <v>0</v>
      </c>
      <c r="D2014" s="17">
        <f>IF(Controle!$B$3='NTN-B Princ 150519'!$B$1,'NTN-B Princ 150519'!D2014,IF(Controle!$B$3='NTN-B Princ 150824'!$B$1,'NTN-B Princ 150824'!D2014,IF(Controle!$B$3='NTN-B Princ 150826'!$B$1,'NTN-B Princ 150826'!D2014,IF(Controle!$B$3='NTN-B Princ 150535'!$B$1,'NTN-B Princ 150535'!D2014,IF(Controle!$B$3='NTN-B Princ 150545'!$B$1,'NTN-B Princ 150545'!D2014)))))</f>
        <v>0</v>
      </c>
      <c r="E2014" s="17">
        <f>IF(Controle!$B$3='NTN-B Princ 150519'!$B$1,'NTN-B Princ 150519'!E2014,IF(Controle!$B$3='NTN-B Princ 150824'!$B$1,'NTN-B Princ 150824'!E2014,IF(Controle!$B$3='NTN-B Princ 150826'!$B$1,'NTN-B Princ 150826'!E2014,IF(Controle!$B$3='NTN-B Princ 150535'!$B$1,'NTN-B Princ 150535'!E2014,IF(Controle!$B$3='NTN-B Princ 150545'!$B$1,'NTN-B Princ 150545'!E2014)))))</f>
        <v>0</v>
      </c>
      <c r="F2014" s="18">
        <f>IF(Controle!$B$3='NTN-B Princ 150519'!$B$1,'NTN-B Princ 150519'!F2014,IF(Controle!$B$3='NTN-B Princ 150824'!$B$1,'NTN-B Princ 150824'!F2014,IF(Controle!$B$3='NTN-B Princ 150826'!$B$1,'NTN-B Princ 150826'!F2014,IF(Controle!$B$3='NTN-B Princ 150535'!$B$1,'NTN-B Princ 150535'!F2014,IF(Controle!$B$3='NTN-B Princ 150545'!$B$1,'NTN-B Princ 150545'!F2014)))))</f>
        <v>0</v>
      </c>
    </row>
    <row r="2015" spans="1:6" x14ac:dyDescent="0.25">
      <c r="A2015" s="8" t="e">
        <f>IF(Controle!$B$3='NTN-B Princ 150519'!$B$1,DATEVALUE('NTN-B Princ 150519'!A2015),IF(Controle!$B$3='NTN-B Princ 150824'!$B$1,DATEVALUE('NTN-B Princ 150824'!A2015),IF(Controle!$B$3='NTN-B Princ 150826'!$B$1,DATEVALUE('NTN-B Princ 150826'!A2015),IF(Controle!$B$3='NTN-B Princ 150535'!$B$1,DATEVALUE('NTN-B Princ 150535'!A2015),IF(Controle!$B$3='NTN-B Princ 150545'!$B$1,DATEVALUE('NTN-B Princ 150545'!A2015))))))</f>
        <v>#VALUE!</v>
      </c>
      <c r="B2015" s="15">
        <f>IF(Controle!$B$3='NTN-B Princ 150519'!$B$1,'NTN-B Princ 150519'!B2015,IF(Controle!$B$3='NTN-B Princ 150824'!$B$1,'NTN-B Princ 150824'!B2015,IF(Controle!$B$3='NTN-B Princ 150826'!$B$1,'NTN-B Princ 150826'!B2015,IF(Controle!$B$3='NTN-B Princ 150535'!$B$1,'NTN-B Princ 150535'!B2015,IF(Controle!$B$3='NTN-B Princ 150545'!$B$1,'NTN-B Princ 150545'!B2015)))))</f>
        <v>0</v>
      </c>
      <c r="C2015" s="16">
        <f>IF(Controle!$B$3='NTN-B Princ 150519'!$B$1,'NTN-B Princ 150519'!C2015,IF(Controle!$B$3='NTN-B Princ 150824'!$B$1,'NTN-B Princ 150824'!C2015,IF(Controle!$B$3='NTN-B Princ 150826'!$B$1,'NTN-B Princ 150826'!C2015,IF(Controle!$B$3='NTN-B Princ 150535'!$B$1,'NTN-B Princ 150535'!C2015,IF(Controle!$B$3='NTN-B Princ 150545'!$B$1,'NTN-B Princ 150545'!C2015)))))</f>
        <v>0</v>
      </c>
      <c r="D2015" s="17">
        <f>IF(Controle!$B$3='NTN-B Princ 150519'!$B$1,'NTN-B Princ 150519'!D2015,IF(Controle!$B$3='NTN-B Princ 150824'!$B$1,'NTN-B Princ 150824'!D2015,IF(Controle!$B$3='NTN-B Princ 150826'!$B$1,'NTN-B Princ 150826'!D2015,IF(Controle!$B$3='NTN-B Princ 150535'!$B$1,'NTN-B Princ 150535'!D2015,IF(Controle!$B$3='NTN-B Princ 150545'!$B$1,'NTN-B Princ 150545'!D2015)))))</f>
        <v>0</v>
      </c>
      <c r="E2015" s="17">
        <f>IF(Controle!$B$3='NTN-B Princ 150519'!$B$1,'NTN-B Princ 150519'!E2015,IF(Controle!$B$3='NTN-B Princ 150824'!$B$1,'NTN-B Princ 150824'!E2015,IF(Controle!$B$3='NTN-B Princ 150826'!$B$1,'NTN-B Princ 150826'!E2015,IF(Controle!$B$3='NTN-B Princ 150535'!$B$1,'NTN-B Princ 150535'!E2015,IF(Controle!$B$3='NTN-B Princ 150545'!$B$1,'NTN-B Princ 150545'!E2015)))))</f>
        <v>0</v>
      </c>
      <c r="F2015" s="18">
        <f>IF(Controle!$B$3='NTN-B Princ 150519'!$B$1,'NTN-B Princ 150519'!F2015,IF(Controle!$B$3='NTN-B Princ 150824'!$B$1,'NTN-B Princ 150824'!F2015,IF(Controle!$B$3='NTN-B Princ 150826'!$B$1,'NTN-B Princ 150826'!F2015,IF(Controle!$B$3='NTN-B Princ 150535'!$B$1,'NTN-B Princ 150535'!F2015,IF(Controle!$B$3='NTN-B Princ 150545'!$B$1,'NTN-B Princ 150545'!F2015)))))</f>
        <v>0</v>
      </c>
    </row>
    <row r="2016" spans="1:6" x14ac:dyDescent="0.25">
      <c r="A2016" s="8" t="e">
        <f>IF(Controle!$B$3='NTN-B Princ 150519'!$B$1,DATEVALUE('NTN-B Princ 150519'!A2016),IF(Controle!$B$3='NTN-B Princ 150824'!$B$1,DATEVALUE('NTN-B Princ 150824'!A2016),IF(Controle!$B$3='NTN-B Princ 150826'!$B$1,DATEVALUE('NTN-B Princ 150826'!A2016),IF(Controle!$B$3='NTN-B Princ 150535'!$B$1,DATEVALUE('NTN-B Princ 150535'!A2016),IF(Controle!$B$3='NTN-B Princ 150545'!$B$1,DATEVALUE('NTN-B Princ 150545'!A2016))))))</f>
        <v>#VALUE!</v>
      </c>
      <c r="B2016" s="15">
        <f>IF(Controle!$B$3='NTN-B Princ 150519'!$B$1,'NTN-B Princ 150519'!B2016,IF(Controle!$B$3='NTN-B Princ 150824'!$B$1,'NTN-B Princ 150824'!B2016,IF(Controle!$B$3='NTN-B Princ 150826'!$B$1,'NTN-B Princ 150826'!B2016,IF(Controle!$B$3='NTN-B Princ 150535'!$B$1,'NTN-B Princ 150535'!B2016,IF(Controle!$B$3='NTN-B Princ 150545'!$B$1,'NTN-B Princ 150545'!B2016)))))</f>
        <v>0</v>
      </c>
      <c r="C2016" s="16">
        <f>IF(Controle!$B$3='NTN-B Princ 150519'!$B$1,'NTN-B Princ 150519'!C2016,IF(Controle!$B$3='NTN-B Princ 150824'!$B$1,'NTN-B Princ 150824'!C2016,IF(Controle!$B$3='NTN-B Princ 150826'!$B$1,'NTN-B Princ 150826'!C2016,IF(Controle!$B$3='NTN-B Princ 150535'!$B$1,'NTN-B Princ 150535'!C2016,IF(Controle!$B$3='NTN-B Princ 150545'!$B$1,'NTN-B Princ 150545'!C2016)))))</f>
        <v>0</v>
      </c>
      <c r="D2016" s="17">
        <f>IF(Controle!$B$3='NTN-B Princ 150519'!$B$1,'NTN-B Princ 150519'!D2016,IF(Controle!$B$3='NTN-B Princ 150824'!$B$1,'NTN-B Princ 150824'!D2016,IF(Controle!$B$3='NTN-B Princ 150826'!$B$1,'NTN-B Princ 150826'!D2016,IF(Controle!$B$3='NTN-B Princ 150535'!$B$1,'NTN-B Princ 150535'!D2016,IF(Controle!$B$3='NTN-B Princ 150545'!$B$1,'NTN-B Princ 150545'!D2016)))))</f>
        <v>0</v>
      </c>
      <c r="E2016" s="17">
        <f>IF(Controle!$B$3='NTN-B Princ 150519'!$B$1,'NTN-B Princ 150519'!E2016,IF(Controle!$B$3='NTN-B Princ 150824'!$B$1,'NTN-B Princ 150824'!E2016,IF(Controle!$B$3='NTN-B Princ 150826'!$B$1,'NTN-B Princ 150826'!E2016,IF(Controle!$B$3='NTN-B Princ 150535'!$B$1,'NTN-B Princ 150535'!E2016,IF(Controle!$B$3='NTN-B Princ 150545'!$B$1,'NTN-B Princ 150545'!E2016)))))</f>
        <v>0</v>
      </c>
      <c r="F2016" s="18">
        <f>IF(Controle!$B$3='NTN-B Princ 150519'!$B$1,'NTN-B Princ 150519'!F2016,IF(Controle!$B$3='NTN-B Princ 150824'!$B$1,'NTN-B Princ 150824'!F2016,IF(Controle!$B$3='NTN-B Princ 150826'!$B$1,'NTN-B Princ 150826'!F2016,IF(Controle!$B$3='NTN-B Princ 150535'!$B$1,'NTN-B Princ 150535'!F2016,IF(Controle!$B$3='NTN-B Princ 150545'!$B$1,'NTN-B Princ 150545'!F2016)))))</f>
        <v>0</v>
      </c>
    </row>
    <row r="2017" spans="1:6" x14ac:dyDescent="0.25">
      <c r="A2017" s="8" t="e">
        <f>IF(Controle!$B$3='NTN-B Princ 150519'!$B$1,DATEVALUE('NTN-B Princ 150519'!A2017),IF(Controle!$B$3='NTN-B Princ 150824'!$B$1,DATEVALUE('NTN-B Princ 150824'!A2017),IF(Controle!$B$3='NTN-B Princ 150826'!$B$1,DATEVALUE('NTN-B Princ 150826'!A2017),IF(Controle!$B$3='NTN-B Princ 150535'!$B$1,DATEVALUE('NTN-B Princ 150535'!A2017),IF(Controle!$B$3='NTN-B Princ 150545'!$B$1,DATEVALUE('NTN-B Princ 150545'!A2017))))))</f>
        <v>#VALUE!</v>
      </c>
      <c r="B2017" s="15">
        <f>IF(Controle!$B$3='NTN-B Princ 150519'!$B$1,'NTN-B Princ 150519'!B2017,IF(Controle!$B$3='NTN-B Princ 150824'!$B$1,'NTN-B Princ 150824'!B2017,IF(Controle!$B$3='NTN-B Princ 150826'!$B$1,'NTN-B Princ 150826'!B2017,IF(Controle!$B$3='NTN-B Princ 150535'!$B$1,'NTN-B Princ 150535'!B2017,IF(Controle!$B$3='NTN-B Princ 150545'!$B$1,'NTN-B Princ 150545'!B2017)))))</f>
        <v>0</v>
      </c>
      <c r="C2017" s="16">
        <f>IF(Controle!$B$3='NTN-B Princ 150519'!$B$1,'NTN-B Princ 150519'!C2017,IF(Controle!$B$3='NTN-B Princ 150824'!$B$1,'NTN-B Princ 150824'!C2017,IF(Controle!$B$3='NTN-B Princ 150826'!$B$1,'NTN-B Princ 150826'!C2017,IF(Controle!$B$3='NTN-B Princ 150535'!$B$1,'NTN-B Princ 150535'!C2017,IF(Controle!$B$3='NTN-B Princ 150545'!$B$1,'NTN-B Princ 150545'!C2017)))))</f>
        <v>0</v>
      </c>
      <c r="D2017" s="17">
        <f>IF(Controle!$B$3='NTN-B Princ 150519'!$B$1,'NTN-B Princ 150519'!D2017,IF(Controle!$B$3='NTN-B Princ 150824'!$B$1,'NTN-B Princ 150824'!D2017,IF(Controle!$B$3='NTN-B Princ 150826'!$B$1,'NTN-B Princ 150826'!D2017,IF(Controle!$B$3='NTN-B Princ 150535'!$B$1,'NTN-B Princ 150535'!D2017,IF(Controle!$B$3='NTN-B Princ 150545'!$B$1,'NTN-B Princ 150545'!D2017)))))</f>
        <v>0</v>
      </c>
      <c r="E2017" s="17">
        <f>IF(Controle!$B$3='NTN-B Princ 150519'!$B$1,'NTN-B Princ 150519'!E2017,IF(Controle!$B$3='NTN-B Princ 150824'!$B$1,'NTN-B Princ 150824'!E2017,IF(Controle!$B$3='NTN-B Princ 150826'!$B$1,'NTN-B Princ 150826'!E2017,IF(Controle!$B$3='NTN-B Princ 150535'!$B$1,'NTN-B Princ 150535'!E2017,IF(Controle!$B$3='NTN-B Princ 150545'!$B$1,'NTN-B Princ 150545'!E2017)))))</f>
        <v>0</v>
      </c>
      <c r="F2017" s="18">
        <f>IF(Controle!$B$3='NTN-B Princ 150519'!$B$1,'NTN-B Princ 150519'!F2017,IF(Controle!$B$3='NTN-B Princ 150824'!$B$1,'NTN-B Princ 150824'!F2017,IF(Controle!$B$3='NTN-B Princ 150826'!$B$1,'NTN-B Princ 150826'!F2017,IF(Controle!$B$3='NTN-B Princ 150535'!$B$1,'NTN-B Princ 150535'!F2017,IF(Controle!$B$3='NTN-B Princ 150545'!$B$1,'NTN-B Princ 150545'!F2017)))))</f>
        <v>0</v>
      </c>
    </row>
    <row r="2018" spans="1:6" x14ac:dyDescent="0.25">
      <c r="A2018" s="8" t="e">
        <f>IF(Controle!$B$3='NTN-B Princ 150519'!$B$1,DATEVALUE('NTN-B Princ 150519'!A2018),IF(Controle!$B$3='NTN-B Princ 150824'!$B$1,DATEVALUE('NTN-B Princ 150824'!A2018),IF(Controle!$B$3='NTN-B Princ 150826'!$B$1,DATEVALUE('NTN-B Princ 150826'!A2018),IF(Controle!$B$3='NTN-B Princ 150535'!$B$1,DATEVALUE('NTN-B Princ 150535'!A2018),IF(Controle!$B$3='NTN-B Princ 150545'!$B$1,DATEVALUE('NTN-B Princ 150545'!A2018))))))</f>
        <v>#VALUE!</v>
      </c>
      <c r="B2018" s="15">
        <f>IF(Controle!$B$3='NTN-B Princ 150519'!$B$1,'NTN-B Princ 150519'!B2018,IF(Controle!$B$3='NTN-B Princ 150824'!$B$1,'NTN-B Princ 150824'!B2018,IF(Controle!$B$3='NTN-B Princ 150826'!$B$1,'NTN-B Princ 150826'!B2018,IF(Controle!$B$3='NTN-B Princ 150535'!$B$1,'NTN-B Princ 150535'!B2018,IF(Controle!$B$3='NTN-B Princ 150545'!$B$1,'NTN-B Princ 150545'!B2018)))))</f>
        <v>0</v>
      </c>
      <c r="C2018" s="16">
        <f>IF(Controle!$B$3='NTN-B Princ 150519'!$B$1,'NTN-B Princ 150519'!C2018,IF(Controle!$B$3='NTN-B Princ 150824'!$B$1,'NTN-B Princ 150824'!C2018,IF(Controle!$B$3='NTN-B Princ 150826'!$B$1,'NTN-B Princ 150826'!C2018,IF(Controle!$B$3='NTN-B Princ 150535'!$B$1,'NTN-B Princ 150535'!C2018,IF(Controle!$B$3='NTN-B Princ 150545'!$B$1,'NTN-B Princ 150545'!C2018)))))</f>
        <v>0</v>
      </c>
      <c r="D2018" s="17">
        <f>IF(Controle!$B$3='NTN-B Princ 150519'!$B$1,'NTN-B Princ 150519'!D2018,IF(Controle!$B$3='NTN-B Princ 150824'!$B$1,'NTN-B Princ 150824'!D2018,IF(Controle!$B$3='NTN-B Princ 150826'!$B$1,'NTN-B Princ 150826'!D2018,IF(Controle!$B$3='NTN-B Princ 150535'!$B$1,'NTN-B Princ 150535'!D2018,IF(Controle!$B$3='NTN-B Princ 150545'!$B$1,'NTN-B Princ 150545'!D2018)))))</f>
        <v>0</v>
      </c>
      <c r="E2018" s="17">
        <f>IF(Controle!$B$3='NTN-B Princ 150519'!$B$1,'NTN-B Princ 150519'!E2018,IF(Controle!$B$3='NTN-B Princ 150824'!$B$1,'NTN-B Princ 150824'!E2018,IF(Controle!$B$3='NTN-B Princ 150826'!$B$1,'NTN-B Princ 150826'!E2018,IF(Controle!$B$3='NTN-B Princ 150535'!$B$1,'NTN-B Princ 150535'!E2018,IF(Controle!$B$3='NTN-B Princ 150545'!$B$1,'NTN-B Princ 150545'!E2018)))))</f>
        <v>0</v>
      </c>
      <c r="F2018" s="18">
        <f>IF(Controle!$B$3='NTN-B Princ 150519'!$B$1,'NTN-B Princ 150519'!F2018,IF(Controle!$B$3='NTN-B Princ 150824'!$B$1,'NTN-B Princ 150824'!F2018,IF(Controle!$B$3='NTN-B Princ 150826'!$B$1,'NTN-B Princ 150826'!F2018,IF(Controle!$B$3='NTN-B Princ 150535'!$B$1,'NTN-B Princ 150535'!F2018,IF(Controle!$B$3='NTN-B Princ 150545'!$B$1,'NTN-B Princ 150545'!F2018)))))</f>
        <v>0</v>
      </c>
    </row>
    <row r="2019" spans="1:6" x14ac:dyDescent="0.25">
      <c r="A2019" s="8" t="e">
        <f>IF(Controle!$B$3='NTN-B Princ 150519'!$B$1,DATEVALUE('NTN-B Princ 150519'!A2019),IF(Controle!$B$3='NTN-B Princ 150824'!$B$1,DATEVALUE('NTN-B Princ 150824'!A2019),IF(Controle!$B$3='NTN-B Princ 150826'!$B$1,DATEVALUE('NTN-B Princ 150826'!A2019),IF(Controle!$B$3='NTN-B Princ 150535'!$B$1,DATEVALUE('NTN-B Princ 150535'!A2019),IF(Controle!$B$3='NTN-B Princ 150545'!$B$1,DATEVALUE('NTN-B Princ 150545'!A2019))))))</f>
        <v>#VALUE!</v>
      </c>
      <c r="B2019" s="15">
        <f>IF(Controle!$B$3='NTN-B Princ 150519'!$B$1,'NTN-B Princ 150519'!B2019,IF(Controle!$B$3='NTN-B Princ 150824'!$B$1,'NTN-B Princ 150824'!B2019,IF(Controle!$B$3='NTN-B Princ 150826'!$B$1,'NTN-B Princ 150826'!B2019,IF(Controle!$B$3='NTN-B Princ 150535'!$B$1,'NTN-B Princ 150535'!B2019,IF(Controle!$B$3='NTN-B Princ 150545'!$B$1,'NTN-B Princ 150545'!B2019)))))</f>
        <v>0</v>
      </c>
      <c r="C2019" s="16">
        <f>IF(Controle!$B$3='NTN-B Princ 150519'!$B$1,'NTN-B Princ 150519'!C2019,IF(Controle!$B$3='NTN-B Princ 150824'!$B$1,'NTN-B Princ 150824'!C2019,IF(Controle!$B$3='NTN-B Princ 150826'!$B$1,'NTN-B Princ 150826'!C2019,IF(Controle!$B$3='NTN-B Princ 150535'!$B$1,'NTN-B Princ 150535'!C2019,IF(Controle!$B$3='NTN-B Princ 150545'!$B$1,'NTN-B Princ 150545'!C2019)))))</f>
        <v>0</v>
      </c>
      <c r="D2019" s="17">
        <f>IF(Controle!$B$3='NTN-B Princ 150519'!$B$1,'NTN-B Princ 150519'!D2019,IF(Controle!$B$3='NTN-B Princ 150824'!$B$1,'NTN-B Princ 150824'!D2019,IF(Controle!$B$3='NTN-B Princ 150826'!$B$1,'NTN-B Princ 150826'!D2019,IF(Controle!$B$3='NTN-B Princ 150535'!$B$1,'NTN-B Princ 150535'!D2019,IF(Controle!$B$3='NTN-B Princ 150545'!$B$1,'NTN-B Princ 150545'!D2019)))))</f>
        <v>0</v>
      </c>
      <c r="E2019" s="17">
        <f>IF(Controle!$B$3='NTN-B Princ 150519'!$B$1,'NTN-B Princ 150519'!E2019,IF(Controle!$B$3='NTN-B Princ 150824'!$B$1,'NTN-B Princ 150824'!E2019,IF(Controle!$B$3='NTN-B Princ 150826'!$B$1,'NTN-B Princ 150826'!E2019,IF(Controle!$B$3='NTN-B Princ 150535'!$B$1,'NTN-B Princ 150535'!E2019,IF(Controle!$B$3='NTN-B Princ 150545'!$B$1,'NTN-B Princ 150545'!E2019)))))</f>
        <v>0</v>
      </c>
      <c r="F2019" s="18">
        <f>IF(Controle!$B$3='NTN-B Princ 150519'!$B$1,'NTN-B Princ 150519'!F2019,IF(Controle!$B$3='NTN-B Princ 150824'!$B$1,'NTN-B Princ 150824'!F2019,IF(Controle!$B$3='NTN-B Princ 150826'!$B$1,'NTN-B Princ 150826'!F2019,IF(Controle!$B$3='NTN-B Princ 150535'!$B$1,'NTN-B Princ 150535'!F2019,IF(Controle!$B$3='NTN-B Princ 150545'!$B$1,'NTN-B Princ 150545'!F2019)))))</f>
        <v>0</v>
      </c>
    </row>
    <row r="2020" spans="1:6" x14ac:dyDescent="0.25">
      <c r="A2020" s="8" t="e">
        <f>IF(Controle!$B$3='NTN-B Princ 150519'!$B$1,DATEVALUE('NTN-B Princ 150519'!A2020),IF(Controle!$B$3='NTN-B Princ 150824'!$B$1,DATEVALUE('NTN-B Princ 150824'!A2020),IF(Controle!$B$3='NTN-B Princ 150826'!$B$1,DATEVALUE('NTN-B Princ 150826'!A2020),IF(Controle!$B$3='NTN-B Princ 150535'!$B$1,DATEVALUE('NTN-B Princ 150535'!A2020),IF(Controle!$B$3='NTN-B Princ 150545'!$B$1,DATEVALUE('NTN-B Princ 150545'!A2020))))))</f>
        <v>#VALUE!</v>
      </c>
      <c r="B2020" s="15">
        <f>IF(Controle!$B$3='NTN-B Princ 150519'!$B$1,'NTN-B Princ 150519'!B2020,IF(Controle!$B$3='NTN-B Princ 150824'!$B$1,'NTN-B Princ 150824'!B2020,IF(Controle!$B$3='NTN-B Princ 150826'!$B$1,'NTN-B Princ 150826'!B2020,IF(Controle!$B$3='NTN-B Princ 150535'!$B$1,'NTN-B Princ 150535'!B2020,IF(Controle!$B$3='NTN-B Princ 150545'!$B$1,'NTN-B Princ 150545'!B2020)))))</f>
        <v>0</v>
      </c>
      <c r="C2020" s="16">
        <f>IF(Controle!$B$3='NTN-B Princ 150519'!$B$1,'NTN-B Princ 150519'!C2020,IF(Controle!$B$3='NTN-B Princ 150824'!$B$1,'NTN-B Princ 150824'!C2020,IF(Controle!$B$3='NTN-B Princ 150826'!$B$1,'NTN-B Princ 150826'!C2020,IF(Controle!$B$3='NTN-B Princ 150535'!$B$1,'NTN-B Princ 150535'!C2020,IF(Controle!$B$3='NTN-B Princ 150545'!$B$1,'NTN-B Princ 150545'!C2020)))))</f>
        <v>0</v>
      </c>
      <c r="D2020" s="17">
        <f>IF(Controle!$B$3='NTN-B Princ 150519'!$B$1,'NTN-B Princ 150519'!D2020,IF(Controle!$B$3='NTN-B Princ 150824'!$B$1,'NTN-B Princ 150824'!D2020,IF(Controle!$B$3='NTN-B Princ 150826'!$B$1,'NTN-B Princ 150826'!D2020,IF(Controle!$B$3='NTN-B Princ 150535'!$B$1,'NTN-B Princ 150535'!D2020,IF(Controle!$B$3='NTN-B Princ 150545'!$B$1,'NTN-B Princ 150545'!D2020)))))</f>
        <v>0</v>
      </c>
      <c r="E2020" s="17">
        <f>IF(Controle!$B$3='NTN-B Princ 150519'!$B$1,'NTN-B Princ 150519'!E2020,IF(Controle!$B$3='NTN-B Princ 150824'!$B$1,'NTN-B Princ 150824'!E2020,IF(Controle!$B$3='NTN-B Princ 150826'!$B$1,'NTN-B Princ 150826'!E2020,IF(Controle!$B$3='NTN-B Princ 150535'!$B$1,'NTN-B Princ 150535'!E2020,IF(Controle!$B$3='NTN-B Princ 150545'!$B$1,'NTN-B Princ 150545'!E2020)))))</f>
        <v>0</v>
      </c>
      <c r="F2020" s="18">
        <f>IF(Controle!$B$3='NTN-B Princ 150519'!$B$1,'NTN-B Princ 150519'!F2020,IF(Controle!$B$3='NTN-B Princ 150824'!$B$1,'NTN-B Princ 150824'!F2020,IF(Controle!$B$3='NTN-B Princ 150826'!$B$1,'NTN-B Princ 150826'!F2020,IF(Controle!$B$3='NTN-B Princ 150535'!$B$1,'NTN-B Princ 150535'!F2020,IF(Controle!$B$3='NTN-B Princ 150545'!$B$1,'NTN-B Princ 150545'!F2020)))))</f>
        <v>0</v>
      </c>
    </row>
    <row r="2021" spans="1:6" x14ac:dyDescent="0.25">
      <c r="A2021" s="8" t="e">
        <f>IF(Controle!$B$3='NTN-B Princ 150519'!$B$1,DATEVALUE('NTN-B Princ 150519'!A2021),IF(Controle!$B$3='NTN-B Princ 150824'!$B$1,DATEVALUE('NTN-B Princ 150824'!A2021),IF(Controle!$B$3='NTN-B Princ 150826'!$B$1,DATEVALUE('NTN-B Princ 150826'!A2021),IF(Controle!$B$3='NTN-B Princ 150535'!$B$1,DATEVALUE('NTN-B Princ 150535'!A2021),IF(Controle!$B$3='NTN-B Princ 150545'!$B$1,DATEVALUE('NTN-B Princ 150545'!A2021))))))</f>
        <v>#VALUE!</v>
      </c>
      <c r="B2021" s="15">
        <f>IF(Controle!$B$3='NTN-B Princ 150519'!$B$1,'NTN-B Princ 150519'!B2021,IF(Controle!$B$3='NTN-B Princ 150824'!$B$1,'NTN-B Princ 150824'!B2021,IF(Controle!$B$3='NTN-B Princ 150826'!$B$1,'NTN-B Princ 150826'!B2021,IF(Controle!$B$3='NTN-B Princ 150535'!$B$1,'NTN-B Princ 150535'!B2021,IF(Controle!$B$3='NTN-B Princ 150545'!$B$1,'NTN-B Princ 150545'!B2021)))))</f>
        <v>0</v>
      </c>
      <c r="C2021" s="16">
        <f>IF(Controle!$B$3='NTN-B Princ 150519'!$B$1,'NTN-B Princ 150519'!C2021,IF(Controle!$B$3='NTN-B Princ 150824'!$B$1,'NTN-B Princ 150824'!C2021,IF(Controle!$B$3='NTN-B Princ 150826'!$B$1,'NTN-B Princ 150826'!C2021,IF(Controle!$B$3='NTN-B Princ 150535'!$B$1,'NTN-B Princ 150535'!C2021,IF(Controle!$B$3='NTN-B Princ 150545'!$B$1,'NTN-B Princ 150545'!C2021)))))</f>
        <v>0</v>
      </c>
      <c r="D2021" s="17">
        <f>IF(Controle!$B$3='NTN-B Princ 150519'!$B$1,'NTN-B Princ 150519'!D2021,IF(Controle!$B$3='NTN-B Princ 150824'!$B$1,'NTN-B Princ 150824'!D2021,IF(Controle!$B$3='NTN-B Princ 150826'!$B$1,'NTN-B Princ 150826'!D2021,IF(Controle!$B$3='NTN-B Princ 150535'!$B$1,'NTN-B Princ 150535'!D2021,IF(Controle!$B$3='NTN-B Princ 150545'!$B$1,'NTN-B Princ 150545'!D2021)))))</f>
        <v>0</v>
      </c>
      <c r="E2021" s="17">
        <f>IF(Controle!$B$3='NTN-B Princ 150519'!$B$1,'NTN-B Princ 150519'!E2021,IF(Controle!$B$3='NTN-B Princ 150824'!$B$1,'NTN-B Princ 150824'!E2021,IF(Controle!$B$3='NTN-B Princ 150826'!$B$1,'NTN-B Princ 150826'!E2021,IF(Controle!$B$3='NTN-B Princ 150535'!$B$1,'NTN-B Princ 150535'!E2021,IF(Controle!$B$3='NTN-B Princ 150545'!$B$1,'NTN-B Princ 150545'!E2021)))))</f>
        <v>0</v>
      </c>
      <c r="F2021" s="18">
        <f>IF(Controle!$B$3='NTN-B Princ 150519'!$B$1,'NTN-B Princ 150519'!F2021,IF(Controle!$B$3='NTN-B Princ 150824'!$B$1,'NTN-B Princ 150824'!F2021,IF(Controle!$B$3='NTN-B Princ 150826'!$B$1,'NTN-B Princ 150826'!F2021,IF(Controle!$B$3='NTN-B Princ 150535'!$B$1,'NTN-B Princ 150535'!F2021,IF(Controle!$B$3='NTN-B Princ 150545'!$B$1,'NTN-B Princ 150545'!F2021)))))</f>
        <v>0</v>
      </c>
    </row>
    <row r="2022" spans="1:6" x14ac:dyDescent="0.25">
      <c r="A2022" s="8" t="e">
        <f>IF(Controle!$B$3='NTN-B Princ 150519'!$B$1,DATEVALUE('NTN-B Princ 150519'!A2022),IF(Controle!$B$3='NTN-B Princ 150824'!$B$1,DATEVALUE('NTN-B Princ 150824'!A2022),IF(Controle!$B$3='NTN-B Princ 150826'!$B$1,DATEVALUE('NTN-B Princ 150826'!A2022),IF(Controle!$B$3='NTN-B Princ 150535'!$B$1,DATEVALUE('NTN-B Princ 150535'!A2022),IF(Controle!$B$3='NTN-B Princ 150545'!$B$1,DATEVALUE('NTN-B Princ 150545'!A2022))))))</f>
        <v>#VALUE!</v>
      </c>
      <c r="B2022" s="15">
        <f>IF(Controle!$B$3='NTN-B Princ 150519'!$B$1,'NTN-B Princ 150519'!B2022,IF(Controle!$B$3='NTN-B Princ 150824'!$B$1,'NTN-B Princ 150824'!B2022,IF(Controle!$B$3='NTN-B Princ 150826'!$B$1,'NTN-B Princ 150826'!B2022,IF(Controle!$B$3='NTN-B Princ 150535'!$B$1,'NTN-B Princ 150535'!B2022,IF(Controle!$B$3='NTN-B Princ 150545'!$B$1,'NTN-B Princ 150545'!B2022)))))</f>
        <v>0</v>
      </c>
      <c r="C2022" s="16">
        <f>IF(Controle!$B$3='NTN-B Princ 150519'!$B$1,'NTN-B Princ 150519'!C2022,IF(Controle!$B$3='NTN-B Princ 150824'!$B$1,'NTN-B Princ 150824'!C2022,IF(Controle!$B$3='NTN-B Princ 150826'!$B$1,'NTN-B Princ 150826'!C2022,IF(Controle!$B$3='NTN-B Princ 150535'!$B$1,'NTN-B Princ 150535'!C2022,IF(Controle!$B$3='NTN-B Princ 150545'!$B$1,'NTN-B Princ 150545'!C2022)))))</f>
        <v>0</v>
      </c>
      <c r="D2022" s="17">
        <f>IF(Controle!$B$3='NTN-B Princ 150519'!$B$1,'NTN-B Princ 150519'!D2022,IF(Controle!$B$3='NTN-B Princ 150824'!$B$1,'NTN-B Princ 150824'!D2022,IF(Controle!$B$3='NTN-B Princ 150826'!$B$1,'NTN-B Princ 150826'!D2022,IF(Controle!$B$3='NTN-B Princ 150535'!$B$1,'NTN-B Princ 150535'!D2022,IF(Controle!$B$3='NTN-B Princ 150545'!$B$1,'NTN-B Princ 150545'!D2022)))))</f>
        <v>0</v>
      </c>
      <c r="E2022" s="17">
        <f>IF(Controle!$B$3='NTN-B Princ 150519'!$B$1,'NTN-B Princ 150519'!E2022,IF(Controle!$B$3='NTN-B Princ 150824'!$B$1,'NTN-B Princ 150824'!E2022,IF(Controle!$B$3='NTN-B Princ 150826'!$B$1,'NTN-B Princ 150826'!E2022,IF(Controle!$B$3='NTN-B Princ 150535'!$B$1,'NTN-B Princ 150535'!E2022,IF(Controle!$B$3='NTN-B Princ 150545'!$B$1,'NTN-B Princ 150545'!E2022)))))</f>
        <v>0</v>
      </c>
      <c r="F2022" s="18">
        <f>IF(Controle!$B$3='NTN-B Princ 150519'!$B$1,'NTN-B Princ 150519'!F2022,IF(Controle!$B$3='NTN-B Princ 150824'!$B$1,'NTN-B Princ 150824'!F2022,IF(Controle!$B$3='NTN-B Princ 150826'!$B$1,'NTN-B Princ 150826'!F2022,IF(Controle!$B$3='NTN-B Princ 150535'!$B$1,'NTN-B Princ 150535'!F2022,IF(Controle!$B$3='NTN-B Princ 150545'!$B$1,'NTN-B Princ 150545'!F2022)))))</f>
        <v>0</v>
      </c>
    </row>
    <row r="2023" spans="1:6" x14ac:dyDescent="0.25">
      <c r="A2023" s="8" t="e">
        <f>IF(Controle!$B$3='NTN-B Princ 150519'!$B$1,DATEVALUE('NTN-B Princ 150519'!A2023),IF(Controle!$B$3='NTN-B Princ 150824'!$B$1,DATEVALUE('NTN-B Princ 150824'!A2023),IF(Controle!$B$3='NTN-B Princ 150826'!$B$1,DATEVALUE('NTN-B Princ 150826'!A2023),IF(Controle!$B$3='NTN-B Princ 150535'!$B$1,DATEVALUE('NTN-B Princ 150535'!A2023),IF(Controle!$B$3='NTN-B Princ 150545'!$B$1,DATEVALUE('NTN-B Princ 150545'!A2023))))))</f>
        <v>#VALUE!</v>
      </c>
      <c r="B2023" s="15">
        <f>IF(Controle!$B$3='NTN-B Princ 150519'!$B$1,'NTN-B Princ 150519'!B2023,IF(Controle!$B$3='NTN-B Princ 150824'!$B$1,'NTN-B Princ 150824'!B2023,IF(Controle!$B$3='NTN-B Princ 150826'!$B$1,'NTN-B Princ 150826'!B2023,IF(Controle!$B$3='NTN-B Princ 150535'!$B$1,'NTN-B Princ 150535'!B2023,IF(Controle!$B$3='NTN-B Princ 150545'!$B$1,'NTN-B Princ 150545'!B2023)))))</f>
        <v>0</v>
      </c>
      <c r="C2023" s="16">
        <f>IF(Controle!$B$3='NTN-B Princ 150519'!$B$1,'NTN-B Princ 150519'!C2023,IF(Controle!$B$3='NTN-B Princ 150824'!$B$1,'NTN-B Princ 150824'!C2023,IF(Controle!$B$3='NTN-B Princ 150826'!$B$1,'NTN-B Princ 150826'!C2023,IF(Controle!$B$3='NTN-B Princ 150535'!$B$1,'NTN-B Princ 150535'!C2023,IF(Controle!$B$3='NTN-B Princ 150545'!$B$1,'NTN-B Princ 150545'!C2023)))))</f>
        <v>0</v>
      </c>
      <c r="D2023" s="17">
        <f>IF(Controle!$B$3='NTN-B Princ 150519'!$B$1,'NTN-B Princ 150519'!D2023,IF(Controle!$B$3='NTN-B Princ 150824'!$B$1,'NTN-B Princ 150824'!D2023,IF(Controle!$B$3='NTN-B Princ 150826'!$B$1,'NTN-B Princ 150826'!D2023,IF(Controle!$B$3='NTN-B Princ 150535'!$B$1,'NTN-B Princ 150535'!D2023,IF(Controle!$B$3='NTN-B Princ 150545'!$B$1,'NTN-B Princ 150545'!D2023)))))</f>
        <v>0</v>
      </c>
      <c r="E2023" s="17">
        <f>IF(Controle!$B$3='NTN-B Princ 150519'!$B$1,'NTN-B Princ 150519'!E2023,IF(Controle!$B$3='NTN-B Princ 150824'!$B$1,'NTN-B Princ 150824'!E2023,IF(Controle!$B$3='NTN-B Princ 150826'!$B$1,'NTN-B Princ 150826'!E2023,IF(Controle!$B$3='NTN-B Princ 150535'!$B$1,'NTN-B Princ 150535'!E2023,IF(Controle!$B$3='NTN-B Princ 150545'!$B$1,'NTN-B Princ 150545'!E2023)))))</f>
        <v>0</v>
      </c>
      <c r="F2023" s="18">
        <f>IF(Controle!$B$3='NTN-B Princ 150519'!$B$1,'NTN-B Princ 150519'!F2023,IF(Controle!$B$3='NTN-B Princ 150824'!$B$1,'NTN-B Princ 150824'!F2023,IF(Controle!$B$3='NTN-B Princ 150826'!$B$1,'NTN-B Princ 150826'!F2023,IF(Controle!$B$3='NTN-B Princ 150535'!$B$1,'NTN-B Princ 150535'!F2023,IF(Controle!$B$3='NTN-B Princ 150545'!$B$1,'NTN-B Princ 150545'!F2023)))))</f>
        <v>0</v>
      </c>
    </row>
    <row r="2024" spans="1:6" x14ac:dyDescent="0.25">
      <c r="A2024" s="8" t="e">
        <f>IF(Controle!$B$3='NTN-B Princ 150519'!$B$1,DATEVALUE('NTN-B Princ 150519'!A2024),IF(Controle!$B$3='NTN-B Princ 150824'!$B$1,DATEVALUE('NTN-B Princ 150824'!A2024),IF(Controle!$B$3='NTN-B Princ 150826'!$B$1,DATEVALUE('NTN-B Princ 150826'!A2024),IF(Controle!$B$3='NTN-B Princ 150535'!$B$1,DATEVALUE('NTN-B Princ 150535'!A2024),IF(Controle!$B$3='NTN-B Princ 150545'!$B$1,DATEVALUE('NTN-B Princ 150545'!A2024))))))</f>
        <v>#VALUE!</v>
      </c>
      <c r="B2024" s="15">
        <f>IF(Controle!$B$3='NTN-B Princ 150519'!$B$1,'NTN-B Princ 150519'!B2024,IF(Controle!$B$3='NTN-B Princ 150824'!$B$1,'NTN-B Princ 150824'!B2024,IF(Controle!$B$3='NTN-B Princ 150826'!$B$1,'NTN-B Princ 150826'!B2024,IF(Controle!$B$3='NTN-B Princ 150535'!$B$1,'NTN-B Princ 150535'!B2024,IF(Controle!$B$3='NTN-B Princ 150545'!$B$1,'NTN-B Princ 150545'!B2024)))))</f>
        <v>0</v>
      </c>
      <c r="C2024" s="16">
        <f>IF(Controle!$B$3='NTN-B Princ 150519'!$B$1,'NTN-B Princ 150519'!C2024,IF(Controle!$B$3='NTN-B Princ 150824'!$B$1,'NTN-B Princ 150824'!C2024,IF(Controle!$B$3='NTN-B Princ 150826'!$B$1,'NTN-B Princ 150826'!C2024,IF(Controle!$B$3='NTN-B Princ 150535'!$B$1,'NTN-B Princ 150535'!C2024,IF(Controle!$B$3='NTN-B Princ 150545'!$B$1,'NTN-B Princ 150545'!C2024)))))</f>
        <v>0</v>
      </c>
      <c r="D2024" s="17">
        <f>IF(Controle!$B$3='NTN-B Princ 150519'!$B$1,'NTN-B Princ 150519'!D2024,IF(Controle!$B$3='NTN-B Princ 150824'!$B$1,'NTN-B Princ 150824'!D2024,IF(Controle!$B$3='NTN-B Princ 150826'!$B$1,'NTN-B Princ 150826'!D2024,IF(Controle!$B$3='NTN-B Princ 150535'!$B$1,'NTN-B Princ 150535'!D2024,IF(Controle!$B$3='NTN-B Princ 150545'!$B$1,'NTN-B Princ 150545'!D2024)))))</f>
        <v>0</v>
      </c>
      <c r="E2024" s="17">
        <f>IF(Controle!$B$3='NTN-B Princ 150519'!$B$1,'NTN-B Princ 150519'!E2024,IF(Controle!$B$3='NTN-B Princ 150824'!$B$1,'NTN-B Princ 150824'!E2024,IF(Controle!$B$3='NTN-B Princ 150826'!$B$1,'NTN-B Princ 150826'!E2024,IF(Controle!$B$3='NTN-B Princ 150535'!$B$1,'NTN-B Princ 150535'!E2024,IF(Controle!$B$3='NTN-B Princ 150545'!$B$1,'NTN-B Princ 150545'!E2024)))))</f>
        <v>0</v>
      </c>
      <c r="F2024" s="18">
        <f>IF(Controle!$B$3='NTN-B Princ 150519'!$B$1,'NTN-B Princ 150519'!F2024,IF(Controle!$B$3='NTN-B Princ 150824'!$B$1,'NTN-B Princ 150824'!F2024,IF(Controle!$B$3='NTN-B Princ 150826'!$B$1,'NTN-B Princ 150826'!F2024,IF(Controle!$B$3='NTN-B Princ 150535'!$B$1,'NTN-B Princ 150535'!F2024,IF(Controle!$B$3='NTN-B Princ 150545'!$B$1,'NTN-B Princ 150545'!F2024)))))</f>
        <v>0</v>
      </c>
    </row>
    <row r="2025" spans="1:6" x14ac:dyDescent="0.25">
      <c r="A2025" s="8" t="e">
        <f>IF(Controle!$B$3='NTN-B Princ 150519'!$B$1,DATEVALUE('NTN-B Princ 150519'!A2025),IF(Controle!$B$3='NTN-B Princ 150824'!$B$1,DATEVALUE('NTN-B Princ 150824'!A2025),IF(Controle!$B$3='NTN-B Princ 150826'!$B$1,DATEVALUE('NTN-B Princ 150826'!A2025),IF(Controle!$B$3='NTN-B Princ 150535'!$B$1,DATEVALUE('NTN-B Princ 150535'!A2025),IF(Controle!$B$3='NTN-B Princ 150545'!$B$1,DATEVALUE('NTN-B Princ 150545'!A2025))))))</f>
        <v>#VALUE!</v>
      </c>
      <c r="B2025" s="15">
        <f>IF(Controle!$B$3='NTN-B Princ 150519'!$B$1,'NTN-B Princ 150519'!B2025,IF(Controle!$B$3='NTN-B Princ 150824'!$B$1,'NTN-B Princ 150824'!B2025,IF(Controle!$B$3='NTN-B Princ 150826'!$B$1,'NTN-B Princ 150826'!B2025,IF(Controle!$B$3='NTN-B Princ 150535'!$B$1,'NTN-B Princ 150535'!B2025,IF(Controle!$B$3='NTN-B Princ 150545'!$B$1,'NTN-B Princ 150545'!B2025)))))</f>
        <v>0</v>
      </c>
      <c r="C2025" s="16">
        <f>IF(Controle!$B$3='NTN-B Princ 150519'!$B$1,'NTN-B Princ 150519'!C2025,IF(Controle!$B$3='NTN-B Princ 150824'!$B$1,'NTN-B Princ 150824'!C2025,IF(Controle!$B$3='NTN-B Princ 150826'!$B$1,'NTN-B Princ 150826'!C2025,IF(Controle!$B$3='NTN-B Princ 150535'!$B$1,'NTN-B Princ 150535'!C2025,IF(Controle!$B$3='NTN-B Princ 150545'!$B$1,'NTN-B Princ 150545'!C2025)))))</f>
        <v>0</v>
      </c>
      <c r="D2025" s="17">
        <f>IF(Controle!$B$3='NTN-B Princ 150519'!$B$1,'NTN-B Princ 150519'!D2025,IF(Controle!$B$3='NTN-B Princ 150824'!$B$1,'NTN-B Princ 150824'!D2025,IF(Controle!$B$3='NTN-B Princ 150826'!$B$1,'NTN-B Princ 150826'!D2025,IF(Controle!$B$3='NTN-B Princ 150535'!$B$1,'NTN-B Princ 150535'!D2025,IF(Controle!$B$3='NTN-B Princ 150545'!$B$1,'NTN-B Princ 150545'!D2025)))))</f>
        <v>0</v>
      </c>
      <c r="E2025" s="17">
        <f>IF(Controle!$B$3='NTN-B Princ 150519'!$B$1,'NTN-B Princ 150519'!E2025,IF(Controle!$B$3='NTN-B Princ 150824'!$B$1,'NTN-B Princ 150824'!E2025,IF(Controle!$B$3='NTN-B Princ 150826'!$B$1,'NTN-B Princ 150826'!E2025,IF(Controle!$B$3='NTN-B Princ 150535'!$B$1,'NTN-B Princ 150535'!E2025,IF(Controle!$B$3='NTN-B Princ 150545'!$B$1,'NTN-B Princ 150545'!E2025)))))</f>
        <v>0</v>
      </c>
      <c r="F2025" s="18">
        <f>IF(Controle!$B$3='NTN-B Princ 150519'!$B$1,'NTN-B Princ 150519'!F2025,IF(Controle!$B$3='NTN-B Princ 150824'!$B$1,'NTN-B Princ 150824'!F2025,IF(Controle!$B$3='NTN-B Princ 150826'!$B$1,'NTN-B Princ 150826'!F2025,IF(Controle!$B$3='NTN-B Princ 150535'!$B$1,'NTN-B Princ 150535'!F2025,IF(Controle!$B$3='NTN-B Princ 150545'!$B$1,'NTN-B Princ 150545'!F2025)))))</f>
        <v>0</v>
      </c>
    </row>
    <row r="2026" spans="1:6" x14ac:dyDescent="0.25">
      <c r="A2026" s="8" t="e">
        <f>IF(Controle!$B$3='NTN-B Princ 150519'!$B$1,DATEVALUE('NTN-B Princ 150519'!A2026),IF(Controle!$B$3='NTN-B Princ 150824'!$B$1,DATEVALUE('NTN-B Princ 150824'!A2026),IF(Controle!$B$3='NTN-B Princ 150826'!$B$1,DATEVALUE('NTN-B Princ 150826'!A2026),IF(Controle!$B$3='NTN-B Princ 150535'!$B$1,DATEVALUE('NTN-B Princ 150535'!A2026),IF(Controle!$B$3='NTN-B Princ 150545'!$B$1,DATEVALUE('NTN-B Princ 150545'!A2026))))))</f>
        <v>#VALUE!</v>
      </c>
      <c r="B2026" s="15">
        <f>IF(Controle!$B$3='NTN-B Princ 150519'!$B$1,'NTN-B Princ 150519'!B2026,IF(Controle!$B$3='NTN-B Princ 150824'!$B$1,'NTN-B Princ 150824'!B2026,IF(Controle!$B$3='NTN-B Princ 150826'!$B$1,'NTN-B Princ 150826'!B2026,IF(Controle!$B$3='NTN-B Princ 150535'!$B$1,'NTN-B Princ 150535'!B2026,IF(Controle!$B$3='NTN-B Princ 150545'!$B$1,'NTN-B Princ 150545'!B2026)))))</f>
        <v>0</v>
      </c>
      <c r="C2026" s="16">
        <f>IF(Controle!$B$3='NTN-B Princ 150519'!$B$1,'NTN-B Princ 150519'!C2026,IF(Controle!$B$3='NTN-B Princ 150824'!$B$1,'NTN-B Princ 150824'!C2026,IF(Controle!$B$3='NTN-B Princ 150826'!$B$1,'NTN-B Princ 150826'!C2026,IF(Controle!$B$3='NTN-B Princ 150535'!$B$1,'NTN-B Princ 150535'!C2026,IF(Controle!$B$3='NTN-B Princ 150545'!$B$1,'NTN-B Princ 150545'!C2026)))))</f>
        <v>0</v>
      </c>
      <c r="D2026" s="17">
        <f>IF(Controle!$B$3='NTN-B Princ 150519'!$B$1,'NTN-B Princ 150519'!D2026,IF(Controle!$B$3='NTN-B Princ 150824'!$B$1,'NTN-B Princ 150824'!D2026,IF(Controle!$B$3='NTN-B Princ 150826'!$B$1,'NTN-B Princ 150826'!D2026,IF(Controle!$B$3='NTN-B Princ 150535'!$B$1,'NTN-B Princ 150535'!D2026,IF(Controle!$B$3='NTN-B Princ 150545'!$B$1,'NTN-B Princ 150545'!D2026)))))</f>
        <v>0</v>
      </c>
      <c r="E2026" s="17">
        <f>IF(Controle!$B$3='NTN-B Princ 150519'!$B$1,'NTN-B Princ 150519'!E2026,IF(Controle!$B$3='NTN-B Princ 150824'!$B$1,'NTN-B Princ 150824'!E2026,IF(Controle!$B$3='NTN-B Princ 150826'!$B$1,'NTN-B Princ 150826'!E2026,IF(Controle!$B$3='NTN-B Princ 150535'!$B$1,'NTN-B Princ 150535'!E2026,IF(Controle!$B$3='NTN-B Princ 150545'!$B$1,'NTN-B Princ 150545'!E2026)))))</f>
        <v>0</v>
      </c>
      <c r="F2026" s="18">
        <f>IF(Controle!$B$3='NTN-B Princ 150519'!$B$1,'NTN-B Princ 150519'!F2026,IF(Controle!$B$3='NTN-B Princ 150824'!$B$1,'NTN-B Princ 150824'!F2026,IF(Controle!$B$3='NTN-B Princ 150826'!$B$1,'NTN-B Princ 150826'!F2026,IF(Controle!$B$3='NTN-B Princ 150535'!$B$1,'NTN-B Princ 150535'!F2026,IF(Controle!$B$3='NTN-B Princ 150545'!$B$1,'NTN-B Princ 150545'!F2026)))))</f>
        <v>0</v>
      </c>
    </row>
    <row r="2027" spans="1:6" x14ac:dyDescent="0.25">
      <c r="A2027" s="8" t="e">
        <f>IF(Controle!$B$3='NTN-B Princ 150519'!$B$1,DATEVALUE('NTN-B Princ 150519'!A2027),IF(Controle!$B$3='NTN-B Princ 150824'!$B$1,DATEVALUE('NTN-B Princ 150824'!A2027),IF(Controle!$B$3='NTN-B Princ 150826'!$B$1,DATEVALUE('NTN-B Princ 150826'!A2027),IF(Controle!$B$3='NTN-B Princ 150535'!$B$1,DATEVALUE('NTN-B Princ 150535'!A2027),IF(Controle!$B$3='NTN-B Princ 150545'!$B$1,DATEVALUE('NTN-B Princ 150545'!A2027))))))</f>
        <v>#VALUE!</v>
      </c>
      <c r="B2027" s="15">
        <f>IF(Controle!$B$3='NTN-B Princ 150519'!$B$1,'NTN-B Princ 150519'!B2027,IF(Controle!$B$3='NTN-B Princ 150824'!$B$1,'NTN-B Princ 150824'!B2027,IF(Controle!$B$3='NTN-B Princ 150826'!$B$1,'NTN-B Princ 150826'!B2027,IF(Controle!$B$3='NTN-B Princ 150535'!$B$1,'NTN-B Princ 150535'!B2027,IF(Controle!$B$3='NTN-B Princ 150545'!$B$1,'NTN-B Princ 150545'!B2027)))))</f>
        <v>0</v>
      </c>
      <c r="C2027" s="16">
        <f>IF(Controle!$B$3='NTN-B Princ 150519'!$B$1,'NTN-B Princ 150519'!C2027,IF(Controle!$B$3='NTN-B Princ 150824'!$B$1,'NTN-B Princ 150824'!C2027,IF(Controle!$B$3='NTN-B Princ 150826'!$B$1,'NTN-B Princ 150826'!C2027,IF(Controle!$B$3='NTN-B Princ 150535'!$B$1,'NTN-B Princ 150535'!C2027,IF(Controle!$B$3='NTN-B Princ 150545'!$B$1,'NTN-B Princ 150545'!C2027)))))</f>
        <v>0</v>
      </c>
      <c r="D2027" s="17">
        <f>IF(Controle!$B$3='NTN-B Princ 150519'!$B$1,'NTN-B Princ 150519'!D2027,IF(Controle!$B$3='NTN-B Princ 150824'!$B$1,'NTN-B Princ 150824'!D2027,IF(Controle!$B$3='NTN-B Princ 150826'!$B$1,'NTN-B Princ 150826'!D2027,IF(Controle!$B$3='NTN-B Princ 150535'!$B$1,'NTN-B Princ 150535'!D2027,IF(Controle!$B$3='NTN-B Princ 150545'!$B$1,'NTN-B Princ 150545'!D2027)))))</f>
        <v>0</v>
      </c>
      <c r="E2027" s="17">
        <f>IF(Controle!$B$3='NTN-B Princ 150519'!$B$1,'NTN-B Princ 150519'!E2027,IF(Controle!$B$3='NTN-B Princ 150824'!$B$1,'NTN-B Princ 150824'!E2027,IF(Controle!$B$3='NTN-B Princ 150826'!$B$1,'NTN-B Princ 150826'!E2027,IF(Controle!$B$3='NTN-B Princ 150535'!$B$1,'NTN-B Princ 150535'!E2027,IF(Controle!$B$3='NTN-B Princ 150545'!$B$1,'NTN-B Princ 150545'!E2027)))))</f>
        <v>0</v>
      </c>
      <c r="F2027" s="18">
        <f>IF(Controle!$B$3='NTN-B Princ 150519'!$B$1,'NTN-B Princ 150519'!F2027,IF(Controle!$B$3='NTN-B Princ 150824'!$B$1,'NTN-B Princ 150824'!F2027,IF(Controle!$B$3='NTN-B Princ 150826'!$B$1,'NTN-B Princ 150826'!F2027,IF(Controle!$B$3='NTN-B Princ 150535'!$B$1,'NTN-B Princ 150535'!F2027,IF(Controle!$B$3='NTN-B Princ 150545'!$B$1,'NTN-B Princ 150545'!F2027)))))</f>
        <v>0</v>
      </c>
    </row>
    <row r="2028" spans="1:6" x14ac:dyDescent="0.25">
      <c r="A2028" s="8" t="e">
        <f>IF(Controle!$B$3='NTN-B Princ 150519'!$B$1,DATEVALUE('NTN-B Princ 150519'!A2028),IF(Controle!$B$3='NTN-B Princ 150824'!$B$1,DATEVALUE('NTN-B Princ 150824'!A2028),IF(Controle!$B$3='NTN-B Princ 150826'!$B$1,DATEVALUE('NTN-B Princ 150826'!A2028),IF(Controle!$B$3='NTN-B Princ 150535'!$B$1,DATEVALUE('NTN-B Princ 150535'!A2028),IF(Controle!$B$3='NTN-B Princ 150545'!$B$1,DATEVALUE('NTN-B Princ 150545'!A2028))))))</f>
        <v>#VALUE!</v>
      </c>
      <c r="B2028" s="15">
        <f>IF(Controle!$B$3='NTN-B Princ 150519'!$B$1,'NTN-B Princ 150519'!B2028,IF(Controle!$B$3='NTN-B Princ 150824'!$B$1,'NTN-B Princ 150824'!B2028,IF(Controle!$B$3='NTN-B Princ 150826'!$B$1,'NTN-B Princ 150826'!B2028,IF(Controle!$B$3='NTN-B Princ 150535'!$B$1,'NTN-B Princ 150535'!B2028,IF(Controle!$B$3='NTN-B Princ 150545'!$B$1,'NTN-B Princ 150545'!B2028)))))</f>
        <v>0</v>
      </c>
      <c r="C2028" s="16">
        <f>IF(Controle!$B$3='NTN-B Princ 150519'!$B$1,'NTN-B Princ 150519'!C2028,IF(Controle!$B$3='NTN-B Princ 150824'!$B$1,'NTN-B Princ 150824'!C2028,IF(Controle!$B$3='NTN-B Princ 150826'!$B$1,'NTN-B Princ 150826'!C2028,IF(Controle!$B$3='NTN-B Princ 150535'!$B$1,'NTN-B Princ 150535'!C2028,IF(Controle!$B$3='NTN-B Princ 150545'!$B$1,'NTN-B Princ 150545'!C2028)))))</f>
        <v>0</v>
      </c>
      <c r="D2028" s="17">
        <f>IF(Controle!$B$3='NTN-B Princ 150519'!$B$1,'NTN-B Princ 150519'!D2028,IF(Controle!$B$3='NTN-B Princ 150824'!$B$1,'NTN-B Princ 150824'!D2028,IF(Controle!$B$3='NTN-B Princ 150826'!$B$1,'NTN-B Princ 150826'!D2028,IF(Controle!$B$3='NTN-B Princ 150535'!$B$1,'NTN-B Princ 150535'!D2028,IF(Controle!$B$3='NTN-B Princ 150545'!$B$1,'NTN-B Princ 150545'!D2028)))))</f>
        <v>0</v>
      </c>
      <c r="E2028" s="17">
        <f>IF(Controle!$B$3='NTN-B Princ 150519'!$B$1,'NTN-B Princ 150519'!E2028,IF(Controle!$B$3='NTN-B Princ 150824'!$B$1,'NTN-B Princ 150824'!E2028,IF(Controle!$B$3='NTN-B Princ 150826'!$B$1,'NTN-B Princ 150826'!E2028,IF(Controle!$B$3='NTN-B Princ 150535'!$B$1,'NTN-B Princ 150535'!E2028,IF(Controle!$B$3='NTN-B Princ 150545'!$B$1,'NTN-B Princ 150545'!E2028)))))</f>
        <v>0</v>
      </c>
      <c r="F2028" s="18">
        <f>IF(Controle!$B$3='NTN-B Princ 150519'!$B$1,'NTN-B Princ 150519'!F2028,IF(Controle!$B$3='NTN-B Princ 150824'!$B$1,'NTN-B Princ 150824'!F2028,IF(Controle!$B$3='NTN-B Princ 150826'!$B$1,'NTN-B Princ 150826'!F2028,IF(Controle!$B$3='NTN-B Princ 150535'!$B$1,'NTN-B Princ 150535'!F2028,IF(Controle!$B$3='NTN-B Princ 150545'!$B$1,'NTN-B Princ 150545'!F2028)))))</f>
        <v>0</v>
      </c>
    </row>
    <row r="2029" spans="1:6" x14ac:dyDescent="0.25">
      <c r="A2029" s="8" t="e">
        <f>IF(Controle!$B$3='NTN-B Princ 150519'!$B$1,DATEVALUE('NTN-B Princ 150519'!A2029),IF(Controle!$B$3='NTN-B Princ 150824'!$B$1,DATEVALUE('NTN-B Princ 150824'!A2029),IF(Controle!$B$3='NTN-B Princ 150826'!$B$1,DATEVALUE('NTN-B Princ 150826'!A2029),IF(Controle!$B$3='NTN-B Princ 150535'!$B$1,DATEVALUE('NTN-B Princ 150535'!A2029),IF(Controle!$B$3='NTN-B Princ 150545'!$B$1,DATEVALUE('NTN-B Princ 150545'!A2029))))))</f>
        <v>#VALUE!</v>
      </c>
      <c r="B2029" s="15">
        <f>IF(Controle!$B$3='NTN-B Princ 150519'!$B$1,'NTN-B Princ 150519'!B2029,IF(Controle!$B$3='NTN-B Princ 150824'!$B$1,'NTN-B Princ 150824'!B2029,IF(Controle!$B$3='NTN-B Princ 150826'!$B$1,'NTN-B Princ 150826'!B2029,IF(Controle!$B$3='NTN-B Princ 150535'!$B$1,'NTN-B Princ 150535'!B2029,IF(Controle!$B$3='NTN-B Princ 150545'!$B$1,'NTN-B Princ 150545'!B2029)))))</f>
        <v>0</v>
      </c>
      <c r="C2029" s="16">
        <f>IF(Controle!$B$3='NTN-B Princ 150519'!$B$1,'NTN-B Princ 150519'!C2029,IF(Controle!$B$3='NTN-B Princ 150824'!$B$1,'NTN-B Princ 150824'!C2029,IF(Controle!$B$3='NTN-B Princ 150826'!$B$1,'NTN-B Princ 150826'!C2029,IF(Controle!$B$3='NTN-B Princ 150535'!$B$1,'NTN-B Princ 150535'!C2029,IF(Controle!$B$3='NTN-B Princ 150545'!$B$1,'NTN-B Princ 150545'!C2029)))))</f>
        <v>0</v>
      </c>
      <c r="D2029" s="17">
        <f>IF(Controle!$B$3='NTN-B Princ 150519'!$B$1,'NTN-B Princ 150519'!D2029,IF(Controle!$B$3='NTN-B Princ 150824'!$B$1,'NTN-B Princ 150824'!D2029,IF(Controle!$B$3='NTN-B Princ 150826'!$B$1,'NTN-B Princ 150826'!D2029,IF(Controle!$B$3='NTN-B Princ 150535'!$B$1,'NTN-B Princ 150535'!D2029,IF(Controle!$B$3='NTN-B Princ 150545'!$B$1,'NTN-B Princ 150545'!D2029)))))</f>
        <v>0</v>
      </c>
      <c r="E2029" s="17">
        <f>IF(Controle!$B$3='NTN-B Princ 150519'!$B$1,'NTN-B Princ 150519'!E2029,IF(Controle!$B$3='NTN-B Princ 150824'!$B$1,'NTN-B Princ 150824'!E2029,IF(Controle!$B$3='NTN-B Princ 150826'!$B$1,'NTN-B Princ 150826'!E2029,IF(Controle!$B$3='NTN-B Princ 150535'!$B$1,'NTN-B Princ 150535'!E2029,IF(Controle!$B$3='NTN-B Princ 150545'!$B$1,'NTN-B Princ 150545'!E2029)))))</f>
        <v>0</v>
      </c>
      <c r="F2029" s="18">
        <f>IF(Controle!$B$3='NTN-B Princ 150519'!$B$1,'NTN-B Princ 150519'!F2029,IF(Controle!$B$3='NTN-B Princ 150824'!$B$1,'NTN-B Princ 150824'!F2029,IF(Controle!$B$3='NTN-B Princ 150826'!$B$1,'NTN-B Princ 150826'!F2029,IF(Controle!$B$3='NTN-B Princ 150535'!$B$1,'NTN-B Princ 150535'!F2029,IF(Controle!$B$3='NTN-B Princ 150545'!$B$1,'NTN-B Princ 150545'!F2029)))))</f>
        <v>0</v>
      </c>
    </row>
    <row r="2030" spans="1:6" x14ac:dyDescent="0.25">
      <c r="A2030" s="8" t="e">
        <f>IF(Controle!$B$3='NTN-B Princ 150519'!$B$1,DATEVALUE('NTN-B Princ 150519'!A2030),IF(Controle!$B$3='NTN-B Princ 150824'!$B$1,DATEVALUE('NTN-B Princ 150824'!A2030),IF(Controle!$B$3='NTN-B Princ 150826'!$B$1,DATEVALUE('NTN-B Princ 150826'!A2030),IF(Controle!$B$3='NTN-B Princ 150535'!$B$1,DATEVALUE('NTN-B Princ 150535'!A2030),IF(Controle!$B$3='NTN-B Princ 150545'!$B$1,DATEVALUE('NTN-B Princ 150545'!A2030))))))</f>
        <v>#VALUE!</v>
      </c>
      <c r="B2030" s="15">
        <f>IF(Controle!$B$3='NTN-B Princ 150519'!$B$1,'NTN-B Princ 150519'!B2030,IF(Controle!$B$3='NTN-B Princ 150824'!$B$1,'NTN-B Princ 150824'!B2030,IF(Controle!$B$3='NTN-B Princ 150826'!$B$1,'NTN-B Princ 150826'!B2030,IF(Controle!$B$3='NTN-B Princ 150535'!$B$1,'NTN-B Princ 150535'!B2030,IF(Controle!$B$3='NTN-B Princ 150545'!$B$1,'NTN-B Princ 150545'!B2030)))))</f>
        <v>0</v>
      </c>
      <c r="C2030" s="16">
        <f>IF(Controle!$B$3='NTN-B Princ 150519'!$B$1,'NTN-B Princ 150519'!C2030,IF(Controle!$B$3='NTN-B Princ 150824'!$B$1,'NTN-B Princ 150824'!C2030,IF(Controle!$B$3='NTN-B Princ 150826'!$B$1,'NTN-B Princ 150826'!C2030,IF(Controle!$B$3='NTN-B Princ 150535'!$B$1,'NTN-B Princ 150535'!C2030,IF(Controle!$B$3='NTN-B Princ 150545'!$B$1,'NTN-B Princ 150545'!C2030)))))</f>
        <v>0</v>
      </c>
      <c r="D2030" s="17">
        <f>IF(Controle!$B$3='NTN-B Princ 150519'!$B$1,'NTN-B Princ 150519'!D2030,IF(Controle!$B$3='NTN-B Princ 150824'!$B$1,'NTN-B Princ 150824'!D2030,IF(Controle!$B$3='NTN-B Princ 150826'!$B$1,'NTN-B Princ 150826'!D2030,IF(Controle!$B$3='NTN-B Princ 150535'!$B$1,'NTN-B Princ 150535'!D2030,IF(Controle!$B$3='NTN-B Princ 150545'!$B$1,'NTN-B Princ 150545'!D2030)))))</f>
        <v>0</v>
      </c>
      <c r="E2030" s="17">
        <f>IF(Controle!$B$3='NTN-B Princ 150519'!$B$1,'NTN-B Princ 150519'!E2030,IF(Controle!$B$3='NTN-B Princ 150824'!$B$1,'NTN-B Princ 150824'!E2030,IF(Controle!$B$3='NTN-B Princ 150826'!$B$1,'NTN-B Princ 150826'!E2030,IF(Controle!$B$3='NTN-B Princ 150535'!$B$1,'NTN-B Princ 150535'!E2030,IF(Controle!$B$3='NTN-B Princ 150545'!$B$1,'NTN-B Princ 150545'!E2030)))))</f>
        <v>0</v>
      </c>
      <c r="F2030" s="18">
        <f>IF(Controle!$B$3='NTN-B Princ 150519'!$B$1,'NTN-B Princ 150519'!F2030,IF(Controle!$B$3='NTN-B Princ 150824'!$B$1,'NTN-B Princ 150824'!F2030,IF(Controle!$B$3='NTN-B Princ 150826'!$B$1,'NTN-B Princ 150826'!F2030,IF(Controle!$B$3='NTN-B Princ 150535'!$B$1,'NTN-B Princ 150535'!F2030,IF(Controle!$B$3='NTN-B Princ 150545'!$B$1,'NTN-B Princ 150545'!F2030)))))</f>
        <v>0</v>
      </c>
    </row>
    <row r="2031" spans="1:6" x14ac:dyDescent="0.25">
      <c r="A2031" s="8" t="e">
        <f>IF(Controle!$B$3='NTN-B Princ 150519'!$B$1,DATEVALUE('NTN-B Princ 150519'!A2031),IF(Controle!$B$3='NTN-B Princ 150824'!$B$1,DATEVALUE('NTN-B Princ 150824'!A2031),IF(Controle!$B$3='NTN-B Princ 150826'!$B$1,DATEVALUE('NTN-B Princ 150826'!A2031),IF(Controle!$B$3='NTN-B Princ 150535'!$B$1,DATEVALUE('NTN-B Princ 150535'!A2031),IF(Controle!$B$3='NTN-B Princ 150545'!$B$1,DATEVALUE('NTN-B Princ 150545'!A2031))))))</f>
        <v>#VALUE!</v>
      </c>
      <c r="B2031" s="15">
        <f>IF(Controle!$B$3='NTN-B Princ 150519'!$B$1,'NTN-B Princ 150519'!B2031,IF(Controle!$B$3='NTN-B Princ 150824'!$B$1,'NTN-B Princ 150824'!B2031,IF(Controle!$B$3='NTN-B Princ 150826'!$B$1,'NTN-B Princ 150826'!B2031,IF(Controle!$B$3='NTN-B Princ 150535'!$B$1,'NTN-B Princ 150535'!B2031,IF(Controle!$B$3='NTN-B Princ 150545'!$B$1,'NTN-B Princ 150545'!B2031)))))</f>
        <v>0</v>
      </c>
      <c r="C2031" s="16">
        <f>IF(Controle!$B$3='NTN-B Princ 150519'!$B$1,'NTN-B Princ 150519'!C2031,IF(Controle!$B$3='NTN-B Princ 150824'!$B$1,'NTN-B Princ 150824'!C2031,IF(Controle!$B$3='NTN-B Princ 150826'!$B$1,'NTN-B Princ 150826'!C2031,IF(Controle!$B$3='NTN-B Princ 150535'!$B$1,'NTN-B Princ 150535'!C2031,IF(Controle!$B$3='NTN-B Princ 150545'!$B$1,'NTN-B Princ 150545'!C2031)))))</f>
        <v>0</v>
      </c>
      <c r="D2031" s="17">
        <f>IF(Controle!$B$3='NTN-B Princ 150519'!$B$1,'NTN-B Princ 150519'!D2031,IF(Controle!$B$3='NTN-B Princ 150824'!$B$1,'NTN-B Princ 150824'!D2031,IF(Controle!$B$3='NTN-B Princ 150826'!$B$1,'NTN-B Princ 150826'!D2031,IF(Controle!$B$3='NTN-B Princ 150535'!$B$1,'NTN-B Princ 150535'!D2031,IF(Controle!$B$3='NTN-B Princ 150545'!$B$1,'NTN-B Princ 150545'!D2031)))))</f>
        <v>0</v>
      </c>
      <c r="E2031" s="17">
        <f>IF(Controle!$B$3='NTN-B Princ 150519'!$B$1,'NTN-B Princ 150519'!E2031,IF(Controle!$B$3='NTN-B Princ 150824'!$B$1,'NTN-B Princ 150824'!E2031,IF(Controle!$B$3='NTN-B Princ 150826'!$B$1,'NTN-B Princ 150826'!E2031,IF(Controle!$B$3='NTN-B Princ 150535'!$B$1,'NTN-B Princ 150535'!E2031,IF(Controle!$B$3='NTN-B Princ 150545'!$B$1,'NTN-B Princ 150545'!E2031)))))</f>
        <v>0</v>
      </c>
      <c r="F2031" s="18">
        <f>IF(Controle!$B$3='NTN-B Princ 150519'!$B$1,'NTN-B Princ 150519'!F2031,IF(Controle!$B$3='NTN-B Princ 150824'!$B$1,'NTN-B Princ 150824'!F2031,IF(Controle!$B$3='NTN-B Princ 150826'!$B$1,'NTN-B Princ 150826'!F2031,IF(Controle!$B$3='NTN-B Princ 150535'!$B$1,'NTN-B Princ 150535'!F2031,IF(Controle!$B$3='NTN-B Princ 150545'!$B$1,'NTN-B Princ 150545'!F2031)))))</f>
        <v>0</v>
      </c>
    </row>
    <row r="2032" spans="1:6" x14ac:dyDescent="0.25">
      <c r="A2032" s="8" t="e">
        <f>IF(Controle!$B$3='NTN-B Princ 150519'!$B$1,DATEVALUE('NTN-B Princ 150519'!A2032),IF(Controle!$B$3='NTN-B Princ 150824'!$B$1,DATEVALUE('NTN-B Princ 150824'!A2032),IF(Controle!$B$3='NTN-B Princ 150826'!$B$1,DATEVALUE('NTN-B Princ 150826'!A2032),IF(Controle!$B$3='NTN-B Princ 150535'!$B$1,DATEVALUE('NTN-B Princ 150535'!A2032),IF(Controle!$B$3='NTN-B Princ 150545'!$B$1,DATEVALUE('NTN-B Princ 150545'!A2032))))))</f>
        <v>#VALUE!</v>
      </c>
      <c r="B2032" s="15">
        <f>IF(Controle!$B$3='NTN-B Princ 150519'!$B$1,'NTN-B Princ 150519'!B2032,IF(Controle!$B$3='NTN-B Princ 150824'!$B$1,'NTN-B Princ 150824'!B2032,IF(Controle!$B$3='NTN-B Princ 150826'!$B$1,'NTN-B Princ 150826'!B2032,IF(Controle!$B$3='NTN-B Princ 150535'!$B$1,'NTN-B Princ 150535'!B2032,IF(Controle!$B$3='NTN-B Princ 150545'!$B$1,'NTN-B Princ 150545'!B2032)))))</f>
        <v>0</v>
      </c>
      <c r="C2032" s="16">
        <f>IF(Controle!$B$3='NTN-B Princ 150519'!$B$1,'NTN-B Princ 150519'!C2032,IF(Controle!$B$3='NTN-B Princ 150824'!$B$1,'NTN-B Princ 150824'!C2032,IF(Controle!$B$3='NTN-B Princ 150826'!$B$1,'NTN-B Princ 150826'!C2032,IF(Controle!$B$3='NTN-B Princ 150535'!$B$1,'NTN-B Princ 150535'!C2032,IF(Controle!$B$3='NTN-B Princ 150545'!$B$1,'NTN-B Princ 150545'!C2032)))))</f>
        <v>0</v>
      </c>
      <c r="D2032" s="17">
        <f>IF(Controle!$B$3='NTN-B Princ 150519'!$B$1,'NTN-B Princ 150519'!D2032,IF(Controle!$B$3='NTN-B Princ 150824'!$B$1,'NTN-B Princ 150824'!D2032,IF(Controle!$B$3='NTN-B Princ 150826'!$B$1,'NTN-B Princ 150826'!D2032,IF(Controle!$B$3='NTN-B Princ 150535'!$B$1,'NTN-B Princ 150535'!D2032,IF(Controle!$B$3='NTN-B Princ 150545'!$B$1,'NTN-B Princ 150545'!D2032)))))</f>
        <v>0</v>
      </c>
      <c r="E2032" s="17">
        <f>IF(Controle!$B$3='NTN-B Princ 150519'!$B$1,'NTN-B Princ 150519'!E2032,IF(Controle!$B$3='NTN-B Princ 150824'!$B$1,'NTN-B Princ 150824'!E2032,IF(Controle!$B$3='NTN-B Princ 150826'!$B$1,'NTN-B Princ 150826'!E2032,IF(Controle!$B$3='NTN-B Princ 150535'!$B$1,'NTN-B Princ 150535'!E2032,IF(Controle!$B$3='NTN-B Princ 150545'!$B$1,'NTN-B Princ 150545'!E2032)))))</f>
        <v>0</v>
      </c>
      <c r="F2032" s="18">
        <f>IF(Controle!$B$3='NTN-B Princ 150519'!$B$1,'NTN-B Princ 150519'!F2032,IF(Controle!$B$3='NTN-B Princ 150824'!$B$1,'NTN-B Princ 150824'!F2032,IF(Controle!$B$3='NTN-B Princ 150826'!$B$1,'NTN-B Princ 150826'!F2032,IF(Controle!$B$3='NTN-B Princ 150535'!$B$1,'NTN-B Princ 150535'!F2032,IF(Controle!$B$3='NTN-B Princ 150545'!$B$1,'NTN-B Princ 150545'!F2032)))))</f>
        <v>0</v>
      </c>
    </row>
    <row r="2033" spans="1:6" x14ac:dyDescent="0.25">
      <c r="A2033" s="8" t="e">
        <f>IF(Controle!$B$3='NTN-B Princ 150519'!$B$1,DATEVALUE('NTN-B Princ 150519'!A2033),IF(Controle!$B$3='NTN-B Princ 150824'!$B$1,DATEVALUE('NTN-B Princ 150824'!A2033),IF(Controle!$B$3='NTN-B Princ 150826'!$B$1,DATEVALUE('NTN-B Princ 150826'!A2033),IF(Controle!$B$3='NTN-B Princ 150535'!$B$1,DATEVALUE('NTN-B Princ 150535'!A2033),IF(Controle!$B$3='NTN-B Princ 150545'!$B$1,DATEVALUE('NTN-B Princ 150545'!A2033))))))</f>
        <v>#VALUE!</v>
      </c>
      <c r="B2033" s="15">
        <f>IF(Controle!$B$3='NTN-B Princ 150519'!$B$1,'NTN-B Princ 150519'!B2033,IF(Controle!$B$3='NTN-B Princ 150824'!$B$1,'NTN-B Princ 150824'!B2033,IF(Controle!$B$3='NTN-B Princ 150826'!$B$1,'NTN-B Princ 150826'!B2033,IF(Controle!$B$3='NTN-B Princ 150535'!$B$1,'NTN-B Princ 150535'!B2033,IF(Controle!$B$3='NTN-B Princ 150545'!$B$1,'NTN-B Princ 150545'!B2033)))))</f>
        <v>0</v>
      </c>
      <c r="C2033" s="16">
        <f>IF(Controle!$B$3='NTN-B Princ 150519'!$B$1,'NTN-B Princ 150519'!C2033,IF(Controle!$B$3='NTN-B Princ 150824'!$B$1,'NTN-B Princ 150824'!C2033,IF(Controle!$B$3='NTN-B Princ 150826'!$B$1,'NTN-B Princ 150826'!C2033,IF(Controle!$B$3='NTN-B Princ 150535'!$B$1,'NTN-B Princ 150535'!C2033,IF(Controle!$B$3='NTN-B Princ 150545'!$B$1,'NTN-B Princ 150545'!C2033)))))</f>
        <v>0</v>
      </c>
      <c r="D2033" s="17">
        <f>IF(Controle!$B$3='NTN-B Princ 150519'!$B$1,'NTN-B Princ 150519'!D2033,IF(Controle!$B$3='NTN-B Princ 150824'!$B$1,'NTN-B Princ 150824'!D2033,IF(Controle!$B$3='NTN-B Princ 150826'!$B$1,'NTN-B Princ 150826'!D2033,IF(Controle!$B$3='NTN-B Princ 150535'!$B$1,'NTN-B Princ 150535'!D2033,IF(Controle!$B$3='NTN-B Princ 150545'!$B$1,'NTN-B Princ 150545'!D2033)))))</f>
        <v>0</v>
      </c>
      <c r="E2033" s="17">
        <f>IF(Controle!$B$3='NTN-B Princ 150519'!$B$1,'NTN-B Princ 150519'!E2033,IF(Controle!$B$3='NTN-B Princ 150824'!$B$1,'NTN-B Princ 150824'!E2033,IF(Controle!$B$3='NTN-B Princ 150826'!$B$1,'NTN-B Princ 150826'!E2033,IF(Controle!$B$3='NTN-B Princ 150535'!$B$1,'NTN-B Princ 150535'!E2033,IF(Controle!$B$3='NTN-B Princ 150545'!$B$1,'NTN-B Princ 150545'!E2033)))))</f>
        <v>0</v>
      </c>
      <c r="F2033" s="18">
        <f>IF(Controle!$B$3='NTN-B Princ 150519'!$B$1,'NTN-B Princ 150519'!F2033,IF(Controle!$B$3='NTN-B Princ 150824'!$B$1,'NTN-B Princ 150824'!F2033,IF(Controle!$B$3='NTN-B Princ 150826'!$B$1,'NTN-B Princ 150826'!F2033,IF(Controle!$B$3='NTN-B Princ 150535'!$B$1,'NTN-B Princ 150535'!F2033,IF(Controle!$B$3='NTN-B Princ 150545'!$B$1,'NTN-B Princ 150545'!F2033)))))</f>
        <v>0</v>
      </c>
    </row>
    <row r="2034" spans="1:6" x14ac:dyDescent="0.25">
      <c r="A2034" s="8" t="e">
        <f>IF(Controle!$B$3='NTN-B Princ 150519'!$B$1,DATEVALUE('NTN-B Princ 150519'!A2034),IF(Controle!$B$3='NTN-B Princ 150824'!$B$1,DATEVALUE('NTN-B Princ 150824'!A2034),IF(Controle!$B$3='NTN-B Princ 150826'!$B$1,DATEVALUE('NTN-B Princ 150826'!A2034),IF(Controle!$B$3='NTN-B Princ 150535'!$B$1,DATEVALUE('NTN-B Princ 150535'!A2034),IF(Controle!$B$3='NTN-B Princ 150545'!$B$1,DATEVALUE('NTN-B Princ 150545'!A2034))))))</f>
        <v>#VALUE!</v>
      </c>
      <c r="B2034" s="15">
        <f>IF(Controle!$B$3='NTN-B Princ 150519'!$B$1,'NTN-B Princ 150519'!B2034,IF(Controle!$B$3='NTN-B Princ 150824'!$B$1,'NTN-B Princ 150824'!B2034,IF(Controle!$B$3='NTN-B Princ 150826'!$B$1,'NTN-B Princ 150826'!B2034,IF(Controle!$B$3='NTN-B Princ 150535'!$B$1,'NTN-B Princ 150535'!B2034,IF(Controle!$B$3='NTN-B Princ 150545'!$B$1,'NTN-B Princ 150545'!B2034)))))</f>
        <v>0</v>
      </c>
      <c r="C2034" s="16">
        <f>IF(Controle!$B$3='NTN-B Princ 150519'!$B$1,'NTN-B Princ 150519'!C2034,IF(Controle!$B$3='NTN-B Princ 150824'!$B$1,'NTN-B Princ 150824'!C2034,IF(Controle!$B$3='NTN-B Princ 150826'!$B$1,'NTN-B Princ 150826'!C2034,IF(Controle!$B$3='NTN-B Princ 150535'!$B$1,'NTN-B Princ 150535'!C2034,IF(Controle!$B$3='NTN-B Princ 150545'!$B$1,'NTN-B Princ 150545'!C2034)))))</f>
        <v>0</v>
      </c>
      <c r="D2034" s="17">
        <f>IF(Controle!$B$3='NTN-B Princ 150519'!$B$1,'NTN-B Princ 150519'!D2034,IF(Controle!$B$3='NTN-B Princ 150824'!$B$1,'NTN-B Princ 150824'!D2034,IF(Controle!$B$3='NTN-B Princ 150826'!$B$1,'NTN-B Princ 150826'!D2034,IF(Controle!$B$3='NTN-B Princ 150535'!$B$1,'NTN-B Princ 150535'!D2034,IF(Controle!$B$3='NTN-B Princ 150545'!$B$1,'NTN-B Princ 150545'!D2034)))))</f>
        <v>0</v>
      </c>
      <c r="E2034" s="17">
        <f>IF(Controle!$B$3='NTN-B Princ 150519'!$B$1,'NTN-B Princ 150519'!E2034,IF(Controle!$B$3='NTN-B Princ 150824'!$B$1,'NTN-B Princ 150824'!E2034,IF(Controle!$B$3='NTN-B Princ 150826'!$B$1,'NTN-B Princ 150826'!E2034,IF(Controle!$B$3='NTN-B Princ 150535'!$B$1,'NTN-B Princ 150535'!E2034,IF(Controle!$B$3='NTN-B Princ 150545'!$B$1,'NTN-B Princ 150545'!E2034)))))</f>
        <v>0</v>
      </c>
      <c r="F2034" s="18">
        <f>IF(Controle!$B$3='NTN-B Princ 150519'!$B$1,'NTN-B Princ 150519'!F2034,IF(Controle!$B$3='NTN-B Princ 150824'!$B$1,'NTN-B Princ 150824'!F2034,IF(Controle!$B$3='NTN-B Princ 150826'!$B$1,'NTN-B Princ 150826'!F2034,IF(Controle!$B$3='NTN-B Princ 150535'!$B$1,'NTN-B Princ 150535'!F2034,IF(Controle!$B$3='NTN-B Princ 150545'!$B$1,'NTN-B Princ 150545'!F2034)))))</f>
        <v>0</v>
      </c>
    </row>
    <row r="2035" spans="1:6" x14ac:dyDescent="0.25">
      <c r="A2035" s="8" t="e">
        <f>IF(Controle!$B$3='NTN-B Princ 150519'!$B$1,DATEVALUE('NTN-B Princ 150519'!A2035),IF(Controle!$B$3='NTN-B Princ 150824'!$B$1,DATEVALUE('NTN-B Princ 150824'!A2035),IF(Controle!$B$3='NTN-B Princ 150826'!$B$1,DATEVALUE('NTN-B Princ 150826'!A2035),IF(Controle!$B$3='NTN-B Princ 150535'!$B$1,DATEVALUE('NTN-B Princ 150535'!A2035),IF(Controle!$B$3='NTN-B Princ 150545'!$B$1,DATEVALUE('NTN-B Princ 150545'!A2035))))))</f>
        <v>#VALUE!</v>
      </c>
      <c r="B2035" s="15">
        <f>IF(Controle!$B$3='NTN-B Princ 150519'!$B$1,'NTN-B Princ 150519'!B2035,IF(Controle!$B$3='NTN-B Princ 150824'!$B$1,'NTN-B Princ 150824'!B2035,IF(Controle!$B$3='NTN-B Princ 150826'!$B$1,'NTN-B Princ 150826'!B2035,IF(Controle!$B$3='NTN-B Princ 150535'!$B$1,'NTN-B Princ 150535'!B2035,IF(Controle!$B$3='NTN-B Princ 150545'!$B$1,'NTN-B Princ 150545'!B2035)))))</f>
        <v>0</v>
      </c>
      <c r="C2035" s="16">
        <f>IF(Controle!$B$3='NTN-B Princ 150519'!$B$1,'NTN-B Princ 150519'!C2035,IF(Controle!$B$3='NTN-B Princ 150824'!$B$1,'NTN-B Princ 150824'!C2035,IF(Controle!$B$3='NTN-B Princ 150826'!$B$1,'NTN-B Princ 150826'!C2035,IF(Controle!$B$3='NTN-B Princ 150535'!$B$1,'NTN-B Princ 150535'!C2035,IF(Controle!$B$3='NTN-B Princ 150545'!$B$1,'NTN-B Princ 150545'!C2035)))))</f>
        <v>0</v>
      </c>
      <c r="D2035" s="17">
        <f>IF(Controle!$B$3='NTN-B Princ 150519'!$B$1,'NTN-B Princ 150519'!D2035,IF(Controle!$B$3='NTN-B Princ 150824'!$B$1,'NTN-B Princ 150824'!D2035,IF(Controle!$B$3='NTN-B Princ 150826'!$B$1,'NTN-B Princ 150826'!D2035,IF(Controle!$B$3='NTN-B Princ 150535'!$B$1,'NTN-B Princ 150535'!D2035,IF(Controle!$B$3='NTN-B Princ 150545'!$B$1,'NTN-B Princ 150545'!D2035)))))</f>
        <v>0</v>
      </c>
      <c r="E2035" s="17">
        <f>IF(Controle!$B$3='NTN-B Princ 150519'!$B$1,'NTN-B Princ 150519'!E2035,IF(Controle!$B$3='NTN-B Princ 150824'!$B$1,'NTN-B Princ 150824'!E2035,IF(Controle!$B$3='NTN-B Princ 150826'!$B$1,'NTN-B Princ 150826'!E2035,IF(Controle!$B$3='NTN-B Princ 150535'!$B$1,'NTN-B Princ 150535'!E2035,IF(Controle!$B$3='NTN-B Princ 150545'!$B$1,'NTN-B Princ 150545'!E2035)))))</f>
        <v>0</v>
      </c>
      <c r="F2035" s="18">
        <f>IF(Controle!$B$3='NTN-B Princ 150519'!$B$1,'NTN-B Princ 150519'!F2035,IF(Controle!$B$3='NTN-B Princ 150824'!$B$1,'NTN-B Princ 150824'!F2035,IF(Controle!$B$3='NTN-B Princ 150826'!$B$1,'NTN-B Princ 150826'!F2035,IF(Controle!$B$3='NTN-B Princ 150535'!$B$1,'NTN-B Princ 150535'!F2035,IF(Controle!$B$3='NTN-B Princ 150545'!$B$1,'NTN-B Princ 150545'!F2035)))))</f>
        <v>0</v>
      </c>
    </row>
    <row r="2036" spans="1:6" x14ac:dyDescent="0.25">
      <c r="A2036" s="8" t="e">
        <f>IF(Controle!$B$3='NTN-B Princ 150519'!$B$1,DATEVALUE('NTN-B Princ 150519'!A2036),IF(Controle!$B$3='NTN-B Princ 150824'!$B$1,DATEVALUE('NTN-B Princ 150824'!A2036),IF(Controle!$B$3='NTN-B Princ 150826'!$B$1,DATEVALUE('NTN-B Princ 150826'!A2036),IF(Controle!$B$3='NTN-B Princ 150535'!$B$1,DATEVALUE('NTN-B Princ 150535'!A2036),IF(Controle!$B$3='NTN-B Princ 150545'!$B$1,DATEVALUE('NTN-B Princ 150545'!A2036))))))</f>
        <v>#VALUE!</v>
      </c>
      <c r="B2036" s="15">
        <f>IF(Controle!$B$3='NTN-B Princ 150519'!$B$1,'NTN-B Princ 150519'!B2036,IF(Controle!$B$3='NTN-B Princ 150824'!$B$1,'NTN-B Princ 150824'!B2036,IF(Controle!$B$3='NTN-B Princ 150826'!$B$1,'NTN-B Princ 150826'!B2036,IF(Controle!$B$3='NTN-B Princ 150535'!$B$1,'NTN-B Princ 150535'!B2036,IF(Controle!$B$3='NTN-B Princ 150545'!$B$1,'NTN-B Princ 150545'!B2036)))))</f>
        <v>0</v>
      </c>
      <c r="C2036" s="16">
        <f>IF(Controle!$B$3='NTN-B Princ 150519'!$B$1,'NTN-B Princ 150519'!C2036,IF(Controle!$B$3='NTN-B Princ 150824'!$B$1,'NTN-B Princ 150824'!C2036,IF(Controle!$B$3='NTN-B Princ 150826'!$B$1,'NTN-B Princ 150826'!C2036,IF(Controle!$B$3='NTN-B Princ 150535'!$B$1,'NTN-B Princ 150535'!C2036,IF(Controle!$B$3='NTN-B Princ 150545'!$B$1,'NTN-B Princ 150545'!C2036)))))</f>
        <v>0</v>
      </c>
      <c r="D2036" s="17">
        <f>IF(Controle!$B$3='NTN-B Princ 150519'!$B$1,'NTN-B Princ 150519'!D2036,IF(Controle!$B$3='NTN-B Princ 150824'!$B$1,'NTN-B Princ 150824'!D2036,IF(Controle!$B$3='NTN-B Princ 150826'!$B$1,'NTN-B Princ 150826'!D2036,IF(Controle!$B$3='NTN-B Princ 150535'!$B$1,'NTN-B Princ 150535'!D2036,IF(Controle!$B$3='NTN-B Princ 150545'!$B$1,'NTN-B Princ 150545'!D2036)))))</f>
        <v>0</v>
      </c>
      <c r="E2036" s="17">
        <f>IF(Controle!$B$3='NTN-B Princ 150519'!$B$1,'NTN-B Princ 150519'!E2036,IF(Controle!$B$3='NTN-B Princ 150824'!$B$1,'NTN-B Princ 150824'!E2036,IF(Controle!$B$3='NTN-B Princ 150826'!$B$1,'NTN-B Princ 150826'!E2036,IF(Controle!$B$3='NTN-B Princ 150535'!$B$1,'NTN-B Princ 150535'!E2036,IF(Controle!$B$3='NTN-B Princ 150545'!$B$1,'NTN-B Princ 150545'!E2036)))))</f>
        <v>0</v>
      </c>
      <c r="F2036" s="18">
        <f>IF(Controle!$B$3='NTN-B Princ 150519'!$B$1,'NTN-B Princ 150519'!F2036,IF(Controle!$B$3='NTN-B Princ 150824'!$B$1,'NTN-B Princ 150824'!F2036,IF(Controle!$B$3='NTN-B Princ 150826'!$B$1,'NTN-B Princ 150826'!F2036,IF(Controle!$B$3='NTN-B Princ 150535'!$B$1,'NTN-B Princ 150535'!F2036,IF(Controle!$B$3='NTN-B Princ 150545'!$B$1,'NTN-B Princ 150545'!F2036)))))</f>
        <v>0</v>
      </c>
    </row>
    <row r="2037" spans="1:6" x14ac:dyDescent="0.25">
      <c r="A2037" s="8" t="e">
        <f>IF(Controle!$B$3='NTN-B Princ 150519'!$B$1,DATEVALUE('NTN-B Princ 150519'!A2037),IF(Controle!$B$3='NTN-B Princ 150824'!$B$1,DATEVALUE('NTN-B Princ 150824'!A2037),IF(Controle!$B$3='NTN-B Princ 150826'!$B$1,DATEVALUE('NTN-B Princ 150826'!A2037),IF(Controle!$B$3='NTN-B Princ 150535'!$B$1,DATEVALUE('NTN-B Princ 150535'!A2037),IF(Controle!$B$3='NTN-B Princ 150545'!$B$1,DATEVALUE('NTN-B Princ 150545'!A2037))))))</f>
        <v>#VALUE!</v>
      </c>
      <c r="B2037" s="15">
        <f>IF(Controle!$B$3='NTN-B Princ 150519'!$B$1,'NTN-B Princ 150519'!B2037,IF(Controle!$B$3='NTN-B Princ 150824'!$B$1,'NTN-B Princ 150824'!B2037,IF(Controle!$B$3='NTN-B Princ 150826'!$B$1,'NTN-B Princ 150826'!B2037,IF(Controle!$B$3='NTN-B Princ 150535'!$B$1,'NTN-B Princ 150535'!B2037,IF(Controle!$B$3='NTN-B Princ 150545'!$B$1,'NTN-B Princ 150545'!B2037)))))</f>
        <v>0</v>
      </c>
      <c r="C2037" s="16">
        <f>IF(Controle!$B$3='NTN-B Princ 150519'!$B$1,'NTN-B Princ 150519'!C2037,IF(Controle!$B$3='NTN-B Princ 150824'!$B$1,'NTN-B Princ 150824'!C2037,IF(Controle!$B$3='NTN-B Princ 150826'!$B$1,'NTN-B Princ 150826'!C2037,IF(Controle!$B$3='NTN-B Princ 150535'!$B$1,'NTN-B Princ 150535'!C2037,IF(Controle!$B$3='NTN-B Princ 150545'!$B$1,'NTN-B Princ 150545'!C2037)))))</f>
        <v>0</v>
      </c>
      <c r="D2037" s="17">
        <f>IF(Controle!$B$3='NTN-B Princ 150519'!$B$1,'NTN-B Princ 150519'!D2037,IF(Controle!$B$3='NTN-B Princ 150824'!$B$1,'NTN-B Princ 150824'!D2037,IF(Controle!$B$3='NTN-B Princ 150826'!$B$1,'NTN-B Princ 150826'!D2037,IF(Controle!$B$3='NTN-B Princ 150535'!$B$1,'NTN-B Princ 150535'!D2037,IF(Controle!$B$3='NTN-B Princ 150545'!$B$1,'NTN-B Princ 150545'!D2037)))))</f>
        <v>0</v>
      </c>
      <c r="E2037" s="17">
        <f>IF(Controle!$B$3='NTN-B Princ 150519'!$B$1,'NTN-B Princ 150519'!E2037,IF(Controle!$B$3='NTN-B Princ 150824'!$B$1,'NTN-B Princ 150824'!E2037,IF(Controle!$B$3='NTN-B Princ 150826'!$B$1,'NTN-B Princ 150826'!E2037,IF(Controle!$B$3='NTN-B Princ 150535'!$B$1,'NTN-B Princ 150535'!E2037,IF(Controle!$B$3='NTN-B Princ 150545'!$B$1,'NTN-B Princ 150545'!E2037)))))</f>
        <v>0</v>
      </c>
      <c r="F2037" s="18">
        <f>IF(Controle!$B$3='NTN-B Princ 150519'!$B$1,'NTN-B Princ 150519'!F2037,IF(Controle!$B$3='NTN-B Princ 150824'!$B$1,'NTN-B Princ 150824'!F2037,IF(Controle!$B$3='NTN-B Princ 150826'!$B$1,'NTN-B Princ 150826'!F2037,IF(Controle!$B$3='NTN-B Princ 150535'!$B$1,'NTN-B Princ 150535'!F2037,IF(Controle!$B$3='NTN-B Princ 150545'!$B$1,'NTN-B Princ 150545'!F2037)))))</f>
        <v>0</v>
      </c>
    </row>
    <row r="2038" spans="1:6" x14ac:dyDescent="0.25">
      <c r="A2038" s="8" t="e">
        <f>IF(Controle!$B$3='NTN-B Princ 150519'!$B$1,DATEVALUE('NTN-B Princ 150519'!A2038),IF(Controle!$B$3='NTN-B Princ 150824'!$B$1,DATEVALUE('NTN-B Princ 150824'!A2038),IF(Controle!$B$3='NTN-B Princ 150826'!$B$1,DATEVALUE('NTN-B Princ 150826'!A2038),IF(Controle!$B$3='NTN-B Princ 150535'!$B$1,DATEVALUE('NTN-B Princ 150535'!A2038),IF(Controle!$B$3='NTN-B Princ 150545'!$B$1,DATEVALUE('NTN-B Princ 150545'!A2038))))))</f>
        <v>#VALUE!</v>
      </c>
      <c r="B2038" s="15">
        <f>IF(Controle!$B$3='NTN-B Princ 150519'!$B$1,'NTN-B Princ 150519'!B2038,IF(Controle!$B$3='NTN-B Princ 150824'!$B$1,'NTN-B Princ 150824'!B2038,IF(Controle!$B$3='NTN-B Princ 150826'!$B$1,'NTN-B Princ 150826'!B2038,IF(Controle!$B$3='NTN-B Princ 150535'!$B$1,'NTN-B Princ 150535'!B2038,IF(Controle!$B$3='NTN-B Princ 150545'!$B$1,'NTN-B Princ 150545'!B2038)))))</f>
        <v>0</v>
      </c>
      <c r="C2038" s="16">
        <f>IF(Controle!$B$3='NTN-B Princ 150519'!$B$1,'NTN-B Princ 150519'!C2038,IF(Controle!$B$3='NTN-B Princ 150824'!$B$1,'NTN-B Princ 150824'!C2038,IF(Controle!$B$3='NTN-B Princ 150826'!$B$1,'NTN-B Princ 150826'!C2038,IF(Controle!$B$3='NTN-B Princ 150535'!$B$1,'NTN-B Princ 150535'!C2038,IF(Controle!$B$3='NTN-B Princ 150545'!$B$1,'NTN-B Princ 150545'!C2038)))))</f>
        <v>0</v>
      </c>
      <c r="D2038" s="17">
        <f>IF(Controle!$B$3='NTN-B Princ 150519'!$B$1,'NTN-B Princ 150519'!D2038,IF(Controle!$B$3='NTN-B Princ 150824'!$B$1,'NTN-B Princ 150824'!D2038,IF(Controle!$B$3='NTN-B Princ 150826'!$B$1,'NTN-B Princ 150826'!D2038,IF(Controle!$B$3='NTN-B Princ 150535'!$B$1,'NTN-B Princ 150535'!D2038,IF(Controle!$B$3='NTN-B Princ 150545'!$B$1,'NTN-B Princ 150545'!D2038)))))</f>
        <v>0</v>
      </c>
      <c r="E2038" s="17">
        <f>IF(Controle!$B$3='NTN-B Princ 150519'!$B$1,'NTN-B Princ 150519'!E2038,IF(Controle!$B$3='NTN-B Princ 150824'!$B$1,'NTN-B Princ 150824'!E2038,IF(Controle!$B$3='NTN-B Princ 150826'!$B$1,'NTN-B Princ 150826'!E2038,IF(Controle!$B$3='NTN-B Princ 150535'!$B$1,'NTN-B Princ 150535'!E2038,IF(Controle!$B$3='NTN-B Princ 150545'!$B$1,'NTN-B Princ 150545'!E2038)))))</f>
        <v>0</v>
      </c>
      <c r="F2038" s="18">
        <f>IF(Controle!$B$3='NTN-B Princ 150519'!$B$1,'NTN-B Princ 150519'!F2038,IF(Controle!$B$3='NTN-B Princ 150824'!$B$1,'NTN-B Princ 150824'!F2038,IF(Controle!$B$3='NTN-B Princ 150826'!$B$1,'NTN-B Princ 150826'!F2038,IF(Controle!$B$3='NTN-B Princ 150535'!$B$1,'NTN-B Princ 150535'!F2038,IF(Controle!$B$3='NTN-B Princ 150545'!$B$1,'NTN-B Princ 150545'!F2038)))))</f>
        <v>0</v>
      </c>
    </row>
    <row r="2039" spans="1:6" x14ac:dyDescent="0.25">
      <c r="A2039" s="8" t="e">
        <f>IF(Controle!$B$3='NTN-B Princ 150519'!$B$1,DATEVALUE('NTN-B Princ 150519'!A2039),IF(Controle!$B$3='NTN-B Princ 150824'!$B$1,DATEVALUE('NTN-B Princ 150824'!A2039),IF(Controle!$B$3='NTN-B Princ 150826'!$B$1,DATEVALUE('NTN-B Princ 150826'!A2039),IF(Controle!$B$3='NTN-B Princ 150535'!$B$1,DATEVALUE('NTN-B Princ 150535'!A2039),IF(Controle!$B$3='NTN-B Princ 150545'!$B$1,DATEVALUE('NTN-B Princ 150545'!A2039))))))</f>
        <v>#VALUE!</v>
      </c>
      <c r="B2039" s="15">
        <f>IF(Controle!$B$3='NTN-B Princ 150519'!$B$1,'NTN-B Princ 150519'!B2039,IF(Controle!$B$3='NTN-B Princ 150824'!$B$1,'NTN-B Princ 150824'!B2039,IF(Controle!$B$3='NTN-B Princ 150826'!$B$1,'NTN-B Princ 150826'!B2039,IF(Controle!$B$3='NTN-B Princ 150535'!$B$1,'NTN-B Princ 150535'!B2039,IF(Controle!$B$3='NTN-B Princ 150545'!$B$1,'NTN-B Princ 150545'!B2039)))))</f>
        <v>0</v>
      </c>
      <c r="C2039" s="16">
        <f>IF(Controle!$B$3='NTN-B Princ 150519'!$B$1,'NTN-B Princ 150519'!C2039,IF(Controle!$B$3='NTN-B Princ 150824'!$B$1,'NTN-B Princ 150824'!C2039,IF(Controle!$B$3='NTN-B Princ 150826'!$B$1,'NTN-B Princ 150826'!C2039,IF(Controle!$B$3='NTN-B Princ 150535'!$B$1,'NTN-B Princ 150535'!C2039,IF(Controle!$B$3='NTN-B Princ 150545'!$B$1,'NTN-B Princ 150545'!C2039)))))</f>
        <v>0</v>
      </c>
      <c r="D2039" s="17">
        <f>IF(Controle!$B$3='NTN-B Princ 150519'!$B$1,'NTN-B Princ 150519'!D2039,IF(Controle!$B$3='NTN-B Princ 150824'!$B$1,'NTN-B Princ 150824'!D2039,IF(Controle!$B$3='NTN-B Princ 150826'!$B$1,'NTN-B Princ 150826'!D2039,IF(Controle!$B$3='NTN-B Princ 150535'!$B$1,'NTN-B Princ 150535'!D2039,IF(Controle!$B$3='NTN-B Princ 150545'!$B$1,'NTN-B Princ 150545'!D2039)))))</f>
        <v>0</v>
      </c>
      <c r="E2039" s="17">
        <f>IF(Controle!$B$3='NTN-B Princ 150519'!$B$1,'NTN-B Princ 150519'!E2039,IF(Controle!$B$3='NTN-B Princ 150824'!$B$1,'NTN-B Princ 150824'!E2039,IF(Controle!$B$3='NTN-B Princ 150826'!$B$1,'NTN-B Princ 150826'!E2039,IF(Controle!$B$3='NTN-B Princ 150535'!$B$1,'NTN-B Princ 150535'!E2039,IF(Controle!$B$3='NTN-B Princ 150545'!$B$1,'NTN-B Princ 150545'!E2039)))))</f>
        <v>0</v>
      </c>
      <c r="F2039" s="18">
        <f>IF(Controle!$B$3='NTN-B Princ 150519'!$B$1,'NTN-B Princ 150519'!F2039,IF(Controle!$B$3='NTN-B Princ 150824'!$B$1,'NTN-B Princ 150824'!F2039,IF(Controle!$B$3='NTN-B Princ 150826'!$B$1,'NTN-B Princ 150826'!F2039,IF(Controle!$B$3='NTN-B Princ 150535'!$B$1,'NTN-B Princ 150535'!F2039,IF(Controle!$B$3='NTN-B Princ 150545'!$B$1,'NTN-B Princ 150545'!F2039)))))</f>
        <v>0</v>
      </c>
    </row>
    <row r="2040" spans="1:6" x14ac:dyDescent="0.25">
      <c r="A2040" s="8" t="e">
        <f>IF(Controle!$B$3='NTN-B Princ 150519'!$B$1,DATEVALUE('NTN-B Princ 150519'!A2040),IF(Controle!$B$3='NTN-B Princ 150824'!$B$1,DATEVALUE('NTN-B Princ 150824'!A2040),IF(Controle!$B$3='NTN-B Princ 150826'!$B$1,DATEVALUE('NTN-B Princ 150826'!A2040),IF(Controle!$B$3='NTN-B Princ 150535'!$B$1,DATEVALUE('NTN-B Princ 150535'!A2040),IF(Controle!$B$3='NTN-B Princ 150545'!$B$1,DATEVALUE('NTN-B Princ 150545'!A2040))))))</f>
        <v>#VALUE!</v>
      </c>
      <c r="B2040" s="15">
        <f>IF(Controle!$B$3='NTN-B Princ 150519'!$B$1,'NTN-B Princ 150519'!B2040,IF(Controle!$B$3='NTN-B Princ 150824'!$B$1,'NTN-B Princ 150824'!B2040,IF(Controle!$B$3='NTN-B Princ 150826'!$B$1,'NTN-B Princ 150826'!B2040,IF(Controle!$B$3='NTN-B Princ 150535'!$B$1,'NTN-B Princ 150535'!B2040,IF(Controle!$B$3='NTN-B Princ 150545'!$B$1,'NTN-B Princ 150545'!B2040)))))</f>
        <v>0</v>
      </c>
      <c r="C2040" s="16">
        <f>IF(Controle!$B$3='NTN-B Princ 150519'!$B$1,'NTN-B Princ 150519'!C2040,IF(Controle!$B$3='NTN-B Princ 150824'!$B$1,'NTN-B Princ 150824'!C2040,IF(Controle!$B$3='NTN-B Princ 150826'!$B$1,'NTN-B Princ 150826'!C2040,IF(Controle!$B$3='NTN-B Princ 150535'!$B$1,'NTN-B Princ 150535'!C2040,IF(Controle!$B$3='NTN-B Princ 150545'!$B$1,'NTN-B Princ 150545'!C2040)))))</f>
        <v>0</v>
      </c>
      <c r="D2040" s="17">
        <f>IF(Controle!$B$3='NTN-B Princ 150519'!$B$1,'NTN-B Princ 150519'!D2040,IF(Controle!$B$3='NTN-B Princ 150824'!$B$1,'NTN-B Princ 150824'!D2040,IF(Controle!$B$3='NTN-B Princ 150826'!$B$1,'NTN-B Princ 150826'!D2040,IF(Controle!$B$3='NTN-B Princ 150535'!$B$1,'NTN-B Princ 150535'!D2040,IF(Controle!$B$3='NTN-B Princ 150545'!$B$1,'NTN-B Princ 150545'!D2040)))))</f>
        <v>0</v>
      </c>
      <c r="E2040" s="17">
        <f>IF(Controle!$B$3='NTN-B Princ 150519'!$B$1,'NTN-B Princ 150519'!E2040,IF(Controle!$B$3='NTN-B Princ 150824'!$B$1,'NTN-B Princ 150824'!E2040,IF(Controle!$B$3='NTN-B Princ 150826'!$B$1,'NTN-B Princ 150826'!E2040,IF(Controle!$B$3='NTN-B Princ 150535'!$B$1,'NTN-B Princ 150535'!E2040,IF(Controle!$B$3='NTN-B Princ 150545'!$B$1,'NTN-B Princ 150545'!E2040)))))</f>
        <v>0</v>
      </c>
      <c r="F2040" s="18">
        <f>IF(Controle!$B$3='NTN-B Princ 150519'!$B$1,'NTN-B Princ 150519'!F2040,IF(Controle!$B$3='NTN-B Princ 150824'!$B$1,'NTN-B Princ 150824'!F2040,IF(Controle!$B$3='NTN-B Princ 150826'!$B$1,'NTN-B Princ 150826'!F2040,IF(Controle!$B$3='NTN-B Princ 150535'!$B$1,'NTN-B Princ 150535'!F2040,IF(Controle!$B$3='NTN-B Princ 150545'!$B$1,'NTN-B Princ 150545'!F2040)))))</f>
        <v>0</v>
      </c>
    </row>
    <row r="2041" spans="1:6" x14ac:dyDescent="0.25">
      <c r="A2041" s="8" t="e">
        <f>IF(Controle!$B$3='NTN-B Princ 150519'!$B$1,DATEVALUE('NTN-B Princ 150519'!A2041),IF(Controle!$B$3='NTN-B Princ 150824'!$B$1,DATEVALUE('NTN-B Princ 150824'!A2041),IF(Controle!$B$3='NTN-B Princ 150826'!$B$1,DATEVALUE('NTN-B Princ 150826'!A2041),IF(Controle!$B$3='NTN-B Princ 150535'!$B$1,DATEVALUE('NTN-B Princ 150535'!A2041),IF(Controle!$B$3='NTN-B Princ 150545'!$B$1,DATEVALUE('NTN-B Princ 150545'!A2041))))))</f>
        <v>#VALUE!</v>
      </c>
      <c r="B2041" s="15">
        <f>IF(Controle!$B$3='NTN-B Princ 150519'!$B$1,'NTN-B Princ 150519'!B2041,IF(Controle!$B$3='NTN-B Princ 150824'!$B$1,'NTN-B Princ 150824'!B2041,IF(Controle!$B$3='NTN-B Princ 150826'!$B$1,'NTN-B Princ 150826'!B2041,IF(Controle!$B$3='NTN-B Princ 150535'!$B$1,'NTN-B Princ 150535'!B2041,IF(Controle!$B$3='NTN-B Princ 150545'!$B$1,'NTN-B Princ 150545'!B2041)))))</f>
        <v>0</v>
      </c>
      <c r="C2041" s="16">
        <f>IF(Controle!$B$3='NTN-B Princ 150519'!$B$1,'NTN-B Princ 150519'!C2041,IF(Controle!$B$3='NTN-B Princ 150824'!$B$1,'NTN-B Princ 150824'!C2041,IF(Controle!$B$3='NTN-B Princ 150826'!$B$1,'NTN-B Princ 150826'!C2041,IF(Controle!$B$3='NTN-B Princ 150535'!$B$1,'NTN-B Princ 150535'!C2041,IF(Controle!$B$3='NTN-B Princ 150545'!$B$1,'NTN-B Princ 150545'!C2041)))))</f>
        <v>0</v>
      </c>
      <c r="D2041" s="17">
        <f>IF(Controle!$B$3='NTN-B Princ 150519'!$B$1,'NTN-B Princ 150519'!D2041,IF(Controle!$B$3='NTN-B Princ 150824'!$B$1,'NTN-B Princ 150824'!D2041,IF(Controle!$B$3='NTN-B Princ 150826'!$B$1,'NTN-B Princ 150826'!D2041,IF(Controle!$B$3='NTN-B Princ 150535'!$B$1,'NTN-B Princ 150535'!D2041,IF(Controle!$B$3='NTN-B Princ 150545'!$B$1,'NTN-B Princ 150545'!D2041)))))</f>
        <v>0</v>
      </c>
      <c r="E2041" s="17">
        <f>IF(Controle!$B$3='NTN-B Princ 150519'!$B$1,'NTN-B Princ 150519'!E2041,IF(Controle!$B$3='NTN-B Princ 150824'!$B$1,'NTN-B Princ 150824'!E2041,IF(Controle!$B$3='NTN-B Princ 150826'!$B$1,'NTN-B Princ 150826'!E2041,IF(Controle!$B$3='NTN-B Princ 150535'!$B$1,'NTN-B Princ 150535'!E2041,IF(Controle!$B$3='NTN-B Princ 150545'!$B$1,'NTN-B Princ 150545'!E2041)))))</f>
        <v>0</v>
      </c>
      <c r="F2041" s="18">
        <f>IF(Controle!$B$3='NTN-B Princ 150519'!$B$1,'NTN-B Princ 150519'!F2041,IF(Controle!$B$3='NTN-B Princ 150824'!$B$1,'NTN-B Princ 150824'!F2041,IF(Controle!$B$3='NTN-B Princ 150826'!$B$1,'NTN-B Princ 150826'!F2041,IF(Controle!$B$3='NTN-B Princ 150535'!$B$1,'NTN-B Princ 150535'!F2041,IF(Controle!$B$3='NTN-B Princ 150545'!$B$1,'NTN-B Princ 150545'!F2041)))))</f>
        <v>0</v>
      </c>
    </row>
    <row r="2042" spans="1:6" x14ac:dyDescent="0.25">
      <c r="A2042" s="8" t="e">
        <f>IF(Controle!$B$3='NTN-B Princ 150519'!$B$1,DATEVALUE('NTN-B Princ 150519'!A2042),IF(Controle!$B$3='NTN-B Princ 150824'!$B$1,DATEVALUE('NTN-B Princ 150824'!A2042),IF(Controle!$B$3='NTN-B Princ 150826'!$B$1,DATEVALUE('NTN-B Princ 150826'!A2042),IF(Controle!$B$3='NTN-B Princ 150535'!$B$1,DATEVALUE('NTN-B Princ 150535'!A2042),IF(Controle!$B$3='NTN-B Princ 150545'!$B$1,DATEVALUE('NTN-B Princ 150545'!A2042))))))</f>
        <v>#VALUE!</v>
      </c>
      <c r="B2042" s="15">
        <f>IF(Controle!$B$3='NTN-B Princ 150519'!$B$1,'NTN-B Princ 150519'!B2042,IF(Controle!$B$3='NTN-B Princ 150824'!$B$1,'NTN-B Princ 150824'!B2042,IF(Controle!$B$3='NTN-B Princ 150826'!$B$1,'NTN-B Princ 150826'!B2042,IF(Controle!$B$3='NTN-B Princ 150535'!$B$1,'NTN-B Princ 150535'!B2042,IF(Controle!$B$3='NTN-B Princ 150545'!$B$1,'NTN-B Princ 150545'!B2042)))))</f>
        <v>0</v>
      </c>
      <c r="C2042" s="16">
        <f>IF(Controle!$B$3='NTN-B Princ 150519'!$B$1,'NTN-B Princ 150519'!C2042,IF(Controle!$B$3='NTN-B Princ 150824'!$B$1,'NTN-B Princ 150824'!C2042,IF(Controle!$B$3='NTN-B Princ 150826'!$B$1,'NTN-B Princ 150826'!C2042,IF(Controle!$B$3='NTN-B Princ 150535'!$B$1,'NTN-B Princ 150535'!C2042,IF(Controle!$B$3='NTN-B Princ 150545'!$B$1,'NTN-B Princ 150545'!C2042)))))</f>
        <v>0</v>
      </c>
      <c r="D2042" s="17">
        <f>IF(Controle!$B$3='NTN-B Princ 150519'!$B$1,'NTN-B Princ 150519'!D2042,IF(Controle!$B$3='NTN-B Princ 150824'!$B$1,'NTN-B Princ 150824'!D2042,IF(Controle!$B$3='NTN-B Princ 150826'!$B$1,'NTN-B Princ 150826'!D2042,IF(Controle!$B$3='NTN-B Princ 150535'!$B$1,'NTN-B Princ 150535'!D2042,IF(Controle!$B$3='NTN-B Princ 150545'!$B$1,'NTN-B Princ 150545'!D2042)))))</f>
        <v>0</v>
      </c>
      <c r="E2042" s="17">
        <f>IF(Controle!$B$3='NTN-B Princ 150519'!$B$1,'NTN-B Princ 150519'!E2042,IF(Controle!$B$3='NTN-B Princ 150824'!$B$1,'NTN-B Princ 150824'!E2042,IF(Controle!$B$3='NTN-B Princ 150826'!$B$1,'NTN-B Princ 150826'!E2042,IF(Controle!$B$3='NTN-B Princ 150535'!$B$1,'NTN-B Princ 150535'!E2042,IF(Controle!$B$3='NTN-B Princ 150545'!$B$1,'NTN-B Princ 150545'!E2042)))))</f>
        <v>0</v>
      </c>
      <c r="F2042" s="18">
        <f>IF(Controle!$B$3='NTN-B Princ 150519'!$B$1,'NTN-B Princ 150519'!F2042,IF(Controle!$B$3='NTN-B Princ 150824'!$B$1,'NTN-B Princ 150824'!F2042,IF(Controle!$B$3='NTN-B Princ 150826'!$B$1,'NTN-B Princ 150826'!F2042,IF(Controle!$B$3='NTN-B Princ 150535'!$B$1,'NTN-B Princ 150535'!F2042,IF(Controle!$B$3='NTN-B Princ 150545'!$B$1,'NTN-B Princ 150545'!F2042)))))</f>
        <v>0</v>
      </c>
    </row>
    <row r="2043" spans="1:6" x14ac:dyDescent="0.25">
      <c r="A2043" s="8" t="e">
        <f>IF(Controle!$B$3='NTN-B Princ 150519'!$B$1,DATEVALUE('NTN-B Princ 150519'!A2043),IF(Controle!$B$3='NTN-B Princ 150824'!$B$1,DATEVALUE('NTN-B Princ 150824'!A2043),IF(Controle!$B$3='NTN-B Princ 150826'!$B$1,DATEVALUE('NTN-B Princ 150826'!A2043),IF(Controle!$B$3='NTN-B Princ 150535'!$B$1,DATEVALUE('NTN-B Princ 150535'!A2043),IF(Controle!$B$3='NTN-B Princ 150545'!$B$1,DATEVALUE('NTN-B Princ 150545'!A2043))))))</f>
        <v>#VALUE!</v>
      </c>
      <c r="B2043" s="15">
        <f>IF(Controle!$B$3='NTN-B Princ 150519'!$B$1,'NTN-B Princ 150519'!B2043,IF(Controle!$B$3='NTN-B Princ 150824'!$B$1,'NTN-B Princ 150824'!B2043,IF(Controle!$B$3='NTN-B Princ 150826'!$B$1,'NTN-B Princ 150826'!B2043,IF(Controle!$B$3='NTN-B Princ 150535'!$B$1,'NTN-B Princ 150535'!B2043,IF(Controle!$B$3='NTN-B Princ 150545'!$B$1,'NTN-B Princ 150545'!B2043)))))</f>
        <v>0</v>
      </c>
      <c r="C2043" s="16">
        <f>IF(Controle!$B$3='NTN-B Princ 150519'!$B$1,'NTN-B Princ 150519'!C2043,IF(Controle!$B$3='NTN-B Princ 150824'!$B$1,'NTN-B Princ 150824'!C2043,IF(Controle!$B$3='NTN-B Princ 150826'!$B$1,'NTN-B Princ 150826'!C2043,IF(Controle!$B$3='NTN-B Princ 150535'!$B$1,'NTN-B Princ 150535'!C2043,IF(Controle!$B$3='NTN-B Princ 150545'!$B$1,'NTN-B Princ 150545'!C2043)))))</f>
        <v>0</v>
      </c>
      <c r="D2043" s="17">
        <f>IF(Controle!$B$3='NTN-B Princ 150519'!$B$1,'NTN-B Princ 150519'!D2043,IF(Controle!$B$3='NTN-B Princ 150824'!$B$1,'NTN-B Princ 150824'!D2043,IF(Controle!$B$3='NTN-B Princ 150826'!$B$1,'NTN-B Princ 150826'!D2043,IF(Controle!$B$3='NTN-B Princ 150535'!$B$1,'NTN-B Princ 150535'!D2043,IF(Controle!$B$3='NTN-B Princ 150545'!$B$1,'NTN-B Princ 150545'!D2043)))))</f>
        <v>0</v>
      </c>
      <c r="E2043" s="17">
        <f>IF(Controle!$B$3='NTN-B Princ 150519'!$B$1,'NTN-B Princ 150519'!E2043,IF(Controle!$B$3='NTN-B Princ 150824'!$B$1,'NTN-B Princ 150824'!E2043,IF(Controle!$B$3='NTN-B Princ 150826'!$B$1,'NTN-B Princ 150826'!E2043,IF(Controle!$B$3='NTN-B Princ 150535'!$B$1,'NTN-B Princ 150535'!E2043,IF(Controle!$B$3='NTN-B Princ 150545'!$B$1,'NTN-B Princ 150545'!E2043)))))</f>
        <v>0</v>
      </c>
      <c r="F2043" s="18">
        <f>IF(Controle!$B$3='NTN-B Princ 150519'!$B$1,'NTN-B Princ 150519'!F2043,IF(Controle!$B$3='NTN-B Princ 150824'!$B$1,'NTN-B Princ 150824'!F2043,IF(Controle!$B$3='NTN-B Princ 150826'!$B$1,'NTN-B Princ 150826'!F2043,IF(Controle!$B$3='NTN-B Princ 150535'!$B$1,'NTN-B Princ 150535'!F2043,IF(Controle!$B$3='NTN-B Princ 150545'!$B$1,'NTN-B Princ 150545'!F2043)))))</f>
        <v>0</v>
      </c>
    </row>
    <row r="2044" spans="1:6" x14ac:dyDescent="0.25">
      <c r="A2044" s="8" t="e">
        <f>IF(Controle!$B$3='NTN-B Princ 150519'!$B$1,DATEVALUE('NTN-B Princ 150519'!A2044),IF(Controle!$B$3='NTN-B Princ 150824'!$B$1,DATEVALUE('NTN-B Princ 150824'!A2044),IF(Controle!$B$3='NTN-B Princ 150826'!$B$1,DATEVALUE('NTN-B Princ 150826'!A2044),IF(Controle!$B$3='NTN-B Princ 150535'!$B$1,DATEVALUE('NTN-B Princ 150535'!A2044),IF(Controle!$B$3='NTN-B Princ 150545'!$B$1,DATEVALUE('NTN-B Princ 150545'!A2044))))))</f>
        <v>#VALUE!</v>
      </c>
      <c r="B2044" s="15">
        <f>IF(Controle!$B$3='NTN-B Princ 150519'!$B$1,'NTN-B Princ 150519'!B2044,IF(Controle!$B$3='NTN-B Princ 150824'!$B$1,'NTN-B Princ 150824'!B2044,IF(Controle!$B$3='NTN-B Princ 150826'!$B$1,'NTN-B Princ 150826'!B2044,IF(Controle!$B$3='NTN-B Princ 150535'!$B$1,'NTN-B Princ 150535'!B2044,IF(Controle!$B$3='NTN-B Princ 150545'!$B$1,'NTN-B Princ 150545'!B2044)))))</f>
        <v>0</v>
      </c>
      <c r="C2044" s="16">
        <f>IF(Controle!$B$3='NTN-B Princ 150519'!$B$1,'NTN-B Princ 150519'!C2044,IF(Controle!$B$3='NTN-B Princ 150824'!$B$1,'NTN-B Princ 150824'!C2044,IF(Controle!$B$3='NTN-B Princ 150826'!$B$1,'NTN-B Princ 150826'!C2044,IF(Controle!$B$3='NTN-B Princ 150535'!$B$1,'NTN-B Princ 150535'!C2044,IF(Controle!$B$3='NTN-B Princ 150545'!$B$1,'NTN-B Princ 150545'!C2044)))))</f>
        <v>0</v>
      </c>
      <c r="D2044" s="17">
        <f>IF(Controle!$B$3='NTN-B Princ 150519'!$B$1,'NTN-B Princ 150519'!D2044,IF(Controle!$B$3='NTN-B Princ 150824'!$B$1,'NTN-B Princ 150824'!D2044,IF(Controle!$B$3='NTN-B Princ 150826'!$B$1,'NTN-B Princ 150826'!D2044,IF(Controle!$B$3='NTN-B Princ 150535'!$B$1,'NTN-B Princ 150535'!D2044,IF(Controle!$B$3='NTN-B Princ 150545'!$B$1,'NTN-B Princ 150545'!D2044)))))</f>
        <v>0</v>
      </c>
      <c r="E2044" s="17">
        <f>IF(Controle!$B$3='NTN-B Princ 150519'!$B$1,'NTN-B Princ 150519'!E2044,IF(Controle!$B$3='NTN-B Princ 150824'!$B$1,'NTN-B Princ 150824'!E2044,IF(Controle!$B$3='NTN-B Princ 150826'!$B$1,'NTN-B Princ 150826'!E2044,IF(Controle!$B$3='NTN-B Princ 150535'!$B$1,'NTN-B Princ 150535'!E2044,IF(Controle!$B$3='NTN-B Princ 150545'!$B$1,'NTN-B Princ 150545'!E2044)))))</f>
        <v>0</v>
      </c>
      <c r="F2044" s="18">
        <f>IF(Controle!$B$3='NTN-B Princ 150519'!$B$1,'NTN-B Princ 150519'!F2044,IF(Controle!$B$3='NTN-B Princ 150824'!$B$1,'NTN-B Princ 150824'!F2044,IF(Controle!$B$3='NTN-B Princ 150826'!$B$1,'NTN-B Princ 150826'!F2044,IF(Controle!$B$3='NTN-B Princ 150535'!$B$1,'NTN-B Princ 150535'!F2044,IF(Controle!$B$3='NTN-B Princ 150545'!$B$1,'NTN-B Princ 150545'!F2044)))))</f>
        <v>0</v>
      </c>
    </row>
    <row r="2045" spans="1:6" x14ac:dyDescent="0.25">
      <c r="A2045" s="8" t="e">
        <f>IF(Controle!$B$3='NTN-B Princ 150519'!$B$1,DATEVALUE('NTN-B Princ 150519'!A2045),IF(Controle!$B$3='NTN-B Princ 150824'!$B$1,DATEVALUE('NTN-B Princ 150824'!A2045),IF(Controle!$B$3='NTN-B Princ 150826'!$B$1,DATEVALUE('NTN-B Princ 150826'!A2045),IF(Controle!$B$3='NTN-B Princ 150535'!$B$1,DATEVALUE('NTN-B Princ 150535'!A2045),IF(Controle!$B$3='NTN-B Princ 150545'!$B$1,DATEVALUE('NTN-B Princ 150545'!A2045))))))</f>
        <v>#VALUE!</v>
      </c>
      <c r="B2045" s="15">
        <f>IF(Controle!$B$3='NTN-B Princ 150519'!$B$1,'NTN-B Princ 150519'!B2045,IF(Controle!$B$3='NTN-B Princ 150824'!$B$1,'NTN-B Princ 150824'!B2045,IF(Controle!$B$3='NTN-B Princ 150826'!$B$1,'NTN-B Princ 150826'!B2045,IF(Controle!$B$3='NTN-B Princ 150535'!$B$1,'NTN-B Princ 150535'!B2045,IF(Controle!$B$3='NTN-B Princ 150545'!$B$1,'NTN-B Princ 150545'!B2045)))))</f>
        <v>0</v>
      </c>
      <c r="C2045" s="16">
        <f>IF(Controle!$B$3='NTN-B Princ 150519'!$B$1,'NTN-B Princ 150519'!C2045,IF(Controle!$B$3='NTN-B Princ 150824'!$B$1,'NTN-B Princ 150824'!C2045,IF(Controle!$B$3='NTN-B Princ 150826'!$B$1,'NTN-B Princ 150826'!C2045,IF(Controle!$B$3='NTN-B Princ 150535'!$B$1,'NTN-B Princ 150535'!C2045,IF(Controle!$B$3='NTN-B Princ 150545'!$B$1,'NTN-B Princ 150545'!C2045)))))</f>
        <v>0</v>
      </c>
      <c r="D2045" s="17">
        <f>IF(Controle!$B$3='NTN-B Princ 150519'!$B$1,'NTN-B Princ 150519'!D2045,IF(Controle!$B$3='NTN-B Princ 150824'!$B$1,'NTN-B Princ 150824'!D2045,IF(Controle!$B$3='NTN-B Princ 150826'!$B$1,'NTN-B Princ 150826'!D2045,IF(Controle!$B$3='NTN-B Princ 150535'!$B$1,'NTN-B Princ 150535'!D2045,IF(Controle!$B$3='NTN-B Princ 150545'!$B$1,'NTN-B Princ 150545'!D2045)))))</f>
        <v>0</v>
      </c>
      <c r="E2045" s="17">
        <f>IF(Controle!$B$3='NTN-B Princ 150519'!$B$1,'NTN-B Princ 150519'!E2045,IF(Controle!$B$3='NTN-B Princ 150824'!$B$1,'NTN-B Princ 150824'!E2045,IF(Controle!$B$3='NTN-B Princ 150826'!$B$1,'NTN-B Princ 150826'!E2045,IF(Controle!$B$3='NTN-B Princ 150535'!$B$1,'NTN-B Princ 150535'!E2045,IF(Controle!$B$3='NTN-B Princ 150545'!$B$1,'NTN-B Princ 150545'!E2045)))))</f>
        <v>0</v>
      </c>
      <c r="F2045" s="18">
        <f>IF(Controle!$B$3='NTN-B Princ 150519'!$B$1,'NTN-B Princ 150519'!F2045,IF(Controle!$B$3='NTN-B Princ 150824'!$B$1,'NTN-B Princ 150824'!F2045,IF(Controle!$B$3='NTN-B Princ 150826'!$B$1,'NTN-B Princ 150826'!F2045,IF(Controle!$B$3='NTN-B Princ 150535'!$B$1,'NTN-B Princ 150535'!F2045,IF(Controle!$B$3='NTN-B Princ 150545'!$B$1,'NTN-B Princ 150545'!F2045)))))</f>
        <v>0</v>
      </c>
    </row>
    <row r="2046" spans="1:6" x14ac:dyDescent="0.25">
      <c r="A2046" s="8" t="e">
        <f>IF(Controle!$B$3='NTN-B Princ 150519'!$B$1,DATEVALUE('NTN-B Princ 150519'!A2046),IF(Controle!$B$3='NTN-B Princ 150824'!$B$1,DATEVALUE('NTN-B Princ 150824'!A2046),IF(Controle!$B$3='NTN-B Princ 150826'!$B$1,DATEVALUE('NTN-B Princ 150826'!A2046),IF(Controle!$B$3='NTN-B Princ 150535'!$B$1,DATEVALUE('NTN-B Princ 150535'!A2046),IF(Controle!$B$3='NTN-B Princ 150545'!$B$1,DATEVALUE('NTN-B Princ 150545'!A2046))))))</f>
        <v>#VALUE!</v>
      </c>
      <c r="B2046" s="15">
        <f>IF(Controle!$B$3='NTN-B Princ 150519'!$B$1,'NTN-B Princ 150519'!B2046,IF(Controle!$B$3='NTN-B Princ 150824'!$B$1,'NTN-B Princ 150824'!B2046,IF(Controle!$B$3='NTN-B Princ 150826'!$B$1,'NTN-B Princ 150826'!B2046,IF(Controle!$B$3='NTN-B Princ 150535'!$B$1,'NTN-B Princ 150535'!B2046,IF(Controle!$B$3='NTN-B Princ 150545'!$B$1,'NTN-B Princ 150545'!B2046)))))</f>
        <v>0</v>
      </c>
      <c r="C2046" s="16">
        <f>IF(Controle!$B$3='NTN-B Princ 150519'!$B$1,'NTN-B Princ 150519'!C2046,IF(Controle!$B$3='NTN-B Princ 150824'!$B$1,'NTN-B Princ 150824'!C2046,IF(Controle!$B$3='NTN-B Princ 150826'!$B$1,'NTN-B Princ 150826'!C2046,IF(Controle!$B$3='NTN-B Princ 150535'!$B$1,'NTN-B Princ 150535'!C2046,IF(Controle!$B$3='NTN-B Princ 150545'!$B$1,'NTN-B Princ 150545'!C2046)))))</f>
        <v>0</v>
      </c>
      <c r="D2046" s="17">
        <f>IF(Controle!$B$3='NTN-B Princ 150519'!$B$1,'NTN-B Princ 150519'!D2046,IF(Controle!$B$3='NTN-B Princ 150824'!$B$1,'NTN-B Princ 150824'!D2046,IF(Controle!$B$3='NTN-B Princ 150826'!$B$1,'NTN-B Princ 150826'!D2046,IF(Controle!$B$3='NTN-B Princ 150535'!$B$1,'NTN-B Princ 150535'!D2046,IF(Controle!$B$3='NTN-B Princ 150545'!$B$1,'NTN-B Princ 150545'!D2046)))))</f>
        <v>0</v>
      </c>
      <c r="E2046" s="17">
        <f>IF(Controle!$B$3='NTN-B Princ 150519'!$B$1,'NTN-B Princ 150519'!E2046,IF(Controle!$B$3='NTN-B Princ 150824'!$B$1,'NTN-B Princ 150824'!E2046,IF(Controle!$B$3='NTN-B Princ 150826'!$B$1,'NTN-B Princ 150826'!E2046,IF(Controle!$B$3='NTN-B Princ 150535'!$B$1,'NTN-B Princ 150535'!E2046,IF(Controle!$B$3='NTN-B Princ 150545'!$B$1,'NTN-B Princ 150545'!E2046)))))</f>
        <v>0</v>
      </c>
      <c r="F2046" s="18">
        <f>IF(Controle!$B$3='NTN-B Princ 150519'!$B$1,'NTN-B Princ 150519'!F2046,IF(Controle!$B$3='NTN-B Princ 150824'!$B$1,'NTN-B Princ 150824'!F2046,IF(Controle!$B$3='NTN-B Princ 150826'!$B$1,'NTN-B Princ 150826'!F2046,IF(Controle!$B$3='NTN-B Princ 150535'!$B$1,'NTN-B Princ 150535'!F2046,IF(Controle!$B$3='NTN-B Princ 150545'!$B$1,'NTN-B Princ 150545'!F2046)))))</f>
        <v>0</v>
      </c>
    </row>
    <row r="2047" spans="1:6" x14ac:dyDescent="0.25">
      <c r="A2047" s="8" t="e">
        <f>IF(Controle!$B$3='NTN-B Princ 150519'!$B$1,DATEVALUE('NTN-B Princ 150519'!A2047),IF(Controle!$B$3='NTN-B Princ 150824'!$B$1,DATEVALUE('NTN-B Princ 150824'!A2047),IF(Controle!$B$3='NTN-B Princ 150826'!$B$1,DATEVALUE('NTN-B Princ 150826'!A2047),IF(Controle!$B$3='NTN-B Princ 150535'!$B$1,DATEVALUE('NTN-B Princ 150535'!A2047),IF(Controle!$B$3='NTN-B Princ 150545'!$B$1,DATEVALUE('NTN-B Princ 150545'!A2047))))))</f>
        <v>#VALUE!</v>
      </c>
      <c r="B2047" s="15">
        <f>IF(Controle!$B$3='NTN-B Princ 150519'!$B$1,'NTN-B Princ 150519'!B2047,IF(Controle!$B$3='NTN-B Princ 150824'!$B$1,'NTN-B Princ 150824'!B2047,IF(Controle!$B$3='NTN-B Princ 150826'!$B$1,'NTN-B Princ 150826'!B2047,IF(Controle!$B$3='NTN-B Princ 150535'!$B$1,'NTN-B Princ 150535'!B2047,IF(Controle!$B$3='NTN-B Princ 150545'!$B$1,'NTN-B Princ 150545'!B2047)))))</f>
        <v>0</v>
      </c>
      <c r="C2047" s="16">
        <f>IF(Controle!$B$3='NTN-B Princ 150519'!$B$1,'NTN-B Princ 150519'!C2047,IF(Controle!$B$3='NTN-B Princ 150824'!$B$1,'NTN-B Princ 150824'!C2047,IF(Controle!$B$3='NTN-B Princ 150826'!$B$1,'NTN-B Princ 150826'!C2047,IF(Controle!$B$3='NTN-B Princ 150535'!$B$1,'NTN-B Princ 150535'!C2047,IF(Controle!$B$3='NTN-B Princ 150545'!$B$1,'NTN-B Princ 150545'!C2047)))))</f>
        <v>0</v>
      </c>
      <c r="D2047" s="17">
        <f>IF(Controle!$B$3='NTN-B Princ 150519'!$B$1,'NTN-B Princ 150519'!D2047,IF(Controle!$B$3='NTN-B Princ 150824'!$B$1,'NTN-B Princ 150824'!D2047,IF(Controle!$B$3='NTN-B Princ 150826'!$B$1,'NTN-B Princ 150826'!D2047,IF(Controle!$B$3='NTN-B Princ 150535'!$B$1,'NTN-B Princ 150535'!D2047,IF(Controle!$B$3='NTN-B Princ 150545'!$B$1,'NTN-B Princ 150545'!D2047)))))</f>
        <v>0</v>
      </c>
      <c r="E2047" s="17">
        <f>IF(Controle!$B$3='NTN-B Princ 150519'!$B$1,'NTN-B Princ 150519'!E2047,IF(Controle!$B$3='NTN-B Princ 150824'!$B$1,'NTN-B Princ 150824'!E2047,IF(Controle!$B$3='NTN-B Princ 150826'!$B$1,'NTN-B Princ 150826'!E2047,IF(Controle!$B$3='NTN-B Princ 150535'!$B$1,'NTN-B Princ 150535'!E2047,IF(Controle!$B$3='NTN-B Princ 150545'!$B$1,'NTN-B Princ 150545'!E2047)))))</f>
        <v>0</v>
      </c>
      <c r="F2047" s="18">
        <f>IF(Controle!$B$3='NTN-B Princ 150519'!$B$1,'NTN-B Princ 150519'!F2047,IF(Controle!$B$3='NTN-B Princ 150824'!$B$1,'NTN-B Princ 150824'!F2047,IF(Controle!$B$3='NTN-B Princ 150826'!$B$1,'NTN-B Princ 150826'!F2047,IF(Controle!$B$3='NTN-B Princ 150535'!$B$1,'NTN-B Princ 150535'!F2047,IF(Controle!$B$3='NTN-B Princ 150545'!$B$1,'NTN-B Princ 150545'!F2047)))))</f>
        <v>0</v>
      </c>
    </row>
    <row r="2048" spans="1:6" x14ac:dyDescent="0.25">
      <c r="A2048" s="8" t="e">
        <f>IF(Controle!$B$3='NTN-B Princ 150519'!$B$1,DATEVALUE('NTN-B Princ 150519'!A2048),IF(Controle!$B$3='NTN-B Princ 150824'!$B$1,DATEVALUE('NTN-B Princ 150824'!A2048),IF(Controle!$B$3='NTN-B Princ 150826'!$B$1,DATEVALUE('NTN-B Princ 150826'!A2048),IF(Controle!$B$3='NTN-B Princ 150535'!$B$1,DATEVALUE('NTN-B Princ 150535'!A2048),IF(Controle!$B$3='NTN-B Princ 150545'!$B$1,DATEVALUE('NTN-B Princ 150545'!A2048))))))</f>
        <v>#VALUE!</v>
      </c>
      <c r="B2048" s="15">
        <f>IF(Controle!$B$3='NTN-B Princ 150519'!$B$1,'NTN-B Princ 150519'!B2048,IF(Controle!$B$3='NTN-B Princ 150824'!$B$1,'NTN-B Princ 150824'!B2048,IF(Controle!$B$3='NTN-B Princ 150826'!$B$1,'NTN-B Princ 150826'!B2048,IF(Controle!$B$3='NTN-B Princ 150535'!$B$1,'NTN-B Princ 150535'!B2048,IF(Controle!$B$3='NTN-B Princ 150545'!$B$1,'NTN-B Princ 150545'!B2048)))))</f>
        <v>0</v>
      </c>
      <c r="C2048" s="16">
        <f>IF(Controle!$B$3='NTN-B Princ 150519'!$B$1,'NTN-B Princ 150519'!C2048,IF(Controle!$B$3='NTN-B Princ 150824'!$B$1,'NTN-B Princ 150824'!C2048,IF(Controle!$B$3='NTN-B Princ 150826'!$B$1,'NTN-B Princ 150826'!C2048,IF(Controle!$B$3='NTN-B Princ 150535'!$B$1,'NTN-B Princ 150535'!C2048,IF(Controle!$B$3='NTN-B Princ 150545'!$B$1,'NTN-B Princ 150545'!C2048)))))</f>
        <v>0</v>
      </c>
      <c r="D2048" s="17">
        <f>IF(Controle!$B$3='NTN-B Princ 150519'!$B$1,'NTN-B Princ 150519'!D2048,IF(Controle!$B$3='NTN-B Princ 150824'!$B$1,'NTN-B Princ 150824'!D2048,IF(Controle!$B$3='NTN-B Princ 150826'!$B$1,'NTN-B Princ 150826'!D2048,IF(Controle!$B$3='NTN-B Princ 150535'!$B$1,'NTN-B Princ 150535'!D2048,IF(Controle!$B$3='NTN-B Princ 150545'!$B$1,'NTN-B Princ 150545'!D2048)))))</f>
        <v>0</v>
      </c>
      <c r="E2048" s="17">
        <f>IF(Controle!$B$3='NTN-B Princ 150519'!$B$1,'NTN-B Princ 150519'!E2048,IF(Controle!$B$3='NTN-B Princ 150824'!$B$1,'NTN-B Princ 150824'!E2048,IF(Controle!$B$3='NTN-B Princ 150826'!$B$1,'NTN-B Princ 150826'!E2048,IF(Controle!$B$3='NTN-B Princ 150535'!$B$1,'NTN-B Princ 150535'!E2048,IF(Controle!$B$3='NTN-B Princ 150545'!$B$1,'NTN-B Princ 150545'!E2048)))))</f>
        <v>0</v>
      </c>
      <c r="F2048" s="18">
        <f>IF(Controle!$B$3='NTN-B Princ 150519'!$B$1,'NTN-B Princ 150519'!F2048,IF(Controle!$B$3='NTN-B Princ 150824'!$B$1,'NTN-B Princ 150824'!F2048,IF(Controle!$B$3='NTN-B Princ 150826'!$B$1,'NTN-B Princ 150826'!F2048,IF(Controle!$B$3='NTN-B Princ 150535'!$B$1,'NTN-B Princ 150535'!F2048,IF(Controle!$B$3='NTN-B Princ 150545'!$B$1,'NTN-B Princ 150545'!F2048)))))</f>
        <v>0</v>
      </c>
    </row>
    <row r="2049" spans="1:6" x14ac:dyDescent="0.25">
      <c r="A2049" s="8" t="e">
        <f>IF(Controle!$B$3='NTN-B Princ 150519'!$B$1,DATEVALUE('NTN-B Princ 150519'!A2049),IF(Controle!$B$3='NTN-B Princ 150824'!$B$1,DATEVALUE('NTN-B Princ 150824'!A2049),IF(Controle!$B$3='NTN-B Princ 150826'!$B$1,DATEVALUE('NTN-B Princ 150826'!A2049),IF(Controle!$B$3='NTN-B Princ 150535'!$B$1,DATEVALUE('NTN-B Princ 150535'!A2049),IF(Controle!$B$3='NTN-B Princ 150545'!$B$1,DATEVALUE('NTN-B Princ 150545'!A2049))))))</f>
        <v>#VALUE!</v>
      </c>
      <c r="B2049" s="15">
        <f>IF(Controle!$B$3='NTN-B Princ 150519'!$B$1,'NTN-B Princ 150519'!B2049,IF(Controle!$B$3='NTN-B Princ 150824'!$B$1,'NTN-B Princ 150824'!B2049,IF(Controle!$B$3='NTN-B Princ 150826'!$B$1,'NTN-B Princ 150826'!B2049,IF(Controle!$B$3='NTN-B Princ 150535'!$B$1,'NTN-B Princ 150535'!B2049,IF(Controle!$B$3='NTN-B Princ 150545'!$B$1,'NTN-B Princ 150545'!B2049)))))</f>
        <v>0</v>
      </c>
      <c r="C2049" s="16">
        <f>IF(Controle!$B$3='NTN-B Princ 150519'!$B$1,'NTN-B Princ 150519'!C2049,IF(Controle!$B$3='NTN-B Princ 150824'!$B$1,'NTN-B Princ 150824'!C2049,IF(Controle!$B$3='NTN-B Princ 150826'!$B$1,'NTN-B Princ 150826'!C2049,IF(Controle!$B$3='NTN-B Princ 150535'!$B$1,'NTN-B Princ 150535'!C2049,IF(Controle!$B$3='NTN-B Princ 150545'!$B$1,'NTN-B Princ 150545'!C2049)))))</f>
        <v>0</v>
      </c>
      <c r="D2049" s="17">
        <f>IF(Controle!$B$3='NTN-B Princ 150519'!$B$1,'NTN-B Princ 150519'!D2049,IF(Controle!$B$3='NTN-B Princ 150824'!$B$1,'NTN-B Princ 150824'!D2049,IF(Controle!$B$3='NTN-B Princ 150826'!$B$1,'NTN-B Princ 150826'!D2049,IF(Controle!$B$3='NTN-B Princ 150535'!$B$1,'NTN-B Princ 150535'!D2049,IF(Controle!$B$3='NTN-B Princ 150545'!$B$1,'NTN-B Princ 150545'!D2049)))))</f>
        <v>0</v>
      </c>
      <c r="E2049" s="17">
        <f>IF(Controle!$B$3='NTN-B Princ 150519'!$B$1,'NTN-B Princ 150519'!E2049,IF(Controle!$B$3='NTN-B Princ 150824'!$B$1,'NTN-B Princ 150824'!E2049,IF(Controle!$B$3='NTN-B Princ 150826'!$B$1,'NTN-B Princ 150826'!E2049,IF(Controle!$B$3='NTN-B Princ 150535'!$B$1,'NTN-B Princ 150535'!E2049,IF(Controle!$B$3='NTN-B Princ 150545'!$B$1,'NTN-B Princ 150545'!E2049)))))</f>
        <v>0</v>
      </c>
      <c r="F2049" s="18">
        <f>IF(Controle!$B$3='NTN-B Princ 150519'!$B$1,'NTN-B Princ 150519'!F2049,IF(Controle!$B$3='NTN-B Princ 150824'!$B$1,'NTN-B Princ 150824'!F2049,IF(Controle!$B$3='NTN-B Princ 150826'!$B$1,'NTN-B Princ 150826'!F2049,IF(Controle!$B$3='NTN-B Princ 150535'!$B$1,'NTN-B Princ 150535'!F2049,IF(Controle!$B$3='NTN-B Princ 150545'!$B$1,'NTN-B Princ 150545'!F2049)))))</f>
        <v>0</v>
      </c>
    </row>
    <row r="2050" spans="1:6" x14ac:dyDescent="0.25">
      <c r="A2050" s="8" t="e">
        <f>IF(Controle!$B$3='NTN-B Princ 150519'!$B$1,DATEVALUE('NTN-B Princ 150519'!A2050),IF(Controle!$B$3='NTN-B Princ 150824'!$B$1,DATEVALUE('NTN-B Princ 150824'!A2050),IF(Controle!$B$3='NTN-B Princ 150826'!$B$1,DATEVALUE('NTN-B Princ 150826'!A2050),IF(Controle!$B$3='NTN-B Princ 150535'!$B$1,DATEVALUE('NTN-B Princ 150535'!A2050),IF(Controle!$B$3='NTN-B Princ 150545'!$B$1,DATEVALUE('NTN-B Princ 150545'!A2050))))))</f>
        <v>#VALUE!</v>
      </c>
      <c r="B2050" s="15">
        <f>IF(Controle!$B$3='NTN-B Princ 150519'!$B$1,'NTN-B Princ 150519'!B2050,IF(Controle!$B$3='NTN-B Princ 150824'!$B$1,'NTN-B Princ 150824'!B2050,IF(Controle!$B$3='NTN-B Princ 150826'!$B$1,'NTN-B Princ 150826'!B2050,IF(Controle!$B$3='NTN-B Princ 150535'!$B$1,'NTN-B Princ 150535'!B2050,IF(Controle!$B$3='NTN-B Princ 150545'!$B$1,'NTN-B Princ 150545'!B2050)))))</f>
        <v>0</v>
      </c>
      <c r="C2050" s="16">
        <f>IF(Controle!$B$3='NTN-B Princ 150519'!$B$1,'NTN-B Princ 150519'!C2050,IF(Controle!$B$3='NTN-B Princ 150824'!$B$1,'NTN-B Princ 150824'!C2050,IF(Controle!$B$3='NTN-B Princ 150826'!$B$1,'NTN-B Princ 150826'!C2050,IF(Controle!$B$3='NTN-B Princ 150535'!$B$1,'NTN-B Princ 150535'!C2050,IF(Controle!$B$3='NTN-B Princ 150545'!$B$1,'NTN-B Princ 150545'!C2050)))))</f>
        <v>0</v>
      </c>
      <c r="D2050" s="17">
        <f>IF(Controle!$B$3='NTN-B Princ 150519'!$B$1,'NTN-B Princ 150519'!D2050,IF(Controle!$B$3='NTN-B Princ 150824'!$B$1,'NTN-B Princ 150824'!D2050,IF(Controle!$B$3='NTN-B Princ 150826'!$B$1,'NTN-B Princ 150826'!D2050,IF(Controle!$B$3='NTN-B Princ 150535'!$B$1,'NTN-B Princ 150535'!D2050,IF(Controle!$B$3='NTN-B Princ 150545'!$B$1,'NTN-B Princ 150545'!D2050)))))</f>
        <v>0</v>
      </c>
      <c r="E2050" s="17">
        <f>IF(Controle!$B$3='NTN-B Princ 150519'!$B$1,'NTN-B Princ 150519'!E2050,IF(Controle!$B$3='NTN-B Princ 150824'!$B$1,'NTN-B Princ 150824'!E2050,IF(Controle!$B$3='NTN-B Princ 150826'!$B$1,'NTN-B Princ 150826'!E2050,IF(Controle!$B$3='NTN-B Princ 150535'!$B$1,'NTN-B Princ 150535'!E2050,IF(Controle!$B$3='NTN-B Princ 150545'!$B$1,'NTN-B Princ 150545'!E2050)))))</f>
        <v>0</v>
      </c>
      <c r="F2050" s="18">
        <f>IF(Controle!$B$3='NTN-B Princ 150519'!$B$1,'NTN-B Princ 150519'!F2050,IF(Controle!$B$3='NTN-B Princ 150824'!$B$1,'NTN-B Princ 150824'!F2050,IF(Controle!$B$3='NTN-B Princ 150826'!$B$1,'NTN-B Princ 150826'!F2050,IF(Controle!$B$3='NTN-B Princ 150535'!$B$1,'NTN-B Princ 150535'!F2050,IF(Controle!$B$3='NTN-B Princ 150545'!$B$1,'NTN-B Princ 150545'!F2050)))))</f>
        <v>0</v>
      </c>
    </row>
    <row r="2051" spans="1:6" x14ac:dyDescent="0.25">
      <c r="A2051" s="8" t="e">
        <f>IF(Controle!$B$3='NTN-B Princ 150519'!$B$1,DATEVALUE('NTN-B Princ 150519'!A2051),IF(Controle!$B$3='NTN-B Princ 150824'!$B$1,DATEVALUE('NTN-B Princ 150824'!A2051),IF(Controle!$B$3='NTN-B Princ 150826'!$B$1,DATEVALUE('NTN-B Princ 150826'!A2051),IF(Controle!$B$3='NTN-B Princ 150535'!$B$1,DATEVALUE('NTN-B Princ 150535'!A2051),IF(Controle!$B$3='NTN-B Princ 150545'!$B$1,DATEVALUE('NTN-B Princ 150545'!A2051))))))</f>
        <v>#VALUE!</v>
      </c>
      <c r="B2051" s="15">
        <f>IF(Controle!$B$3='NTN-B Princ 150519'!$B$1,'NTN-B Princ 150519'!B2051,IF(Controle!$B$3='NTN-B Princ 150824'!$B$1,'NTN-B Princ 150824'!B2051,IF(Controle!$B$3='NTN-B Princ 150826'!$B$1,'NTN-B Princ 150826'!B2051,IF(Controle!$B$3='NTN-B Princ 150535'!$B$1,'NTN-B Princ 150535'!B2051,IF(Controle!$B$3='NTN-B Princ 150545'!$B$1,'NTN-B Princ 150545'!B2051)))))</f>
        <v>0</v>
      </c>
      <c r="C2051" s="16">
        <f>IF(Controle!$B$3='NTN-B Princ 150519'!$B$1,'NTN-B Princ 150519'!C2051,IF(Controle!$B$3='NTN-B Princ 150824'!$B$1,'NTN-B Princ 150824'!C2051,IF(Controle!$B$3='NTN-B Princ 150826'!$B$1,'NTN-B Princ 150826'!C2051,IF(Controle!$B$3='NTN-B Princ 150535'!$B$1,'NTN-B Princ 150535'!C2051,IF(Controle!$B$3='NTN-B Princ 150545'!$B$1,'NTN-B Princ 150545'!C2051)))))</f>
        <v>0</v>
      </c>
      <c r="D2051" s="17">
        <f>IF(Controle!$B$3='NTN-B Princ 150519'!$B$1,'NTN-B Princ 150519'!D2051,IF(Controle!$B$3='NTN-B Princ 150824'!$B$1,'NTN-B Princ 150824'!D2051,IF(Controle!$B$3='NTN-B Princ 150826'!$B$1,'NTN-B Princ 150826'!D2051,IF(Controle!$B$3='NTN-B Princ 150535'!$B$1,'NTN-B Princ 150535'!D2051,IF(Controle!$B$3='NTN-B Princ 150545'!$B$1,'NTN-B Princ 150545'!D2051)))))</f>
        <v>0</v>
      </c>
      <c r="E2051" s="17">
        <f>IF(Controle!$B$3='NTN-B Princ 150519'!$B$1,'NTN-B Princ 150519'!E2051,IF(Controle!$B$3='NTN-B Princ 150824'!$B$1,'NTN-B Princ 150824'!E2051,IF(Controle!$B$3='NTN-B Princ 150826'!$B$1,'NTN-B Princ 150826'!E2051,IF(Controle!$B$3='NTN-B Princ 150535'!$B$1,'NTN-B Princ 150535'!E2051,IF(Controle!$B$3='NTN-B Princ 150545'!$B$1,'NTN-B Princ 150545'!E2051)))))</f>
        <v>0</v>
      </c>
      <c r="F2051" s="18">
        <f>IF(Controle!$B$3='NTN-B Princ 150519'!$B$1,'NTN-B Princ 150519'!F2051,IF(Controle!$B$3='NTN-B Princ 150824'!$B$1,'NTN-B Princ 150824'!F2051,IF(Controle!$B$3='NTN-B Princ 150826'!$B$1,'NTN-B Princ 150826'!F2051,IF(Controle!$B$3='NTN-B Princ 150535'!$B$1,'NTN-B Princ 150535'!F2051,IF(Controle!$B$3='NTN-B Princ 150545'!$B$1,'NTN-B Princ 150545'!F2051)))))</f>
        <v>0</v>
      </c>
    </row>
    <row r="2052" spans="1:6" x14ac:dyDescent="0.25">
      <c r="A2052" s="8" t="e">
        <f>IF(Controle!$B$3='NTN-B Princ 150519'!$B$1,DATEVALUE('NTN-B Princ 150519'!A2052),IF(Controle!$B$3='NTN-B Princ 150824'!$B$1,DATEVALUE('NTN-B Princ 150824'!A2052),IF(Controle!$B$3='NTN-B Princ 150826'!$B$1,DATEVALUE('NTN-B Princ 150826'!A2052),IF(Controle!$B$3='NTN-B Princ 150535'!$B$1,DATEVALUE('NTN-B Princ 150535'!A2052),IF(Controle!$B$3='NTN-B Princ 150545'!$B$1,DATEVALUE('NTN-B Princ 150545'!A2052))))))</f>
        <v>#VALUE!</v>
      </c>
      <c r="B2052" s="15">
        <f>IF(Controle!$B$3='NTN-B Princ 150519'!$B$1,'NTN-B Princ 150519'!B2052,IF(Controle!$B$3='NTN-B Princ 150824'!$B$1,'NTN-B Princ 150824'!B2052,IF(Controle!$B$3='NTN-B Princ 150826'!$B$1,'NTN-B Princ 150826'!B2052,IF(Controle!$B$3='NTN-B Princ 150535'!$B$1,'NTN-B Princ 150535'!B2052,IF(Controle!$B$3='NTN-B Princ 150545'!$B$1,'NTN-B Princ 150545'!B2052)))))</f>
        <v>0</v>
      </c>
      <c r="C2052" s="16">
        <f>IF(Controle!$B$3='NTN-B Princ 150519'!$B$1,'NTN-B Princ 150519'!C2052,IF(Controle!$B$3='NTN-B Princ 150824'!$B$1,'NTN-B Princ 150824'!C2052,IF(Controle!$B$3='NTN-B Princ 150826'!$B$1,'NTN-B Princ 150826'!C2052,IF(Controle!$B$3='NTN-B Princ 150535'!$B$1,'NTN-B Princ 150535'!C2052,IF(Controle!$B$3='NTN-B Princ 150545'!$B$1,'NTN-B Princ 150545'!C2052)))))</f>
        <v>0</v>
      </c>
      <c r="D2052" s="17">
        <f>IF(Controle!$B$3='NTN-B Princ 150519'!$B$1,'NTN-B Princ 150519'!D2052,IF(Controle!$B$3='NTN-B Princ 150824'!$B$1,'NTN-B Princ 150824'!D2052,IF(Controle!$B$3='NTN-B Princ 150826'!$B$1,'NTN-B Princ 150826'!D2052,IF(Controle!$B$3='NTN-B Princ 150535'!$B$1,'NTN-B Princ 150535'!D2052,IF(Controle!$B$3='NTN-B Princ 150545'!$B$1,'NTN-B Princ 150545'!D2052)))))</f>
        <v>0</v>
      </c>
      <c r="E2052" s="17">
        <f>IF(Controle!$B$3='NTN-B Princ 150519'!$B$1,'NTN-B Princ 150519'!E2052,IF(Controle!$B$3='NTN-B Princ 150824'!$B$1,'NTN-B Princ 150824'!E2052,IF(Controle!$B$3='NTN-B Princ 150826'!$B$1,'NTN-B Princ 150826'!E2052,IF(Controle!$B$3='NTN-B Princ 150535'!$B$1,'NTN-B Princ 150535'!E2052,IF(Controle!$B$3='NTN-B Princ 150545'!$B$1,'NTN-B Princ 150545'!E2052)))))</f>
        <v>0</v>
      </c>
      <c r="F2052" s="18">
        <f>IF(Controle!$B$3='NTN-B Princ 150519'!$B$1,'NTN-B Princ 150519'!F2052,IF(Controle!$B$3='NTN-B Princ 150824'!$B$1,'NTN-B Princ 150824'!F2052,IF(Controle!$B$3='NTN-B Princ 150826'!$B$1,'NTN-B Princ 150826'!F2052,IF(Controle!$B$3='NTN-B Princ 150535'!$B$1,'NTN-B Princ 150535'!F2052,IF(Controle!$B$3='NTN-B Princ 150545'!$B$1,'NTN-B Princ 150545'!F2052)))))</f>
        <v>0</v>
      </c>
    </row>
    <row r="2053" spans="1:6" x14ac:dyDescent="0.25">
      <c r="A2053" s="8" t="e">
        <f>IF(Controle!$B$3='NTN-B Princ 150519'!$B$1,DATEVALUE('NTN-B Princ 150519'!A2053),IF(Controle!$B$3='NTN-B Princ 150824'!$B$1,DATEVALUE('NTN-B Princ 150824'!A2053),IF(Controle!$B$3='NTN-B Princ 150826'!$B$1,DATEVALUE('NTN-B Princ 150826'!A2053),IF(Controle!$B$3='NTN-B Princ 150535'!$B$1,DATEVALUE('NTN-B Princ 150535'!A2053),IF(Controle!$B$3='NTN-B Princ 150545'!$B$1,DATEVALUE('NTN-B Princ 150545'!A2053))))))</f>
        <v>#VALUE!</v>
      </c>
      <c r="B2053" s="15">
        <f>IF(Controle!$B$3='NTN-B Princ 150519'!$B$1,'NTN-B Princ 150519'!B2053,IF(Controle!$B$3='NTN-B Princ 150824'!$B$1,'NTN-B Princ 150824'!B2053,IF(Controle!$B$3='NTN-B Princ 150826'!$B$1,'NTN-B Princ 150826'!B2053,IF(Controle!$B$3='NTN-B Princ 150535'!$B$1,'NTN-B Princ 150535'!B2053,IF(Controle!$B$3='NTN-B Princ 150545'!$B$1,'NTN-B Princ 150545'!B2053)))))</f>
        <v>0</v>
      </c>
      <c r="C2053" s="16">
        <f>IF(Controle!$B$3='NTN-B Princ 150519'!$B$1,'NTN-B Princ 150519'!C2053,IF(Controle!$B$3='NTN-B Princ 150824'!$B$1,'NTN-B Princ 150824'!C2053,IF(Controle!$B$3='NTN-B Princ 150826'!$B$1,'NTN-B Princ 150826'!C2053,IF(Controle!$B$3='NTN-B Princ 150535'!$B$1,'NTN-B Princ 150535'!C2053,IF(Controle!$B$3='NTN-B Princ 150545'!$B$1,'NTN-B Princ 150545'!C2053)))))</f>
        <v>0</v>
      </c>
      <c r="D2053" s="17">
        <f>IF(Controle!$B$3='NTN-B Princ 150519'!$B$1,'NTN-B Princ 150519'!D2053,IF(Controle!$B$3='NTN-B Princ 150824'!$B$1,'NTN-B Princ 150824'!D2053,IF(Controle!$B$3='NTN-B Princ 150826'!$B$1,'NTN-B Princ 150826'!D2053,IF(Controle!$B$3='NTN-B Princ 150535'!$B$1,'NTN-B Princ 150535'!D2053,IF(Controle!$B$3='NTN-B Princ 150545'!$B$1,'NTN-B Princ 150545'!D2053)))))</f>
        <v>0</v>
      </c>
      <c r="E2053" s="17">
        <f>IF(Controle!$B$3='NTN-B Princ 150519'!$B$1,'NTN-B Princ 150519'!E2053,IF(Controle!$B$3='NTN-B Princ 150824'!$B$1,'NTN-B Princ 150824'!E2053,IF(Controle!$B$3='NTN-B Princ 150826'!$B$1,'NTN-B Princ 150826'!E2053,IF(Controle!$B$3='NTN-B Princ 150535'!$B$1,'NTN-B Princ 150535'!E2053,IF(Controle!$B$3='NTN-B Princ 150545'!$B$1,'NTN-B Princ 150545'!E2053)))))</f>
        <v>0</v>
      </c>
      <c r="F2053" s="18">
        <f>IF(Controle!$B$3='NTN-B Princ 150519'!$B$1,'NTN-B Princ 150519'!F2053,IF(Controle!$B$3='NTN-B Princ 150824'!$B$1,'NTN-B Princ 150824'!F2053,IF(Controle!$B$3='NTN-B Princ 150826'!$B$1,'NTN-B Princ 150826'!F2053,IF(Controle!$B$3='NTN-B Princ 150535'!$B$1,'NTN-B Princ 150535'!F2053,IF(Controle!$B$3='NTN-B Princ 150545'!$B$1,'NTN-B Princ 150545'!F2053)))))</f>
        <v>0</v>
      </c>
    </row>
    <row r="2054" spans="1:6" x14ac:dyDescent="0.25">
      <c r="A2054" s="8" t="e">
        <f>IF(Controle!$B$3='NTN-B Princ 150519'!$B$1,DATEVALUE('NTN-B Princ 150519'!A2054),IF(Controle!$B$3='NTN-B Princ 150824'!$B$1,DATEVALUE('NTN-B Princ 150824'!A2054),IF(Controle!$B$3='NTN-B Princ 150826'!$B$1,DATEVALUE('NTN-B Princ 150826'!A2054),IF(Controle!$B$3='NTN-B Princ 150535'!$B$1,DATEVALUE('NTN-B Princ 150535'!A2054),IF(Controle!$B$3='NTN-B Princ 150545'!$B$1,DATEVALUE('NTN-B Princ 150545'!A2054))))))</f>
        <v>#VALUE!</v>
      </c>
      <c r="B2054" s="15">
        <f>IF(Controle!$B$3='NTN-B Princ 150519'!$B$1,'NTN-B Princ 150519'!B2054,IF(Controle!$B$3='NTN-B Princ 150824'!$B$1,'NTN-B Princ 150824'!B2054,IF(Controle!$B$3='NTN-B Princ 150826'!$B$1,'NTN-B Princ 150826'!B2054,IF(Controle!$B$3='NTN-B Princ 150535'!$B$1,'NTN-B Princ 150535'!B2054,IF(Controle!$B$3='NTN-B Princ 150545'!$B$1,'NTN-B Princ 150545'!B2054)))))</f>
        <v>0</v>
      </c>
      <c r="C2054" s="16">
        <f>IF(Controle!$B$3='NTN-B Princ 150519'!$B$1,'NTN-B Princ 150519'!C2054,IF(Controle!$B$3='NTN-B Princ 150824'!$B$1,'NTN-B Princ 150824'!C2054,IF(Controle!$B$3='NTN-B Princ 150826'!$B$1,'NTN-B Princ 150826'!C2054,IF(Controle!$B$3='NTN-B Princ 150535'!$B$1,'NTN-B Princ 150535'!C2054,IF(Controle!$B$3='NTN-B Princ 150545'!$B$1,'NTN-B Princ 150545'!C2054)))))</f>
        <v>0</v>
      </c>
      <c r="D2054" s="17">
        <f>IF(Controle!$B$3='NTN-B Princ 150519'!$B$1,'NTN-B Princ 150519'!D2054,IF(Controle!$B$3='NTN-B Princ 150824'!$B$1,'NTN-B Princ 150824'!D2054,IF(Controle!$B$3='NTN-B Princ 150826'!$B$1,'NTN-B Princ 150826'!D2054,IF(Controle!$B$3='NTN-B Princ 150535'!$B$1,'NTN-B Princ 150535'!D2054,IF(Controle!$B$3='NTN-B Princ 150545'!$B$1,'NTN-B Princ 150545'!D2054)))))</f>
        <v>0</v>
      </c>
      <c r="E2054" s="17">
        <f>IF(Controle!$B$3='NTN-B Princ 150519'!$B$1,'NTN-B Princ 150519'!E2054,IF(Controle!$B$3='NTN-B Princ 150824'!$B$1,'NTN-B Princ 150824'!E2054,IF(Controle!$B$3='NTN-B Princ 150826'!$B$1,'NTN-B Princ 150826'!E2054,IF(Controle!$B$3='NTN-B Princ 150535'!$B$1,'NTN-B Princ 150535'!E2054,IF(Controle!$B$3='NTN-B Princ 150545'!$B$1,'NTN-B Princ 150545'!E2054)))))</f>
        <v>0</v>
      </c>
      <c r="F2054" s="18">
        <f>IF(Controle!$B$3='NTN-B Princ 150519'!$B$1,'NTN-B Princ 150519'!F2054,IF(Controle!$B$3='NTN-B Princ 150824'!$B$1,'NTN-B Princ 150824'!F2054,IF(Controle!$B$3='NTN-B Princ 150826'!$B$1,'NTN-B Princ 150826'!F2054,IF(Controle!$B$3='NTN-B Princ 150535'!$B$1,'NTN-B Princ 150535'!F2054,IF(Controle!$B$3='NTN-B Princ 150545'!$B$1,'NTN-B Princ 150545'!F2054)))))</f>
        <v>0</v>
      </c>
    </row>
    <row r="2055" spans="1:6" x14ac:dyDescent="0.25">
      <c r="A2055" s="8" t="e">
        <f>IF(Controle!$B$3='NTN-B Princ 150519'!$B$1,DATEVALUE('NTN-B Princ 150519'!A2055),IF(Controle!$B$3='NTN-B Princ 150824'!$B$1,DATEVALUE('NTN-B Princ 150824'!A2055),IF(Controle!$B$3='NTN-B Princ 150826'!$B$1,DATEVALUE('NTN-B Princ 150826'!A2055),IF(Controle!$B$3='NTN-B Princ 150535'!$B$1,DATEVALUE('NTN-B Princ 150535'!A2055),IF(Controle!$B$3='NTN-B Princ 150545'!$B$1,DATEVALUE('NTN-B Princ 150545'!A2055))))))</f>
        <v>#VALUE!</v>
      </c>
      <c r="B2055" s="15">
        <f>IF(Controle!$B$3='NTN-B Princ 150519'!$B$1,'NTN-B Princ 150519'!B2055,IF(Controle!$B$3='NTN-B Princ 150824'!$B$1,'NTN-B Princ 150824'!B2055,IF(Controle!$B$3='NTN-B Princ 150826'!$B$1,'NTN-B Princ 150826'!B2055,IF(Controle!$B$3='NTN-B Princ 150535'!$B$1,'NTN-B Princ 150535'!B2055,IF(Controle!$B$3='NTN-B Princ 150545'!$B$1,'NTN-B Princ 150545'!B2055)))))</f>
        <v>0</v>
      </c>
      <c r="C2055" s="16">
        <f>IF(Controle!$B$3='NTN-B Princ 150519'!$B$1,'NTN-B Princ 150519'!C2055,IF(Controle!$B$3='NTN-B Princ 150824'!$B$1,'NTN-B Princ 150824'!C2055,IF(Controle!$B$3='NTN-B Princ 150826'!$B$1,'NTN-B Princ 150826'!C2055,IF(Controle!$B$3='NTN-B Princ 150535'!$B$1,'NTN-B Princ 150535'!C2055,IF(Controle!$B$3='NTN-B Princ 150545'!$B$1,'NTN-B Princ 150545'!C2055)))))</f>
        <v>0</v>
      </c>
      <c r="D2055" s="17">
        <f>IF(Controle!$B$3='NTN-B Princ 150519'!$B$1,'NTN-B Princ 150519'!D2055,IF(Controle!$B$3='NTN-B Princ 150824'!$B$1,'NTN-B Princ 150824'!D2055,IF(Controle!$B$3='NTN-B Princ 150826'!$B$1,'NTN-B Princ 150826'!D2055,IF(Controle!$B$3='NTN-B Princ 150535'!$B$1,'NTN-B Princ 150535'!D2055,IF(Controle!$B$3='NTN-B Princ 150545'!$B$1,'NTN-B Princ 150545'!D2055)))))</f>
        <v>0</v>
      </c>
      <c r="E2055" s="17">
        <f>IF(Controle!$B$3='NTN-B Princ 150519'!$B$1,'NTN-B Princ 150519'!E2055,IF(Controle!$B$3='NTN-B Princ 150824'!$B$1,'NTN-B Princ 150824'!E2055,IF(Controle!$B$3='NTN-B Princ 150826'!$B$1,'NTN-B Princ 150826'!E2055,IF(Controle!$B$3='NTN-B Princ 150535'!$B$1,'NTN-B Princ 150535'!E2055,IF(Controle!$B$3='NTN-B Princ 150545'!$B$1,'NTN-B Princ 150545'!E2055)))))</f>
        <v>0</v>
      </c>
      <c r="F2055" s="18">
        <f>IF(Controle!$B$3='NTN-B Princ 150519'!$B$1,'NTN-B Princ 150519'!F2055,IF(Controle!$B$3='NTN-B Princ 150824'!$B$1,'NTN-B Princ 150824'!F2055,IF(Controle!$B$3='NTN-B Princ 150826'!$B$1,'NTN-B Princ 150826'!F2055,IF(Controle!$B$3='NTN-B Princ 150535'!$B$1,'NTN-B Princ 150535'!F2055,IF(Controle!$B$3='NTN-B Princ 150545'!$B$1,'NTN-B Princ 150545'!F2055)))))</f>
        <v>0</v>
      </c>
    </row>
    <row r="2056" spans="1:6" x14ac:dyDescent="0.25">
      <c r="A2056" s="8" t="e">
        <f>IF(Controle!$B$3='NTN-B Princ 150519'!$B$1,DATEVALUE('NTN-B Princ 150519'!A2056),IF(Controle!$B$3='NTN-B Princ 150824'!$B$1,DATEVALUE('NTN-B Princ 150824'!A2056),IF(Controle!$B$3='NTN-B Princ 150826'!$B$1,DATEVALUE('NTN-B Princ 150826'!A2056),IF(Controle!$B$3='NTN-B Princ 150535'!$B$1,DATEVALUE('NTN-B Princ 150535'!A2056),IF(Controle!$B$3='NTN-B Princ 150545'!$B$1,DATEVALUE('NTN-B Princ 150545'!A2056))))))</f>
        <v>#VALUE!</v>
      </c>
      <c r="B2056" s="15">
        <f>IF(Controle!$B$3='NTN-B Princ 150519'!$B$1,'NTN-B Princ 150519'!B2056,IF(Controle!$B$3='NTN-B Princ 150824'!$B$1,'NTN-B Princ 150824'!B2056,IF(Controle!$B$3='NTN-B Princ 150826'!$B$1,'NTN-B Princ 150826'!B2056,IF(Controle!$B$3='NTN-B Princ 150535'!$B$1,'NTN-B Princ 150535'!B2056,IF(Controle!$B$3='NTN-B Princ 150545'!$B$1,'NTN-B Princ 150545'!B2056)))))</f>
        <v>0</v>
      </c>
      <c r="C2056" s="16">
        <f>IF(Controle!$B$3='NTN-B Princ 150519'!$B$1,'NTN-B Princ 150519'!C2056,IF(Controle!$B$3='NTN-B Princ 150824'!$B$1,'NTN-B Princ 150824'!C2056,IF(Controle!$B$3='NTN-B Princ 150826'!$B$1,'NTN-B Princ 150826'!C2056,IF(Controle!$B$3='NTN-B Princ 150535'!$B$1,'NTN-B Princ 150535'!C2056,IF(Controle!$B$3='NTN-B Princ 150545'!$B$1,'NTN-B Princ 150545'!C2056)))))</f>
        <v>0</v>
      </c>
      <c r="D2056" s="17">
        <f>IF(Controle!$B$3='NTN-B Princ 150519'!$B$1,'NTN-B Princ 150519'!D2056,IF(Controle!$B$3='NTN-B Princ 150824'!$B$1,'NTN-B Princ 150824'!D2056,IF(Controle!$B$3='NTN-B Princ 150826'!$B$1,'NTN-B Princ 150826'!D2056,IF(Controle!$B$3='NTN-B Princ 150535'!$B$1,'NTN-B Princ 150535'!D2056,IF(Controle!$B$3='NTN-B Princ 150545'!$B$1,'NTN-B Princ 150545'!D2056)))))</f>
        <v>0</v>
      </c>
      <c r="E2056" s="17">
        <f>IF(Controle!$B$3='NTN-B Princ 150519'!$B$1,'NTN-B Princ 150519'!E2056,IF(Controle!$B$3='NTN-B Princ 150824'!$B$1,'NTN-B Princ 150824'!E2056,IF(Controle!$B$3='NTN-B Princ 150826'!$B$1,'NTN-B Princ 150826'!E2056,IF(Controle!$B$3='NTN-B Princ 150535'!$B$1,'NTN-B Princ 150535'!E2056,IF(Controle!$B$3='NTN-B Princ 150545'!$B$1,'NTN-B Princ 150545'!E2056)))))</f>
        <v>0</v>
      </c>
      <c r="F2056" s="18">
        <f>IF(Controle!$B$3='NTN-B Princ 150519'!$B$1,'NTN-B Princ 150519'!F2056,IF(Controle!$B$3='NTN-B Princ 150824'!$B$1,'NTN-B Princ 150824'!F2056,IF(Controle!$B$3='NTN-B Princ 150826'!$B$1,'NTN-B Princ 150826'!F2056,IF(Controle!$B$3='NTN-B Princ 150535'!$B$1,'NTN-B Princ 150535'!F2056,IF(Controle!$B$3='NTN-B Princ 150545'!$B$1,'NTN-B Princ 150545'!F2056)))))</f>
        <v>0</v>
      </c>
    </row>
    <row r="2057" spans="1:6" x14ac:dyDescent="0.25">
      <c r="A2057" s="8" t="e">
        <f>IF(Controle!$B$3='NTN-B Princ 150519'!$B$1,DATEVALUE('NTN-B Princ 150519'!A2057),IF(Controle!$B$3='NTN-B Princ 150824'!$B$1,DATEVALUE('NTN-B Princ 150824'!A2057),IF(Controle!$B$3='NTN-B Princ 150826'!$B$1,DATEVALUE('NTN-B Princ 150826'!A2057),IF(Controle!$B$3='NTN-B Princ 150535'!$B$1,DATEVALUE('NTN-B Princ 150535'!A2057),IF(Controle!$B$3='NTN-B Princ 150545'!$B$1,DATEVALUE('NTN-B Princ 150545'!A2057))))))</f>
        <v>#VALUE!</v>
      </c>
      <c r="B2057" s="15">
        <f>IF(Controle!$B$3='NTN-B Princ 150519'!$B$1,'NTN-B Princ 150519'!B2057,IF(Controle!$B$3='NTN-B Princ 150824'!$B$1,'NTN-B Princ 150824'!B2057,IF(Controle!$B$3='NTN-B Princ 150826'!$B$1,'NTN-B Princ 150826'!B2057,IF(Controle!$B$3='NTN-B Princ 150535'!$B$1,'NTN-B Princ 150535'!B2057,IF(Controle!$B$3='NTN-B Princ 150545'!$B$1,'NTN-B Princ 150545'!B2057)))))</f>
        <v>0</v>
      </c>
      <c r="C2057" s="16">
        <f>IF(Controle!$B$3='NTN-B Princ 150519'!$B$1,'NTN-B Princ 150519'!C2057,IF(Controle!$B$3='NTN-B Princ 150824'!$B$1,'NTN-B Princ 150824'!C2057,IF(Controle!$B$3='NTN-B Princ 150826'!$B$1,'NTN-B Princ 150826'!C2057,IF(Controle!$B$3='NTN-B Princ 150535'!$B$1,'NTN-B Princ 150535'!C2057,IF(Controle!$B$3='NTN-B Princ 150545'!$B$1,'NTN-B Princ 150545'!C2057)))))</f>
        <v>0</v>
      </c>
      <c r="D2057" s="17">
        <f>IF(Controle!$B$3='NTN-B Princ 150519'!$B$1,'NTN-B Princ 150519'!D2057,IF(Controle!$B$3='NTN-B Princ 150824'!$B$1,'NTN-B Princ 150824'!D2057,IF(Controle!$B$3='NTN-B Princ 150826'!$B$1,'NTN-B Princ 150826'!D2057,IF(Controle!$B$3='NTN-B Princ 150535'!$B$1,'NTN-B Princ 150535'!D2057,IF(Controle!$B$3='NTN-B Princ 150545'!$B$1,'NTN-B Princ 150545'!D2057)))))</f>
        <v>0</v>
      </c>
      <c r="E2057" s="17">
        <f>IF(Controle!$B$3='NTN-B Princ 150519'!$B$1,'NTN-B Princ 150519'!E2057,IF(Controle!$B$3='NTN-B Princ 150824'!$B$1,'NTN-B Princ 150824'!E2057,IF(Controle!$B$3='NTN-B Princ 150826'!$B$1,'NTN-B Princ 150826'!E2057,IF(Controle!$B$3='NTN-B Princ 150535'!$B$1,'NTN-B Princ 150535'!E2057,IF(Controle!$B$3='NTN-B Princ 150545'!$B$1,'NTN-B Princ 150545'!E2057)))))</f>
        <v>0</v>
      </c>
      <c r="F2057" s="18">
        <f>IF(Controle!$B$3='NTN-B Princ 150519'!$B$1,'NTN-B Princ 150519'!F2057,IF(Controle!$B$3='NTN-B Princ 150824'!$B$1,'NTN-B Princ 150824'!F2057,IF(Controle!$B$3='NTN-B Princ 150826'!$B$1,'NTN-B Princ 150826'!F2057,IF(Controle!$B$3='NTN-B Princ 150535'!$B$1,'NTN-B Princ 150535'!F2057,IF(Controle!$B$3='NTN-B Princ 150545'!$B$1,'NTN-B Princ 150545'!F2057)))))</f>
        <v>0</v>
      </c>
    </row>
    <row r="2058" spans="1:6" x14ac:dyDescent="0.25">
      <c r="A2058" s="8" t="e">
        <f>IF(Controle!$B$3='NTN-B Princ 150519'!$B$1,DATEVALUE('NTN-B Princ 150519'!A2058),IF(Controle!$B$3='NTN-B Princ 150824'!$B$1,DATEVALUE('NTN-B Princ 150824'!A2058),IF(Controle!$B$3='NTN-B Princ 150826'!$B$1,DATEVALUE('NTN-B Princ 150826'!A2058),IF(Controle!$B$3='NTN-B Princ 150535'!$B$1,DATEVALUE('NTN-B Princ 150535'!A2058),IF(Controle!$B$3='NTN-B Princ 150545'!$B$1,DATEVALUE('NTN-B Princ 150545'!A2058))))))</f>
        <v>#VALUE!</v>
      </c>
      <c r="B2058" s="15">
        <f>IF(Controle!$B$3='NTN-B Princ 150519'!$B$1,'NTN-B Princ 150519'!B2058,IF(Controle!$B$3='NTN-B Princ 150824'!$B$1,'NTN-B Princ 150824'!B2058,IF(Controle!$B$3='NTN-B Princ 150826'!$B$1,'NTN-B Princ 150826'!B2058,IF(Controle!$B$3='NTN-B Princ 150535'!$B$1,'NTN-B Princ 150535'!B2058,IF(Controle!$B$3='NTN-B Princ 150545'!$B$1,'NTN-B Princ 150545'!B2058)))))</f>
        <v>0</v>
      </c>
      <c r="C2058" s="16">
        <f>IF(Controle!$B$3='NTN-B Princ 150519'!$B$1,'NTN-B Princ 150519'!C2058,IF(Controle!$B$3='NTN-B Princ 150824'!$B$1,'NTN-B Princ 150824'!C2058,IF(Controle!$B$3='NTN-B Princ 150826'!$B$1,'NTN-B Princ 150826'!C2058,IF(Controle!$B$3='NTN-B Princ 150535'!$B$1,'NTN-B Princ 150535'!C2058,IF(Controle!$B$3='NTN-B Princ 150545'!$B$1,'NTN-B Princ 150545'!C2058)))))</f>
        <v>0</v>
      </c>
      <c r="D2058" s="17">
        <f>IF(Controle!$B$3='NTN-B Princ 150519'!$B$1,'NTN-B Princ 150519'!D2058,IF(Controle!$B$3='NTN-B Princ 150824'!$B$1,'NTN-B Princ 150824'!D2058,IF(Controle!$B$3='NTN-B Princ 150826'!$B$1,'NTN-B Princ 150826'!D2058,IF(Controle!$B$3='NTN-B Princ 150535'!$B$1,'NTN-B Princ 150535'!D2058,IF(Controle!$B$3='NTN-B Princ 150545'!$B$1,'NTN-B Princ 150545'!D2058)))))</f>
        <v>0</v>
      </c>
      <c r="E2058" s="17">
        <f>IF(Controle!$B$3='NTN-B Princ 150519'!$B$1,'NTN-B Princ 150519'!E2058,IF(Controle!$B$3='NTN-B Princ 150824'!$B$1,'NTN-B Princ 150824'!E2058,IF(Controle!$B$3='NTN-B Princ 150826'!$B$1,'NTN-B Princ 150826'!E2058,IF(Controle!$B$3='NTN-B Princ 150535'!$B$1,'NTN-B Princ 150535'!E2058,IF(Controle!$B$3='NTN-B Princ 150545'!$B$1,'NTN-B Princ 150545'!E2058)))))</f>
        <v>0</v>
      </c>
      <c r="F2058" s="18">
        <f>IF(Controle!$B$3='NTN-B Princ 150519'!$B$1,'NTN-B Princ 150519'!F2058,IF(Controle!$B$3='NTN-B Princ 150824'!$B$1,'NTN-B Princ 150824'!F2058,IF(Controle!$B$3='NTN-B Princ 150826'!$B$1,'NTN-B Princ 150826'!F2058,IF(Controle!$B$3='NTN-B Princ 150535'!$B$1,'NTN-B Princ 150535'!F2058,IF(Controle!$B$3='NTN-B Princ 150545'!$B$1,'NTN-B Princ 150545'!F2058)))))</f>
        <v>0</v>
      </c>
    </row>
    <row r="2059" spans="1:6" x14ac:dyDescent="0.25">
      <c r="A2059" s="8" t="e">
        <f>IF(Controle!$B$3='NTN-B Princ 150519'!$B$1,DATEVALUE('NTN-B Princ 150519'!A2059),IF(Controle!$B$3='NTN-B Princ 150824'!$B$1,DATEVALUE('NTN-B Princ 150824'!A2059),IF(Controle!$B$3='NTN-B Princ 150826'!$B$1,DATEVALUE('NTN-B Princ 150826'!A2059),IF(Controle!$B$3='NTN-B Princ 150535'!$B$1,DATEVALUE('NTN-B Princ 150535'!A2059),IF(Controle!$B$3='NTN-B Princ 150545'!$B$1,DATEVALUE('NTN-B Princ 150545'!A2059))))))</f>
        <v>#VALUE!</v>
      </c>
      <c r="B2059" s="15">
        <f>IF(Controle!$B$3='NTN-B Princ 150519'!$B$1,'NTN-B Princ 150519'!B2059,IF(Controle!$B$3='NTN-B Princ 150824'!$B$1,'NTN-B Princ 150824'!B2059,IF(Controle!$B$3='NTN-B Princ 150826'!$B$1,'NTN-B Princ 150826'!B2059,IF(Controle!$B$3='NTN-B Princ 150535'!$B$1,'NTN-B Princ 150535'!B2059,IF(Controle!$B$3='NTN-B Princ 150545'!$B$1,'NTN-B Princ 150545'!B2059)))))</f>
        <v>0</v>
      </c>
      <c r="C2059" s="16">
        <f>IF(Controle!$B$3='NTN-B Princ 150519'!$B$1,'NTN-B Princ 150519'!C2059,IF(Controle!$B$3='NTN-B Princ 150824'!$B$1,'NTN-B Princ 150824'!C2059,IF(Controle!$B$3='NTN-B Princ 150826'!$B$1,'NTN-B Princ 150826'!C2059,IF(Controle!$B$3='NTN-B Princ 150535'!$B$1,'NTN-B Princ 150535'!C2059,IF(Controle!$B$3='NTN-B Princ 150545'!$B$1,'NTN-B Princ 150545'!C2059)))))</f>
        <v>0</v>
      </c>
      <c r="D2059" s="17">
        <f>IF(Controle!$B$3='NTN-B Princ 150519'!$B$1,'NTN-B Princ 150519'!D2059,IF(Controle!$B$3='NTN-B Princ 150824'!$B$1,'NTN-B Princ 150824'!D2059,IF(Controle!$B$3='NTN-B Princ 150826'!$B$1,'NTN-B Princ 150826'!D2059,IF(Controle!$B$3='NTN-B Princ 150535'!$B$1,'NTN-B Princ 150535'!D2059,IF(Controle!$B$3='NTN-B Princ 150545'!$B$1,'NTN-B Princ 150545'!D2059)))))</f>
        <v>0</v>
      </c>
      <c r="E2059" s="17">
        <f>IF(Controle!$B$3='NTN-B Princ 150519'!$B$1,'NTN-B Princ 150519'!E2059,IF(Controle!$B$3='NTN-B Princ 150824'!$B$1,'NTN-B Princ 150824'!E2059,IF(Controle!$B$3='NTN-B Princ 150826'!$B$1,'NTN-B Princ 150826'!E2059,IF(Controle!$B$3='NTN-B Princ 150535'!$B$1,'NTN-B Princ 150535'!E2059,IF(Controle!$B$3='NTN-B Princ 150545'!$B$1,'NTN-B Princ 150545'!E2059)))))</f>
        <v>0</v>
      </c>
      <c r="F2059" s="18">
        <f>IF(Controle!$B$3='NTN-B Princ 150519'!$B$1,'NTN-B Princ 150519'!F2059,IF(Controle!$B$3='NTN-B Princ 150824'!$B$1,'NTN-B Princ 150824'!F2059,IF(Controle!$B$3='NTN-B Princ 150826'!$B$1,'NTN-B Princ 150826'!F2059,IF(Controle!$B$3='NTN-B Princ 150535'!$B$1,'NTN-B Princ 150535'!F2059,IF(Controle!$B$3='NTN-B Princ 150545'!$B$1,'NTN-B Princ 150545'!F2059)))))</f>
        <v>0</v>
      </c>
    </row>
    <row r="2060" spans="1:6" x14ac:dyDescent="0.25">
      <c r="A2060" s="8" t="e">
        <f>IF(Controle!$B$3='NTN-B Princ 150519'!$B$1,DATEVALUE('NTN-B Princ 150519'!A2060),IF(Controle!$B$3='NTN-B Princ 150824'!$B$1,DATEVALUE('NTN-B Princ 150824'!A2060),IF(Controle!$B$3='NTN-B Princ 150826'!$B$1,DATEVALUE('NTN-B Princ 150826'!A2060),IF(Controle!$B$3='NTN-B Princ 150535'!$B$1,DATEVALUE('NTN-B Princ 150535'!A2060),IF(Controle!$B$3='NTN-B Princ 150545'!$B$1,DATEVALUE('NTN-B Princ 150545'!A2060))))))</f>
        <v>#VALUE!</v>
      </c>
      <c r="B2060" s="15">
        <f>IF(Controle!$B$3='NTN-B Princ 150519'!$B$1,'NTN-B Princ 150519'!B2060,IF(Controle!$B$3='NTN-B Princ 150824'!$B$1,'NTN-B Princ 150824'!B2060,IF(Controle!$B$3='NTN-B Princ 150826'!$B$1,'NTN-B Princ 150826'!B2060,IF(Controle!$B$3='NTN-B Princ 150535'!$B$1,'NTN-B Princ 150535'!B2060,IF(Controle!$B$3='NTN-B Princ 150545'!$B$1,'NTN-B Princ 150545'!B2060)))))</f>
        <v>0</v>
      </c>
      <c r="C2060" s="16">
        <f>IF(Controle!$B$3='NTN-B Princ 150519'!$B$1,'NTN-B Princ 150519'!C2060,IF(Controle!$B$3='NTN-B Princ 150824'!$B$1,'NTN-B Princ 150824'!C2060,IF(Controle!$B$3='NTN-B Princ 150826'!$B$1,'NTN-B Princ 150826'!C2060,IF(Controle!$B$3='NTN-B Princ 150535'!$B$1,'NTN-B Princ 150535'!C2060,IF(Controle!$B$3='NTN-B Princ 150545'!$B$1,'NTN-B Princ 150545'!C2060)))))</f>
        <v>0</v>
      </c>
      <c r="D2060" s="17">
        <f>IF(Controle!$B$3='NTN-B Princ 150519'!$B$1,'NTN-B Princ 150519'!D2060,IF(Controle!$B$3='NTN-B Princ 150824'!$B$1,'NTN-B Princ 150824'!D2060,IF(Controle!$B$3='NTN-B Princ 150826'!$B$1,'NTN-B Princ 150826'!D2060,IF(Controle!$B$3='NTN-B Princ 150535'!$B$1,'NTN-B Princ 150535'!D2060,IF(Controle!$B$3='NTN-B Princ 150545'!$B$1,'NTN-B Princ 150545'!D2060)))))</f>
        <v>0</v>
      </c>
      <c r="E2060" s="17">
        <f>IF(Controle!$B$3='NTN-B Princ 150519'!$B$1,'NTN-B Princ 150519'!E2060,IF(Controle!$B$3='NTN-B Princ 150824'!$B$1,'NTN-B Princ 150824'!E2060,IF(Controle!$B$3='NTN-B Princ 150826'!$B$1,'NTN-B Princ 150826'!E2060,IF(Controle!$B$3='NTN-B Princ 150535'!$B$1,'NTN-B Princ 150535'!E2060,IF(Controle!$B$3='NTN-B Princ 150545'!$B$1,'NTN-B Princ 150545'!E2060)))))</f>
        <v>0</v>
      </c>
      <c r="F2060" s="18">
        <f>IF(Controle!$B$3='NTN-B Princ 150519'!$B$1,'NTN-B Princ 150519'!F2060,IF(Controle!$B$3='NTN-B Princ 150824'!$B$1,'NTN-B Princ 150824'!F2060,IF(Controle!$B$3='NTN-B Princ 150826'!$B$1,'NTN-B Princ 150826'!F2060,IF(Controle!$B$3='NTN-B Princ 150535'!$B$1,'NTN-B Princ 150535'!F2060,IF(Controle!$B$3='NTN-B Princ 150545'!$B$1,'NTN-B Princ 150545'!F2060)))))</f>
        <v>0</v>
      </c>
    </row>
    <row r="2061" spans="1:6" x14ac:dyDescent="0.25">
      <c r="A2061" s="8" t="e">
        <f>IF(Controle!$B$3='NTN-B Princ 150519'!$B$1,DATEVALUE('NTN-B Princ 150519'!A2061),IF(Controle!$B$3='NTN-B Princ 150824'!$B$1,DATEVALUE('NTN-B Princ 150824'!A2061),IF(Controle!$B$3='NTN-B Princ 150826'!$B$1,DATEVALUE('NTN-B Princ 150826'!A2061),IF(Controle!$B$3='NTN-B Princ 150535'!$B$1,DATEVALUE('NTN-B Princ 150535'!A2061),IF(Controle!$B$3='NTN-B Princ 150545'!$B$1,DATEVALUE('NTN-B Princ 150545'!A2061))))))</f>
        <v>#VALUE!</v>
      </c>
      <c r="B2061" s="15">
        <f>IF(Controle!$B$3='NTN-B Princ 150519'!$B$1,'NTN-B Princ 150519'!B2061,IF(Controle!$B$3='NTN-B Princ 150824'!$B$1,'NTN-B Princ 150824'!B2061,IF(Controle!$B$3='NTN-B Princ 150826'!$B$1,'NTN-B Princ 150826'!B2061,IF(Controle!$B$3='NTN-B Princ 150535'!$B$1,'NTN-B Princ 150535'!B2061,IF(Controle!$B$3='NTN-B Princ 150545'!$B$1,'NTN-B Princ 150545'!B2061)))))</f>
        <v>0</v>
      </c>
      <c r="C2061" s="16">
        <f>IF(Controle!$B$3='NTN-B Princ 150519'!$B$1,'NTN-B Princ 150519'!C2061,IF(Controle!$B$3='NTN-B Princ 150824'!$B$1,'NTN-B Princ 150824'!C2061,IF(Controle!$B$3='NTN-B Princ 150826'!$B$1,'NTN-B Princ 150826'!C2061,IF(Controle!$B$3='NTN-B Princ 150535'!$B$1,'NTN-B Princ 150535'!C2061,IF(Controle!$B$3='NTN-B Princ 150545'!$B$1,'NTN-B Princ 150545'!C2061)))))</f>
        <v>0</v>
      </c>
      <c r="D2061" s="17">
        <f>IF(Controle!$B$3='NTN-B Princ 150519'!$B$1,'NTN-B Princ 150519'!D2061,IF(Controle!$B$3='NTN-B Princ 150824'!$B$1,'NTN-B Princ 150824'!D2061,IF(Controle!$B$3='NTN-B Princ 150826'!$B$1,'NTN-B Princ 150826'!D2061,IF(Controle!$B$3='NTN-B Princ 150535'!$B$1,'NTN-B Princ 150535'!D2061,IF(Controle!$B$3='NTN-B Princ 150545'!$B$1,'NTN-B Princ 150545'!D2061)))))</f>
        <v>0</v>
      </c>
      <c r="E2061" s="17">
        <f>IF(Controle!$B$3='NTN-B Princ 150519'!$B$1,'NTN-B Princ 150519'!E2061,IF(Controle!$B$3='NTN-B Princ 150824'!$B$1,'NTN-B Princ 150824'!E2061,IF(Controle!$B$3='NTN-B Princ 150826'!$B$1,'NTN-B Princ 150826'!E2061,IF(Controle!$B$3='NTN-B Princ 150535'!$B$1,'NTN-B Princ 150535'!E2061,IF(Controle!$B$3='NTN-B Princ 150545'!$B$1,'NTN-B Princ 150545'!E2061)))))</f>
        <v>0</v>
      </c>
      <c r="F2061" s="18">
        <f>IF(Controle!$B$3='NTN-B Princ 150519'!$B$1,'NTN-B Princ 150519'!F2061,IF(Controle!$B$3='NTN-B Princ 150824'!$B$1,'NTN-B Princ 150824'!F2061,IF(Controle!$B$3='NTN-B Princ 150826'!$B$1,'NTN-B Princ 150826'!F2061,IF(Controle!$B$3='NTN-B Princ 150535'!$B$1,'NTN-B Princ 150535'!F2061,IF(Controle!$B$3='NTN-B Princ 150545'!$B$1,'NTN-B Princ 150545'!F2061)))))</f>
        <v>0</v>
      </c>
    </row>
    <row r="2062" spans="1:6" x14ac:dyDescent="0.25">
      <c r="A2062" s="8" t="e">
        <f>IF(Controle!$B$3='NTN-B Princ 150519'!$B$1,DATEVALUE('NTN-B Princ 150519'!A2062),IF(Controle!$B$3='NTN-B Princ 150824'!$B$1,DATEVALUE('NTN-B Princ 150824'!A2062),IF(Controle!$B$3='NTN-B Princ 150826'!$B$1,DATEVALUE('NTN-B Princ 150826'!A2062),IF(Controle!$B$3='NTN-B Princ 150535'!$B$1,DATEVALUE('NTN-B Princ 150535'!A2062),IF(Controle!$B$3='NTN-B Princ 150545'!$B$1,DATEVALUE('NTN-B Princ 150545'!A2062))))))</f>
        <v>#VALUE!</v>
      </c>
      <c r="B2062" s="15">
        <f>IF(Controle!$B$3='NTN-B Princ 150519'!$B$1,'NTN-B Princ 150519'!B2062,IF(Controle!$B$3='NTN-B Princ 150824'!$B$1,'NTN-B Princ 150824'!B2062,IF(Controle!$B$3='NTN-B Princ 150826'!$B$1,'NTN-B Princ 150826'!B2062,IF(Controle!$B$3='NTN-B Princ 150535'!$B$1,'NTN-B Princ 150535'!B2062,IF(Controle!$B$3='NTN-B Princ 150545'!$B$1,'NTN-B Princ 150545'!B2062)))))</f>
        <v>0</v>
      </c>
      <c r="C2062" s="16">
        <f>IF(Controle!$B$3='NTN-B Princ 150519'!$B$1,'NTN-B Princ 150519'!C2062,IF(Controle!$B$3='NTN-B Princ 150824'!$B$1,'NTN-B Princ 150824'!C2062,IF(Controle!$B$3='NTN-B Princ 150826'!$B$1,'NTN-B Princ 150826'!C2062,IF(Controle!$B$3='NTN-B Princ 150535'!$B$1,'NTN-B Princ 150535'!C2062,IF(Controle!$B$3='NTN-B Princ 150545'!$B$1,'NTN-B Princ 150545'!C2062)))))</f>
        <v>0</v>
      </c>
      <c r="D2062" s="17">
        <f>IF(Controle!$B$3='NTN-B Princ 150519'!$B$1,'NTN-B Princ 150519'!D2062,IF(Controle!$B$3='NTN-B Princ 150824'!$B$1,'NTN-B Princ 150824'!D2062,IF(Controle!$B$3='NTN-B Princ 150826'!$B$1,'NTN-B Princ 150826'!D2062,IF(Controle!$B$3='NTN-B Princ 150535'!$B$1,'NTN-B Princ 150535'!D2062,IF(Controle!$B$3='NTN-B Princ 150545'!$B$1,'NTN-B Princ 150545'!D2062)))))</f>
        <v>0</v>
      </c>
      <c r="E2062" s="17">
        <f>IF(Controle!$B$3='NTN-B Princ 150519'!$B$1,'NTN-B Princ 150519'!E2062,IF(Controle!$B$3='NTN-B Princ 150824'!$B$1,'NTN-B Princ 150824'!E2062,IF(Controle!$B$3='NTN-B Princ 150826'!$B$1,'NTN-B Princ 150826'!E2062,IF(Controle!$B$3='NTN-B Princ 150535'!$B$1,'NTN-B Princ 150535'!E2062,IF(Controle!$B$3='NTN-B Princ 150545'!$B$1,'NTN-B Princ 150545'!E2062)))))</f>
        <v>0</v>
      </c>
      <c r="F2062" s="18">
        <f>IF(Controle!$B$3='NTN-B Princ 150519'!$B$1,'NTN-B Princ 150519'!F2062,IF(Controle!$B$3='NTN-B Princ 150824'!$B$1,'NTN-B Princ 150824'!F2062,IF(Controle!$B$3='NTN-B Princ 150826'!$B$1,'NTN-B Princ 150826'!F2062,IF(Controle!$B$3='NTN-B Princ 150535'!$B$1,'NTN-B Princ 150535'!F2062,IF(Controle!$B$3='NTN-B Princ 150545'!$B$1,'NTN-B Princ 150545'!F2062)))))</f>
        <v>0</v>
      </c>
    </row>
    <row r="2063" spans="1:6" x14ac:dyDescent="0.25">
      <c r="A2063" s="8" t="e">
        <f>IF(Controle!$B$3='NTN-B Princ 150519'!$B$1,DATEVALUE('NTN-B Princ 150519'!A2063),IF(Controle!$B$3='NTN-B Princ 150824'!$B$1,DATEVALUE('NTN-B Princ 150824'!A2063),IF(Controle!$B$3='NTN-B Princ 150826'!$B$1,DATEVALUE('NTN-B Princ 150826'!A2063),IF(Controle!$B$3='NTN-B Princ 150535'!$B$1,DATEVALUE('NTN-B Princ 150535'!A2063),IF(Controle!$B$3='NTN-B Princ 150545'!$B$1,DATEVALUE('NTN-B Princ 150545'!A2063))))))</f>
        <v>#VALUE!</v>
      </c>
      <c r="B2063" s="15">
        <f>IF(Controle!$B$3='NTN-B Princ 150519'!$B$1,'NTN-B Princ 150519'!B2063,IF(Controle!$B$3='NTN-B Princ 150824'!$B$1,'NTN-B Princ 150824'!B2063,IF(Controle!$B$3='NTN-B Princ 150826'!$B$1,'NTN-B Princ 150826'!B2063,IF(Controle!$B$3='NTN-B Princ 150535'!$B$1,'NTN-B Princ 150535'!B2063,IF(Controle!$B$3='NTN-B Princ 150545'!$B$1,'NTN-B Princ 150545'!B2063)))))</f>
        <v>0</v>
      </c>
      <c r="C2063" s="16">
        <f>IF(Controle!$B$3='NTN-B Princ 150519'!$B$1,'NTN-B Princ 150519'!C2063,IF(Controle!$B$3='NTN-B Princ 150824'!$B$1,'NTN-B Princ 150824'!C2063,IF(Controle!$B$3='NTN-B Princ 150826'!$B$1,'NTN-B Princ 150826'!C2063,IF(Controle!$B$3='NTN-B Princ 150535'!$B$1,'NTN-B Princ 150535'!C2063,IF(Controle!$B$3='NTN-B Princ 150545'!$B$1,'NTN-B Princ 150545'!C2063)))))</f>
        <v>0</v>
      </c>
      <c r="D2063" s="17">
        <f>IF(Controle!$B$3='NTN-B Princ 150519'!$B$1,'NTN-B Princ 150519'!D2063,IF(Controle!$B$3='NTN-B Princ 150824'!$B$1,'NTN-B Princ 150824'!D2063,IF(Controle!$B$3='NTN-B Princ 150826'!$B$1,'NTN-B Princ 150826'!D2063,IF(Controle!$B$3='NTN-B Princ 150535'!$B$1,'NTN-B Princ 150535'!D2063,IF(Controle!$B$3='NTN-B Princ 150545'!$B$1,'NTN-B Princ 150545'!D2063)))))</f>
        <v>0</v>
      </c>
      <c r="E2063" s="17">
        <f>IF(Controle!$B$3='NTN-B Princ 150519'!$B$1,'NTN-B Princ 150519'!E2063,IF(Controle!$B$3='NTN-B Princ 150824'!$B$1,'NTN-B Princ 150824'!E2063,IF(Controle!$B$3='NTN-B Princ 150826'!$B$1,'NTN-B Princ 150826'!E2063,IF(Controle!$B$3='NTN-B Princ 150535'!$B$1,'NTN-B Princ 150535'!E2063,IF(Controle!$B$3='NTN-B Princ 150545'!$B$1,'NTN-B Princ 150545'!E2063)))))</f>
        <v>0</v>
      </c>
      <c r="F2063" s="18">
        <f>IF(Controle!$B$3='NTN-B Princ 150519'!$B$1,'NTN-B Princ 150519'!F2063,IF(Controle!$B$3='NTN-B Princ 150824'!$B$1,'NTN-B Princ 150824'!F2063,IF(Controle!$B$3='NTN-B Princ 150826'!$B$1,'NTN-B Princ 150826'!F2063,IF(Controle!$B$3='NTN-B Princ 150535'!$B$1,'NTN-B Princ 150535'!F2063,IF(Controle!$B$3='NTN-B Princ 150545'!$B$1,'NTN-B Princ 150545'!F2063)))))</f>
        <v>0</v>
      </c>
    </row>
    <row r="2064" spans="1:6" x14ac:dyDescent="0.25">
      <c r="A2064" s="8" t="e">
        <f>IF(Controle!$B$3='NTN-B Princ 150519'!$B$1,DATEVALUE('NTN-B Princ 150519'!A2064),IF(Controle!$B$3='NTN-B Princ 150824'!$B$1,DATEVALUE('NTN-B Princ 150824'!A2064),IF(Controle!$B$3='NTN-B Princ 150826'!$B$1,DATEVALUE('NTN-B Princ 150826'!A2064),IF(Controle!$B$3='NTN-B Princ 150535'!$B$1,DATEVALUE('NTN-B Princ 150535'!A2064),IF(Controle!$B$3='NTN-B Princ 150545'!$B$1,DATEVALUE('NTN-B Princ 150545'!A2064))))))</f>
        <v>#VALUE!</v>
      </c>
      <c r="B2064" s="15">
        <f>IF(Controle!$B$3='NTN-B Princ 150519'!$B$1,'NTN-B Princ 150519'!B2064,IF(Controle!$B$3='NTN-B Princ 150824'!$B$1,'NTN-B Princ 150824'!B2064,IF(Controle!$B$3='NTN-B Princ 150826'!$B$1,'NTN-B Princ 150826'!B2064,IF(Controle!$B$3='NTN-B Princ 150535'!$B$1,'NTN-B Princ 150535'!B2064,IF(Controle!$B$3='NTN-B Princ 150545'!$B$1,'NTN-B Princ 150545'!B2064)))))</f>
        <v>0</v>
      </c>
      <c r="C2064" s="16">
        <f>IF(Controle!$B$3='NTN-B Princ 150519'!$B$1,'NTN-B Princ 150519'!C2064,IF(Controle!$B$3='NTN-B Princ 150824'!$B$1,'NTN-B Princ 150824'!C2064,IF(Controle!$B$3='NTN-B Princ 150826'!$B$1,'NTN-B Princ 150826'!C2064,IF(Controle!$B$3='NTN-B Princ 150535'!$B$1,'NTN-B Princ 150535'!C2064,IF(Controle!$B$3='NTN-B Princ 150545'!$B$1,'NTN-B Princ 150545'!C2064)))))</f>
        <v>0</v>
      </c>
      <c r="D2064" s="17">
        <f>IF(Controle!$B$3='NTN-B Princ 150519'!$B$1,'NTN-B Princ 150519'!D2064,IF(Controle!$B$3='NTN-B Princ 150824'!$B$1,'NTN-B Princ 150824'!D2064,IF(Controle!$B$3='NTN-B Princ 150826'!$B$1,'NTN-B Princ 150826'!D2064,IF(Controle!$B$3='NTN-B Princ 150535'!$B$1,'NTN-B Princ 150535'!D2064,IF(Controle!$B$3='NTN-B Princ 150545'!$B$1,'NTN-B Princ 150545'!D2064)))))</f>
        <v>0</v>
      </c>
      <c r="E2064" s="17">
        <f>IF(Controle!$B$3='NTN-B Princ 150519'!$B$1,'NTN-B Princ 150519'!E2064,IF(Controle!$B$3='NTN-B Princ 150824'!$B$1,'NTN-B Princ 150824'!E2064,IF(Controle!$B$3='NTN-B Princ 150826'!$B$1,'NTN-B Princ 150826'!E2064,IF(Controle!$B$3='NTN-B Princ 150535'!$B$1,'NTN-B Princ 150535'!E2064,IF(Controle!$B$3='NTN-B Princ 150545'!$B$1,'NTN-B Princ 150545'!E2064)))))</f>
        <v>0</v>
      </c>
      <c r="F2064" s="18">
        <f>IF(Controle!$B$3='NTN-B Princ 150519'!$B$1,'NTN-B Princ 150519'!F2064,IF(Controle!$B$3='NTN-B Princ 150824'!$B$1,'NTN-B Princ 150824'!F2064,IF(Controle!$B$3='NTN-B Princ 150826'!$B$1,'NTN-B Princ 150826'!F2064,IF(Controle!$B$3='NTN-B Princ 150535'!$B$1,'NTN-B Princ 150535'!F2064,IF(Controle!$B$3='NTN-B Princ 150545'!$B$1,'NTN-B Princ 150545'!F2064)))))</f>
        <v>0</v>
      </c>
    </row>
    <row r="2065" spans="1:6" x14ac:dyDescent="0.25">
      <c r="A2065" s="8" t="e">
        <f>IF(Controle!$B$3='NTN-B Princ 150519'!$B$1,DATEVALUE('NTN-B Princ 150519'!A2065),IF(Controle!$B$3='NTN-B Princ 150824'!$B$1,DATEVALUE('NTN-B Princ 150824'!A2065),IF(Controle!$B$3='NTN-B Princ 150826'!$B$1,DATEVALUE('NTN-B Princ 150826'!A2065),IF(Controle!$B$3='NTN-B Princ 150535'!$B$1,DATEVALUE('NTN-B Princ 150535'!A2065),IF(Controle!$B$3='NTN-B Princ 150545'!$B$1,DATEVALUE('NTN-B Princ 150545'!A2065))))))</f>
        <v>#VALUE!</v>
      </c>
      <c r="B2065" s="15">
        <f>IF(Controle!$B$3='NTN-B Princ 150519'!$B$1,'NTN-B Princ 150519'!B2065,IF(Controle!$B$3='NTN-B Princ 150824'!$B$1,'NTN-B Princ 150824'!B2065,IF(Controle!$B$3='NTN-B Princ 150826'!$B$1,'NTN-B Princ 150826'!B2065,IF(Controle!$B$3='NTN-B Princ 150535'!$B$1,'NTN-B Princ 150535'!B2065,IF(Controle!$B$3='NTN-B Princ 150545'!$B$1,'NTN-B Princ 150545'!B2065)))))</f>
        <v>0</v>
      </c>
      <c r="C2065" s="16">
        <f>IF(Controle!$B$3='NTN-B Princ 150519'!$B$1,'NTN-B Princ 150519'!C2065,IF(Controle!$B$3='NTN-B Princ 150824'!$B$1,'NTN-B Princ 150824'!C2065,IF(Controle!$B$3='NTN-B Princ 150826'!$B$1,'NTN-B Princ 150826'!C2065,IF(Controle!$B$3='NTN-B Princ 150535'!$B$1,'NTN-B Princ 150535'!C2065,IF(Controle!$B$3='NTN-B Princ 150545'!$B$1,'NTN-B Princ 150545'!C2065)))))</f>
        <v>0</v>
      </c>
      <c r="D2065" s="17">
        <f>IF(Controle!$B$3='NTN-B Princ 150519'!$B$1,'NTN-B Princ 150519'!D2065,IF(Controle!$B$3='NTN-B Princ 150824'!$B$1,'NTN-B Princ 150824'!D2065,IF(Controle!$B$3='NTN-B Princ 150826'!$B$1,'NTN-B Princ 150826'!D2065,IF(Controle!$B$3='NTN-B Princ 150535'!$B$1,'NTN-B Princ 150535'!D2065,IF(Controle!$B$3='NTN-B Princ 150545'!$B$1,'NTN-B Princ 150545'!D2065)))))</f>
        <v>0</v>
      </c>
      <c r="E2065" s="17">
        <f>IF(Controle!$B$3='NTN-B Princ 150519'!$B$1,'NTN-B Princ 150519'!E2065,IF(Controle!$B$3='NTN-B Princ 150824'!$B$1,'NTN-B Princ 150824'!E2065,IF(Controle!$B$3='NTN-B Princ 150826'!$B$1,'NTN-B Princ 150826'!E2065,IF(Controle!$B$3='NTN-B Princ 150535'!$B$1,'NTN-B Princ 150535'!E2065,IF(Controle!$B$3='NTN-B Princ 150545'!$B$1,'NTN-B Princ 150545'!E2065)))))</f>
        <v>0</v>
      </c>
      <c r="F2065" s="18">
        <f>IF(Controle!$B$3='NTN-B Princ 150519'!$B$1,'NTN-B Princ 150519'!F2065,IF(Controle!$B$3='NTN-B Princ 150824'!$B$1,'NTN-B Princ 150824'!F2065,IF(Controle!$B$3='NTN-B Princ 150826'!$B$1,'NTN-B Princ 150826'!F2065,IF(Controle!$B$3='NTN-B Princ 150535'!$B$1,'NTN-B Princ 150535'!F2065,IF(Controle!$B$3='NTN-B Princ 150545'!$B$1,'NTN-B Princ 150545'!F2065)))))</f>
        <v>0</v>
      </c>
    </row>
    <row r="2066" spans="1:6" x14ac:dyDescent="0.25">
      <c r="A2066" s="8" t="e">
        <f>IF(Controle!$B$3='NTN-B Princ 150519'!$B$1,DATEVALUE('NTN-B Princ 150519'!A2066),IF(Controle!$B$3='NTN-B Princ 150824'!$B$1,DATEVALUE('NTN-B Princ 150824'!A2066),IF(Controle!$B$3='NTN-B Princ 150826'!$B$1,DATEVALUE('NTN-B Princ 150826'!A2066),IF(Controle!$B$3='NTN-B Princ 150535'!$B$1,DATEVALUE('NTN-B Princ 150535'!A2066),IF(Controle!$B$3='NTN-B Princ 150545'!$B$1,DATEVALUE('NTN-B Princ 150545'!A2066))))))</f>
        <v>#VALUE!</v>
      </c>
      <c r="B2066" s="15">
        <f>IF(Controle!$B$3='NTN-B Princ 150519'!$B$1,'NTN-B Princ 150519'!B2066,IF(Controle!$B$3='NTN-B Princ 150824'!$B$1,'NTN-B Princ 150824'!B2066,IF(Controle!$B$3='NTN-B Princ 150826'!$B$1,'NTN-B Princ 150826'!B2066,IF(Controle!$B$3='NTN-B Princ 150535'!$B$1,'NTN-B Princ 150535'!B2066,IF(Controle!$B$3='NTN-B Princ 150545'!$B$1,'NTN-B Princ 150545'!B2066)))))</f>
        <v>0</v>
      </c>
      <c r="C2066" s="16">
        <f>IF(Controle!$B$3='NTN-B Princ 150519'!$B$1,'NTN-B Princ 150519'!C2066,IF(Controle!$B$3='NTN-B Princ 150824'!$B$1,'NTN-B Princ 150824'!C2066,IF(Controle!$B$3='NTN-B Princ 150826'!$B$1,'NTN-B Princ 150826'!C2066,IF(Controle!$B$3='NTN-B Princ 150535'!$B$1,'NTN-B Princ 150535'!C2066,IF(Controle!$B$3='NTN-B Princ 150545'!$B$1,'NTN-B Princ 150545'!C2066)))))</f>
        <v>0</v>
      </c>
      <c r="D2066" s="17">
        <f>IF(Controle!$B$3='NTN-B Princ 150519'!$B$1,'NTN-B Princ 150519'!D2066,IF(Controle!$B$3='NTN-B Princ 150824'!$B$1,'NTN-B Princ 150824'!D2066,IF(Controle!$B$3='NTN-B Princ 150826'!$B$1,'NTN-B Princ 150826'!D2066,IF(Controle!$B$3='NTN-B Princ 150535'!$B$1,'NTN-B Princ 150535'!D2066,IF(Controle!$B$3='NTN-B Princ 150545'!$B$1,'NTN-B Princ 150545'!D2066)))))</f>
        <v>0</v>
      </c>
      <c r="E2066" s="17">
        <f>IF(Controle!$B$3='NTN-B Princ 150519'!$B$1,'NTN-B Princ 150519'!E2066,IF(Controle!$B$3='NTN-B Princ 150824'!$B$1,'NTN-B Princ 150824'!E2066,IF(Controle!$B$3='NTN-B Princ 150826'!$B$1,'NTN-B Princ 150826'!E2066,IF(Controle!$B$3='NTN-B Princ 150535'!$B$1,'NTN-B Princ 150535'!E2066,IF(Controle!$B$3='NTN-B Princ 150545'!$B$1,'NTN-B Princ 150545'!E2066)))))</f>
        <v>0</v>
      </c>
      <c r="F2066" s="18">
        <f>IF(Controle!$B$3='NTN-B Princ 150519'!$B$1,'NTN-B Princ 150519'!F2066,IF(Controle!$B$3='NTN-B Princ 150824'!$B$1,'NTN-B Princ 150824'!F2066,IF(Controle!$B$3='NTN-B Princ 150826'!$B$1,'NTN-B Princ 150826'!F2066,IF(Controle!$B$3='NTN-B Princ 150535'!$B$1,'NTN-B Princ 150535'!F2066,IF(Controle!$B$3='NTN-B Princ 150545'!$B$1,'NTN-B Princ 150545'!F2066)))))</f>
        <v>0</v>
      </c>
    </row>
    <row r="2067" spans="1:6" x14ac:dyDescent="0.25">
      <c r="A2067" s="8" t="e">
        <f>IF(Controle!$B$3='NTN-B Princ 150519'!$B$1,DATEVALUE('NTN-B Princ 150519'!A2067),IF(Controle!$B$3='NTN-B Princ 150824'!$B$1,DATEVALUE('NTN-B Princ 150824'!A2067),IF(Controle!$B$3='NTN-B Princ 150826'!$B$1,DATEVALUE('NTN-B Princ 150826'!A2067),IF(Controle!$B$3='NTN-B Princ 150535'!$B$1,DATEVALUE('NTN-B Princ 150535'!A2067),IF(Controle!$B$3='NTN-B Princ 150545'!$B$1,DATEVALUE('NTN-B Princ 150545'!A2067))))))</f>
        <v>#VALUE!</v>
      </c>
      <c r="B2067" s="15">
        <f>IF(Controle!$B$3='NTN-B Princ 150519'!$B$1,'NTN-B Princ 150519'!B2067,IF(Controle!$B$3='NTN-B Princ 150824'!$B$1,'NTN-B Princ 150824'!B2067,IF(Controle!$B$3='NTN-B Princ 150826'!$B$1,'NTN-B Princ 150826'!B2067,IF(Controle!$B$3='NTN-B Princ 150535'!$B$1,'NTN-B Princ 150535'!B2067,IF(Controle!$B$3='NTN-B Princ 150545'!$B$1,'NTN-B Princ 150545'!B2067)))))</f>
        <v>0</v>
      </c>
      <c r="C2067" s="16">
        <f>IF(Controle!$B$3='NTN-B Princ 150519'!$B$1,'NTN-B Princ 150519'!C2067,IF(Controle!$B$3='NTN-B Princ 150824'!$B$1,'NTN-B Princ 150824'!C2067,IF(Controle!$B$3='NTN-B Princ 150826'!$B$1,'NTN-B Princ 150826'!C2067,IF(Controle!$B$3='NTN-B Princ 150535'!$B$1,'NTN-B Princ 150535'!C2067,IF(Controle!$B$3='NTN-B Princ 150545'!$B$1,'NTN-B Princ 150545'!C2067)))))</f>
        <v>0</v>
      </c>
      <c r="D2067" s="17">
        <f>IF(Controle!$B$3='NTN-B Princ 150519'!$B$1,'NTN-B Princ 150519'!D2067,IF(Controle!$B$3='NTN-B Princ 150824'!$B$1,'NTN-B Princ 150824'!D2067,IF(Controle!$B$3='NTN-B Princ 150826'!$B$1,'NTN-B Princ 150826'!D2067,IF(Controle!$B$3='NTN-B Princ 150535'!$B$1,'NTN-B Princ 150535'!D2067,IF(Controle!$B$3='NTN-B Princ 150545'!$B$1,'NTN-B Princ 150545'!D2067)))))</f>
        <v>0</v>
      </c>
      <c r="E2067" s="17">
        <f>IF(Controle!$B$3='NTN-B Princ 150519'!$B$1,'NTN-B Princ 150519'!E2067,IF(Controle!$B$3='NTN-B Princ 150824'!$B$1,'NTN-B Princ 150824'!E2067,IF(Controle!$B$3='NTN-B Princ 150826'!$B$1,'NTN-B Princ 150826'!E2067,IF(Controle!$B$3='NTN-B Princ 150535'!$B$1,'NTN-B Princ 150535'!E2067,IF(Controle!$B$3='NTN-B Princ 150545'!$B$1,'NTN-B Princ 150545'!E2067)))))</f>
        <v>0</v>
      </c>
      <c r="F2067" s="18">
        <f>IF(Controle!$B$3='NTN-B Princ 150519'!$B$1,'NTN-B Princ 150519'!F2067,IF(Controle!$B$3='NTN-B Princ 150824'!$B$1,'NTN-B Princ 150824'!F2067,IF(Controle!$B$3='NTN-B Princ 150826'!$B$1,'NTN-B Princ 150826'!F2067,IF(Controle!$B$3='NTN-B Princ 150535'!$B$1,'NTN-B Princ 150535'!F2067,IF(Controle!$B$3='NTN-B Princ 150545'!$B$1,'NTN-B Princ 150545'!F2067)))))</f>
        <v>0</v>
      </c>
    </row>
    <row r="2068" spans="1:6" x14ac:dyDescent="0.25">
      <c r="A2068" s="8" t="e">
        <f>IF(Controle!$B$3='NTN-B Princ 150519'!$B$1,DATEVALUE('NTN-B Princ 150519'!A2068),IF(Controle!$B$3='NTN-B Princ 150824'!$B$1,DATEVALUE('NTN-B Princ 150824'!A2068),IF(Controle!$B$3='NTN-B Princ 150826'!$B$1,DATEVALUE('NTN-B Princ 150826'!A2068),IF(Controle!$B$3='NTN-B Princ 150535'!$B$1,DATEVALUE('NTN-B Princ 150535'!A2068),IF(Controle!$B$3='NTN-B Princ 150545'!$B$1,DATEVALUE('NTN-B Princ 150545'!A2068))))))</f>
        <v>#VALUE!</v>
      </c>
      <c r="B2068" s="15">
        <f>IF(Controle!$B$3='NTN-B Princ 150519'!$B$1,'NTN-B Princ 150519'!B2068,IF(Controle!$B$3='NTN-B Princ 150824'!$B$1,'NTN-B Princ 150824'!B2068,IF(Controle!$B$3='NTN-B Princ 150826'!$B$1,'NTN-B Princ 150826'!B2068,IF(Controle!$B$3='NTN-B Princ 150535'!$B$1,'NTN-B Princ 150535'!B2068,IF(Controle!$B$3='NTN-B Princ 150545'!$B$1,'NTN-B Princ 150545'!B2068)))))</f>
        <v>0</v>
      </c>
      <c r="C2068" s="16">
        <f>IF(Controle!$B$3='NTN-B Princ 150519'!$B$1,'NTN-B Princ 150519'!C2068,IF(Controle!$B$3='NTN-B Princ 150824'!$B$1,'NTN-B Princ 150824'!C2068,IF(Controle!$B$3='NTN-B Princ 150826'!$B$1,'NTN-B Princ 150826'!C2068,IF(Controle!$B$3='NTN-B Princ 150535'!$B$1,'NTN-B Princ 150535'!C2068,IF(Controle!$B$3='NTN-B Princ 150545'!$B$1,'NTN-B Princ 150545'!C2068)))))</f>
        <v>0</v>
      </c>
      <c r="D2068" s="17">
        <f>IF(Controle!$B$3='NTN-B Princ 150519'!$B$1,'NTN-B Princ 150519'!D2068,IF(Controle!$B$3='NTN-B Princ 150824'!$B$1,'NTN-B Princ 150824'!D2068,IF(Controle!$B$3='NTN-B Princ 150826'!$B$1,'NTN-B Princ 150826'!D2068,IF(Controle!$B$3='NTN-B Princ 150535'!$B$1,'NTN-B Princ 150535'!D2068,IF(Controle!$B$3='NTN-B Princ 150545'!$B$1,'NTN-B Princ 150545'!D2068)))))</f>
        <v>0</v>
      </c>
      <c r="E2068" s="17">
        <f>IF(Controle!$B$3='NTN-B Princ 150519'!$B$1,'NTN-B Princ 150519'!E2068,IF(Controle!$B$3='NTN-B Princ 150824'!$B$1,'NTN-B Princ 150824'!E2068,IF(Controle!$B$3='NTN-B Princ 150826'!$B$1,'NTN-B Princ 150826'!E2068,IF(Controle!$B$3='NTN-B Princ 150535'!$B$1,'NTN-B Princ 150535'!E2068,IF(Controle!$B$3='NTN-B Princ 150545'!$B$1,'NTN-B Princ 150545'!E2068)))))</f>
        <v>0</v>
      </c>
      <c r="F2068" s="18">
        <f>IF(Controle!$B$3='NTN-B Princ 150519'!$B$1,'NTN-B Princ 150519'!F2068,IF(Controle!$B$3='NTN-B Princ 150824'!$B$1,'NTN-B Princ 150824'!F2068,IF(Controle!$B$3='NTN-B Princ 150826'!$B$1,'NTN-B Princ 150826'!F2068,IF(Controle!$B$3='NTN-B Princ 150535'!$B$1,'NTN-B Princ 150535'!F2068,IF(Controle!$B$3='NTN-B Princ 150545'!$B$1,'NTN-B Princ 150545'!F2068)))))</f>
        <v>0</v>
      </c>
    </row>
    <row r="2069" spans="1:6" x14ac:dyDescent="0.25">
      <c r="A2069" s="8" t="e">
        <f>IF(Controle!$B$3='NTN-B Princ 150519'!$B$1,DATEVALUE('NTN-B Princ 150519'!A2069),IF(Controle!$B$3='NTN-B Princ 150824'!$B$1,DATEVALUE('NTN-B Princ 150824'!A2069),IF(Controle!$B$3='NTN-B Princ 150826'!$B$1,DATEVALUE('NTN-B Princ 150826'!A2069),IF(Controle!$B$3='NTN-B Princ 150535'!$B$1,DATEVALUE('NTN-B Princ 150535'!A2069),IF(Controle!$B$3='NTN-B Princ 150545'!$B$1,DATEVALUE('NTN-B Princ 150545'!A2069))))))</f>
        <v>#VALUE!</v>
      </c>
      <c r="B2069" s="15">
        <f>IF(Controle!$B$3='NTN-B Princ 150519'!$B$1,'NTN-B Princ 150519'!B2069,IF(Controle!$B$3='NTN-B Princ 150824'!$B$1,'NTN-B Princ 150824'!B2069,IF(Controle!$B$3='NTN-B Princ 150826'!$B$1,'NTN-B Princ 150826'!B2069,IF(Controle!$B$3='NTN-B Princ 150535'!$B$1,'NTN-B Princ 150535'!B2069,IF(Controle!$B$3='NTN-B Princ 150545'!$B$1,'NTN-B Princ 150545'!B2069)))))</f>
        <v>0</v>
      </c>
      <c r="C2069" s="16">
        <f>IF(Controle!$B$3='NTN-B Princ 150519'!$B$1,'NTN-B Princ 150519'!C2069,IF(Controle!$B$3='NTN-B Princ 150824'!$B$1,'NTN-B Princ 150824'!C2069,IF(Controle!$B$3='NTN-B Princ 150826'!$B$1,'NTN-B Princ 150826'!C2069,IF(Controle!$B$3='NTN-B Princ 150535'!$B$1,'NTN-B Princ 150535'!C2069,IF(Controle!$B$3='NTN-B Princ 150545'!$B$1,'NTN-B Princ 150545'!C2069)))))</f>
        <v>0</v>
      </c>
      <c r="D2069" s="17">
        <f>IF(Controle!$B$3='NTN-B Princ 150519'!$B$1,'NTN-B Princ 150519'!D2069,IF(Controle!$B$3='NTN-B Princ 150824'!$B$1,'NTN-B Princ 150824'!D2069,IF(Controle!$B$3='NTN-B Princ 150826'!$B$1,'NTN-B Princ 150826'!D2069,IF(Controle!$B$3='NTN-B Princ 150535'!$B$1,'NTN-B Princ 150535'!D2069,IF(Controle!$B$3='NTN-B Princ 150545'!$B$1,'NTN-B Princ 150545'!D2069)))))</f>
        <v>0</v>
      </c>
      <c r="E2069" s="17">
        <f>IF(Controle!$B$3='NTN-B Princ 150519'!$B$1,'NTN-B Princ 150519'!E2069,IF(Controle!$B$3='NTN-B Princ 150824'!$B$1,'NTN-B Princ 150824'!E2069,IF(Controle!$B$3='NTN-B Princ 150826'!$B$1,'NTN-B Princ 150826'!E2069,IF(Controle!$B$3='NTN-B Princ 150535'!$B$1,'NTN-B Princ 150535'!E2069,IF(Controle!$B$3='NTN-B Princ 150545'!$B$1,'NTN-B Princ 150545'!E2069)))))</f>
        <v>0</v>
      </c>
      <c r="F2069" s="18">
        <f>IF(Controle!$B$3='NTN-B Princ 150519'!$B$1,'NTN-B Princ 150519'!F2069,IF(Controle!$B$3='NTN-B Princ 150824'!$B$1,'NTN-B Princ 150824'!F2069,IF(Controle!$B$3='NTN-B Princ 150826'!$B$1,'NTN-B Princ 150826'!F2069,IF(Controle!$B$3='NTN-B Princ 150535'!$B$1,'NTN-B Princ 150535'!F2069,IF(Controle!$B$3='NTN-B Princ 150545'!$B$1,'NTN-B Princ 150545'!F2069)))))</f>
        <v>0</v>
      </c>
    </row>
    <row r="2070" spans="1:6" x14ac:dyDescent="0.25">
      <c r="A2070" s="8" t="e">
        <f>IF(Controle!$B$3='NTN-B Princ 150519'!$B$1,DATEVALUE('NTN-B Princ 150519'!A2070),IF(Controle!$B$3='NTN-B Princ 150824'!$B$1,DATEVALUE('NTN-B Princ 150824'!A2070),IF(Controle!$B$3='NTN-B Princ 150826'!$B$1,DATEVALUE('NTN-B Princ 150826'!A2070),IF(Controle!$B$3='NTN-B Princ 150535'!$B$1,DATEVALUE('NTN-B Princ 150535'!A2070),IF(Controle!$B$3='NTN-B Princ 150545'!$B$1,DATEVALUE('NTN-B Princ 150545'!A2070))))))</f>
        <v>#VALUE!</v>
      </c>
      <c r="B2070" s="15">
        <f>IF(Controle!$B$3='NTN-B Princ 150519'!$B$1,'NTN-B Princ 150519'!B2070,IF(Controle!$B$3='NTN-B Princ 150824'!$B$1,'NTN-B Princ 150824'!B2070,IF(Controle!$B$3='NTN-B Princ 150826'!$B$1,'NTN-B Princ 150826'!B2070,IF(Controle!$B$3='NTN-B Princ 150535'!$B$1,'NTN-B Princ 150535'!B2070,IF(Controle!$B$3='NTN-B Princ 150545'!$B$1,'NTN-B Princ 150545'!B2070)))))</f>
        <v>0</v>
      </c>
      <c r="C2070" s="16">
        <f>IF(Controle!$B$3='NTN-B Princ 150519'!$B$1,'NTN-B Princ 150519'!C2070,IF(Controle!$B$3='NTN-B Princ 150824'!$B$1,'NTN-B Princ 150824'!C2070,IF(Controle!$B$3='NTN-B Princ 150826'!$B$1,'NTN-B Princ 150826'!C2070,IF(Controle!$B$3='NTN-B Princ 150535'!$B$1,'NTN-B Princ 150535'!C2070,IF(Controle!$B$3='NTN-B Princ 150545'!$B$1,'NTN-B Princ 150545'!C2070)))))</f>
        <v>0</v>
      </c>
      <c r="D2070" s="17">
        <f>IF(Controle!$B$3='NTN-B Princ 150519'!$B$1,'NTN-B Princ 150519'!D2070,IF(Controle!$B$3='NTN-B Princ 150824'!$B$1,'NTN-B Princ 150824'!D2070,IF(Controle!$B$3='NTN-B Princ 150826'!$B$1,'NTN-B Princ 150826'!D2070,IF(Controle!$B$3='NTN-B Princ 150535'!$B$1,'NTN-B Princ 150535'!D2070,IF(Controle!$B$3='NTN-B Princ 150545'!$B$1,'NTN-B Princ 150545'!D2070)))))</f>
        <v>0</v>
      </c>
      <c r="E2070" s="17">
        <f>IF(Controle!$B$3='NTN-B Princ 150519'!$B$1,'NTN-B Princ 150519'!E2070,IF(Controle!$B$3='NTN-B Princ 150824'!$B$1,'NTN-B Princ 150824'!E2070,IF(Controle!$B$3='NTN-B Princ 150826'!$B$1,'NTN-B Princ 150826'!E2070,IF(Controle!$B$3='NTN-B Princ 150535'!$B$1,'NTN-B Princ 150535'!E2070,IF(Controle!$B$3='NTN-B Princ 150545'!$B$1,'NTN-B Princ 150545'!E2070)))))</f>
        <v>0</v>
      </c>
      <c r="F2070" s="18">
        <f>IF(Controle!$B$3='NTN-B Princ 150519'!$B$1,'NTN-B Princ 150519'!F2070,IF(Controle!$B$3='NTN-B Princ 150824'!$B$1,'NTN-B Princ 150824'!F2070,IF(Controle!$B$3='NTN-B Princ 150826'!$B$1,'NTN-B Princ 150826'!F2070,IF(Controle!$B$3='NTN-B Princ 150535'!$B$1,'NTN-B Princ 150535'!F2070,IF(Controle!$B$3='NTN-B Princ 150545'!$B$1,'NTN-B Princ 150545'!F2070)))))</f>
        <v>0</v>
      </c>
    </row>
    <row r="2071" spans="1:6" x14ac:dyDescent="0.25">
      <c r="A2071" s="8" t="e">
        <f>IF(Controle!$B$3='NTN-B Princ 150519'!$B$1,DATEVALUE('NTN-B Princ 150519'!A2071),IF(Controle!$B$3='NTN-B Princ 150824'!$B$1,DATEVALUE('NTN-B Princ 150824'!A2071),IF(Controle!$B$3='NTN-B Princ 150826'!$B$1,DATEVALUE('NTN-B Princ 150826'!A2071),IF(Controle!$B$3='NTN-B Princ 150535'!$B$1,DATEVALUE('NTN-B Princ 150535'!A2071),IF(Controle!$B$3='NTN-B Princ 150545'!$B$1,DATEVALUE('NTN-B Princ 150545'!A2071))))))</f>
        <v>#VALUE!</v>
      </c>
      <c r="B2071" s="15">
        <f>IF(Controle!$B$3='NTN-B Princ 150519'!$B$1,'NTN-B Princ 150519'!B2071,IF(Controle!$B$3='NTN-B Princ 150824'!$B$1,'NTN-B Princ 150824'!B2071,IF(Controle!$B$3='NTN-B Princ 150826'!$B$1,'NTN-B Princ 150826'!B2071,IF(Controle!$B$3='NTN-B Princ 150535'!$B$1,'NTN-B Princ 150535'!B2071,IF(Controle!$B$3='NTN-B Princ 150545'!$B$1,'NTN-B Princ 150545'!B2071)))))</f>
        <v>0</v>
      </c>
      <c r="C2071" s="16">
        <f>IF(Controle!$B$3='NTN-B Princ 150519'!$B$1,'NTN-B Princ 150519'!C2071,IF(Controle!$B$3='NTN-B Princ 150824'!$B$1,'NTN-B Princ 150824'!C2071,IF(Controle!$B$3='NTN-B Princ 150826'!$B$1,'NTN-B Princ 150826'!C2071,IF(Controle!$B$3='NTN-B Princ 150535'!$B$1,'NTN-B Princ 150535'!C2071,IF(Controle!$B$3='NTN-B Princ 150545'!$B$1,'NTN-B Princ 150545'!C2071)))))</f>
        <v>0</v>
      </c>
      <c r="D2071" s="17">
        <f>IF(Controle!$B$3='NTN-B Princ 150519'!$B$1,'NTN-B Princ 150519'!D2071,IF(Controle!$B$3='NTN-B Princ 150824'!$B$1,'NTN-B Princ 150824'!D2071,IF(Controle!$B$3='NTN-B Princ 150826'!$B$1,'NTN-B Princ 150826'!D2071,IF(Controle!$B$3='NTN-B Princ 150535'!$B$1,'NTN-B Princ 150535'!D2071,IF(Controle!$B$3='NTN-B Princ 150545'!$B$1,'NTN-B Princ 150545'!D2071)))))</f>
        <v>0</v>
      </c>
      <c r="E2071" s="17">
        <f>IF(Controle!$B$3='NTN-B Princ 150519'!$B$1,'NTN-B Princ 150519'!E2071,IF(Controle!$B$3='NTN-B Princ 150824'!$B$1,'NTN-B Princ 150824'!E2071,IF(Controle!$B$3='NTN-B Princ 150826'!$B$1,'NTN-B Princ 150826'!E2071,IF(Controle!$B$3='NTN-B Princ 150535'!$B$1,'NTN-B Princ 150535'!E2071,IF(Controle!$B$3='NTN-B Princ 150545'!$B$1,'NTN-B Princ 150545'!E2071)))))</f>
        <v>0</v>
      </c>
      <c r="F2071" s="18">
        <f>IF(Controle!$B$3='NTN-B Princ 150519'!$B$1,'NTN-B Princ 150519'!F2071,IF(Controle!$B$3='NTN-B Princ 150824'!$B$1,'NTN-B Princ 150824'!F2071,IF(Controle!$B$3='NTN-B Princ 150826'!$B$1,'NTN-B Princ 150826'!F2071,IF(Controle!$B$3='NTN-B Princ 150535'!$B$1,'NTN-B Princ 150535'!F2071,IF(Controle!$B$3='NTN-B Princ 150545'!$B$1,'NTN-B Princ 150545'!F2071)))))</f>
        <v>0</v>
      </c>
    </row>
    <row r="2072" spans="1:6" x14ac:dyDescent="0.25">
      <c r="A2072" s="8" t="e">
        <f>IF(Controle!$B$3='NTN-B Princ 150519'!$B$1,DATEVALUE('NTN-B Princ 150519'!A2072),IF(Controle!$B$3='NTN-B Princ 150824'!$B$1,DATEVALUE('NTN-B Princ 150824'!A2072),IF(Controle!$B$3='NTN-B Princ 150826'!$B$1,DATEVALUE('NTN-B Princ 150826'!A2072),IF(Controle!$B$3='NTN-B Princ 150535'!$B$1,DATEVALUE('NTN-B Princ 150535'!A2072),IF(Controle!$B$3='NTN-B Princ 150545'!$B$1,DATEVALUE('NTN-B Princ 150545'!A2072))))))</f>
        <v>#VALUE!</v>
      </c>
      <c r="B2072" s="15">
        <f>IF(Controle!$B$3='NTN-B Princ 150519'!$B$1,'NTN-B Princ 150519'!B2072,IF(Controle!$B$3='NTN-B Princ 150824'!$B$1,'NTN-B Princ 150824'!B2072,IF(Controle!$B$3='NTN-B Princ 150826'!$B$1,'NTN-B Princ 150826'!B2072,IF(Controle!$B$3='NTN-B Princ 150535'!$B$1,'NTN-B Princ 150535'!B2072,IF(Controle!$B$3='NTN-B Princ 150545'!$B$1,'NTN-B Princ 150545'!B2072)))))</f>
        <v>0</v>
      </c>
      <c r="C2072" s="16">
        <f>IF(Controle!$B$3='NTN-B Princ 150519'!$B$1,'NTN-B Princ 150519'!C2072,IF(Controle!$B$3='NTN-B Princ 150824'!$B$1,'NTN-B Princ 150824'!C2072,IF(Controle!$B$3='NTN-B Princ 150826'!$B$1,'NTN-B Princ 150826'!C2072,IF(Controle!$B$3='NTN-B Princ 150535'!$B$1,'NTN-B Princ 150535'!C2072,IF(Controle!$B$3='NTN-B Princ 150545'!$B$1,'NTN-B Princ 150545'!C2072)))))</f>
        <v>0</v>
      </c>
      <c r="D2072" s="17">
        <f>IF(Controle!$B$3='NTN-B Princ 150519'!$B$1,'NTN-B Princ 150519'!D2072,IF(Controle!$B$3='NTN-B Princ 150824'!$B$1,'NTN-B Princ 150824'!D2072,IF(Controle!$B$3='NTN-B Princ 150826'!$B$1,'NTN-B Princ 150826'!D2072,IF(Controle!$B$3='NTN-B Princ 150535'!$B$1,'NTN-B Princ 150535'!D2072,IF(Controle!$B$3='NTN-B Princ 150545'!$B$1,'NTN-B Princ 150545'!D2072)))))</f>
        <v>0</v>
      </c>
      <c r="E2072" s="17">
        <f>IF(Controle!$B$3='NTN-B Princ 150519'!$B$1,'NTN-B Princ 150519'!E2072,IF(Controle!$B$3='NTN-B Princ 150824'!$B$1,'NTN-B Princ 150824'!E2072,IF(Controle!$B$3='NTN-B Princ 150826'!$B$1,'NTN-B Princ 150826'!E2072,IF(Controle!$B$3='NTN-B Princ 150535'!$B$1,'NTN-B Princ 150535'!E2072,IF(Controle!$B$3='NTN-B Princ 150545'!$B$1,'NTN-B Princ 150545'!E2072)))))</f>
        <v>0</v>
      </c>
      <c r="F2072" s="18">
        <f>IF(Controle!$B$3='NTN-B Princ 150519'!$B$1,'NTN-B Princ 150519'!F2072,IF(Controle!$B$3='NTN-B Princ 150824'!$B$1,'NTN-B Princ 150824'!F2072,IF(Controle!$B$3='NTN-B Princ 150826'!$B$1,'NTN-B Princ 150826'!F2072,IF(Controle!$B$3='NTN-B Princ 150535'!$B$1,'NTN-B Princ 150535'!F2072,IF(Controle!$B$3='NTN-B Princ 150545'!$B$1,'NTN-B Princ 150545'!F2072)))))</f>
        <v>0</v>
      </c>
    </row>
    <row r="2073" spans="1:6" x14ac:dyDescent="0.25">
      <c r="A2073" s="8" t="e">
        <f>IF(Controle!$B$3='NTN-B Princ 150519'!$B$1,DATEVALUE('NTN-B Princ 150519'!A2073),IF(Controle!$B$3='NTN-B Princ 150824'!$B$1,DATEVALUE('NTN-B Princ 150824'!A2073),IF(Controle!$B$3='NTN-B Princ 150826'!$B$1,DATEVALUE('NTN-B Princ 150826'!A2073),IF(Controle!$B$3='NTN-B Princ 150535'!$B$1,DATEVALUE('NTN-B Princ 150535'!A2073),IF(Controle!$B$3='NTN-B Princ 150545'!$B$1,DATEVALUE('NTN-B Princ 150545'!A2073))))))</f>
        <v>#VALUE!</v>
      </c>
      <c r="B2073" s="15">
        <f>IF(Controle!$B$3='NTN-B Princ 150519'!$B$1,'NTN-B Princ 150519'!B2073,IF(Controle!$B$3='NTN-B Princ 150824'!$B$1,'NTN-B Princ 150824'!B2073,IF(Controle!$B$3='NTN-B Princ 150826'!$B$1,'NTN-B Princ 150826'!B2073,IF(Controle!$B$3='NTN-B Princ 150535'!$B$1,'NTN-B Princ 150535'!B2073,IF(Controle!$B$3='NTN-B Princ 150545'!$B$1,'NTN-B Princ 150545'!B2073)))))</f>
        <v>0</v>
      </c>
      <c r="C2073" s="16">
        <f>IF(Controle!$B$3='NTN-B Princ 150519'!$B$1,'NTN-B Princ 150519'!C2073,IF(Controle!$B$3='NTN-B Princ 150824'!$B$1,'NTN-B Princ 150824'!C2073,IF(Controle!$B$3='NTN-B Princ 150826'!$B$1,'NTN-B Princ 150826'!C2073,IF(Controle!$B$3='NTN-B Princ 150535'!$B$1,'NTN-B Princ 150535'!C2073,IF(Controle!$B$3='NTN-B Princ 150545'!$B$1,'NTN-B Princ 150545'!C2073)))))</f>
        <v>0</v>
      </c>
      <c r="D2073" s="17">
        <f>IF(Controle!$B$3='NTN-B Princ 150519'!$B$1,'NTN-B Princ 150519'!D2073,IF(Controle!$B$3='NTN-B Princ 150824'!$B$1,'NTN-B Princ 150824'!D2073,IF(Controle!$B$3='NTN-B Princ 150826'!$B$1,'NTN-B Princ 150826'!D2073,IF(Controle!$B$3='NTN-B Princ 150535'!$B$1,'NTN-B Princ 150535'!D2073,IF(Controle!$B$3='NTN-B Princ 150545'!$B$1,'NTN-B Princ 150545'!D2073)))))</f>
        <v>0</v>
      </c>
      <c r="E2073" s="17">
        <f>IF(Controle!$B$3='NTN-B Princ 150519'!$B$1,'NTN-B Princ 150519'!E2073,IF(Controle!$B$3='NTN-B Princ 150824'!$B$1,'NTN-B Princ 150824'!E2073,IF(Controle!$B$3='NTN-B Princ 150826'!$B$1,'NTN-B Princ 150826'!E2073,IF(Controle!$B$3='NTN-B Princ 150535'!$B$1,'NTN-B Princ 150535'!E2073,IF(Controle!$B$3='NTN-B Princ 150545'!$B$1,'NTN-B Princ 150545'!E2073)))))</f>
        <v>0</v>
      </c>
      <c r="F2073" s="18">
        <f>IF(Controle!$B$3='NTN-B Princ 150519'!$B$1,'NTN-B Princ 150519'!F2073,IF(Controle!$B$3='NTN-B Princ 150824'!$B$1,'NTN-B Princ 150824'!F2073,IF(Controle!$B$3='NTN-B Princ 150826'!$B$1,'NTN-B Princ 150826'!F2073,IF(Controle!$B$3='NTN-B Princ 150535'!$B$1,'NTN-B Princ 150535'!F2073,IF(Controle!$B$3='NTN-B Princ 150545'!$B$1,'NTN-B Princ 150545'!F2073)))))</f>
        <v>0</v>
      </c>
    </row>
    <row r="2074" spans="1:6" x14ac:dyDescent="0.25">
      <c r="A2074" s="8" t="e">
        <f>IF(Controle!$B$3='NTN-B Princ 150519'!$B$1,DATEVALUE('NTN-B Princ 150519'!A2074),IF(Controle!$B$3='NTN-B Princ 150824'!$B$1,DATEVALUE('NTN-B Princ 150824'!A2074),IF(Controle!$B$3='NTN-B Princ 150826'!$B$1,DATEVALUE('NTN-B Princ 150826'!A2074),IF(Controle!$B$3='NTN-B Princ 150535'!$B$1,DATEVALUE('NTN-B Princ 150535'!A2074),IF(Controle!$B$3='NTN-B Princ 150545'!$B$1,DATEVALUE('NTN-B Princ 150545'!A2074))))))</f>
        <v>#VALUE!</v>
      </c>
      <c r="B2074" s="15">
        <f>IF(Controle!$B$3='NTN-B Princ 150519'!$B$1,'NTN-B Princ 150519'!B2074,IF(Controle!$B$3='NTN-B Princ 150824'!$B$1,'NTN-B Princ 150824'!B2074,IF(Controle!$B$3='NTN-B Princ 150826'!$B$1,'NTN-B Princ 150826'!B2074,IF(Controle!$B$3='NTN-B Princ 150535'!$B$1,'NTN-B Princ 150535'!B2074,IF(Controle!$B$3='NTN-B Princ 150545'!$B$1,'NTN-B Princ 150545'!B2074)))))</f>
        <v>0</v>
      </c>
      <c r="C2074" s="16">
        <f>IF(Controle!$B$3='NTN-B Princ 150519'!$B$1,'NTN-B Princ 150519'!C2074,IF(Controle!$B$3='NTN-B Princ 150824'!$B$1,'NTN-B Princ 150824'!C2074,IF(Controle!$B$3='NTN-B Princ 150826'!$B$1,'NTN-B Princ 150826'!C2074,IF(Controle!$B$3='NTN-B Princ 150535'!$B$1,'NTN-B Princ 150535'!C2074,IF(Controle!$B$3='NTN-B Princ 150545'!$B$1,'NTN-B Princ 150545'!C2074)))))</f>
        <v>0</v>
      </c>
      <c r="D2074" s="17">
        <f>IF(Controle!$B$3='NTN-B Princ 150519'!$B$1,'NTN-B Princ 150519'!D2074,IF(Controle!$B$3='NTN-B Princ 150824'!$B$1,'NTN-B Princ 150824'!D2074,IF(Controle!$B$3='NTN-B Princ 150826'!$B$1,'NTN-B Princ 150826'!D2074,IF(Controle!$B$3='NTN-B Princ 150535'!$B$1,'NTN-B Princ 150535'!D2074,IF(Controle!$B$3='NTN-B Princ 150545'!$B$1,'NTN-B Princ 150545'!D2074)))))</f>
        <v>0</v>
      </c>
      <c r="E2074" s="17">
        <f>IF(Controle!$B$3='NTN-B Princ 150519'!$B$1,'NTN-B Princ 150519'!E2074,IF(Controle!$B$3='NTN-B Princ 150824'!$B$1,'NTN-B Princ 150824'!E2074,IF(Controle!$B$3='NTN-B Princ 150826'!$B$1,'NTN-B Princ 150826'!E2074,IF(Controle!$B$3='NTN-B Princ 150535'!$B$1,'NTN-B Princ 150535'!E2074,IF(Controle!$B$3='NTN-B Princ 150545'!$B$1,'NTN-B Princ 150545'!E2074)))))</f>
        <v>0</v>
      </c>
      <c r="F2074" s="18">
        <f>IF(Controle!$B$3='NTN-B Princ 150519'!$B$1,'NTN-B Princ 150519'!F2074,IF(Controle!$B$3='NTN-B Princ 150824'!$B$1,'NTN-B Princ 150824'!F2074,IF(Controle!$B$3='NTN-B Princ 150826'!$B$1,'NTN-B Princ 150826'!F2074,IF(Controle!$B$3='NTN-B Princ 150535'!$B$1,'NTN-B Princ 150535'!F2074,IF(Controle!$B$3='NTN-B Princ 150545'!$B$1,'NTN-B Princ 150545'!F2074)))))</f>
        <v>0</v>
      </c>
    </row>
    <row r="2075" spans="1:6" x14ac:dyDescent="0.25">
      <c r="A2075" s="8" t="e">
        <f>IF(Controle!$B$3='NTN-B Princ 150519'!$B$1,DATEVALUE('NTN-B Princ 150519'!A2075),IF(Controle!$B$3='NTN-B Princ 150824'!$B$1,DATEVALUE('NTN-B Princ 150824'!A2075),IF(Controle!$B$3='NTN-B Princ 150826'!$B$1,DATEVALUE('NTN-B Princ 150826'!A2075),IF(Controle!$B$3='NTN-B Princ 150535'!$B$1,DATEVALUE('NTN-B Princ 150535'!A2075),IF(Controle!$B$3='NTN-B Princ 150545'!$B$1,DATEVALUE('NTN-B Princ 150545'!A2075))))))</f>
        <v>#VALUE!</v>
      </c>
      <c r="B2075" s="15">
        <f>IF(Controle!$B$3='NTN-B Princ 150519'!$B$1,'NTN-B Princ 150519'!B2075,IF(Controle!$B$3='NTN-B Princ 150824'!$B$1,'NTN-B Princ 150824'!B2075,IF(Controle!$B$3='NTN-B Princ 150826'!$B$1,'NTN-B Princ 150826'!B2075,IF(Controle!$B$3='NTN-B Princ 150535'!$B$1,'NTN-B Princ 150535'!B2075,IF(Controle!$B$3='NTN-B Princ 150545'!$B$1,'NTN-B Princ 150545'!B2075)))))</f>
        <v>0</v>
      </c>
      <c r="C2075" s="16">
        <f>IF(Controle!$B$3='NTN-B Princ 150519'!$B$1,'NTN-B Princ 150519'!C2075,IF(Controle!$B$3='NTN-B Princ 150824'!$B$1,'NTN-B Princ 150824'!C2075,IF(Controle!$B$3='NTN-B Princ 150826'!$B$1,'NTN-B Princ 150826'!C2075,IF(Controle!$B$3='NTN-B Princ 150535'!$B$1,'NTN-B Princ 150535'!C2075,IF(Controle!$B$3='NTN-B Princ 150545'!$B$1,'NTN-B Princ 150545'!C2075)))))</f>
        <v>0</v>
      </c>
      <c r="D2075" s="17">
        <f>IF(Controle!$B$3='NTN-B Princ 150519'!$B$1,'NTN-B Princ 150519'!D2075,IF(Controle!$B$3='NTN-B Princ 150824'!$B$1,'NTN-B Princ 150824'!D2075,IF(Controle!$B$3='NTN-B Princ 150826'!$B$1,'NTN-B Princ 150826'!D2075,IF(Controle!$B$3='NTN-B Princ 150535'!$B$1,'NTN-B Princ 150535'!D2075,IF(Controle!$B$3='NTN-B Princ 150545'!$B$1,'NTN-B Princ 150545'!D2075)))))</f>
        <v>0</v>
      </c>
      <c r="E2075" s="17">
        <f>IF(Controle!$B$3='NTN-B Princ 150519'!$B$1,'NTN-B Princ 150519'!E2075,IF(Controle!$B$3='NTN-B Princ 150824'!$B$1,'NTN-B Princ 150824'!E2075,IF(Controle!$B$3='NTN-B Princ 150826'!$B$1,'NTN-B Princ 150826'!E2075,IF(Controle!$B$3='NTN-B Princ 150535'!$B$1,'NTN-B Princ 150535'!E2075,IF(Controle!$B$3='NTN-B Princ 150545'!$B$1,'NTN-B Princ 150545'!E2075)))))</f>
        <v>0</v>
      </c>
      <c r="F2075" s="18">
        <f>IF(Controle!$B$3='NTN-B Princ 150519'!$B$1,'NTN-B Princ 150519'!F2075,IF(Controle!$B$3='NTN-B Princ 150824'!$B$1,'NTN-B Princ 150824'!F2075,IF(Controle!$B$3='NTN-B Princ 150826'!$B$1,'NTN-B Princ 150826'!F2075,IF(Controle!$B$3='NTN-B Princ 150535'!$B$1,'NTN-B Princ 150535'!F2075,IF(Controle!$B$3='NTN-B Princ 150545'!$B$1,'NTN-B Princ 150545'!F2075)))))</f>
        <v>0</v>
      </c>
    </row>
    <row r="2076" spans="1:6" x14ac:dyDescent="0.25">
      <c r="A2076" s="8" t="e">
        <f>IF(Controle!$B$3='NTN-B Princ 150519'!$B$1,DATEVALUE('NTN-B Princ 150519'!A2076),IF(Controle!$B$3='NTN-B Princ 150824'!$B$1,DATEVALUE('NTN-B Princ 150824'!A2076),IF(Controle!$B$3='NTN-B Princ 150826'!$B$1,DATEVALUE('NTN-B Princ 150826'!A2076),IF(Controle!$B$3='NTN-B Princ 150535'!$B$1,DATEVALUE('NTN-B Princ 150535'!A2076),IF(Controle!$B$3='NTN-B Princ 150545'!$B$1,DATEVALUE('NTN-B Princ 150545'!A2076))))))</f>
        <v>#VALUE!</v>
      </c>
      <c r="B2076" s="15">
        <f>IF(Controle!$B$3='NTN-B Princ 150519'!$B$1,'NTN-B Princ 150519'!B2076,IF(Controle!$B$3='NTN-B Princ 150824'!$B$1,'NTN-B Princ 150824'!B2076,IF(Controle!$B$3='NTN-B Princ 150826'!$B$1,'NTN-B Princ 150826'!B2076,IF(Controle!$B$3='NTN-B Princ 150535'!$B$1,'NTN-B Princ 150535'!B2076,IF(Controle!$B$3='NTN-B Princ 150545'!$B$1,'NTN-B Princ 150545'!B2076)))))</f>
        <v>0</v>
      </c>
      <c r="C2076" s="16">
        <f>IF(Controle!$B$3='NTN-B Princ 150519'!$B$1,'NTN-B Princ 150519'!C2076,IF(Controle!$B$3='NTN-B Princ 150824'!$B$1,'NTN-B Princ 150824'!C2076,IF(Controle!$B$3='NTN-B Princ 150826'!$B$1,'NTN-B Princ 150826'!C2076,IF(Controle!$B$3='NTN-B Princ 150535'!$B$1,'NTN-B Princ 150535'!C2076,IF(Controle!$B$3='NTN-B Princ 150545'!$B$1,'NTN-B Princ 150545'!C2076)))))</f>
        <v>0</v>
      </c>
      <c r="D2076" s="17">
        <f>IF(Controle!$B$3='NTN-B Princ 150519'!$B$1,'NTN-B Princ 150519'!D2076,IF(Controle!$B$3='NTN-B Princ 150824'!$B$1,'NTN-B Princ 150824'!D2076,IF(Controle!$B$3='NTN-B Princ 150826'!$B$1,'NTN-B Princ 150826'!D2076,IF(Controle!$B$3='NTN-B Princ 150535'!$B$1,'NTN-B Princ 150535'!D2076,IF(Controle!$B$3='NTN-B Princ 150545'!$B$1,'NTN-B Princ 150545'!D2076)))))</f>
        <v>0</v>
      </c>
      <c r="E2076" s="17">
        <f>IF(Controle!$B$3='NTN-B Princ 150519'!$B$1,'NTN-B Princ 150519'!E2076,IF(Controle!$B$3='NTN-B Princ 150824'!$B$1,'NTN-B Princ 150824'!E2076,IF(Controle!$B$3='NTN-B Princ 150826'!$B$1,'NTN-B Princ 150826'!E2076,IF(Controle!$B$3='NTN-B Princ 150535'!$B$1,'NTN-B Princ 150535'!E2076,IF(Controle!$B$3='NTN-B Princ 150545'!$B$1,'NTN-B Princ 150545'!E2076)))))</f>
        <v>0</v>
      </c>
      <c r="F2076" s="18">
        <f>IF(Controle!$B$3='NTN-B Princ 150519'!$B$1,'NTN-B Princ 150519'!F2076,IF(Controle!$B$3='NTN-B Princ 150824'!$B$1,'NTN-B Princ 150824'!F2076,IF(Controle!$B$3='NTN-B Princ 150826'!$B$1,'NTN-B Princ 150826'!F2076,IF(Controle!$B$3='NTN-B Princ 150535'!$B$1,'NTN-B Princ 150535'!F2076,IF(Controle!$B$3='NTN-B Princ 150545'!$B$1,'NTN-B Princ 150545'!F2076)))))</f>
        <v>0</v>
      </c>
    </row>
    <row r="2077" spans="1:6" x14ac:dyDescent="0.25">
      <c r="A2077" s="8" t="e">
        <f>IF(Controle!$B$3='NTN-B Princ 150519'!$B$1,DATEVALUE('NTN-B Princ 150519'!A2077),IF(Controle!$B$3='NTN-B Princ 150824'!$B$1,DATEVALUE('NTN-B Princ 150824'!A2077),IF(Controle!$B$3='NTN-B Princ 150826'!$B$1,DATEVALUE('NTN-B Princ 150826'!A2077),IF(Controle!$B$3='NTN-B Princ 150535'!$B$1,DATEVALUE('NTN-B Princ 150535'!A2077),IF(Controle!$B$3='NTN-B Princ 150545'!$B$1,DATEVALUE('NTN-B Princ 150545'!A2077))))))</f>
        <v>#VALUE!</v>
      </c>
      <c r="B2077" s="15">
        <f>IF(Controle!$B$3='NTN-B Princ 150519'!$B$1,'NTN-B Princ 150519'!B2077,IF(Controle!$B$3='NTN-B Princ 150824'!$B$1,'NTN-B Princ 150824'!B2077,IF(Controle!$B$3='NTN-B Princ 150826'!$B$1,'NTN-B Princ 150826'!B2077,IF(Controle!$B$3='NTN-B Princ 150535'!$B$1,'NTN-B Princ 150535'!B2077,IF(Controle!$B$3='NTN-B Princ 150545'!$B$1,'NTN-B Princ 150545'!B2077)))))</f>
        <v>0</v>
      </c>
      <c r="C2077" s="16">
        <f>IF(Controle!$B$3='NTN-B Princ 150519'!$B$1,'NTN-B Princ 150519'!C2077,IF(Controle!$B$3='NTN-B Princ 150824'!$B$1,'NTN-B Princ 150824'!C2077,IF(Controle!$B$3='NTN-B Princ 150826'!$B$1,'NTN-B Princ 150826'!C2077,IF(Controle!$B$3='NTN-B Princ 150535'!$B$1,'NTN-B Princ 150535'!C2077,IF(Controle!$B$3='NTN-B Princ 150545'!$B$1,'NTN-B Princ 150545'!C2077)))))</f>
        <v>0</v>
      </c>
      <c r="D2077" s="17">
        <f>IF(Controle!$B$3='NTN-B Princ 150519'!$B$1,'NTN-B Princ 150519'!D2077,IF(Controle!$B$3='NTN-B Princ 150824'!$B$1,'NTN-B Princ 150824'!D2077,IF(Controle!$B$3='NTN-B Princ 150826'!$B$1,'NTN-B Princ 150826'!D2077,IF(Controle!$B$3='NTN-B Princ 150535'!$B$1,'NTN-B Princ 150535'!D2077,IF(Controle!$B$3='NTN-B Princ 150545'!$B$1,'NTN-B Princ 150545'!D2077)))))</f>
        <v>0</v>
      </c>
      <c r="E2077" s="17">
        <f>IF(Controle!$B$3='NTN-B Princ 150519'!$B$1,'NTN-B Princ 150519'!E2077,IF(Controle!$B$3='NTN-B Princ 150824'!$B$1,'NTN-B Princ 150824'!E2077,IF(Controle!$B$3='NTN-B Princ 150826'!$B$1,'NTN-B Princ 150826'!E2077,IF(Controle!$B$3='NTN-B Princ 150535'!$B$1,'NTN-B Princ 150535'!E2077,IF(Controle!$B$3='NTN-B Princ 150545'!$B$1,'NTN-B Princ 150545'!E2077)))))</f>
        <v>0</v>
      </c>
      <c r="F2077" s="18">
        <f>IF(Controle!$B$3='NTN-B Princ 150519'!$B$1,'NTN-B Princ 150519'!F2077,IF(Controle!$B$3='NTN-B Princ 150824'!$B$1,'NTN-B Princ 150824'!F2077,IF(Controle!$B$3='NTN-B Princ 150826'!$B$1,'NTN-B Princ 150826'!F2077,IF(Controle!$B$3='NTN-B Princ 150535'!$B$1,'NTN-B Princ 150535'!F2077,IF(Controle!$B$3='NTN-B Princ 150545'!$B$1,'NTN-B Princ 150545'!F2077)))))</f>
        <v>0</v>
      </c>
    </row>
    <row r="2078" spans="1:6" x14ac:dyDescent="0.25">
      <c r="A2078" s="8" t="e">
        <f>IF(Controle!$B$3='NTN-B Princ 150519'!$B$1,DATEVALUE('NTN-B Princ 150519'!A2078),IF(Controle!$B$3='NTN-B Princ 150824'!$B$1,DATEVALUE('NTN-B Princ 150824'!A2078),IF(Controle!$B$3='NTN-B Princ 150826'!$B$1,DATEVALUE('NTN-B Princ 150826'!A2078),IF(Controle!$B$3='NTN-B Princ 150535'!$B$1,DATEVALUE('NTN-B Princ 150535'!A2078),IF(Controle!$B$3='NTN-B Princ 150545'!$B$1,DATEVALUE('NTN-B Princ 150545'!A2078))))))</f>
        <v>#VALUE!</v>
      </c>
      <c r="B2078" s="15">
        <f>IF(Controle!$B$3='NTN-B Princ 150519'!$B$1,'NTN-B Princ 150519'!B2078,IF(Controle!$B$3='NTN-B Princ 150824'!$B$1,'NTN-B Princ 150824'!B2078,IF(Controle!$B$3='NTN-B Princ 150826'!$B$1,'NTN-B Princ 150826'!B2078,IF(Controle!$B$3='NTN-B Princ 150535'!$B$1,'NTN-B Princ 150535'!B2078,IF(Controle!$B$3='NTN-B Princ 150545'!$B$1,'NTN-B Princ 150545'!B2078)))))</f>
        <v>0</v>
      </c>
      <c r="C2078" s="16">
        <f>IF(Controle!$B$3='NTN-B Princ 150519'!$B$1,'NTN-B Princ 150519'!C2078,IF(Controle!$B$3='NTN-B Princ 150824'!$B$1,'NTN-B Princ 150824'!C2078,IF(Controle!$B$3='NTN-B Princ 150826'!$B$1,'NTN-B Princ 150826'!C2078,IF(Controle!$B$3='NTN-B Princ 150535'!$B$1,'NTN-B Princ 150535'!C2078,IF(Controle!$B$3='NTN-B Princ 150545'!$B$1,'NTN-B Princ 150545'!C2078)))))</f>
        <v>0</v>
      </c>
      <c r="D2078" s="17">
        <f>IF(Controle!$B$3='NTN-B Princ 150519'!$B$1,'NTN-B Princ 150519'!D2078,IF(Controle!$B$3='NTN-B Princ 150824'!$B$1,'NTN-B Princ 150824'!D2078,IF(Controle!$B$3='NTN-B Princ 150826'!$B$1,'NTN-B Princ 150826'!D2078,IF(Controle!$B$3='NTN-B Princ 150535'!$B$1,'NTN-B Princ 150535'!D2078,IF(Controle!$B$3='NTN-B Princ 150545'!$B$1,'NTN-B Princ 150545'!D2078)))))</f>
        <v>0</v>
      </c>
      <c r="E2078" s="17">
        <f>IF(Controle!$B$3='NTN-B Princ 150519'!$B$1,'NTN-B Princ 150519'!E2078,IF(Controle!$B$3='NTN-B Princ 150824'!$B$1,'NTN-B Princ 150824'!E2078,IF(Controle!$B$3='NTN-B Princ 150826'!$B$1,'NTN-B Princ 150826'!E2078,IF(Controle!$B$3='NTN-B Princ 150535'!$B$1,'NTN-B Princ 150535'!E2078,IF(Controle!$B$3='NTN-B Princ 150545'!$B$1,'NTN-B Princ 150545'!E2078)))))</f>
        <v>0</v>
      </c>
      <c r="F2078" s="18">
        <f>IF(Controle!$B$3='NTN-B Princ 150519'!$B$1,'NTN-B Princ 150519'!F2078,IF(Controle!$B$3='NTN-B Princ 150824'!$B$1,'NTN-B Princ 150824'!F2078,IF(Controle!$B$3='NTN-B Princ 150826'!$B$1,'NTN-B Princ 150826'!F2078,IF(Controle!$B$3='NTN-B Princ 150535'!$B$1,'NTN-B Princ 150535'!F2078,IF(Controle!$B$3='NTN-B Princ 150545'!$B$1,'NTN-B Princ 150545'!F2078)))))</f>
        <v>0</v>
      </c>
    </row>
    <row r="2079" spans="1:6" x14ac:dyDescent="0.25">
      <c r="A2079" s="8" t="e">
        <f>IF(Controle!$B$3='NTN-B Princ 150519'!$B$1,DATEVALUE('NTN-B Princ 150519'!A2079),IF(Controle!$B$3='NTN-B Princ 150824'!$B$1,DATEVALUE('NTN-B Princ 150824'!A2079),IF(Controle!$B$3='NTN-B Princ 150826'!$B$1,DATEVALUE('NTN-B Princ 150826'!A2079),IF(Controle!$B$3='NTN-B Princ 150535'!$B$1,DATEVALUE('NTN-B Princ 150535'!A2079),IF(Controle!$B$3='NTN-B Princ 150545'!$B$1,DATEVALUE('NTN-B Princ 150545'!A2079))))))</f>
        <v>#VALUE!</v>
      </c>
      <c r="B2079" s="15">
        <f>IF(Controle!$B$3='NTN-B Princ 150519'!$B$1,'NTN-B Princ 150519'!B2079,IF(Controle!$B$3='NTN-B Princ 150824'!$B$1,'NTN-B Princ 150824'!B2079,IF(Controle!$B$3='NTN-B Princ 150826'!$B$1,'NTN-B Princ 150826'!B2079,IF(Controle!$B$3='NTN-B Princ 150535'!$B$1,'NTN-B Princ 150535'!B2079,IF(Controle!$B$3='NTN-B Princ 150545'!$B$1,'NTN-B Princ 150545'!B2079)))))</f>
        <v>0</v>
      </c>
      <c r="C2079" s="16">
        <f>IF(Controle!$B$3='NTN-B Princ 150519'!$B$1,'NTN-B Princ 150519'!C2079,IF(Controle!$B$3='NTN-B Princ 150824'!$B$1,'NTN-B Princ 150824'!C2079,IF(Controle!$B$3='NTN-B Princ 150826'!$B$1,'NTN-B Princ 150826'!C2079,IF(Controle!$B$3='NTN-B Princ 150535'!$B$1,'NTN-B Princ 150535'!C2079,IF(Controle!$B$3='NTN-B Princ 150545'!$B$1,'NTN-B Princ 150545'!C2079)))))</f>
        <v>0</v>
      </c>
      <c r="D2079" s="17">
        <f>IF(Controle!$B$3='NTN-B Princ 150519'!$B$1,'NTN-B Princ 150519'!D2079,IF(Controle!$B$3='NTN-B Princ 150824'!$B$1,'NTN-B Princ 150824'!D2079,IF(Controle!$B$3='NTN-B Princ 150826'!$B$1,'NTN-B Princ 150826'!D2079,IF(Controle!$B$3='NTN-B Princ 150535'!$B$1,'NTN-B Princ 150535'!D2079,IF(Controle!$B$3='NTN-B Princ 150545'!$B$1,'NTN-B Princ 150545'!D2079)))))</f>
        <v>0</v>
      </c>
      <c r="E2079" s="17">
        <f>IF(Controle!$B$3='NTN-B Princ 150519'!$B$1,'NTN-B Princ 150519'!E2079,IF(Controle!$B$3='NTN-B Princ 150824'!$B$1,'NTN-B Princ 150824'!E2079,IF(Controle!$B$3='NTN-B Princ 150826'!$B$1,'NTN-B Princ 150826'!E2079,IF(Controle!$B$3='NTN-B Princ 150535'!$B$1,'NTN-B Princ 150535'!E2079,IF(Controle!$B$3='NTN-B Princ 150545'!$B$1,'NTN-B Princ 150545'!E2079)))))</f>
        <v>0</v>
      </c>
      <c r="F2079" s="18">
        <f>IF(Controle!$B$3='NTN-B Princ 150519'!$B$1,'NTN-B Princ 150519'!F2079,IF(Controle!$B$3='NTN-B Princ 150824'!$B$1,'NTN-B Princ 150824'!F2079,IF(Controle!$B$3='NTN-B Princ 150826'!$B$1,'NTN-B Princ 150826'!F2079,IF(Controle!$B$3='NTN-B Princ 150535'!$B$1,'NTN-B Princ 150535'!F2079,IF(Controle!$B$3='NTN-B Princ 150545'!$B$1,'NTN-B Princ 150545'!F2079)))))</f>
        <v>0</v>
      </c>
    </row>
    <row r="2080" spans="1:6" x14ac:dyDescent="0.25">
      <c r="A2080" s="8" t="e">
        <f>IF(Controle!$B$3='NTN-B Princ 150519'!$B$1,DATEVALUE('NTN-B Princ 150519'!A2080),IF(Controle!$B$3='NTN-B Princ 150824'!$B$1,DATEVALUE('NTN-B Princ 150824'!A2080),IF(Controle!$B$3='NTN-B Princ 150826'!$B$1,DATEVALUE('NTN-B Princ 150826'!A2080),IF(Controle!$B$3='NTN-B Princ 150535'!$B$1,DATEVALUE('NTN-B Princ 150535'!A2080),IF(Controle!$B$3='NTN-B Princ 150545'!$B$1,DATEVALUE('NTN-B Princ 150545'!A2080))))))</f>
        <v>#VALUE!</v>
      </c>
      <c r="B2080" s="15">
        <f>IF(Controle!$B$3='NTN-B Princ 150519'!$B$1,'NTN-B Princ 150519'!B2080,IF(Controle!$B$3='NTN-B Princ 150824'!$B$1,'NTN-B Princ 150824'!B2080,IF(Controle!$B$3='NTN-B Princ 150826'!$B$1,'NTN-B Princ 150826'!B2080,IF(Controle!$B$3='NTN-B Princ 150535'!$B$1,'NTN-B Princ 150535'!B2080,IF(Controle!$B$3='NTN-B Princ 150545'!$B$1,'NTN-B Princ 150545'!B2080)))))</f>
        <v>0</v>
      </c>
      <c r="C2080" s="16">
        <f>IF(Controle!$B$3='NTN-B Princ 150519'!$B$1,'NTN-B Princ 150519'!C2080,IF(Controle!$B$3='NTN-B Princ 150824'!$B$1,'NTN-B Princ 150824'!C2080,IF(Controle!$B$3='NTN-B Princ 150826'!$B$1,'NTN-B Princ 150826'!C2080,IF(Controle!$B$3='NTN-B Princ 150535'!$B$1,'NTN-B Princ 150535'!C2080,IF(Controle!$B$3='NTN-B Princ 150545'!$B$1,'NTN-B Princ 150545'!C2080)))))</f>
        <v>0</v>
      </c>
      <c r="D2080" s="17">
        <f>IF(Controle!$B$3='NTN-B Princ 150519'!$B$1,'NTN-B Princ 150519'!D2080,IF(Controle!$B$3='NTN-B Princ 150824'!$B$1,'NTN-B Princ 150824'!D2080,IF(Controle!$B$3='NTN-B Princ 150826'!$B$1,'NTN-B Princ 150826'!D2080,IF(Controle!$B$3='NTN-B Princ 150535'!$B$1,'NTN-B Princ 150535'!D2080,IF(Controle!$B$3='NTN-B Princ 150545'!$B$1,'NTN-B Princ 150545'!D2080)))))</f>
        <v>0</v>
      </c>
      <c r="E2080" s="17">
        <f>IF(Controle!$B$3='NTN-B Princ 150519'!$B$1,'NTN-B Princ 150519'!E2080,IF(Controle!$B$3='NTN-B Princ 150824'!$B$1,'NTN-B Princ 150824'!E2080,IF(Controle!$B$3='NTN-B Princ 150826'!$B$1,'NTN-B Princ 150826'!E2080,IF(Controle!$B$3='NTN-B Princ 150535'!$B$1,'NTN-B Princ 150535'!E2080,IF(Controle!$B$3='NTN-B Princ 150545'!$B$1,'NTN-B Princ 150545'!E2080)))))</f>
        <v>0</v>
      </c>
      <c r="F2080" s="18">
        <f>IF(Controle!$B$3='NTN-B Princ 150519'!$B$1,'NTN-B Princ 150519'!F2080,IF(Controle!$B$3='NTN-B Princ 150824'!$B$1,'NTN-B Princ 150824'!F2080,IF(Controle!$B$3='NTN-B Princ 150826'!$B$1,'NTN-B Princ 150826'!F2080,IF(Controle!$B$3='NTN-B Princ 150535'!$B$1,'NTN-B Princ 150535'!F2080,IF(Controle!$B$3='NTN-B Princ 150545'!$B$1,'NTN-B Princ 150545'!F2080)))))</f>
        <v>0</v>
      </c>
    </row>
    <row r="2081" spans="1:6" x14ac:dyDescent="0.25">
      <c r="A2081" s="8" t="e">
        <f>IF(Controle!$B$3='NTN-B Princ 150519'!$B$1,DATEVALUE('NTN-B Princ 150519'!A2081),IF(Controle!$B$3='NTN-B Princ 150824'!$B$1,DATEVALUE('NTN-B Princ 150824'!A2081),IF(Controle!$B$3='NTN-B Princ 150826'!$B$1,DATEVALUE('NTN-B Princ 150826'!A2081),IF(Controle!$B$3='NTN-B Princ 150535'!$B$1,DATEVALUE('NTN-B Princ 150535'!A2081),IF(Controle!$B$3='NTN-B Princ 150545'!$B$1,DATEVALUE('NTN-B Princ 150545'!A2081))))))</f>
        <v>#VALUE!</v>
      </c>
      <c r="B2081" s="15">
        <f>IF(Controle!$B$3='NTN-B Princ 150519'!$B$1,'NTN-B Princ 150519'!B2081,IF(Controle!$B$3='NTN-B Princ 150824'!$B$1,'NTN-B Princ 150824'!B2081,IF(Controle!$B$3='NTN-B Princ 150826'!$B$1,'NTN-B Princ 150826'!B2081,IF(Controle!$B$3='NTN-B Princ 150535'!$B$1,'NTN-B Princ 150535'!B2081,IF(Controle!$B$3='NTN-B Princ 150545'!$B$1,'NTN-B Princ 150545'!B2081)))))</f>
        <v>0</v>
      </c>
      <c r="C2081" s="16">
        <f>IF(Controle!$B$3='NTN-B Princ 150519'!$B$1,'NTN-B Princ 150519'!C2081,IF(Controle!$B$3='NTN-B Princ 150824'!$B$1,'NTN-B Princ 150824'!C2081,IF(Controle!$B$3='NTN-B Princ 150826'!$B$1,'NTN-B Princ 150826'!C2081,IF(Controle!$B$3='NTN-B Princ 150535'!$B$1,'NTN-B Princ 150535'!C2081,IF(Controle!$B$3='NTN-B Princ 150545'!$B$1,'NTN-B Princ 150545'!C2081)))))</f>
        <v>0</v>
      </c>
      <c r="D2081" s="17">
        <f>IF(Controle!$B$3='NTN-B Princ 150519'!$B$1,'NTN-B Princ 150519'!D2081,IF(Controle!$B$3='NTN-B Princ 150824'!$B$1,'NTN-B Princ 150824'!D2081,IF(Controle!$B$3='NTN-B Princ 150826'!$B$1,'NTN-B Princ 150826'!D2081,IF(Controle!$B$3='NTN-B Princ 150535'!$B$1,'NTN-B Princ 150535'!D2081,IF(Controle!$B$3='NTN-B Princ 150545'!$B$1,'NTN-B Princ 150545'!D2081)))))</f>
        <v>0</v>
      </c>
      <c r="E2081" s="17">
        <f>IF(Controle!$B$3='NTN-B Princ 150519'!$B$1,'NTN-B Princ 150519'!E2081,IF(Controle!$B$3='NTN-B Princ 150824'!$B$1,'NTN-B Princ 150824'!E2081,IF(Controle!$B$3='NTN-B Princ 150826'!$B$1,'NTN-B Princ 150826'!E2081,IF(Controle!$B$3='NTN-B Princ 150535'!$B$1,'NTN-B Princ 150535'!E2081,IF(Controle!$B$3='NTN-B Princ 150545'!$B$1,'NTN-B Princ 150545'!E2081)))))</f>
        <v>0</v>
      </c>
      <c r="F2081" s="18">
        <f>IF(Controle!$B$3='NTN-B Princ 150519'!$B$1,'NTN-B Princ 150519'!F2081,IF(Controle!$B$3='NTN-B Princ 150824'!$B$1,'NTN-B Princ 150824'!F2081,IF(Controle!$B$3='NTN-B Princ 150826'!$B$1,'NTN-B Princ 150826'!F2081,IF(Controle!$B$3='NTN-B Princ 150535'!$B$1,'NTN-B Princ 150535'!F2081,IF(Controle!$B$3='NTN-B Princ 150545'!$B$1,'NTN-B Princ 150545'!F2081)))))</f>
        <v>0</v>
      </c>
    </row>
    <row r="2082" spans="1:6" x14ac:dyDescent="0.25">
      <c r="A2082" s="8" t="e">
        <f>IF(Controle!$B$3='NTN-B Princ 150519'!$B$1,DATEVALUE('NTN-B Princ 150519'!A2082),IF(Controle!$B$3='NTN-B Princ 150824'!$B$1,DATEVALUE('NTN-B Princ 150824'!A2082),IF(Controle!$B$3='NTN-B Princ 150826'!$B$1,DATEVALUE('NTN-B Princ 150826'!A2082),IF(Controle!$B$3='NTN-B Princ 150535'!$B$1,DATEVALUE('NTN-B Princ 150535'!A2082),IF(Controle!$B$3='NTN-B Princ 150545'!$B$1,DATEVALUE('NTN-B Princ 150545'!A2082))))))</f>
        <v>#VALUE!</v>
      </c>
      <c r="B2082" s="15">
        <f>IF(Controle!$B$3='NTN-B Princ 150519'!$B$1,'NTN-B Princ 150519'!B2082,IF(Controle!$B$3='NTN-B Princ 150824'!$B$1,'NTN-B Princ 150824'!B2082,IF(Controle!$B$3='NTN-B Princ 150826'!$B$1,'NTN-B Princ 150826'!B2082,IF(Controle!$B$3='NTN-B Princ 150535'!$B$1,'NTN-B Princ 150535'!B2082,IF(Controle!$B$3='NTN-B Princ 150545'!$B$1,'NTN-B Princ 150545'!B2082)))))</f>
        <v>0</v>
      </c>
      <c r="C2082" s="16">
        <f>IF(Controle!$B$3='NTN-B Princ 150519'!$B$1,'NTN-B Princ 150519'!C2082,IF(Controle!$B$3='NTN-B Princ 150824'!$B$1,'NTN-B Princ 150824'!C2082,IF(Controle!$B$3='NTN-B Princ 150826'!$B$1,'NTN-B Princ 150826'!C2082,IF(Controle!$B$3='NTN-B Princ 150535'!$B$1,'NTN-B Princ 150535'!C2082,IF(Controle!$B$3='NTN-B Princ 150545'!$B$1,'NTN-B Princ 150545'!C2082)))))</f>
        <v>0</v>
      </c>
      <c r="D2082" s="17">
        <f>IF(Controle!$B$3='NTN-B Princ 150519'!$B$1,'NTN-B Princ 150519'!D2082,IF(Controle!$B$3='NTN-B Princ 150824'!$B$1,'NTN-B Princ 150824'!D2082,IF(Controle!$B$3='NTN-B Princ 150826'!$B$1,'NTN-B Princ 150826'!D2082,IF(Controle!$B$3='NTN-B Princ 150535'!$B$1,'NTN-B Princ 150535'!D2082,IF(Controle!$B$3='NTN-B Princ 150545'!$B$1,'NTN-B Princ 150545'!D2082)))))</f>
        <v>0</v>
      </c>
      <c r="E2082" s="17">
        <f>IF(Controle!$B$3='NTN-B Princ 150519'!$B$1,'NTN-B Princ 150519'!E2082,IF(Controle!$B$3='NTN-B Princ 150824'!$B$1,'NTN-B Princ 150824'!E2082,IF(Controle!$B$3='NTN-B Princ 150826'!$B$1,'NTN-B Princ 150826'!E2082,IF(Controle!$B$3='NTN-B Princ 150535'!$B$1,'NTN-B Princ 150535'!E2082,IF(Controle!$B$3='NTN-B Princ 150545'!$B$1,'NTN-B Princ 150545'!E2082)))))</f>
        <v>0</v>
      </c>
      <c r="F2082" s="18">
        <f>IF(Controle!$B$3='NTN-B Princ 150519'!$B$1,'NTN-B Princ 150519'!F2082,IF(Controle!$B$3='NTN-B Princ 150824'!$B$1,'NTN-B Princ 150824'!F2082,IF(Controle!$B$3='NTN-B Princ 150826'!$B$1,'NTN-B Princ 150826'!F2082,IF(Controle!$B$3='NTN-B Princ 150535'!$B$1,'NTN-B Princ 150535'!F2082,IF(Controle!$B$3='NTN-B Princ 150545'!$B$1,'NTN-B Princ 150545'!F2082)))))</f>
        <v>0</v>
      </c>
    </row>
    <row r="2083" spans="1:6" x14ac:dyDescent="0.25">
      <c r="A2083" s="8" t="e">
        <f>IF(Controle!$B$3='NTN-B Princ 150519'!$B$1,DATEVALUE('NTN-B Princ 150519'!A2083),IF(Controle!$B$3='NTN-B Princ 150824'!$B$1,DATEVALUE('NTN-B Princ 150824'!A2083),IF(Controle!$B$3='NTN-B Princ 150826'!$B$1,DATEVALUE('NTN-B Princ 150826'!A2083),IF(Controle!$B$3='NTN-B Princ 150535'!$B$1,DATEVALUE('NTN-B Princ 150535'!A2083),IF(Controle!$B$3='NTN-B Princ 150545'!$B$1,DATEVALUE('NTN-B Princ 150545'!A2083))))))</f>
        <v>#VALUE!</v>
      </c>
      <c r="B2083" s="15">
        <f>IF(Controle!$B$3='NTN-B Princ 150519'!$B$1,'NTN-B Princ 150519'!B2083,IF(Controle!$B$3='NTN-B Princ 150824'!$B$1,'NTN-B Princ 150824'!B2083,IF(Controle!$B$3='NTN-B Princ 150826'!$B$1,'NTN-B Princ 150826'!B2083,IF(Controle!$B$3='NTN-B Princ 150535'!$B$1,'NTN-B Princ 150535'!B2083,IF(Controle!$B$3='NTN-B Princ 150545'!$B$1,'NTN-B Princ 150545'!B2083)))))</f>
        <v>0</v>
      </c>
      <c r="C2083" s="16">
        <f>IF(Controle!$B$3='NTN-B Princ 150519'!$B$1,'NTN-B Princ 150519'!C2083,IF(Controle!$B$3='NTN-B Princ 150824'!$B$1,'NTN-B Princ 150824'!C2083,IF(Controle!$B$3='NTN-B Princ 150826'!$B$1,'NTN-B Princ 150826'!C2083,IF(Controle!$B$3='NTN-B Princ 150535'!$B$1,'NTN-B Princ 150535'!C2083,IF(Controle!$B$3='NTN-B Princ 150545'!$B$1,'NTN-B Princ 150545'!C2083)))))</f>
        <v>0</v>
      </c>
      <c r="D2083" s="17">
        <f>IF(Controle!$B$3='NTN-B Princ 150519'!$B$1,'NTN-B Princ 150519'!D2083,IF(Controle!$B$3='NTN-B Princ 150824'!$B$1,'NTN-B Princ 150824'!D2083,IF(Controle!$B$3='NTN-B Princ 150826'!$B$1,'NTN-B Princ 150826'!D2083,IF(Controle!$B$3='NTN-B Princ 150535'!$B$1,'NTN-B Princ 150535'!D2083,IF(Controle!$B$3='NTN-B Princ 150545'!$B$1,'NTN-B Princ 150545'!D2083)))))</f>
        <v>0</v>
      </c>
      <c r="E2083" s="17">
        <f>IF(Controle!$B$3='NTN-B Princ 150519'!$B$1,'NTN-B Princ 150519'!E2083,IF(Controle!$B$3='NTN-B Princ 150824'!$B$1,'NTN-B Princ 150824'!E2083,IF(Controle!$B$3='NTN-B Princ 150826'!$B$1,'NTN-B Princ 150826'!E2083,IF(Controle!$B$3='NTN-B Princ 150535'!$B$1,'NTN-B Princ 150535'!E2083,IF(Controle!$B$3='NTN-B Princ 150545'!$B$1,'NTN-B Princ 150545'!E2083)))))</f>
        <v>0</v>
      </c>
      <c r="F2083" s="18">
        <f>IF(Controle!$B$3='NTN-B Princ 150519'!$B$1,'NTN-B Princ 150519'!F2083,IF(Controle!$B$3='NTN-B Princ 150824'!$B$1,'NTN-B Princ 150824'!F2083,IF(Controle!$B$3='NTN-B Princ 150826'!$B$1,'NTN-B Princ 150826'!F2083,IF(Controle!$B$3='NTN-B Princ 150535'!$B$1,'NTN-B Princ 150535'!F2083,IF(Controle!$B$3='NTN-B Princ 150545'!$B$1,'NTN-B Princ 150545'!F2083)))))</f>
        <v>0</v>
      </c>
    </row>
    <row r="2084" spans="1:6" x14ac:dyDescent="0.25">
      <c r="A2084" s="8" t="e">
        <f>IF(Controle!$B$3='NTN-B Princ 150519'!$B$1,DATEVALUE('NTN-B Princ 150519'!A2084),IF(Controle!$B$3='NTN-B Princ 150824'!$B$1,DATEVALUE('NTN-B Princ 150824'!A2084),IF(Controle!$B$3='NTN-B Princ 150826'!$B$1,DATEVALUE('NTN-B Princ 150826'!A2084),IF(Controle!$B$3='NTN-B Princ 150535'!$B$1,DATEVALUE('NTN-B Princ 150535'!A2084),IF(Controle!$B$3='NTN-B Princ 150545'!$B$1,DATEVALUE('NTN-B Princ 150545'!A2084))))))</f>
        <v>#VALUE!</v>
      </c>
      <c r="B2084" s="15">
        <f>IF(Controle!$B$3='NTN-B Princ 150519'!$B$1,'NTN-B Princ 150519'!B2084,IF(Controle!$B$3='NTN-B Princ 150824'!$B$1,'NTN-B Princ 150824'!B2084,IF(Controle!$B$3='NTN-B Princ 150826'!$B$1,'NTN-B Princ 150826'!B2084,IF(Controle!$B$3='NTN-B Princ 150535'!$B$1,'NTN-B Princ 150535'!B2084,IF(Controle!$B$3='NTN-B Princ 150545'!$B$1,'NTN-B Princ 150545'!B2084)))))</f>
        <v>0</v>
      </c>
      <c r="C2084" s="16">
        <f>IF(Controle!$B$3='NTN-B Princ 150519'!$B$1,'NTN-B Princ 150519'!C2084,IF(Controle!$B$3='NTN-B Princ 150824'!$B$1,'NTN-B Princ 150824'!C2084,IF(Controle!$B$3='NTN-B Princ 150826'!$B$1,'NTN-B Princ 150826'!C2084,IF(Controle!$B$3='NTN-B Princ 150535'!$B$1,'NTN-B Princ 150535'!C2084,IF(Controle!$B$3='NTN-B Princ 150545'!$B$1,'NTN-B Princ 150545'!C2084)))))</f>
        <v>0</v>
      </c>
      <c r="D2084" s="17">
        <f>IF(Controle!$B$3='NTN-B Princ 150519'!$B$1,'NTN-B Princ 150519'!D2084,IF(Controle!$B$3='NTN-B Princ 150824'!$B$1,'NTN-B Princ 150824'!D2084,IF(Controle!$B$3='NTN-B Princ 150826'!$B$1,'NTN-B Princ 150826'!D2084,IF(Controle!$B$3='NTN-B Princ 150535'!$B$1,'NTN-B Princ 150535'!D2084,IF(Controle!$B$3='NTN-B Princ 150545'!$B$1,'NTN-B Princ 150545'!D2084)))))</f>
        <v>0</v>
      </c>
      <c r="E2084" s="17">
        <f>IF(Controle!$B$3='NTN-B Princ 150519'!$B$1,'NTN-B Princ 150519'!E2084,IF(Controle!$B$3='NTN-B Princ 150824'!$B$1,'NTN-B Princ 150824'!E2084,IF(Controle!$B$3='NTN-B Princ 150826'!$B$1,'NTN-B Princ 150826'!E2084,IF(Controle!$B$3='NTN-B Princ 150535'!$B$1,'NTN-B Princ 150535'!E2084,IF(Controle!$B$3='NTN-B Princ 150545'!$B$1,'NTN-B Princ 150545'!E2084)))))</f>
        <v>0</v>
      </c>
      <c r="F2084" s="18">
        <f>IF(Controle!$B$3='NTN-B Princ 150519'!$B$1,'NTN-B Princ 150519'!F2084,IF(Controle!$B$3='NTN-B Princ 150824'!$B$1,'NTN-B Princ 150824'!F2084,IF(Controle!$B$3='NTN-B Princ 150826'!$B$1,'NTN-B Princ 150826'!F2084,IF(Controle!$B$3='NTN-B Princ 150535'!$B$1,'NTN-B Princ 150535'!F2084,IF(Controle!$B$3='NTN-B Princ 150545'!$B$1,'NTN-B Princ 150545'!F2084)))))</f>
        <v>0</v>
      </c>
    </row>
    <row r="2085" spans="1:6" x14ac:dyDescent="0.25">
      <c r="A2085" s="8" t="e">
        <f>IF(Controle!$B$3='NTN-B Princ 150519'!$B$1,DATEVALUE('NTN-B Princ 150519'!A2085),IF(Controle!$B$3='NTN-B Princ 150824'!$B$1,DATEVALUE('NTN-B Princ 150824'!A2085),IF(Controle!$B$3='NTN-B Princ 150826'!$B$1,DATEVALUE('NTN-B Princ 150826'!A2085),IF(Controle!$B$3='NTN-B Princ 150535'!$B$1,DATEVALUE('NTN-B Princ 150535'!A2085),IF(Controle!$B$3='NTN-B Princ 150545'!$B$1,DATEVALUE('NTN-B Princ 150545'!A2085))))))</f>
        <v>#VALUE!</v>
      </c>
      <c r="B2085" s="15">
        <f>IF(Controle!$B$3='NTN-B Princ 150519'!$B$1,'NTN-B Princ 150519'!B2085,IF(Controle!$B$3='NTN-B Princ 150824'!$B$1,'NTN-B Princ 150824'!B2085,IF(Controle!$B$3='NTN-B Princ 150826'!$B$1,'NTN-B Princ 150826'!B2085,IF(Controle!$B$3='NTN-B Princ 150535'!$B$1,'NTN-B Princ 150535'!B2085,IF(Controle!$B$3='NTN-B Princ 150545'!$B$1,'NTN-B Princ 150545'!B2085)))))</f>
        <v>0</v>
      </c>
      <c r="C2085" s="16">
        <f>IF(Controle!$B$3='NTN-B Princ 150519'!$B$1,'NTN-B Princ 150519'!C2085,IF(Controle!$B$3='NTN-B Princ 150824'!$B$1,'NTN-B Princ 150824'!C2085,IF(Controle!$B$3='NTN-B Princ 150826'!$B$1,'NTN-B Princ 150826'!C2085,IF(Controle!$B$3='NTN-B Princ 150535'!$B$1,'NTN-B Princ 150535'!C2085,IF(Controle!$B$3='NTN-B Princ 150545'!$B$1,'NTN-B Princ 150545'!C2085)))))</f>
        <v>0</v>
      </c>
      <c r="D2085" s="17">
        <f>IF(Controle!$B$3='NTN-B Princ 150519'!$B$1,'NTN-B Princ 150519'!D2085,IF(Controle!$B$3='NTN-B Princ 150824'!$B$1,'NTN-B Princ 150824'!D2085,IF(Controle!$B$3='NTN-B Princ 150826'!$B$1,'NTN-B Princ 150826'!D2085,IF(Controle!$B$3='NTN-B Princ 150535'!$B$1,'NTN-B Princ 150535'!D2085,IF(Controle!$B$3='NTN-B Princ 150545'!$B$1,'NTN-B Princ 150545'!D2085)))))</f>
        <v>0</v>
      </c>
      <c r="E2085" s="17">
        <f>IF(Controle!$B$3='NTN-B Princ 150519'!$B$1,'NTN-B Princ 150519'!E2085,IF(Controle!$B$3='NTN-B Princ 150824'!$B$1,'NTN-B Princ 150824'!E2085,IF(Controle!$B$3='NTN-B Princ 150826'!$B$1,'NTN-B Princ 150826'!E2085,IF(Controle!$B$3='NTN-B Princ 150535'!$B$1,'NTN-B Princ 150535'!E2085,IF(Controle!$B$3='NTN-B Princ 150545'!$B$1,'NTN-B Princ 150545'!E2085)))))</f>
        <v>0</v>
      </c>
      <c r="F2085" s="18">
        <f>IF(Controle!$B$3='NTN-B Princ 150519'!$B$1,'NTN-B Princ 150519'!F2085,IF(Controle!$B$3='NTN-B Princ 150824'!$B$1,'NTN-B Princ 150824'!F2085,IF(Controle!$B$3='NTN-B Princ 150826'!$B$1,'NTN-B Princ 150826'!F2085,IF(Controle!$B$3='NTN-B Princ 150535'!$B$1,'NTN-B Princ 150535'!F2085,IF(Controle!$B$3='NTN-B Princ 150545'!$B$1,'NTN-B Princ 150545'!F2085)))))</f>
        <v>0</v>
      </c>
    </row>
    <row r="2086" spans="1:6" x14ac:dyDescent="0.25">
      <c r="A2086" s="8" t="e">
        <f>IF(Controle!$B$3='NTN-B Princ 150519'!$B$1,DATEVALUE('NTN-B Princ 150519'!A2086),IF(Controle!$B$3='NTN-B Princ 150824'!$B$1,DATEVALUE('NTN-B Princ 150824'!A2086),IF(Controle!$B$3='NTN-B Princ 150826'!$B$1,DATEVALUE('NTN-B Princ 150826'!A2086),IF(Controle!$B$3='NTN-B Princ 150535'!$B$1,DATEVALUE('NTN-B Princ 150535'!A2086),IF(Controle!$B$3='NTN-B Princ 150545'!$B$1,DATEVALUE('NTN-B Princ 150545'!A2086))))))</f>
        <v>#VALUE!</v>
      </c>
      <c r="B2086" s="15">
        <f>IF(Controle!$B$3='NTN-B Princ 150519'!$B$1,'NTN-B Princ 150519'!B2086,IF(Controle!$B$3='NTN-B Princ 150824'!$B$1,'NTN-B Princ 150824'!B2086,IF(Controle!$B$3='NTN-B Princ 150826'!$B$1,'NTN-B Princ 150826'!B2086,IF(Controle!$B$3='NTN-B Princ 150535'!$B$1,'NTN-B Princ 150535'!B2086,IF(Controle!$B$3='NTN-B Princ 150545'!$B$1,'NTN-B Princ 150545'!B2086)))))</f>
        <v>0</v>
      </c>
      <c r="C2086" s="16">
        <f>IF(Controle!$B$3='NTN-B Princ 150519'!$B$1,'NTN-B Princ 150519'!C2086,IF(Controle!$B$3='NTN-B Princ 150824'!$B$1,'NTN-B Princ 150824'!C2086,IF(Controle!$B$3='NTN-B Princ 150826'!$B$1,'NTN-B Princ 150826'!C2086,IF(Controle!$B$3='NTN-B Princ 150535'!$B$1,'NTN-B Princ 150535'!C2086,IF(Controle!$B$3='NTN-B Princ 150545'!$B$1,'NTN-B Princ 150545'!C2086)))))</f>
        <v>0</v>
      </c>
      <c r="D2086" s="17">
        <f>IF(Controle!$B$3='NTN-B Princ 150519'!$B$1,'NTN-B Princ 150519'!D2086,IF(Controle!$B$3='NTN-B Princ 150824'!$B$1,'NTN-B Princ 150824'!D2086,IF(Controle!$B$3='NTN-B Princ 150826'!$B$1,'NTN-B Princ 150826'!D2086,IF(Controle!$B$3='NTN-B Princ 150535'!$B$1,'NTN-B Princ 150535'!D2086,IF(Controle!$B$3='NTN-B Princ 150545'!$B$1,'NTN-B Princ 150545'!D2086)))))</f>
        <v>0</v>
      </c>
      <c r="E2086" s="17">
        <f>IF(Controle!$B$3='NTN-B Princ 150519'!$B$1,'NTN-B Princ 150519'!E2086,IF(Controle!$B$3='NTN-B Princ 150824'!$B$1,'NTN-B Princ 150824'!E2086,IF(Controle!$B$3='NTN-B Princ 150826'!$B$1,'NTN-B Princ 150826'!E2086,IF(Controle!$B$3='NTN-B Princ 150535'!$B$1,'NTN-B Princ 150535'!E2086,IF(Controle!$B$3='NTN-B Princ 150545'!$B$1,'NTN-B Princ 150545'!E2086)))))</f>
        <v>0</v>
      </c>
      <c r="F2086" s="18">
        <f>IF(Controle!$B$3='NTN-B Princ 150519'!$B$1,'NTN-B Princ 150519'!F2086,IF(Controle!$B$3='NTN-B Princ 150824'!$B$1,'NTN-B Princ 150824'!F2086,IF(Controle!$B$3='NTN-B Princ 150826'!$B$1,'NTN-B Princ 150826'!F2086,IF(Controle!$B$3='NTN-B Princ 150535'!$B$1,'NTN-B Princ 150535'!F2086,IF(Controle!$B$3='NTN-B Princ 150545'!$B$1,'NTN-B Princ 150545'!F2086)))))</f>
        <v>0</v>
      </c>
    </row>
    <row r="2087" spans="1:6" x14ac:dyDescent="0.25">
      <c r="A2087" s="8" t="e">
        <f>IF(Controle!$B$3='NTN-B Princ 150519'!$B$1,DATEVALUE('NTN-B Princ 150519'!A2087),IF(Controle!$B$3='NTN-B Princ 150824'!$B$1,DATEVALUE('NTN-B Princ 150824'!A2087),IF(Controle!$B$3='NTN-B Princ 150826'!$B$1,DATEVALUE('NTN-B Princ 150826'!A2087),IF(Controle!$B$3='NTN-B Princ 150535'!$B$1,DATEVALUE('NTN-B Princ 150535'!A2087),IF(Controle!$B$3='NTN-B Princ 150545'!$B$1,DATEVALUE('NTN-B Princ 150545'!A2087))))))</f>
        <v>#VALUE!</v>
      </c>
      <c r="B2087" s="15">
        <f>IF(Controle!$B$3='NTN-B Princ 150519'!$B$1,'NTN-B Princ 150519'!B2087,IF(Controle!$B$3='NTN-B Princ 150824'!$B$1,'NTN-B Princ 150824'!B2087,IF(Controle!$B$3='NTN-B Princ 150826'!$B$1,'NTN-B Princ 150826'!B2087,IF(Controle!$B$3='NTN-B Princ 150535'!$B$1,'NTN-B Princ 150535'!B2087,IF(Controle!$B$3='NTN-B Princ 150545'!$B$1,'NTN-B Princ 150545'!B2087)))))</f>
        <v>0</v>
      </c>
      <c r="C2087" s="16">
        <f>IF(Controle!$B$3='NTN-B Princ 150519'!$B$1,'NTN-B Princ 150519'!C2087,IF(Controle!$B$3='NTN-B Princ 150824'!$B$1,'NTN-B Princ 150824'!C2087,IF(Controle!$B$3='NTN-B Princ 150826'!$B$1,'NTN-B Princ 150826'!C2087,IF(Controle!$B$3='NTN-B Princ 150535'!$B$1,'NTN-B Princ 150535'!C2087,IF(Controle!$B$3='NTN-B Princ 150545'!$B$1,'NTN-B Princ 150545'!C2087)))))</f>
        <v>0</v>
      </c>
      <c r="D2087" s="17">
        <f>IF(Controle!$B$3='NTN-B Princ 150519'!$B$1,'NTN-B Princ 150519'!D2087,IF(Controle!$B$3='NTN-B Princ 150824'!$B$1,'NTN-B Princ 150824'!D2087,IF(Controle!$B$3='NTN-B Princ 150826'!$B$1,'NTN-B Princ 150826'!D2087,IF(Controle!$B$3='NTN-B Princ 150535'!$B$1,'NTN-B Princ 150535'!D2087,IF(Controle!$B$3='NTN-B Princ 150545'!$B$1,'NTN-B Princ 150545'!D2087)))))</f>
        <v>0</v>
      </c>
      <c r="E2087" s="17">
        <f>IF(Controle!$B$3='NTN-B Princ 150519'!$B$1,'NTN-B Princ 150519'!E2087,IF(Controle!$B$3='NTN-B Princ 150824'!$B$1,'NTN-B Princ 150824'!E2087,IF(Controle!$B$3='NTN-B Princ 150826'!$B$1,'NTN-B Princ 150826'!E2087,IF(Controle!$B$3='NTN-B Princ 150535'!$B$1,'NTN-B Princ 150535'!E2087,IF(Controle!$B$3='NTN-B Princ 150545'!$B$1,'NTN-B Princ 150545'!E2087)))))</f>
        <v>0</v>
      </c>
      <c r="F2087" s="18">
        <f>IF(Controle!$B$3='NTN-B Princ 150519'!$B$1,'NTN-B Princ 150519'!F2087,IF(Controle!$B$3='NTN-B Princ 150824'!$B$1,'NTN-B Princ 150824'!F2087,IF(Controle!$B$3='NTN-B Princ 150826'!$B$1,'NTN-B Princ 150826'!F2087,IF(Controle!$B$3='NTN-B Princ 150535'!$B$1,'NTN-B Princ 150535'!F2087,IF(Controle!$B$3='NTN-B Princ 150545'!$B$1,'NTN-B Princ 150545'!F2087)))))</f>
        <v>0</v>
      </c>
    </row>
    <row r="2088" spans="1:6" x14ac:dyDescent="0.25">
      <c r="A2088" s="8" t="e">
        <f>IF(Controle!$B$3='NTN-B Princ 150519'!$B$1,DATEVALUE('NTN-B Princ 150519'!A2088),IF(Controle!$B$3='NTN-B Princ 150824'!$B$1,DATEVALUE('NTN-B Princ 150824'!A2088),IF(Controle!$B$3='NTN-B Princ 150826'!$B$1,DATEVALUE('NTN-B Princ 150826'!A2088),IF(Controle!$B$3='NTN-B Princ 150535'!$B$1,DATEVALUE('NTN-B Princ 150535'!A2088),IF(Controle!$B$3='NTN-B Princ 150545'!$B$1,DATEVALUE('NTN-B Princ 150545'!A2088))))))</f>
        <v>#VALUE!</v>
      </c>
      <c r="B2088" s="15">
        <f>IF(Controle!$B$3='NTN-B Princ 150519'!$B$1,'NTN-B Princ 150519'!B2088,IF(Controle!$B$3='NTN-B Princ 150824'!$B$1,'NTN-B Princ 150824'!B2088,IF(Controle!$B$3='NTN-B Princ 150826'!$B$1,'NTN-B Princ 150826'!B2088,IF(Controle!$B$3='NTN-B Princ 150535'!$B$1,'NTN-B Princ 150535'!B2088,IF(Controle!$B$3='NTN-B Princ 150545'!$B$1,'NTN-B Princ 150545'!B2088)))))</f>
        <v>0</v>
      </c>
      <c r="C2088" s="16">
        <f>IF(Controle!$B$3='NTN-B Princ 150519'!$B$1,'NTN-B Princ 150519'!C2088,IF(Controle!$B$3='NTN-B Princ 150824'!$B$1,'NTN-B Princ 150824'!C2088,IF(Controle!$B$3='NTN-B Princ 150826'!$B$1,'NTN-B Princ 150826'!C2088,IF(Controle!$B$3='NTN-B Princ 150535'!$B$1,'NTN-B Princ 150535'!C2088,IF(Controle!$B$3='NTN-B Princ 150545'!$B$1,'NTN-B Princ 150545'!C2088)))))</f>
        <v>0</v>
      </c>
      <c r="D2088" s="17">
        <f>IF(Controle!$B$3='NTN-B Princ 150519'!$B$1,'NTN-B Princ 150519'!D2088,IF(Controle!$B$3='NTN-B Princ 150824'!$B$1,'NTN-B Princ 150824'!D2088,IF(Controle!$B$3='NTN-B Princ 150826'!$B$1,'NTN-B Princ 150826'!D2088,IF(Controle!$B$3='NTN-B Princ 150535'!$B$1,'NTN-B Princ 150535'!D2088,IF(Controle!$B$3='NTN-B Princ 150545'!$B$1,'NTN-B Princ 150545'!D2088)))))</f>
        <v>0</v>
      </c>
      <c r="E2088" s="17">
        <f>IF(Controle!$B$3='NTN-B Princ 150519'!$B$1,'NTN-B Princ 150519'!E2088,IF(Controle!$B$3='NTN-B Princ 150824'!$B$1,'NTN-B Princ 150824'!E2088,IF(Controle!$B$3='NTN-B Princ 150826'!$B$1,'NTN-B Princ 150826'!E2088,IF(Controle!$B$3='NTN-B Princ 150535'!$B$1,'NTN-B Princ 150535'!E2088,IF(Controle!$B$3='NTN-B Princ 150545'!$B$1,'NTN-B Princ 150545'!E2088)))))</f>
        <v>0</v>
      </c>
      <c r="F2088" s="18">
        <f>IF(Controle!$B$3='NTN-B Princ 150519'!$B$1,'NTN-B Princ 150519'!F2088,IF(Controle!$B$3='NTN-B Princ 150824'!$B$1,'NTN-B Princ 150824'!F2088,IF(Controle!$B$3='NTN-B Princ 150826'!$B$1,'NTN-B Princ 150826'!F2088,IF(Controle!$B$3='NTN-B Princ 150535'!$B$1,'NTN-B Princ 150535'!F2088,IF(Controle!$B$3='NTN-B Princ 150545'!$B$1,'NTN-B Princ 150545'!F2088)))))</f>
        <v>0</v>
      </c>
    </row>
    <row r="2089" spans="1:6" x14ac:dyDescent="0.25">
      <c r="A2089" s="8" t="e">
        <f>IF(Controle!$B$3='NTN-B Princ 150519'!$B$1,DATEVALUE('NTN-B Princ 150519'!A2089),IF(Controle!$B$3='NTN-B Princ 150824'!$B$1,DATEVALUE('NTN-B Princ 150824'!A2089),IF(Controle!$B$3='NTN-B Princ 150826'!$B$1,DATEVALUE('NTN-B Princ 150826'!A2089),IF(Controle!$B$3='NTN-B Princ 150535'!$B$1,DATEVALUE('NTN-B Princ 150535'!A2089),IF(Controle!$B$3='NTN-B Princ 150545'!$B$1,DATEVALUE('NTN-B Princ 150545'!A2089))))))</f>
        <v>#VALUE!</v>
      </c>
      <c r="B2089" s="15">
        <f>IF(Controle!$B$3='NTN-B Princ 150519'!$B$1,'NTN-B Princ 150519'!B2089,IF(Controle!$B$3='NTN-B Princ 150824'!$B$1,'NTN-B Princ 150824'!B2089,IF(Controle!$B$3='NTN-B Princ 150826'!$B$1,'NTN-B Princ 150826'!B2089,IF(Controle!$B$3='NTN-B Princ 150535'!$B$1,'NTN-B Princ 150535'!B2089,IF(Controle!$B$3='NTN-B Princ 150545'!$B$1,'NTN-B Princ 150545'!B2089)))))</f>
        <v>0</v>
      </c>
      <c r="C2089" s="16">
        <f>IF(Controle!$B$3='NTN-B Princ 150519'!$B$1,'NTN-B Princ 150519'!C2089,IF(Controle!$B$3='NTN-B Princ 150824'!$B$1,'NTN-B Princ 150824'!C2089,IF(Controle!$B$3='NTN-B Princ 150826'!$B$1,'NTN-B Princ 150826'!C2089,IF(Controle!$B$3='NTN-B Princ 150535'!$B$1,'NTN-B Princ 150535'!C2089,IF(Controle!$B$3='NTN-B Princ 150545'!$B$1,'NTN-B Princ 150545'!C2089)))))</f>
        <v>0</v>
      </c>
      <c r="D2089" s="17">
        <f>IF(Controle!$B$3='NTN-B Princ 150519'!$B$1,'NTN-B Princ 150519'!D2089,IF(Controle!$B$3='NTN-B Princ 150824'!$B$1,'NTN-B Princ 150824'!D2089,IF(Controle!$B$3='NTN-B Princ 150826'!$B$1,'NTN-B Princ 150826'!D2089,IF(Controle!$B$3='NTN-B Princ 150535'!$B$1,'NTN-B Princ 150535'!D2089,IF(Controle!$B$3='NTN-B Princ 150545'!$B$1,'NTN-B Princ 150545'!D2089)))))</f>
        <v>0</v>
      </c>
      <c r="E2089" s="17">
        <f>IF(Controle!$B$3='NTN-B Princ 150519'!$B$1,'NTN-B Princ 150519'!E2089,IF(Controle!$B$3='NTN-B Princ 150824'!$B$1,'NTN-B Princ 150824'!E2089,IF(Controle!$B$3='NTN-B Princ 150826'!$B$1,'NTN-B Princ 150826'!E2089,IF(Controle!$B$3='NTN-B Princ 150535'!$B$1,'NTN-B Princ 150535'!E2089,IF(Controle!$B$3='NTN-B Princ 150545'!$B$1,'NTN-B Princ 150545'!E2089)))))</f>
        <v>0</v>
      </c>
      <c r="F2089" s="18">
        <f>IF(Controle!$B$3='NTN-B Princ 150519'!$B$1,'NTN-B Princ 150519'!F2089,IF(Controle!$B$3='NTN-B Princ 150824'!$B$1,'NTN-B Princ 150824'!F2089,IF(Controle!$B$3='NTN-B Princ 150826'!$B$1,'NTN-B Princ 150826'!F2089,IF(Controle!$B$3='NTN-B Princ 150535'!$B$1,'NTN-B Princ 150535'!F2089,IF(Controle!$B$3='NTN-B Princ 150545'!$B$1,'NTN-B Princ 150545'!F2089)))))</f>
        <v>0</v>
      </c>
    </row>
    <row r="2090" spans="1:6" x14ac:dyDescent="0.25">
      <c r="A2090" s="8" t="e">
        <f>IF(Controle!$B$3='NTN-B Princ 150519'!$B$1,DATEVALUE('NTN-B Princ 150519'!A2090),IF(Controle!$B$3='NTN-B Princ 150824'!$B$1,DATEVALUE('NTN-B Princ 150824'!A2090),IF(Controle!$B$3='NTN-B Princ 150826'!$B$1,DATEVALUE('NTN-B Princ 150826'!A2090),IF(Controle!$B$3='NTN-B Princ 150535'!$B$1,DATEVALUE('NTN-B Princ 150535'!A2090),IF(Controle!$B$3='NTN-B Princ 150545'!$B$1,DATEVALUE('NTN-B Princ 150545'!A2090))))))</f>
        <v>#VALUE!</v>
      </c>
      <c r="B2090" s="15">
        <f>IF(Controle!$B$3='NTN-B Princ 150519'!$B$1,'NTN-B Princ 150519'!B2090,IF(Controle!$B$3='NTN-B Princ 150824'!$B$1,'NTN-B Princ 150824'!B2090,IF(Controle!$B$3='NTN-B Princ 150826'!$B$1,'NTN-B Princ 150826'!B2090,IF(Controle!$B$3='NTN-B Princ 150535'!$B$1,'NTN-B Princ 150535'!B2090,IF(Controle!$B$3='NTN-B Princ 150545'!$B$1,'NTN-B Princ 150545'!B2090)))))</f>
        <v>0</v>
      </c>
      <c r="C2090" s="16">
        <f>IF(Controle!$B$3='NTN-B Princ 150519'!$B$1,'NTN-B Princ 150519'!C2090,IF(Controle!$B$3='NTN-B Princ 150824'!$B$1,'NTN-B Princ 150824'!C2090,IF(Controle!$B$3='NTN-B Princ 150826'!$B$1,'NTN-B Princ 150826'!C2090,IF(Controle!$B$3='NTN-B Princ 150535'!$B$1,'NTN-B Princ 150535'!C2090,IF(Controle!$B$3='NTN-B Princ 150545'!$B$1,'NTN-B Princ 150545'!C2090)))))</f>
        <v>0</v>
      </c>
      <c r="D2090" s="17">
        <f>IF(Controle!$B$3='NTN-B Princ 150519'!$B$1,'NTN-B Princ 150519'!D2090,IF(Controle!$B$3='NTN-B Princ 150824'!$B$1,'NTN-B Princ 150824'!D2090,IF(Controle!$B$3='NTN-B Princ 150826'!$B$1,'NTN-B Princ 150826'!D2090,IF(Controle!$B$3='NTN-B Princ 150535'!$B$1,'NTN-B Princ 150535'!D2090,IF(Controle!$B$3='NTN-B Princ 150545'!$B$1,'NTN-B Princ 150545'!D2090)))))</f>
        <v>0</v>
      </c>
      <c r="E2090" s="17">
        <f>IF(Controle!$B$3='NTN-B Princ 150519'!$B$1,'NTN-B Princ 150519'!E2090,IF(Controle!$B$3='NTN-B Princ 150824'!$B$1,'NTN-B Princ 150824'!E2090,IF(Controle!$B$3='NTN-B Princ 150826'!$B$1,'NTN-B Princ 150826'!E2090,IF(Controle!$B$3='NTN-B Princ 150535'!$B$1,'NTN-B Princ 150535'!E2090,IF(Controle!$B$3='NTN-B Princ 150545'!$B$1,'NTN-B Princ 150545'!E2090)))))</f>
        <v>0</v>
      </c>
      <c r="F2090" s="18">
        <f>IF(Controle!$B$3='NTN-B Princ 150519'!$B$1,'NTN-B Princ 150519'!F2090,IF(Controle!$B$3='NTN-B Princ 150824'!$B$1,'NTN-B Princ 150824'!F2090,IF(Controle!$B$3='NTN-B Princ 150826'!$B$1,'NTN-B Princ 150826'!F2090,IF(Controle!$B$3='NTN-B Princ 150535'!$B$1,'NTN-B Princ 150535'!F2090,IF(Controle!$B$3='NTN-B Princ 150545'!$B$1,'NTN-B Princ 150545'!F2090)))))</f>
        <v>0</v>
      </c>
    </row>
    <row r="2091" spans="1:6" x14ac:dyDescent="0.25">
      <c r="A2091" s="8" t="e">
        <f>IF(Controle!$B$3='NTN-B Princ 150519'!$B$1,DATEVALUE('NTN-B Princ 150519'!A2091),IF(Controle!$B$3='NTN-B Princ 150824'!$B$1,DATEVALUE('NTN-B Princ 150824'!A2091),IF(Controle!$B$3='NTN-B Princ 150826'!$B$1,DATEVALUE('NTN-B Princ 150826'!A2091),IF(Controle!$B$3='NTN-B Princ 150535'!$B$1,DATEVALUE('NTN-B Princ 150535'!A2091),IF(Controle!$B$3='NTN-B Princ 150545'!$B$1,DATEVALUE('NTN-B Princ 150545'!A2091))))))</f>
        <v>#VALUE!</v>
      </c>
      <c r="B2091" s="15">
        <f>IF(Controle!$B$3='NTN-B Princ 150519'!$B$1,'NTN-B Princ 150519'!B2091,IF(Controle!$B$3='NTN-B Princ 150824'!$B$1,'NTN-B Princ 150824'!B2091,IF(Controle!$B$3='NTN-B Princ 150826'!$B$1,'NTN-B Princ 150826'!B2091,IF(Controle!$B$3='NTN-B Princ 150535'!$B$1,'NTN-B Princ 150535'!B2091,IF(Controle!$B$3='NTN-B Princ 150545'!$B$1,'NTN-B Princ 150545'!B2091)))))</f>
        <v>0</v>
      </c>
      <c r="C2091" s="16">
        <f>IF(Controle!$B$3='NTN-B Princ 150519'!$B$1,'NTN-B Princ 150519'!C2091,IF(Controle!$B$3='NTN-B Princ 150824'!$B$1,'NTN-B Princ 150824'!C2091,IF(Controle!$B$3='NTN-B Princ 150826'!$B$1,'NTN-B Princ 150826'!C2091,IF(Controle!$B$3='NTN-B Princ 150535'!$B$1,'NTN-B Princ 150535'!C2091,IF(Controle!$B$3='NTN-B Princ 150545'!$B$1,'NTN-B Princ 150545'!C2091)))))</f>
        <v>0</v>
      </c>
      <c r="D2091" s="17">
        <f>IF(Controle!$B$3='NTN-B Princ 150519'!$B$1,'NTN-B Princ 150519'!D2091,IF(Controle!$B$3='NTN-B Princ 150824'!$B$1,'NTN-B Princ 150824'!D2091,IF(Controle!$B$3='NTN-B Princ 150826'!$B$1,'NTN-B Princ 150826'!D2091,IF(Controle!$B$3='NTN-B Princ 150535'!$B$1,'NTN-B Princ 150535'!D2091,IF(Controle!$B$3='NTN-B Princ 150545'!$B$1,'NTN-B Princ 150545'!D2091)))))</f>
        <v>0</v>
      </c>
      <c r="E2091" s="17">
        <f>IF(Controle!$B$3='NTN-B Princ 150519'!$B$1,'NTN-B Princ 150519'!E2091,IF(Controle!$B$3='NTN-B Princ 150824'!$B$1,'NTN-B Princ 150824'!E2091,IF(Controle!$B$3='NTN-B Princ 150826'!$B$1,'NTN-B Princ 150826'!E2091,IF(Controle!$B$3='NTN-B Princ 150535'!$B$1,'NTN-B Princ 150535'!E2091,IF(Controle!$B$3='NTN-B Princ 150545'!$B$1,'NTN-B Princ 150545'!E2091)))))</f>
        <v>0</v>
      </c>
      <c r="F2091" s="18">
        <f>IF(Controle!$B$3='NTN-B Princ 150519'!$B$1,'NTN-B Princ 150519'!F2091,IF(Controle!$B$3='NTN-B Princ 150824'!$B$1,'NTN-B Princ 150824'!F2091,IF(Controle!$B$3='NTN-B Princ 150826'!$B$1,'NTN-B Princ 150826'!F2091,IF(Controle!$B$3='NTN-B Princ 150535'!$B$1,'NTN-B Princ 150535'!F2091,IF(Controle!$B$3='NTN-B Princ 150545'!$B$1,'NTN-B Princ 150545'!F2091)))))</f>
        <v>0</v>
      </c>
    </row>
    <row r="2092" spans="1:6" x14ac:dyDescent="0.25">
      <c r="A2092" s="8" t="e">
        <f>IF(Controle!$B$3='NTN-B Princ 150519'!$B$1,DATEVALUE('NTN-B Princ 150519'!A2092),IF(Controle!$B$3='NTN-B Princ 150824'!$B$1,DATEVALUE('NTN-B Princ 150824'!A2092),IF(Controle!$B$3='NTN-B Princ 150826'!$B$1,DATEVALUE('NTN-B Princ 150826'!A2092),IF(Controle!$B$3='NTN-B Princ 150535'!$B$1,DATEVALUE('NTN-B Princ 150535'!A2092),IF(Controle!$B$3='NTN-B Princ 150545'!$B$1,DATEVALUE('NTN-B Princ 150545'!A2092))))))</f>
        <v>#VALUE!</v>
      </c>
      <c r="B2092" s="15">
        <f>IF(Controle!$B$3='NTN-B Princ 150519'!$B$1,'NTN-B Princ 150519'!B2092,IF(Controle!$B$3='NTN-B Princ 150824'!$B$1,'NTN-B Princ 150824'!B2092,IF(Controle!$B$3='NTN-B Princ 150826'!$B$1,'NTN-B Princ 150826'!B2092,IF(Controle!$B$3='NTN-B Princ 150535'!$B$1,'NTN-B Princ 150535'!B2092,IF(Controle!$B$3='NTN-B Princ 150545'!$B$1,'NTN-B Princ 150545'!B2092)))))</f>
        <v>0</v>
      </c>
      <c r="C2092" s="16">
        <f>IF(Controle!$B$3='NTN-B Princ 150519'!$B$1,'NTN-B Princ 150519'!C2092,IF(Controle!$B$3='NTN-B Princ 150824'!$B$1,'NTN-B Princ 150824'!C2092,IF(Controle!$B$3='NTN-B Princ 150826'!$B$1,'NTN-B Princ 150826'!C2092,IF(Controle!$B$3='NTN-B Princ 150535'!$B$1,'NTN-B Princ 150535'!C2092,IF(Controle!$B$3='NTN-B Princ 150545'!$B$1,'NTN-B Princ 150545'!C2092)))))</f>
        <v>0</v>
      </c>
      <c r="D2092" s="17">
        <f>IF(Controle!$B$3='NTN-B Princ 150519'!$B$1,'NTN-B Princ 150519'!D2092,IF(Controle!$B$3='NTN-B Princ 150824'!$B$1,'NTN-B Princ 150824'!D2092,IF(Controle!$B$3='NTN-B Princ 150826'!$B$1,'NTN-B Princ 150826'!D2092,IF(Controle!$B$3='NTN-B Princ 150535'!$B$1,'NTN-B Princ 150535'!D2092,IF(Controle!$B$3='NTN-B Princ 150545'!$B$1,'NTN-B Princ 150545'!D2092)))))</f>
        <v>0</v>
      </c>
      <c r="E2092" s="17">
        <f>IF(Controle!$B$3='NTN-B Princ 150519'!$B$1,'NTN-B Princ 150519'!E2092,IF(Controle!$B$3='NTN-B Princ 150824'!$B$1,'NTN-B Princ 150824'!E2092,IF(Controle!$B$3='NTN-B Princ 150826'!$B$1,'NTN-B Princ 150826'!E2092,IF(Controle!$B$3='NTN-B Princ 150535'!$B$1,'NTN-B Princ 150535'!E2092,IF(Controle!$B$3='NTN-B Princ 150545'!$B$1,'NTN-B Princ 150545'!E2092)))))</f>
        <v>0</v>
      </c>
      <c r="F2092" s="18">
        <f>IF(Controle!$B$3='NTN-B Princ 150519'!$B$1,'NTN-B Princ 150519'!F2092,IF(Controle!$B$3='NTN-B Princ 150824'!$B$1,'NTN-B Princ 150824'!F2092,IF(Controle!$B$3='NTN-B Princ 150826'!$B$1,'NTN-B Princ 150826'!F2092,IF(Controle!$B$3='NTN-B Princ 150535'!$B$1,'NTN-B Princ 150535'!F2092,IF(Controle!$B$3='NTN-B Princ 150545'!$B$1,'NTN-B Princ 150545'!F2092)))))</f>
        <v>0</v>
      </c>
    </row>
    <row r="2093" spans="1:6" x14ac:dyDescent="0.25">
      <c r="A2093" s="8" t="e">
        <f>IF(Controle!$B$3='NTN-B Princ 150519'!$B$1,DATEVALUE('NTN-B Princ 150519'!A2093),IF(Controle!$B$3='NTN-B Princ 150824'!$B$1,DATEVALUE('NTN-B Princ 150824'!A2093),IF(Controle!$B$3='NTN-B Princ 150826'!$B$1,DATEVALUE('NTN-B Princ 150826'!A2093),IF(Controle!$B$3='NTN-B Princ 150535'!$B$1,DATEVALUE('NTN-B Princ 150535'!A2093),IF(Controle!$B$3='NTN-B Princ 150545'!$B$1,DATEVALUE('NTN-B Princ 150545'!A2093))))))</f>
        <v>#VALUE!</v>
      </c>
      <c r="B2093" s="15">
        <f>IF(Controle!$B$3='NTN-B Princ 150519'!$B$1,'NTN-B Princ 150519'!B2093,IF(Controle!$B$3='NTN-B Princ 150824'!$B$1,'NTN-B Princ 150824'!B2093,IF(Controle!$B$3='NTN-B Princ 150826'!$B$1,'NTN-B Princ 150826'!B2093,IF(Controle!$B$3='NTN-B Princ 150535'!$B$1,'NTN-B Princ 150535'!B2093,IF(Controle!$B$3='NTN-B Princ 150545'!$B$1,'NTN-B Princ 150545'!B2093)))))</f>
        <v>0</v>
      </c>
      <c r="C2093" s="16">
        <f>IF(Controle!$B$3='NTN-B Princ 150519'!$B$1,'NTN-B Princ 150519'!C2093,IF(Controle!$B$3='NTN-B Princ 150824'!$B$1,'NTN-B Princ 150824'!C2093,IF(Controle!$B$3='NTN-B Princ 150826'!$B$1,'NTN-B Princ 150826'!C2093,IF(Controle!$B$3='NTN-B Princ 150535'!$B$1,'NTN-B Princ 150535'!C2093,IF(Controle!$B$3='NTN-B Princ 150545'!$B$1,'NTN-B Princ 150545'!C2093)))))</f>
        <v>0</v>
      </c>
      <c r="D2093" s="17">
        <f>IF(Controle!$B$3='NTN-B Princ 150519'!$B$1,'NTN-B Princ 150519'!D2093,IF(Controle!$B$3='NTN-B Princ 150824'!$B$1,'NTN-B Princ 150824'!D2093,IF(Controle!$B$3='NTN-B Princ 150826'!$B$1,'NTN-B Princ 150826'!D2093,IF(Controle!$B$3='NTN-B Princ 150535'!$B$1,'NTN-B Princ 150535'!D2093,IF(Controle!$B$3='NTN-B Princ 150545'!$B$1,'NTN-B Princ 150545'!D2093)))))</f>
        <v>0</v>
      </c>
      <c r="E2093" s="17">
        <f>IF(Controle!$B$3='NTN-B Princ 150519'!$B$1,'NTN-B Princ 150519'!E2093,IF(Controle!$B$3='NTN-B Princ 150824'!$B$1,'NTN-B Princ 150824'!E2093,IF(Controle!$B$3='NTN-B Princ 150826'!$B$1,'NTN-B Princ 150826'!E2093,IF(Controle!$B$3='NTN-B Princ 150535'!$B$1,'NTN-B Princ 150535'!E2093,IF(Controle!$B$3='NTN-B Princ 150545'!$B$1,'NTN-B Princ 150545'!E2093)))))</f>
        <v>0</v>
      </c>
      <c r="F2093" s="18">
        <f>IF(Controle!$B$3='NTN-B Princ 150519'!$B$1,'NTN-B Princ 150519'!F2093,IF(Controle!$B$3='NTN-B Princ 150824'!$B$1,'NTN-B Princ 150824'!F2093,IF(Controle!$B$3='NTN-B Princ 150826'!$B$1,'NTN-B Princ 150826'!F2093,IF(Controle!$B$3='NTN-B Princ 150535'!$B$1,'NTN-B Princ 150535'!F2093,IF(Controle!$B$3='NTN-B Princ 150545'!$B$1,'NTN-B Princ 150545'!F2093)))))</f>
        <v>0</v>
      </c>
    </row>
    <row r="2094" spans="1:6" x14ac:dyDescent="0.25">
      <c r="A2094" s="8" t="e">
        <f>IF(Controle!$B$3='NTN-B Princ 150519'!$B$1,DATEVALUE('NTN-B Princ 150519'!A2094),IF(Controle!$B$3='NTN-B Princ 150824'!$B$1,DATEVALUE('NTN-B Princ 150824'!A2094),IF(Controle!$B$3='NTN-B Princ 150826'!$B$1,DATEVALUE('NTN-B Princ 150826'!A2094),IF(Controle!$B$3='NTN-B Princ 150535'!$B$1,DATEVALUE('NTN-B Princ 150535'!A2094),IF(Controle!$B$3='NTN-B Princ 150545'!$B$1,DATEVALUE('NTN-B Princ 150545'!A2094))))))</f>
        <v>#VALUE!</v>
      </c>
      <c r="B2094" s="15">
        <f>IF(Controle!$B$3='NTN-B Princ 150519'!$B$1,'NTN-B Princ 150519'!B2094,IF(Controle!$B$3='NTN-B Princ 150824'!$B$1,'NTN-B Princ 150824'!B2094,IF(Controle!$B$3='NTN-B Princ 150826'!$B$1,'NTN-B Princ 150826'!B2094,IF(Controle!$B$3='NTN-B Princ 150535'!$B$1,'NTN-B Princ 150535'!B2094,IF(Controle!$B$3='NTN-B Princ 150545'!$B$1,'NTN-B Princ 150545'!B2094)))))</f>
        <v>0</v>
      </c>
      <c r="C2094" s="16">
        <f>IF(Controle!$B$3='NTN-B Princ 150519'!$B$1,'NTN-B Princ 150519'!C2094,IF(Controle!$B$3='NTN-B Princ 150824'!$B$1,'NTN-B Princ 150824'!C2094,IF(Controle!$B$3='NTN-B Princ 150826'!$B$1,'NTN-B Princ 150826'!C2094,IF(Controle!$B$3='NTN-B Princ 150535'!$B$1,'NTN-B Princ 150535'!C2094,IF(Controle!$B$3='NTN-B Princ 150545'!$B$1,'NTN-B Princ 150545'!C2094)))))</f>
        <v>0</v>
      </c>
      <c r="D2094" s="17">
        <f>IF(Controle!$B$3='NTN-B Princ 150519'!$B$1,'NTN-B Princ 150519'!D2094,IF(Controle!$B$3='NTN-B Princ 150824'!$B$1,'NTN-B Princ 150824'!D2094,IF(Controle!$B$3='NTN-B Princ 150826'!$B$1,'NTN-B Princ 150826'!D2094,IF(Controle!$B$3='NTN-B Princ 150535'!$B$1,'NTN-B Princ 150535'!D2094,IF(Controle!$B$3='NTN-B Princ 150545'!$B$1,'NTN-B Princ 150545'!D2094)))))</f>
        <v>0</v>
      </c>
      <c r="E2094" s="17">
        <f>IF(Controle!$B$3='NTN-B Princ 150519'!$B$1,'NTN-B Princ 150519'!E2094,IF(Controle!$B$3='NTN-B Princ 150824'!$B$1,'NTN-B Princ 150824'!E2094,IF(Controle!$B$3='NTN-B Princ 150826'!$B$1,'NTN-B Princ 150826'!E2094,IF(Controle!$B$3='NTN-B Princ 150535'!$B$1,'NTN-B Princ 150535'!E2094,IF(Controle!$B$3='NTN-B Princ 150545'!$B$1,'NTN-B Princ 150545'!E2094)))))</f>
        <v>0</v>
      </c>
      <c r="F2094" s="18">
        <f>IF(Controle!$B$3='NTN-B Princ 150519'!$B$1,'NTN-B Princ 150519'!F2094,IF(Controle!$B$3='NTN-B Princ 150824'!$B$1,'NTN-B Princ 150824'!F2094,IF(Controle!$B$3='NTN-B Princ 150826'!$B$1,'NTN-B Princ 150826'!F2094,IF(Controle!$B$3='NTN-B Princ 150535'!$B$1,'NTN-B Princ 150535'!F2094,IF(Controle!$B$3='NTN-B Princ 150545'!$B$1,'NTN-B Princ 150545'!F2094)))))</f>
        <v>0</v>
      </c>
    </row>
    <row r="2095" spans="1:6" x14ac:dyDescent="0.25">
      <c r="A2095" s="8" t="e">
        <f>IF(Controle!$B$3='NTN-B Princ 150519'!$B$1,DATEVALUE('NTN-B Princ 150519'!A2095),IF(Controle!$B$3='NTN-B Princ 150824'!$B$1,DATEVALUE('NTN-B Princ 150824'!A2095),IF(Controle!$B$3='NTN-B Princ 150826'!$B$1,DATEVALUE('NTN-B Princ 150826'!A2095),IF(Controle!$B$3='NTN-B Princ 150535'!$B$1,DATEVALUE('NTN-B Princ 150535'!A2095),IF(Controle!$B$3='NTN-B Princ 150545'!$B$1,DATEVALUE('NTN-B Princ 150545'!A2095))))))</f>
        <v>#VALUE!</v>
      </c>
      <c r="B2095" s="15">
        <f>IF(Controle!$B$3='NTN-B Princ 150519'!$B$1,'NTN-B Princ 150519'!B2095,IF(Controle!$B$3='NTN-B Princ 150824'!$B$1,'NTN-B Princ 150824'!B2095,IF(Controle!$B$3='NTN-B Princ 150826'!$B$1,'NTN-B Princ 150826'!B2095,IF(Controle!$B$3='NTN-B Princ 150535'!$B$1,'NTN-B Princ 150535'!B2095,IF(Controle!$B$3='NTN-B Princ 150545'!$B$1,'NTN-B Princ 150545'!B2095)))))</f>
        <v>0</v>
      </c>
      <c r="C2095" s="16">
        <f>IF(Controle!$B$3='NTN-B Princ 150519'!$B$1,'NTN-B Princ 150519'!C2095,IF(Controle!$B$3='NTN-B Princ 150824'!$B$1,'NTN-B Princ 150824'!C2095,IF(Controle!$B$3='NTN-B Princ 150826'!$B$1,'NTN-B Princ 150826'!C2095,IF(Controle!$B$3='NTN-B Princ 150535'!$B$1,'NTN-B Princ 150535'!C2095,IF(Controle!$B$3='NTN-B Princ 150545'!$B$1,'NTN-B Princ 150545'!C2095)))))</f>
        <v>0</v>
      </c>
      <c r="D2095" s="17">
        <f>IF(Controle!$B$3='NTN-B Princ 150519'!$B$1,'NTN-B Princ 150519'!D2095,IF(Controle!$B$3='NTN-B Princ 150824'!$B$1,'NTN-B Princ 150824'!D2095,IF(Controle!$B$3='NTN-B Princ 150826'!$B$1,'NTN-B Princ 150826'!D2095,IF(Controle!$B$3='NTN-B Princ 150535'!$B$1,'NTN-B Princ 150535'!D2095,IF(Controle!$B$3='NTN-B Princ 150545'!$B$1,'NTN-B Princ 150545'!D2095)))))</f>
        <v>0</v>
      </c>
      <c r="E2095" s="17">
        <f>IF(Controle!$B$3='NTN-B Princ 150519'!$B$1,'NTN-B Princ 150519'!E2095,IF(Controle!$B$3='NTN-B Princ 150824'!$B$1,'NTN-B Princ 150824'!E2095,IF(Controle!$B$3='NTN-B Princ 150826'!$B$1,'NTN-B Princ 150826'!E2095,IF(Controle!$B$3='NTN-B Princ 150535'!$B$1,'NTN-B Princ 150535'!E2095,IF(Controle!$B$3='NTN-B Princ 150545'!$B$1,'NTN-B Princ 150545'!E2095)))))</f>
        <v>0</v>
      </c>
      <c r="F2095" s="18">
        <f>IF(Controle!$B$3='NTN-B Princ 150519'!$B$1,'NTN-B Princ 150519'!F2095,IF(Controle!$B$3='NTN-B Princ 150824'!$B$1,'NTN-B Princ 150824'!F2095,IF(Controle!$B$3='NTN-B Princ 150826'!$B$1,'NTN-B Princ 150826'!F2095,IF(Controle!$B$3='NTN-B Princ 150535'!$B$1,'NTN-B Princ 150535'!F2095,IF(Controle!$B$3='NTN-B Princ 150545'!$B$1,'NTN-B Princ 150545'!F2095)))))</f>
        <v>0</v>
      </c>
    </row>
    <row r="2096" spans="1:6" x14ac:dyDescent="0.25">
      <c r="A2096" s="8" t="e">
        <f>IF(Controle!$B$3='NTN-B Princ 150519'!$B$1,DATEVALUE('NTN-B Princ 150519'!A2096),IF(Controle!$B$3='NTN-B Princ 150824'!$B$1,DATEVALUE('NTN-B Princ 150824'!A2096),IF(Controle!$B$3='NTN-B Princ 150826'!$B$1,DATEVALUE('NTN-B Princ 150826'!A2096),IF(Controle!$B$3='NTN-B Princ 150535'!$B$1,DATEVALUE('NTN-B Princ 150535'!A2096),IF(Controle!$B$3='NTN-B Princ 150545'!$B$1,DATEVALUE('NTN-B Princ 150545'!A2096))))))</f>
        <v>#VALUE!</v>
      </c>
      <c r="B2096" s="15">
        <f>IF(Controle!$B$3='NTN-B Princ 150519'!$B$1,'NTN-B Princ 150519'!B2096,IF(Controle!$B$3='NTN-B Princ 150824'!$B$1,'NTN-B Princ 150824'!B2096,IF(Controle!$B$3='NTN-B Princ 150826'!$B$1,'NTN-B Princ 150826'!B2096,IF(Controle!$B$3='NTN-B Princ 150535'!$B$1,'NTN-B Princ 150535'!B2096,IF(Controle!$B$3='NTN-B Princ 150545'!$B$1,'NTN-B Princ 150545'!B2096)))))</f>
        <v>0</v>
      </c>
      <c r="C2096" s="16">
        <f>IF(Controle!$B$3='NTN-B Princ 150519'!$B$1,'NTN-B Princ 150519'!C2096,IF(Controle!$B$3='NTN-B Princ 150824'!$B$1,'NTN-B Princ 150824'!C2096,IF(Controle!$B$3='NTN-B Princ 150826'!$B$1,'NTN-B Princ 150826'!C2096,IF(Controle!$B$3='NTN-B Princ 150535'!$B$1,'NTN-B Princ 150535'!C2096,IF(Controle!$B$3='NTN-B Princ 150545'!$B$1,'NTN-B Princ 150545'!C2096)))))</f>
        <v>0</v>
      </c>
      <c r="D2096" s="17">
        <f>IF(Controle!$B$3='NTN-B Princ 150519'!$B$1,'NTN-B Princ 150519'!D2096,IF(Controle!$B$3='NTN-B Princ 150824'!$B$1,'NTN-B Princ 150824'!D2096,IF(Controle!$B$3='NTN-B Princ 150826'!$B$1,'NTN-B Princ 150826'!D2096,IF(Controle!$B$3='NTN-B Princ 150535'!$B$1,'NTN-B Princ 150535'!D2096,IF(Controle!$B$3='NTN-B Princ 150545'!$B$1,'NTN-B Princ 150545'!D2096)))))</f>
        <v>0</v>
      </c>
      <c r="E2096" s="17">
        <f>IF(Controle!$B$3='NTN-B Princ 150519'!$B$1,'NTN-B Princ 150519'!E2096,IF(Controle!$B$3='NTN-B Princ 150824'!$B$1,'NTN-B Princ 150824'!E2096,IF(Controle!$B$3='NTN-B Princ 150826'!$B$1,'NTN-B Princ 150826'!E2096,IF(Controle!$B$3='NTN-B Princ 150535'!$B$1,'NTN-B Princ 150535'!E2096,IF(Controle!$B$3='NTN-B Princ 150545'!$B$1,'NTN-B Princ 150545'!E2096)))))</f>
        <v>0</v>
      </c>
      <c r="F2096" s="18">
        <f>IF(Controle!$B$3='NTN-B Princ 150519'!$B$1,'NTN-B Princ 150519'!F2096,IF(Controle!$B$3='NTN-B Princ 150824'!$B$1,'NTN-B Princ 150824'!F2096,IF(Controle!$B$3='NTN-B Princ 150826'!$B$1,'NTN-B Princ 150826'!F2096,IF(Controle!$B$3='NTN-B Princ 150535'!$B$1,'NTN-B Princ 150535'!F2096,IF(Controle!$B$3='NTN-B Princ 150545'!$B$1,'NTN-B Princ 150545'!F2096)))))</f>
        <v>0</v>
      </c>
    </row>
    <row r="2097" spans="1:6" x14ac:dyDescent="0.25">
      <c r="A2097" s="8" t="e">
        <f>IF(Controle!$B$3='NTN-B Princ 150519'!$B$1,DATEVALUE('NTN-B Princ 150519'!A2097),IF(Controle!$B$3='NTN-B Princ 150824'!$B$1,DATEVALUE('NTN-B Princ 150824'!A2097),IF(Controle!$B$3='NTN-B Princ 150826'!$B$1,DATEVALUE('NTN-B Princ 150826'!A2097),IF(Controle!$B$3='NTN-B Princ 150535'!$B$1,DATEVALUE('NTN-B Princ 150535'!A2097),IF(Controle!$B$3='NTN-B Princ 150545'!$B$1,DATEVALUE('NTN-B Princ 150545'!A2097))))))</f>
        <v>#VALUE!</v>
      </c>
      <c r="B2097" s="15">
        <f>IF(Controle!$B$3='NTN-B Princ 150519'!$B$1,'NTN-B Princ 150519'!B2097,IF(Controle!$B$3='NTN-B Princ 150824'!$B$1,'NTN-B Princ 150824'!B2097,IF(Controle!$B$3='NTN-B Princ 150826'!$B$1,'NTN-B Princ 150826'!B2097,IF(Controle!$B$3='NTN-B Princ 150535'!$B$1,'NTN-B Princ 150535'!B2097,IF(Controle!$B$3='NTN-B Princ 150545'!$B$1,'NTN-B Princ 150545'!B2097)))))</f>
        <v>0</v>
      </c>
      <c r="C2097" s="16">
        <f>IF(Controle!$B$3='NTN-B Princ 150519'!$B$1,'NTN-B Princ 150519'!C2097,IF(Controle!$B$3='NTN-B Princ 150824'!$B$1,'NTN-B Princ 150824'!C2097,IF(Controle!$B$3='NTN-B Princ 150826'!$B$1,'NTN-B Princ 150826'!C2097,IF(Controle!$B$3='NTN-B Princ 150535'!$B$1,'NTN-B Princ 150535'!C2097,IF(Controle!$B$3='NTN-B Princ 150545'!$B$1,'NTN-B Princ 150545'!C2097)))))</f>
        <v>0</v>
      </c>
      <c r="D2097" s="17">
        <f>IF(Controle!$B$3='NTN-B Princ 150519'!$B$1,'NTN-B Princ 150519'!D2097,IF(Controle!$B$3='NTN-B Princ 150824'!$B$1,'NTN-B Princ 150824'!D2097,IF(Controle!$B$3='NTN-B Princ 150826'!$B$1,'NTN-B Princ 150826'!D2097,IF(Controle!$B$3='NTN-B Princ 150535'!$B$1,'NTN-B Princ 150535'!D2097,IF(Controle!$B$3='NTN-B Princ 150545'!$B$1,'NTN-B Princ 150545'!D2097)))))</f>
        <v>0</v>
      </c>
      <c r="E2097" s="17">
        <f>IF(Controle!$B$3='NTN-B Princ 150519'!$B$1,'NTN-B Princ 150519'!E2097,IF(Controle!$B$3='NTN-B Princ 150824'!$B$1,'NTN-B Princ 150824'!E2097,IF(Controle!$B$3='NTN-B Princ 150826'!$B$1,'NTN-B Princ 150826'!E2097,IF(Controle!$B$3='NTN-B Princ 150535'!$B$1,'NTN-B Princ 150535'!E2097,IF(Controle!$B$3='NTN-B Princ 150545'!$B$1,'NTN-B Princ 150545'!E2097)))))</f>
        <v>0</v>
      </c>
      <c r="F2097" s="18">
        <f>IF(Controle!$B$3='NTN-B Princ 150519'!$B$1,'NTN-B Princ 150519'!F2097,IF(Controle!$B$3='NTN-B Princ 150824'!$B$1,'NTN-B Princ 150824'!F2097,IF(Controle!$B$3='NTN-B Princ 150826'!$B$1,'NTN-B Princ 150826'!F2097,IF(Controle!$B$3='NTN-B Princ 150535'!$B$1,'NTN-B Princ 150535'!F2097,IF(Controle!$B$3='NTN-B Princ 150545'!$B$1,'NTN-B Princ 150545'!F2097)))))</f>
        <v>0</v>
      </c>
    </row>
    <row r="2098" spans="1:6" x14ac:dyDescent="0.25">
      <c r="A2098" s="8" t="e">
        <f>IF(Controle!$B$3='NTN-B Princ 150519'!$B$1,DATEVALUE('NTN-B Princ 150519'!A2098),IF(Controle!$B$3='NTN-B Princ 150824'!$B$1,DATEVALUE('NTN-B Princ 150824'!A2098),IF(Controle!$B$3='NTN-B Princ 150826'!$B$1,DATEVALUE('NTN-B Princ 150826'!A2098),IF(Controle!$B$3='NTN-B Princ 150535'!$B$1,DATEVALUE('NTN-B Princ 150535'!A2098),IF(Controle!$B$3='NTN-B Princ 150545'!$B$1,DATEVALUE('NTN-B Princ 150545'!A2098))))))</f>
        <v>#VALUE!</v>
      </c>
      <c r="B2098" s="15">
        <f>IF(Controle!$B$3='NTN-B Princ 150519'!$B$1,'NTN-B Princ 150519'!B2098,IF(Controle!$B$3='NTN-B Princ 150824'!$B$1,'NTN-B Princ 150824'!B2098,IF(Controle!$B$3='NTN-B Princ 150826'!$B$1,'NTN-B Princ 150826'!B2098,IF(Controle!$B$3='NTN-B Princ 150535'!$B$1,'NTN-B Princ 150535'!B2098,IF(Controle!$B$3='NTN-B Princ 150545'!$B$1,'NTN-B Princ 150545'!B2098)))))</f>
        <v>0</v>
      </c>
      <c r="C2098" s="16">
        <f>IF(Controle!$B$3='NTN-B Princ 150519'!$B$1,'NTN-B Princ 150519'!C2098,IF(Controle!$B$3='NTN-B Princ 150824'!$B$1,'NTN-B Princ 150824'!C2098,IF(Controle!$B$3='NTN-B Princ 150826'!$B$1,'NTN-B Princ 150826'!C2098,IF(Controle!$B$3='NTN-B Princ 150535'!$B$1,'NTN-B Princ 150535'!C2098,IF(Controle!$B$3='NTN-B Princ 150545'!$B$1,'NTN-B Princ 150545'!C2098)))))</f>
        <v>0</v>
      </c>
      <c r="D2098" s="17">
        <f>IF(Controle!$B$3='NTN-B Princ 150519'!$B$1,'NTN-B Princ 150519'!D2098,IF(Controle!$B$3='NTN-B Princ 150824'!$B$1,'NTN-B Princ 150824'!D2098,IF(Controle!$B$3='NTN-B Princ 150826'!$B$1,'NTN-B Princ 150826'!D2098,IF(Controle!$B$3='NTN-B Princ 150535'!$B$1,'NTN-B Princ 150535'!D2098,IF(Controle!$B$3='NTN-B Princ 150545'!$B$1,'NTN-B Princ 150545'!D2098)))))</f>
        <v>0</v>
      </c>
      <c r="E2098" s="17">
        <f>IF(Controle!$B$3='NTN-B Princ 150519'!$B$1,'NTN-B Princ 150519'!E2098,IF(Controle!$B$3='NTN-B Princ 150824'!$B$1,'NTN-B Princ 150824'!E2098,IF(Controle!$B$3='NTN-B Princ 150826'!$B$1,'NTN-B Princ 150826'!E2098,IF(Controle!$B$3='NTN-B Princ 150535'!$B$1,'NTN-B Princ 150535'!E2098,IF(Controle!$B$3='NTN-B Princ 150545'!$B$1,'NTN-B Princ 150545'!E2098)))))</f>
        <v>0</v>
      </c>
      <c r="F2098" s="18">
        <f>IF(Controle!$B$3='NTN-B Princ 150519'!$B$1,'NTN-B Princ 150519'!F2098,IF(Controle!$B$3='NTN-B Princ 150824'!$B$1,'NTN-B Princ 150824'!F2098,IF(Controle!$B$3='NTN-B Princ 150826'!$B$1,'NTN-B Princ 150826'!F2098,IF(Controle!$B$3='NTN-B Princ 150535'!$B$1,'NTN-B Princ 150535'!F2098,IF(Controle!$B$3='NTN-B Princ 150545'!$B$1,'NTN-B Princ 150545'!F2098)))))</f>
        <v>0</v>
      </c>
    </row>
    <row r="2099" spans="1:6" x14ac:dyDescent="0.25">
      <c r="A2099" s="8" t="e">
        <f>IF(Controle!$B$3='NTN-B Princ 150519'!$B$1,DATEVALUE('NTN-B Princ 150519'!A2099),IF(Controle!$B$3='NTN-B Princ 150824'!$B$1,DATEVALUE('NTN-B Princ 150824'!A2099),IF(Controle!$B$3='NTN-B Princ 150826'!$B$1,DATEVALUE('NTN-B Princ 150826'!A2099),IF(Controle!$B$3='NTN-B Princ 150535'!$B$1,DATEVALUE('NTN-B Princ 150535'!A2099),IF(Controle!$B$3='NTN-B Princ 150545'!$B$1,DATEVALUE('NTN-B Princ 150545'!A2099))))))</f>
        <v>#VALUE!</v>
      </c>
      <c r="B2099" s="15">
        <f>IF(Controle!$B$3='NTN-B Princ 150519'!$B$1,'NTN-B Princ 150519'!B2099,IF(Controle!$B$3='NTN-B Princ 150824'!$B$1,'NTN-B Princ 150824'!B2099,IF(Controle!$B$3='NTN-B Princ 150826'!$B$1,'NTN-B Princ 150826'!B2099,IF(Controle!$B$3='NTN-B Princ 150535'!$B$1,'NTN-B Princ 150535'!B2099,IF(Controle!$B$3='NTN-B Princ 150545'!$B$1,'NTN-B Princ 150545'!B2099)))))</f>
        <v>0</v>
      </c>
      <c r="C2099" s="16">
        <f>IF(Controle!$B$3='NTN-B Princ 150519'!$B$1,'NTN-B Princ 150519'!C2099,IF(Controle!$B$3='NTN-B Princ 150824'!$B$1,'NTN-B Princ 150824'!C2099,IF(Controle!$B$3='NTN-B Princ 150826'!$B$1,'NTN-B Princ 150826'!C2099,IF(Controle!$B$3='NTN-B Princ 150535'!$B$1,'NTN-B Princ 150535'!C2099,IF(Controle!$B$3='NTN-B Princ 150545'!$B$1,'NTN-B Princ 150545'!C2099)))))</f>
        <v>0</v>
      </c>
      <c r="D2099" s="17">
        <f>IF(Controle!$B$3='NTN-B Princ 150519'!$B$1,'NTN-B Princ 150519'!D2099,IF(Controle!$B$3='NTN-B Princ 150824'!$B$1,'NTN-B Princ 150824'!D2099,IF(Controle!$B$3='NTN-B Princ 150826'!$B$1,'NTN-B Princ 150826'!D2099,IF(Controle!$B$3='NTN-B Princ 150535'!$B$1,'NTN-B Princ 150535'!D2099,IF(Controle!$B$3='NTN-B Princ 150545'!$B$1,'NTN-B Princ 150545'!D2099)))))</f>
        <v>0</v>
      </c>
      <c r="E2099" s="17">
        <f>IF(Controle!$B$3='NTN-B Princ 150519'!$B$1,'NTN-B Princ 150519'!E2099,IF(Controle!$B$3='NTN-B Princ 150824'!$B$1,'NTN-B Princ 150824'!E2099,IF(Controle!$B$3='NTN-B Princ 150826'!$B$1,'NTN-B Princ 150826'!E2099,IF(Controle!$B$3='NTN-B Princ 150535'!$B$1,'NTN-B Princ 150535'!E2099,IF(Controle!$B$3='NTN-B Princ 150545'!$B$1,'NTN-B Princ 150545'!E2099)))))</f>
        <v>0</v>
      </c>
      <c r="F2099" s="18">
        <f>IF(Controle!$B$3='NTN-B Princ 150519'!$B$1,'NTN-B Princ 150519'!F2099,IF(Controle!$B$3='NTN-B Princ 150824'!$B$1,'NTN-B Princ 150824'!F2099,IF(Controle!$B$3='NTN-B Princ 150826'!$B$1,'NTN-B Princ 150826'!F2099,IF(Controle!$B$3='NTN-B Princ 150535'!$B$1,'NTN-B Princ 150535'!F2099,IF(Controle!$B$3='NTN-B Princ 150545'!$B$1,'NTN-B Princ 150545'!F2099)))))</f>
        <v>0</v>
      </c>
    </row>
    <row r="2100" spans="1:6" x14ac:dyDescent="0.25">
      <c r="A2100" s="8" t="e">
        <f>IF(Controle!$B$3='NTN-B Princ 150519'!$B$1,DATEVALUE('NTN-B Princ 150519'!A2100),IF(Controle!$B$3='NTN-B Princ 150824'!$B$1,DATEVALUE('NTN-B Princ 150824'!A2100),IF(Controle!$B$3='NTN-B Princ 150826'!$B$1,DATEVALUE('NTN-B Princ 150826'!A2100),IF(Controle!$B$3='NTN-B Princ 150535'!$B$1,DATEVALUE('NTN-B Princ 150535'!A2100),IF(Controle!$B$3='NTN-B Princ 150545'!$B$1,DATEVALUE('NTN-B Princ 150545'!A2100))))))</f>
        <v>#VALUE!</v>
      </c>
      <c r="B2100" s="15">
        <f>IF(Controle!$B$3='NTN-B Princ 150519'!$B$1,'NTN-B Princ 150519'!B2100,IF(Controle!$B$3='NTN-B Princ 150824'!$B$1,'NTN-B Princ 150824'!B2100,IF(Controle!$B$3='NTN-B Princ 150826'!$B$1,'NTN-B Princ 150826'!B2100,IF(Controle!$B$3='NTN-B Princ 150535'!$B$1,'NTN-B Princ 150535'!B2100,IF(Controle!$B$3='NTN-B Princ 150545'!$B$1,'NTN-B Princ 150545'!B2100)))))</f>
        <v>0</v>
      </c>
      <c r="C2100" s="16">
        <f>IF(Controle!$B$3='NTN-B Princ 150519'!$B$1,'NTN-B Princ 150519'!C2100,IF(Controle!$B$3='NTN-B Princ 150824'!$B$1,'NTN-B Princ 150824'!C2100,IF(Controle!$B$3='NTN-B Princ 150826'!$B$1,'NTN-B Princ 150826'!C2100,IF(Controle!$B$3='NTN-B Princ 150535'!$B$1,'NTN-B Princ 150535'!C2100,IF(Controle!$B$3='NTN-B Princ 150545'!$B$1,'NTN-B Princ 150545'!C2100)))))</f>
        <v>0</v>
      </c>
      <c r="D2100" s="17">
        <f>IF(Controle!$B$3='NTN-B Princ 150519'!$B$1,'NTN-B Princ 150519'!D2100,IF(Controle!$B$3='NTN-B Princ 150824'!$B$1,'NTN-B Princ 150824'!D2100,IF(Controle!$B$3='NTN-B Princ 150826'!$B$1,'NTN-B Princ 150826'!D2100,IF(Controle!$B$3='NTN-B Princ 150535'!$B$1,'NTN-B Princ 150535'!D2100,IF(Controle!$B$3='NTN-B Princ 150545'!$B$1,'NTN-B Princ 150545'!D2100)))))</f>
        <v>0</v>
      </c>
      <c r="E2100" s="17">
        <f>IF(Controle!$B$3='NTN-B Princ 150519'!$B$1,'NTN-B Princ 150519'!E2100,IF(Controle!$B$3='NTN-B Princ 150824'!$B$1,'NTN-B Princ 150824'!E2100,IF(Controle!$B$3='NTN-B Princ 150826'!$B$1,'NTN-B Princ 150826'!E2100,IF(Controle!$B$3='NTN-B Princ 150535'!$B$1,'NTN-B Princ 150535'!E2100,IF(Controle!$B$3='NTN-B Princ 150545'!$B$1,'NTN-B Princ 150545'!E2100)))))</f>
        <v>0</v>
      </c>
      <c r="F2100" s="18">
        <f>IF(Controle!$B$3='NTN-B Princ 150519'!$B$1,'NTN-B Princ 150519'!F2100,IF(Controle!$B$3='NTN-B Princ 150824'!$B$1,'NTN-B Princ 150824'!F2100,IF(Controle!$B$3='NTN-B Princ 150826'!$B$1,'NTN-B Princ 150826'!F2100,IF(Controle!$B$3='NTN-B Princ 150535'!$B$1,'NTN-B Princ 150535'!F2100,IF(Controle!$B$3='NTN-B Princ 150545'!$B$1,'NTN-B Princ 150545'!F2100)))))</f>
        <v>0</v>
      </c>
    </row>
    <row r="2101" spans="1:6" x14ac:dyDescent="0.25">
      <c r="A2101" s="8" t="e">
        <f>IF(Controle!$B$3='NTN-B Princ 150519'!$B$1,DATEVALUE('NTN-B Princ 150519'!A2101),IF(Controle!$B$3='NTN-B Princ 150824'!$B$1,DATEVALUE('NTN-B Princ 150824'!A2101),IF(Controle!$B$3='NTN-B Princ 150826'!$B$1,DATEVALUE('NTN-B Princ 150826'!A2101),IF(Controle!$B$3='NTN-B Princ 150535'!$B$1,DATEVALUE('NTN-B Princ 150535'!A2101),IF(Controle!$B$3='NTN-B Princ 150545'!$B$1,DATEVALUE('NTN-B Princ 150545'!A2101))))))</f>
        <v>#VALUE!</v>
      </c>
      <c r="B2101" s="15">
        <f>IF(Controle!$B$3='NTN-B Princ 150519'!$B$1,'NTN-B Princ 150519'!B2101,IF(Controle!$B$3='NTN-B Princ 150824'!$B$1,'NTN-B Princ 150824'!B2101,IF(Controle!$B$3='NTN-B Princ 150826'!$B$1,'NTN-B Princ 150826'!B2101,IF(Controle!$B$3='NTN-B Princ 150535'!$B$1,'NTN-B Princ 150535'!B2101,IF(Controle!$B$3='NTN-B Princ 150545'!$B$1,'NTN-B Princ 150545'!B2101)))))</f>
        <v>0</v>
      </c>
      <c r="C2101" s="16">
        <f>IF(Controle!$B$3='NTN-B Princ 150519'!$B$1,'NTN-B Princ 150519'!C2101,IF(Controle!$B$3='NTN-B Princ 150824'!$B$1,'NTN-B Princ 150824'!C2101,IF(Controle!$B$3='NTN-B Princ 150826'!$B$1,'NTN-B Princ 150826'!C2101,IF(Controle!$B$3='NTN-B Princ 150535'!$B$1,'NTN-B Princ 150535'!C2101,IF(Controle!$B$3='NTN-B Princ 150545'!$B$1,'NTN-B Princ 150545'!C2101)))))</f>
        <v>0</v>
      </c>
      <c r="D2101" s="17">
        <f>IF(Controle!$B$3='NTN-B Princ 150519'!$B$1,'NTN-B Princ 150519'!D2101,IF(Controle!$B$3='NTN-B Princ 150824'!$B$1,'NTN-B Princ 150824'!D2101,IF(Controle!$B$3='NTN-B Princ 150826'!$B$1,'NTN-B Princ 150826'!D2101,IF(Controle!$B$3='NTN-B Princ 150535'!$B$1,'NTN-B Princ 150535'!D2101,IF(Controle!$B$3='NTN-B Princ 150545'!$B$1,'NTN-B Princ 150545'!D2101)))))</f>
        <v>0</v>
      </c>
      <c r="E2101" s="17">
        <f>IF(Controle!$B$3='NTN-B Princ 150519'!$B$1,'NTN-B Princ 150519'!E2101,IF(Controle!$B$3='NTN-B Princ 150824'!$B$1,'NTN-B Princ 150824'!E2101,IF(Controle!$B$3='NTN-B Princ 150826'!$B$1,'NTN-B Princ 150826'!E2101,IF(Controle!$B$3='NTN-B Princ 150535'!$B$1,'NTN-B Princ 150535'!E2101,IF(Controle!$B$3='NTN-B Princ 150545'!$B$1,'NTN-B Princ 150545'!E2101)))))</f>
        <v>0</v>
      </c>
      <c r="F2101" s="18">
        <f>IF(Controle!$B$3='NTN-B Princ 150519'!$B$1,'NTN-B Princ 150519'!F2101,IF(Controle!$B$3='NTN-B Princ 150824'!$B$1,'NTN-B Princ 150824'!F2101,IF(Controle!$B$3='NTN-B Princ 150826'!$B$1,'NTN-B Princ 150826'!F2101,IF(Controle!$B$3='NTN-B Princ 150535'!$B$1,'NTN-B Princ 150535'!F2101,IF(Controle!$B$3='NTN-B Princ 150545'!$B$1,'NTN-B Princ 150545'!F2101)))))</f>
        <v>0</v>
      </c>
    </row>
    <row r="2102" spans="1:6" x14ac:dyDescent="0.25">
      <c r="A2102" s="8" t="e">
        <f>IF(Controle!$B$3='NTN-B Princ 150519'!$B$1,DATEVALUE('NTN-B Princ 150519'!A2102),IF(Controle!$B$3='NTN-B Princ 150824'!$B$1,DATEVALUE('NTN-B Princ 150824'!A2102),IF(Controle!$B$3='NTN-B Princ 150826'!$B$1,DATEVALUE('NTN-B Princ 150826'!A2102),IF(Controle!$B$3='NTN-B Princ 150535'!$B$1,DATEVALUE('NTN-B Princ 150535'!A2102),IF(Controle!$B$3='NTN-B Princ 150545'!$B$1,DATEVALUE('NTN-B Princ 150545'!A2102))))))</f>
        <v>#VALUE!</v>
      </c>
      <c r="B2102" s="15">
        <f>IF(Controle!$B$3='NTN-B Princ 150519'!$B$1,'NTN-B Princ 150519'!B2102,IF(Controle!$B$3='NTN-B Princ 150824'!$B$1,'NTN-B Princ 150824'!B2102,IF(Controle!$B$3='NTN-B Princ 150826'!$B$1,'NTN-B Princ 150826'!B2102,IF(Controle!$B$3='NTN-B Princ 150535'!$B$1,'NTN-B Princ 150535'!B2102,IF(Controle!$B$3='NTN-B Princ 150545'!$B$1,'NTN-B Princ 150545'!B2102)))))</f>
        <v>0</v>
      </c>
      <c r="C2102" s="16">
        <f>IF(Controle!$B$3='NTN-B Princ 150519'!$B$1,'NTN-B Princ 150519'!C2102,IF(Controle!$B$3='NTN-B Princ 150824'!$B$1,'NTN-B Princ 150824'!C2102,IF(Controle!$B$3='NTN-B Princ 150826'!$B$1,'NTN-B Princ 150826'!C2102,IF(Controle!$B$3='NTN-B Princ 150535'!$B$1,'NTN-B Princ 150535'!C2102,IF(Controle!$B$3='NTN-B Princ 150545'!$B$1,'NTN-B Princ 150545'!C2102)))))</f>
        <v>0</v>
      </c>
      <c r="D2102" s="17">
        <f>IF(Controle!$B$3='NTN-B Princ 150519'!$B$1,'NTN-B Princ 150519'!D2102,IF(Controle!$B$3='NTN-B Princ 150824'!$B$1,'NTN-B Princ 150824'!D2102,IF(Controle!$B$3='NTN-B Princ 150826'!$B$1,'NTN-B Princ 150826'!D2102,IF(Controle!$B$3='NTN-B Princ 150535'!$B$1,'NTN-B Princ 150535'!D2102,IF(Controle!$B$3='NTN-B Princ 150545'!$B$1,'NTN-B Princ 150545'!D2102)))))</f>
        <v>0</v>
      </c>
      <c r="E2102" s="17">
        <f>IF(Controle!$B$3='NTN-B Princ 150519'!$B$1,'NTN-B Princ 150519'!E2102,IF(Controle!$B$3='NTN-B Princ 150824'!$B$1,'NTN-B Princ 150824'!E2102,IF(Controle!$B$3='NTN-B Princ 150826'!$B$1,'NTN-B Princ 150826'!E2102,IF(Controle!$B$3='NTN-B Princ 150535'!$B$1,'NTN-B Princ 150535'!E2102,IF(Controle!$B$3='NTN-B Princ 150545'!$B$1,'NTN-B Princ 150545'!E2102)))))</f>
        <v>0</v>
      </c>
      <c r="F2102" s="18">
        <f>IF(Controle!$B$3='NTN-B Princ 150519'!$B$1,'NTN-B Princ 150519'!F2102,IF(Controle!$B$3='NTN-B Princ 150824'!$B$1,'NTN-B Princ 150824'!F2102,IF(Controle!$B$3='NTN-B Princ 150826'!$B$1,'NTN-B Princ 150826'!F2102,IF(Controle!$B$3='NTN-B Princ 150535'!$B$1,'NTN-B Princ 150535'!F2102,IF(Controle!$B$3='NTN-B Princ 150545'!$B$1,'NTN-B Princ 150545'!F2102)))))</f>
        <v>0</v>
      </c>
    </row>
    <row r="2103" spans="1:6" x14ac:dyDescent="0.25">
      <c r="A2103" s="8" t="e">
        <f>IF(Controle!$B$3='NTN-B Princ 150519'!$B$1,DATEVALUE('NTN-B Princ 150519'!A2103),IF(Controle!$B$3='NTN-B Princ 150824'!$B$1,DATEVALUE('NTN-B Princ 150824'!A2103),IF(Controle!$B$3='NTN-B Princ 150826'!$B$1,DATEVALUE('NTN-B Princ 150826'!A2103),IF(Controle!$B$3='NTN-B Princ 150535'!$B$1,DATEVALUE('NTN-B Princ 150535'!A2103),IF(Controle!$B$3='NTN-B Princ 150545'!$B$1,DATEVALUE('NTN-B Princ 150545'!A2103))))))</f>
        <v>#VALUE!</v>
      </c>
      <c r="B2103" s="15">
        <f>IF(Controle!$B$3='NTN-B Princ 150519'!$B$1,'NTN-B Princ 150519'!B2103,IF(Controle!$B$3='NTN-B Princ 150824'!$B$1,'NTN-B Princ 150824'!B2103,IF(Controle!$B$3='NTN-B Princ 150826'!$B$1,'NTN-B Princ 150826'!B2103,IF(Controle!$B$3='NTN-B Princ 150535'!$B$1,'NTN-B Princ 150535'!B2103,IF(Controle!$B$3='NTN-B Princ 150545'!$B$1,'NTN-B Princ 150545'!B2103)))))</f>
        <v>0</v>
      </c>
      <c r="C2103" s="16">
        <f>IF(Controle!$B$3='NTN-B Princ 150519'!$B$1,'NTN-B Princ 150519'!C2103,IF(Controle!$B$3='NTN-B Princ 150824'!$B$1,'NTN-B Princ 150824'!C2103,IF(Controle!$B$3='NTN-B Princ 150826'!$B$1,'NTN-B Princ 150826'!C2103,IF(Controle!$B$3='NTN-B Princ 150535'!$B$1,'NTN-B Princ 150535'!C2103,IF(Controle!$B$3='NTN-B Princ 150545'!$B$1,'NTN-B Princ 150545'!C2103)))))</f>
        <v>0</v>
      </c>
      <c r="D2103" s="17">
        <f>IF(Controle!$B$3='NTN-B Princ 150519'!$B$1,'NTN-B Princ 150519'!D2103,IF(Controle!$B$3='NTN-B Princ 150824'!$B$1,'NTN-B Princ 150824'!D2103,IF(Controle!$B$3='NTN-B Princ 150826'!$B$1,'NTN-B Princ 150826'!D2103,IF(Controle!$B$3='NTN-B Princ 150535'!$B$1,'NTN-B Princ 150535'!D2103,IF(Controle!$B$3='NTN-B Princ 150545'!$B$1,'NTN-B Princ 150545'!D2103)))))</f>
        <v>0</v>
      </c>
      <c r="E2103" s="17">
        <f>IF(Controle!$B$3='NTN-B Princ 150519'!$B$1,'NTN-B Princ 150519'!E2103,IF(Controle!$B$3='NTN-B Princ 150824'!$B$1,'NTN-B Princ 150824'!E2103,IF(Controle!$B$3='NTN-B Princ 150826'!$B$1,'NTN-B Princ 150826'!E2103,IF(Controle!$B$3='NTN-B Princ 150535'!$B$1,'NTN-B Princ 150535'!E2103,IF(Controle!$B$3='NTN-B Princ 150545'!$B$1,'NTN-B Princ 150545'!E2103)))))</f>
        <v>0</v>
      </c>
      <c r="F2103" s="18">
        <f>IF(Controle!$B$3='NTN-B Princ 150519'!$B$1,'NTN-B Princ 150519'!F2103,IF(Controle!$B$3='NTN-B Princ 150824'!$B$1,'NTN-B Princ 150824'!F2103,IF(Controle!$B$3='NTN-B Princ 150826'!$B$1,'NTN-B Princ 150826'!F2103,IF(Controle!$B$3='NTN-B Princ 150535'!$B$1,'NTN-B Princ 150535'!F2103,IF(Controle!$B$3='NTN-B Princ 150545'!$B$1,'NTN-B Princ 150545'!F2103)))))</f>
        <v>0</v>
      </c>
    </row>
    <row r="2104" spans="1:6" x14ac:dyDescent="0.25">
      <c r="A2104" s="8" t="e">
        <f>IF(Controle!$B$3='NTN-B Princ 150519'!$B$1,DATEVALUE('NTN-B Princ 150519'!A2104),IF(Controle!$B$3='NTN-B Princ 150824'!$B$1,DATEVALUE('NTN-B Princ 150824'!A2104),IF(Controle!$B$3='NTN-B Princ 150826'!$B$1,DATEVALUE('NTN-B Princ 150826'!A2104),IF(Controle!$B$3='NTN-B Princ 150535'!$B$1,DATEVALUE('NTN-B Princ 150535'!A2104),IF(Controle!$B$3='NTN-B Princ 150545'!$B$1,DATEVALUE('NTN-B Princ 150545'!A2104))))))</f>
        <v>#VALUE!</v>
      </c>
      <c r="B2104" s="15">
        <f>IF(Controle!$B$3='NTN-B Princ 150519'!$B$1,'NTN-B Princ 150519'!B2104,IF(Controle!$B$3='NTN-B Princ 150824'!$B$1,'NTN-B Princ 150824'!B2104,IF(Controle!$B$3='NTN-B Princ 150826'!$B$1,'NTN-B Princ 150826'!B2104,IF(Controle!$B$3='NTN-B Princ 150535'!$B$1,'NTN-B Princ 150535'!B2104,IF(Controle!$B$3='NTN-B Princ 150545'!$B$1,'NTN-B Princ 150545'!B2104)))))</f>
        <v>0</v>
      </c>
      <c r="C2104" s="16">
        <f>IF(Controle!$B$3='NTN-B Princ 150519'!$B$1,'NTN-B Princ 150519'!C2104,IF(Controle!$B$3='NTN-B Princ 150824'!$B$1,'NTN-B Princ 150824'!C2104,IF(Controle!$B$3='NTN-B Princ 150826'!$B$1,'NTN-B Princ 150826'!C2104,IF(Controle!$B$3='NTN-B Princ 150535'!$B$1,'NTN-B Princ 150535'!C2104,IF(Controle!$B$3='NTN-B Princ 150545'!$B$1,'NTN-B Princ 150545'!C2104)))))</f>
        <v>0</v>
      </c>
      <c r="D2104" s="17">
        <f>IF(Controle!$B$3='NTN-B Princ 150519'!$B$1,'NTN-B Princ 150519'!D2104,IF(Controle!$B$3='NTN-B Princ 150824'!$B$1,'NTN-B Princ 150824'!D2104,IF(Controle!$B$3='NTN-B Princ 150826'!$B$1,'NTN-B Princ 150826'!D2104,IF(Controle!$B$3='NTN-B Princ 150535'!$B$1,'NTN-B Princ 150535'!D2104,IF(Controle!$B$3='NTN-B Princ 150545'!$B$1,'NTN-B Princ 150545'!D2104)))))</f>
        <v>0</v>
      </c>
      <c r="E2104" s="17">
        <f>IF(Controle!$B$3='NTN-B Princ 150519'!$B$1,'NTN-B Princ 150519'!E2104,IF(Controle!$B$3='NTN-B Princ 150824'!$B$1,'NTN-B Princ 150824'!E2104,IF(Controle!$B$3='NTN-B Princ 150826'!$B$1,'NTN-B Princ 150826'!E2104,IF(Controle!$B$3='NTN-B Princ 150535'!$B$1,'NTN-B Princ 150535'!E2104,IF(Controle!$B$3='NTN-B Princ 150545'!$B$1,'NTN-B Princ 150545'!E2104)))))</f>
        <v>0</v>
      </c>
      <c r="F2104" s="18">
        <f>IF(Controle!$B$3='NTN-B Princ 150519'!$B$1,'NTN-B Princ 150519'!F2104,IF(Controle!$B$3='NTN-B Princ 150824'!$B$1,'NTN-B Princ 150824'!F2104,IF(Controle!$B$3='NTN-B Princ 150826'!$B$1,'NTN-B Princ 150826'!F2104,IF(Controle!$B$3='NTN-B Princ 150535'!$B$1,'NTN-B Princ 150535'!F2104,IF(Controle!$B$3='NTN-B Princ 150545'!$B$1,'NTN-B Princ 150545'!F2104)))))</f>
        <v>0</v>
      </c>
    </row>
    <row r="2105" spans="1:6" x14ac:dyDescent="0.25">
      <c r="A2105" s="8" t="e">
        <f>IF(Controle!$B$3='NTN-B Princ 150519'!$B$1,DATEVALUE('NTN-B Princ 150519'!A2105),IF(Controle!$B$3='NTN-B Princ 150824'!$B$1,DATEVALUE('NTN-B Princ 150824'!A2105),IF(Controle!$B$3='NTN-B Princ 150826'!$B$1,DATEVALUE('NTN-B Princ 150826'!A2105),IF(Controle!$B$3='NTN-B Princ 150535'!$B$1,DATEVALUE('NTN-B Princ 150535'!A2105),IF(Controle!$B$3='NTN-B Princ 150545'!$B$1,DATEVALUE('NTN-B Princ 150545'!A2105))))))</f>
        <v>#VALUE!</v>
      </c>
      <c r="B2105" s="15">
        <f>IF(Controle!$B$3='NTN-B Princ 150519'!$B$1,'NTN-B Princ 150519'!B2105,IF(Controle!$B$3='NTN-B Princ 150824'!$B$1,'NTN-B Princ 150824'!B2105,IF(Controle!$B$3='NTN-B Princ 150826'!$B$1,'NTN-B Princ 150826'!B2105,IF(Controle!$B$3='NTN-B Princ 150535'!$B$1,'NTN-B Princ 150535'!B2105,IF(Controle!$B$3='NTN-B Princ 150545'!$B$1,'NTN-B Princ 150545'!B2105)))))</f>
        <v>0</v>
      </c>
      <c r="C2105" s="16">
        <f>IF(Controle!$B$3='NTN-B Princ 150519'!$B$1,'NTN-B Princ 150519'!C2105,IF(Controle!$B$3='NTN-B Princ 150824'!$B$1,'NTN-B Princ 150824'!C2105,IF(Controle!$B$3='NTN-B Princ 150826'!$B$1,'NTN-B Princ 150826'!C2105,IF(Controle!$B$3='NTN-B Princ 150535'!$B$1,'NTN-B Princ 150535'!C2105,IF(Controle!$B$3='NTN-B Princ 150545'!$B$1,'NTN-B Princ 150545'!C2105)))))</f>
        <v>0</v>
      </c>
      <c r="D2105" s="17">
        <f>IF(Controle!$B$3='NTN-B Princ 150519'!$B$1,'NTN-B Princ 150519'!D2105,IF(Controle!$B$3='NTN-B Princ 150824'!$B$1,'NTN-B Princ 150824'!D2105,IF(Controle!$B$3='NTN-B Princ 150826'!$B$1,'NTN-B Princ 150826'!D2105,IF(Controle!$B$3='NTN-B Princ 150535'!$B$1,'NTN-B Princ 150535'!D2105,IF(Controle!$B$3='NTN-B Princ 150545'!$B$1,'NTN-B Princ 150545'!D2105)))))</f>
        <v>0</v>
      </c>
      <c r="E2105" s="17">
        <f>IF(Controle!$B$3='NTN-B Princ 150519'!$B$1,'NTN-B Princ 150519'!E2105,IF(Controle!$B$3='NTN-B Princ 150824'!$B$1,'NTN-B Princ 150824'!E2105,IF(Controle!$B$3='NTN-B Princ 150826'!$B$1,'NTN-B Princ 150826'!E2105,IF(Controle!$B$3='NTN-B Princ 150535'!$B$1,'NTN-B Princ 150535'!E2105,IF(Controle!$B$3='NTN-B Princ 150545'!$B$1,'NTN-B Princ 150545'!E2105)))))</f>
        <v>0</v>
      </c>
      <c r="F2105" s="18">
        <f>IF(Controle!$B$3='NTN-B Princ 150519'!$B$1,'NTN-B Princ 150519'!F2105,IF(Controle!$B$3='NTN-B Princ 150824'!$B$1,'NTN-B Princ 150824'!F2105,IF(Controle!$B$3='NTN-B Princ 150826'!$B$1,'NTN-B Princ 150826'!F2105,IF(Controle!$B$3='NTN-B Princ 150535'!$B$1,'NTN-B Princ 150535'!F2105,IF(Controle!$B$3='NTN-B Princ 150545'!$B$1,'NTN-B Princ 150545'!F2105)))))</f>
        <v>0</v>
      </c>
    </row>
    <row r="2106" spans="1:6" x14ac:dyDescent="0.25">
      <c r="A2106" s="8" t="e">
        <f>IF(Controle!$B$3='NTN-B Princ 150519'!$B$1,DATEVALUE('NTN-B Princ 150519'!A2106),IF(Controle!$B$3='NTN-B Princ 150824'!$B$1,DATEVALUE('NTN-B Princ 150824'!A2106),IF(Controle!$B$3='NTN-B Princ 150826'!$B$1,DATEVALUE('NTN-B Princ 150826'!A2106),IF(Controle!$B$3='NTN-B Princ 150535'!$B$1,DATEVALUE('NTN-B Princ 150535'!A2106),IF(Controle!$B$3='NTN-B Princ 150545'!$B$1,DATEVALUE('NTN-B Princ 150545'!A2106))))))</f>
        <v>#VALUE!</v>
      </c>
      <c r="B2106" s="15">
        <f>IF(Controle!$B$3='NTN-B Princ 150519'!$B$1,'NTN-B Princ 150519'!B2106,IF(Controle!$B$3='NTN-B Princ 150824'!$B$1,'NTN-B Princ 150824'!B2106,IF(Controle!$B$3='NTN-B Princ 150826'!$B$1,'NTN-B Princ 150826'!B2106,IF(Controle!$B$3='NTN-B Princ 150535'!$B$1,'NTN-B Princ 150535'!B2106,IF(Controle!$B$3='NTN-B Princ 150545'!$B$1,'NTN-B Princ 150545'!B2106)))))</f>
        <v>0</v>
      </c>
      <c r="C2106" s="16">
        <f>IF(Controle!$B$3='NTN-B Princ 150519'!$B$1,'NTN-B Princ 150519'!C2106,IF(Controle!$B$3='NTN-B Princ 150824'!$B$1,'NTN-B Princ 150824'!C2106,IF(Controle!$B$3='NTN-B Princ 150826'!$B$1,'NTN-B Princ 150826'!C2106,IF(Controle!$B$3='NTN-B Princ 150535'!$B$1,'NTN-B Princ 150535'!C2106,IF(Controle!$B$3='NTN-B Princ 150545'!$B$1,'NTN-B Princ 150545'!C2106)))))</f>
        <v>0</v>
      </c>
      <c r="D2106" s="17">
        <f>IF(Controle!$B$3='NTN-B Princ 150519'!$B$1,'NTN-B Princ 150519'!D2106,IF(Controle!$B$3='NTN-B Princ 150824'!$B$1,'NTN-B Princ 150824'!D2106,IF(Controle!$B$3='NTN-B Princ 150826'!$B$1,'NTN-B Princ 150826'!D2106,IF(Controle!$B$3='NTN-B Princ 150535'!$B$1,'NTN-B Princ 150535'!D2106,IF(Controle!$B$3='NTN-B Princ 150545'!$B$1,'NTN-B Princ 150545'!D2106)))))</f>
        <v>0</v>
      </c>
      <c r="E2106" s="17">
        <f>IF(Controle!$B$3='NTN-B Princ 150519'!$B$1,'NTN-B Princ 150519'!E2106,IF(Controle!$B$3='NTN-B Princ 150824'!$B$1,'NTN-B Princ 150824'!E2106,IF(Controle!$B$3='NTN-B Princ 150826'!$B$1,'NTN-B Princ 150826'!E2106,IF(Controle!$B$3='NTN-B Princ 150535'!$B$1,'NTN-B Princ 150535'!E2106,IF(Controle!$B$3='NTN-B Princ 150545'!$B$1,'NTN-B Princ 150545'!E2106)))))</f>
        <v>0</v>
      </c>
      <c r="F2106" s="18">
        <f>IF(Controle!$B$3='NTN-B Princ 150519'!$B$1,'NTN-B Princ 150519'!F2106,IF(Controle!$B$3='NTN-B Princ 150824'!$B$1,'NTN-B Princ 150824'!F2106,IF(Controle!$B$3='NTN-B Princ 150826'!$B$1,'NTN-B Princ 150826'!F2106,IF(Controle!$B$3='NTN-B Princ 150535'!$B$1,'NTN-B Princ 150535'!F2106,IF(Controle!$B$3='NTN-B Princ 150545'!$B$1,'NTN-B Princ 150545'!F2106)))))</f>
        <v>0</v>
      </c>
    </row>
    <row r="2107" spans="1:6" x14ac:dyDescent="0.25">
      <c r="A2107" s="8" t="e">
        <f>IF(Controle!$B$3='NTN-B Princ 150519'!$B$1,DATEVALUE('NTN-B Princ 150519'!A2107),IF(Controle!$B$3='NTN-B Princ 150824'!$B$1,DATEVALUE('NTN-B Princ 150824'!A2107),IF(Controle!$B$3='NTN-B Princ 150826'!$B$1,DATEVALUE('NTN-B Princ 150826'!A2107),IF(Controle!$B$3='NTN-B Princ 150535'!$B$1,DATEVALUE('NTN-B Princ 150535'!A2107),IF(Controle!$B$3='NTN-B Princ 150545'!$B$1,DATEVALUE('NTN-B Princ 150545'!A2107))))))</f>
        <v>#VALUE!</v>
      </c>
      <c r="B2107" s="15">
        <f>IF(Controle!$B$3='NTN-B Princ 150519'!$B$1,'NTN-B Princ 150519'!B2107,IF(Controle!$B$3='NTN-B Princ 150824'!$B$1,'NTN-B Princ 150824'!B2107,IF(Controle!$B$3='NTN-B Princ 150826'!$B$1,'NTN-B Princ 150826'!B2107,IF(Controle!$B$3='NTN-B Princ 150535'!$B$1,'NTN-B Princ 150535'!B2107,IF(Controle!$B$3='NTN-B Princ 150545'!$B$1,'NTN-B Princ 150545'!B2107)))))</f>
        <v>0</v>
      </c>
      <c r="C2107" s="16">
        <f>IF(Controle!$B$3='NTN-B Princ 150519'!$B$1,'NTN-B Princ 150519'!C2107,IF(Controle!$B$3='NTN-B Princ 150824'!$B$1,'NTN-B Princ 150824'!C2107,IF(Controle!$B$3='NTN-B Princ 150826'!$B$1,'NTN-B Princ 150826'!C2107,IF(Controle!$B$3='NTN-B Princ 150535'!$B$1,'NTN-B Princ 150535'!C2107,IF(Controle!$B$3='NTN-B Princ 150545'!$B$1,'NTN-B Princ 150545'!C2107)))))</f>
        <v>0</v>
      </c>
      <c r="D2107" s="17">
        <f>IF(Controle!$B$3='NTN-B Princ 150519'!$B$1,'NTN-B Princ 150519'!D2107,IF(Controle!$B$3='NTN-B Princ 150824'!$B$1,'NTN-B Princ 150824'!D2107,IF(Controle!$B$3='NTN-B Princ 150826'!$B$1,'NTN-B Princ 150826'!D2107,IF(Controle!$B$3='NTN-B Princ 150535'!$B$1,'NTN-B Princ 150535'!D2107,IF(Controle!$B$3='NTN-B Princ 150545'!$B$1,'NTN-B Princ 150545'!D2107)))))</f>
        <v>0</v>
      </c>
      <c r="E2107" s="17">
        <f>IF(Controle!$B$3='NTN-B Princ 150519'!$B$1,'NTN-B Princ 150519'!E2107,IF(Controle!$B$3='NTN-B Princ 150824'!$B$1,'NTN-B Princ 150824'!E2107,IF(Controle!$B$3='NTN-B Princ 150826'!$B$1,'NTN-B Princ 150826'!E2107,IF(Controle!$B$3='NTN-B Princ 150535'!$B$1,'NTN-B Princ 150535'!E2107,IF(Controle!$B$3='NTN-B Princ 150545'!$B$1,'NTN-B Princ 150545'!E2107)))))</f>
        <v>0</v>
      </c>
      <c r="F2107" s="18">
        <f>IF(Controle!$B$3='NTN-B Princ 150519'!$B$1,'NTN-B Princ 150519'!F2107,IF(Controle!$B$3='NTN-B Princ 150824'!$B$1,'NTN-B Princ 150824'!F2107,IF(Controle!$B$3='NTN-B Princ 150826'!$B$1,'NTN-B Princ 150826'!F2107,IF(Controle!$B$3='NTN-B Princ 150535'!$B$1,'NTN-B Princ 150535'!F2107,IF(Controle!$B$3='NTN-B Princ 150545'!$B$1,'NTN-B Princ 150545'!F2107)))))</f>
        <v>0</v>
      </c>
    </row>
    <row r="2108" spans="1:6" x14ac:dyDescent="0.25">
      <c r="A2108" s="8" t="e">
        <f>IF(Controle!$B$3='NTN-B Princ 150519'!$B$1,DATEVALUE('NTN-B Princ 150519'!A2108),IF(Controle!$B$3='NTN-B Princ 150824'!$B$1,DATEVALUE('NTN-B Princ 150824'!A2108),IF(Controle!$B$3='NTN-B Princ 150826'!$B$1,DATEVALUE('NTN-B Princ 150826'!A2108),IF(Controle!$B$3='NTN-B Princ 150535'!$B$1,DATEVALUE('NTN-B Princ 150535'!A2108),IF(Controle!$B$3='NTN-B Princ 150545'!$B$1,DATEVALUE('NTN-B Princ 150545'!A2108))))))</f>
        <v>#VALUE!</v>
      </c>
      <c r="B2108" s="15">
        <f>IF(Controle!$B$3='NTN-B Princ 150519'!$B$1,'NTN-B Princ 150519'!B2108,IF(Controle!$B$3='NTN-B Princ 150824'!$B$1,'NTN-B Princ 150824'!B2108,IF(Controle!$B$3='NTN-B Princ 150826'!$B$1,'NTN-B Princ 150826'!B2108,IF(Controle!$B$3='NTN-B Princ 150535'!$B$1,'NTN-B Princ 150535'!B2108,IF(Controle!$B$3='NTN-B Princ 150545'!$B$1,'NTN-B Princ 150545'!B2108)))))</f>
        <v>0</v>
      </c>
      <c r="C2108" s="16">
        <f>IF(Controle!$B$3='NTN-B Princ 150519'!$B$1,'NTN-B Princ 150519'!C2108,IF(Controle!$B$3='NTN-B Princ 150824'!$B$1,'NTN-B Princ 150824'!C2108,IF(Controle!$B$3='NTN-B Princ 150826'!$B$1,'NTN-B Princ 150826'!C2108,IF(Controle!$B$3='NTN-B Princ 150535'!$B$1,'NTN-B Princ 150535'!C2108,IF(Controle!$B$3='NTN-B Princ 150545'!$B$1,'NTN-B Princ 150545'!C2108)))))</f>
        <v>0</v>
      </c>
      <c r="D2108" s="17">
        <f>IF(Controle!$B$3='NTN-B Princ 150519'!$B$1,'NTN-B Princ 150519'!D2108,IF(Controle!$B$3='NTN-B Princ 150824'!$B$1,'NTN-B Princ 150824'!D2108,IF(Controle!$B$3='NTN-B Princ 150826'!$B$1,'NTN-B Princ 150826'!D2108,IF(Controle!$B$3='NTN-B Princ 150535'!$B$1,'NTN-B Princ 150535'!D2108,IF(Controle!$B$3='NTN-B Princ 150545'!$B$1,'NTN-B Princ 150545'!D2108)))))</f>
        <v>0</v>
      </c>
      <c r="E2108" s="17">
        <f>IF(Controle!$B$3='NTN-B Princ 150519'!$B$1,'NTN-B Princ 150519'!E2108,IF(Controle!$B$3='NTN-B Princ 150824'!$B$1,'NTN-B Princ 150824'!E2108,IF(Controle!$B$3='NTN-B Princ 150826'!$B$1,'NTN-B Princ 150826'!E2108,IF(Controle!$B$3='NTN-B Princ 150535'!$B$1,'NTN-B Princ 150535'!E2108,IF(Controle!$B$3='NTN-B Princ 150545'!$B$1,'NTN-B Princ 150545'!E2108)))))</f>
        <v>0</v>
      </c>
      <c r="F2108" s="18">
        <f>IF(Controle!$B$3='NTN-B Princ 150519'!$B$1,'NTN-B Princ 150519'!F2108,IF(Controle!$B$3='NTN-B Princ 150824'!$B$1,'NTN-B Princ 150824'!F2108,IF(Controle!$B$3='NTN-B Princ 150826'!$B$1,'NTN-B Princ 150826'!F2108,IF(Controle!$B$3='NTN-B Princ 150535'!$B$1,'NTN-B Princ 150535'!F2108,IF(Controle!$B$3='NTN-B Princ 150545'!$B$1,'NTN-B Princ 150545'!F2108)))))</f>
        <v>0</v>
      </c>
    </row>
    <row r="2109" spans="1:6" x14ac:dyDescent="0.25">
      <c r="A2109" s="8" t="e">
        <f>IF(Controle!$B$3='NTN-B Princ 150519'!$B$1,DATEVALUE('NTN-B Princ 150519'!A2109),IF(Controle!$B$3='NTN-B Princ 150824'!$B$1,DATEVALUE('NTN-B Princ 150824'!A2109),IF(Controle!$B$3='NTN-B Princ 150826'!$B$1,DATEVALUE('NTN-B Princ 150826'!A2109),IF(Controle!$B$3='NTN-B Princ 150535'!$B$1,DATEVALUE('NTN-B Princ 150535'!A2109),IF(Controle!$B$3='NTN-B Princ 150545'!$B$1,DATEVALUE('NTN-B Princ 150545'!A2109))))))</f>
        <v>#VALUE!</v>
      </c>
      <c r="B2109" s="15">
        <f>IF(Controle!$B$3='NTN-B Princ 150519'!$B$1,'NTN-B Princ 150519'!B2109,IF(Controle!$B$3='NTN-B Princ 150824'!$B$1,'NTN-B Princ 150824'!B2109,IF(Controle!$B$3='NTN-B Princ 150826'!$B$1,'NTN-B Princ 150826'!B2109,IF(Controle!$B$3='NTN-B Princ 150535'!$B$1,'NTN-B Princ 150535'!B2109,IF(Controle!$B$3='NTN-B Princ 150545'!$B$1,'NTN-B Princ 150545'!B2109)))))</f>
        <v>0</v>
      </c>
      <c r="C2109" s="16">
        <f>IF(Controle!$B$3='NTN-B Princ 150519'!$B$1,'NTN-B Princ 150519'!C2109,IF(Controle!$B$3='NTN-B Princ 150824'!$B$1,'NTN-B Princ 150824'!C2109,IF(Controle!$B$3='NTN-B Princ 150826'!$B$1,'NTN-B Princ 150826'!C2109,IF(Controle!$B$3='NTN-B Princ 150535'!$B$1,'NTN-B Princ 150535'!C2109,IF(Controle!$B$3='NTN-B Princ 150545'!$B$1,'NTN-B Princ 150545'!C2109)))))</f>
        <v>0</v>
      </c>
      <c r="D2109" s="17">
        <f>IF(Controle!$B$3='NTN-B Princ 150519'!$B$1,'NTN-B Princ 150519'!D2109,IF(Controle!$B$3='NTN-B Princ 150824'!$B$1,'NTN-B Princ 150824'!D2109,IF(Controle!$B$3='NTN-B Princ 150826'!$B$1,'NTN-B Princ 150826'!D2109,IF(Controle!$B$3='NTN-B Princ 150535'!$B$1,'NTN-B Princ 150535'!D2109,IF(Controle!$B$3='NTN-B Princ 150545'!$B$1,'NTN-B Princ 150545'!D2109)))))</f>
        <v>0</v>
      </c>
      <c r="E2109" s="17">
        <f>IF(Controle!$B$3='NTN-B Princ 150519'!$B$1,'NTN-B Princ 150519'!E2109,IF(Controle!$B$3='NTN-B Princ 150824'!$B$1,'NTN-B Princ 150824'!E2109,IF(Controle!$B$3='NTN-B Princ 150826'!$B$1,'NTN-B Princ 150826'!E2109,IF(Controle!$B$3='NTN-B Princ 150535'!$B$1,'NTN-B Princ 150535'!E2109,IF(Controle!$B$3='NTN-B Princ 150545'!$B$1,'NTN-B Princ 150545'!E2109)))))</f>
        <v>0</v>
      </c>
      <c r="F2109" s="18">
        <f>IF(Controle!$B$3='NTN-B Princ 150519'!$B$1,'NTN-B Princ 150519'!F2109,IF(Controle!$B$3='NTN-B Princ 150824'!$B$1,'NTN-B Princ 150824'!F2109,IF(Controle!$B$3='NTN-B Princ 150826'!$B$1,'NTN-B Princ 150826'!F2109,IF(Controle!$B$3='NTN-B Princ 150535'!$B$1,'NTN-B Princ 150535'!F2109,IF(Controle!$B$3='NTN-B Princ 150545'!$B$1,'NTN-B Princ 150545'!F2109)))))</f>
        <v>0</v>
      </c>
    </row>
    <row r="2110" spans="1:6" x14ac:dyDescent="0.25">
      <c r="A2110" s="8" t="e">
        <f>IF(Controle!$B$3='NTN-B Princ 150519'!$B$1,DATEVALUE('NTN-B Princ 150519'!A2110),IF(Controle!$B$3='NTN-B Princ 150824'!$B$1,DATEVALUE('NTN-B Princ 150824'!A2110),IF(Controle!$B$3='NTN-B Princ 150826'!$B$1,DATEVALUE('NTN-B Princ 150826'!A2110),IF(Controle!$B$3='NTN-B Princ 150535'!$B$1,DATEVALUE('NTN-B Princ 150535'!A2110),IF(Controle!$B$3='NTN-B Princ 150545'!$B$1,DATEVALUE('NTN-B Princ 150545'!A2110))))))</f>
        <v>#VALUE!</v>
      </c>
      <c r="B2110" s="15">
        <f>IF(Controle!$B$3='NTN-B Princ 150519'!$B$1,'NTN-B Princ 150519'!B2110,IF(Controle!$B$3='NTN-B Princ 150824'!$B$1,'NTN-B Princ 150824'!B2110,IF(Controle!$B$3='NTN-B Princ 150826'!$B$1,'NTN-B Princ 150826'!B2110,IF(Controle!$B$3='NTN-B Princ 150535'!$B$1,'NTN-B Princ 150535'!B2110,IF(Controle!$B$3='NTN-B Princ 150545'!$B$1,'NTN-B Princ 150545'!B2110)))))</f>
        <v>0</v>
      </c>
      <c r="C2110" s="16">
        <f>IF(Controle!$B$3='NTN-B Princ 150519'!$B$1,'NTN-B Princ 150519'!C2110,IF(Controle!$B$3='NTN-B Princ 150824'!$B$1,'NTN-B Princ 150824'!C2110,IF(Controle!$B$3='NTN-B Princ 150826'!$B$1,'NTN-B Princ 150826'!C2110,IF(Controle!$B$3='NTN-B Princ 150535'!$B$1,'NTN-B Princ 150535'!C2110,IF(Controle!$B$3='NTN-B Princ 150545'!$B$1,'NTN-B Princ 150545'!C2110)))))</f>
        <v>0</v>
      </c>
      <c r="D2110" s="17">
        <f>IF(Controle!$B$3='NTN-B Princ 150519'!$B$1,'NTN-B Princ 150519'!D2110,IF(Controle!$B$3='NTN-B Princ 150824'!$B$1,'NTN-B Princ 150824'!D2110,IF(Controle!$B$3='NTN-B Princ 150826'!$B$1,'NTN-B Princ 150826'!D2110,IF(Controle!$B$3='NTN-B Princ 150535'!$B$1,'NTN-B Princ 150535'!D2110,IF(Controle!$B$3='NTN-B Princ 150545'!$B$1,'NTN-B Princ 150545'!D2110)))))</f>
        <v>0</v>
      </c>
      <c r="E2110" s="17">
        <f>IF(Controle!$B$3='NTN-B Princ 150519'!$B$1,'NTN-B Princ 150519'!E2110,IF(Controle!$B$3='NTN-B Princ 150824'!$B$1,'NTN-B Princ 150824'!E2110,IF(Controle!$B$3='NTN-B Princ 150826'!$B$1,'NTN-B Princ 150826'!E2110,IF(Controle!$B$3='NTN-B Princ 150535'!$B$1,'NTN-B Princ 150535'!E2110,IF(Controle!$B$3='NTN-B Princ 150545'!$B$1,'NTN-B Princ 150545'!E2110)))))</f>
        <v>0</v>
      </c>
      <c r="F2110" s="18">
        <f>IF(Controle!$B$3='NTN-B Princ 150519'!$B$1,'NTN-B Princ 150519'!F2110,IF(Controle!$B$3='NTN-B Princ 150824'!$B$1,'NTN-B Princ 150824'!F2110,IF(Controle!$B$3='NTN-B Princ 150826'!$B$1,'NTN-B Princ 150826'!F2110,IF(Controle!$B$3='NTN-B Princ 150535'!$B$1,'NTN-B Princ 150535'!F2110,IF(Controle!$B$3='NTN-B Princ 150545'!$B$1,'NTN-B Princ 150545'!F2110)))))</f>
        <v>0</v>
      </c>
    </row>
    <row r="2111" spans="1:6" x14ac:dyDescent="0.25">
      <c r="A2111" s="8" t="e">
        <f>IF(Controle!$B$3='NTN-B Princ 150519'!$B$1,DATEVALUE('NTN-B Princ 150519'!A2111),IF(Controle!$B$3='NTN-B Princ 150824'!$B$1,DATEVALUE('NTN-B Princ 150824'!A2111),IF(Controle!$B$3='NTN-B Princ 150826'!$B$1,DATEVALUE('NTN-B Princ 150826'!A2111),IF(Controle!$B$3='NTN-B Princ 150535'!$B$1,DATEVALUE('NTN-B Princ 150535'!A2111),IF(Controle!$B$3='NTN-B Princ 150545'!$B$1,DATEVALUE('NTN-B Princ 150545'!A2111))))))</f>
        <v>#VALUE!</v>
      </c>
      <c r="B2111" s="15">
        <f>IF(Controle!$B$3='NTN-B Princ 150519'!$B$1,'NTN-B Princ 150519'!B2111,IF(Controle!$B$3='NTN-B Princ 150824'!$B$1,'NTN-B Princ 150824'!B2111,IF(Controle!$B$3='NTN-B Princ 150826'!$B$1,'NTN-B Princ 150826'!B2111,IF(Controle!$B$3='NTN-B Princ 150535'!$B$1,'NTN-B Princ 150535'!B2111,IF(Controle!$B$3='NTN-B Princ 150545'!$B$1,'NTN-B Princ 150545'!B2111)))))</f>
        <v>0</v>
      </c>
      <c r="C2111" s="16">
        <f>IF(Controle!$B$3='NTN-B Princ 150519'!$B$1,'NTN-B Princ 150519'!C2111,IF(Controle!$B$3='NTN-B Princ 150824'!$B$1,'NTN-B Princ 150824'!C2111,IF(Controle!$B$3='NTN-B Princ 150826'!$B$1,'NTN-B Princ 150826'!C2111,IF(Controle!$B$3='NTN-B Princ 150535'!$B$1,'NTN-B Princ 150535'!C2111,IF(Controle!$B$3='NTN-B Princ 150545'!$B$1,'NTN-B Princ 150545'!C2111)))))</f>
        <v>0</v>
      </c>
      <c r="D2111" s="17">
        <f>IF(Controle!$B$3='NTN-B Princ 150519'!$B$1,'NTN-B Princ 150519'!D2111,IF(Controle!$B$3='NTN-B Princ 150824'!$B$1,'NTN-B Princ 150824'!D2111,IF(Controle!$B$3='NTN-B Princ 150826'!$B$1,'NTN-B Princ 150826'!D2111,IF(Controle!$B$3='NTN-B Princ 150535'!$B$1,'NTN-B Princ 150535'!D2111,IF(Controle!$B$3='NTN-B Princ 150545'!$B$1,'NTN-B Princ 150545'!D2111)))))</f>
        <v>0</v>
      </c>
      <c r="E2111" s="17">
        <f>IF(Controle!$B$3='NTN-B Princ 150519'!$B$1,'NTN-B Princ 150519'!E2111,IF(Controle!$B$3='NTN-B Princ 150824'!$B$1,'NTN-B Princ 150824'!E2111,IF(Controle!$B$3='NTN-B Princ 150826'!$B$1,'NTN-B Princ 150826'!E2111,IF(Controle!$B$3='NTN-B Princ 150535'!$B$1,'NTN-B Princ 150535'!E2111,IF(Controle!$B$3='NTN-B Princ 150545'!$B$1,'NTN-B Princ 150545'!E2111)))))</f>
        <v>0</v>
      </c>
      <c r="F2111" s="18">
        <f>IF(Controle!$B$3='NTN-B Princ 150519'!$B$1,'NTN-B Princ 150519'!F2111,IF(Controle!$B$3='NTN-B Princ 150824'!$B$1,'NTN-B Princ 150824'!F2111,IF(Controle!$B$3='NTN-B Princ 150826'!$B$1,'NTN-B Princ 150826'!F2111,IF(Controle!$B$3='NTN-B Princ 150535'!$B$1,'NTN-B Princ 150535'!F2111,IF(Controle!$B$3='NTN-B Princ 150545'!$B$1,'NTN-B Princ 150545'!F2111)))))</f>
        <v>0</v>
      </c>
    </row>
    <row r="2112" spans="1:6" x14ac:dyDescent="0.25">
      <c r="A2112" s="8" t="e">
        <f>IF(Controle!$B$3='NTN-B Princ 150519'!$B$1,DATEVALUE('NTN-B Princ 150519'!A2112),IF(Controle!$B$3='NTN-B Princ 150824'!$B$1,DATEVALUE('NTN-B Princ 150824'!A2112),IF(Controle!$B$3='NTN-B Princ 150826'!$B$1,DATEVALUE('NTN-B Princ 150826'!A2112),IF(Controle!$B$3='NTN-B Princ 150535'!$B$1,DATEVALUE('NTN-B Princ 150535'!A2112),IF(Controle!$B$3='NTN-B Princ 150545'!$B$1,DATEVALUE('NTN-B Princ 150545'!A2112))))))</f>
        <v>#VALUE!</v>
      </c>
      <c r="B2112" s="15">
        <f>IF(Controle!$B$3='NTN-B Princ 150519'!$B$1,'NTN-B Princ 150519'!B2112,IF(Controle!$B$3='NTN-B Princ 150824'!$B$1,'NTN-B Princ 150824'!B2112,IF(Controle!$B$3='NTN-B Princ 150826'!$B$1,'NTN-B Princ 150826'!B2112,IF(Controle!$B$3='NTN-B Princ 150535'!$B$1,'NTN-B Princ 150535'!B2112,IF(Controle!$B$3='NTN-B Princ 150545'!$B$1,'NTN-B Princ 150545'!B2112)))))</f>
        <v>0</v>
      </c>
      <c r="C2112" s="16">
        <f>IF(Controle!$B$3='NTN-B Princ 150519'!$B$1,'NTN-B Princ 150519'!C2112,IF(Controle!$B$3='NTN-B Princ 150824'!$B$1,'NTN-B Princ 150824'!C2112,IF(Controle!$B$3='NTN-B Princ 150826'!$B$1,'NTN-B Princ 150826'!C2112,IF(Controle!$B$3='NTN-B Princ 150535'!$B$1,'NTN-B Princ 150535'!C2112,IF(Controle!$B$3='NTN-B Princ 150545'!$B$1,'NTN-B Princ 150545'!C2112)))))</f>
        <v>0</v>
      </c>
      <c r="D2112" s="17">
        <f>IF(Controle!$B$3='NTN-B Princ 150519'!$B$1,'NTN-B Princ 150519'!D2112,IF(Controle!$B$3='NTN-B Princ 150824'!$B$1,'NTN-B Princ 150824'!D2112,IF(Controle!$B$3='NTN-B Princ 150826'!$B$1,'NTN-B Princ 150826'!D2112,IF(Controle!$B$3='NTN-B Princ 150535'!$B$1,'NTN-B Princ 150535'!D2112,IF(Controle!$B$3='NTN-B Princ 150545'!$B$1,'NTN-B Princ 150545'!D2112)))))</f>
        <v>0</v>
      </c>
      <c r="E2112" s="17">
        <f>IF(Controle!$B$3='NTN-B Princ 150519'!$B$1,'NTN-B Princ 150519'!E2112,IF(Controle!$B$3='NTN-B Princ 150824'!$B$1,'NTN-B Princ 150824'!E2112,IF(Controle!$B$3='NTN-B Princ 150826'!$B$1,'NTN-B Princ 150826'!E2112,IF(Controle!$B$3='NTN-B Princ 150535'!$B$1,'NTN-B Princ 150535'!E2112,IF(Controle!$B$3='NTN-B Princ 150545'!$B$1,'NTN-B Princ 150545'!E2112)))))</f>
        <v>0</v>
      </c>
      <c r="F2112" s="18">
        <f>IF(Controle!$B$3='NTN-B Princ 150519'!$B$1,'NTN-B Princ 150519'!F2112,IF(Controle!$B$3='NTN-B Princ 150824'!$B$1,'NTN-B Princ 150824'!F2112,IF(Controle!$B$3='NTN-B Princ 150826'!$B$1,'NTN-B Princ 150826'!F2112,IF(Controle!$B$3='NTN-B Princ 150535'!$B$1,'NTN-B Princ 150535'!F2112,IF(Controle!$B$3='NTN-B Princ 150545'!$B$1,'NTN-B Princ 150545'!F2112)))))</f>
        <v>0</v>
      </c>
    </row>
    <row r="2113" spans="1:6" x14ac:dyDescent="0.25">
      <c r="A2113" s="8" t="e">
        <f>IF(Controle!$B$3='NTN-B Princ 150519'!$B$1,DATEVALUE('NTN-B Princ 150519'!A2113),IF(Controle!$B$3='NTN-B Princ 150824'!$B$1,DATEVALUE('NTN-B Princ 150824'!A2113),IF(Controle!$B$3='NTN-B Princ 150826'!$B$1,DATEVALUE('NTN-B Princ 150826'!A2113),IF(Controle!$B$3='NTN-B Princ 150535'!$B$1,DATEVALUE('NTN-B Princ 150535'!A2113),IF(Controle!$B$3='NTN-B Princ 150545'!$B$1,DATEVALUE('NTN-B Princ 150545'!A2113))))))</f>
        <v>#VALUE!</v>
      </c>
      <c r="B2113" s="15">
        <f>IF(Controle!$B$3='NTN-B Princ 150519'!$B$1,'NTN-B Princ 150519'!B2113,IF(Controle!$B$3='NTN-B Princ 150824'!$B$1,'NTN-B Princ 150824'!B2113,IF(Controle!$B$3='NTN-B Princ 150826'!$B$1,'NTN-B Princ 150826'!B2113,IF(Controle!$B$3='NTN-B Princ 150535'!$B$1,'NTN-B Princ 150535'!B2113,IF(Controle!$B$3='NTN-B Princ 150545'!$B$1,'NTN-B Princ 150545'!B2113)))))</f>
        <v>0</v>
      </c>
      <c r="C2113" s="16">
        <f>IF(Controle!$B$3='NTN-B Princ 150519'!$B$1,'NTN-B Princ 150519'!C2113,IF(Controle!$B$3='NTN-B Princ 150824'!$B$1,'NTN-B Princ 150824'!C2113,IF(Controle!$B$3='NTN-B Princ 150826'!$B$1,'NTN-B Princ 150826'!C2113,IF(Controle!$B$3='NTN-B Princ 150535'!$B$1,'NTN-B Princ 150535'!C2113,IF(Controle!$B$3='NTN-B Princ 150545'!$B$1,'NTN-B Princ 150545'!C2113)))))</f>
        <v>0</v>
      </c>
      <c r="D2113" s="17">
        <f>IF(Controle!$B$3='NTN-B Princ 150519'!$B$1,'NTN-B Princ 150519'!D2113,IF(Controle!$B$3='NTN-B Princ 150824'!$B$1,'NTN-B Princ 150824'!D2113,IF(Controle!$B$3='NTN-B Princ 150826'!$B$1,'NTN-B Princ 150826'!D2113,IF(Controle!$B$3='NTN-B Princ 150535'!$B$1,'NTN-B Princ 150535'!D2113,IF(Controle!$B$3='NTN-B Princ 150545'!$B$1,'NTN-B Princ 150545'!D2113)))))</f>
        <v>0</v>
      </c>
      <c r="E2113" s="17">
        <f>IF(Controle!$B$3='NTN-B Princ 150519'!$B$1,'NTN-B Princ 150519'!E2113,IF(Controle!$B$3='NTN-B Princ 150824'!$B$1,'NTN-B Princ 150824'!E2113,IF(Controle!$B$3='NTN-B Princ 150826'!$B$1,'NTN-B Princ 150826'!E2113,IF(Controle!$B$3='NTN-B Princ 150535'!$B$1,'NTN-B Princ 150535'!E2113,IF(Controle!$B$3='NTN-B Princ 150545'!$B$1,'NTN-B Princ 150545'!E2113)))))</f>
        <v>0</v>
      </c>
      <c r="F2113" s="18">
        <f>IF(Controle!$B$3='NTN-B Princ 150519'!$B$1,'NTN-B Princ 150519'!F2113,IF(Controle!$B$3='NTN-B Princ 150824'!$B$1,'NTN-B Princ 150824'!F2113,IF(Controle!$B$3='NTN-B Princ 150826'!$B$1,'NTN-B Princ 150826'!F2113,IF(Controle!$B$3='NTN-B Princ 150535'!$B$1,'NTN-B Princ 150535'!F2113,IF(Controle!$B$3='NTN-B Princ 150545'!$B$1,'NTN-B Princ 150545'!F2113)))))</f>
        <v>0</v>
      </c>
    </row>
    <row r="2114" spans="1:6" x14ac:dyDescent="0.25">
      <c r="A2114" s="8" t="e">
        <f>IF(Controle!$B$3='NTN-B Princ 150519'!$B$1,DATEVALUE('NTN-B Princ 150519'!A2114),IF(Controle!$B$3='NTN-B Princ 150824'!$B$1,DATEVALUE('NTN-B Princ 150824'!A2114),IF(Controle!$B$3='NTN-B Princ 150826'!$B$1,DATEVALUE('NTN-B Princ 150826'!A2114),IF(Controle!$B$3='NTN-B Princ 150535'!$B$1,DATEVALUE('NTN-B Princ 150535'!A2114),IF(Controle!$B$3='NTN-B Princ 150545'!$B$1,DATEVALUE('NTN-B Princ 150545'!A2114))))))</f>
        <v>#VALUE!</v>
      </c>
      <c r="B2114" s="15">
        <f>IF(Controle!$B$3='NTN-B Princ 150519'!$B$1,'NTN-B Princ 150519'!B2114,IF(Controle!$B$3='NTN-B Princ 150824'!$B$1,'NTN-B Princ 150824'!B2114,IF(Controle!$B$3='NTN-B Princ 150826'!$B$1,'NTN-B Princ 150826'!B2114,IF(Controle!$B$3='NTN-B Princ 150535'!$B$1,'NTN-B Princ 150535'!B2114,IF(Controle!$B$3='NTN-B Princ 150545'!$B$1,'NTN-B Princ 150545'!B2114)))))</f>
        <v>0</v>
      </c>
      <c r="C2114" s="16">
        <f>IF(Controle!$B$3='NTN-B Princ 150519'!$B$1,'NTN-B Princ 150519'!C2114,IF(Controle!$B$3='NTN-B Princ 150824'!$B$1,'NTN-B Princ 150824'!C2114,IF(Controle!$B$3='NTN-B Princ 150826'!$B$1,'NTN-B Princ 150826'!C2114,IF(Controle!$B$3='NTN-B Princ 150535'!$B$1,'NTN-B Princ 150535'!C2114,IF(Controle!$B$3='NTN-B Princ 150545'!$B$1,'NTN-B Princ 150545'!C2114)))))</f>
        <v>0</v>
      </c>
      <c r="D2114" s="17">
        <f>IF(Controle!$B$3='NTN-B Princ 150519'!$B$1,'NTN-B Princ 150519'!D2114,IF(Controle!$B$3='NTN-B Princ 150824'!$B$1,'NTN-B Princ 150824'!D2114,IF(Controle!$B$3='NTN-B Princ 150826'!$B$1,'NTN-B Princ 150826'!D2114,IF(Controle!$B$3='NTN-B Princ 150535'!$B$1,'NTN-B Princ 150535'!D2114,IF(Controle!$B$3='NTN-B Princ 150545'!$B$1,'NTN-B Princ 150545'!D2114)))))</f>
        <v>0</v>
      </c>
      <c r="E2114" s="17">
        <f>IF(Controle!$B$3='NTN-B Princ 150519'!$B$1,'NTN-B Princ 150519'!E2114,IF(Controle!$B$3='NTN-B Princ 150824'!$B$1,'NTN-B Princ 150824'!E2114,IF(Controle!$B$3='NTN-B Princ 150826'!$B$1,'NTN-B Princ 150826'!E2114,IF(Controle!$B$3='NTN-B Princ 150535'!$B$1,'NTN-B Princ 150535'!E2114,IF(Controle!$B$3='NTN-B Princ 150545'!$B$1,'NTN-B Princ 150545'!E2114)))))</f>
        <v>0</v>
      </c>
      <c r="F2114" s="18">
        <f>IF(Controle!$B$3='NTN-B Princ 150519'!$B$1,'NTN-B Princ 150519'!F2114,IF(Controle!$B$3='NTN-B Princ 150824'!$B$1,'NTN-B Princ 150824'!F2114,IF(Controle!$B$3='NTN-B Princ 150826'!$B$1,'NTN-B Princ 150826'!F2114,IF(Controle!$B$3='NTN-B Princ 150535'!$B$1,'NTN-B Princ 150535'!F2114,IF(Controle!$B$3='NTN-B Princ 150545'!$B$1,'NTN-B Princ 150545'!F2114)))))</f>
        <v>0</v>
      </c>
    </row>
    <row r="2115" spans="1:6" x14ac:dyDescent="0.25">
      <c r="A2115" s="8" t="e">
        <f>IF(Controle!$B$3='NTN-B Princ 150519'!$B$1,DATEVALUE('NTN-B Princ 150519'!A2115),IF(Controle!$B$3='NTN-B Princ 150824'!$B$1,DATEVALUE('NTN-B Princ 150824'!A2115),IF(Controle!$B$3='NTN-B Princ 150826'!$B$1,DATEVALUE('NTN-B Princ 150826'!A2115),IF(Controle!$B$3='NTN-B Princ 150535'!$B$1,DATEVALUE('NTN-B Princ 150535'!A2115),IF(Controle!$B$3='NTN-B Princ 150545'!$B$1,DATEVALUE('NTN-B Princ 150545'!A2115))))))</f>
        <v>#VALUE!</v>
      </c>
      <c r="B2115" s="15">
        <f>IF(Controle!$B$3='NTN-B Princ 150519'!$B$1,'NTN-B Princ 150519'!B2115,IF(Controle!$B$3='NTN-B Princ 150824'!$B$1,'NTN-B Princ 150824'!B2115,IF(Controle!$B$3='NTN-B Princ 150826'!$B$1,'NTN-B Princ 150826'!B2115,IF(Controle!$B$3='NTN-B Princ 150535'!$B$1,'NTN-B Princ 150535'!B2115,IF(Controle!$B$3='NTN-B Princ 150545'!$B$1,'NTN-B Princ 150545'!B2115)))))</f>
        <v>0</v>
      </c>
      <c r="C2115" s="16">
        <f>IF(Controle!$B$3='NTN-B Princ 150519'!$B$1,'NTN-B Princ 150519'!C2115,IF(Controle!$B$3='NTN-B Princ 150824'!$B$1,'NTN-B Princ 150824'!C2115,IF(Controle!$B$3='NTN-B Princ 150826'!$B$1,'NTN-B Princ 150826'!C2115,IF(Controle!$B$3='NTN-B Princ 150535'!$B$1,'NTN-B Princ 150535'!C2115,IF(Controle!$B$3='NTN-B Princ 150545'!$B$1,'NTN-B Princ 150545'!C2115)))))</f>
        <v>0</v>
      </c>
      <c r="D2115" s="17">
        <f>IF(Controle!$B$3='NTN-B Princ 150519'!$B$1,'NTN-B Princ 150519'!D2115,IF(Controle!$B$3='NTN-B Princ 150824'!$B$1,'NTN-B Princ 150824'!D2115,IF(Controle!$B$3='NTN-B Princ 150826'!$B$1,'NTN-B Princ 150826'!D2115,IF(Controle!$B$3='NTN-B Princ 150535'!$B$1,'NTN-B Princ 150535'!D2115,IF(Controle!$B$3='NTN-B Princ 150545'!$B$1,'NTN-B Princ 150545'!D2115)))))</f>
        <v>0</v>
      </c>
      <c r="E2115" s="17">
        <f>IF(Controle!$B$3='NTN-B Princ 150519'!$B$1,'NTN-B Princ 150519'!E2115,IF(Controle!$B$3='NTN-B Princ 150824'!$B$1,'NTN-B Princ 150824'!E2115,IF(Controle!$B$3='NTN-B Princ 150826'!$B$1,'NTN-B Princ 150826'!E2115,IF(Controle!$B$3='NTN-B Princ 150535'!$B$1,'NTN-B Princ 150535'!E2115,IF(Controle!$B$3='NTN-B Princ 150545'!$B$1,'NTN-B Princ 150545'!E2115)))))</f>
        <v>0</v>
      </c>
      <c r="F2115" s="18">
        <f>IF(Controle!$B$3='NTN-B Princ 150519'!$B$1,'NTN-B Princ 150519'!F2115,IF(Controle!$B$3='NTN-B Princ 150824'!$B$1,'NTN-B Princ 150824'!F2115,IF(Controle!$B$3='NTN-B Princ 150826'!$B$1,'NTN-B Princ 150826'!F2115,IF(Controle!$B$3='NTN-B Princ 150535'!$B$1,'NTN-B Princ 150535'!F2115,IF(Controle!$B$3='NTN-B Princ 150545'!$B$1,'NTN-B Princ 150545'!F2115)))))</f>
        <v>0</v>
      </c>
    </row>
    <row r="2116" spans="1:6" x14ac:dyDescent="0.25">
      <c r="A2116" s="8" t="e">
        <f>IF(Controle!$B$3='NTN-B Princ 150519'!$B$1,DATEVALUE('NTN-B Princ 150519'!A2116),IF(Controle!$B$3='NTN-B Princ 150824'!$B$1,DATEVALUE('NTN-B Princ 150824'!A2116),IF(Controle!$B$3='NTN-B Princ 150826'!$B$1,DATEVALUE('NTN-B Princ 150826'!A2116),IF(Controle!$B$3='NTN-B Princ 150535'!$B$1,DATEVALUE('NTN-B Princ 150535'!A2116),IF(Controle!$B$3='NTN-B Princ 150545'!$B$1,DATEVALUE('NTN-B Princ 150545'!A2116))))))</f>
        <v>#VALUE!</v>
      </c>
      <c r="B2116" s="15">
        <f>IF(Controle!$B$3='NTN-B Princ 150519'!$B$1,'NTN-B Princ 150519'!B2116,IF(Controle!$B$3='NTN-B Princ 150824'!$B$1,'NTN-B Princ 150824'!B2116,IF(Controle!$B$3='NTN-B Princ 150826'!$B$1,'NTN-B Princ 150826'!B2116,IF(Controle!$B$3='NTN-B Princ 150535'!$B$1,'NTN-B Princ 150535'!B2116,IF(Controle!$B$3='NTN-B Princ 150545'!$B$1,'NTN-B Princ 150545'!B2116)))))</f>
        <v>0</v>
      </c>
      <c r="C2116" s="16">
        <f>IF(Controle!$B$3='NTN-B Princ 150519'!$B$1,'NTN-B Princ 150519'!C2116,IF(Controle!$B$3='NTN-B Princ 150824'!$B$1,'NTN-B Princ 150824'!C2116,IF(Controle!$B$3='NTN-B Princ 150826'!$B$1,'NTN-B Princ 150826'!C2116,IF(Controle!$B$3='NTN-B Princ 150535'!$B$1,'NTN-B Princ 150535'!C2116,IF(Controle!$B$3='NTN-B Princ 150545'!$B$1,'NTN-B Princ 150545'!C2116)))))</f>
        <v>0</v>
      </c>
      <c r="D2116" s="17">
        <f>IF(Controle!$B$3='NTN-B Princ 150519'!$B$1,'NTN-B Princ 150519'!D2116,IF(Controle!$B$3='NTN-B Princ 150824'!$B$1,'NTN-B Princ 150824'!D2116,IF(Controle!$B$3='NTN-B Princ 150826'!$B$1,'NTN-B Princ 150826'!D2116,IF(Controle!$B$3='NTN-B Princ 150535'!$B$1,'NTN-B Princ 150535'!D2116,IF(Controle!$B$3='NTN-B Princ 150545'!$B$1,'NTN-B Princ 150545'!D2116)))))</f>
        <v>0</v>
      </c>
      <c r="E2116" s="17">
        <f>IF(Controle!$B$3='NTN-B Princ 150519'!$B$1,'NTN-B Princ 150519'!E2116,IF(Controle!$B$3='NTN-B Princ 150824'!$B$1,'NTN-B Princ 150824'!E2116,IF(Controle!$B$3='NTN-B Princ 150826'!$B$1,'NTN-B Princ 150826'!E2116,IF(Controle!$B$3='NTN-B Princ 150535'!$B$1,'NTN-B Princ 150535'!E2116,IF(Controle!$B$3='NTN-B Princ 150545'!$B$1,'NTN-B Princ 150545'!E2116)))))</f>
        <v>0</v>
      </c>
      <c r="F2116" s="18">
        <f>IF(Controle!$B$3='NTN-B Princ 150519'!$B$1,'NTN-B Princ 150519'!F2116,IF(Controle!$B$3='NTN-B Princ 150824'!$B$1,'NTN-B Princ 150824'!F2116,IF(Controle!$B$3='NTN-B Princ 150826'!$B$1,'NTN-B Princ 150826'!F2116,IF(Controle!$B$3='NTN-B Princ 150535'!$B$1,'NTN-B Princ 150535'!F2116,IF(Controle!$B$3='NTN-B Princ 150545'!$B$1,'NTN-B Princ 150545'!F2116)))))</f>
        <v>0</v>
      </c>
    </row>
    <row r="2117" spans="1:6" x14ac:dyDescent="0.25">
      <c r="A2117" s="8" t="e">
        <f>IF(Controle!$B$3='NTN-B Princ 150519'!$B$1,DATEVALUE('NTN-B Princ 150519'!A2117),IF(Controle!$B$3='NTN-B Princ 150824'!$B$1,DATEVALUE('NTN-B Princ 150824'!A2117),IF(Controle!$B$3='NTN-B Princ 150826'!$B$1,DATEVALUE('NTN-B Princ 150826'!A2117),IF(Controle!$B$3='NTN-B Princ 150535'!$B$1,DATEVALUE('NTN-B Princ 150535'!A2117),IF(Controle!$B$3='NTN-B Princ 150545'!$B$1,DATEVALUE('NTN-B Princ 150545'!A2117))))))</f>
        <v>#VALUE!</v>
      </c>
      <c r="B2117" s="15">
        <f>IF(Controle!$B$3='NTN-B Princ 150519'!$B$1,'NTN-B Princ 150519'!B2117,IF(Controle!$B$3='NTN-B Princ 150824'!$B$1,'NTN-B Princ 150824'!B2117,IF(Controle!$B$3='NTN-B Princ 150826'!$B$1,'NTN-B Princ 150826'!B2117,IF(Controle!$B$3='NTN-B Princ 150535'!$B$1,'NTN-B Princ 150535'!B2117,IF(Controle!$B$3='NTN-B Princ 150545'!$B$1,'NTN-B Princ 150545'!B2117)))))</f>
        <v>0</v>
      </c>
      <c r="C2117" s="16">
        <f>IF(Controle!$B$3='NTN-B Princ 150519'!$B$1,'NTN-B Princ 150519'!C2117,IF(Controle!$B$3='NTN-B Princ 150824'!$B$1,'NTN-B Princ 150824'!C2117,IF(Controle!$B$3='NTN-B Princ 150826'!$B$1,'NTN-B Princ 150826'!C2117,IF(Controle!$B$3='NTN-B Princ 150535'!$B$1,'NTN-B Princ 150535'!C2117,IF(Controle!$B$3='NTN-B Princ 150545'!$B$1,'NTN-B Princ 150545'!C2117)))))</f>
        <v>0</v>
      </c>
      <c r="D2117" s="17">
        <f>IF(Controle!$B$3='NTN-B Princ 150519'!$B$1,'NTN-B Princ 150519'!D2117,IF(Controle!$B$3='NTN-B Princ 150824'!$B$1,'NTN-B Princ 150824'!D2117,IF(Controle!$B$3='NTN-B Princ 150826'!$B$1,'NTN-B Princ 150826'!D2117,IF(Controle!$B$3='NTN-B Princ 150535'!$B$1,'NTN-B Princ 150535'!D2117,IF(Controle!$B$3='NTN-B Princ 150545'!$B$1,'NTN-B Princ 150545'!D2117)))))</f>
        <v>0</v>
      </c>
      <c r="E2117" s="17">
        <f>IF(Controle!$B$3='NTN-B Princ 150519'!$B$1,'NTN-B Princ 150519'!E2117,IF(Controle!$B$3='NTN-B Princ 150824'!$B$1,'NTN-B Princ 150824'!E2117,IF(Controle!$B$3='NTN-B Princ 150826'!$B$1,'NTN-B Princ 150826'!E2117,IF(Controle!$B$3='NTN-B Princ 150535'!$B$1,'NTN-B Princ 150535'!E2117,IF(Controle!$B$3='NTN-B Princ 150545'!$B$1,'NTN-B Princ 150545'!E2117)))))</f>
        <v>0</v>
      </c>
      <c r="F2117" s="18">
        <f>IF(Controle!$B$3='NTN-B Princ 150519'!$B$1,'NTN-B Princ 150519'!F2117,IF(Controle!$B$3='NTN-B Princ 150824'!$B$1,'NTN-B Princ 150824'!F2117,IF(Controle!$B$3='NTN-B Princ 150826'!$B$1,'NTN-B Princ 150826'!F2117,IF(Controle!$B$3='NTN-B Princ 150535'!$B$1,'NTN-B Princ 150535'!F2117,IF(Controle!$B$3='NTN-B Princ 150545'!$B$1,'NTN-B Princ 150545'!F2117)))))</f>
        <v>0</v>
      </c>
    </row>
    <row r="2118" spans="1:6" x14ac:dyDescent="0.25">
      <c r="A2118" s="8" t="e">
        <f>IF(Controle!$B$3='NTN-B Princ 150519'!$B$1,DATEVALUE('NTN-B Princ 150519'!A2118),IF(Controle!$B$3='NTN-B Princ 150824'!$B$1,DATEVALUE('NTN-B Princ 150824'!A2118),IF(Controle!$B$3='NTN-B Princ 150826'!$B$1,DATEVALUE('NTN-B Princ 150826'!A2118),IF(Controle!$B$3='NTN-B Princ 150535'!$B$1,DATEVALUE('NTN-B Princ 150535'!A2118),IF(Controle!$B$3='NTN-B Princ 150545'!$B$1,DATEVALUE('NTN-B Princ 150545'!A2118))))))</f>
        <v>#VALUE!</v>
      </c>
      <c r="B2118" s="15">
        <f>IF(Controle!$B$3='NTN-B Princ 150519'!$B$1,'NTN-B Princ 150519'!B2118,IF(Controle!$B$3='NTN-B Princ 150824'!$B$1,'NTN-B Princ 150824'!B2118,IF(Controle!$B$3='NTN-B Princ 150826'!$B$1,'NTN-B Princ 150826'!B2118,IF(Controle!$B$3='NTN-B Princ 150535'!$B$1,'NTN-B Princ 150535'!B2118,IF(Controle!$B$3='NTN-B Princ 150545'!$B$1,'NTN-B Princ 150545'!B2118)))))</f>
        <v>0</v>
      </c>
      <c r="C2118" s="16">
        <f>IF(Controle!$B$3='NTN-B Princ 150519'!$B$1,'NTN-B Princ 150519'!C2118,IF(Controle!$B$3='NTN-B Princ 150824'!$B$1,'NTN-B Princ 150824'!C2118,IF(Controle!$B$3='NTN-B Princ 150826'!$B$1,'NTN-B Princ 150826'!C2118,IF(Controle!$B$3='NTN-B Princ 150535'!$B$1,'NTN-B Princ 150535'!C2118,IF(Controle!$B$3='NTN-B Princ 150545'!$B$1,'NTN-B Princ 150545'!C2118)))))</f>
        <v>0</v>
      </c>
      <c r="D2118" s="17">
        <f>IF(Controle!$B$3='NTN-B Princ 150519'!$B$1,'NTN-B Princ 150519'!D2118,IF(Controle!$B$3='NTN-B Princ 150824'!$B$1,'NTN-B Princ 150824'!D2118,IF(Controle!$B$3='NTN-B Princ 150826'!$B$1,'NTN-B Princ 150826'!D2118,IF(Controle!$B$3='NTN-B Princ 150535'!$B$1,'NTN-B Princ 150535'!D2118,IF(Controle!$B$3='NTN-B Princ 150545'!$B$1,'NTN-B Princ 150545'!D2118)))))</f>
        <v>0</v>
      </c>
      <c r="E2118" s="17">
        <f>IF(Controle!$B$3='NTN-B Princ 150519'!$B$1,'NTN-B Princ 150519'!E2118,IF(Controle!$B$3='NTN-B Princ 150824'!$B$1,'NTN-B Princ 150824'!E2118,IF(Controle!$B$3='NTN-B Princ 150826'!$B$1,'NTN-B Princ 150826'!E2118,IF(Controle!$B$3='NTN-B Princ 150535'!$B$1,'NTN-B Princ 150535'!E2118,IF(Controle!$B$3='NTN-B Princ 150545'!$B$1,'NTN-B Princ 150545'!E2118)))))</f>
        <v>0</v>
      </c>
      <c r="F2118" s="18">
        <f>IF(Controle!$B$3='NTN-B Princ 150519'!$B$1,'NTN-B Princ 150519'!F2118,IF(Controle!$B$3='NTN-B Princ 150824'!$B$1,'NTN-B Princ 150824'!F2118,IF(Controle!$B$3='NTN-B Princ 150826'!$B$1,'NTN-B Princ 150826'!F2118,IF(Controle!$B$3='NTN-B Princ 150535'!$B$1,'NTN-B Princ 150535'!F2118,IF(Controle!$B$3='NTN-B Princ 150545'!$B$1,'NTN-B Princ 150545'!F2118)))))</f>
        <v>0</v>
      </c>
    </row>
    <row r="2119" spans="1:6" x14ac:dyDescent="0.25">
      <c r="A2119" s="8" t="e">
        <f>IF(Controle!$B$3='NTN-B Princ 150519'!$B$1,DATEVALUE('NTN-B Princ 150519'!A2119),IF(Controle!$B$3='NTN-B Princ 150824'!$B$1,DATEVALUE('NTN-B Princ 150824'!A2119),IF(Controle!$B$3='NTN-B Princ 150826'!$B$1,DATEVALUE('NTN-B Princ 150826'!A2119),IF(Controle!$B$3='NTN-B Princ 150535'!$B$1,DATEVALUE('NTN-B Princ 150535'!A2119),IF(Controle!$B$3='NTN-B Princ 150545'!$B$1,DATEVALUE('NTN-B Princ 150545'!A2119))))))</f>
        <v>#VALUE!</v>
      </c>
      <c r="B2119" s="15">
        <f>IF(Controle!$B$3='NTN-B Princ 150519'!$B$1,'NTN-B Princ 150519'!B2119,IF(Controle!$B$3='NTN-B Princ 150824'!$B$1,'NTN-B Princ 150824'!B2119,IF(Controle!$B$3='NTN-B Princ 150826'!$B$1,'NTN-B Princ 150826'!B2119,IF(Controle!$B$3='NTN-B Princ 150535'!$B$1,'NTN-B Princ 150535'!B2119,IF(Controle!$B$3='NTN-B Princ 150545'!$B$1,'NTN-B Princ 150545'!B2119)))))</f>
        <v>0</v>
      </c>
      <c r="C2119" s="16">
        <f>IF(Controle!$B$3='NTN-B Princ 150519'!$B$1,'NTN-B Princ 150519'!C2119,IF(Controle!$B$3='NTN-B Princ 150824'!$B$1,'NTN-B Princ 150824'!C2119,IF(Controle!$B$3='NTN-B Princ 150826'!$B$1,'NTN-B Princ 150826'!C2119,IF(Controle!$B$3='NTN-B Princ 150535'!$B$1,'NTN-B Princ 150535'!C2119,IF(Controle!$B$3='NTN-B Princ 150545'!$B$1,'NTN-B Princ 150545'!C2119)))))</f>
        <v>0</v>
      </c>
      <c r="D2119" s="17">
        <f>IF(Controle!$B$3='NTN-B Princ 150519'!$B$1,'NTN-B Princ 150519'!D2119,IF(Controle!$B$3='NTN-B Princ 150824'!$B$1,'NTN-B Princ 150824'!D2119,IF(Controle!$B$3='NTN-B Princ 150826'!$B$1,'NTN-B Princ 150826'!D2119,IF(Controle!$B$3='NTN-B Princ 150535'!$B$1,'NTN-B Princ 150535'!D2119,IF(Controle!$B$3='NTN-B Princ 150545'!$B$1,'NTN-B Princ 150545'!D2119)))))</f>
        <v>0</v>
      </c>
      <c r="E2119" s="17">
        <f>IF(Controle!$B$3='NTN-B Princ 150519'!$B$1,'NTN-B Princ 150519'!E2119,IF(Controle!$B$3='NTN-B Princ 150824'!$B$1,'NTN-B Princ 150824'!E2119,IF(Controle!$B$3='NTN-B Princ 150826'!$B$1,'NTN-B Princ 150826'!E2119,IF(Controle!$B$3='NTN-B Princ 150535'!$B$1,'NTN-B Princ 150535'!E2119,IF(Controle!$B$3='NTN-B Princ 150545'!$B$1,'NTN-B Princ 150545'!E2119)))))</f>
        <v>0</v>
      </c>
      <c r="F2119" s="18">
        <f>IF(Controle!$B$3='NTN-B Princ 150519'!$B$1,'NTN-B Princ 150519'!F2119,IF(Controle!$B$3='NTN-B Princ 150824'!$B$1,'NTN-B Princ 150824'!F2119,IF(Controle!$B$3='NTN-B Princ 150826'!$B$1,'NTN-B Princ 150826'!F2119,IF(Controle!$B$3='NTN-B Princ 150535'!$B$1,'NTN-B Princ 150535'!F2119,IF(Controle!$B$3='NTN-B Princ 150545'!$B$1,'NTN-B Princ 150545'!F2119)))))</f>
        <v>0</v>
      </c>
    </row>
    <row r="2120" spans="1:6" x14ac:dyDescent="0.25">
      <c r="A2120" s="8" t="e">
        <f>IF(Controle!$B$3='NTN-B Princ 150519'!$B$1,DATEVALUE('NTN-B Princ 150519'!A2120),IF(Controle!$B$3='NTN-B Princ 150824'!$B$1,DATEVALUE('NTN-B Princ 150824'!A2120),IF(Controle!$B$3='NTN-B Princ 150826'!$B$1,DATEVALUE('NTN-B Princ 150826'!A2120),IF(Controle!$B$3='NTN-B Princ 150535'!$B$1,DATEVALUE('NTN-B Princ 150535'!A2120),IF(Controle!$B$3='NTN-B Princ 150545'!$B$1,DATEVALUE('NTN-B Princ 150545'!A2120))))))</f>
        <v>#VALUE!</v>
      </c>
      <c r="B2120" s="15">
        <f>IF(Controle!$B$3='NTN-B Princ 150519'!$B$1,'NTN-B Princ 150519'!B2120,IF(Controle!$B$3='NTN-B Princ 150824'!$B$1,'NTN-B Princ 150824'!B2120,IF(Controle!$B$3='NTN-B Princ 150826'!$B$1,'NTN-B Princ 150826'!B2120,IF(Controle!$B$3='NTN-B Princ 150535'!$B$1,'NTN-B Princ 150535'!B2120,IF(Controle!$B$3='NTN-B Princ 150545'!$B$1,'NTN-B Princ 150545'!B2120)))))</f>
        <v>0</v>
      </c>
      <c r="C2120" s="16">
        <f>IF(Controle!$B$3='NTN-B Princ 150519'!$B$1,'NTN-B Princ 150519'!C2120,IF(Controle!$B$3='NTN-B Princ 150824'!$B$1,'NTN-B Princ 150824'!C2120,IF(Controle!$B$3='NTN-B Princ 150826'!$B$1,'NTN-B Princ 150826'!C2120,IF(Controle!$B$3='NTN-B Princ 150535'!$B$1,'NTN-B Princ 150535'!C2120,IF(Controle!$B$3='NTN-B Princ 150545'!$B$1,'NTN-B Princ 150545'!C2120)))))</f>
        <v>0</v>
      </c>
      <c r="D2120" s="17">
        <f>IF(Controle!$B$3='NTN-B Princ 150519'!$B$1,'NTN-B Princ 150519'!D2120,IF(Controle!$B$3='NTN-B Princ 150824'!$B$1,'NTN-B Princ 150824'!D2120,IF(Controle!$B$3='NTN-B Princ 150826'!$B$1,'NTN-B Princ 150826'!D2120,IF(Controle!$B$3='NTN-B Princ 150535'!$B$1,'NTN-B Princ 150535'!D2120,IF(Controle!$B$3='NTN-B Princ 150545'!$B$1,'NTN-B Princ 150545'!D2120)))))</f>
        <v>0</v>
      </c>
      <c r="E2120" s="17">
        <f>IF(Controle!$B$3='NTN-B Princ 150519'!$B$1,'NTN-B Princ 150519'!E2120,IF(Controle!$B$3='NTN-B Princ 150824'!$B$1,'NTN-B Princ 150824'!E2120,IF(Controle!$B$3='NTN-B Princ 150826'!$B$1,'NTN-B Princ 150826'!E2120,IF(Controle!$B$3='NTN-B Princ 150535'!$B$1,'NTN-B Princ 150535'!E2120,IF(Controle!$B$3='NTN-B Princ 150545'!$B$1,'NTN-B Princ 150545'!E2120)))))</f>
        <v>0</v>
      </c>
      <c r="F2120" s="18">
        <f>IF(Controle!$B$3='NTN-B Princ 150519'!$B$1,'NTN-B Princ 150519'!F2120,IF(Controle!$B$3='NTN-B Princ 150824'!$B$1,'NTN-B Princ 150824'!F2120,IF(Controle!$B$3='NTN-B Princ 150826'!$B$1,'NTN-B Princ 150826'!F2120,IF(Controle!$B$3='NTN-B Princ 150535'!$B$1,'NTN-B Princ 150535'!F2120,IF(Controle!$B$3='NTN-B Princ 150545'!$B$1,'NTN-B Princ 150545'!F2120)))))</f>
        <v>0</v>
      </c>
    </row>
    <row r="2121" spans="1:6" x14ac:dyDescent="0.25">
      <c r="A2121" s="8" t="e">
        <f>IF(Controle!$B$3='NTN-B Princ 150519'!$B$1,DATEVALUE('NTN-B Princ 150519'!A2121),IF(Controle!$B$3='NTN-B Princ 150824'!$B$1,DATEVALUE('NTN-B Princ 150824'!A2121),IF(Controle!$B$3='NTN-B Princ 150826'!$B$1,DATEVALUE('NTN-B Princ 150826'!A2121),IF(Controle!$B$3='NTN-B Princ 150535'!$B$1,DATEVALUE('NTN-B Princ 150535'!A2121),IF(Controle!$B$3='NTN-B Princ 150545'!$B$1,DATEVALUE('NTN-B Princ 150545'!A2121))))))</f>
        <v>#VALUE!</v>
      </c>
      <c r="B2121" s="15">
        <f>IF(Controle!$B$3='NTN-B Princ 150519'!$B$1,'NTN-B Princ 150519'!B2121,IF(Controle!$B$3='NTN-B Princ 150824'!$B$1,'NTN-B Princ 150824'!B2121,IF(Controle!$B$3='NTN-B Princ 150826'!$B$1,'NTN-B Princ 150826'!B2121,IF(Controle!$B$3='NTN-B Princ 150535'!$B$1,'NTN-B Princ 150535'!B2121,IF(Controle!$B$3='NTN-B Princ 150545'!$B$1,'NTN-B Princ 150545'!B2121)))))</f>
        <v>0</v>
      </c>
      <c r="C2121" s="16">
        <f>IF(Controle!$B$3='NTN-B Princ 150519'!$B$1,'NTN-B Princ 150519'!C2121,IF(Controle!$B$3='NTN-B Princ 150824'!$B$1,'NTN-B Princ 150824'!C2121,IF(Controle!$B$3='NTN-B Princ 150826'!$B$1,'NTN-B Princ 150826'!C2121,IF(Controle!$B$3='NTN-B Princ 150535'!$B$1,'NTN-B Princ 150535'!C2121,IF(Controle!$B$3='NTN-B Princ 150545'!$B$1,'NTN-B Princ 150545'!C2121)))))</f>
        <v>0</v>
      </c>
      <c r="D2121" s="17">
        <f>IF(Controle!$B$3='NTN-B Princ 150519'!$B$1,'NTN-B Princ 150519'!D2121,IF(Controle!$B$3='NTN-B Princ 150824'!$B$1,'NTN-B Princ 150824'!D2121,IF(Controle!$B$3='NTN-B Princ 150826'!$B$1,'NTN-B Princ 150826'!D2121,IF(Controle!$B$3='NTN-B Princ 150535'!$B$1,'NTN-B Princ 150535'!D2121,IF(Controle!$B$3='NTN-B Princ 150545'!$B$1,'NTN-B Princ 150545'!D2121)))))</f>
        <v>0</v>
      </c>
      <c r="E2121" s="17">
        <f>IF(Controle!$B$3='NTN-B Princ 150519'!$B$1,'NTN-B Princ 150519'!E2121,IF(Controle!$B$3='NTN-B Princ 150824'!$B$1,'NTN-B Princ 150824'!E2121,IF(Controle!$B$3='NTN-B Princ 150826'!$B$1,'NTN-B Princ 150826'!E2121,IF(Controle!$B$3='NTN-B Princ 150535'!$B$1,'NTN-B Princ 150535'!E2121,IF(Controle!$B$3='NTN-B Princ 150545'!$B$1,'NTN-B Princ 150545'!E2121)))))</f>
        <v>0</v>
      </c>
      <c r="F2121" s="18">
        <f>IF(Controle!$B$3='NTN-B Princ 150519'!$B$1,'NTN-B Princ 150519'!F2121,IF(Controle!$B$3='NTN-B Princ 150824'!$B$1,'NTN-B Princ 150824'!F2121,IF(Controle!$B$3='NTN-B Princ 150826'!$B$1,'NTN-B Princ 150826'!F2121,IF(Controle!$B$3='NTN-B Princ 150535'!$B$1,'NTN-B Princ 150535'!F2121,IF(Controle!$B$3='NTN-B Princ 150545'!$B$1,'NTN-B Princ 150545'!F2121)))))</f>
        <v>0</v>
      </c>
    </row>
    <row r="2122" spans="1:6" x14ac:dyDescent="0.25">
      <c r="A2122" s="8" t="e">
        <f>IF(Controle!$B$3='NTN-B Princ 150519'!$B$1,DATEVALUE('NTN-B Princ 150519'!A2122),IF(Controle!$B$3='NTN-B Princ 150824'!$B$1,DATEVALUE('NTN-B Princ 150824'!A2122),IF(Controle!$B$3='NTN-B Princ 150826'!$B$1,DATEVALUE('NTN-B Princ 150826'!A2122),IF(Controle!$B$3='NTN-B Princ 150535'!$B$1,DATEVALUE('NTN-B Princ 150535'!A2122),IF(Controle!$B$3='NTN-B Princ 150545'!$B$1,DATEVALUE('NTN-B Princ 150545'!A2122))))))</f>
        <v>#VALUE!</v>
      </c>
      <c r="B2122" s="15">
        <f>IF(Controle!$B$3='NTN-B Princ 150519'!$B$1,'NTN-B Princ 150519'!B2122,IF(Controle!$B$3='NTN-B Princ 150824'!$B$1,'NTN-B Princ 150824'!B2122,IF(Controle!$B$3='NTN-B Princ 150826'!$B$1,'NTN-B Princ 150826'!B2122,IF(Controle!$B$3='NTN-B Princ 150535'!$B$1,'NTN-B Princ 150535'!B2122,IF(Controle!$B$3='NTN-B Princ 150545'!$B$1,'NTN-B Princ 150545'!B2122)))))</f>
        <v>0</v>
      </c>
      <c r="C2122" s="16">
        <f>IF(Controle!$B$3='NTN-B Princ 150519'!$B$1,'NTN-B Princ 150519'!C2122,IF(Controle!$B$3='NTN-B Princ 150824'!$B$1,'NTN-B Princ 150824'!C2122,IF(Controle!$B$3='NTN-B Princ 150826'!$B$1,'NTN-B Princ 150826'!C2122,IF(Controle!$B$3='NTN-B Princ 150535'!$B$1,'NTN-B Princ 150535'!C2122,IF(Controle!$B$3='NTN-B Princ 150545'!$B$1,'NTN-B Princ 150545'!C2122)))))</f>
        <v>0</v>
      </c>
      <c r="D2122" s="17">
        <f>IF(Controle!$B$3='NTN-B Princ 150519'!$B$1,'NTN-B Princ 150519'!D2122,IF(Controle!$B$3='NTN-B Princ 150824'!$B$1,'NTN-B Princ 150824'!D2122,IF(Controle!$B$3='NTN-B Princ 150826'!$B$1,'NTN-B Princ 150826'!D2122,IF(Controle!$B$3='NTN-B Princ 150535'!$B$1,'NTN-B Princ 150535'!D2122,IF(Controle!$B$3='NTN-B Princ 150545'!$B$1,'NTN-B Princ 150545'!D2122)))))</f>
        <v>0</v>
      </c>
      <c r="E2122" s="17">
        <f>IF(Controle!$B$3='NTN-B Princ 150519'!$B$1,'NTN-B Princ 150519'!E2122,IF(Controle!$B$3='NTN-B Princ 150824'!$B$1,'NTN-B Princ 150824'!E2122,IF(Controle!$B$3='NTN-B Princ 150826'!$B$1,'NTN-B Princ 150826'!E2122,IF(Controle!$B$3='NTN-B Princ 150535'!$B$1,'NTN-B Princ 150535'!E2122,IF(Controle!$B$3='NTN-B Princ 150545'!$B$1,'NTN-B Princ 150545'!E2122)))))</f>
        <v>0</v>
      </c>
      <c r="F2122" s="18">
        <f>IF(Controle!$B$3='NTN-B Princ 150519'!$B$1,'NTN-B Princ 150519'!F2122,IF(Controle!$B$3='NTN-B Princ 150824'!$B$1,'NTN-B Princ 150824'!F2122,IF(Controle!$B$3='NTN-B Princ 150826'!$B$1,'NTN-B Princ 150826'!F2122,IF(Controle!$B$3='NTN-B Princ 150535'!$B$1,'NTN-B Princ 150535'!F2122,IF(Controle!$B$3='NTN-B Princ 150545'!$B$1,'NTN-B Princ 150545'!F2122)))))</f>
        <v>0</v>
      </c>
    </row>
    <row r="2123" spans="1:6" x14ac:dyDescent="0.25">
      <c r="A2123" s="8" t="e">
        <f>IF(Controle!$B$3='NTN-B Princ 150519'!$B$1,DATEVALUE('NTN-B Princ 150519'!A2123),IF(Controle!$B$3='NTN-B Princ 150824'!$B$1,DATEVALUE('NTN-B Princ 150824'!A2123),IF(Controle!$B$3='NTN-B Princ 150826'!$B$1,DATEVALUE('NTN-B Princ 150826'!A2123),IF(Controle!$B$3='NTN-B Princ 150535'!$B$1,DATEVALUE('NTN-B Princ 150535'!A2123),IF(Controle!$B$3='NTN-B Princ 150545'!$B$1,DATEVALUE('NTN-B Princ 150545'!A2123))))))</f>
        <v>#VALUE!</v>
      </c>
      <c r="B2123" s="15">
        <f>IF(Controle!$B$3='NTN-B Princ 150519'!$B$1,'NTN-B Princ 150519'!B2123,IF(Controle!$B$3='NTN-B Princ 150824'!$B$1,'NTN-B Princ 150824'!B2123,IF(Controle!$B$3='NTN-B Princ 150826'!$B$1,'NTN-B Princ 150826'!B2123,IF(Controle!$B$3='NTN-B Princ 150535'!$B$1,'NTN-B Princ 150535'!B2123,IF(Controle!$B$3='NTN-B Princ 150545'!$B$1,'NTN-B Princ 150545'!B2123)))))</f>
        <v>0</v>
      </c>
      <c r="C2123" s="16">
        <f>IF(Controle!$B$3='NTN-B Princ 150519'!$B$1,'NTN-B Princ 150519'!C2123,IF(Controle!$B$3='NTN-B Princ 150824'!$B$1,'NTN-B Princ 150824'!C2123,IF(Controle!$B$3='NTN-B Princ 150826'!$B$1,'NTN-B Princ 150826'!C2123,IF(Controle!$B$3='NTN-B Princ 150535'!$B$1,'NTN-B Princ 150535'!C2123,IF(Controle!$B$3='NTN-B Princ 150545'!$B$1,'NTN-B Princ 150545'!C2123)))))</f>
        <v>0</v>
      </c>
      <c r="D2123" s="17">
        <f>IF(Controle!$B$3='NTN-B Princ 150519'!$B$1,'NTN-B Princ 150519'!D2123,IF(Controle!$B$3='NTN-B Princ 150824'!$B$1,'NTN-B Princ 150824'!D2123,IF(Controle!$B$3='NTN-B Princ 150826'!$B$1,'NTN-B Princ 150826'!D2123,IF(Controle!$B$3='NTN-B Princ 150535'!$B$1,'NTN-B Princ 150535'!D2123,IF(Controle!$B$3='NTN-B Princ 150545'!$B$1,'NTN-B Princ 150545'!D2123)))))</f>
        <v>0</v>
      </c>
      <c r="E2123" s="17">
        <f>IF(Controle!$B$3='NTN-B Princ 150519'!$B$1,'NTN-B Princ 150519'!E2123,IF(Controle!$B$3='NTN-B Princ 150824'!$B$1,'NTN-B Princ 150824'!E2123,IF(Controle!$B$3='NTN-B Princ 150826'!$B$1,'NTN-B Princ 150826'!E2123,IF(Controle!$B$3='NTN-B Princ 150535'!$B$1,'NTN-B Princ 150535'!E2123,IF(Controle!$B$3='NTN-B Princ 150545'!$B$1,'NTN-B Princ 150545'!E2123)))))</f>
        <v>0</v>
      </c>
      <c r="F2123" s="18">
        <f>IF(Controle!$B$3='NTN-B Princ 150519'!$B$1,'NTN-B Princ 150519'!F2123,IF(Controle!$B$3='NTN-B Princ 150824'!$B$1,'NTN-B Princ 150824'!F2123,IF(Controle!$B$3='NTN-B Princ 150826'!$B$1,'NTN-B Princ 150826'!F2123,IF(Controle!$B$3='NTN-B Princ 150535'!$B$1,'NTN-B Princ 150535'!F2123,IF(Controle!$B$3='NTN-B Princ 150545'!$B$1,'NTN-B Princ 150545'!F2123)))))</f>
        <v>0</v>
      </c>
    </row>
    <row r="2124" spans="1:6" x14ac:dyDescent="0.25">
      <c r="A2124" s="8" t="e">
        <f>IF(Controle!$B$3='NTN-B Princ 150519'!$B$1,DATEVALUE('NTN-B Princ 150519'!A2124),IF(Controle!$B$3='NTN-B Princ 150824'!$B$1,DATEVALUE('NTN-B Princ 150824'!A2124),IF(Controle!$B$3='NTN-B Princ 150826'!$B$1,DATEVALUE('NTN-B Princ 150826'!A2124),IF(Controle!$B$3='NTN-B Princ 150535'!$B$1,DATEVALUE('NTN-B Princ 150535'!A2124),IF(Controle!$B$3='NTN-B Princ 150545'!$B$1,DATEVALUE('NTN-B Princ 150545'!A2124))))))</f>
        <v>#VALUE!</v>
      </c>
      <c r="B2124" s="15">
        <f>IF(Controle!$B$3='NTN-B Princ 150519'!$B$1,'NTN-B Princ 150519'!B2124,IF(Controle!$B$3='NTN-B Princ 150824'!$B$1,'NTN-B Princ 150824'!B2124,IF(Controle!$B$3='NTN-B Princ 150826'!$B$1,'NTN-B Princ 150826'!B2124,IF(Controle!$B$3='NTN-B Princ 150535'!$B$1,'NTN-B Princ 150535'!B2124,IF(Controle!$B$3='NTN-B Princ 150545'!$B$1,'NTN-B Princ 150545'!B2124)))))</f>
        <v>0</v>
      </c>
      <c r="C2124" s="16">
        <f>IF(Controle!$B$3='NTN-B Princ 150519'!$B$1,'NTN-B Princ 150519'!C2124,IF(Controle!$B$3='NTN-B Princ 150824'!$B$1,'NTN-B Princ 150824'!C2124,IF(Controle!$B$3='NTN-B Princ 150826'!$B$1,'NTN-B Princ 150826'!C2124,IF(Controle!$B$3='NTN-B Princ 150535'!$B$1,'NTN-B Princ 150535'!C2124,IF(Controle!$B$3='NTN-B Princ 150545'!$B$1,'NTN-B Princ 150545'!C2124)))))</f>
        <v>0</v>
      </c>
      <c r="D2124" s="17">
        <f>IF(Controle!$B$3='NTN-B Princ 150519'!$B$1,'NTN-B Princ 150519'!D2124,IF(Controle!$B$3='NTN-B Princ 150824'!$B$1,'NTN-B Princ 150824'!D2124,IF(Controle!$B$3='NTN-B Princ 150826'!$B$1,'NTN-B Princ 150826'!D2124,IF(Controle!$B$3='NTN-B Princ 150535'!$B$1,'NTN-B Princ 150535'!D2124,IF(Controle!$B$3='NTN-B Princ 150545'!$B$1,'NTN-B Princ 150545'!D2124)))))</f>
        <v>0</v>
      </c>
      <c r="E2124" s="17">
        <f>IF(Controle!$B$3='NTN-B Princ 150519'!$B$1,'NTN-B Princ 150519'!E2124,IF(Controle!$B$3='NTN-B Princ 150824'!$B$1,'NTN-B Princ 150824'!E2124,IF(Controle!$B$3='NTN-B Princ 150826'!$B$1,'NTN-B Princ 150826'!E2124,IF(Controle!$B$3='NTN-B Princ 150535'!$B$1,'NTN-B Princ 150535'!E2124,IF(Controle!$B$3='NTN-B Princ 150545'!$B$1,'NTN-B Princ 150545'!E2124)))))</f>
        <v>0</v>
      </c>
      <c r="F2124" s="18">
        <f>IF(Controle!$B$3='NTN-B Princ 150519'!$B$1,'NTN-B Princ 150519'!F2124,IF(Controle!$B$3='NTN-B Princ 150824'!$B$1,'NTN-B Princ 150824'!F2124,IF(Controle!$B$3='NTN-B Princ 150826'!$B$1,'NTN-B Princ 150826'!F2124,IF(Controle!$B$3='NTN-B Princ 150535'!$B$1,'NTN-B Princ 150535'!F2124,IF(Controle!$B$3='NTN-B Princ 150545'!$B$1,'NTN-B Princ 150545'!F2124)))))</f>
        <v>0</v>
      </c>
    </row>
    <row r="2125" spans="1:6" x14ac:dyDescent="0.25">
      <c r="A2125" s="8" t="e">
        <f>IF(Controle!$B$3='NTN-B Princ 150519'!$B$1,DATEVALUE('NTN-B Princ 150519'!A2125),IF(Controle!$B$3='NTN-B Princ 150824'!$B$1,DATEVALUE('NTN-B Princ 150824'!A2125),IF(Controle!$B$3='NTN-B Princ 150826'!$B$1,DATEVALUE('NTN-B Princ 150826'!A2125),IF(Controle!$B$3='NTN-B Princ 150535'!$B$1,DATEVALUE('NTN-B Princ 150535'!A2125),IF(Controle!$B$3='NTN-B Princ 150545'!$B$1,DATEVALUE('NTN-B Princ 150545'!A2125))))))</f>
        <v>#VALUE!</v>
      </c>
      <c r="B2125" s="15">
        <f>IF(Controle!$B$3='NTN-B Princ 150519'!$B$1,'NTN-B Princ 150519'!B2125,IF(Controle!$B$3='NTN-B Princ 150824'!$B$1,'NTN-B Princ 150824'!B2125,IF(Controle!$B$3='NTN-B Princ 150826'!$B$1,'NTN-B Princ 150826'!B2125,IF(Controle!$B$3='NTN-B Princ 150535'!$B$1,'NTN-B Princ 150535'!B2125,IF(Controle!$B$3='NTN-B Princ 150545'!$B$1,'NTN-B Princ 150545'!B2125)))))</f>
        <v>0</v>
      </c>
      <c r="C2125" s="16">
        <f>IF(Controle!$B$3='NTN-B Princ 150519'!$B$1,'NTN-B Princ 150519'!C2125,IF(Controle!$B$3='NTN-B Princ 150824'!$B$1,'NTN-B Princ 150824'!C2125,IF(Controle!$B$3='NTN-B Princ 150826'!$B$1,'NTN-B Princ 150826'!C2125,IF(Controle!$B$3='NTN-B Princ 150535'!$B$1,'NTN-B Princ 150535'!C2125,IF(Controle!$B$3='NTN-B Princ 150545'!$B$1,'NTN-B Princ 150545'!C2125)))))</f>
        <v>0</v>
      </c>
      <c r="D2125" s="17">
        <f>IF(Controle!$B$3='NTN-B Princ 150519'!$B$1,'NTN-B Princ 150519'!D2125,IF(Controle!$B$3='NTN-B Princ 150824'!$B$1,'NTN-B Princ 150824'!D2125,IF(Controle!$B$3='NTN-B Princ 150826'!$B$1,'NTN-B Princ 150826'!D2125,IF(Controle!$B$3='NTN-B Princ 150535'!$B$1,'NTN-B Princ 150535'!D2125,IF(Controle!$B$3='NTN-B Princ 150545'!$B$1,'NTN-B Princ 150545'!D2125)))))</f>
        <v>0</v>
      </c>
      <c r="E2125" s="17">
        <f>IF(Controle!$B$3='NTN-B Princ 150519'!$B$1,'NTN-B Princ 150519'!E2125,IF(Controle!$B$3='NTN-B Princ 150824'!$B$1,'NTN-B Princ 150824'!E2125,IF(Controle!$B$3='NTN-B Princ 150826'!$B$1,'NTN-B Princ 150826'!E2125,IF(Controle!$B$3='NTN-B Princ 150535'!$B$1,'NTN-B Princ 150535'!E2125,IF(Controle!$B$3='NTN-B Princ 150545'!$B$1,'NTN-B Princ 150545'!E2125)))))</f>
        <v>0</v>
      </c>
      <c r="F2125" s="18">
        <f>IF(Controle!$B$3='NTN-B Princ 150519'!$B$1,'NTN-B Princ 150519'!F2125,IF(Controle!$B$3='NTN-B Princ 150824'!$B$1,'NTN-B Princ 150824'!F2125,IF(Controle!$B$3='NTN-B Princ 150826'!$B$1,'NTN-B Princ 150826'!F2125,IF(Controle!$B$3='NTN-B Princ 150535'!$B$1,'NTN-B Princ 150535'!F2125,IF(Controle!$B$3='NTN-B Princ 150545'!$B$1,'NTN-B Princ 150545'!F2125)))))</f>
        <v>0</v>
      </c>
    </row>
    <row r="2126" spans="1:6" x14ac:dyDescent="0.25">
      <c r="A2126" s="8" t="e">
        <f>IF(Controle!$B$3='NTN-B Princ 150519'!$B$1,DATEVALUE('NTN-B Princ 150519'!A2126),IF(Controle!$B$3='NTN-B Princ 150824'!$B$1,DATEVALUE('NTN-B Princ 150824'!A2126),IF(Controle!$B$3='NTN-B Princ 150826'!$B$1,DATEVALUE('NTN-B Princ 150826'!A2126),IF(Controle!$B$3='NTN-B Princ 150535'!$B$1,DATEVALUE('NTN-B Princ 150535'!A2126),IF(Controle!$B$3='NTN-B Princ 150545'!$B$1,DATEVALUE('NTN-B Princ 150545'!A2126))))))</f>
        <v>#VALUE!</v>
      </c>
      <c r="B2126" s="15">
        <f>IF(Controle!$B$3='NTN-B Princ 150519'!$B$1,'NTN-B Princ 150519'!B2126,IF(Controle!$B$3='NTN-B Princ 150824'!$B$1,'NTN-B Princ 150824'!B2126,IF(Controle!$B$3='NTN-B Princ 150826'!$B$1,'NTN-B Princ 150826'!B2126,IF(Controle!$B$3='NTN-B Princ 150535'!$B$1,'NTN-B Princ 150535'!B2126,IF(Controle!$B$3='NTN-B Princ 150545'!$B$1,'NTN-B Princ 150545'!B2126)))))</f>
        <v>0</v>
      </c>
      <c r="C2126" s="16">
        <f>IF(Controle!$B$3='NTN-B Princ 150519'!$B$1,'NTN-B Princ 150519'!C2126,IF(Controle!$B$3='NTN-B Princ 150824'!$B$1,'NTN-B Princ 150824'!C2126,IF(Controle!$B$3='NTN-B Princ 150826'!$B$1,'NTN-B Princ 150826'!C2126,IF(Controle!$B$3='NTN-B Princ 150535'!$B$1,'NTN-B Princ 150535'!C2126,IF(Controle!$B$3='NTN-B Princ 150545'!$B$1,'NTN-B Princ 150545'!C2126)))))</f>
        <v>0</v>
      </c>
      <c r="D2126" s="17">
        <f>IF(Controle!$B$3='NTN-B Princ 150519'!$B$1,'NTN-B Princ 150519'!D2126,IF(Controle!$B$3='NTN-B Princ 150824'!$B$1,'NTN-B Princ 150824'!D2126,IF(Controle!$B$3='NTN-B Princ 150826'!$B$1,'NTN-B Princ 150826'!D2126,IF(Controle!$B$3='NTN-B Princ 150535'!$B$1,'NTN-B Princ 150535'!D2126,IF(Controle!$B$3='NTN-B Princ 150545'!$B$1,'NTN-B Princ 150545'!D2126)))))</f>
        <v>0</v>
      </c>
      <c r="E2126" s="17">
        <f>IF(Controle!$B$3='NTN-B Princ 150519'!$B$1,'NTN-B Princ 150519'!E2126,IF(Controle!$B$3='NTN-B Princ 150824'!$B$1,'NTN-B Princ 150824'!E2126,IF(Controle!$B$3='NTN-B Princ 150826'!$B$1,'NTN-B Princ 150826'!E2126,IF(Controle!$B$3='NTN-B Princ 150535'!$B$1,'NTN-B Princ 150535'!E2126,IF(Controle!$B$3='NTN-B Princ 150545'!$B$1,'NTN-B Princ 150545'!E2126)))))</f>
        <v>0</v>
      </c>
      <c r="F2126" s="18">
        <f>IF(Controle!$B$3='NTN-B Princ 150519'!$B$1,'NTN-B Princ 150519'!F2126,IF(Controle!$B$3='NTN-B Princ 150824'!$B$1,'NTN-B Princ 150824'!F2126,IF(Controle!$B$3='NTN-B Princ 150826'!$B$1,'NTN-B Princ 150826'!F2126,IF(Controle!$B$3='NTN-B Princ 150535'!$B$1,'NTN-B Princ 150535'!F2126,IF(Controle!$B$3='NTN-B Princ 150545'!$B$1,'NTN-B Princ 150545'!F2126)))))</f>
        <v>0</v>
      </c>
    </row>
    <row r="2127" spans="1:6" x14ac:dyDescent="0.25">
      <c r="A2127" s="8" t="e">
        <f>IF(Controle!$B$3='NTN-B Princ 150519'!$B$1,DATEVALUE('NTN-B Princ 150519'!A2127),IF(Controle!$B$3='NTN-B Princ 150824'!$B$1,DATEVALUE('NTN-B Princ 150824'!A2127),IF(Controle!$B$3='NTN-B Princ 150826'!$B$1,DATEVALUE('NTN-B Princ 150826'!A2127),IF(Controle!$B$3='NTN-B Princ 150535'!$B$1,DATEVALUE('NTN-B Princ 150535'!A2127),IF(Controle!$B$3='NTN-B Princ 150545'!$B$1,DATEVALUE('NTN-B Princ 150545'!A2127))))))</f>
        <v>#VALUE!</v>
      </c>
      <c r="B2127" s="15">
        <f>IF(Controle!$B$3='NTN-B Princ 150519'!$B$1,'NTN-B Princ 150519'!B2127,IF(Controle!$B$3='NTN-B Princ 150824'!$B$1,'NTN-B Princ 150824'!B2127,IF(Controle!$B$3='NTN-B Princ 150826'!$B$1,'NTN-B Princ 150826'!B2127,IF(Controle!$B$3='NTN-B Princ 150535'!$B$1,'NTN-B Princ 150535'!B2127,IF(Controle!$B$3='NTN-B Princ 150545'!$B$1,'NTN-B Princ 150545'!B2127)))))</f>
        <v>0</v>
      </c>
      <c r="C2127" s="16">
        <f>IF(Controle!$B$3='NTN-B Princ 150519'!$B$1,'NTN-B Princ 150519'!C2127,IF(Controle!$B$3='NTN-B Princ 150824'!$B$1,'NTN-B Princ 150824'!C2127,IF(Controle!$B$3='NTN-B Princ 150826'!$B$1,'NTN-B Princ 150826'!C2127,IF(Controle!$B$3='NTN-B Princ 150535'!$B$1,'NTN-B Princ 150535'!C2127,IF(Controle!$B$3='NTN-B Princ 150545'!$B$1,'NTN-B Princ 150545'!C2127)))))</f>
        <v>0</v>
      </c>
      <c r="D2127" s="17">
        <f>IF(Controle!$B$3='NTN-B Princ 150519'!$B$1,'NTN-B Princ 150519'!D2127,IF(Controle!$B$3='NTN-B Princ 150824'!$B$1,'NTN-B Princ 150824'!D2127,IF(Controle!$B$3='NTN-B Princ 150826'!$B$1,'NTN-B Princ 150826'!D2127,IF(Controle!$B$3='NTN-B Princ 150535'!$B$1,'NTN-B Princ 150535'!D2127,IF(Controle!$B$3='NTN-B Princ 150545'!$B$1,'NTN-B Princ 150545'!D2127)))))</f>
        <v>0</v>
      </c>
      <c r="E2127" s="17">
        <f>IF(Controle!$B$3='NTN-B Princ 150519'!$B$1,'NTN-B Princ 150519'!E2127,IF(Controle!$B$3='NTN-B Princ 150824'!$B$1,'NTN-B Princ 150824'!E2127,IF(Controle!$B$3='NTN-B Princ 150826'!$B$1,'NTN-B Princ 150826'!E2127,IF(Controle!$B$3='NTN-B Princ 150535'!$B$1,'NTN-B Princ 150535'!E2127,IF(Controle!$B$3='NTN-B Princ 150545'!$B$1,'NTN-B Princ 150545'!E2127)))))</f>
        <v>0</v>
      </c>
      <c r="F2127" s="18">
        <f>IF(Controle!$B$3='NTN-B Princ 150519'!$B$1,'NTN-B Princ 150519'!F2127,IF(Controle!$B$3='NTN-B Princ 150824'!$B$1,'NTN-B Princ 150824'!F2127,IF(Controle!$B$3='NTN-B Princ 150826'!$B$1,'NTN-B Princ 150826'!F2127,IF(Controle!$B$3='NTN-B Princ 150535'!$B$1,'NTN-B Princ 150535'!F2127,IF(Controle!$B$3='NTN-B Princ 150545'!$B$1,'NTN-B Princ 150545'!F2127)))))</f>
        <v>0</v>
      </c>
    </row>
    <row r="2128" spans="1:6" x14ac:dyDescent="0.25">
      <c r="A2128" s="8" t="e">
        <f>IF(Controle!$B$3='NTN-B Princ 150519'!$B$1,DATEVALUE('NTN-B Princ 150519'!A2128),IF(Controle!$B$3='NTN-B Princ 150824'!$B$1,DATEVALUE('NTN-B Princ 150824'!A2128),IF(Controle!$B$3='NTN-B Princ 150826'!$B$1,DATEVALUE('NTN-B Princ 150826'!A2128),IF(Controle!$B$3='NTN-B Princ 150535'!$B$1,DATEVALUE('NTN-B Princ 150535'!A2128),IF(Controle!$B$3='NTN-B Princ 150545'!$B$1,DATEVALUE('NTN-B Princ 150545'!A2128))))))</f>
        <v>#VALUE!</v>
      </c>
      <c r="B2128" s="15">
        <f>IF(Controle!$B$3='NTN-B Princ 150519'!$B$1,'NTN-B Princ 150519'!B2128,IF(Controle!$B$3='NTN-B Princ 150824'!$B$1,'NTN-B Princ 150824'!B2128,IF(Controle!$B$3='NTN-B Princ 150826'!$B$1,'NTN-B Princ 150826'!B2128,IF(Controle!$B$3='NTN-B Princ 150535'!$B$1,'NTN-B Princ 150535'!B2128,IF(Controle!$B$3='NTN-B Princ 150545'!$B$1,'NTN-B Princ 150545'!B2128)))))</f>
        <v>0</v>
      </c>
      <c r="C2128" s="16">
        <f>IF(Controle!$B$3='NTN-B Princ 150519'!$B$1,'NTN-B Princ 150519'!C2128,IF(Controle!$B$3='NTN-B Princ 150824'!$B$1,'NTN-B Princ 150824'!C2128,IF(Controle!$B$3='NTN-B Princ 150826'!$B$1,'NTN-B Princ 150826'!C2128,IF(Controle!$B$3='NTN-B Princ 150535'!$B$1,'NTN-B Princ 150535'!C2128,IF(Controle!$B$3='NTN-B Princ 150545'!$B$1,'NTN-B Princ 150545'!C2128)))))</f>
        <v>0</v>
      </c>
      <c r="D2128" s="17">
        <f>IF(Controle!$B$3='NTN-B Princ 150519'!$B$1,'NTN-B Princ 150519'!D2128,IF(Controle!$B$3='NTN-B Princ 150824'!$B$1,'NTN-B Princ 150824'!D2128,IF(Controle!$B$3='NTN-B Princ 150826'!$B$1,'NTN-B Princ 150826'!D2128,IF(Controle!$B$3='NTN-B Princ 150535'!$B$1,'NTN-B Princ 150535'!D2128,IF(Controle!$B$3='NTN-B Princ 150545'!$B$1,'NTN-B Princ 150545'!D2128)))))</f>
        <v>0</v>
      </c>
      <c r="E2128" s="17">
        <f>IF(Controle!$B$3='NTN-B Princ 150519'!$B$1,'NTN-B Princ 150519'!E2128,IF(Controle!$B$3='NTN-B Princ 150824'!$B$1,'NTN-B Princ 150824'!E2128,IF(Controle!$B$3='NTN-B Princ 150826'!$B$1,'NTN-B Princ 150826'!E2128,IF(Controle!$B$3='NTN-B Princ 150535'!$B$1,'NTN-B Princ 150535'!E2128,IF(Controle!$B$3='NTN-B Princ 150545'!$B$1,'NTN-B Princ 150545'!E2128)))))</f>
        <v>0</v>
      </c>
      <c r="F2128" s="18">
        <f>IF(Controle!$B$3='NTN-B Princ 150519'!$B$1,'NTN-B Princ 150519'!F2128,IF(Controle!$B$3='NTN-B Princ 150824'!$B$1,'NTN-B Princ 150824'!F2128,IF(Controle!$B$3='NTN-B Princ 150826'!$B$1,'NTN-B Princ 150826'!F2128,IF(Controle!$B$3='NTN-B Princ 150535'!$B$1,'NTN-B Princ 150535'!F2128,IF(Controle!$B$3='NTN-B Princ 150545'!$B$1,'NTN-B Princ 150545'!F2128)))))</f>
        <v>0</v>
      </c>
    </row>
    <row r="2129" spans="1:6" x14ac:dyDescent="0.25">
      <c r="A2129" s="8" t="e">
        <f>IF(Controle!$B$3='NTN-B Princ 150519'!$B$1,DATEVALUE('NTN-B Princ 150519'!A2129),IF(Controle!$B$3='NTN-B Princ 150824'!$B$1,DATEVALUE('NTN-B Princ 150824'!A2129),IF(Controle!$B$3='NTN-B Princ 150826'!$B$1,DATEVALUE('NTN-B Princ 150826'!A2129),IF(Controle!$B$3='NTN-B Princ 150535'!$B$1,DATEVALUE('NTN-B Princ 150535'!A2129),IF(Controle!$B$3='NTN-B Princ 150545'!$B$1,DATEVALUE('NTN-B Princ 150545'!A2129))))))</f>
        <v>#VALUE!</v>
      </c>
      <c r="B2129" s="15">
        <f>IF(Controle!$B$3='NTN-B Princ 150519'!$B$1,'NTN-B Princ 150519'!B2129,IF(Controle!$B$3='NTN-B Princ 150824'!$B$1,'NTN-B Princ 150824'!B2129,IF(Controle!$B$3='NTN-B Princ 150826'!$B$1,'NTN-B Princ 150826'!B2129,IF(Controle!$B$3='NTN-B Princ 150535'!$B$1,'NTN-B Princ 150535'!B2129,IF(Controle!$B$3='NTN-B Princ 150545'!$B$1,'NTN-B Princ 150545'!B2129)))))</f>
        <v>0</v>
      </c>
      <c r="C2129" s="16">
        <f>IF(Controle!$B$3='NTN-B Princ 150519'!$B$1,'NTN-B Princ 150519'!C2129,IF(Controle!$B$3='NTN-B Princ 150824'!$B$1,'NTN-B Princ 150824'!C2129,IF(Controle!$B$3='NTN-B Princ 150826'!$B$1,'NTN-B Princ 150826'!C2129,IF(Controle!$B$3='NTN-B Princ 150535'!$B$1,'NTN-B Princ 150535'!C2129,IF(Controle!$B$3='NTN-B Princ 150545'!$B$1,'NTN-B Princ 150545'!C2129)))))</f>
        <v>0</v>
      </c>
      <c r="D2129" s="17">
        <f>IF(Controle!$B$3='NTN-B Princ 150519'!$B$1,'NTN-B Princ 150519'!D2129,IF(Controle!$B$3='NTN-B Princ 150824'!$B$1,'NTN-B Princ 150824'!D2129,IF(Controle!$B$3='NTN-B Princ 150826'!$B$1,'NTN-B Princ 150826'!D2129,IF(Controle!$B$3='NTN-B Princ 150535'!$B$1,'NTN-B Princ 150535'!D2129,IF(Controle!$B$3='NTN-B Princ 150545'!$B$1,'NTN-B Princ 150545'!D2129)))))</f>
        <v>0</v>
      </c>
      <c r="E2129" s="17">
        <f>IF(Controle!$B$3='NTN-B Princ 150519'!$B$1,'NTN-B Princ 150519'!E2129,IF(Controle!$B$3='NTN-B Princ 150824'!$B$1,'NTN-B Princ 150824'!E2129,IF(Controle!$B$3='NTN-B Princ 150826'!$B$1,'NTN-B Princ 150826'!E2129,IF(Controle!$B$3='NTN-B Princ 150535'!$B$1,'NTN-B Princ 150535'!E2129,IF(Controle!$B$3='NTN-B Princ 150545'!$B$1,'NTN-B Princ 150545'!E2129)))))</f>
        <v>0</v>
      </c>
      <c r="F2129" s="18">
        <f>IF(Controle!$B$3='NTN-B Princ 150519'!$B$1,'NTN-B Princ 150519'!F2129,IF(Controle!$B$3='NTN-B Princ 150824'!$B$1,'NTN-B Princ 150824'!F2129,IF(Controle!$B$3='NTN-B Princ 150826'!$B$1,'NTN-B Princ 150826'!F2129,IF(Controle!$B$3='NTN-B Princ 150535'!$B$1,'NTN-B Princ 150535'!F2129,IF(Controle!$B$3='NTN-B Princ 150545'!$B$1,'NTN-B Princ 150545'!F2129)))))</f>
        <v>0</v>
      </c>
    </row>
    <row r="2130" spans="1:6" x14ac:dyDescent="0.25">
      <c r="A2130" s="8" t="e">
        <f>IF(Controle!$B$3='NTN-B Princ 150519'!$B$1,DATEVALUE('NTN-B Princ 150519'!A2130),IF(Controle!$B$3='NTN-B Princ 150824'!$B$1,DATEVALUE('NTN-B Princ 150824'!A2130),IF(Controle!$B$3='NTN-B Princ 150826'!$B$1,DATEVALUE('NTN-B Princ 150826'!A2130),IF(Controle!$B$3='NTN-B Princ 150535'!$B$1,DATEVALUE('NTN-B Princ 150535'!A2130),IF(Controle!$B$3='NTN-B Princ 150545'!$B$1,DATEVALUE('NTN-B Princ 150545'!A2130))))))</f>
        <v>#VALUE!</v>
      </c>
      <c r="B2130" s="15">
        <f>IF(Controle!$B$3='NTN-B Princ 150519'!$B$1,'NTN-B Princ 150519'!B2130,IF(Controle!$B$3='NTN-B Princ 150824'!$B$1,'NTN-B Princ 150824'!B2130,IF(Controle!$B$3='NTN-B Princ 150826'!$B$1,'NTN-B Princ 150826'!B2130,IF(Controle!$B$3='NTN-B Princ 150535'!$B$1,'NTN-B Princ 150535'!B2130,IF(Controle!$B$3='NTN-B Princ 150545'!$B$1,'NTN-B Princ 150545'!B2130)))))</f>
        <v>0</v>
      </c>
      <c r="C2130" s="16">
        <f>IF(Controle!$B$3='NTN-B Princ 150519'!$B$1,'NTN-B Princ 150519'!C2130,IF(Controle!$B$3='NTN-B Princ 150824'!$B$1,'NTN-B Princ 150824'!C2130,IF(Controle!$B$3='NTN-B Princ 150826'!$B$1,'NTN-B Princ 150826'!C2130,IF(Controle!$B$3='NTN-B Princ 150535'!$B$1,'NTN-B Princ 150535'!C2130,IF(Controle!$B$3='NTN-B Princ 150545'!$B$1,'NTN-B Princ 150545'!C2130)))))</f>
        <v>0</v>
      </c>
      <c r="D2130" s="17">
        <f>IF(Controle!$B$3='NTN-B Princ 150519'!$B$1,'NTN-B Princ 150519'!D2130,IF(Controle!$B$3='NTN-B Princ 150824'!$B$1,'NTN-B Princ 150824'!D2130,IF(Controle!$B$3='NTN-B Princ 150826'!$B$1,'NTN-B Princ 150826'!D2130,IF(Controle!$B$3='NTN-B Princ 150535'!$B$1,'NTN-B Princ 150535'!D2130,IF(Controle!$B$3='NTN-B Princ 150545'!$B$1,'NTN-B Princ 150545'!D2130)))))</f>
        <v>0</v>
      </c>
      <c r="E2130" s="17">
        <f>IF(Controle!$B$3='NTN-B Princ 150519'!$B$1,'NTN-B Princ 150519'!E2130,IF(Controle!$B$3='NTN-B Princ 150824'!$B$1,'NTN-B Princ 150824'!E2130,IF(Controle!$B$3='NTN-B Princ 150826'!$B$1,'NTN-B Princ 150826'!E2130,IF(Controle!$B$3='NTN-B Princ 150535'!$B$1,'NTN-B Princ 150535'!E2130,IF(Controle!$B$3='NTN-B Princ 150545'!$B$1,'NTN-B Princ 150545'!E2130)))))</f>
        <v>0</v>
      </c>
      <c r="F2130" s="18">
        <f>IF(Controle!$B$3='NTN-B Princ 150519'!$B$1,'NTN-B Princ 150519'!F2130,IF(Controle!$B$3='NTN-B Princ 150824'!$B$1,'NTN-B Princ 150824'!F2130,IF(Controle!$B$3='NTN-B Princ 150826'!$B$1,'NTN-B Princ 150826'!F2130,IF(Controle!$B$3='NTN-B Princ 150535'!$B$1,'NTN-B Princ 150535'!F2130,IF(Controle!$B$3='NTN-B Princ 150545'!$B$1,'NTN-B Princ 150545'!F2130)))))</f>
        <v>0</v>
      </c>
    </row>
    <row r="2131" spans="1:6" x14ac:dyDescent="0.25">
      <c r="A2131" s="8" t="e">
        <f>IF(Controle!$B$3='NTN-B Princ 150519'!$B$1,DATEVALUE('NTN-B Princ 150519'!A2131),IF(Controle!$B$3='NTN-B Princ 150824'!$B$1,DATEVALUE('NTN-B Princ 150824'!A2131),IF(Controle!$B$3='NTN-B Princ 150826'!$B$1,DATEVALUE('NTN-B Princ 150826'!A2131),IF(Controle!$B$3='NTN-B Princ 150535'!$B$1,DATEVALUE('NTN-B Princ 150535'!A2131),IF(Controle!$B$3='NTN-B Princ 150545'!$B$1,DATEVALUE('NTN-B Princ 150545'!A2131))))))</f>
        <v>#VALUE!</v>
      </c>
      <c r="B2131" s="15">
        <f>IF(Controle!$B$3='NTN-B Princ 150519'!$B$1,'NTN-B Princ 150519'!B2131,IF(Controle!$B$3='NTN-B Princ 150824'!$B$1,'NTN-B Princ 150824'!B2131,IF(Controle!$B$3='NTN-B Princ 150826'!$B$1,'NTN-B Princ 150826'!B2131,IF(Controle!$B$3='NTN-B Princ 150535'!$B$1,'NTN-B Princ 150535'!B2131,IF(Controle!$B$3='NTN-B Princ 150545'!$B$1,'NTN-B Princ 150545'!B2131)))))</f>
        <v>0</v>
      </c>
      <c r="C2131" s="16">
        <f>IF(Controle!$B$3='NTN-B Princ 150519'!$B$1,'NTN-B Princ 150519'!C2131,IF(Controle!$B$3='NTN-B Princ 150824'!$B$1,'NTN-B Princ 150824'!C2131,IF(Controle!$B$3='NTN-B Princ 150826'!$B$1,'NTN-B Princ 150826'!C2131,IF(Controle!$B$3='NTN-B Princ 150535'!$B$1,'NTN-B Princ 150535'!C2131,IF(Controle!$B$3='NTN-B Princ 150545'!$B$1,'NTN-B Princ 150545'!C2131)))))</f>
        <v>0</v>
      </c>
      <c r="D2131" s="17">
        <f>IF(Controle!$B$3='NTN-B Princ 150519'!$B$1,'NTN-B Princ 150519'!D2131,IF(Controle!$B$3='NTN-B Princ 150824'!$B$1,'NTN-B Princ 150824'!D2131,IF(Controle!$B$3='NTN-B Princ 150826'!$B$1,'NTN-B Princ 150826'!D2131,IF(Controle!$B$3='NTN-B Princ 150535'!$B$1,'NTN-B Princ 150535'!D2131,IF(Controle!$B$3='NTN-B Princ 150545'!$B$1,'NTN-B Princ 150545'!D2131)))))</f>
        <v>0</v>
      </c>
      <c r="E2131" s="17">
        <f>IF(Controle!$B$3='NTN-B Princ 150519'!$B$1,'NTN-B Princ 150519'!E2131,IF(Controle!$B$3='NTN-B Princ 150824'!$B$1,'NTN-B Princ 150824'!E2131,IF(Controle!$B$3='NTN-B Princ 150826'!$B$1,'NTN-B Princ 150826'!E2131,IF(Controle!$B$3='NTN-B Princ 150535'!$B$1,'NTN-B Princ 150535'!E2131,IF(Controle!$B$3='NTN-B Princ 150545'!$B$1,'NTN-B Princ 150545'!E2131)))))</f>
        <v>0</v>
      </c>
      <c r="F2131" s="18">
        <f>IF(Controle!$B$3='NTN-B Princ 150519'!$B$1,'NTN-B Princ 150519'!F2131,IF(Controle!$B$3='NTN-B Princ 150824'!$B$1,'NTN-B Princ 150824'!F2131,IF(Controle!$B$3='NTN-B Princ 150826'!$B$1,'NTN-B Princ 150826'!F2131,IF(Controle!$B$3='NTN-B Princ 150535'!$B$1,'NTN-B Princ 150535'!F2131,IF(Controle!$B$3='NTN-B Princ 150545'!$B$1,'NTN-B Princ 150545'!F2131)))))</f>
        <v>0</v>
      </c>
    </row>
    <row r="2132" spans="1:6" x14ac:dyDescent="0.25">
      <c r="A2132" s="8" t="e">
        <f>IF(Controle!$B$3='NTN-B Princ 150519'!$B$1,DATEVALUE('NTN-B Princ 150519'!A2132),IF(Controle!$B$3='NTN-B Princ 150824'!$B$1,DATEVALUE('NTN-B Princ 150824'!A2132),IF(Controle!$B$3='NTN-B Princ 150826'!$B$1,DATEVALUE('NTN-B Princ 150826'!A2132),IF(Controle!$B$3='NTN-B Princ 150535'!$B$1,DATEVALUE('NTN-B Princ 150535'!A2132),IF(Controle!$B$3='NTN-B Princ 150545'!$B$1,DATEVALUE('NTN-B Princ 150545'!A2132))))))</f>
        <v>#VALUE!</v>
      </c>
      <c r="B2132" s="15">
        <f>IF(Controle!$B$3='NTN-B Princ 150519'!$B$1,'NTN-B Princ 150519'!B2132,IF(Controle!$B$3='NTN-B Princ 150824'!$B$1,'NTN-B Princ 150824'!B2132,IF(Controle!$B$3='NTN-B Princ 150826'!$B$1,'NTN-B Princ 150826'!B2132,IF(Controle!$B$3='NTN-B Princ 150535'!$B$1,'NTN-B Princ 150535'!B2132,IF(Controle!$B$3='NTN-B Princ 150545'!$B$1,'NTN-B Princ 150545'!B2132)))))</f>
        <v>0</v>
      </c>
      <c r="C2132" s="16">
        <f>IF(Controle!$B$3='NTN-B Princ 150519'!$B$1,'NTN-B Princ 150519'!C2132,IF(Controle!$B$3='NTN-B Princ 150824'!$B$1,'NTN-B Princ 150824'!C2132,IF(Controle!$B$3='NTN-B Princ 150826'!$B$1,'NTN-B Princ 150826'!C2132,IF(Controle!$B$3='NTN-B Princ 150535'!$B$1,'NTN-B Princ 150535'!C2132,IF(Controle!$B$3='NTN-B Princ 150545'!$B$1,'NTN-B Princ 150545'!C2132)))))</f>
        <v>0</v>
      </c>
      <c r="D2132" s="17">
        <f>IF(Controle!$B$3='NTN-B Princ 150519'!$B$1,'NTN-B Princ 150519'!D2132,IF(Controle!$B$3='NTN-B Princ 150824'!$B$1,'NTN-B Princ 150824'!D2132,IF(Controle!$B$3='NTN-B Princ 150826'!$B$1,'NTN-B Princ 150826'!D2132,IF(Controle!$B$3='NTN-B Princ 150535'!$B$1,'NTN-B Princ 150535'!D2132,IF(Controle!$B$3='NTN-B Princ 150545'!$B$1,'NTN-B Princ 150545'!D2132)))))</f>
        <v>0</v>
      </c>
      <c r="E2132" s="17">
        <f>IF(Controle!$B$3='NTN-B Princ 150519'!$B$1,'NTN-B Princ 150519'!E2132,IF(Controle!$B$3='NTN-B Princ 150824'!$B$1,'NTN-B Princ 150824'!E2132,IF(Controle!$B$3='NTN-B Princ 150826'!$B$1,'NTN-B Princ 150826'!E2132,IF(Controle!$B$3='NTN-B Princ 150535'!$B$1,'NTN-B Princ 150535'!E2132,IF(Controle!$B$3='NTN-B Princ 150545'!$B$1,'NTN-B Princ 150545'!E2132)))))</f>
        <v>0</v>
      </c>
      <c r="F2132" s="18">
        <f>IF(Controle!$B$3='NTN-B Princ 150519'!$B$1,'NTN-B Princ 150519'!F2132,IF(Controle!$B$3='NTN-B Princ 150824'!$B$1,'NTN-B Princ 150824'!F2132,IF(Controle!$B$3='NTN-B Princ 150826'!$B$1,'NTN-B Princ 150826'!F2132,IF(Controle!$B$3='NTN-B Princ 150535'!$B$1,'NTN-B Princ 150535'!F2132,IF(Controle!$B$3='NTN-B Princ 150545'!$B$1,'NTN-B Princ 150545'!F2132)))))</f>
        <v>0</v>
      </c>
    </row>
    <row r="2133" spans="1:6" x14ac:dyDescent="0.25">
      <c r="A2133" s="8" t="e">
        <f>IF(Controle!$B$3='NTN-B Princ 150519'!$B$1,DATEVALUE('NTN-B Princ 150519'!A2133),IF(Controle!$B$3='NTN-B Princ 150824'!$B$1,DATEVALUE('NTN-B Princ 150824'!A2133),IF(Controle!$B$3='NTN-B Princ 150826'!$B$1,DATEVALUE('NTN-B Princ 150826'!A2133),IF(Controle!$B$3='NTN-B Princ 150535'!$B$1,DATEVALUE('NTN-B Princ 150535'!A2133),IF(Controle!$B$3='NTN-B Princ 150545'!$B$1,DATEVALUE('NTN-B Princ 150545'!A2133))))))</f>
        <v>#VALUE!</v>
      </c>
      <c r="B2133" s="15">
        <f>IF(Controle!$B$3='NTN-B Princ 150519'!$B$1,'NTN-B Princ 150519'!B2133,IF(Controle!$B$3='NTN-B Princ 150824'!$B$1,'NTN-B Princ 150824'!B2133,IF(Controle!$B$3='NTN-B Princ 150826'!$B$1,'NTN-B Princ 150826'!B2133,IF(Controle!$B$3='NTN-B Princ 150535'!$B$1,'NTN-B Princ 150535'!B2133,IF(Controle!$B$3='NTN-B Princ 150545'!$B$1,'NTN-B Princ 150545'!B2133)))))</f>
        <v>0</v>
      </c>
      <c r="C2133" s="16">
        <f>IF(Controle!$B$3='NTN-B Princ 150519'!$B$1,'NTN-B Princ 150519'!C2133,IF(Controle!$B$3='NTN-B Princ 150824'!$B$1,'NTN-B Princ 150824'!C2133,IF(Controle!$B$3='NTN-B Princ 150826'!$B$1,'NTN-B Princ 150826'!C2133,IF(Controle!$B$3='NTN-B Princ 150535'!$B$1,'NTN-B Princ 150535'!C2133,IF(Controle!$B$3='NTN-B Princ 150545'!$B$1,'NTN-B Princ 150545'!C2133)))))</f>
        <v>0</v>
      </c>
      <c r="D2133" s="17">
        <f>IF(Controle!$B$3='NTN-B Princ 150519'!$B$1,'NTN-B Princ 150519'!D2133,IF(Controle!$B$3='NTN-B Princ 150824'!$B$1,'NTN-B Princ 150824'!D2133,IF(Controle!$B$3='NTN-B Princ 150826'!$B$1,'NTN-B Princ 150826'!D2133,IF(Controle!$B$3='NTN-B Princ 150535'!$B$1,'NTN-B Princ 150535'!D2133,IF(Controle!$B$3='NTN-B Princ 150545'!$B$1,'NTN-B Princ 150545'!D2133)))))</f>
        <v>0</v>
      </c>
      <c r="E2133" s="17">
        <f>IF(Controle!$B$3='NTN-B Princ 150519'!$B$1,'NTN-B Princ 150519'!E2133,IF(Controle!$B$3='NTN-B Princ 150824'!$B$1,'NTN-B Princ 150824'!E2133,IF(Controle!$B$3='NTN-B Princ 150826'!$B$1,'NTN-B Princ 150826'!E2133,IF(Controle!$B$3='NTN-B Princ 150535'!$B$1,'NTN-B Princ 150535'!E2133,IF(Controle!$B$3='NTN-B Princ 150545'!$B$1,'NTN-B Princ 150545'!E2133)))))</f>
        <v>0</v>
      </c>
      <c r="F2133" s="18">
        <f>IF(Controle!$B$3='NTN-B Princ 150519'!$B$1,'NTN-B Princ 150519'!F2133,IF(Controle!$B$3='NTN-B Princ 150824'!$B$1,'NTN-B Princ 150824'!F2133,IF(Controle!$B$3='NTN-B Princ 150826'!$B$1,'NTN-B Princ 150826'!F2133,IF(Controle!$B$3='NTN-B Princ 150535'!$B$1,'NTN-B Princ 150535'!F2133,IF(Controle!$B$3='NTN-B Princ 150545'!$B$1,'NTN-B Princ 150545'!F2133)))))</f>
        <v>0</v>
      </c>
    </row>
    <row r="2134" spans="1:6" x14ac:dyDescent="0.25">
      <c r="A2134" s="8" t="e">
        <f>IF(Controle!$B$3='NTN-B Princ 150519'!$B$1,DATEVALUE('NTN-B Princ 150519'!A2134),IF(Controle!$B$3='NTN-B Princ 150824'!$B$1,DATEVALUE('NTN-B Princ 150824'!A2134),IF(Controle!$B$3='NTN-B Princ 150826'!$B$1,DATEVALUE('NTN-B Princ 150826'!A2134),IF(Controle!$B$3='NTN-B Princ 150535'!$B$1,DATEVALUE('NTN-B Princ 150535'!A2134),IF(Controle!$B$3='NTN-B Princ 150545'!$B$1,DATEVALUE('NTN-B Princ 150545'!A2134))))))</f>
        <v>#VALUE!</v>
      </c>
      <c r="B2134" s="15">
        <f>IF(Controle!$B$3='NTN-B Princ 150519'!$B$1,'NTN-B Princ 150519'!B2134,IF(Controle!$B$3='NTN-B Princ 150824'!$B$1,'NTN-B Princ 150824'!B2134,IF(Controle!$B$3='NTN-B Princ 150826'!$B$1,'NTN-B Princ 150826'!B2134,IF(Controle!$B$3='NTN-B Princ 150535'!$B$1,'NTN-B Princ 150535'!B2134,IF(Controle!$B$3='NTN-B Princ 150545'!$B$1,'NTN-B Princ 150545'!B2134)))))</f>
        <v>0</v>
      </c>
      <c r="C2134" s="16">
        <f>IF(Controle!$B$3='NTN-B Princ 150519'!$B$1,'NTN-B Princ 150519'!C2134,IF(Controle!$B$3='NTN-B Princ 150824'!$B$1,'NTN-B Princ 150824'!C2134,IF(Controle!$B$3='NTN-B Princ 150826'!$B$1,'NTN-B Princ 150826'!C2134,IF(Controle!$B$3='NTN-B Princ 150535'!$B$1,'NTN-B Princ 150535'!C2134,IF(Controle!$B$3='NTN-B Princ 150545'!$B$1,'NTN-B Princ 150545'!C2134)))))</f>
        <v>0</v>
      </c>
      <c r="D2134" s="17">
        <f>IF(Controle!$B$3='NTN-B Princ 150519'!$B$1,'NTN-B Princ 150519'!D2134,IF(Controle!$B$3='NTN-B Princ 150824'!$B$1,'NTN-B Princ 150824'!D2134,IF(Controle!$B$3='NTN-B Princ 150826'!$B$1,'NTN-B Princ 150826'!D2134,IF(Controle!$B$3='NTN-B Princ 150535'!$B$1,'NTN-B Princ 150535'!D2134,IF(Controle!$B$3='NTN-B Princ 150545'!$B$1,'NTN-B Princ 150545'!D2134)))))</f>
        <v>0</v>
      </c>
      <c r="E2134" s="17">
        <f>IF(Controle!$B$3='NTN-B Princ 150519'!$B$1,'NTN-B Princ 150519'!E2134,IF(Controle!$B$3='NTN-B Princ 150824'!$B$1,'NTN-B Princ 150824'!E2134,IF(Controle!$B$3='NTN-B Princ 150826'!$B$1,'NTN-B Princ 150826'!E2134,IF(Controle!$B$3='NTN-B Princ 150535'!$B$1,'NTN-B Princ 150535'!E2134,IF(Controle!$B$3='NTN-B Princ 150545'!$B$1,'NTN-B Princ 150545'!E2134)))))</f>
        <v>0</v>
      </c>
      <c r="F2134" s="18">
        <f>IF(Controle!$B$3='NTN-B Princ 150519'!$B$1,'NTN-B Princ 150519'!F2134,IF(Controle!$B$3='NTN-B Princ 150824'!$B$1,'NTN-B Princ 150824'!F2134,IF(Controle!$B$3='NTN-B Princ 150826'!$B$1,'NTN-B Princ 150826'!F2134,IF(Controle!$B$3='NTN-B Princ 150535'!$B$1,'NTN-B Princ 150535'!F2134,IF(Controle!$B$3='NTN-B Princ 150545'!$B$1,'NTN-B Princ 150545'!F2134)))))</f>
        <v>0</v>
      </c>
    </row>
    <row r="2135" spans="1:6" x14ac:dyDescent="0.25">
      <c r="A2135" s="8" t="e">
        <f>IF(Controle!$B$3='NTN-B Princ 150519'!$B$1,DATEVALUE('NTN-B Princ 150519'!A2135),IF(Controle!$B$3='NTN-B Princ 150824'!$B$1,DATEVALUE('NTN-B Princ 150824'!A2135),IF(Controle!$B$3='NTN-B Princ 150826'!$B$1,DATEVALUE('NTN-B Princ 150826'!A2135),IF(Controle!$B$3='NTN-B Princ 150535'!$B$1,DATEVALUE('NTN-B Princ 150535'!A2135),IF(Controle!$B$3='NTN-B Princ 150545'!$B$1,DATEVALUE('NTN-B Princ 150545'!A2135))))))</f>
        <v>#VALUE!</v>
      </c>
      <c r="B2135" s="15">
        <f>IF(Controle!$B$3='NTN-B Princ 150519'!$B$1,'NTN-B Princ 150519'!B2135,IF(Controle!$B$3='NTN-B Princ 150824'!$B$1,'NTN-B Princ 150824'!B2135,IF(Controle!$B$3='NTN-B Princ 150826'!$B$1,'NTN-B Princ 150826'!B2135,IF(Controle!$B$3='NTN-B Princ 150535'!$B$1,'NTN-B Princ 150535'!B2135,IF(Controle!$B$3='NTN-B Princ 150545'!$B$1,'NTN-B Princ 150545'!B2135)))))</f>
        <v>0</v>
      </c>
      <c r="C2135" s="16">
        <f>IF(Controle!$B$3='NTN-B Princ 150519'!$B$1,'NTN-B Princ 150519'!C2135,IF(Controle!$B$3='NTN-B Princ 150824'!$B$1,'NTN-B Princ 150824'!C2135,IF(Controle!$B$3='NTN-B Princ 150826'!$B$1,'NTN-B Princ 150826'!C2135,IF(Controle!$B$3='NTN-B Princ 150535'!$B$1,'NTN-B Princ 150535'!C2135,IF(Controle!$B$3='NTN-B Princ 150545'!$B$1,'NTN-B Princ 150545'!C2135)))))</f>
        <v>0</v>
      </c>
      <c r="D2135" s="17">
        <f>IF(Controle!$B$3='NTN-B Princ 150519'!$B$1,'NTN-B Princ 150519'!D2135,IF(Controle!$B$3='NTN-B Princ 150824'!$B$1,'NTN-B Princ 150824'!D2135,IF(Controle!$B$3='NTN-B Princ 150826'!$B$1,'NTN-B Princ 150826'!D2135,IF(Controle!$B$3='NTN-B Princ 150535'!$B$1,'NTN-B Princ 150535'!D2135,IF(Controle!$B$3='NTN-B Princ 150545'!$B$1,'NTN-B Princ 150545'!D2135)))))</f>
        <v>0</v>
      </c>
      <c r="E2135" s="17">
        <f>IF(Controle!$B$3='NTN-B Princ 150519'!$B$1,'NTN-B Princ 150519'!E2135,IF(Controle!$B$3='NTN-B Princ 150824'!$B$1,'NTN-B Princ 150824'!E2135,IF(Controle!$B$3='NTN-B Princ 150826'!$B$1,'NTN-B Princ 150826'!E2135,IF(Controle!$B$3='NTN-B Princ 150535'!$B$1,'NTN-B Princ 150535'!E2135,IF(Controle!$B$3='NTN-B Princ 150545'!$B$1,'NTN-B Princ 150545'!E2135)))))</f>
        <v>0</v>
      </c>
      <c r="F2135" s="18">
        <f>IF(Controle!$B$3='NTN-B Princ 150519'!$B$1,'NTN-B Princ 150519'!F2135,IF(Controle!$B$3='NTN-B Princ 150824'!$B$1,'NTN-B Princ 150824'!F2135,IF(Controle!$B$3='NTN-B Princ 150826'!$B$1,'NTN-B Princ 150826'!F2135,IF(Controle!$B$3='NTN-B Princ 150535'!$B$1,'NTN-B Princ 150535'!F2135,IF(Controle!$B$3='NTN-B Princ 150545'!$B$1,'NTN-B Princ 150545'!F2135)))))</f>
        <v>0</v>
      </c>
    </row>
    <row r="2136" spans="1:6" x14ac:dyDescent="0.25">
      <c r="A2136" s="8" t="e">
        <f>IF(Controle!$B$3='NTN-B Princ 150519'!$B$1,DATEVALUE('NTN-B Princ 150519'!A2136),IF(Controle!$B$3='NTN-B Princ 150824'!$B$1,DATEVALUE('NTN-B Princ 150824'!A2136),IF(Controle!$B$3='NTN-B Princ 150826'!$B$1,DATEVALUE('NTN-B Princ 150826'!A2136),IF(Controle!$B$3='NTN-B Princ 150535'!$B$1,DATEVALUE('NTN-B Princ 150535'!A2136),IF(Controle!$B$3='NTN-B Princ 150545'!$B$1,DATEVALUE('NTN-B Princ 150545'!A2136))))))</f>
        <v>#VALUE!</v>
      </c>
      <c r="B2136" s="15">
        <f>IF(Controle!$B$3='NTN-B Princ 150519'!$B$1,'NTN-B Princ 150519'!B2136,IF(Controle!$B$3='NTN-B Princ 150824'!$B$1,'NTN-B Princ 150824'!B2136,IF(Controle!$B$3='NTN-B Princ 150826'!$B$1,'NTN-B Princ 150826'!B2136,IF(Controle!$B$3='NTN-B Princ 150535'!$B$1,'NTN-B Princ 150535'!B2136,IF(Controle!$B$3='NTN-B Princ 150545'!$B$1,'NTN-B Princ 150545'!B2136)))))</f>
        <v>0</v>
      </c>
      <c r="C2136" s="16">
        <f>IF(Controle!$B$3='NTN-B Princ 150519'!$B$1,'NTN-B Princ 150519'!C2136,IF(Controle!$B$3='NTN-B Princ 150824'!$B$1,'NTN-B Princ 150824'!C2136,IF(Controle!$B$3='NTN-B Princ 150826'!$B$1,'NTN-B Princ 150826'!C2136,IF(Controle!$B$3='NTN-B Princ 150535'!$B$1,'NTN-B Princ 150535'!C2136,IF(Controle!$B$3='NTN-B Princ 150545'!$B$1,'NTN-B Princ 150545'!C2136)))))</f>
        <v>0</v>
      </c>
      <c r="D2136" s="17">
        <f>IF(Controle!$B$3='NTN-B Princ 150519'!$B$1,'NTN-B Princ 150519'!D2136,IF(Controle!$B$3='NTN-B Princ 150824'!$B$1,'NTN-B Princ 150824'!D2136,IF(Controle!$B$3='NTN-B Princ 150826'!$B$1,'NTN-B Princ 150826'!D2136,IF(Controle!$B$3='NTN-B Princ 150535'!$B$1,'NTN-B Princ 150535'!D2136,IF(Controle!$B$3='NTN-B Princ 150545'!$B$1,'NTN-B Princ 150545'!D2136)))))</f>
        <v>0</v>
      </c>
      <c r="E2136" s="17">
        <f>IF(Controle!$B$3='NTN-B Princ 150519'!$B$1,'NTN-B Princ 150519'!E2136,IF(Controle!$B$3='NTN-B Princ 150824'!$B$1,'NTN-B Princ 150824'!E2136,IF(Controle!$B$3='NTN-B Princ 150826'!$B$1,'NTN-B Princ 150826'!E2136,IF(Controle!$B$3='NTN-B Princ 150535'!$B$1,'NTN-B Princ 150535'!E2136,IF(Controle!$B$3='NTN-B Princ 150545'!$B$1,'NTN-B Princ 150545'!E2136)))))</f>
        <v>0</v>
      </c>
      <c r="F2136" s="18">
        <f>IF(Controle!$B$3='NTN-B Princ 150519'!$B$1,'NTN-B Princ 150519'!F2136,IF(Controle!$B$3='NTN-B Princ 150824'!$B$1,'NTN-B Princ 150824'!F2136,IF(Controle!$B$3='NTN-B Princ 150826'!$B$1,'NTN-B Princ 150826'!F2136,IF(Controle!$B$3='NTN-B Princ 150535'!$B$1,'NTN-B Princ 150535'!F2136,IF(Controle!$B$3='NTN-B Princ 150545'!$B$1,'NTN-B Princ 150545'!F2136)))))</f>
        <v>0</v>
      </c>
    </row>
    <row r="2137" spans="1:6" x14ac:dyDescent="0.25">
      <c r="A2137" s="8" t="e">
        <f>IF(Controle!$B$3='NTN-B Princ 150519'!$B$1,DATEVALUE('NTN-B Princ 150519'!A2137),IF(Controle!$B$3='NTN-B Princ 150824'!$B$1,DATEVALUE('NTN-B Princ 150824'!A2137),IF(Controle!$B$3='NTN-B Princ 150826'!$B$1,DATEVALUE('NTN-B Princ 150826'!A2137),IF(Controle!$B$3='NTN-B Princ 150535'!$B$1,DATEVALUE('NTN-B Princ 150535'!A2137),IF(Controle!$B$3='NTN-B Princ 150545'!$B$1,DATEVALUE('NTN-B Princ 150545'!A2137))))))</f>
        <v>#VALUE!</v>
      </c>
      <c r="B2137" s="15">
        <f>IF(Controle!$B$3='NTN-B Princ 150519'!$B$1,'NTN-B Princ 150519'!B2137,IF(Controle!$B$3='NTN-B Princ 150824'!$B$1,'NTN-B Princ 150824'!B2137,IF(Controle!$B$3='NTN-B Princ 150826'!$B$1,'NTN-B Princ 150826'!B2137,IF(Controle!$B$3='NTN-B Princ 150535'!$B$1,'NTN-B Princ 150535'!B2137,IF(Controle!$B$3='NTN-B Princ 150545'!$B$1,'NTN-B Princ 150545'!B2137)))))</f>
        <v>0</v>
      </c>
      <c r="C2137" s="16">
        <f>IF(Controle!$B$3='NTN-B Princ 150519'!$B$1,'NTN-B Princ 150519'!C2137,IF(Controle!$B$3='NTN-B Princ 150824'!$B$1,'NTN-B Princ 150824'!C2137,IF(Controle!$B$3='NTN-B Princ 150826'!$B$1,'NTN-B Princ 150826'!C2137,IF(Controle!$B$3='NTN-B Princ 150535'!$B$1,'NTN-B Princ 150535'!C2137,IF(Controle!$B$3='NTN-B Princ 150545'!$B$1,'NTN-B Princ 150545'!C2137)))))</f>
        <v>0</v>
      </c>
      <c r="D2137" s="17">
        <f>IF(Controle!$B$3='NTN-B Princ 150519'!$B$1,'NTN-B Princ 150519'!D2137,IF(Controle!$B$3='NTN-B Princ 150824'!$B$1,'NTN-B Princ 150824'!D2137,IF(Controle!$B$3='NTN-B Princ 150826'!$B$1,'NTN-B Princ 150826'!D2137,IF(Controle!$B$3='NTN-B Princ 150535'!$B$1,'NTN-B Princ 150535'!D2137,IF(Controle!$B$3='NTN-B Princ 150545'!$B$1,'NTN-B Princ 150545'!D2137)))))</f>
        <v>0</v>
      </c>
      <c r="E2137" s="17">
        <f>IF(Controle!$B$3='NTN-B Princ 150519'!$B$1,'NTN-B Princ 150519'!E2137,IF(Controle!$B$3='NTN-B Princ 150824'!$B$1,'NTN-B Princ 150824'!E2137,IF(Controle!$B$3='NTN-B Princ 150826'!$B$1,'NTN-B Princ 150826'!E2137,IF(Controle!$B$3='NTN-B Princ 150535'!$B$1,'NTN-B Princ 150535'!E2137,IF(Controle!$B$3='NTN-B Princ 150545'!$B$1,'NTN-B Princ 150545'!E2137)))))</f>
        <v>0</v>
      </c>
      <c r="F2137" s="18">
        <f>IF(Controle!$B$3='NTN-B Princ 150519'!$B$1,'NTN-B Princ 150519'!F2137,IF(Controle!$B$3='NTN-B Princ 150824'!$B$1,'NTN-B Princ 150824'!F2137,IF(Controle!$B$3='NTN-B Princ 150826'!$B$1,'NTN-B Princ 150826'!F2137,IF(Controle!$B$3='NTN-B Princ 150535'!$B$1,'NTN-B Princ 150535'!F2137,IF(Controle!$B$3='NTN-B Princ 150545'!$B$1,'NTN-B Princ 150545'!F2137)))))</f>
        <v>0</v>
      </c>
    </row>
    <row r="2138" spans="1:6" x14ac:dyDescent="0.25">
      <c r="A2138" s="8" t="e">
        <f>IF(Controle!$B$3='NTN-B Princ 150519'!$B$1,DATEVALUE('NTN-B Princ 150519'!A2138),IF(Controle!$B$3='NTN-B Princ 150824'!$B$1,DATEVALUE('NTN-B Princ 150824'!A2138),IF(Controle!$B$3='NTN-B Princ 150826'!$B$1,DATEVALUE('NTN-B Princ 150826'!A2138),IF(Controle!$B$3='NTN-B Princ 150535'!$B$1,DATEVALUE('NTN-B Princ 150535'!A2138),IF(Controle!$B$3='NTN-B Princ 150545'!$B$1,DATEVALUE('NTN-B Princ 150545'!A2138))))))</f>
        <v>#VALUE!</v>
      </c>
      <c r="B2138" s="15">
        <f>IF(Controle!$B$3='NTN-B Princ 150519'!$B$1,'NTN-B Princ 150519'!B2138,IF(Controle!$B$3='NTN-B Princ 150824'!$B$1,'NTN-B Princ 150824'!B2138,IF(Controle!$B$3='NTN-B Princ 150826'!$B$1,'NTN-B Princ 150826'!B2138,IF(Controle!$B$3='NTN-B Princ 150535'!$B$1,'NTN-B Princ 150535'!B2138,IF(Controle!$B$3='NTN-B Princ 150545'!$B$1,'NTN-B Princ 150545'!B2138)))))</f>
        <v>0</v>
      </c>
      <c r="C2138" s="16">
        <f>IF(Controle!$B$3='NTN-B Princ 150519'!$B$1,'NTN-B Princ 150519'!C2138,IF(Controle!$B$3='NTN-B Princ 150824'!$B$1,'NTN-B Princ 150824'!C2138,IF(Controle!$B$3='NTN-B Princ 150826'!$B$1,'NTN-B Princ 150826'!C2138,IF(Controle!$B$3='NTN-B Princ 150535'!$B$1,'NTN-B Princ 150535'!C2138,IF(Controle!$B$3='NTN-B Princ 150545'!$B$1,'NTN-B Princ 150545'!C2138)))))</f>
        <v>0</v>
      </c>
      <c r="D2138" s="17">
        <f>IF(Controle!$B$3='NTN-B Princ 150519'!$B$1,'NTN-B Princ 150519'!D2138,IF(Controle!$B$3='NTN-B Princ 150824'!$B$1,'NTN-B Princ 150824'!D2138,IF(Controle!$B$3='NTN-B Princ 150826'!$B$1,'NTN-B Princ 150826'!D2138,IF(Controle!$B$3='NTN-B Princ 150535'!$B$1,'NTN-B Princ 150535'!D2138,IF(Controle!$B$3='NTN-B Princ 150545'!$B$1,'NTN-B Princ 150545'!D2138)))))</f>
        <v>0</v>
      </c>
      <c r="E2138" s="17">
        <f>IF(Controle!$B$3='NTN-B Princ 150519'!$B$1,'NTN-B Princ 150519'!E2138,IF(Controle!$B$3='NTN-B Princ 150824'!$B$1,'NTN-B Princ 150824'!E2138,IF(Controle!$B$3='NTN-B Princ 150826'!$B$1,'NTN-B Princ 150826'!E2138,IF(Controle!$B$3='NTN-B Princ 150535'!$B$1,'NTN-B Princ 150535'!E2138,IF(Controle!$B$3='NTN-B Princ 150545'!$B$1,'NTN-B Princ 150545'!E2138)))))</f>
        <v>0</v>
      </c>
      <c r="F2138" s="18">
        <f>IF(Controle!$B$3='NTN-B Princ 150519'!$B$1,'NTN-B Princ 150519'!F2138,IF(Controle!$B$3='NTN-B Princ 150824'!$B$1,'NTN-B Princ 150824'!F2138,IF(Controle!$B$3='NTN-B Princ 150826'!$B$1,'NTN-B Princ 150826'!F2138,IF(Controle!$B$3='NTN-B Princ 150535'!$B$1,'NTN-B Princ 150535'!F2138,IF(Controle!$B$3='NTN-B Princ 150545'!$B$1,'NTN-B Princ 150545'!F2138)))))</f>
        <v>0</v>
      </c>
    </row>
    <row r="2139" spans="1:6" x14ac:dyDescent="0.25">
      <c r="A2139" s="8" t="e">
        <f>IF(Controle!$B$3='NTN-B Princ 150519'!$B$1,DATEVALUE('NTN-B Princ 150519'!A2139),IF(Controle!$B$3='NTN-B Princ 150824'!$B$1,DATEVALUE('NTN-B Princ 150824'!A2139),IF(Controle!$B$3='NTN-B Princ 150826'!$B$1,DATEVALUE('NTN-B Princ 150826'!A2139),IF(Controle!$B$3='NTN-B Princ 150535'!$B$1,DATEVALUE('NTN-B Princ 150535'!A2139),IF(Controle!$B$3='NTN-B Princ 150545'!$B$1,DATEVALUE('NTN-B Princ 150545'!A2139))))))</f>
        <v>#VALUE!</v>
      </c>
      <c r="B2139" s="15">
        <f>IF(Controle!$B$3='NTN-B Princ 150519'!$B$1,'NTN-B Princ 150519'!B2139,IF(Controle!$B$3='NTN-B Princ 150824'!$B$1,'NTN-B Princ 150824'!B2139,IF(Controle!$B$3='NTN-B Princ 150826'!$B$1,'NTN-B Princ 150826'!B2139,IF(Controle!$B$3='NTN-B Princ 150535'!$B$1,'NTN-B Princ 150535'!B2139,IF(Controle!$B$3='NTN-B Princ 150545'!$B$1,'NTN-B Princ 150545'!B2139)))))</f>
        <v>0</v>
      </c>
      <c r="C2139" s="16">
        <f>IF(Controle!$B$3='NTN-B Princ 150519'!$B$1,'NTN-B Princ 150519'!C2139,IF(Controle!$B$3='NTN-B Princ 150824'!$B$1,'NTN-B Princ 150824'!C2139,IF(Controle!$B$3='NTN-B Princ 150826'!$B$1,'NTN-B Princ 150826'!C2139,IF(Controle!$B$3='NTN-B Princ 150535'!$B$1,'NTN-B Princ 150535'!C2139,IF(Controle!$B$3='NTN-B Princ 150545'!$B$1,'NTN-B Princ 150545'!C2139)))))</f>
        <v>0</v>
      </c>
      <c r="D2139" s="17">
        <f>IF(Controle!$B$3='NTN-B Princ 150519'!$B$1,'NTN-B Princ 150519'!D2139,IF(Controle!$B$3='NTN-B Princ 150824'!$B$1,'NTN-B Princ 150824'!D2139,IF(Controle!$B$3='NTN-B Princ 150826'!$B$1,'NTN-B Princ 150826'!D2139,IF(Controle!$B$3='NTN-B Princ 150535'!$B$1,'NTN-B Princ 150535'!D2139,IF(Controle!$B$3='NTN-B Princ 150545'!$B$1,'NTN-B Princ 150545'!D2139)))))</f>
        <v>0</v>
      </c>
      <c r="E2139" s="17">
        <f>IF(Controle!$B$3='NTN-B Princ 150519'!$B$1,'NTN-B Princ 150519'!E2139,IF(Controle!$B$3='NTN-B Princ 150824'!$B$1,'NTN-B Princ 150824'!E2139,IF(Controle!$B$3='NTN-B Princ 150826'!$B$1,'NTN-B Princ 150826'!E2139,IF(Controle!$B$3='NTN-B Princ 150535'!$B$1,'NTN-B Princ 150535'!E2139,IF(Controle!$B$3='NTN-B Princ 150545'!$B$1,'NTN-B Princ 150545'!E2139)))))</f>
        <v>0</v>
      </c>
      <c r="F2139" s="18">
        <f>IF(Controle!$B$3='NTN-B Princ 150519'!$B$1,'NTN-B Princ 150519'!F2139,IF(Controle!$B$3='NTN-B Princ 150824'!$B$1,'NTN-B Princ 150824'!F2139,IF(Controle!$B$3='NTN-B Princ 150826'!$B$1,'NTN-B Princ 150826'!F2139,IF(Controle!$B$3='NTN-B Princ 150535'!$B$1,'NTN-B Princ 150535'!F2139,IF(Controle!$B$3='NTN-B Princ 150545'!$B$1,'NTN-B Princ 150545'!F2139)))))</f>
        <v>0</v>
      </c>
    </row>
    <row r="2140" spans="1:6" x14ac:dyDescent="0.25">
      <c r="A2140" s="8" t="e">
        <f>IF(Controle!$B$3='NTN-B Princ 150519'!$B$1,DATEVALUE('NTN-B Princ 150519'!A2140),IF(Controle!$B$3='NTN-B Princ 150824'!$B$1,DATEVALUE('NTN-B Princ 150824'!A2140),IF(Controle!$B$3='NTN-B Princ 150826'!$B$1,DATEVALUE('NTN-B Princ 150826'!A2140),IF(Controle!$B$3='NTN-B Princ 150535'!$B$1,DATEVALUE('NTN-B Princ 150535'!A2140),IF(Controle!$B$3='NTN-B Princ 150545'!$B$1,DATEVALUE('NTN-B Princ 150545'!A2140))))))</f>
        <v>#VALUE!</v>
      </c>
      <c r="B2140" s="15">
        <f>IF(Controle!$B$3='NTN-B Princ 150519'!$B$1,'NTN-B Princ 150519'!B2140,IF(Controle!$B$3='NTN-B Princ 150824'!$B$1,'NTN-B Princ 150824'!B2140,IF(Controle!$B$3='NTN-B Princ 150826'!$B$1,'NTN-B Princ 150826'!B2140,IF(Controle!$B$3='NTN-B Princ 150535'!$B$1,'NTN-B Princ 150535'!B2140,IF(Controle!$B$3='NTN-B Princ 150545'!$B$1,'NTN-B Princ 150545'!B2140)))))</f>
        <v>0</v>
      </c>
      <c r="C2140" s="16">
        <f>IF(Controle!$B$3='NTN-B Princ 150519'!$B$1,'NTN-B Princ 150519'!C2140,IF(Controle!$B$3='NTN-B Princ 150824'!$B$1,'NTN-B Princ 150824'!C2140,IF(Controle!$B$3='NTN-B Princ 150826'!$B$1,'NTN-B Princ 150826'!C2140,IF(Controle!$B$3='NTN-B Princ 150535'!$B$1,'NTN-B Princ 150535'!C2140,IF(Controle!$B$3='NTN-B Princ 150545'!$B$1,'NTN-B Princ 150545'!C2140)))))</f>
        <v>0</v>
      </c>
      <c r="D2140" s="17">
        <f>IF(Controle!$B$3='NTN-B Princ 150519'!$B$1,'NTN-B Princ 150519'!D2140,IF(Controle!$B$3='NTN-B Princ 150824'!$B$1,'NTN-B Princ 150824'!D2140,IF(Controle!$B$3='NTN-B Princ 150826'!$B$1,'NTN-B Princ 150826'!D2140,IF(Controle!$B$3='NTN-B Princ 150535'!$B$1,'NTN-B Princ 150535'!D2140,IF(Controle!$B$3='NTN-B Princ 150545'!$B$1,'NTN-B Princ 150545'!D2140)))))</f>
        <v>0</v>
      </c>
      <c r="E2140" s="17">
        <f>IF(Controle!$B$3='NTN-B Princ 150519'!$B$1,'NTN-B Princ 150519'!E2140,IF(Controle!$B$3='NTN-B Princ 150824'!$B$1,'NTN-B Princ 150824'!E2140,IF(Controle!$B$3='NTN-B Princ 150826'!$B$1,'NTN-B Princ 150826'!E2140,IF(Controle!$B$3='NTN-B Princ 150535'!$B$1,'NTN-B Princ 150535'!E2140,IF(Controle!$B$3='NTN-B Princ 150545'!$B$1,'NTN-B Princ 150545'!E2140)))))</f>
        <v>0</v>
      </c>
      <c r="F2140" s="18">
        <f>IF(Controle!$B$3='NTN-B Princ 150519'!$B$1,'NTN-B Princ 150519'!F2140,IF(Controle!$B$3='NTN-B Princ 150824'!$B$1,'NTN-B Princ 150824'!F2140,IF(Controle!$B$3='NTN-B Princ 150826'!$B$1,'NTN-B Princ 150826'!F2140,IF(Controle!$B$3='NTN-B Princ 150535'!$B$1,'NTN-B Princ 150535'!F2140,IF(Controle!$B$3='NTN-B Princ 150545'!$B$1,'NTN-B Princ 150545'!F2140)))))</f>
        <v>0</v>
      </c>
    </row>
    <row r="2141" spans="1:6" x14ac:dyDescent="0.25">
      <c r="A2141" s="8" t="e">
        <f>IF(Controle!$B$3='NTN-B Princ 150519'!$B$1,DATEVALUE('NTN-B Princ 150519'!A2141),IF(Controle!$B$3='NTN-B Princ 150824'!$B$1,DATEVALUE('NTN-B Princ 150824'!A2141),IF(Controle!$B$3='NTN-B Princ 150826'!$B$1,DATEVALUE('NTN-B Princ 150826'!A2141),IF(Controle!$B$3='NTN-B Princ 150535'!$B$1,DATEVALUE('NTN-B Princ 150535'!A2141),IF(Controle!$B$3='NTN-B Princ 150545'!$B$1,DATEVALUE('NTN-B Princ 150545'!A2141))))))</f>
        <v>#VALUE!</v>
      </c>
      <c r="B2141" s="15">
        <f>IF(Controle!$B$3='NTN-B Princ 150519'!$B$1,'NTN-B Princ 150519'!B2141,IF(Controle!$B$3='NTN-B Princ 150824'!$B$1,'NTN-B Princ 150824'!B2141,IF(Controle!$B$3='NTN-B Princ 150826'!$B$1,'NTN-B Princ 150826'!B2141,IF(Controle!$B$3='NTN-B Princ 150535'!$B$1,'NTN-B Princ 150535'!B2141,IF(Controle!$B$3='NTN-B Princ 150545'!$B$1,'NTN-B Princ 150545'!B2141)))))</f>
        <v>0</v>
      </c>
      <c r="C2141" s="16">
        <f>IF(Controle!$B$3='NTN-B Princ 150519'!$B$1,'NTN-B Princ 150519'!C2141,IF(Controle!$B$3='NTN-B Princ 150824'!$B$1,'NTN-B Princ 150824'!C2141,IF(Controle!$B$3='NTN-B Princ 150826'!$B$1,'NTN-B Princ 150826'!C2141,IF(Controle!$B$3='NTN-B Princ 150535'!$B$1,'NTN-B Princ 150535'!C2141,IF(Controle!$B$3='NTN-B Princ 150545'!$B$1,'NTN-B Princ 150545'!C2141)))))</f>
        <v>0</v>
      </c>
      <c r="D2141" s="17">
        <f>IF(Controle!$B$3='NTN-B Princ 150519'!$B$1,'NTN-B Princ 150519'!D2141,IF(Controle!$B$3='NTN-B Princ 150824'!$B$1,'NTN-B Princ 150824'!D2141,IF(Controle!$B$3='NTN-B Princ 150826'!$B$1,'NTN-B Princ 150826'!D2141,IF(Controle!$B$3='NTN-B Princ 150535'!$B$1,'NTN-B Princ 150535'!D2141,IF(Controle!$B$3='NTN-B Princ 150545'!$B$1,'NTN-B Princ 150545'!D2141)))))</f>
        <v>0</v>
      </c>
      <c r="E2141" s="17">
        <f>IF(Controle!$B$3='NTN-B Princ 150519'!$B$1,'NTN-B Princ 150519'!E2141,IF(Controle!$B$3='NTN-B Princ 150824'!$B$1,'NTN-B Princ 150824'!E2141,IF(Controle!$B$3='NTN-B Princ 150826'!$B$1,'NTN-B Princ 150826'!E2141,IF(Controle!$B$3='NTN-B Princ 150535'!$B$1,'NTN-B Princ 150535'!E2141,IF(Controle!$B$3='NTN-B Princ 150545'!$B$1,'NTN-B Princ 150545'!E2141)))))</f>
        <v>0</v>
      </c>
      <c r="F2141" s="18">
        <f>IF(Controle!$B$3='NTN-B Princ 150519'!$B$1,'NTN-B Princ 150519'!F2141,IF(Controle!$B$3='NTN-B Princ 150824'!$B$1,'NTN-B Princ 150824'!F2141,IF(Controle!$B$3='NTN-B Princ 150826'!$B$1,'NTN-B Princ 150826'!F2141,IF(Controle!$B$3='NTN-B Princ 150535'!$B$1,'NTN-B Princ 150535'!F2141,IF(Controle!$B$3='NTN-B Princ 150545'!$B$1,'NTN-B Princ 150545'!F2141)))))</f>
        <v>0</v>
      </c>
    </row>
    <row r="2142" spans="1:6" x14ac:dyDescent="0.25">
      <c r="A2142" s="8" t="e">
        <f>IF(Controle!$B$3='NTN-B Princ 150519'!$B$1,DATEVALUE('NTN-B Princ 150519'!A2142),IF(Controle!$B$3='NTN-B Princ 150824'!$B$1,DATEVALUE('NTN-B Princ 150824'!A2142),IF(Controle!$B$3='NTN-B Princ 150826'!$B$1,DATEVALUE('NTN-B Princ 150826'!A2142),IF(Controle!$B$3='NTN-B Princ 150535'!$B$1,DATEVALUE('NTN-B Princ 150535'!A2142),IF(Controle!$B$3='NTN-B Princ 150545'!$B$1,DATEVALUE('NTN-B Princ 150545'!A2142))))))</f>
        <v>#VALUE!</v>
      </c>
      <c r="B2142" s="15">
        <f>IF(Controle!$B$3='NTN-B Princ 150519'!$B$1,'NTN-B Princ 150519'!B2142,IF(Controle!$B$3='NTN-B Princ 150824'!$B$1,'NTN-B Princ 150824'!B2142,IF(Controle!$B$3='NTN-B Princ 150826'!$B$1,'NTN-B Princ 150826'!B2142,IF(Controle!$B$3='NTN-B Princ 150535'!$B$1,'NTN-B Princ 150535'!B2142,IF(Controle!$B$3='NTN-B Princ 150545'!$B$1,'NTN-B Princ 150545'!B2142)))))</f>
        <v>0</v>
      </c>
      <c r="C2142" s="16">
        <f>IF(Controle!$B$3='NTN-B Princ 150519'!$B$1,'NTN-B Princ 150519'!C2142,IF(Controle!$B$3='NTN-B Princ 150824'!$B$1,'NTN-B Princ 150824'!C2142,IF(Controle!$B$3='NTN-B Princ 150826'!$B$1,'NTN-B Princ 150826'!C2142,IF(Controle!$B$3='NTN-B Princ 150535'!$B$1,'NTN-B Princ 150535'!C2142,IF(Controle!$B$3='NTN-B Princ 150545'!$B$1,'NTN-B Princ 150545'!C2142)))))</f>
        <v>0</v>
      </c>
      <c r="D2142" s="17">
        <f>IF(Controle!$B$3='NTN-B Princ 150519'!$B$1,'NTN-B Princ 150519'!D2142,IF(Controle!$B$3='NTN-B Princ 150824'!$B$1,'NTN-B Princ 150824'!D2142,IF(Controle!$B$3='NTN-B Princ 150826'!$B$1,'NTN-B Princ 150826'!D2142,IF(Controle!$B$3='NTN-B Princ 150535'!$B$1,'NTN-B Princ 150535'!D2142,IF(Controle!$B$3='NTN-B Princ 150545'!$B$1,'NTN-B Princ 150545'!D2142)))))</f>
        <v>0</v>
      </c>
      <c r="E2142" s="17">
        <f>IF(Controle!$B$3='NTN-B Princ 150519'!$B$1,'NTN-B Princ 150519'!E2142,IF(Controle!$B$3='NTN-B Princ 150824'!$B$1,'NTN-B Princ 150824'!E2142,IF(Controle!$B$3='NTN-B Princ 150826'!$B$1,'NTN-B Princ 150826'!E2142,IF(Controle!$B$3='NTN-B Princ 150535'!$B$1,'NTN-B Princ 150535'!E2142,IF(Controle!$B$3='NTN-B Princ 150545'!$B$1,'NTN-B Princ 150545'!E2142)))))</f>
        <v>0</v>
      </c>
      <c r="F2142" s="18">
        <f>IF(Controle!$B$3='NTN-B Princ 150519'!$B$1,'NTN-B Princ 150519'!F2142,IF(Controle!$B$3='NTN-B Princ 150824'!$B$1,'NTN-B Princ 150824'!F2142,IF(Controle!$B$3='NTN-B Princ 150826'!$B$1,'NTN-B Princ 150826'!F2142,IF(Controle!$B$3='NTN-B Princ 150535'!$B$1,'NTN-B Princ 150535'!F2142,IF(Controle!$B$3='NTN-B Princ 150545'!$B$1,'NTN-B Princ 150545'!F2142)))))</f>
        <v>0</v>
      </c>
    </row>
    <row r="2143" spans="1:6" x14ac:dyDescent="0.25">
      <c r="A2143" s="8" t="e">
        <f>IF(Controle!$B$3='NTN-B Princ 150519'!$B$1,DATEVALUE('NTN-B Princ 150519'!A2143),IF(Controle!$B$3='NTN-B Princ 150824'!$B$1,DATEVALUE('NTN-B Princ 150824'!A2143),IF(Controle!$B$3='NTN-B Princ 150826'!$B$1,DATEVALUE('NTN-B Princ 150826'!A2143),IF(Controle!$B$3='NTN-B Princ 150535'!$B$1,DATEVALUE('NTN-B Princ 150535'!A2143),IF(Controle!$B$3='NTN-B Princ 150545'!$B$1,DATEVALUE('NTN-B Princ 150545'!A2143))))))</f>
        <v>#VALUE!</v>
      </c>
      <c r="B2143" s="15">
        <f>IF(Controle!$B$3='NTN-B Princ 150519'!$B$1,'NTN-B Princ 150519'!B2143,IF(Controle!$B$3='NTN-B Princ 150824'!$B$1,'NTN-B Princ 150824'!B2143,IF(Controle!$B$3='NTN-B Princ 150826'!$B$1,'NTN-B Princ 150826'!B2143,IF(Controle!$B$3='NTN-B Princ 150535'!$B$1,'NTN-B Princ 150535'!B2143,IF(Controle!$B$3='NTN-B Princ 150545'!$B$1,'NTN-B Princ 150545'!B2143)))))</f>
        <v>0</v>
      </c>
      <c r="C2143" s="16">
        <f>IF(Controle!$B$3='NTN-B Princ 150519'!$B$1,'NTN-B Princ 150519'!C2143,IF(Controle!$B$3='NTN-B Princ 150824'!$B$1,'NTN-B Princ 150824'!C2143,IF(Controle!$B$3='NTN-B Princ 150826'!$B$1,'NTN-B Princ 150826'!C2143,IF(Controle!$B$3='NTN-B Princ 150535'!$B$1,'NTN-B Princ 150535'!C2143,IF(Controle!$B$3='NTN-B Princ 150545'!$B$1,'NTN-B Princ 150545'!C2143)))))</f>
        <v>0</v>
      </c>
      <c r="D2143" s="17">
        <f>IF(Controle!$B$3='NTN-B Princ 150519'!$B$1,'NTN-B Princ 150519'!D2143,IF(Controle!$B$3='NTN-B Princ 150824'!$B$1,'NTN-B Princ 150824'!D2143,IF(Controle!$B$3='NTN-B Princ 150826'!$B$1,'NTN-B Princ 150826'!D2143,IF(Controle!$B$3='NTN-B Princ 150535'!$B$1,'NTN-B Princ 150535'!D2143,IF(Controle!$B$3='NTN-B Princ 150545'!$B$1,'NTN-B Princ 150545'!D2143)))))</f>
        <v>0</v>
      </c>
      <c r="E2143" s="17">
        <f>IF(Controle!$B$3='NTN-B Princ 150519'!$B$1,'NTN-B Princ 150519'!E2143,IF(Controle!$B$3='NTN-B Princ 150824'!$B$1,'NTN-B Princ 150824'!E2143,IF(Controle!$B$3='NTN-B Princ 150826'!$B$1,'NTN-B Princ 150826'!E2143,IF(Controle!$B$3='NTN-B Princ 150535'!$B$1,'NTN-B Princ 150535'!E2143,IF(Controle!$B$3='NTN-B Princ 150545'!$B$1,'NTN-B Princ 150545'!E2143)))))</f>
        <v>0</v>
      </c>
      <c r="F2143" s="18">
        <f>IF(Controle!$B$3='NTN-B Princ 150519'!$B$1,'NTN-B Princ 150519'!F2143,IF(Controle!$B$3='NTN-B Princ 150824'!$B$1,'NTN-B Princ 150824'!F2143,IF(Controle!$B$3='NTN-B Princ 150826'!$B$1,'NTN-B Princ 150826'!F2143,IF(Controle!$B$3='NTN-B Princ 150535'!$B$1,'NTN-B Princ 150535'!F2143,IF(Controle!$B$3='NTN-B Princ 150545'!$B$1,'NTN-B Princ 150545'!F2143)))))</f>
        <v>0</v>
      </c>
    </row>
    <row r="2144" spans="1:6" x14ac:dyDescent="0.25">
      <c r="A2144" s="8" t="e">
        <f>IF(Controle!$B$3='NTN-B Princ 150519'!$B$1,DATEVALUE('NTN-B Princ 150519'!A2144),IF(Controle!$B$3='NTN-B Princ 150824'!$B$1,DATEVALUE('NTN-B Princ 150824'!A2144),IF(Controle!$B$3='NTN-B Princ 150826'!$B$1,DATEVALUE('NTN-B Princ 150826'!A2144),IF(Controle!$B$3='NTN-B Princ 150535'!$B$1,DATEVALUE('NTN-B Princ 150535'!A2144),IF(Controle!$B$3='NTN-B Princ 150545'!$B$1,DATEVALUE('NTN-B Princ 150545'!A2144))))))</f>
        <v>#VALUE!</v>
      </c>
      <c r="B2144" s="15">
        <f>IF(Controle!$B$3='NTN-B Princ 150519'!$B$1,'NTN-B Princ 150519'!B2144,IF(Controle!$B$3='NTN-B Princ 150824'!$B$1,'NTN-B Princ 150824'!B2144,IF(Controle!$B$3='NTN-B Princ 150826'!$B$1,'NTN-B Princ 150826'!B2144,IF(Controle!$B$3='NTN-B Princ 150535'!$B$1,'NTN-B Princ 150535'!B2144,IF(Controle!$B$3='NTN-B Princ 150545'!$B$1,'NTN-B Princ 150545'!B2144)))))</f>
        <v>0</v>
      </c>
      <c r="C2144" s="16">
        <f>IF(Controle!$B$3='NTN-B Princ 150519'!$B$1,'NTN-B Princ 150519'!C2144,IF(Controle!$B$3='NTN-B Princ 150824'!$B$1,'NTN-B Princ 150824'!C2144,IF(Controle!$B$3='NTN-B Princ 150826'!$B$1,'NTN-B Princ 150826'!C2144,IF(Controle!$B$3='NTN-B Princ 150535'!$B$1,'NTN-B Princ 150535'!C2144,IF(Controle!$B$3='NTN-B Princ 150545'!$B$1,'NTN-B Princ 150545'!C2144)))))</f>
        <v>0</v>
      </c>
      <c r="D2144" s="17">
        <f>IF(Controle!$B$3='NTN-B Princ 150519'!$B$1,'NTN-B Princ 150519'!D2144,IF(Controle!$B$3='NTN-B Princ 150824'!$B$1,'NTN-B Princ 150824'!D2144,IF(Controle!$B$3='NTN-B Princ 150826'!$B$1,'NTN-B Princ 150826'!D2144,IF(Controle!$B$3='NTN-B Princ 150535'!$B$1,'NTN-B Princ 150535'!D2144,IF(Controle!$B$3='NTN-B Princ 150545'!$B$1,'NTN-B Princ 150545'!D2144)))))</f>
        <v>0</v>
      </c>
      <c r="E2144" s="17">
        <f>IF(Controle!$B$3='NTN-B Princ 150519'!$B$1,'NTN-B Princ 150519'!E2144,IF(Controle!$B$3='NTN-B Princ 150824'!$B$1,'NTN-B Princ 150824'!E2144,IF(Controle!$B$3='NTN-B Princ 150826'!$B$1,'NTN-B Princ 150826'!E2144,IF(Controle!$B$3='NTN-B Princ 150535'!$B$1,'NTN-B Princ 150535'!E2144,IF(Controle!$B$3='NTN-B Princ 150545'!$B$1,'NTN-B Princ 150545'!E2144)))))</f>
        <v>0</v>
      </c>
      <c r="F2144" s="18">
        <f>IF(Controle!$B$3='NTN-B Princ 150519'!$B$1,'NTN-B Princ 150519'!F2144,IF(Controle!$B$3='NTN-B Princ 150824'!$B$1,'NTN-B Princ 150824'!F2144,IF(Controle!$B$3='NTN-B Princ 150826'!$B$1,'NTN-B Princ 150826'!F2144,IF(Controle!$B$3='NTN-B Princ 150535'!$B$1,'NTN-B Princ 150535'!F2144,IF(Controle!$B$3='NTN-B Princ 150545'!$B$1,'NTN-B Princ 150545'!F2144)))))</f>
        <v>0</v>
      </c>
    </row>
    <row r="2145" spans="1:6" x14ac:dyDescent="0.25">
      <c r="A2145" s="8" t="e">
        <f>IF(Controle!$B$3='NTN-B Princ 150519'!$B$1,DATEVALUE('NTN-B Princ 150519'!A2145),IF(Controle!$B$3='NTN-B Princ 150824'!$B$1,DATEVALUE('NTN-B Princ 150824'!A2145),IF(Controle!$B$3='NTN-B Princ 150826'!$B$1,DATEVALUE('NTN-B Princ 150826'!A2145),IF(Controle!$B$3='NTN-B Princ 150535'!$B$1,DATEVALUE('NTN-B Princ 150535'!A2145),IF(Controle!$B$3='NTN-B Princ 150545'!$B$1,DATEVALUE('NTN-B Princ 150545'!A2145))))))</f>
        <v>#VALUE!</v>
      </c>
      <c r="B2145" s="15">
        <f>IF(Controle!$B$3='NTN-B Princ 150519'!$B$1,'NTN-B Princ 150519'!B2145,IF(Controle!$B$3='NTN-B Princ 150824'!$B$1,'NTN-B Princ 150824'!B2145,IF(Controle!$B$3='NTN-B Princ 150826'!$B$1,'NTN-B Princ 150826'!B2145,IF(Controle!$B$3='NTN-B Princ 150535'!$B$1,'NTN-B Princ 150535'!B2145,IF(Controle!$B$3='NTN-B Princ 150545'!$B$1,'NTN-B Princ 150545'!B2145)))))</f>
        <v>0</v>
      </c>
      <c r="C2145" s="16">
        <f>IF(Controle!$B$3='NTN-B Princ 150519'!$B$1,'NTN-B Princ 150519'!C2145,IF(Controle!$B$3='NTN-B Princ 150824'!$B$1,'NTN-B Princ 150824'!C2145,IF(Controle!$B$3='NTN-B Princ 150826'!$B$1,'NTN-B Princ 150826'!C2145,IF(Controle!$B$3='NTN-B Princ 150535'!$B$1,'NTN-B Princ 150535'!C2145,IF(Controle!$B$3='NTN-B Princ 150545'!$B$1,'NTN-B Princ 150545'!C2145)))))</f>
        <v>0</v>
      </c>
      <c r="D2145" s="17">
        <f>IF(Controle!$B$3='NTN-B Princ 150519'!$B$1,'NTN-B Princ 150519'!D2145,IF(Controle!$B$3='NTN-B Princ 150824'!$B$1,'NTN-B Princ 150824'!D2145,IF(Controle!$B$3='NTN-B Princ 150826'!$B$1,'NTN-B Princ 150826'!D2145,IF(Controle!$B$3='NTN-B Princ 150535'!$B$1,'NTN-B Princ 150535'!D2145,IF(Controle!$B$3='NTN-B Princ 150545'!$B$1,'NTN-B Princ 150545'!D2145)))))</f>
        <v>0</v>
      </c>
      <c r="E2145" s="17">
        <f>IF(Controle!$B$3='NTN-B Princ 150519'!$B$1,'NTN-B Princ 150519'!E2145,IF(Controle!$B$3='NTN-B Princ 150824'!$B$1,'NTN-B Princ 150824'!E2145,IF(Controle!$B$3='NTN-B Princ 150826'!$B$1,'NTN-B Princ 150826'!E2145,IF(Controle!$B$3='NTN-B Princ 150535'!$B$1,'NTN-B Princ 150535'!E2145,IF(Controle!$B$3='NTN-B Princ 150545'!$B$1,'NTN-B Princ 150545'!E2145)))))</f>
        <v>0</v>
      </c>
      <c r="F2145" s="18">
        <f>IF(Controle!$B$3='NTN-B Princ 150519'!$B$1,'NTN-B Princ 150519'!F2145,IF(Controle!$B$3='NTN-B Princ 150824'!$B$1,'NTN-B Princ 150824'!F2145,IF(Controle!$B$3='NTN-B Princ 150826'!$B$1,'NTN-B Princ 150826'!F2145,IF(Controle!$B$3='NTN-B Princ 150535'!$B$1,'NTN-B Princ 150535'!F2145,IF(Controle!$B$3='NTN-B Princ 150545'!$B$1,'NTN-B Princ 150545'!F2145)))))</f>
        <v>0</v>
      </c>
    </row>
    <row r="2146" spans="1:6" x14ac:dyDescent="0.25">
      <c r="A2146" s="8" t="e">
        <f>IF(Controle!$B$3='NTN-B Princ 150519'!$B$1,DATEVALUE('NTN-B Princ 150519'!A2146),IF(Controle!$B$3='NTN-B Princ 150824'!$B$1,DATEVALUE('NTN-B Princ 150824'!A2146),IF(Controle!$B$3='NTN-B Princ 150826'!$B$1,DATEVALUE('NTN-B Princ 150826'!A2146),IF(Controle!$B$3='NTN-B Princ 150535'!$B$1,DATEVALUE('NTN-B Princ 150535'!A2146),IF(Controle!$B$3='NTN-B Princ 150545'!$B$1,DATEVALUE('NTN-B Princ 150545'!A2146))))))</f>
        <v>#VALUE!</v>
      </c>
      <c r="B2146" s="15">
        <f>IF(Controle!$B$3='NTN-B Princ 150519'!$B$1,'NTN-B Princ 150519'!B2146,IF(Controle!$B$3='NTN-B Princ 150824'!$B$1,'NTN-B Princ 150824'!B2146,IF(Controle!$B$3='NTN-B Princ 150826'!$B$1,'NTN-B Princ 150826'!B2146,IF(Controle!$B$3='NTN-B Princ 150535'!$B$1,'NTN-B Princ 150535'!B2146,IF(Controle!$B$3='NTN-B Princ 150545'!$B$1,'NTN-B Princ 150545'!B2146)))))</f>
        <v>0</v>
      </c>
      <c r="C2146" s="16">
        <f>IF(Controle!$B$3='NTN-B Princ 150519'!$B$1,'NTN-B Princ 150519'!C2146,IF(Controle!$B$3='NTN-B Princ 150824'!$B$1,'NTN-B Princ 150824'!C2146,IF(Controle!$B$3='NTN-B Princ 150826'!$B$1,'NTN-B Princ 150826'!C2146,IF(Controle!$B$3='NTN-B Princ 150535'!$B$1,'NTN-B Princ 150535'!C2146,IF(Controle!$B$3='NTN-B Princ 150545'!$B$1,'NTN-B Princ 150545'!C2146)))))</f>
        <v>0</v>
      </c>
      <c r="D2146" s="17">
        <f>IF(Controle!$B$3='NTN-B Princ 150519'!$B$1,'NTN-B Princ 150519'!D2146,IF(Controle!$B$3='NTN-B Princ 150824'!$B$1,'NTN-B Princ 150824'!D2146,IF(Controle!$B$3='NTN-B Princ 150826'!$B$1,'NTN-B Princ 150826'!D2146,IF(Controle!$B$3='NTN-B Princ 150535'!$B$1,'NTN-B Princ 150535'!D2146,IF(Controle!$B$3='NTN-B Princ 150545'!$B$1,'NTN-B Princ 150545'!D2146)))))</f>
        <v>0</v>
      </c>
      <c r="E2146" s="17">
        <f>IF(Controle!$B$3='NTN-B Princ 150519'!$B$1,'NTN-B Princ 150519'!E2146,IF(Controle!$B$3='NTN-B Princ 150824'!$B$1,'NTN-B Princ 150824'!E2146,IF(Controle!$B$3='NTN-B Princ 150826'!$B$1,'NTN-B Princ 150826'!E2146,IF(Controle!$B$3='NTN-B Princ 150535'!$B$1,'NTN-B Princ 150535'!E2146,IF(Controle!$B$3='NTN-B Princ 150545'!$B$1,'NTN-B Princ 150545'!E2146)))))</f>
        <v>0</v>
      </c>
      <c r="F2146" s="18">
        <f>IF(Controle!$B$3='NTN-B Princ 150519'!$B$1,'NTN-B Princ 150519'!F2146,IF(Controle!$B$3='NTN-B Princ 150824'!$B$1,'NTN-B Princ 150824'!F2146,IF(Controle!$B$3='NTN-B Princ 150826'!$B$1,'NTN-B Princ 150826'!F2146,IF(Controle!$B$3='NTN-B Princ 150535'!$B$1,'NTN-B Princ 150535'!F2146,IF(Controle!$B$3='NTN-B Princ 150545'!$B$1,'NTN-B Princ 150545'!F2146)))))</f>
        <v>0</v>
      </c>
    </row>
    <row r="2147" spans="1:6" x14ac:dyDescent="0.25">
      <c r="A2147" s="8" t="e">
        <f>IF(Controle!$B$3='NTN-B Princ 150519'!$B$1,DATEVALUE('NTN-B Princ 150519'!A2147),IF(Controle!$B$3='NTN-B Princ 150824'!$B$1,DATEVALUE('NTN-B Princ 150824'!A2147),IF(Controle!$B$3='NTN-B Princ 150826'!$B$1,DATEVALUE('NTN-B Princ 150826'!A2147),IF(Controle!$B$3='NTN-B Princ 150535'!$B$1,DATEVALUE('NTN-B Princ 150535'!A2147),IF(Controle!$B$3='NTN-B Princ 150545'!$B$1,DATEVALUE('NTN-B Princ 150545'!A2147))))))</f>
        <v>#VALUE!</v>
      </c>
      <c r="B2147" s="15">
        <f>IF(Controle!$B$3='NTN-B Princ 150519'!$B$1,'NTN-B Princ 150519'!B2147,IF(Controle!$B$3='NTN-B Princ 150824'!$B$1,'NTN-B Princ 150824'!B2147,IF(Controle!$B$3='NTN-B Princ 150826'!$B$1,'NTN-B Princ 150826'!B2147,IF(Controle!$B$3='NTN-B Princ 150535'!$B$1,'NTN-B Princ 150535'!B2147,IF(Controle!$B$3='NTN-B Princ 150545'!$B$1,'NTN-B Princ 150545'!B2147)))))</f>
        <v>0</v>
      </c>
      <c r="C2147" s="16">
        <f>IF(Controle!$B$3='NTN-B Princ 150519'!$B$1,'NTN-B Princ 150519'!C2147,IF(Controle!$B$3='NTN-B Princ 150824'!$B$1,'NTN-B Princ 150824'!C2147,IF(Controle!$B$3='NTN-B Princ 150826'!$B$1,'NTN-B Princ 150826'!C2147,IF(Controle!$B$3='NTN-B Princ 150535'!$B$1,'NTN-B Princ 150535'!C2147,IF(Controle!$B$3='NTN-B Princ 150545'!$B$1,'NTN-B Princ 150545'!C2147)))))</f>
        <v>0</v>
      </c>
      <c r="D2147" s="17">
        <f>IF(Controle!$B$3='NTN-B Princ 150519'!$B$1,'NTN-B Princ 150519'!D2147,IF(Controle!$B$3='NTN-B Princ 150824'!$B$1,'NTN-B Princ 150824'!D2147,IF(Controle!$B$3='NTN-B Princ 150826'!$B$1,'NTN-B Princ 150826'!D2147,IF(Controle!$B$3='NTN-B Princ 150535'!$B$1,'NTN-B Princ 150535'!D2147,IF(Controle!$B$3='NTN-B Princ 150545'!$B$1,'NTN-B Princ 150545'!D2147)))))</f>
        <v>0</v>
      </c>
      <c r="E2147" s="17">
        <f>IF(Controle!$B$3='NTN-B Princ 150519'!$B$1,'NTN-B Princ 150519'!E2147,IF(Controle!$B$3='NTN-B Princ 150824'!$B$1,'NTN-B Princ 150824'!E2147,IF(Controle!$B$3='NTN-B Princ 150826'!$B$1,'NTN-B Princ 150826'!E2147,IF(Controle!$B$3='NTN-B Princ 150535'!$B$1,'NTN-B Princ 150535'!E2147,IF(Controle!$B$3='NTN-B Princ 150545'!$B$1,'NTN-B Princ 150545'!E2147)))))</f>
        <v>0</v>
      </c>
      <c r="F2147" s="18">
        <f>IF(Controle!$B$3='NTN-B Princ 150519'!$B$1,'NTN-B Princ 150519'!F2147,IF(Controle!$B$3='NTN-B Princ 150824'!$B$1,'NTN-B Princ 150824'!F2147,IF(Controle!$B$3='NTN-B Princ 150826'!$B$1,'NTN-B Princ 150826'!F2147,IF(Controle!$B$3='NTN-B Princ 150535'!$B$1,'NTN-B Princ 150535'!F2147,IF(Controle!$B$3='NTN-B Princ 150545'!$B$1,'NTN-B Princ 150545'!F2147)))))</f>
        <v>0</v>
      </c>
    </row>
    <row r="2148" spans="1:6" x14ac:dyDescent="0.25">
      <c r="A2148" s="8" t="e">
        <f>IF(Controle!$B$3='NTN-B Princ 150519'!$B$1,DATEVALUE('NTN-B Princ 150519'!A2148),IF(Controle!$B$3='NTN-B Princ 150824'!$B$1,DATEVALUE('NTN-B Princ 150824'!A2148),IF(Controle!$B$3='NTN-B Princ 150826'!$B$1,DATEVALUE('NTN-B Princ 150826'!A2148),IF(Controle!$B$3='NTN-B Princ 150535'!$B$1,DATEVALUE('NTN-B Princ 150535'!A2148),IF(Controle!$B$3='NTN-B Princ 150545'!$B$1,DATEVALUE('NTN-B Princ 150545'!A2148))))))</f>
        <v>#VALUE!</v>
      </c>
      <c r="B2148" s="15">
        <f>IF(Controle!$B$3='NTN-B Princ 150519'!$B$1,'NTN-B Princ 150519'!B2148,IF(Controle!$B$3='NTN-B Princ 150824'!$B$1,'NTN-B Princ 150824'!B2148,IF(Controle!$B$3='NTN-B Princ 150826'!$B$1,'NTN-B Princ 150826'!B2148,IF(Controle!$B$3='NTN-B Princ 150535'!$B$1,'NTN-B Princ 150535'!B2148,IF(Controle!$B$3='NTN-B Princ 150545'!$B$1,'NTN-B Princ 150545'!B2148)))))</f>
        <v>0</v>
      </c>
      <c r="C2148" s="16">
        <f>IF(Controle!$B$3='NTN-B Princ 150519'!$B$1,'NTN-B Princ 150519'!C2148,IF(Controle!$B$3='NTN-B Princ 150824'!$B$1,'NTN-B Princ 150824'!C2148,IF(Controle!$B$3='NTN-B Princ 150826'!$B$1,'NTN-B Princ 150826'!C2148,IF(Controle!$B$3='NTN-B Princ 150535'!$B$1,'NTN-B Princ 150535'!C2148,IF(Controle!$B$3='NTN-B Princ 150545'!$B$1,'NTN-B Princ 150545'!C2148)))))</f>
        <v>0</v>
      </c>
      <c r="D2148" s="17">
        <f>IF(Controle!$B$3='NTN-B Princ 150519'!$B$1,'NTN-B Princ 150519'!D2148,IF(Controle!$B$3='NTN-B Princ 150824'!$B$1,'NTN-B Princ 150824'!D2148,IF(Controle!$B$3='NTN-B Princ 150826'!$B$1,'NTN-B Princ 150826'!D2148,IF(Controle!$B$3='NTN-B Princ 150535'!$B$1,'NTN-B Princ 150535'!D2148,IF(Controle!$B$3='NTN-B Princ 150545'!$B$1,'NTN-B Princ 150545'!D2148)))))</f>
        <v>0</v>
      </c>
      <c r="E2148" s="17">
        <f>IF(Controle!$B$3='NTN-B Princ 150519'!$B$1,'NTN-B Princ 150519'!E2148,IF(Controle!$B$3='NTN-B Princ 150824'!$B$1,'NTN-B Princ 150824'!E2148,IF(Controle!$B$3='NTN-B Princ 150826'!$B$1,'NTN-B Princ 150826'!E2148,IF(Controle!$B$3='NTN-B Princ 150535'!$B$1,'NTN-B Princ 150535'!E2148,IF(Controle!$B$3='NTN-B Princ 150545'!$B$1,'NTN-B Princ 150545'!E2148)))))</f>
        <v>0</v>
      </c>
      <c r="F2148" s="18">
        <f>IF(Controle!$B$3='NTN-B Princ 150519'!$B$1,'NTN-B Princ 150519'!F2148,IF(Controle!$B$3='NTN-B Princ 150824'!$B$1,'NTN-B Princ 150824'!F2148,IF(Controle!$B$3='NTN-B Princ 150826'!$B$1,'NTN-B Princ 150826'!F2148,IF(Controle!$B$3='NTN-B Princ 150535'!$B$1,'NTN-B Princ 150535'!F2148,IF(Controle!$B$3='NTN-B Princ 150545'!$B$1,'NTN-B Princ 150545'!F2148)))))</f>
        <v>0</v>
      </c>
    </row>
    <row r="2149" spans="1:6" x14ac:dyDescent="0.25">
      <c r="A2149" s="8" t="e">
        <f>IF(Controle!$B$3='NTN-B Princ 150519'!$B$1,DATEVALUE('NTN-B Princ 150519'!A2149),IF(Controle!$B$3='NTN-B Princ 150824'!$B$1,DATEVALUE('NTN-B Princ 150824'!A2149),IF(Controle!$B$3='NTN-B Princ 150826'!$B$1,DATEVALUE('NTN-B Princ 150826'!A2149),IF(Controle!$B$3='NTN-B Princ 150535'!$B$1,DATEVALUE('NTN-B Princ 150535'!A2149),IF(Controle!$B$3='NTN-B Princ 150545'!$B$1,DATEVALUE('NTN-B Princ 150545'!A2149))))))</f>
        <v>#VALUE!</v>
      </c>
      <c r="B2149" s="15">
        <f>IF(Controle!$B$3='NTN-B Princ 150519'!$B$1,'NTN-B Princ 150519'!B2149,IF(Controle!$B$3='NTN-B Princ 150824'!$B$1,'NTN-B Princ 150824'!B2149,IF(Controle!$B$3='NTN-B Princ 150826'!$B$1,'NTN-B Princ 150826'!B2149,IF(Controle!$B$3='NTN-B Princ 150535'!$B$1,'NTN-B Princ 150535'!B2149,IF(Controle!$B$3='NTN-B Princ 150545'!$B$1,'NTN-B Princ 150545'!B2149)))))</f>
        <v>0</v>
      </c>
      <c r="C2149" s="16">
        <f>IF(Controle!$B$3='NTN-B Princ 150519'!$B$1,'NTN-B Princ 150519'!C2149,IF(Controle!$B$3='NTN-B Princ 150824'!$B$1,'NTN-B Princ 150824'!C2149,IF(Controle!$B$3='NTN-B Princ 150826'!$B$1,'NTN-B Princ 150826'!C2149,IF(Controle!$B$3='NTN-B Princ 150535'!$B$1,'NTN-B Princ 150535'!C2149,IF(Controle!$B$3='NTN-B Princ 150545'!$B$1,'NTN-B Princ 150545'!C2149)))))</f>
        <v>0</v>
      </c>
      <c r="D2149" s="17">
        <f>IF(Controle!$B$3='NTN-B Princ 150519'!$B$1,'NTN-B Princ 150519'!D2149,IF(Controle!$B$3='NTN-B Princ 150824'!$B$1,'NTN-B Princ 150824'!D2149,IF(Controle!$B$3='NTN-B Princ 150826'!$B$1,'NTN-B Princ 150826'!D2149,IF(Controle!$B$3='NTN-B Princ 150535'!$B$1,'NTN-B Princ 150535'!D2149,IF(Controle!$B$3='NTN-B Princ 150545'!$B$1,'NTN-B Princ 150545'!D2149)))))</f>
        <v>0</v>
      </c>
      <c r="E2149" s="17">
        <f>IF(Controle!$B$3='NTN-B Princ 150519'!$B$1,'NTN-B Princ 150519'!E2149,IF(Controle!$B$3='NTN-B Princ 150824'!$B$1,'NTN-B Princ 150824'!E2149,IF(Controle!$B$3='NTN-B Princ 150826'!$B$1,'NTN-B Princ 150826'!E2149,IF(Controle!$B$3='NTN-B Princ 150535'!$B$1,'NTN-B Princ 150535'!E2149,IF(Controle!$B$3='NTN-B Princ 150545'!$B$1,'NTN-B Princ 150545'!E2149)))))</f>
        <v>0</v>
      </c>
      <c r="F2149" s="18">
        <f>IF(Controle!$B$3='NTN-B Princ 150519'!$B$1,'NTN-B Princ 150519'!F2149,IF(Controle!$B$3='NTN-B Princ 150824'!$B$1,'NTN-B Princ 150824'!F2149,IF(Controle!$B$3='NTN-B Princ 150826'!$B$1,'NTN-B Princ 150826'!F2149,IF(Controle!$B$3='NTN-B Princ 150535'!$B$1,'NTN-B Princ 150535'!F2149,IF(Controle!$B$3='NTN-B Princ 150545'!$B$1,'NTN-B Princ 150545'!F2149)))))</f>
        <v>0</v>
      </c>
    </row>
    <row r="2150" spans="1:6" x14ac:dyDescent="0.25">
      <c r="A2150" s="8" t="e">
        <f>IF(Controle!$B$3='NTN-B Princ 150519'!$B$1,DATEVALUE('NTN-B Princ 150519'!A2150),IF(Controle!$B$3='NTN-B Princ 150824'!$B$1,DATEVALUE('NTN-B Princ 150824'!A2150),IF(Controle!$B$3='NTN-B Princ 150826'!$B$1,DATEVALUE('NTN-B Princ 150826'!A2150),IF(Controle!$B$3='NTN-B Princ 150535'!$B$1,DATEVALUE('NTN-B Princ 150535'!A2150),IF(Controle!$B$3='NTN-B Princ 150545'!$B$1,DATEVALUE('NTN-B Princ 150545'!A2150))))))</f>
        <v>#VALUE!</v>
      </c>
      <c r="B2150" s="15">
        <f>IF(Controle!$B$3='NTN-B Princ 150519'!$B$1,'NTN-B Princ 150519'!B2150,IF(Controle!$B$3='NTN-B Princ 150824'!$B$1,'NTN-B Princ 150824'!B2150,IF(Controle!$B$3='NTN-B Princ 150826'!$B$1,'NTN-B Princ 150826'!B2150,IF(Controle!$B$3='NTN-B Princ 150535'!$B$1,'NTN-B Princ 150535'!B2150,IF(Controle!$B$3='NTN-B Princ 150545'!$B$1,'NTN-B Princ 150545'!B2150)))))</f>
        <v>0</v>
      </c>
      <c r="C2150" s="16">
        <f>IF(Controle!$B$3='NTN-B Princ 150519'!$B$1,'NTN-B Princ 150519'!C2150,IF(Controle!$B$3='NTN-B Princ 150824'!$B$1,'NTN-B Princ 150824'!C2150,IF(Controle!$B$3='NTN-B Princ 150826'!$B$1,'NTN-B Princ 150826'!C2150,IF(Controle!$B$3='NTN-B Princ 150535'!$B$1,'NTN-B Princ 150535'!C2150,IF(Controle!$B$3='NTN-B Princ 150545'!$B$1,'NTN-B Princ 150545'!C2150)))))</f>
        <v>0</v>
      </c>
      <c r="D2150" s="17">
        <f>IF(Controle!$B$3='NTN-B Princ 150519'!$B$1,'NTN-B Princ 150519'!D2150,IF(Controle!$B$3='NTN-B Princ 150824'!$B$1,'NTN-B Princ 150824'!D2150,IF(Controle!$B$3='NTN-B Princ 150826'!$B$1,'NTN-B Princ 150826'!D2150,IF(Controle!$B$3='NTN-B Princ 150535'!$B$1,'NTN-B Princ 150535'!D2150,IF(Controle!$B$3='NTN-B Princ 150545'!$B$1,'NTN-B Princ 150545'!D2150)))))</f>
        <v>0</v>
      </c>
      <c r="E2150" s="17">
        <f>IF(Controle!$B$3='NTN-B Princ 150519'!$B$1,'NTN-B Princ 150519'!E2150,IF(Controle!$B$3='NTN-B Princ 150824'!$B$1,'NTN-B Princ 150824'!E2150,IF(Controle!$B$3='NTN-B Princ 150826'!$B$1,'NTN-B Princ 150826'!E2150,IF(Controle!$B$3='NTN-B Princ 150535'!$B$1,'NTN-B Princ 150535'!E2150,IF(Controle!$B$3='NTN-B Princ 150545'!$B$1,'NTN-B Princ 150545'!E2150)))))</f>
        <v>0</v>
      </c>
      <c r="F2150" s="18">
        <f>IF(Controle!$B$3='NTN-B Princ 150519'!$B$1,'NTN-B Princ 150519'!F2150,IF(Controle!$B$3='NTN-B Princ 150824'!$B$1,'NTN-B Princ 150824'!F2150,IF(Controle!$B$3='NTN-B Princ 150826'!$B$1,'NTN-B Princ 150826'!F2150,IF(Controle!$B$3='NTN-B Princ 150535'!$B$1,'NTN-B Princ 150535'!F2150,IF(Controle!$B$3='NTN-B Princ 150545'!$B$1,'NTN-B Princ 150545'!F2150)))))</f>
        <v>0</v>
      </c>
    </row>
    <row r="2151" spans="1:6" x14ac:dyDescent="0.25">
      <c r="A2151" s="8" t="e">
        <f>IF(Controle!$B$3='NTN-B Princ 150519'!$B$1,DATEVALUE('NTN-B Princ 150519'!A2151),IF(Controle!$B$3='NTN-B Princ 150824'!$B$1,DATEVALUE('NTN-B Princ 150824'!A2151),IF(Controle!$B$3='NTN-B Princ 150826'!$B$1,DATEVALUE('NTN-B Princ 150826'!A2151),IF(Controle!$B$3='NTN-B Princ 150535'!$B$1,DATEVALUE('NTN-B Princ 150535'!A2151),IF(Controle!$B$3='NTN-B Princ 150545'!$B$1,DATEVALUE('NTN-B Princ 150545'!A2151))))))</f>
        <v>#VALUE!</v>
      </c>
      <c r="B2151" s="15">
        <f>IF(Controle!$B$3='NTN-B Princ 150519'!$B$1,'NTN-B Princ 150519'!B2151,IF(Controle!$B$3='NTN-B Princ 150824'!$B$1,'NTN-B Princ 150824'!B2151,IF(Controle!$B$3='NTN-B Princ 150826'!$B$1,'NTN-B Princ 150826'!B2151,IF(Controle!$B$3='NTN-B Princ 150535'!$B$1,'NTN-B Princ 150535'!B2151,IF(Controle!$B$3='NTN-B Princ 150545'!$B$1,'NTN-B Princ 150545'!B2151)))))</f>
        <v>0</v>
      </c>
      <c r="C2151" s="16">
        <f>IF(Controle!$B$3='NTN-B Princ 150519'!$B$1,'NTN-B Princ 150519'!C2151,IF(Controle!$B$3='NTN-B Princ 150824'!$B$1,'NTN-B Princ 150824'!C2151,IF(Controle!$B$3='NTN-B Princ 150826'!$B$1,'NTN-B Princ 150826'!C2151,IF(Controle!$B$3='NTN-B Princ 150535'!$B$1,'NTN-B Princ 150535'!C2151,IF(Controle!$B$3='NTN-B Princ 150545'!$B$1,'NTN-B Princ 150545'!C2151)))))</f>
        <v>0</v>
      </c>
      <c r="D2151" s="17">
        <f>IF(Controle!$B$3='NTN-B Princ 150519'!$B$1,'NTN-B Princ 150519'!D2151,IF(Controle!$B$3='NTN-B Princ 150824'!$B$1,'NTN-B Princ 150824'!D2151,IF(Controle!$B$3='NTN-B Princ 150826'!$B$1,'NTN-B Princ 150826'!D2151,IF(Controle!$B$3='NTN-B Princ 150535'!$B$1,'NTN-B Princ 150535'!D2151,IF(Controle!$B$3='NTN-B Princ 150545'!$B$1,'NTN-B Princ 150545'!D2151)))))</f>
        <v>0</v>
      </c>
      <c r="E2151" s="17">
        <f>IF(Controle!$B$3='NTN-B Princ 150519'!$B$1,'NTN-B Princ 150519'!E2151,IF(Controle!$B$3='NTN-B Princ 150824'!$B$1,'NTN-B Princ 150824'!E2151,IF(Controle!$B$3='NTN-B Princ 150826'!$B$1,'NTN-B Princ 150826'!E2151,IF(Controle!$B$3='NTN-B Princ 150535'!$B$1,'NTN-B Princ 150535'!E2151,IF(Controle!$B$3='NTN-B Princ 150545'!$B$1,'NTN-B Princ 150545'!E2151)))))</f>
        <v>0</v>
      </c>
      <c r="F2151" s="18">
        <f>IF(Controle!$B$3='NTN-B Princ 150519'!$B$1,'NTN-B Princ 150519'!F2151,IF(Controle!$B$3='NTN-B Princ 150824'!$B$1,'NTN-B Princ 150824'!F2151,IF(Controle!$B$3='NTN-B Princ 150826'!$B$1,'NTN-B Princ 150826'!F2151,IF(Controle!$B$3='NTN-B Princ 150535'!$B$1,'NTN-B Princ 150535'!F2151,IF(Controle!$B$3='NTN-B Princ 150545'!$B$1,'NTN-B Princ 150545'!F2151)))))</f>
        <v>0</v>
      </c>
    </row>
    <row r="2152" spans="1:6" x14ac:dyDescent="0.25">
      <c r="A2152" s="8" t="e">
        <f>IF(Controle!$B$3='NTN-B Princ 150519'!$B$1,DATEVALUE('NTN-B Princ 150519'!A2152),IF(Controle!$B$3='NTN-B Princ 150824'!$B$1,DATEVALUE('NTN-B Princ 150824'!A2152),IF(Controle!$B$3='NTN-B Princ 150826'!$B$1,DATEVALUE('NTN-B Princ 150826'!A2152),IF(Controle!$B$3='NTN-B Princ 150535'!$B$1,DATEVALUE('NTN-B Princ 150535'!A2152),IF(Controle!$B$3='NTN-B Princ 150545'!$B$1,DATEVALUE('NTN-B Princ 150545'!A2152))))))</f>
        <v>#VALUE!</v>
      </c>
      <c r="B2152" s="15">
        <f>IF(Controle!$B$3='NTN-B Princ 150519'!$B$1,'NTN-B Princ 150519'!B2152,IF(Controle!$B$3='NTN-B Princ 150824'!$B$1,'NTN-B Princ 150824'!B2152,IF(Controle!$B$3='NTN-B Princ 150826'!$B$1,'NTN-B Princ 150826'!B2152,IF(Controle!$B$3='NTN-B Princ 150535'!$B$1,'NTN-B Princ 150535'!B2152,IF(Controle!$B$3='NTN-B Princ 150545'!$B$1,'NTN-B Princ 150545'!B2152)))))</f>
        <v>0</v>
      </c>
      <c r="C2152" s="16">
        <f>IF(Controle!$B$3='NTN-B Princ 150519'!$B$1,'NTN-B Princ 150519'!C2152,IF(Controle!$B$3='NTN-B Princ 150824'!$B$1,'NTN-B Princ 150824'!C2152,IF(Controle!$B$3='NTN-B Princ 150826'!$B$1,'NTN-B Princ 150826'!C2152,IF(Controle!$B$3='NTN-B Princ 150535'!$B$1,'NTN-B Princ 150535'!C2152,IF(Controle!$B$3='NTN-B Princ 150545'!$B$1,'NTN-B Princ 150545'!C2152)))))</f>
        <v>0</v>
      </c>
      <c r="D2152" s="17">
        <f>IF(Controle!$B$3='NTN-B Princ 150519'!$B$1,'NTN-B Princ 150519'!D2152,IF(Controle!$B$3='NTN-B Princ 150824'!$B$1,'NTN-B Princ 150824'!D2152,IF(Controle!$B$3='NTN-B Princ 150826'!$B$1,'NTN-B Princ 150826'!D2152,IF(Controle!$B$3='NTN-B Princ 150535'!$B$1,'NTN-B Princ 150535'!D2152,IF(Controle!$B$3='NTN-B Princ 150545'!$B$1,'NTN-B Princ 150545'!D2152)))))</f>
        <v>0</v>
      </c>
      <c r="E2152" s="17">
        <f>IF(Controle!$B$3='NTN-B Princ 150519'!$B$1,'NTN-B Princ 150519'!E2152,IF(Controle!$B$3='NTN-B Princ 150824'!$B$1,'NTN-B Princ 150824'!E2152,IF(Controle!$B$3='NTN-B Princ 150826'!$B$1,'NTN-B Princ 150826'!E2152,IF(Controle!$B$3='NTN-B Princ 150535'!$B$1,'NTN-B Princ 150535'!E2152,IF(Controle!$B$3='NTN-B Princ 150545'!$B$1,'NTN-B Princ 150545'!E2152)))))</f>
        <v>0</v>
      </c>
      <c r="F2152" s="18">
        <f>IF(Controle!$B$3='NTN-B Princ 150519'!$B$1,'NTN-B Princ 150519'!F2152,IF(Controle!$B$3='NTN-B Princ 150824'!$B$1,'NTN-B Princ 150824'!F2152,IF(Controle!$B$3='NTN-B Princ 150826'!$B$1,'NTN-B Princ 150826'!F2152,IF(Controle!$B$3='NTN-B Princ 150535'!$B$1,'NTN-B Princ 150535'!F2152,IF(Controle!$B$3='NTN-B Princ 150545'!$B$1,'NTN-B Princ 150545'!F2152)))))</f>
        <v>0</v>
      </c>
    </row>
    <row r="2153" spans="1:6" x14ac:dyDescent="0.25">
      <c r="A2153" s="8" t="e">
        <f>IF(Controle!$B$3='NTN-B Princ 150519'!$B$1,DATEVALUE('NTN-B Princ 150519'!A2153),IF(Controle!$B$3='NTN-B Princ 150824'!$B$1,DATEVALUE('NTN-B Princ 150824'!A2153),IF(Controle!$B$3='NTN-B Princ 150826'!$B$1,DATEVALUE('NTN-B Princ 150826'!A2153),IF(Controle!$B$3='NTN-B Princ 150535'!$B$1,DATEVALUE('NTN-B Princ 150535'!A2153),IF(Controle!$B$3='NTN-B Princ 150545'!$B$1,DATEVALUE('NTN-B Princ 150545'!A2153))))))</f>
        <v>#VALUE!</v>
      </c>
      <c r="B2153" s="15">
        <f>IF(Controle!$B$3='NTN-B Princ 150519'!$B$1,'NTN-B Princ 150519'!B2153,IF(Controle!$B$3='NTN-B Princ 150824'!$B$1,'NTN-B Princ 150824'!B2153,IF(Controle!$B$3='NTN-B Princ 150826'!$B$1,'NTN-B Princ 150826'!B2153,IF(Controle!$B$3='NTN-B Princ 150535'!$B$1,'NTN-B Princ 150535'!B2153,IF(Controle!$B$3='NTN-B Princ 150545'!$B$1,'NTN-B Princ 150545'!B2153)))))</f>
        <v>0</v>
      </c>
      <c r="C2153" s="16">
        <f>IF(Controle!$B$3='NTN-B Princ 150519'!$B$1,'NTN-B Princ 150519'!C2153,IF(Controle!$B$3='NTN-B Princ 150824'!$B$1,'NTN-B Princ 150824'!C2153,IF(Controle!$B$3='NTN-B Princ 150826'!$B$1,'NTN-B Princ 150826'!C2153,IF(Controle!$B$3='NTN-B Princ 150535'!$B$1,'NTN-B Princ 150535'!C2153,IF(Controle!$B$3='NTN-B Princ 150545'!$B$1,'NTN-B Princ 150545'!C2153)))))</f>
        <v>0</v>
      </c>
      <c r="D2153" s="17">
        <f>IF(Controle!$B$3='NTN-B Princ 150519'!$B$1,'NTN-B Princ 150519'!D2153,IF(Controle!$B$3='NTN-B Princ 150824'!$B$1,'NTN-B Princ 150824'!D2153,IF(Controle!$B$3='NTN-B Princ 150826'!$B$1,'NTN-B Princ 150826'!D2153,IF(Controle!$B$3='NTN-B Princ 150535'!$B$1,'NTN-B Princ 150535'!D2153,IF(Controle!$B$3='NTN-B Princ 150545'!$B$1,'NTN-B Princ 150545'!D2153)))))</f>
        <v>0</v>
      </c>
      <c r="E2153" s="17">
        <f>IF(Controle!$B$3='NTN-B Princ 150519'!$B$1,'NTN-B Princ 150519'!E2153,IF(Controle!$B$3='NTN-B Princ 150824'!$B$1,'NTN-B Princ 150824'!E2153,IF(Controle!$B$3='NTN-B Princ 150826'!$B$1,'NTN-B Princ 150826'!E2153,IF(Controle!$B$3='NTN-B Princ 150535'!$B$1,'NTN-B Princ 150535'!E2153,IF(Controle!$B$3='NTN-B Princ 150545'!$B$1,'NTN-B Princ 150545'!E2153)))))</f>
        <v>0</v>
      </c>
      <c r="F2153" s="18">
        <f>IF(Controle!$B$3='NTN-B Princ 150519'!$B$1,'NTN-B Princ 150519'!F2153,IF(Controle!$B$3='NTN-B Princ 150824'!$B$1,'NTN-B Princ 150824'!F2153,IF(Controle!$B$3='NTN-B Princ 150826'!$B$1,'NTN-B Princ 150826'!F2153,IF(Controle!$B$3='NTN-B Princ 150535'!$B$1,'NTN-B Princ 150535'!F2153,IF(Controle!$B$3='NTN-B Princ 150545'!$B$1,'NTN-B Princ 150545'!F2153)))))</f>
        <v>0</v>
      </c>
    </row>
    <row r="2154" spans="1:6" x14ac:dyDescent="0.25">
      <c r="A2154" s="8" t="e">
        <f>IF(Controle!$B$3='NTN-B Princ 150519'!$B$1,DATEVALUE('NTN-B Princ 150519'!A2154),IF(Controle!$B$3='NTN-B Princ 150824'!$B$1,DATEVALUE('NTN-B Princ 150824'!A2154),IF(Controle!$B$3='NTN-B Princ 150826'!$B$1,DATEVALUE('NTN-B Princ 150826'!A2154),IF(Controle!$B$3='NTN-B Princ 150535'!$B$1,DATEVALUE('NTN-B Princ 150535'!A2154),IF(Controle!$B$3='NTN-B Princ 150545'!$B$1,DATEVALUE('NTN-B Princ 150545'!A2154))))))</f>
        <v>#VALUE!</v>
      </c>
      <c r="B2154" s="15">
        <f>IF(Controle!$B$3='NTN-B Princ 150519'!$B$1,'NTN-B Princ 150519'!B2154,IF(Controle!$B$3='NTN-B Princ 150824'!$B$1,'NTN-B Princ 150824'!B2154,IF(Controle!$B$3='NTN-B Princ 150826'!$B$1,'NTN-B Princ 150826'!B2154,IF(Controle!$B$3='NTN-B Princ 150535'!$B$1,'NTN-B Princ 150535'!B2154,IF(Controle!$B$3='NTN-B Princ 150545'!$B$1,'NTN-B Princ 150545'!B2154)))))</f>
        <v>0</v>
      </c>
      <c r="C2154" s="16">
        <f>IF(Controle!$B$3='NTN-B Princ 150519'!$B$1,'NTN-B Princ 150519'!C2154,IF(Controle!$B$3='NTN-B Princ 150824'!$B$1,'NTN-B Princ 150824'!C2154,IF(Controle!$B$3='NTN-B Princ 150826'!$B$1,'NTN-B Princ 150826'!C2154,IF(Controle!$B$3='NTN-B Princ 150535'!$B$1,'NTN-B Princ 150535'!C2154,IF(Controle!$B$3='NTN-B Princ 150545'!$B$1,'NTN-B Princ 150545'!C2154)))))</f>
        <v>0</v>
      </c>
      <c r="D2154" s="17">
        <f>IF(Controle!$B$3='NTN-B Princ 150519'!$B$1,'NTN-B Princ 150519'!D2154,IF(Controle!$B$3='NTN-B Princ 150824'!$B$1,'NTN-B Princ 150824'!D2154,IF(Controle!$B$3='NTN-B Princ 150826'!$B$1,'NTN-B Princ 150826'!D2154,IF(Controle!$B$3='NTN-B Princ 150535'!$B$1,'NTN-B Princ 150535'!D2154,IF(Controle!$B$3='NTN-B Princ 150545'!$B$1,'NTN-B Princ 150545'!D2154)))))</f>
        <v>0</v>
      </c>
      <c r="E2154" s="17">
        <f>IF(Controle!$B$3='NTN-B Princ 150519'!$B$1,'NTN-B Princ 150519'!E2154,IF(Controle!$B$3='NTN-B Princ 150824'!$B$1,'NTN-B Princ 150824'!E2154,IF(Controle!$B$3='NTN-B Princ 150826'!$B$1,'NTN-B Princ 150826'!E2154,IF(Controle!$B$3='NTN-B Princ 150535'!$B$1,'NTN-B Princ 150535'!E2154,IF(Controle!$B$3='NTN-B Princ 150545'!$B$1,'NTN-B Princ 150545'!E2154)))))</f>
        <v>0</v>
      </c>
      <c r="F2154" s="18">
        <f>IF(Controle!$B$3='NTN-B Princ 150519'!$B$1,'NTN-B Princ 150519'!F2154,IF(Controle!$B$3='NTN-B Princ 150824'!$B$1,'NTN-B Princ 150824'!F2154,IF(Controle!$B$3='NTN-B Princ 150826'!$B$1,'NTN-B Princ 150826'!F2154,IF(Controle!$B$3='NTN-B Princ 150535'!$B$1,'NTN-B Princ 150535'!F2154,IF(Controle!$B$3='NTN-B Princ 150545'!$B$1,'NTN-B Princ 150545'!F2154)))))</f>
        <v>0</v>
      </c>
    </row>
    <row r="2155" spans="1:6" x14ac:dyDescent="0.25">
      <c r="A2155" s="8" t="e">
        <f>IF(Controle!$B$3='NTN-B Princ 150519'!$B$1,DATEVALUE('NTN-B Princ 150519'!A2155),IF(Controle!$B$3='NTN-B Princ 150824'!$B$1,DATEVALUE('NTN-B Princ 150824'!A2155),IF(Controle!$B$3='NTN-B Princ 150826'!$B$1,DATEVALUE('NTN-B Princ 150826'!A2155),IF(Controle!$B$3='NTN-B Princ 150535'!$B$1,DATEVALUE('NTN-B Princ 150535'!A2155),IF(Controle!$B$3='NTN-B Princ 150545'!$B$1,DATEVALUE('NTN-B Princ 150545'!A2155))))))</f>
        <v>#VALUE!</v>
      </c>
      <c r="B2155" s="15">
        <f>IF(Controle!$B$3='NTN-B Princ 150519'!$B$1,'NTN-B Princ 150519'!B2155,IF(Controle!$B$3='NTN-B Princ 150824'!$B$1,'NTN-B Princ 150824'!B2155,IF(Controle!$B$3='NTN-B Princ 150826'!$B$1,'NTN-B Princ 150826'!B2155,IF(Controle!$B$3='NTN-B Princ 150535'!$B$1,'NTN-B Princ 150535'!B2155,IF(Controle!$B$3='NTN-B Princ 150545'!$B$1,'NTN-B Princ 150545'!B2155)))))</f>
        <v>0</v>
      </c>
      <c r="C2155" s="16">
        <f>IF(Controle!$B$3='NTN-B Princ 150519'!$B$1,'NTN-B Princ 150519'!C2155,IF(Controle!$B$3='NTN-B Princ 150824'!$B$1,'NTN-B Princ 150824'!C2155,IF(Controle!$B$3='NTN-B Princ 150826'!$B$1,'NTN-B Princ 150826'!C2155,IF(Controle!$B$3='NTN-B Princ 150535'!$B$1,'NTN-B Princ 150535'!C2155,IF(Controle!$B$3='NTN-B Princ 150545'!$B$1,'NTN-B Princ 150545'!C2155)))))</f>
        <v>0</v>
      </c>
      <c r="D2155" s="17">
        <f>IF(Controle!$B$3='NTN-B Princ 150519'!$B$1,'NTN-B Princ 150519'!D2155,IF(Controle!$B$3='NTN-B Princ 150824'!$B$1,'NTN-B Princ 150824'!D2155,IF(Controle!$B$3='NTN-B Princ 150826'!$B$1,'NTN-B Princ 150826'!D2155,IF(Controle!$B$3='NTN-B Princ 150535'!$B$1,'NTN-B Princ 150535'!D2155,IF(Controle!$B$3='NTN-B Princ 150545'!$B$1,'NTN-B Princ 150545'!D2155)))))</f>
        <v>0</v>
      </c>
      <c r="E2155" s="17">
        <f>IF(Controle!$B$3='NTN-B Princ 150519'!$B$1,'NTN-B Princ 150519'!E2155,IF(Controle!$B$3='NTN-B Princ 150824'!$B$1,'NTN-B Princ 150824'!E2155,IF(Controle!$B$3='NTN-B Princ 150826'!$B$1,'NTN-B Princ 150826'!E2155,IF(Controle!$B$3='NTN-B Princ 150535'!$B$1,'NTN-B Princ 150535'!E2155,IF(Controle!$B$3='NTN-B Princ 150545'!$B$1,'NTN-B Princ 150545'!E2155)))))</f>
        <v>0</v>
      </c>
      <c r="F2155" s="18">
        <f>IF(Controle!$B$3='NTN-B Princ 150519'!$B$1,'NTN-B Princ 150519'!F2155,IF(Controle!$B$3='NTN-B Princ 150824'!$B$1,'NTN-B Princ 150824'!F2155,IF(Controle!$B$3='NTN-B Princ 150826'!$B$1,'NTN-B Princ 150826'!F2155,IF(Controle!$B$3='NTN-B Princ 150535'!$B$1,'NTN-B Princ 150535'!F2155,IF(Controle!$B$3='NTN-B Princ 150545'!$B$1,'NTN-B Princ 150545'!F2155)))))</f>
        <v>0</v>
      </c>
    </row>
    <row r="2156" spans="1:6" x14ac:dyDescent="0.25">
      <c r="A2156" s="8" t="e">
        <f>IF(Controle!$B$3='NTN-B Princ 150519'!$B$1,DATEVALUE('NTN-B Princ 150519'!A2156),IF(Controle!$B$3='NTN-B Princ 150824'!$B$1,DATEVALUE('NTN-B Princ 150824'!A2156),IF(Controle!$B$3='NTN-B Princ 150826'!$B$1,DATEVALUE('NTN-B Princ 150826'!A2156),IF(Controle!$B$3='NTN-B Princ 150535'!$B$1,DATEVALUE('NTN-B Princ 150535'!A2156),IF(Controle!$B$3='NTN-B Princ 150545'!$B$1,DATEVALUE('NTN-B Princ 150545'!A2156))))))</f>
        <v>#VALUE!</v>
      </c>
      <c r="B2156" s="15">
        <f>IF(Controle!$B$3='NTN-B Princ 150519'!$B$1,'NTN-B Princ 150519'!B2156,IF(Controle!$B$3='NTN-B Princ 150824'!$B$1,'NTN-B Princ 150824'!B2156,IF(Controle!$B$3='NTN-B Princ 150826'!$B$1,'NTN-B Princ 150826'!B2156,IF(Controle!$B$3='NTN-B Princ 150535'!$B$1,'NTN-B Princ 150535'!B2156,IF(Controle!$B$3='NTN-B Princ 150545'!$B$1,'NTN-B Princ 150545'!B2156)))))</f>
        <v>0</v>
      </c>
      <c r="C2156" s="16">
        <f>IF(Controle!$B$3='NTN-B Princ 150519'!$B$1,'NTN-B Princ 150519'!C2156,IF(Controle!$B$3='NTN-B Princ 150824'!$B$1,'NTN-B Princ 150824'!C2156,IF(Controle!$B$3='NTN-B Princ 150826'!$B$1,'NTN-B Princ 150826'!C2156,IF(Controle!$B$3='NTN-B Princ 150535'!$B$1,'NTN-B Princ 150535'!C2156,IF(Controle!$B$3='NTN-B Princ 150545'!$B$1,'NTN-B Princ 150545'!C2156)))))</f>
        <v>0</v>
      </c>
      <c r="D2156" s="17">
        <f>IF(Controle!$B$3='NTN-B Princ 150519'!$B$1,'NTN-B Princ 150519'!D2156,IF(Controle!$B$3='NTN-B Princ 150824'!$B$1,'NTN-B Princ 150824'!D2156,IF(Controle!$B$3='NTN-B Princ 150826'!$B$1,'NTN-B Princ 150826'!D2156,IF(Controle!$B$3='NTN-B Princ 150535'!$B$1,'NTN-B Princ 150535'!D2156,IF(Controle!$B$3='NTN-B Princ 150545'!$B$1,'NTN-B Princ 150545'!D2156)))))</f>
        <v>0</v>
      </c>
      <c r="E2156" s="17">
        <f>IF(Controle!$B$3='NTN-B Princ 150519'!$B$1,'NTN-B Princ 150519'!E2156,IF(Controle!$B$3='NTN-B Princ 150824'!$B$1,'NTN-B Princ 150824'!E2156,IF(Controle!$B$3='NTN-B Princ 150826'!$B$1,'NTN-B Princ 150826'!E2156,IF(Controle!$B$3='NTN-B Princ 150535'!$B$1,'NTN-B Princ 150535'!E2156,IF(Controle!$B$3='NTN-B Princ 150545'!$B$1,'NTN-B Princ 150545'!E2156)))))</f>
        <v>0</v>
      </c>
      <c r="F2156" s="18">
        <f>IF(Controle!$B$3='NTN-B Princ 150519'!$B$1,'NTN-B Princ 150519'!F2156,IF(Controle!$B$3='NTN-B Princ 150824'!$B$1,'NTN-B Princ 150824'!F2156,IF(Controle!$B$3='NTN-B Princ 150826'!$B$1,'NTN-B Princ 150826'!F2156,IF(Controle!$B$3='NTN-B Princ 150535'!$B$1,'NTN-B Princ 150535'!F2156,IF(Controle!$B$3='NTN-B Princ 150545'!$B$1,'NTN-B Princ 150545'!F2156)))))</f>
        <v>0</v>
      </c>
    </row>
    <row r="2157" spans="1:6" x14ac:dyDescent="0.25">
      <c r="A2157" s="8" t="e">
        <f>IF(Controle!$B$3='NTN-B Princ 150519'!$B$1,DATEVALUE('NTN-B Princ 150519'!A2157),IF(Controle!$B$3='NTN-B Princ 150824'!$B$1,DATEVALUE('NTN-B Princ 150824'!A2157),IF(Controle!$B$3='NTN-B Princ 150826'!$B$1,DATEVALUE('NTN-B Princ 150826'!A2157),IF(Controle!$B$3='NTN-B Princ 150535'!$B$1,DATEVALUE('NTN-B Princ 150535'!A2157),IF(Controle!$B$3='NTN-B Princ 150545'!$B$1,DATEVALUE('NTN-B Princ 150545'!A2157))))))</f>
        <v>#VALUE!</v>
      </c>
      <c r="B2157" s="15">
        <f>IF(Controle!$B$3='NTN-B Princ 150519'!$B$1,'NTN-B Princ 150519'!B2157,IF(Controle!$B$3='NTN-B Princ 150824'!$B$1,'NTN-B Princ 150824'!B2157,IF(Controle!$B$3='NTN-B Princ 150826'!$B$1,'NTN-B Princ 150826'!B2157,IF(Controle!$B$3='NTN-B Princ 150535'!$B$1,'NTN-B Princ 150535'!B2157,IF(Controle!$B$3='NTN-B Princ 150545'!$B$1,'NTN-B Princ 150545'!B2157)))))</f>
        <v>0</v>
      </c>
      <c r="C2157" s="16">
        <f>IF(Controle!$B$3='NTN-B Princ 150519'!$B$1,'NTN-B Princ 150519'!C2157,IF(Controle!$B$3='NTN-B Princ 150824'!$B$1,'NTN-B Princ 150824'!C2157,IF(Controle!$B$3='NTN-B Princ 150826'!$B$1,'NTN-B Princ 150826'!C2157,IF(Controle!$B$3='NTN-B Princ 150535'!$B$1,'NTN-B Princ 150535'!C2157,IF(Controle!$B$3='NTN-B Princ 150545'!$B$1,'NTN-B Princ 150545'!C2157)))))</f>
        <v>0</v>
      </c>
      <c r="D2157" s="17">
        <f>IF(Controle!$B$3='NTN-B Princ 150519'!$B$1,'NTN-B Princ 150519'!D2157,IF(Controle!$B$3='NTN-B Princ 150824'!$B$1,'NTN-B Princ 150824'!D2157,IF(Controle!$B$3='NTN-B Princ 150826'!$B$1,'NTN-B Princ 150826'!D2157,IF(Controle!$B$3='NTN-B Princ 150535'!$B$1,'NTN-B Princ 150535'!D2157,IF(Controle!$B$3='NTN-B Princ 150545'!$B$1,'NTN-B Princ 150545'!D2157)))))</f>
        <v>0</v>
      </c>
      <c r="E2157" s="17">
        <f>IF(Controle!$B$3='NTN-B Princ 150519'!$B$1,'NTN-B Princ 150519'!E2157,IF(Controle!$B$3='NTN-B Princ 150824'!$B$1,'NTN-B Princ 150824'!E2157,IF(Controle!$B$3='NTN-B Princ 150826'!$B$1,'NTN-B Princ 150826'!E2157,IF(Controle!$B$3='NTN-B Princ 150535'!$B$1,'NTN-B Princ 150535'!E2157,IF(Controle!$B$3='NTN-B Princ 150545'!$B$1,'NTN-B Princ 150545'!E2157)))))</f>
        <v>0</v>
      </c>
      <c r="F2157" s="18">
        <f>IF(Controle!$B$3='NTN-B Princ 150519'!$B$1,'NTN-B Princ 150519'!F2157,IF(Controle!$B$3='NTN-B Princ 150824'!$B$1,'NTN-B Princ 150824'!F2157,IF(Controle!$B$3='NTN-B Princ 150826'!$B$1,'NTN-B Princ 150826'!F2157,IF(Controle!$B$3='NTN-B Princ 150535'!$B$1,'NTN-B Princ 150535'!F2157,IF(Controle!$B$3='NTN-B Princ 150545'!$B$1,'NTN-B Princ 150545'!F2157)))))</f>
        <v>0</v>
      </c>
    </row>
    <row r="2158" spans="1:6" x14ac:dyDescent="0.25">
      <c r="A2158" s="8" t="e">
        <f>IF(Controle!$B$3='NTN-B Princ 150519'!$B$1,DATEVALUE('NTN-B Princ 150519'!A2158),IF(Controle!$B$3='NTN-B Princ 150824'!$B$1,DATEVALUE('NTN-B Princ 150824'!A2158),IF(Controle!$B$3='NTN-B Princ 150826'!$B$1,DATEVALUE('NTN-B Princ 150826'!A2158),IF(Controle!$B$3='NTN-B Princ 150535'!$B$1,DATEVALUE('NTN-B Princ 150535'!A2158),IF(Controle!$B$3='NTN-B Princ 150545'!$B$1,DATEVALUE('NTN-B Princ 150545'!A2158))))))</f>
        <v>#VALUE!</v>
      </c>
      <c r="B2158" s="15">
        <f>IF(Controle!$B$3='NTN-B Princ 150519'!$B$1,'NTN-B Princ 150519'!B2158,IF(Controle!$B$3='NTN-B Princ 150824'!$B$1,'NTN-B Princ 150824'!B2158,IF(Controle!$B$3='NTN-B Princ 150826'!$B$1,'NTN-B Princ 150826'!B2158,IF(Controle!$B$3='NTN-B Princ 150535'!$B$1,'NTN-B Princ 150535'!B2158,IF(Controle!$B$3='NTN-B Princ 150545'!$B$1,'NTN-B Princ 150545'!B2158)))))</f>
        <v>0</v>
      </c>
      <c r="C2158" s="16">
        <f>IF(Controle!$B$3='NTN-B Princ 150519'!$B$1,'NTN-B Princ 150519'!C2158,IF(Controle!$B$3='NTN-B Princ 150824'!$B$1,'NTN-B Princ 150824'!C2158,IF(Controle!$B$3='NTN-B Princ 150826'!$B$1,'NTN-B Princ 150826'!C2158,IF(Controle!$B$3='NTN-B Princ 150535'!$B$1,'NTN-B Princ 150535'!C2158,IF(Controle!$B$3='NTN-B Princ 150545'!$B$1,'NTN-B Princ 150545'!C2158)))))</f>
        <v>0</v>
      </c>
      <c r="D2158" s="17">
        <f>IF(Controle!$B$3='NTN-B Princ 150519'!$B$1,'NTN-B Princ 150519'!D2158,IF(Controle!$B$3='NTN-B Princ 150824'!$B$1,'NTN-B Princ 150824'!D2158,IF(Controle!$B$3='NTN-B Princ 150826'!$B$1,'NTN-B Princ 150826'!D2158,IF(Controle!$B$3='NTN-B Princ 150535'!$B$1,'NTN-B Princ 150535'!D2158,IF(Controle!$B$3='NTN-B Princ 150545'!$B$1,'NTN-B Princ 150545'!D2158)))))</f>
        <v>0</v>
      </c>
      <c r="E2158" s="17">
        <f>IF(Controle!$B$3='NTN-B Princ 150519'!$B$1,'NTN-B Princ 150519'!E2158,IF(Controle!$B$3='NTN-B Princ 150824'!$B$1,'NTN-B Princ 150824'!E2158,IF(Controle!$B$3='NTN-B Princ 150826'!$B$1,'NTN-B Princ 150826'!E2158,IF(Controle!$B$3='NTN-B Princ 150535'!$B$1,'NTN-B Princ 150535'!E2158,IF(Controle!$B$3='NTN-B Princ 150545'!$B$1,'NTN-B Princ 150545'!E2158)))))</f>
        <v>0</v>
      </c>
      <c r="F2158" s="18">
        <f>IF(Controle!$B$3='NTN-B Princ 150519'!$B$1,'NTN-B Princ 150519'!F2158,IF(Controle!$B$3='NTN-B Princ 150824'!$B$1,'NTN-B Princ 150824'!F2158,IF(Controle!$B$3='NTN-B Princ 150826'!$B$1,'NTN-B Princ 150826'!F2158,IF(Controle!$B$3='NTN-B Princ 150535'!$B$1,'NTN-B Princ 150535'!F2158,IF(Controle!$B$3='NTN-B Princ 150545'!$B$1,'NTN-B Princ 150545'!F2158)))))</f>
        <v>0</v>
      </c>
    </row>
    <row r="2159" spans="1:6" x14ac:dyDescent="0.25">
      <c r="A2159" s="8" t="e">
        <f>IF(Controle!$B$3='NTN-B Princ 150519'!$B$1,DATEVALUE('NTN-B Princ 150519'!A2159),IF(Controle!$B$3='NTN-B Princ 150824'!$B$1,DATEVALUE('NTN-B Princ 150824'!A2159),IF(Controle!$B$3='NTN-B Princ 150826'!$B$1,DATEVALUE('NTN-B Princ 150826'!A2159),IF(Controle!$B$3='NTN-B Princ 150535'!$B$1,DATEVALUE('NTN-B Princ 150535'!A2159),IF(Controle!$B$3='NTN-B Princ 150545'!$B$1,DATEVALUE('NTN-B Princ 150545'!A2159))))))</f>
        <v>#VALUE!</v>
      </c>
      <c r="B2159" s="15">
        <f>IF(Controle!$B$3='NTN-B Princ 150519'!$B$1,'NTN-B Princ 150519'!B2159,IF(Controle!$B$3='NTN-B Princ 150824'!$B$1,'NTN-B Princ 150824'!B2159,IF(Controle!$B$3='NTN-B Princ 150826'!$B$1,'NTN-B Princ 150826'!B2159,IF(Controle!$B$3='NTN-B Princ 150535'!$B$1,'NTN-B Princ 150535'!B2159,IF(Controle!$B$3='NTN-B Princ 150545'!$B$1,'NTN-B Princ 150545'!B2159)))))</f>
        <v>0</v>
      </c>
      <c r="C2159" s="16">
        <f>IF(Controle!$B$3='NTN-B Princ 150519'!$B$1,'NTN-B Princ 150519'!C2159,IF(Controle!$B$3='NTN-B Princ 150824'!$B$1,'NTN-B Princ 150824'!C2159,IF(Controle!$B$3='NTN-B Princ 150826'!$B$1,'NTN-B Princ 150826'!C2159,IF(Controle!$B$3='NTN-B Princ 150535'!$B$1,'NTN-B Princ 150535'!C2159,IF(Controle!$B$3='NTN-B Princ 150545'!$B$1,'NTN-B Princ 150545'!C2159)))))</f>
        <v>0</v>
      </c>
      <c r="D2159" s="17">
        <f>IF(Controle!$B$3='NTN-B Princ 150519'!$B$1,'NTN-B Princ 150519'!D2159,IF(Controle!$B$3='NTN-B Princ 150824'!$B$1,'NTN-B Princ 150824'!D2159,IF(Controle!$B$3='NTN-B Princ 150826'!$B$1,'NTN-B Princ 150826'!D2159,IF(Controle!$B$3='NTN-B Princ 150535'!$B$1,'NTN-B Princ 150535'!D2159,IF(Controle!$B$3='NTN-B Princ 150545'!$B$1,'NTN-B Princ 150545'!D2159)))))</f>
        <v>0</v>
      </c>
      <c r="E2159" s="17">
        <f>IF(Controle!$B$3='NTN-B Princ 150519'!$B$1,'NTN-B Princ 150519'!E2159,IF(Controle!$B$3='NTN-B Princ 150824'!$B$1,'NTN-B Princ 150824'!E2159,IF(Controle!$B$3='NTN-B Princ 150826'!$B$1,'NTN-B Princ 150826'!E2159,IF(Controle!$B$3='NTN-B Princ 150535'!$B$1,'NTN-B Princ 150535'!E2159,IF(Controle!$B$3='NTN-B Princ 150545'!$B$1,'NTN-B Princ 150545'!E2159)))))</f>
        <v>0</v>
      </c>
      <c r="F2159" s="18">
        <f>IF(Controle!$B$3='NTN-B Princ 150519'!$B$1,'NTN-B Princ 150519'!F2159,IF(Controle!$B$3='NTN-B Princ 150824'!$B$1,'NTN-B Princ 150824'!F2159,IF(Controle!$B$3='NTN-B Princ 150826'!$B$1,'NTN-B Princ 150826'!F2159,IF(Controle!$B$3='NTN-B Princ 150535'!$B$1,'NTN-B Princ 150535'!F2159,IF(Controle!$B$3='NTN-B Princ 150545'!$B$1,'NTN-B Princ 150545'!F2159)))))</f>
        <v>0</v>
      </c>
    </row>
    <row r="2160" spans="1:6" x14ac:dyDescent="0.25">
      <c r="A2160" s="8" t="e">
        <f>IF(Controle!$B$3='NTN-B Princ 150519'!$B$1,DATEVALUE('NTN-B Princ 150519'!A2160),IF(Controle!$B$3='NTN-B Princ 150824'!$B$1,DATEVALUE('NTN-B Princ 150824'!A2160),IF(Controle!$B$3='NTN-B Princ 150826'!$B$1,DATEVALUE('NTN-B Princ 150826'!A2160),IF(Controle!$B$3='NTN-B Princ 150535'!$B$1,DATEVALUE('NTN-B Princ 150535'!A2160),IF(Controle!$B$3='NTN-B Princ 150545'!$B$1,DATEVALUE('NTN-B Princ 150545'!A2160))))))</f>
        <v>#VALUE!</v>
      </c>
      <c r="B2160" s="15">
        <f>IF(Controle!$B$3='NTN-B Princ 150519'!$B$1,'NTN-B Princ 150519'!B2160,IF(Controle!$B$3='NTN-B Princ 150824'!$B$1,'NTN-B Princ 150824'!B2160,IF(Controle!$B$3='NTN-B Princ 150826'!$B$1,'NTN-B Princ 150826'!B2160,IF(Controle!$B$3='NTN-B Princ 150535'!$B$1,'NTN-B Princ 150535'!B2160,IF(Controle!$B$3='NTN-B Princ 150545'!$B$1,'NTN-B Princ 150545'!B2160)))))</f>
        <v>0</v>
      </c>
      <c r="C2160" s="16">
        <f>IF(Controle!$B$3='NTN-B Princ 150519'!$B$1,'NTN-B Princ 150519'!C2160,IF(Controle!$B$3='NTN-B Princ 150824'!$B$1,'NTN-B Princ 150824'!C2160,IF(Controle!$B$3='NTN-B Princ 150826'!$B$1,'NTN-B Princ 150826'!C2160,IF(Controle!$B$3='NTN-B Princ 150535'!$B$1,'NTN-B Princ 150535'!C2160,IF(Controle!$B$3='NTN-B Princ 150545'!$B$1,'NTN-B Princ 150545'!C2160)))))</f>
        <v>0</v>
      </c>
      <c r="D2160" s="17">
        <f>IF(Controle!$B$3='NTN-B Princ 150519'!$B$1,'NTN-B Princ 150519'!D2160,IF(Controle!$B$3='NTN-B Princ 150824'!$B$1,'NTN-B Princ 150824'!D2160,IF(Controle!$B$3='NTN-B Princ 150826'!$B$1,'NTN-B Princ 150826'!D2160,IF(Controle!$B$3='NTN-B Princ 150535'!$B$1,'NTN-B Princ 150535'!D2160,IF(Controle!$B$3='NTN-B Princ 150545'!$B$1,'NTN-B Princ 150545'!D2160)))))</f>
        <v>0</v>
      </c>
      <c r="E2160" s="17">
        <f>IF(Controle!$B$3='NTN-B Princ 150519'!$B$1,'NTN-B Princ 150519'!E2160,IF(Controle!$B$3='NTN-B Princ 150824'!$B$1,'NTN-B Princ 150824'!E2160,IF(Controle!$B$3='NTN-B Princ 150826'!$B$1,'NTN-B Princ 150826'!E2160,IF(Controle!$B$3='NTN-B Princ 150535'!$B$1,'NTN-B Princ 150535'!E2160,IF(Controle!$B$3='NTN-B Princ 150545'!$B$1,'NTN-B Princ 150545'!E2160)))))</f>
        <v>0</v>
      </c>
      <c r="F2160" s="18">
        <f>IF(Controle!$B$3='NTN-B Princ 150519'!$B$1,'NTN-B Princ 150519'!F2160,IF(Controle!$B$3='NTN-B Princ 150824'!$B$1,'NTN-B Princ 150824'!F2160,IF(Controle!$B$3='NTN-B Princ 150826'!$B$1,'NTN-B Princ 150826'!F2160,IF(Controle!$B$3='NTN-B Princ 150535'!$B$1,'NTN-B Princ 150535'!F2160,IF(Controle!$B$3='NTN-B Princ 150545'!$B$1,'NTN-B Princ 150545'!F2160)))))</f>
        <v>0</v>
      </c>
    </row>
    <row r="2161" spans="1:6" x14ac:dyDescent="0.25">
      <c r="A2161" s="8" t="e">
        <f>IF(Controle!$B$3='NTN-B Princ 150519'!$B$1,DATEVALUE('NTN-B Princ 150519'!A2161),IF(Controle!$B$3='NTN-B Princ 150824'!$B$1,DATEVALUE('NTN-B Princ 150824'!A2161),IF(Controle!$B$3='NTN-B Princ 150826'!$B$1,DATEVALUE('NTN-B Princ 150826'!A2161),IF(Controle!$B$3='NTN-B Princ 150535'!$B$1,DATEVALUE('NTN-B Princ 150535'!A2161),IF(Controle!$B$3='NTN-B Princ 150545'!$B$1,DATEVALUE('NTN-B Princ 150545'!A2161))))))</f>
        <v>#VALUE!</v>
      </c>
      <c r="B2161" s="15">
        <f>IF(Controle!$B$3='NTN-B Princ 150519'!$B$1,'NTN-B Princ 150519'!B2161,IF(Controle!$B$3='NTN-B Princ 150824'!$B$1,'NTN-B Princ 150824'!B2161,IF(Controle!$B$3='NTN-B Princ 150826'!$B$1,'NTN-B Princ 150826'!B2161,IF(Controle!$B$3='NTN-B Princ 150535'!$B$1,'NTN-B Princ 150535'!B2161,IF(Controle!$B$3='NTN-B Princ 150545'!$B$1,'NTN-B Princ 150545'!B2161)))))</f>
        <v>0</v>
      </c>
      <c r="C2161" s="16">
        <f>IF(Controle!$B$3='NTN-B Princ 150519'!$B$1,'NTN-B Princ 150519'!C2161,IF(Controle!$B$3='NTN-B Princ 150824'!$B$1,'NTN-B Princ 150824'!C2161,IF(Controle!$B$3='NTN-B Princ 150826'!$B$1,'NTN-B Princ 150826'!C2161,IF(Controle!$B$3='NTN-B Princ 150535'!$B$1,'NTN-B Princ 150535'!C2161,IF(Controle!$B$3='NTN-B Princ 150545'!$B$1,'NTN-B Princ 150545'!C2161)))))</f>
        <v>0</v>
      </c>
      <c r="D2161" s="17">
        <f>IF(Controle!$B$3='NTN-B Princ 150519'!$B$1,'NTN-B Princ 150519'!D2161,IF(Controle!$B$3='NTN-B Princ 150824'!$B$1,'NTN-B Princ 150824'!D2161,IF(Controle!$B$3='NTN-B Princ 150826'!$B$1,'NTN-B Princ 150826'!D2161,IF(Controle!$B$3='NTN-B Princ 150535'!$B$1,'NTN-B Princ 150535'!D2161,IF(Controle!$B$3='NTN-B Princ 150545'!$B$1,'NTN-B Princ 150545'!D2161)))))</f>
        <v>0</v>
      </c>
      <c r="E2161" s="17">
        <f>IF(Controle!$B$3='NTN-B Princ 150519'!$B$1,'NTN-B Princ 150519'!E2161,IF(Controle!$B$3='NTN-B Princ 150824'!$B$1,'NTN-B Princ 150824'!E2161,IF(Controle!$B$3='NTN-B Princ 150826'!$B$1,'NTN-B Princ 150826'!E2161,IF(Controle!$B$3='NTN-B Princ 150535'!$B$1,'NTN-B Princ 150535'!E2161,IF(Controle!$B$3='NTN-B Princ 150545'!$B$1,'NTN-B Princ 150545'!E2161)))))</f>
        <v>0</v>
      </c>
      <c r="F2161" s="18">
        <f>IF(Controle!$B$3='NTN-B Princ 150519'!$B$1,'NTN-B Princ 150519'!F2161,IF(Controle!$B$3='NTN-B Princ 150824'!$B$1,'NTN-B Princ 150824'!F2161,IF(Controle!$B$3='NTN-B Princ 150826'!$B$1,'NTN-B Princ 150826'!F2161,IF(Controle!$B$3='NTN-B Princ 150535'!$B$1,'NTN-B Princ 150535'!F2161,IF(Controle!$B$3='NTN-B Princ 150545'!$B$1,'NTN-B Princ 150545'!F2161)))))</f>
        <v>0</v>
      </c>
    </row>
    <row r="2162" spans="1:6" x14ac:dyDescent="0.25">
      <c r="A2162" s="8" t="e">
        <f>IF(Controle!$B$3='NTN-B Princ 150519'!$B$1,DATEVALUE('NTN-B Princ 150519'!A2162),IF(Controle!$B$3='NTN-B Princ 150824'!$B$1,DATEVALUE('NTN-B Princ 150824'!A2162),IF(Controle!$B$3='NTN-B Princ 150826'!$B$1,DATEVALUE('NTN-B Princ 150826'!A2162),IF(Controle!$B$3='NTN-B Princ 150535'!$B$1,DATEVALUE('NTN-B Princ 150535'!A2162),IF(Controle!$B$3='NTN-B Princ 150545'!$B$1,DATEVALUE('NTN-B Princ 150545'!A2162))))))</f>
        <v>#VALUE!</v>
      </c>
      <c r="B2162" s="15">
        <f>IF(Controle!$B$3='NTN-B Princ 150519'!$B$1,'NTN-B Princ 150519'!B2162,IF(Controle!$B$3='NTN-B Princ 150824'!$B$1,'NTN-B Princ 150824'!B2162,IF(Controle!$B$3='NTN-B Princ 150826'!$B$1,'NTN-B Princ 150826'!B2162,IF(Controle!$B$3='NTN-B Princ 150535'!$B$1,'NTN-B Princ 150535'!B2162,IF(Controle!$B$3='NTN-B Princ 150545'!$B$1,'NTN-B Princ 150545'!B2162)))))</f>
        <v>0</v>
      </c>
      <c r="C2162" s="16">
        <f>IF(Controle!$B$3='NTN-B Princ 150519'!$B$1,'NTN-B Princ 150519'!C2162,IF(Controle!$B$3='NTN-B Princ 150824'!$B$1,'NTN-B Princ 150824'!C2162,IF(Controle!$B$3='NTN-B Princ 150826'!$B$1,'NTN-B Princ 150826'!C2162,IF(Controle!$B$3='NTN-B Princ 150535'!$B$1,'NTN-B Princ 150535'!C2162,IF(Controle!$B$3='NTN-B Princ 150545'!$B$1,'NTN-B Princ 150545'!C2162)))))</f>
        <v>0</v>
      </c>
      <c r="D2162" s="17">
        <f>IF(Controle!$B$3='NTN-B Princ 150519'!$B$1,'NTN-B Princ 150519'!D2162,IF(Controle!$B$3='NTN-B Princ 150824'!$B$1,'NTN-B Princ 150824'!D2162,IF(Controle!$B$3='NTN-B Princ 150826'!$B$1,'NTN-B Princ 150826'!D2162,IF(Controle!$B$3='NTN-B Princ 150535'!$B$1,'NTN-B Princ 150535'!D2162,IF(Controle!$B$3='NTN-B Princ 150545'!$B$1,'NTN-B Princ 150545'!D2162)))))</f>
        <v>0</v>
      </c>
      <c r="E2162" s="17">
        <f>IF(Controle!$B$3='NTN-B Princ 150519'!$B$1,'NTN-B Princ 150519'!E2162,IF(Controle!$B$3='NTN-B Princ 150824'!$B$1,'NTN-B Princ 150824'!E2162,IF(Controle!$B$3='NTN-B Princ 150826'!$B$1,'NTN-B Princ 150826'!E2162,IF(Controle!$B$3='NTN-B Princ 150535'!$B$1,'NTN-B Princ 150535'!E2162,IF(Controle!$B$3='NTN-B Princ 150545'!$B$1,'NTN-B Princ 150545'!E2162)))))</f>
        <v>0</v>
      </c>
      <c r="F2162" s="18">
        <f>IF(Controle!$B$3='NTN-B Princ 150519'!$B$1,'NTN-B Princ 150519'!F2162,IF(Controle!$B$3='NTN-B Princ 150824'!$B$1,'NTN-B Princ 150824'!F2162,IF(Controle!$B$3='NTN-B Princ 150826'!$B$1,'NTN-B Princ 150826'!F2162,IF(Controle!$B$3='NTN-B Princ 150535'!$B$1,'NTN-B Princ 150535'!F2162,IF(Controle!$B$3='NTN-B Princ 150545'!$B$1,'NTN-B Princ 150545'!F2162)))))</f>
        <v>0</v>
      </c>
    </row>
    <row r="2163" spans="1:6" x14ac:dyDescent="0.25">
      <c r="A2163" s="8" t="e">
        <f>IF(Controle!$B$3='NTN-B Princ 150519'!$B$1,DATEVALUE('NTN-B Princ 150519'!A2163),IF(Controle!$B$3='NTN-B Princ 150824'!$B$1,DATEVALUE('NTN-B Princ 150824'!A2163),IF(Controle!$B$3='NTN-B Princ 150826'!$B$1,DATEVALUE('NTN-B Princ 150826'!A2163),IF(Controle!$B$3='NTN-B Princ 150535'!$B$1,DATEVALUE('NTN-B Princ 150535'!A2163),IF(Controle!$B$3='NTN-B Princ 150545'!$B$1,DATEVALUE('NTN-B Princ 150545'!A2163))))))</f>
        <v>#VALUE!</v>
      </c>
      <c r="B2163" s="15">
        <f>IF(Controle!$B$3='NTN-B Princ 150519'!$B$1,'NTN-B Princ 150519'!B2163,IF(Controle!$B$3='NTN-B Princ 150824'!$B$1,'NTN-B Princ 150824'!B2163,IF(Controle!$B$3='NTN-B Princ 150826'!$B$1,'NTN-B Princ 150826'!B2163,IF(Controle!$B$3='NTN-B Princ 150535'!$B$1,'NTN-B Princ 150535'!B2163,IF(Controle!$B$3='NTN-B Princ 150545'!$B$1,'NTN-B Princ 150545'!B2163)))))</f>
        <v>0</v>
      </c>
      <c r="C2163" s="16">
        <f>IF(Controle!$B$3='NTN-B Princ 150519'!$B$1,'NTN-B Princ 150519'!C2163,IF(Controle!$B$3='NTN-B Princ 150824'!$B$1,'NTN-B Princ 150824'!C2163,IF(Controle!$B$3='NTN-B Princ 150826'!$B$1,'NTN-B Princ 150826'!C2163,IF(Controle!$B$3='NTN-B Princ 150535'!$B$1,'NTN-B Princ 150535'!C2163,IF(Controle!$B$3='NTN-B Princ 150545'!$B$1,'NTN-B Princ 150545'!C2163)))))</f>
        <v>0</v>
      </c>
      <c r="D2163" s="17">
        <f>IF(Controle!$B$3='NTN-B Princ 150519'!$B$1,'NTN-B Princ 150519'!D2163,IF(Controle!$B$3='NTN-B Princ 150824'!$B$1,'NTN-B Princ 150824'!D2163,IF(Controle!$B$3='NTN-B Princ 150826'!$B$1,'NTN-B Princ 150826'!D2163,IF(Controle!$B$3='NTN-B Princ 150535'!$B$1,'NTN-B Princ 150535'!D2163,IF(Controle!$B$3='NTN-B Princ 150545'!$B$1,'NTN-B Princ 150545'!D2163)))))</f>
        <v>0</v>
      </c>
      <c r="E2163" s="17">
        <f>IF(Controle!$B$3='NTN-B Princ 150519'!$B$1,'NTN-B Princ 150519'!E2163,IF(Controle!$B$3='NTN-B Princ 150824'!$B$1,'NTN-B Princ 150824'!E2163,IF(Controle!$B$3='NTN-B Princ 150826'!$B$1,'NTN-B Princ 150826'!E2163,IF(Controle!$B$3='NTN-B Princ 150535'!$B$1,'NTN-B Princ 150535'!E2163,IF(Controle!$B$3='NTN-B Princ 150545'!$B$1,'NTN-B Princ 150545'!E2163)))))</f>
        <v>0</v>
      </c>
      <c r="F2163" s="18">
        <f>IF(Controle!$B$3='NTN-B Princ 150519'!$B$1,'NTN-B Princ 150519'!F2163,IF(Controle!$B$3='NTN-B Princ 150824'!$B$1,'NTN-B Princ 150824'!F2163,IF(Controle!$B$3='NTN-B Princ 150826'!$B$1,'NTN-B Princ 150826'!F2163,IF(Controle!$B$3='NTN-B Princ 150535'!$B$1,'NTN-B Princ 150535'!F2163,IF(Controle!$B$3='NTN-B Princ 150545'!$B$1,'NTN-B Princ 150545'!F2163)))))</f>
        <v>0</v>
      </c>
    </row>
    <row r="2164" spans="1:6" x14ac:dyDescent="0.25">
      <c r="A2164" s="8" t="e">
        <f>IF(Controle!$B$3='NTN-B Princ 150519'!$B$1,DATEVALUE('NTN-B Princ 150519'!A2164),IF(Controle!$B$3='NTN-B Princ 150824'!$B$1,DATEVALUE('NTN-B Princ 150824'!A2164),IF(Controle!$B$3='NTN-B Princ 150826'!$B$1,DATEVALUE('NTN-B Princ 150826'!A2164),IF(Controle!$B$3='NTN-B Princ 150535'!$B$1,DATEVALUE('NTN-B Princ 150535'!A2164),IF(Controle!$B$3='NTN-B Princ 150545'!$B$1,DATEVALUE('NTN-B Princ 150545'!A2164))))))</f>
        <v>#VALUE!</v>
      </c>
      <c r="B2164" s="15">
        <f>IF(Controle!$B$3='NTN-B Princ 150519'!$B$1,'NTN-B Princ 150519'!B2164,IF(Controle!$B$3='NTN-B Princ 150824'!$B$1,'NTN-B Princ 150824'!B2164,IF(Controle!$B$3='NTN-B Princ 150826'!$B$1,'NTN-B Princ 150826'!B2164,IF(Controle!$B$3='NTN-B Princ 150535'!$B$1,'NTN-B Princ 150535'!B2164,IF(Controle!$B$3='NTN-B Princ 150545'!$B$1,'NTN-B Princ 150545'!B2164)))))</f>
        <v>0</v>
      </c>
      <c r="C2164" s="16">
        <f>IF(Controle!$B$3='NTN-B Princ 150519'!$B$1,'NTN-B Princ 150519'!C2164,IF(Controle!$B$3='NTN-B Princ 150824'!$B$1,'NTN-B Princ 150824'!C2164,IF(Controle!$B$3='NTN-B Princ 150826'!$B$1,'NTN-B Princ 150826'!C2164,IF(Controle!$B$3='NTN-B Princ 150535'!$B$1,'NTN-B Princ 150535'!C2164,IF(Controle!$B$3='NTN-B Princ 150545'!$B$1,'NTN-B Princ 150545'!C2164)))))</f>
        <v>0</v>
      </c>
      <c r="D2164" s="17">
        <f>IF(Controle!$B$3='NTN-B Princ 150519'!$B$1,'NTN-B Princ 150519'!D2164,IF(Controle!$B$3='NTN-B Princ 150824'!$B$1,'NTN-B Princ 150824'!D2164,IF(Controle!$B$3='NTN-B Princ 150826'!$B$1,'NTN-B Princ 150826'!D2164,IF(Controle!$B$3='NTN-B Princ 150535'!$B$1,'NTN-B Princ 150535'!D2164,IF(Controle!$B$3='NTN-B Princ 150545'!$B$1,'NTN-B Princ 150545'!D2164)))))</f>
        <v>0</v>
      </c>
      <c r="E2164" s="17">
        <f>IF(Controle!$B$3='NTN-B Princ 150519'!$B$1,'NTN-B Princ 150519'!E2164,IF(Controle!$B$3='NTN-B Princ 150824'!$B$1,'NTN-B Princ 150824'!E2164,IF(Controle!$B$3='NTN-B Princ 150826'!$B$1,'NTN-B Princ 150826'!E2164,IF(Controle!$B$3='NTN-B Princ 150535'!$B$1,'NTN-B Princ 150535'!E2164,IF(Controle!$B$3='NTN-B Princ 150545'!$B$1,'NTN-B Princ 150545'!E2164)))))</f>
        <v>0</v>
      </c>
      <c r="F2164" s="18">
        <f>IF(Controle!$B$3='NTN-B Princ 150519'!$B$1,'NTN-B Princ 150519'!F2164,IF(Controle!$B$3='NTN-B Princ 150824'!$B$1,'NTN-B Princ 150824'!F2164,IF(Controle!$B$3='NTN-B Princ 150826'!$B$1,'NTN-B Princ 150826'!F2164,IF(Controle!$B$3='NTN-B Princ 150535'!$B$1,'NTN-B Princ 150535'!F2164,IF(Controle!$B$3='NTN-B Princ 150545'!$B$1,'NTN-B Princ 150545'!F2164)))))</f>
        <v>0</v>
      </c>
    </row>
    <row r="2165" spans="1:6" x14ac:dyDescent="0.25">
      <c r="A2165" s="8" t="e">
        <f>IF(Controle!$B$3='NTN-B Princ 150519'!$B$1,DATEVALUE('NTN-B Princ 150519'!A2165),IF(Controle!$B$3='NTN-B Princ 150824'!$B$1,DATEVALUE('NTN-B Princ 150824'!A2165),IF(Controle!$B$3='NTN-B Princ 150826'!$B$1,DATEVALUE('NTN-B Princ 150826'!A2165),IF(Controle!$B$3='NTN-B Princ 150535'!$B$1,DATEVALUE('NTN-B Princ 150535'!A2165),IF(Controle!$B$3='NTN-B Princ 150545'!$B$1,DATEVALUE('NTN-B Princ 150545'!A2165))))))</f>
        <v>#VALUE!</v>
      </c>
      <c r="B2165" s="15">
        <f>IF(Controle!$B$3='NTN-B Princ 150519'!$B$1,'NTN-B Princ 150519'!B2165,IF(Controle!$B$3='NTN-B Princ 150824'!$B$1,'NTN-B Princ 150824'!B2165,IF(Controle!$B$3='NTN-B Princ 150826'!$B$1,'NTN-B Princ 150826'!B2165,IF(Controle!$B$3='NTN-B Princ 150535'!$B$1,'NTN-B Princ 150535'!B2165,IF(Controle!$B$3='NTN-B Princ 150545'!$B$1,'NTN-B Princ 150545'!B2165)))))</f>
        <v>0</v>
      </c>
      <c r="C2165" s="16">
        <f>IF(Controle!$B$3='NTN-B Princ 150519'!$B$1,'NTN-B Princ 150519'!C2165,IF(Controle!$B$3='NTN-B Princ 150824'!$B$1,'NTN-B Princ 150824'!C2165,IF(Controle!$B$3='NTN-B Princ 150826'!$B$1,'NTN-B Princ 150826'!C2165,IF(Controle!$B$3='NTN-B Princ 150535'!$B$1,'NTN-B Princ 150535'!C2165,IF(Controle!$B$3='NTN-B Princ 150545'!$B$1,'NTN-B Princ 150545'!C2165)))))</f>
        <v>0</v>
      </c>
      <c r="D2165" s="17">
        <f>IF(Controle!$B$3='NTN-B Princ 150519'!$B$1,'NTN-B Princ 150519'!D2165,IF(Controle!$B$3='NTN-B Princ 150824'!$B$1,'NTN-B Princ 150824'!D2165,IF(Controle!$B$3='NTN-B Princ 150826'!$B$1,'NTN-B Princ 150826'!D2165,IF(Controle!$B$3='NTN-B Princ 150535'!$B$1,'NTN-B Princ 150535'!D2165,IF(Controle!$B$3='NTN-B Princ 150545'!$B$1,'NTN-B Princ 150545'!D2165)))))</f>
        <v>0</v>
      </c>
      <c r="E2165" s="17">
        <f>IF(Controle!$B$3='NTN-B Princ 150519'!$B$1,'NTN-B Princ 150519'!E2165,IF(Controle!$B$3='NTN-B Princ 150824'!$B$1,'NTN-B Princ 150824'!E2165,IF(Controle!$B$3='NTN-B Princ 150826'!$B$1,'NTN-B Princ 150826'!E2165,IF(Controle!$B$3='NTN-B Princ 150535'!$B$1,'NTN-B Princ 150535'!E2165,IF(Controle!$B$3='NTN-B Princ 150545'!$B$1,'NTN-B Princ 150545'!E2165)))))</f>
        <v>0</v>
      </c>
      <c r="F2165" s="18">
        <f>IF(Controle!$B$3='NTN-B Princ 150519'!$B$1,'NTN-B Princ 150519'!F2165,IF(Controle!$B$3='NTN-B Princ 150824'!$B$1,'NTN-B Princ 150824'!F2165,IF(Controle!$B$3='NTN-B Princ 150826'!$B$1,'NTN-B Princ 150826'!F2165,IF(Controle!$B$3='NTN-B Princ 150535'!$B$1,'NTN-B Princ 150535'!F2165,IF(Controle!$B$3='NTN-B Princ 150545'!$B$1,'NTN-B Princ 150545'!F2165)))))</f>
        <v>0</v>
      </c>
    </row>
    <row r="2166" spans="1:6" x14ac:dyDescent="0.25">
      <c r="A2166" s="8" t="e">
        <f>IF(Controle!$B$3='NTN-B Princ 150519'!$B$1,DATEVALUE('NTN-B Princ 150519'!A2166),IF(Controle!$B$3='NTN-B Princ 150824'!$B$1,DATEVALUE('NTN-B Princ 150824'!A2166),IF(Controle!$B$3='NTN-B Princ 150826'!$B$1,DATEVALUE('NTN-B Princ 150826'!A2166),IF(Controle!$B$3='NTN-B Princ 150535'!$B$1,DATEVALUE('NTN-B Princ 150535'!A2166),IF(Controle!$B$3='NTN-B Princ 150545'!$B$1,DATEVALUE('NTN-B Princ 150545'!A2166))))))</f>
        <v>#VALUE!</v>
      </c>
      <c r="B2166" s="15">
        <f>IF(Controle!$B$3='NTN-B Princ 150519'!$B$1,'NTN-B Princ 150519'!B2166,IF(Controle!$B$3='NTN-B Princ 150824'!$B$1,'NTN-B Princ 150824'!B2166,IF(Controle!$B$3='NTN-B Princ 150826'!$B$1,'NTN-B Princ 150826'!B2166,IF(Controle!$B$3='NTN-B Princ 150535'!$B$1,'NTN-B Princ 150535'!B2166,IF(Controle!$B$3='NTN-B Princ 150545'!$B$1,'NTN-B Princ 150545'!B2166)))))</f>
        <v>0</v>
      </c>
      <c r="C2166" s="16">
        <f>IF(Controle!$B$3='NTN-B Princ 150519'!$B$1,'NTN-B Princ 150519'!C2166,IF(Controle!$B$3='NTN-B Princ 150824'!$B$1,'NTN-B Princ 150824'!C2166,IF(Controle!$B$3='NTN-B Princ 150826'!$B$1,'NTN-B Princ 150826'!C2166,IF(Controle!$B$3='NTN-B Princ 150535'!$B$1,'NTN-B Princ 150535'!C2166,IF(Controle!$B$3='NTN-B Princ 150545'!$B$1,'NTN-B Princ 150545'!C2166)))))</f>
        <v>0</v>
      </c>
      <c r="D2166" s="17">
        <f>IF(Controle!$B$3='NTN-B Princ 150519'!$B$1,'NTN-B Princ 150519'!D2166,IF(Controle!$B$3='NTN-B Princ 150824'!$B$1,'NTN-B Princ 150824'!D2166,IF(Controle!$B$3='NTN-B Princ 150826'!$B$1,'NTN-B Princ 150826'!D2166,IF(Controle!$B$3='NTN-B Princ 150535'!$B$1,'NTN-B Princ 150535'!D2166,IF(Controle!$B$3='NTN-B Princ 150545'!$B$1,'NTN-B Princ 150545'!D2166)))))</f>
        <v>0</v>
      </c>
      <c r="E2166" s="17">
        <f>IF(Controle!$B$3='NTN-B Princ 150519'!$B$1,'NTN-B Princ 150519'!E2166,IF(Controle!$B$3='NTN-B Princ 150824'!$B$1,'NTN-B Princ 150824'!E2166,IF(Controle!$B$3='NTN-B Princ 150826'!$B$1,'NTN-B Princ 150826'!E2166,IF(Controle!$B$3='NTN-B Princ 150535'!$B$1,'NTN-B Princ 150535'!E2166,IF(Controle!$B$3='NTN-B Princ 150545'!$B$1,'NTN-B Princ 150545'!E2166)))))</f>
        <v>0</v>
      </c>
      <c r="F2166" s="18">
        <f>IF(Controle!$B$3='NTN-B Princ 150519'!$B$1,'NTN-B Princ 150519'!F2166,IF(Controle!$B$3='NTN-B Princ 150824'!$B$1,'NTN-B Princ 150824'!F2166,IF(Controle!$B$3='NTN-B Princ 150826'!$B$1,'NTN-B Princ 150826'!F2166,IF(Controle!$B$3='NTN-B Princ 150535'!$B$1,'NTN-B Princ 150535'!F2166,IF(Controle!$B$3='NTN-B Princ 150545'!$B$1,'NTN-B Princ 150545'!F2166)))))</f>
        <v>0</v>
      </c>
    </row>
    <row r="2167" spans="1:6" x14ac:dyDescent="0.25">
      <c r="A2167" s="8" t="e">
        <f>IF(Controle!$B$3='NTN-B Princ 150519'!$B$1,DATEVALUE('NTN-B Princ 150519'!A2167),IF(Controle!$B$3='NTN-B Princ 150824'!$B$1,DATEVALUE('NTN-B Princ 150824'!A2167),IF(Controle!$B$3='NTN-B Princ 150826'!$B$1,DATEVALUE('NTN-B Princ 150826'!A2167),IF(Controle!$B$3='NTN-B Princ 150535'!$B$1,DATEVALUE('NTN-B Princ 150535'!A2167),IF(Controle!$B$3='NTN-B Princ 150545'!$B$1,DATEVALUE('NTN-B Princ 150545'!A2167))))))</f>
        <v>#VALUE!</v>
      </c>
      <c r="B2167" s="15">
        <f>IF(Controle!$B$3='NTN-B Princ 150519'!$B$1,'NTN-B Princ 150519'!B2167,IF(Controle!$B$3='NTN-B Princ 150824'!$B$1,'NTN-B Princ 150824'!B2167,IF(Controle!$B$3='NTN-B Princ 150826'!$B$1,'NTN-B Princ 150826'!B2167,IF(Controle!$B$3='NTN-B Princ 150535'!$B$1,'NTN-B Princ 150535'!B2167,IF(Controle!$B$3='NTN-B Princ 150545'!$B$1,'NTN-B Princ 150545'!B2167)))))</f>
        <v>0</v>
      </c>
      <c r="C2167" s="16">
        <f>IF(Controle!$B$3='NTN-B Princ 150519'!$B$1,'NTN-B Princ 150519'!C2167,IF(Controle!$B$3='NTN-B Princ 150824'!$B$1,'NTN-B Princ 150824'!C2167,IF(Controle!$B$3='NTN-B Princ 150826'!$B$1,'NTN-B Princ 150826'!C2167,IF(Controle!$B$3='NTN-B Princ 150535'!$B$1,'NTN-B Princ 150535'!C2167,IF(Controle!$B$3='NTN-B Princ 150545'!$B$1,'NTN-B Princ 150545'!C2167)))))</f>
        <v>0</v>
      </c>
      <c r="D2167" s="17">
        <f>IF(Controle!$B$3='NTN-B Princ 150519'!$B$1,'NTN-B Princ 150519'!D2167,IF(Controle!$B$3='NTN-B Princ 150824'!$B$1,'NTN-B Princ 150824'!D2167,IF(Controle!$B$3='NTN-B Princ 150826'!$B$1,'NTN-B Princ 150826'!D2167,IF(Controle!$B$3='NTN-B Princ 150535'!$B$1,'NTN-B Princ 150535'!D2167,IF(Controle!$B$3='NTN-B Princ 150545'!$B$1,'NTN-B Princ 150545'!D2167)))))</f>
        <v>0</v>
      </c>
      <c r="E2167" s="17">
        <f>IF(Controle!$B$3='NTN-B Princ 150519'!$B$1,'NTN-B Princ 150519'!E2167,IF(Controle!$B$3='NTN-B Princ 150824'!$B$1,'NTN-B Princ 150824'!E2167,IF(Controle!$B$3='NTN-B Princ 150826'!$B$1,'NTN-B Princ 150826'!E2167,IF(Controle!$B$3='NTN-B Princ 150535'!$B$1,'NTN-B Princ 150535'!E2167,IF(Controle!$B$3='NTN-B Princ 150545'!$B$1,'NTN-B Princ 150545'!E2167)))))</f>
        <v>0</v>
      </c>
      <c r="F2167" s="18">
        <f>IF(Controle!$B$3='NTN-B Princ 150519'!$B$1,'NTN-B Princ 150519'!F2167,IF(Controle!$B$3='NTN-B Princ 150824'!$B$1,'NTN-B Princ 150824'!F2167,IF(Controle!$B$3='NTN-B Princ 150826'!$B$1,'NTN-B Princ 150826'!F2167,IF(Controle!$B$3='NTN-B Princ 150535'!$B$1,'NTN-B Princ 150535'!F2167,IF(Controle!$B$3='NTN-B Princ 150545'!$B$1,'NTN-B Princ 150545'!F2167)))))</f>
        <v>0</v>
      </c>
    </row>
    <row r="2168" spans="1:6" x14ac:dyDescent="0.25">
      <c r="A2168" s="8" t="e">
        <f>IF(Controle!$B$3='NTN-B Princ 150519'!$B$1,DATEVALUE('NTN-B Princ 150519'!A2168),IF(Controle!$B$3='NTN-B Princ 150824'!$B$1,DATEVALUE('NTN-B Princ 150824'!A2168),IF(Controle!$B$3='NTN-B Princ 150826'!$B$1,DATEVALUE('NTN-B Princ 150826'!A2168),IF(Controle!$B$3='NTN-B Princ 150535'!$B$1,DATEVALUE('NTN-B Princ 150535'!A2168),IF(Controle!$B$3='NTN-B Princ 150545'!$B$1,DATEVALUE('NTN-B Princ 150545'!A2168))))))</f>
        <v>#VALUE!</v>
      </c>
      <c r="B2168" s="15">
        <f>IF(Controle!$B$3='NTN-B Princ 150519'!$B$1,'NTN-B Princ 150519'!B2168,IF(Controle!$B$3='NTN-B Princ 150824'!$B$1,'NTN-B Princ 150824'!B2168,IF(Controle!$B$3='NTN-B Princ 150826'!$B$1,'NTN-B Princ 150826'!B2168,IF(Controle!$B$3='NTN-B Princ 150535'!$B$1,'NTN-B Princ 150535'!B2168,IF(Controle!$B$3='NTN-B Princ 150545'!$B$1,'NTN-B Princ 150545'!B2168)))))</f>
        <v>0</v>
      </c>
      <c r="C2168" s="16">
        <f>IF(Controle!$B$3='NTN-B Princ 150519'!$B$1,'NTN-B Princ 150519'!C2168,IF(Controle!$B$3='NTN-B Princ 150824'!$B$1,'NTN-B Princ 150824'!C2168,IF(Controle!$B$3='NTN-B Princ 150826'!$B$1,'NTN-B Princ 150826'!C2168,IF(Controle!$B$3='NTN-B Princ 150535'!$B$1,'NTN-B Princ 150535'!C2168,IF(Controle!$B$3='NTN-B Princ 150545'!$B$1,'NTN-B Princ 150545'!C2168)))))</f>
        <v>0</v>
      </c>
      <c r="D2168" s="17">
        <f>IF(Controle!$B$3='NTN-B Princ 150519'!$B$1,'NTN-B Princ 150519'!D2168,IF(Controle!$B$3='NTN-B Princ 150824'!$B$1,'NTN-B Princ 150824'!D2168,IF(Controle!$B$3='NTN-B Princ 150826'!$B$1,'NTN-B Princ 150826'!D2168,IF(Controle!$B$3='NTN-B Princ 150535'!$B$1,'NTN-B Princ 150535'!D2168,IF(Controle!$B$3='NTN-B Princ 150545'!$B$1,'NTN-B Princ 150545'!D2168)))))</f>
        <v>0</v>
      </c>
      <c r="E2168" s="17">
        <f>IF(Controle!$B$3='NTN-B Princ 150519'!$B$1,'NTN-B Princ 150519'!E2168,IF(Controle!$B$3='NTN-B Princ 150824'!$B$1,'NTN-B Princ 150824'!E2168,IF(Controle!$B$3='NTN-B Princ 150826'!$B$1,'NTN-B Princ 150826'!E2168,IF(Controle!$B$3='NTN-B Princ 150535'!$B$1,'NTN-B Princ 150535'!E2168,IF(Controle!$B$3='NTN-B Princ 150545'!$B$1,'NTN-B Princ 150545'!E2168)))))</f>
        <v>0</v>
      </c>
      <c r="F2168" s="18">
        <f>IF(Controle!$B$3='NTN-B Princ 150519'!$B$1,'NTN-B Princ 150519'!F2168,IF(Controle!$B$3='NTN-B Princ 150824'!$B$1,'NTN-B Princ 150824'!F2168,IF(Controle!$B$3='NTN-B Princ 150826'!$B$1,'NTN-B Princ 150826'!F2168,IF(Controle!$B$3='NTN-B Princ 150535'!$B$1,'NTN-B Princ 150535'!F2168,IF(Controle!$B$3='NTN-B Princ 150545'!$B$1,'NTN-B Princ 150545'!F2168)))))</f>
        <v>0</v>
      </c>
    </row>
    <row r="2169" spans="1:6" x14ac:dyDescent="0.25">
      <c r="A2169" s="8" t="e">
        <f>IF(Controle!$B$3='NTN-B Princ 150519'!$B$1,DATEVALUE('NTN-B Princ 150519'!A2169),IF(Controle!$B$3='NTN-B Princ 150824'!$B$1,DATEVALUE('NTN-B Princ 150824'!A2169),IF(Controle!$B$3='NTN-B Princ 150826'!$B$1,DATEVALUE('NTN-B Princ 150826'!A2169),IF(Controle!$B$3='NTN-B Princ 150535'!$B$1,DATEVALUE('NTN-B Princ 150535'!A2169),IF(Controle!$B$3='NTN-B Princ 150545'!$B$1,DATEVALUE('NTN-B Princ 150545'!A2169))))))</f>
        <v>#VALUE!</v>
      </c>
      <c r="B2169" s="15">
        <f>IF(Controle!$B$3='NTN-B Princ 150519'!$B$1,'NTN-B Princ 150519'!B2169,IF(Controle!$B$3='NTN-B Princ 150824'!$B$1,'NTN-B Princ 150824'!B2169,IF(Controle!$B$3='NTN-B Princ 150826'!$B$1,'NTN-B Princ 150826'!B2169,IF(Controle!$B$3='NTN-B Princ 150535'!$B$1,'NTN-B Princ 150535'!B2169,IF(Controle!$B$3='NTN-B Princ 150545'!$B$1,'NTN-B Princ 150545'!B2169)))))</f>
        <v>0</v>
      </c>
      <c r="C2169" s="16">
        <f>IF(Controle!$B$3='NTN-B Princ 150519'!$B$1,'NTN-B Princ 150519'!C2169,IF(Controle!$B$3='NTN-B Princ 150824'!$B$1,'NTN-B Princ 150824'!C2169,IF(Controle!$B$3='NTN-B Princ 150826'!$B$1,'NTN-B Princ 150826'!C2169,IF(Controle!$B$3='NTN-B Princ 150535'!$B$1,'NTN-B Princ 150535'!C2169,IF(Controle!$B$3='NTN-B Princ 150545'!$B$1,'NTN-B Princ 150545'!C2169)))))</f>
        <v>0</v>
      </c>
      <c r="D2169" s="17">
        <f>IF(Controle!$B$3='NTN-B Princ 150519'!$B$1,'NTN-B Princ 150519'!D2169,IF(Controle!$B$3='NTN-B Princ 150824'!$B$1,'NTN-B Princ 150824'!D2169,IF(Controle!$B$3='NTN-B Princ 150826'!$B$1,'NTN-B Princ 150826'!D2169,IF(Controle!$B$3='NTN-B Princ 150535'!$B$1,'NTN-B Princ 150535'!D2169,IF(Controle!$B$3='NTN-B Princ 150545'!$B$1,'NTN-B Princ 150545'!D2169)))))</f>
        <v>0</v>
      </c>
      <c r="E2169" s="17">
        <f>IF(Controle!$B$3='NTN-B Princ 150519'!$B$1,'NTN-B Princ 150519'!E2169,IF(Controle!$B$3='NTN-B Princ 150824'!$B$1,'NTN-B Princ 150824'!E2169,IF(Controle!$B$3='NTN-B Princ 150826'!$B$1,'NTN-B Princ 150826'!E2169,IF(Controle!$B$3='NTN-B Princ 150535'!$B$1,'NTN-B Princ 150535'!E2169,IF(Controle!$B$3='NTN-B Princ 150545'!$B$1,'NTN-B Princ 150545'!E2169)))))</f>
        <v>0</v>
      </c>
      <c r="F2169" s="18">
        <f>IF(Controle!$B$3='NTN-B Princ 150519'!$B$1,'NTN-B Princ 150519'!F2169,IF(Controle!$B$3='NTN-B Princ 150824'!$B$1,'NTN-B Princ 150824'!F2169,IF(Controle!$B$3='NTN-B Princ 150826'!$B$1,'NTN-B Princ 150826'!F2169,IF(Controle!$B$3='NTN-B Princ 150535'!$B$1,'NTN-B Princ 150535'!F2169,IF(Controle!$B$3='NTN-B Princ 150545'!$B$1,'NTN-B Princ 150545'!F2169)))))</f>
        <v>0</v>
      </c>
    </row>
    <row r="2170" spans="1:6" x14ac:dyDescent="0.25">
      <c r="A2170" s="8" t="e">
        <f>IF(Controle!$B$3='NTN-B Princ 150519'!$B$1,DATEVALUE('NTN-B Princ 150519'!A2170),IF(Controle!$B$3='NTN-B Princ 150824'!$B$1,DATEVALUE('NTN-B Princ 150824'!A2170),IF(Controle!$B$3='NTN-B Princ 150826'!$B$1,DATEVALUE('NTN-B Princ 150826'!A2170),IF(Controle!$B$3='NTN-B Princ 150535'!$B$1,DATEVALUE('NTN-B Princ 150535'!A2170),IF(Controle!$B$3='NTN-B Princ 150545'!$B$1,DATEVALUE('NTN-B Princ 150545'!A2170))))))</f>
        <v>#VALUE!</v>
      </c>
      <c r="B2170" s="15">
        <f>IF(Controle!$B$3='NTN-B Princ 150519'!$B$1,'NTN-B Princ 150519'!B2170,IF(Controle!$B$3='NTN-B Princ 150824'!$B$1,'NTN-B Princ 150824'!B2170,IF(Controle!$B$3='NTN-B Princ 150826'!$B$1,'NTN-B Princ 150826'!B2170,IF(Controle!$B$3='NTN-B Princ 150535'!$B$1,'NTN-B Princ 150535'!B2170,IF(Controle!$B$3='NTN-B Princ 150545'!$B$1,'NTN-B Princ 150545'!B2170)))))</f>
        <v>0</v>
      </c>
      <c r="C2170" s="16">
        <f>IF(Controle!$B$3='NTN-B Princ 150519'!$B$1,'NTN-B Princ 150519'!C2170,IF(Controle!$B$3='NTN-B Princ 150824'!$B$1,'NTN-B Princ 150824'!C2170,IF(Controle!$B$3='NTN-B Princ 150826'!$B$1,'NTN-B Princ 150826'!C2170,IF(Controle!$B$3='NTN-B Princ 150535'!$B$1,'NTN-B Princ 150535'!C2170,IF(Controle!$B$3='NTN-B Princ 150545'!$B$1,'NTN-B Princ 150545'!C2170)))))</f>
        <v>0</v>
      </c>
      <c r="D2170" s="17">
        <f>IF(Controle!$B$3='NTN-B Princ 150519'!$B$1,'NTN-B Princ 150519'!D2170,IF(Controle!$B$3='NTN-B Princ 150824'!$B$1,'NTN-B Princ 150824'!D2170,IF(Controle!$B$3='NTN-B Princ 150826'!$B$1,'NTN-B Princ 150826'!D2170,IF(Controle!$B$3='NTN-B Princ 150535'!$B$1,'NTN-B Princ 150535'!D2170,IF(Controle!$B$3='NTN-B Princ 150545'!$B$1,'NTN-B Princ 150545'!D2170)))))</f>
        <v>0</v>
      </c>
      <c r="E2170" s="17">
        <f>IF(Controle!$B$3='NTN-B Princ 150519'!$B$1,'NTN-B Princ 150519'!E2170,IF(Controle!$B$3='NTN-B Princ 150824'!$B$1,'NTN-B Princ 150824'!E2170,IF(Controle!$B$3='NTN-B Princ 150826'!$B$1,'NTN-B Princ 150826'!E2170,IF(Controle!$B$3='NTN-B Princ 150535'!$B$1,'NTN-B Princ 150535'!E2170,IF(Controle!$B$3='NTN-B Princ 150545'!$B$1,'NTN-B Princ 150545'!E2170)))))</f>
        <v>0</v>
      </c>
      <c r="F2170" s="18">
        <f>IF(Controle!$B$3='NTN-B Princ 150519'!$B$1,'NTN-B Princ 150519'!F2170,IF(Controle!$B$3='NTN-B Princ 150824'!$B$1,'NTN-B Princ 150824'!F2170,IF(Controle!$B$3='NTN-B Princ 150826'!$B$1,'NTN-B Princ 150826'!F2170,IF(Controle!$B$3='NTN-B Princ 150535'!$B$1,'NTN-B Princ 150535'!F2170,IF(Controle!$B$3='NTN-B Princ 150545'!$B$1,'NTN-B Princ 150545'!F2170)))))</f>
        <v>0</v>
      </c>
    </row>
    <row r="2171" spans="1:6" x14ac:dyDescent="0.25">
      <c r="A2171" s="8" t="e">
        <f>IF(Controle!$B$3='NTN-B Princ 150519'!$B$1,DATEVALUE('NTN-B Princ 150519'!A2171),IF(Controle!$B$3='NTN-B Princ 150824'!$B$1,DATEVALUE('NTN-B Princ 150824'!A2171),IF(Controle!$B$3='NTN-B Princ 150826'!$B$1,DATEVALUE('NTN-B Princ 150826'!A2171),IF(Controle!$B$3='NTN-B Princ 150535'!$B$1,DATEVALUE('NTN-B Princ 150535'!A2171),IF(Controle!$B$3='NTN-B Princ 150545'!$B$1,DATEVALUE('NTN-B Princ 150545'!A2171))))))</f>
        <v>#VALUE!</v>
      </c>
      <c r="B2171" s="15">
        <f>IF(Controle!$B$3='NTN-B Princ 150519'!$B$1,'NTN-B Princ 150519'!B2171,IF(Controle!$B$3='NTN-B Princ 150824'!$B$1,'NTN-B Princ 150824'!B2171,IF(Controle!$B$3='NTN-B Princ 150826'!$B$1,'NTN-B Princ 150826'!B2171,IF(Controle!$B$3='NTN-B Princ 150535'!$B$1,'NTN-B Princ 150535'!B2171,IF(Controle!$B$3='NTN-B Princ 150545'!$B$1,'NTN-B Princ 150545'!B2171)))))</f>
        <v>0</v>
      </c>
      <c r="C2171" s="16">
        <f>IF(Controle!$B$3='NTN-B Princ 150519'!$B$1,'NTN-B Princ 150519'!C2171,IF(Controle!$B$3='NTN-B Princ 150824'!$B$1,'NTN-B Princ 150824'!C2171,IF(Controle!$B$3='NTN-B Princ 150826'!$B$1,'NTN-B Princ 150826'!C2171,IF(Controle!$B$3='NTN-B Princ 150535'!$B$1,'NTN-B Princ 150535'!C2171,IF(Controle!$B$3='NTN-B Princ 150545'!$B$1,'NTN-B Princ 150545'!C2171)))))</f>
        <v>0</v>
      </c>
      <c r="D2171" s="17">
        <f>IF(Controle!$B$3='NTN-B Princ 150519'!$B$1,'NTN-B Princ 150519'!D2171,IF(Controle!$B$3='NTN-B Princ 150824'!$B$1,'NTN-B Princ 150824'!D2171,IF(Controle!$B$3='NTN-B Princ 150826'!$B$1,'NTN-B Princ 150826'!D2171,IF(Controle!$B$3='NTN-B Princ 150535'!$B$1,'NTN-B Princ 150535'!D2171,IF(Controle!$B$3='NTN-B Princ 150545'!$B$1,'NTN-B Princ 150545'!D2171)))))</f>
        <v>0</v>
      </c>
      <c r="E2171" s="17">
        <f>IF(Controle!$B$3='NTN-B Princ 150519'!$B$1,'NTN-B Princ 150519'!E2171,IF(Controle!$B$3='NTN-B Princ 150824'!$B$1,'NTN-B Princ 150824'!E2171,IF(Controle!$B$3='NTN-B Princ 150826'!$B$1,'NTN-B Princ 150826'!E2171,IF(Controle!$B$3='NTN-B Princ 150535'!$B$1,'NTN-B Princ 150535'!E2171,IF(Controle!$B$3='NTN-B Princ 150545'!$B$1,'NTN-B Princ 150545'!E2171)))))</f>
        <v>0</v>
      </c>
      <c r="F2171" s="18">
        <f>IF(Controle!$B$3='NTN-B Princ 150519'!$B$1,'NTN-B Princ 150519'!F2171,IF(Controle!$B$3='NTN-B Princ 150824'!$B$1,'NTN-B Princ 150824'!F2171,IF(Controle!$B$3='NTN-B Princ 150826'!$B$1,'NTN-B Princ 150826'!F2171,IF(Controle!$B$3='NTN-B Princ 150535'!$B$1,'NTN-B Princ 150535'!F2171,IF(Controle!$B$3='NTN-B Princ 150545'!$B$1,'NTN-B Princ 150545'!F2171)))))</f>
        <v>0</v>
      </c>
    </row>
    <row r="2172" spans="1:6" x14ac:dyDescent="0.25">
      <c r="A2172" s="8" t="e">
        <f>IF(Controle!$B$3='NTN-B Princ 150519'!$B$1,DATEVALUE('NTN-B Princ 150519'!A2172),IF(Controle!$B$3='NTN-B Princ 150824'!$B$1,DATEVALUE('NTN-B Princ 150824'!A2172),IF(Controle!$B$3='NTN-B Princ 150826'!$B$1,DATEVALUE('NTN-B Princ 150826'!A2172),IF(Controle!$B$3='NTN-B Princ 150535'!$B$1,DATEVALUE('NTN-B Princ 150535'!A2172),IF(Controle!$B$3='NTN-B Princ 150545'!$B$1,DATEVALUE('NTN-B Princ 150545'!A2172))))))</f>
        <v>#VALUE!</v>
      </c>
      <c r="B2172" s="15">
        <f>IF(Controle!$B$3='NTN-B Princ 150519'!$B$1,'NTN-B Princ 150519'!B2172,IF(Controle!$B$3='NTN-B Princ 150824'!$B$1,'NTN-B Princ 150824'!B2172,IF(Controle!$B$3='NTN-B Princ 150826'!$B$1,'NTN-B Princ 150826'!B2172,IF(Controle!$B$3='NTN-B Princ 150535'!$B$1,'NTN-B Princ 150535'!B2172,IF(Controle!$B$3='NTN-B Princ 150545'!$B$1,'NTN-B Princ 150545'!B2172)))))</f>
        <v>0</v>
      </c>
      <c r="C2172" s="16">
        <f>IF(Controle!$B$3='NTN-B Princ 150519'!$B$1,'NTN-B Princ 150519'!C2172,IF(Controle!$B$3='NTN-B Princ 150824'!$B$1,'NTN-B Princ 150824'!C2172,IF(Controle!$B$3='NTN-B Princ 150826'!$B$1,'NTN-B Princ 150826'!C2172,IF(Controle!$B$3='NTN-B Princ 150535'!$B$1,'NTN-B Princ 150535'!C2172,IF(Controle!$B$3='NTN-B Princ 150545'!$B$1,'NTN-B Princ 150545'!C2172)))))</f>
        <v>0</v>
      </c>
      <c r="D2172" s="17">
        <f>IF(Controle!$B$3='NTN-B Princ 150519'!$B$1,'NTN-B Princ 150519'!D2172,IF(Controle!$B$3='NTN-B Princ 150824'!$B$1,'NTN-B Princ 150824'!D2172,IF(Controle!$B$3='NTN-B Princ 150826'!$B$1,'NTN-B Princ 150826'!D2172,IF(Controle!$B$3='NTN-B Princ 150535'!$B$1,'NTN-B Princ 150535'!D2172,IF(Controle!$B$3='NTN-B Princ 150545'!$B$1,'NTN-B Princ 150545'!D2172)))))</f>
        <v>0</v>
      </c>
      <c r="E2172" s="17">
        <f>IF(Controle!$B$3='NTN-B Princ 150519'!$B$1,'NTN-B Princ 150519'!E2172,IF(Controle!$B$3='NTN-B Princ 150824'!$B$1,'NTN-B Princ 150824'!E2172,IF(Controle!$B$3='NTN-B Princ 150826'!$B$1,'NTN-B Princ 150826'!E2172,IF(Controle!$B$3='NTN-B Princ 150535'!$B$1,'NTN-B Princ 150535'!E2172,IF(Controle!$B$3='NTN-B Princ 150545'!$B$1,'NTN-B Princ 150545'!E2172)))))</f>
        <v>0</v>
      </c>
      <c r="F2172" s="18">
        <f>IF(Controle!$B$3='NTN-B Princ 150519'!$B$1,'NTN-B Princ 150519'!F2172,IF(Controle!$B$3='NTN-B Princ 150824'!$B$1,'NTN-B Princ 150824'!F2172,IF(Controle!$B$3='NTN-B Princ 150826'!$B$1,'NTN-B Princ 150826'!F2172,IF(Controle!$B$3='NTN-B Princ 150535'!$B$1,'NTN-B Princ 150535'!F2172,IF(Controle!$B$3='NTN-B Princ 150545'!$B$1,'NTN-B Princ 150545'!F2172)))))</f>
        <v>0</v>
      </c>
    </row>
    <row r="2173" spans="1:6" x14ac:dyDescent="0.25">
      <c r="A2173" s="8" t="e">
        <f>IF(Controle!$B$3='NTN-B Princ 150519'!$B$1,DATEVALUE('NTN-B Princ 150519'!A2173),IF(Controle!$B$3='NTN-B Princ 150824'!$B$1,DATEVALUE('NTN-B Princ 150824'!A2173),IF(Controle!$B$3='NTN-B Princ 150826'!$B$1,DATEVALUE('NTN-B Princ 150826'!A2173),IF(Controle!$B$3='NTN-B Princ 150535'!$B$1,DATEVALUE('NTN-B Princ 150535'!A2173),IF(Controle!$B$3='NTN-B Princ 150545'!$B$1,DATEVALUE('NTN-B Princ 150545'!A2173))))))</f>
        <v>#VALUE!</v>
      </c>
      <c r="B2173" s="15">
        <f>IF(Controle!$B$3='NTN-B Princ 150519'!$B$1,'NTN-B Princ 150519'!B2173,IF(Controle!$B$3='NTN-B Princ 150824'!$B$1,'NTN-B Princ 150824'!B2173,IF(Controle!$B$3='NTN-B Princ 150826'!$B$1,'NTN-B Princ 150826'!B2173,IF(Controle!$B$3='NTN-B Princ 150535'!$B$1,'NTN-B Princ 150535'!B2173,IF(Controle!$B$3='NTN-B Princ 150545'!$B$1,'NTN-B Princ 150545'!B2173)))))</f>
        <v>0</v>
      </c>
      <c r="C2173" s="16">
        <f>IF(Controle!$B$3='NTN-B Princ 150519'!$B$1,'NTN-B Princ 150519'!C2173,IF(Controle!$B$3='NTN-B Princ 150824'!$B$1,'NTN-B Princ 150824'!C2173,IF(Controle!$B$3='NTN-B Princ 150826'!$B$1,'NTN-B Princ 150826'!C2173,IF(Controle!$B$3='NTN-B Princ 150535'!$B$1,'NTN-B Princ 150535'!C2173,IF(Controle!$B$3='NTN-B Princ 150545'!$B$1,'NTN-B Princ 150545'!C2173)))))</f>
        <v>0</v>
      </c>
      <c r="D2173" s="17">
        <f>IF(Controle!$B$3='NTN-B Princ 150519'!$B$1,'NTN-B Princ 150519'!D2173,IF(Controle!$B$3='NTN-B Princ 150824'!$B$1,'NTN-B Princ 150824'!D2173,IF(Controle!$B$3='NTN-B Princ 150826'!$B$1,'NTN-B Princ 150826'!D2173,IF(Controle!$B$3='NTN-B Princ 150535'!$B$1,'NTN-B Princ 150535'!D2173,IF(Controle!$B$3='NTN-B Princ 150545'!$B$1,'NTN-B Princ 150545'!D2173)))))</f>
        <v>0</v>
      </c>
      <c r="E2173" s="17">
        <f>IF(Controle!$B$3='NTN-B Princ 150519'!$B$1,'NTN-B Princ 150519'!E2173,IF(Controle!$B$3='NTN-B Princ 150824'!$B$1,'NTN-B Princ 150824'!E2173,IF(Controle!$B$3='NTN-B Princ 150826'!$B$1,'NTN-B Princ 150826'!E2173,IF(Controle!$B$3='NTN-B Princ 150535'!$B$1,'NTN-B Princ 150535'!E2173,IF(Controle!$B$3='NTN-B Princ 150545'!$B$1,'NTN-B Princ 150545'!E2173)))))</f>
        <v>0</v>
      </c>
      <c r="F2173" s="18">
        <f>IF(Controle!$B$3='NTN-B Princ 150519'!$B$1,'NTN-B Princ 150519'!F2173,IF(Controle!$B$3='NTN-B Princ 150824'!$B$1,'NTN-B Princ 150824'!F2173,IF(Controle!$B$3='NTN-B Princ 150826'!$B$1,'NTN-B Princ 150826'!F2173,IF(Controle!$B$3='NTN-B Princ 150535'!$B$1,'NTN-B Princ 150535'!F2173,IF(Controle!$B$3='NTN-B Princ 150545'!$B$1,'NTN-B Princ 150545'!F2173)))))</f>
        <v>0</v>
      </c>
    </row>
    <row r="2174" spans="1:6" x14ac:dyDescent="0.25">
      <c r="A2174" s="8" t="e">
        <f>IF(Controle!$B$3='NTN-B Princ 150519'!$B$1,DATEVALUE('NTN-B Princ 150519'!A2174),IF(Controle!$B$3='NTN-B Princ 150824'!$B$1,DATEVALUE('NTN-B Princ 150824'!A2174),IF(Controle!$B$3='NTN-B Princ 150826'!$B$1,DATEVALUE('NTN-B Princ 150826'!A2174),IF(Controle!$B$3='NTN-B Princ 150535'!$B$1,DATEVALUE('NTN-B Princ 150535'!A2174),IF(Controle!$B$3='NTN-B Princ 150545'!$B$1,DATEVALUE('NTN-B Princ 150545'!A2174))))))</f>
        <v>#VALUE!</v>
      </c>
      <c r="B2174" s="15">
        <f>IF(Controle!$B$3='NTN-B Princ 150519'!$B$1,'NTN-B Princ 150519'!B2174,IF(Controle!$B$3='NTN-B Princ 150824'!$B$1,'NTN-B Princ 150824'!B2174,IF(Controle!$B$3='NTN-B Princ 150826'!$B$1,'NTN-B Princ 150826'!B2174,IF(Controle!$B$3='NTN-B Princ 150535'!$B$1,'NTN-B Princ 150535'!B2174,IF(Controle!$B$3='NTN-B Princ 150545'!$B$1,'NTN-B Princ 150545'!B2174)))))</f>
        <v>0</v>
      </c>
      <c r="C2174" s="16">
        <f>IF(Controle!$B$3='NTN-B Princ 150519'!$B$1,'NTN-B Princ 150519'!C2174,IF(Controle!$B$3='NTN-B Princ 150824'!$B$1,'NTN-B Princ 150824'!C2174,IF(Controle!$B$3='NTN-B Princ 150826'!$B$1,'NTN-B Princ 150826'!C2174,IF(Controle!$B$3='NTN-B Princ 150535'!$B$1,'NTN-B Princ 150535'!C2174,IF(Controle!$B$3='NTN-B Princ 150545'!$B$1,'NTN-B Princ 150545'!C2174)))))</f>
        <v>0</v>
      </c>
      <c r="D2174" s="17">
        <f>IF(Controle!$B$3='NTN-B Princ 150519'!$B$1,'NTN-B Princ 150519'!D2174,IF(Controle!$B$3='NTN-B Princ 150824'!$B$1,'NTN-B Princ 150824'!D2174,IF(Controle!$B$3='NTN-B Princ 150826'!$B$1,'NTN-B Princ 150826'!D2174,IF(Controle!$B$3='NTN-B Princ 150535'!$B$1,'NTN-B Princ 150535'!D2174,IF(Controle!$B$3='NTN-B Princ 150545'!$B$1,'NTN-B Princ 150545'!D2174)))))</f>
        <v>0</v>
      </c>
      <c r="E2174" s="17">
        <f>IF(Controle!$B$3='NTN-B Princ 150519'!$B$1,'NTN-B Princ 150519'!E2174,IF(Controle!$B$3='NTN-B Princ 150824'!$B$1,'NTN-B Princ 150824'!E2174,IF(Controle!$B$3='NTN-B Princ 150826'!$B$1,'NTN-B Princ 150826'!E2174,IF(Controle!$B$3='NTN-B Princ 150535'!$B$1,'NTN-B Princ 150535'!E2174,IF(Controle!$B$3='NTN-B Princ 150545'!$B$1,'NTN-B Princ 150545'!E2174)))))</f>
        <v>0</v>
      </c>
      <c r="F2174" s="18">
        <f>IF(Controle!$B$3='NTN-B Princ 150519'!$B$1,'NTN-B Princ 150519'!F2174,IF(Controle!$B$3='NTN-B Princ 150824'!$B$1,'NTN-B Princ 150824'!F2174,IF(Controle!$B$3='NTN-B Princ 150826'!$B$1,'NTN-B Princ 150826'!F2174,IF(Controle!$B$3='NTN-B Princ 150535'!$B$1,'NTN-B Princ 150535'!F2174,IF(Controle!$B$3='NTN-B Princ 150545'!$B$1,'NTN-B Princ 150545'!F2174)))))</f>
        <v>0</v>
      </c>
    </row>
    <row r="2175" spans="1:6" x14ac:dyDescent="0.25">
      <c r="A2175" s="8" t="e">
        <f>IF(Controle!$B$3='NTN-B Princ 150519'!$B$1,DATEVALUE('NTN-B Princ 150519'!A2175),IF(Controle!$B$3='NTN-B Princ 150824'!$B$1,DATEVALUE('NTN-B Princ 150824'!A2175),IF(Controle!$B$3='NTN-B Princ 150826'!$B$1,DATEVALUE('NTN-B Princ 150826'!A2175),IF(Controle!$B$3='NTN-B Princ 150535'!$B$1,DATEVALUE('NTN-B Princ 150535'!A2175),IF(Controle!$B$3='NTN-B Princ 150545'!$B$1,DATEVALUE('NTN-B Princ 150545'!A2175))))))</f>
        <v>#VALUE!</v>
      </c>
      <c r="B2175" s="15">
        <f>IF(Controle!$B$3='NTN-B Princ 150519'!$B$1,'NTN-B Princ 150519'!B2175,IF(Controle!$B$3='NTN-B Princ 150824'!$B$1,'NTN-B Princ 150824'!B2175,IF(Controle!$B$3='NTN-B Princ 150826'!$B$1,'NTN-B Princ 150826'!B2175,IF(Controle!$B$3='NTN-B Princ 150535'!$B$1,'NTN-B Princ 150535'!B2175,IF(Controle!$B$3='NTN-B Princ 150545'!$B$1,'NTN-B Princ 150545'!B2175)))))</f>
        <v>0</v>
      </c>
      <c r="C2175" s="16">
        <f>IF(Controle!$B$3='NTN-B Princ 150519'!$B$1,'NTN-B Princ 150519'!C2175,IF(Controle!$B$3='NTN-B Princ 150824'!$B$1,'NTN-B Princ 150824'!C2175,IF(Controle!$B$3='NTN-B Princ 150826'!$B$1,'NTN-B Princ 150826'!C2175,IF(Controle!$B$3='NTN-B Princ 150535'!$B$1,'NTN-B Princ 150535'!C2175,IF(Controle!$B$3='NTN-B Princ 150545'!$B$1,'NTN-B Princ 150545'!C2175)))))</f>
        <v>0</v>
      </c>
      <c r="D2175" s="17">
        <f>IF(Controle!$B$3='NTN-B Princ 150519'!$B$1,'NTN-B Princ 150519'!D2175,IF(Controle!$B$3='NTN-B Princ 150824'!$B$1,'NTN-B Princ 150824'!D2175,IF(Controle!$B$3='NTN-B Princ 150826'!$B$1,'NTN-B Princ 150826'!D2175,IF(Controle!$B$3='NTN-B Princ 150535'!$B$1,'NTN-B Princ 150535'!D2175,IF(Controle!$B$3='NTN-B Princ 150545'!$B$1,'NTN-B Princ 150545'!D2175)))))</f>
        <v>0</v>
      </c>
      <c r="E2175" s="17">
        <f>IF(Controle!$B$3='NTN-B Princ 150519'!$B$1,'NTN-B Princ 150519'!E2175,IF(Controle!$B$3='NTN-B Princ 150824'!$B$1,'NTN-B Princ 150824'!E2175,IF(Controle!$B$3='NTN-B Princ 150826'!$B$1,'NTN-B Princ 150826'!E2175,IF(Controle!$B$3='NTN-B Princ 150535'!$B$1,'NTN-B Princ 150535'!E2175,IF(Controle!$B$3='NTN-B Princ 150545'!$B$1,'NTN-B Princ 150545'!E2175)))))</f>
        <v>0</v>
      </c>
      <c r="F2175" s="18">
        <f>IF(Controle!$B$3='NTN-B Princ 150519'!$B$1,'NTN-B Princ 150519'!F2175,IF(Controle!$B$3='NTN-B Princ 150824'!$B$1,'NTN-B Princ 150824'!F2175,IF(Controle!$B$3='NTN-B Princ 150826'!$B$1,'NTN-B Princ 150826'!F2175,IF(Controle!$B$3='NTN-B Princ 150535'!$B$1,'NTN-B Princ 150535'!F2175,IF(Controle!$B$3='NTN-B Princ 150545'!$B$1,'NTN-B Princ 150545'!F2175)))))</f>
        <v>0</v>
      </c>
    </row>
    <row r="2176" spans="1:6" x14ac:dyDescent="0.25">
      <c r="A2176" s="8" t="e">
        <f>IF(Controle!$B$3='NTN-B Princ 150519'!$B$1,DATEVALUE('NTN-B Princ 150519'!A2176),IF(Controle!$B$3='NTN-B Princ 150824'!$B$1,DATEVALUE('NTN-B Princ 150824'!A2176),IF(Controle!$B$3='NTN-B Princ 150826'!$B$1,DATEVALUE('NTN-B Princ 150826'!A2176),IF(Controle!$B$3='NTN-B Princ 150535'!$B$1,DATEVALUE('NTN-B Princ 150535'!A2176),IF(Controle!$B$3='NTN-B Princ 150545'!$B$1,DATEVALUE('NTN-B Princ 150545'!A2176))))))</f>
        <v>#VALUE!</v>
      </c>
      <c r="B2176" s="15">
        <f>IF(Controle!$B$3='NTN-B Princ 150519'!$B$1,'NTN-B Princ 150519'!B2176,IF(Controle!$B$3='NTN-B Princ 150824'!$B$1,'NTN-B Princ 150824'!B2176,IF(Controle!$B$3='NTN-B Princ 150826'!$B$1,'NTN-B Princ 150826'!B2176,IF(Controle!$B$3='NTN-B Princ 150535'!$B$1,'NTN-B Princ 150535'!B2176,IF(Controle!$B$3='NTN-B Princ 150545'!$B$1,'NTN-B Princ 150545'!B2176)))))</f>
        <v>0</v>
      </c>
      <c r="C2176" s="16">
        <f>IF(Controle!$B$3='NTN-B Princ 150519'!$B$1,'NTN-B Princ 150519'!C2176,IF(Controle!$B$3='NTN-B Princ 150824'!$B$1,'NTN-B Princ 150824'!C2176,IF(Controle!$B$3='NTN-B Princ 150826'!$B$1,'NTN-B Princ 150826'!C2176,IF(Controle!$B$3='NTN-B Princ 150535'!$B$1,'NTN-B Princ 150535'!C2176,IF(Controle!$B$3='NTN-B Princ 150545'!$B$1,'NTN-B Princ 150545'!C2176)))))</f>
        <v>0</v>
      </c>
      <c r="D2176" s="17">
        <f>IF(Controle!$B$3='NTN-B Princ 150519'!$B$1,'NTN-B Princ 150519'!D2176,IF(Controle!$B$3='NTN-B Princ 150824'!$B$1,'NTN-B Princ 150824'!D2176,IF(Controle!$B$3='NTN-B Princ 150826'!$B$1,'NTN-B Princ 150826'!D2176,IF(Controle!$B$3='NTN-B Princ 150535'!$B$1,'NTN-B Princ 150535'!D2176,IF(Controle!$B$3='NTN-B Princ 150545'!$B$1,'NTN-B Princ 150545'!D2176)))))</f>
        <v>0</v>
      </c>
      <c r="E2176" s="17">
        <f>IF(Controle!$B$3='NTN-B Princ 150519'!$B$1,'NTN-B Princ 150519'!E2176,IF(Controle!$B$3='NTN-B Princ 150824'!$B$1,'NTN-B Princ 150824'!E2176,IF(Controle!$B$3='NTN-B Princ 150826'!$B$1,'NTN-B Princ 150826'!E2176,IF(Controle!$B$3='NTN-B Princ 150535'!$B$1,'NTN-B Princ 150535'!E2176,IF(Controle!$B$3='NTN-B Princ 150545'!$B$1,'NTN-B Princ 150545'!E2176)))))</f>
        <v>0</v>
      </c>
      <c r="F2176" s="18">
        <f>IF(Controle!$B$3='NTN-B Princ 150519'!$B$1,'NTN-B Princ 150519'!F2176,IF(Controle!$B$3='NTN-B Princ 150824'!$B$1,'NTN-B Princ 150824'!F2176,IF(Controle!$B$3='NTN-B Princ 150826'!$B$1,'NTN-B Princ 150826'!F2176,IF(Controle!$B$3='NTN-B Princ 150535'!$B$1,'NTN-B Princ 150535'!F2176,IF(Controle!$B$3='NTN-B Princ 150545'!$B$1,'NTN-B Princ 150545'!F2176)))))</f>
        <v>0</v>
      </c>
    </row>
    <row r="2177" spans="1:6" x14ac:dyDescent="0.25">
      <c r="A2177" s="8" t="e">
        <f>IF(Controle!$B$3='NTN-B Princ 150519'!$B$1,DATEVALUE('NTN-B Princ 150519'!A2177),IF(Controle!$B$3='NTN-B Princ 150824'!$B$1,DATEVALUE('NTN-B Princ 150824'!A2177),IF(Controle!$B$3='NTN-B Princ 150826'!$B$1,DATEVALUE('NTN-B Princ 150826'!A2177),IF(Controle!$B$3='NTN-B Princ 150535'!$B$1,DATEVALUE('NTN-B Princ 150535'!A2177),IF(Controle!$B$3='NTN-B Princ 150545'!$B$1,DATEVALUE('NTN-B Princ 150545'!A2177))))))</f>
        <v>#VALUE!</v>
      </c>
      <c r="B2177" s="15">
        <f>IF(Controle!$B$3='NTN-B Princ 150519'!$B$1,'NTN-B Princ 150519'!B2177,IF(Controle!$B$3='NTN-B Princ 150824'!$B$1,'NTN-B Princ 150824'!B2177,IF(Controle!$B$3='NTN-B Princ 150826'!$B$1,'NTN-B Princ 150826'!B2177,IF(Controle!$B$3='NTN-B Princ 150535'!$B$1,'NTN-B Princ 150535'!B2177,IF(Controle!$B$3='NTN-B Princ 150545'!$B$1,'NTN-B Princ 150545'!B2177)))))</f>
        <v>0</v>
      </c>
      <c r="C2177" s="16">
        <f>IF(Controle!$B$3='NTN-B Princ 150519'!$B$1,'NTN-B Princ 150519'!C2177,IF(Controle!$B$3='NTN-B Princ 150824'!$B$1,'NTN-B Princ 150824'!C2177,IF(Controle!$B$3='NTN-B Princ 150826'!$B$1,'NTN-B Princ 150826'!C2177,IF(Controle!$B$3='NTN-B Princ 150535'!$B$1,'NTN-B Princ 150535'!C2177,IF(Controle!$B$3='NTN-B Princ 150545'!$B$1,'NTN-B Princ 150545'!C2177)))))</f>
        <v>0</v>
      </c>
      <c r="D2177" s="17">
        <f>IF(Controle!$B$3='NTN-B Princ 150519'!$B$1,'NTN-B Princ 150519'!D2177,IF(Controle!$B$3='NTN-B Princ 150824'!$B$1,'NTN-B Princ 150824'!D2177,IF(Controle!$B$3='NTN-B Princ 150826'!$B$1,'NTN-B Princ 150826'!D2177,IF(Controle!$B$3='NTN-B Princ 150535'!$B$1,'NTN-B Princ 150535'!D2177,IF(Controle!$B$3='NTN-B Princ 150545'!$B$1,'NTN-B Princ 150545'!D2177)))))</f>
        <v>0</v>
      </c>
      <c r="E2177" s="17">
        <f>IF(Controle!$B$3='NTN-B Princ 150519'!$B$1,'NTN-B Princ 150519'!E2177,IF(Controle!$B$3='NTN-B Princ 150824'!$B$1,'NTN-B Princ 150824'!E2177,IF(Controle!$B$3='NTN-B Princ 150826'!$B$1,'NTN-B Princ 150826'!E2177,IF(Controle!$B$3='NTN-B Princ 150535'!$B$1,'NTN-B Princ 150535'!E2177,IF(Controle!$B$3='NTN-B Princ 150545'!$B$1,'NTN-B Princ 150545'!E2177)))))</f>
        <v>0</v>
      </c>
      <c r="F2177" s="18">
        <f>IF(Controle!$B$3='NTN-B Princ 150519'!$B$1,'NTN-B Princ 150519'!F2177,IF(Controle!$B$3='NTN-B Princ 150824'!$B$1,'NTN-B Princ 150824'!F2177,IF(Controle!$B$3='NTN-B Princ 150826'!$B$1,'NTN-B Princ 150826'!F2177,IF(Controle!$B$3='NTN-B Princ 150535'!$B$1,'NTN-B Princ 150535'!F2177,IF(Controle!$B$3='NTN-B Princ 150545'!$B$1,'NTN-B Princ 150545'!F2177)))))</f>
        <v>0</v>
      </c>
    </row>
    <row r="2178" spans="1:6" x14ac:dyDescent="0.25">
      <c r="A2178" s="8" t="e">
        <f>IF(Controle!$B$3='NTN-B Princ 150519'!$B$1,DATEVALUE('NTN-B Princ 150519'!A2178),IF(Controle!$B$3='NTN-B Princ 150824'!$B$1,DATEVALUE('NTN-B Princ 150824'!A2178),IF(Controle!$B$3='NTN-B Princ 150826'!$B$1,DATEVALUE('NTN-B Princ 150826'!A2178),IF(Controle!$B$3='NTN-B Princ 150535'!$B$1,DATEVALUE('NTN-B Princ 150535'!A2178),IF(Controle!$B$3='NTN-B Princ 150545'!$B$1,DATEVALUE('NTN-B Princ 150545'!A2178))))))</f>
        <v>#VALUE!</v>
      </c>
      <c r="B2178" s="15">
        <f>IF(Controle!$B$3='NTN-B Princ 150519'!$B$1,'NTN-B Princ 150519'!B2178,IF(Controle!$B$3='NTN-B Princ 150824'!$B$1,'NTN-B Princ 150824'!B2178,IF(Controle!$B$3='NTN-B Princ 150826'!$B$1,'NTN-B Princ 150826'!B2178,IF(Controle!$B$3='NTN-B Princ 150535'!$B$1,'NTN-B Princ 150535'!B2178,IF(Controle!$B$3='NTN-B Princ 150545'!$B$1,'NTN-B Princ 150545'!B2178)))))</f>
        <v>0</v>
      </c>
      <c r="C2178" s="16">
        <f>IF(Controle!$B$3='NTN-B Princ 150519'!$B$1,'NTN-B Princ 150519'!C2178,IF(Controle!$B$3='NTN-B Princ 150824'!$B$1,'NTN-B Princ 150824'!C2178,IF(Controle!$B$3='NTN-B Princ 150826'!$B$1,'NTN-B Princ 150826'!C2178,IF(Controle!$B$3='NTN-B Princ 150535'!$B$1,'NTN-B Princ 150535'!C2178,IF(Controle!$B$3='NTN-B Princ 150545'!$B$1,'NTN-B Princ 150545'!C2178)))))</f>
        <v>0</v>
      </c>
      <c r="D2178" s="17">
        <f>IF(Controle!$B$3='NTN-B Princ 150519'!$B$1,'NTN-B Princ 150519'!D2178,IF(Controle!$B$3='NTN-B Princ 150824'!$B$1,'NTN-B Princ 150824'!D2178,IF(Controle!$B$3='NTN-B Princ 150826'!$B$1,'NTN-B Princ 150826'!D2178,IF(Controle!$B$3='NTN-B Princ 150535'!$B$1,'NTN-B Princ 150535'!D2178,IF(Controle!$B$3='NTN-B Princ 150545'!$B$1,'NTN-B Princ 150545'!D2178)))))</f>
        <v>0</v>
      </c>
      <c r="E2178" s="17">
        <f>IF(Controle!$B$3='NTN-B Princ 150519'!$B$1,'NTN-B Princ 150519'!E2178,IF(Controle!$B$3='NTN-B Princ 150824'!$B$1,'NTN-B Princ 150824'!E2178,IF(Controle!$B$3='NTN-B Princ 150826'!$B$1,'NTN-B Princ 150826'!E2178,IF(Controle!$B$3='NTN-B Princ 150535'!$B$1,'NTN-B Princ 150535'!E2178,IF(Controle!$B$3='NTN-B Princ 150545'!$B$1,'NTN-B Princ 150545'!E2178)))))</f>
        <v>0</v>
      </c>
      <c r="F2178" s="18">
        <f>IF(Controle!$B$3='NTN-B Princ 150519'!$B$1,'NTN-B Princ 150519'!F2178,IF(Controle!$B$3='NTN-B Princ 150824'!$B$1,'NTN-B Princ 150824'!F2178,IF(Controle!$B$3='NTN-B Princ 150826'!$B$1,'NTN-B Princ 150826'!F2178,IF(Controle!$B$3='NTN-B Princ 150535'!$B$1,'NTN-B Princ 150535'!F2178,IF(Controle!$B$3='NTN-B Princ 150545'!$B$1,'NTN-B Princ 150545'!F2178)))))</f>
        <v>0</v>
      </c>
    </row>
    <row r="2179" spans="1:6" x14ac:dyDescent="0.25">
      <c r="A2179" s="8" t="e">
        <f>IF(Controle!$B$3='NTN-B Princ 150519'!$B$1,DATEVALUE('NTN-B Princ 150519'!A2179),IF(Controle!$B$3='NTN-B Princ 150824'!$B$1,DATEVALUE('NTN-B Princ 150824'!A2179),IF(Controle!$B$3='NTN-B Princ 150826'!$B$1,DATEVALUE('NTN-B Princ 150826'!A2179),IF(Controle!$B$3='NTN-B Princ 150535'!$B$1,DATEVALUE('NTN-B Princ 150535'!A2179),IF(Controle!$B$3='NTN-B Princ 150545'!$B$1,DATEVALUE('NTN-B Princ 150545'!A2179))))))</f>
        <v>#VALUE!</v>
      </c>
      <c r="B2179" s="15">
        <f>IF(Controle!$B$3='NTN-B Princ 150519'!$B$1,'NTN-B Princ 150519'!B2179,IF(Controle!$B$3='NTN-B Princ 150824'!$B$1,'NTN-B Princ 150824'!B2179,IF(Controle!$B$3='NTN-B Princ 150826'!$B$1,'NTN-B Princ 150826'!B2179,IF(Controle!$B$3='NTN-B Princ 150535'!$B$1,'NTN-B Princ 150535'!B2179,IF(Controle!$B$3='NTN-B Princ 150545'!$B$1,'NTN-B Princ 150545'!B2179)))))</f>
        <v>0</v>
      </c>
      <c r="C2179" s="16">
        <f>IF(Controle!$B$3='NTN-B Princ 150519'!$B$1,'NTN-B Princ 150519'!C2179,IF(Controle!$B$3='NTN-B Princ 150824'!$B$1,'NTN-B Princ 150824'!C2179,IF(Controle!$B$3='NTN-B Princ 150826'!$B$1,'NTN-B Princ 150826'!C2179,IF(Controle!$B$3='NTN-B Princ 150535'!$B$1,'NTN-B Princ 150535'!C2179,IF(Controle!$B$3='NTN-B Princ 150545'!$B$1,'NTN-B Princ 150545'!C2179)))))</f>
        <v>0</v>
      </c>
      <c r="D2179" s="17">
        <f>IF(Controle!$B$3='NTN-B Princ 150519'!$B$1,'NTN-B Princ 150519'!D2179,IF(Controle!$B$3='NTN-B Princ 150824'!$B$1,'NTN-B Princ 150824'!D2179,IF(Controle!$B$3='NTN-B Princ 150826'!$B$1,'NTN-B Princ 150826'!D2179,IF(Controle!$B$3='NTN-B Princ 150535'!$B$1,'NTN-B Princ 150535'!D2179,IF(Controle!$B$3='NTN-B Princ 150545'!$B$1,'NTN-B Princ 150545'!D2179)))))</f>
        <v>0</v>
      </c>
      <c r="E2179" s="17">
        <f>IF(Controle!$B$3='NTN-B Princ 150519'!$B$1,'NTN-B Princ 150519'!E2179,IF(Controle!$B$3='NTN-B Princ 150824'!$B$1,'NTN-B Princ 150824'!E2179,IF(Controle!$B$3='NTN-B Princ 150826'!$B$1,'NTN-B Princ 150826'!E2179,IF(Controle!$B$3='NTN-B Princ 150535'!$B$1,'NTN-B Princ 150535'!E2179,IF(Controle!$B$3='NTN-B Princ 150545'!$B$1,'NTN-B Princ 150545'!E2179)))))</f>
        <v>0</v>
      </c>
      <c r="F2179" s="18">
        <f>IF(Controle!$B$3='NTN-B Princ 150519'!$B$1,'NTN-B Princ 150519'!F2179,IF(Controle!$B$3='NTN-B Princ 150824'!$B$1,'NTN-B Princ 150824'!F2179,IF(Controle!$B$3='NTN-B Princ 150826'!$B$1,'NTN-B Princ 150826'!F2179,IF(Controle!$B$3='NTN-B Princ 150535'!$B$1,'NTN-B Princ 150535'!F2179,IF(Controle!$B$3='NTN-B Princ 150545'!$B$1,'NTN-B Princ 150545'!F2179)))))</f>
        <v>0</v>
      </c>
    </row>
    <row r="2180" spans="1:6" x14ac:dyDescent="0.25">
      <c r="A2180" s="8" t="e">
        <f>IF(Controle!$B$3='NTN-B Princ 150519'!$B$1,DATEVALUE('NTN-B Princ 150519'!A2180),IF(Controle!$B$3='NTN-B Princ 150824'!$B$1,DATEVALUE('NTN-B Princ 150824'!A2180),IF(Controle!$B$3='NTN-B Princ 150826'!$B$1,DATEVALUE('NTN-B Princ 150826'!A2180),IF(Controle!$B$3='NTN-B Princ 150535'!$B$1,DATEVALUE('NTN-B Princ 150535'!A2180),IF(Controle!$B$3='NTN-B Princ 150545'!$B$1,DATEVALUE('NTN-B Princ 150545'!A2180))))))</f>
        <v>#VALUE!</v>
      </c>
      <c r="B2180" s="15">
        <f>IF(Controle!$B$3='NTN-B Princ 150519'!$B$1,'NTN-B Princ 150519'!B2180,IF(Controle!$B$3='NTN-B Princ 150824'!$B$1,'NTN-B Princ 150824'!B2180,IF(Controle!$B$3='NTN-B Princ 150826'!$B$1,'NTN-B Princ 150826'!B2180,IF(Controle!$B$3='NTN-B Princ 150535'!$B$1,'NTN-B Princ 150535'!B2180,IF(Controle!$B$3='NTN-B Princ 150545'!$B$1,'NTN-B Princ 150545'!B2180)))))</f>
        <v>0</v>
      </c>
      <c r="C2180" s="16">
        <f>IF(Controle!$B$3='NTN-B Princ 150519'!$B$1,'NTN-B Princ 150519'!C2180,IF(Controle!$B$3='NTN-B Princ 150824'!$B$1,'NTN-B Princ 150824'!C2180,IF(Controle!$B$3='NTN-B Princ 150826'!$B$1,'NTN-B Princ 150826'!C2180,IF(Controle!$B$3='NTN-B Princ 150535'!$B$1,'NTN-B Princ 150535'!C2180,IF(Controle!$B$3='NTN-B Princ 150545'!$B$1,'NTN-B Princ 150545'!C2180)))))</f>
        <v>0</v>
      </c>
      <c r="D2180" s="17">
        <f>IF(Controle!$B$3='NTN-B Princ 150519'!$B$1,'NTN-B Princ 150519'!D2180,IF(Controle!$B$3='NTN-B Princ 150824'!$B$1,'NTN-B Princ 150824'!D2180,IF(Controle!$B$3='NTN-B Princ 150826'!$B$1,'NTN-B Princ 150826'!D2180,IF(Controle!$B$3='NTN-B Princ 150535'!$B$1,'NTN-B Princ 150535'!D2180,IF(Controle!$B$3='NTN-B Princ 150545'!$B$1,'NTN-B Princ 150545'!D2180)))))</f>
        <v>0</v>
      </c>
      <c r="E2180" s="17">
        <f>IF(Controle!$B$3='NTN-B Princ 150519'!$B$1,'NTN-B Princ 150519'!E2180,IF(Controle!$B$3='NTN-B Princ 150824'!$B$1,'NTN-B Princ 150824'!E2180,IF(Controle!$B$3='NTN-B Princ 150826'!$B$1,'NTN-B Princ 150826'!E2180,IF(Controle!$B$3='NTN-B Princ 150535'!$B$1,'NTN-B Princ 150535'!E2180,IF(Controle!$B$3='NTN-B Princ 150545'!$B$1,'NTN-B Princ 150545'!E2180)))))</f>
        <v>0</v>
      </c>
      <c r="F2180" s="18">
        <f>IF(Controle!$B$3='NTN-B Princ 150519'!$B$1,'NTN-B Princ 150519'!F2180,IF(Controle!$B$3='NTN-B Princ 150824'!$B$1,'NTN-B Princ 150824'!F2180,IF(Controle!$B$3='NTN-B Princ 150826'!$B$1,'NTN-B Princ 150826'!F2180,IF(Controle!$B$3='NTN-B Princ 150535'!$B$1,'NTN-B Princ 150535'!F2180,IF(Controle!$B$3='NTN-B Princ 150545'!$B$1,'NTN-B Princ 150545'!F2180)))))</f>
        <v>0</v>
      </c>
    </row>
    <row r="2181" spans="1:6" x14ac:dyDescent="0.25">
      <c r="A2181" s="8" t="e">
        <f>IF(Controle!$B$3='NTN-B Princ 150519'!$B$1,DATEVALUE('NTN-B Princ 150519'!A2181),IF(Controle!$B$3='NTN-B Princ 150824'!$B$1,DATEVALUE('NTN-B Princ 150824'!A2181),IF(Controle!$B$3='NTN-B Princ 150826'!$B$1,DATEVALUE('NTN-B Princ 150826'!A2181),IF(Controle!$B$3='NTN-B Princ 150535'!$B$1,DATEVALUE('NTN-B Princ 150535'!A2181),IF(Controle!$B$3='NTN-B Princ 150545'!$B$1,DATEVALUE('NTN-B Princ 150545'!A2181))))))</f>
        <v>#VALUE!</v>
      </c>
      <c r="B2181" s="15">
        <f>IF(Controle!$B$3='NTN-B Princ 150519'!$B$1,'NTN-B Princ 150519'!B2181,IF(Controle!$B$3='NTN-B Princ 150824'!$B$1,'NTN-B Princ 150824'!B2181,IF(Controle!$B$3='NTN-B Princ 150826'!$B$1,'NTN-B Princ 150826'!B2181,IF(Controle!$B$3='NTN-B Princ 150535'!$B$1,'NTN-B Princ 150535'!B2181,IF(Controle!$B$3='NTN-B Princ 150545'!$B$1,'NTN-B Princ 150545'!B2181)))))</f>
        <v>0</v>
      </c>
      <c r="C2181" s="16">
        <f>IF(Controle!$B$3='NTN-B Princ 150519'!$B$1,'NTN-B Princ 150519'!C2181,IF(Controle!$B$3='NTN-B Princ 150824'!$B$1,'NTN-B Princ 150824'!C2181,IF(Controle!$B$3='NTN-B Princ 150826'!$B$1,'NTN-B Princ 150826'!C2181,IF(Controle!$B$3='NTN-B Princ 150535'!$B$1,'NTN-B Princ 150535'!C2181,IF(Controle!$B$3='NTN-B Princ 150545'!$B$1,'NTN-B Princ 150545'!C2181)))))</f>
        <v>0</v>
      </c>
      <c r="D2181" s="17">
        <f>IF(Controle!$B$3='NTN-B Princ 150519'!$B$1,'NTN-B Princ 150519'!D2181,IF(Controle!$B$3='NTN-B Princ 150824'!$B$1,'NTN-B Princ 150824'!D2181,IF(Controle!$B$3='NTN-B Princ 150826'!$B$1,'NTN-B Princ 150826'!D2181,IF(Controle!$B$3='NTN-B Princ 150535'!$B$1,'NTN-B Princ 150535'!D2181,IF(Controle!$B$3='NTN-B Princ 150545'!$B$1,'NTN-B Princ 150545'!D2181)))))</f>
        <v>0</v>
      </c>
      <c r="E2181" s="17">
        <f>IF(Controle!$B$3='NTN-B Princ 150519'!$B$1,'NTN-B Princ 150519'!E2181,IF(Controle!$B$3='NTN-B Princ 150824'!$B$1,'NTN-B Princ 150824'!E2181,IF(Controle!$B$3='NTN-B Princ 150826'!$B$1,'NTN-B Princ 150826'!E2181,IF(Controle!$B$3='NTN-B Princ 150535'!$B$1,'NTN-B Princ 150535'!E2181,IF(Controle!$B$3='NTN-B Princ 150545'!$B$1,'NTN-B Princ 150545'!E2181)))))</f>
        <v>0</v>
      </c>
      <c r="F2181" s="18">
        <f>IF(Controle!$B$3='NTN-B Princ 150519'!$B$1,'NTN-B Princ 150519'!F2181,IF(Controle!$B$3='NTN-B Princ 150824'!$B$1,'NTN-B Princ 150824'!F2181,IF(Controle!$B$3='NTN-B Princ 150826'!$B$1,'NTN-B Princ 150826'!F2181,IF(Controle!$B$3='NTN-B Princ 150535'!$B$1,'NTN-B Princ 150535'!F2181,IF(Controle!$B$3='NTN-B Princ 150545'!$B$1,'NTN-B Princ 150545'!F2181)))))</f>
        <v>0</v>
      </c>
    </row>
    <row r="2182" spans="1:6" x14ac:dyDescent="0.25">
      <c r="A2182" s="8" t="e">
        <f>IF(Controle!$B$3='NTN-B Princ 150519'!$B$1,DATEVALUE('NTN-B Princ 150519'!A2182),IF(Controle!$B$3='NTN-B Princ 150824'!$B$1,DATEVALUE('NTN-B Princ 150824'!A2182),IF(Controle!$B$3='NTN-B Princ 150826'!$B$1,DATEVALUE('NTN-B Princ 150826'!A2182),IF(Controle!$B$3='NTN-B Princ 150535'!$B$1,DATEVALUE('NTN-B Princ 150535'!A2182),IF(Controle!$B$3='NTN-B Princ 150545'!$B$1,DATEVALUE('NTN-B Princ 150545'!A2182))))))</f>
        <v>#VALUE!</v>
      </c>
      <c r="B2182" s="15">
        <f>IF(Controle!$B$3='NTN-B Princ 150519'!$B$1,'NTN-B Princ 150519'!B2182,IF(Controle!$B$3='NTN-B Princ 150824'!$B$1,'NTN-B Princ 150824'!B2182,IF(Controle!$B$3='NTN-B Princ 150826'!$B$1,'NTN-B Princ 150826'!B2182,IF(Controle!$B$3='NTN-B Princ 150535'!$B$1,'NTN-B Princ 150535'!B2182,IF(Controle!$B$3='NTN-B Princ 150545'!$B$1,'NTN-B Princ 150545'!B2182)))))</f>
        <v>0</v>
      </c>
      <c r="C2182" s="16">
        <f>IF(Controle!$B$3='NTN-B Princ 150519'!$B$1,'NTN-B Princ 150519'!C2182,IF(Controle!$B$3='NTN-B Princ 150824'!$B$1,'NTN-B Princ 150824'!C2182,IF(Controle!$B$3='NTN-B Princ 150826'!$B$1,'NTN-B Princ 150826'!C2182,IF(Controle!$B$3='NTN-B Princ 150535'!$B$1,'NTN-B Princ 150535'!C2182,IF(Controle!$B$3='NTN-B Princ 150545'!$B$1,'NTN-B Princ 150545'!C2182)))))</f>
        <v>0</v>
      </c>
      <c r="D2182" s="17">
        <f>IF(Controle!$B$3='NTN-B Princ 150519'!$B$1,'NTN-B Princ 150519'!D2182,IF(Controle!$B$3='NTN-B Princ 150824'!$B$1,'NTN-B Princ 150824'!D2182,IF(Controle!$B$3='NTN-B Princ 150826'!$B$1,'NTN-B Princ 150826'!D2182,IF(Controle!$B$3='NTN-B Princ 150535'!$B$1,'NTN-B Princ 150535'!D2182,IF(Controle!$B$3='NTN-B Princ 150545'!$B$1,'NTN-B Princ 150545'!D2182)))))</f>
        <v>0</v>
      </c>
      <c r="E2182" s="17">
        <f>IF(Controle!$B$3='NTN-B Princ 150519'!$B$1,'NTN-B Princ 150519'!E2182,IF(Controle!$B$3='NTN-B Princ 150824'!$B$1,'NTN-B Princ 150824'!E2182,IF(Controle!$B$3='NTN-B Princ 150826'!$B$1,'NTN-B Princ 150826'!E2182,IF(Controle!$B$3='NTN-B Princ 150535'!$B$1,'NTN-B Princ 150535'!E2182,IF(Controle!$B$3='NTN-B Princ 150545'!$B$1,'NTN-B Princ 150545'!E2182)))))</f>
        <v>0</v>
      </c>
      <c r="F2182" s="18">
        <f>IF(Controle!$B$3='NTN-B Princ 150519'!$B$1,'NTN-B Princ 150519'!F2182,IF(Controle!$B$3='NTN-B Princ 150824'!$B$1,'NTN-B Princ 150824'!F2182,IF(Controle!$B$3='NTN-B Princ 150826'!$B$1,'NTN-B Princ 150826'!F2182,IF(Controle!$B$3='NTN-B Princ 150535'!$B$1,'NTN-B Princ 150535'!F2182,IF(Controle!$B$3='NTN-B Princ 150545'!$B$1,'NTN-B Princ 150545'!F2182)))))</f>
        <v>0</v>
      </c>
    </row>
    <row r="2183" spans="1:6" x14ac:dyDescent="0.25">
      <c r="A2183" s="8" t="e">
        <f>IF(Controle!$B$3='NTN-B Princ 150519'!$B$1,DATEVALUE('NTN-B Princ 150519'!A2183),IF(Controle!$B$3='NTN-B Princ 150824'!$B$1,DATEVALUE('NTN-B Princ 150824'!A2183),IF(Controle!$B$3='NTN-B Princ 150826'!$B$1,DATEVALUE('NTN-B Princ 150826'!A2183),IF(Controle!$B$3='NTN-B Princ 150535'!$B$1,DATEVALUE('NTN-B Princ 150535'!A2183),IF(Controle!$B$3='NTN-B Princ 150545'!$B$1,DATEVALUE('NTN-B Princ 150545'!A2183))))))</f>
        <v>#VALUE!</v>
      </c>
      <c r="B2183" s="15">
        <f>IF(Controle!$B$3='NTN-B Princ 150519'!$B$1,'NTN-B Princ 150519'!B2183,IF(Controle!$B$3='NTN-B Princ 150824'!$B$1,'NTN-B Princ 150824'!B2183,IF(Controle!$B$3='NTN-B Princ 150826'!$B$1,'NTN-B Princ 150826'!B2183,IF(Controle!$B$3='NTN-B Princ 150535'!$B$1,'NTN-B Princ 150535'!B2183,IF(Controle!$B$3='NTN-B Princ 150545'!$B$1,'NTN-B Princ 150545'!B2183)))))</f>
        <v>0</v>
      </c>
      <c r="C2183" s="16">
        <f>IF(Controle!$B$3='NTN-B Princ 150519'!$B$1,'NTN-B Princ 150519'!C2183,IF(Controle!$B$3='NTN-B Princ 150824'!$B$1,'NTN-B Princ 150824'!C2183,IF(Controle!$B$3='NTN-B Princ 150826'!$B$1,'NTN-B Princ 150826'!C2183,IF(Controle!$B$3='NTN-B Princ 150535'!$B$1,'NTN-B Princ 150535'!C2183,IF(Controle!$B$3='NTN-B Princ 150545'!$B$1,'NTN-B Princ 150545'!C2183)))))</f>
        <v>0</v>
      </c>
      <c r="D2183" s="17">
        <f>IF(Controle!$B$3='NTN-B Princ 150519'!$B$1,'NTN-B Princ 150519'!D2183,IF(Controle!$B$3='NTN-B Princ 150824'!$B$1,'NTN-B Princ 150824'!D2183,IF(Controle!$B$3='NTN-B Princ 150826'!$B$1,'NTN-B Princ 150826'!D2183,IF(Controle!$B$3='NTN-B Princ 150535'!$B$1,'NTN-B Princ 150535'!D2183,IF(Controle!$B$3='NTN-B Princ 150545'!$B$1,'NTN-B Princ 150545'!D2183)))))</f>
        <v>0</v>
      </c>
      <c r="E2183" s="17">
        <f>IF(Controle!$B$3='NTN-B Princ 150519'!$B$1,'NTN-B Princ 150519'!E2183,IF(Controle!$B$3='NTN-B Princ 150824'!$B$1,'NTN-B Princ 150824'!E2183,IF(Controle!$B$3='NTN-B Princ 150826'!$B$1,'NTN-B Princ 150826'!E2183,IF(Controle!$B$3='NTN-B Princ 150535'!$B$1,'NTN-B Princ 150535'!E2183,IF(Controle!$B$3='NTN-B Princ 150545'!$B$1,'NTN-B Princ 150545'!E2183)))))</f>
        <v>0</v>
      </c>
      <c r="F2183" s="18">
        <f>IF(Controle!$B$3='NTN-B Princ 150519'!$B$1,'NTN-B Princ 150519'!F2183,IF(Controle!$B$3='NTN-B Princ 150824'!$B$1,'NTN-B Princ 150824'!F2183,IF(Controle!$B$3='NTN-B Princ 150826'!$B$1,'NTN-B Princ 150826'!F2183,IF(Controle!$B$3='NTN-B Princ 150535'!$B$1,'NTN-B Princ 150535'!F2183,IF(Controle!$B$3='NTN-B Princ 150545'!$B$1,'NTN-B Princ 150545'!F2183)))))</f>
        <v>0</v>
      </c>
    </row>
    <row r="2184" spans="1:6" x14ac:dyDescent="0.25">
      <c r="A2184" s="8" t="e">
        <f>IF(Controle!$B$3='NTN-B Princ 150519'!$B$1,DATEVALUE('NTN-B Princ 150519'!A2184),IF(Controle!$B$3='NTN-B Princ 150824'!$B$1,DATEVALUE('NTN-B Princ 150824'!A2184),IF(Controle!$B$3='NTN-B Princ 150826'!$B$1,DATEVALUE('NTN-B Princ 150826'!A2184),IF(Controle!$B$3='NTN-B Princ 150535'!$B$1,DATEVALUE('NTN-B Princ 150535'!A2184),IF(Controle!$B$3='NTN-B Princ 150545'!$B$1,DATEVALUE('NTN-B Princ 150545'!A2184))))))</f>
        <v>#VALUE!</v>
      </c>
      <c r="B2184" s="15">
        <f>IF(Controle!$B$3='NTN-B Princ 150519'!$B$1,'NTN-B Princ 150519'!B2184,IF(Controle!$B$3='NTN-B Princ 150824'!$B$1,'NTN-B Princ 150824'!B2184,IF(Controle!$B$3='NTN-B Princ 150826'!$B$1,'NTN-B Princ 150826'!B2184,IF(Controle!$B$3='NTN-B Princ 150535'!$B$1,'NTN-B Princ 150535'!B2184,IF(Controle!$B$3='NTN-B Princ 150545'!$B$1,'NTN-B Princ 150545'!B2184)))))</f>
        <v>0</v>
      </c>
      <c r="C2184" s="16">
        <f>IF(Controle!$B$3='NTN-B Princ 150519'!$B$1,'NTN-B Princ 150519'!C2184,IF(Controle!$B$3='NTN-B Princ 150824'!$B$1,'NTN-B Princ 150824'!C2184,IF(Controle!$B$3='NTN-B Princ 150826'!$B$1,'NTN-B Princ 150826'!C2184,IF(Controle!$B$3='NTN-B Princ 150535'!$B$1,'NTN-B Princ 150535'!C2184,IF(Controle!$B$3='NTN-B Princ 150545'!$B$1,'NTN-B Princ 150545'!C2184)))))</f>
        <v>0</v>
      </c>
      <c r="D2184" s="17">
        <f>IF(Controle!$B$3='NTN-B Princ 150519'!$B$1,'NTN-B Princ 150519'!D2184,IF(Controle!$B$3='NTN-B Princ 150824'!$B$1,'NTN-B Princ 150824'!D2184,IF(Controle!$B$3='NTN-B Princ 150826'!$B$1,'NTN-B Princ 150826'!D2184,IF(Controle!$B$3='NTN-B Princ 150535'!$B$1,'NTN-B Princ 150535'!D2184,IF(Controle!$B$3='NTN-B Princ 150545'!$B$1,'NTN-B Princ 150545'!D2184)))))</f>
        <v>0</v>
      </c>
      <c r="E2184" s="17">
        <f>IF(Controle!$B$3='NTN-B Princ 150519'!$B$1,'NTN-B Princ 150519'!E2184,IF(Controle!$B$3='NTN-B Princ 150824'!$B$1,'NTN-B Princ 150824'!E2184,IF(Controle!$B$3='NTN-B Princ 150826'!$B$1,'NTN-B Princ 150826'!E2184,IF(Controle!$B$3='NTN-B Princ 150535'!$B$1,'NTN-B Princ 150535'!E2184,IF(Controle!$B$3='NTN-B Princ 150545'!$B$1,'NTN-B Princ 150545'!E2184)))))</f>
        <v>0</v>
      </c>
      <c r="F2184" s="18">
        <f>IF(Controle!$B$3='NTN-B Princ 150519'!$B$1,'NTN-B Princ 150519'!F2184,IF(Controle!$B$3='NTN-B Princ 150824'!$B$1,'NTN-B Princ 150824'!F2184,IF(Controle!$B$3='NTN-B Princ 150826'!$B$1,'NTN-B Princ 150826'!F2184,IF(Controle!$B$3='NTN-B Princ 150535'!$B$1,'NTN-B Princ 150535'!F2184,IF(Controle!$B$3='NTN-B Princ 150545'!$B$1,'NTN-B Princ 150545'!F2184)))))</f>
        <v>0</v>
      </c>
    </row>
    <row r="2185" spans="1:6" x14ac:dyDescent="0.25">
      <c r="A2185" s="8" t="e">
        <f>IF(Controle!$B$3='NTN-B Princ 150519'!$B$1,DATEVALUE('NTN-B Princ 150519'!A2185),IF(Controle!$B$3='NTN-B Princ 150824'!$B$1,DATEVALUE('NTN-B Princ 150824'!A2185),IF(Controle!$B$3='NTN-B Princ 150826'!$B$1,DATEVALUE('NTN-B Princ 150826'!A2185),IF(Controle!$B$3='NTN-B Princ 150535'!$B$1,DATEVALUE('NTN-B Princ 150535'!A2185),IF(Controle!$B$3='NTN-B Princ 150545'!$B$1,DATEVALUE('NTN-B Princ 150545'!A2185))))))</f>
        <v>#VALUE!</v>
      </c>
      <c r="B2185" s="15">
        <f>IF(Controle!$B$3='NTN-B Princ 150519'!$B$1,'NTN-B Princ 150519'!B2185,IF(Controle!$B$3='NTN-B Princ 150824'!$B$1,'NTN-B Princ 150824'!B2185,IF(Controle!$B$3='NTN-B Princ 150826'!$B$1,'NTN-B Princ 150826'!B2185,IF(Controle!$B$3='NTN-B Princ 150535'!$B$1,'NTN-B Princ 150535'!B2185,IF(Controle!$B$3='NTN-B Princ 150545'!$B$1,'NTN-B Princ 150545'!B2185)))))</f>
        <v>0</v>
      </c>
      <c r="C2185" s="16">
        <f>IF(Controle!$B$3='NTN-B Princ 150519'!$B$1,'NTN-B Princ 150519'!C2185,IF(Controle!$B$3='NTN-B Princ 150824'!$B$1,'NTN-B Princ 150824'!C2185,IF(Controle!$B$3='NTN-B Princ 150826'!$B$1,'NTN-B Princ 150826'!C2185,IF(Controle!$B$3='NTN-B Princ 150535'!$B$1,'NTN-B Princ 150535'!C2185,IF(Controle!$B$3='NTN-B Princ 150545'!$B$1,'NTN-B Princ 150545'!C2185)))))</f>
        <v>0</v>
      </c>
      <c r="D2185" s="17">
        <f>IF(Controle!$B$3='NTN-B Princ 150519'!$B$1,'NTN-B Princ 150519'!D2185,IF(Controle!$B$3='NTN-B Princ 150824'!$B$1,'NTN-B Princ 150824'!D2185,IF(Controle!$B$3='NTN-B Princ 150826'!$B$1,'NTN-B Princ 150826'!D2185,IF(Controle!$B$3='NTN-B Princ 150535'!$B$1,'NTN-B Princ 150535'!D2185,IF(Controle!$B$3='NTN-B Princ 150545'!$B$1,'NTN-B Princ 150545'!D2185)))))</f>
        <v>0</v>
      </c>
      <c r="E2185" s="17">
        <f>IF(Controle!$B$3='NTN-B Princ 150519'!$B$1,'NTN-B Princ 150519'!E2185,IF(Controle!$B$3='NTN-B Princ 150824'!$B$1,'NTN-B Princ 150824'!E2185,IF(Controle!$B$3='NTN-B Princ 150826'!$B$1,'NTN-B Princ 150826'!E2185,IF(Controle!$B$3='NTN-B Princ 150535'!$B$1,'NTN-B Princ 150535'!E2185,IF(Controle!$B$3='NTN-B Princ 150545'!$B$1,'NTN-B Princ 150545'!E2185)))))</f>
        <v>0</v>
      </c>
      <c r="F2185" s="18">
        <f>IF(Controle!$B$3='NTN-B Princ 150519'!$B$1,'NTN-B Princ 150519'!F2185,IF(Controle!$B$3='NTN-B Princ 150824'!$B$1,'NTN-B Princ 150824'!F2185,IF(Controle!$B$3='NTN-B Princ 150826'!$B$1,'NTN-B Princ 150826'!F2185,IF(Controle!$B$3='NTN-B Princ 150535'!$B$1,'NTN-B Princ 150535'!F2185,IF(Controle!$B$3='NTN-B Princ 150545'!$B$1,'NTN-B Princ 150545'!F2185)))))</f>
        <v>0</v>
      </c>
    </row>
    <row r="2186" spans="1:6" x14ac:dyDescent="0.25">
      <c r="A2186" s="8" t="e">
        <f>IF(Controle!$B$3='NTN-B Princ 150519'!$B$1,DATEVALUE('NTN-B Princ 150519'!A2186),IF(Controle!$B$3='NTN-B Princ 150824'!$B$1,DATEVALUE('NTN-B Princ 150824'!A2186),IF(Controle!$B$3='NTN-B Princ 150826'!$B$1,DATEVALUE('NTN-B Princ 150826'!A2186),IF(Controle!$B$3='NTN-B Princ 150535'!$B$1,DATEVALUE('NTN-B Princ 150535'!A2186),IF(Controle!$B$3='NTN-B Princ 150545'!$B$1,DATEVALUE('NTN-B Princ 150545'!A2186))))))</f>
        <v>#VALUE!</v>
      </c>
      <c r="B2186" s="15">
        <f>IF(Controle!$B$3='NTN-B Princ 150519'!$B$1,'NTN-B Princ 150519'!B2186,IF(Controle!$B$3='NTN-B Princ 150824'!$B$1,'NTN-B Princ 150824'!B2186,IF(Controle!$B$3='NTN-B Princ 150826'!$B$1,'NTN-B Princ 150826'!B2186,IF(Controle!$B$3='NTN-B Princ 150535'!$B$1,'NTN-B Princ 150535'!B2186,IF(Controle!$B$3='NTN-B Princ 150545'!$B$1,'NTN-B Princ 150545'!B2186)))))</f>
        <v>0</v>
      </c>
      <c r="C2186" s="16">
        <f>IF(Controle!$B$3='NTN-B Princ 150519'!$B$1,'NTN-B Princ 150519'!C2186,IF(Controle!$B$3='NTN-B Princ 150824'!$B$1,'NTN-B Princ 150824'!C2186,IF(Controle!$B$3='NTN-B Princ 150826'!$B$1,'NTN-B Princ 150826'!C2186,IF(Controle!$B$3='NTN-B Princ 150535'!$B$1,'NTN-B Princ 150535'!C2186,IF(Controle!$B$3='NTN-B Princ 150545'!$B$1,'NTN-B Princ 150545'!C2186)))))</f>
        <v>0</v>
      </c>
      <c r="D2186" s="17">
        <f>IF(Controle!$B$3='NTN-B Princ 150519'!$B$1,'NTN-B Princ 150519'!D2186,IF(Controle!$B$3='NTN-B Princ 150824'!$B$1,'NTN-B Princ 150824'!D2186,IF(Controle!$B$3='NTN-B Princ 150826'!$B$1,'NTN-B Princ 150826'!D2186,IF(Controle!$B$3='NTN-B Princ 150535'!$B$1,'NTN-B Princ 150535'!D2186,IF(Controle!$B$3='NTN-B Princ 150545'!$B$1,'NTN-B Princ 150545'!D2186)))))</f>
        <v>0</v>
      </c>
      <c r="E2186" s="17">
        <f>IF(Controle!$B$3='NTN-B Princ 150519'!$B$1,'NTN-B Princ 150519'!E2186,IF(Controle!$B$3='NTN-B Princ 150824'!$B$1,'NTN-B Princ 150824'!E2186,IF(Controle!$B$3='NTN-B Princ 150826'!$B$1,'NTN-B Princ 150826'!E2186,IF(Controle!$B$3='NTN-B Princ 150535'!$B$1,'NTN-B Princ 150535'!E2186,IF(Controle!$B$3='NTN-B Princ 150545'!$B$1,'NTN-B Princ 150545'!E2186)))))</f>
        <v>0</v>
      </c>
      <c r="F2186" s="18">
        <f>IF(Controle!$B$3='NTN-B Princ 150519'!$B$1,'NTN-B Princ 150519'!F2186,IF(Controle!$B$3='NTN-B Princ 150824'!$B$1,'NTN-B Princ 150824'!F2186,IF(Controle!$B$3='NTN-B Princ 150826'!$B$1,'NTN-B Princ 150826'!F2186,IF(Controle!$B$3='NTN-B Princ 150535'!$B$1,'NTN-B Princ 150535'!F2186,IF(Controle!$B$3='NTN-B Princ 150545'!$B$1,'NTN-B Princ 150545'!F2186)))))</f>
        <v>0</v>
      </c>
    </row>
    <row r="2187" spans="1:6" x14ac:dyDescent="0.25">
      <c r="A2187" s="8" t="e">
        <f>IF(Controle!$B$3='NTN-B Princ 150519'!$B$1,DATEVALUE('NTN-B Princ 150519'!A2187),IF(Controle!$B$3='NTN-B Princ 150824'!$B$1,DATEVALUE('NTN-B Princ 150824'!A2187),IF(Controle!$B$3='NTN-B Princ 150826'!$B$1,DATEVALUE('NTN-B Princ 150826'!A2187),IF(Controle!$B$3='NTN-B Princ 150535'!$B$1,DATEVALUE('NTN-B Princ 150535'!A2187),IF(Controle!$B$3='NTN-B Princ 150545'!$B$1,DATEVALUE('NTN-B Princ 150545'!A2187))))))</f>
        <v>#VALUE!</v>
      </c>
      <c r="B2187" s="15">
        <f>IF(Controle!$B$3='NTN-B Princ 150519'!$B$1,'NTN-B Princ 150519'!B2187,IF(Controle!$B$3='NTN-B Princ 150824'!$B$1,'NTN-B Princ 150824'!B2187,IF(Controle!$B$3='NTN-B Princ 150826'!$B$1,'NTN-B Princ 150826'!B2187,IF(Controle!$B$3='NTN-B Princ 150535'!$B$1,'NTN-B Princ 150535'!B2187,IF(Controle!$B$3='NTN-B Princ 150545'!$B$1,'NTN-B Princ 150545'!B2187)))))</f>
        <v>0</v>
      </c>
      <c r="C2187" s="16">
        <f>IF(Controle!$B$3='NTN-B Princ 150519'!$B$1,'NTN-B Princ 150519'!C2187,IF(Controle!$B$3='NTN-B Princ 150824'!$B$1,'NTN-B Princ 150824'!C2187,IF(Controle!$B$3='NTN-B Princ 150826'!$B$1,'NTN-B Princ 150826'!C2187,IF(Controle!$B$3='NTN-B Princ 150535'!$B$1,'NTN-B Princ 150535'!C2187,IF(Controle!$B$3='NTN-B Princ 150545'!$B$1,'NTN-B Princ 150545'!C2187)))))</f>
        <v>0</v>
      </c>
      <c r="D2187" s="17">
        <f>IF(Controle!$B$3='NTN-B Princ 150519'!$B$1,'NTN-B Princ 150519'!D2187,IF(Controle!$B$3='NTN-B Princ 150824'!$B$1,'NTN-B Princ 150824'!D2187,IF(Controle!$B$3='NTN-B Princ 150826'!$B$1,'NTN-B Princ 150826'!D2187,IF(Controle!$B$3='NTN-B Princ 150535'!$B$1,'NTN-B Princ 150535'!D2187,IF(Controle!$B$3='NTN-B Princ 150545'!$B$1,'NTN-B Princ 150545'!D2187)))))</f>
        <v>0</v>
      </c>
      <c r="E2187" s="17">
        <f>IF(Controle!$B$3='NTN-B Princ 150519'!$B$1,'NTN-B Princ 150519'!E2187,IF(Controle!$B$3='NTN-B Princ 150824'!$B$1,'NTN-B Princ 150824'!E2187,IF(Controle!$B$3='NTN-B Princ 150826'!$B$1,'NTN-B Princ 150826'!E2187,IF(Controle!$B$3='NTN-B Princ 150535'!$B$1,'NTN-B Princ 150535'!E2187,IF(Controle!$B$3='NTN-B Princ 150545'!$B$1,'NTN-B Princ 150545'!E2187)))))</f>
        <v>0</v>
      </c>
      <c r="F2187" s="18">
        <f>IF(Controle!$B$3='NTN-B Princ 150519'!$B$1,'NTN-B Princ 150519'!F2187,IF(Controle!$B$3='NTN-B Princ 150824'!$B$1,'NTN-B Princ 150824'!F2187,IF(Controle!$B$3='NTN-B Princ 150826'!$B$1,'NTN-B Princ 150826'!F2187,IF(Controle!$B$3='NTN-B Princ 150535'!$B$1,'NTN-B Princ 150535'!F2187,IF(Controle!$B$3='NTN-B Princ 150545'!$B$1,'NTN-B Princ 150545'!F2187)))))</f>
        <v>0</v>
      </c>
    </row>
    <row r="2188" spans="1:6" x14ac:dyDescent="0.25">
      <c r="A2188" s="8" t="e">
        <f>IF(Controle!$B$3='NTN-B Princ 150519'!$B$1,DATEVALUE('NTN-B Princ 150519'!A2188),IF(Controle!$B$3='NTN-B Princ 150824'!$B$1,DATEVALUE('NTN-B Princ 150824'!A2188),IF(Controle!$B$3='NTN-B Princ 150826'!$B$1,DATEVALUE('NTN-B Princ 150826'!A2188),IF(Controle!$B$3='NTN-B Princ 150535'!$B$1,DATEVALUE('NTN-B Princ 150535'!A2188),IF(Controle!$B$3='NTN-B Princ 150545'!$B$1,DATEVALUE('NTN-B Princ 150545'!A2188))))))</f>
        <v>#VALUE!</v>
      </c>
      <c r="B2188" s="15">
        <f>IF(Controle!$B$3='NTN-B Princ 150519'!$B$1,'NTN-B Princ 150519'!B2188,IF(Controle!$B$3='NTN-B Princ 150824'!$B$1,'NTN-B Princ 150824'!B2188,IF(Controle!$B$3='NTN-B Princ 150826'!$B$1,'NTN-B Princ 150826'!B2188,IF(Controle!$B$3='NTN-B Princ 150535'!$B$1,'NTN-B Princ 150535'!B2188,IF(Controle!$B$3='NTN-B Princ 150545'!$B$1,'NTN-B Princ 150545'!B2188)))))</f>
        <v>0</v>
      </c>
      <c r="C2188" s="16">
        <f>IF(Controle!$B$3='NTN-B Princ 150519'!$B$1,'NTN-B Princ 150519'!C2188,IF(Controle!$B$3='NTN-B Princ 150824'!$B$1,'NTN-B Princ 150824'!C2188,IF(Controle!$B$3='NTN-B Princ 150826'!$B$1,'NTN-B Princ 150826'!C2188,IF(Controle!$B$3='NTN-B Princ 150535'!$B$1,'NTN-B Princ 150535'!C2188,IF(Controle!$B$3='NTN-B Princ 150545'!$B$1,'NTN-B Princ 150545'!C2188)))))</f>
        <v>0</v>
      </c>
      <c r="D2188" s="17">
        <f>IF(Controle!$B$3='NTN-B Princ 150519'!$B$1,'NTN-B Princ 150519'!D2188,IF(Controle!$B$3='NTN-B Princ 150824'!$B$1,'NTN-B Princ 150824'!D2188,IF(Controle!$B$3='NTN-B Princ 150826'!$B$1,'NTN-B Princ 150826'!D2188,IF(Controle!$B$3='NTN-B Princ 150535'!$B$1,'NTN-B Princ 150535'!D2188,IF(Controle!$B$3='NTN-B Princ 150545'!$B$1,'NTN-B Princ 150545'!D2188)))))</f>
        <v>0</v>
      </c>
      <c r="E2188" s="17">
        <f>IF(Controle!$B$3='NTN-B Princ 150519'!$B$1,'NTN-B Princ 150519'!E2188,IF(Controle!$B$3='NTN-B Princ 150824'!$B$1,'NTN-B Princ 150824'!E2188,IF(Controle!$B$3='NTN-B Princ 150826'!$B$1,'NTN-B Princ 150826'!E2188,IF(Controle!$B$3='NTN-B Princ 150535'!$B$1,'NTN-B Princ 150535'!E2188,IF(Controle!$B$3='NTN-B Princ 150545'!$B$1,'NTN-B Princ 150545'!E2188)))))</f>
        <v>0</v>
      </c>
      <c r="F2188" s="18">
        <f>IF(Controle!$B$3='NTN-B Princ 150519'!$B$1,'NTN-B Princ 150519'!F2188,IF(Controle!$B$3='NTN-B Princ 150824'!$B$1,'NTN-B Princ 150824'!F2188,IF(Controle!$B$3='NTN-B Princ 150826'!$B$1,'NTN-B Princ 150826'!F2188,IF(Controle!$B$3='NTN-B Princ 150535'!$B$1,'NTN-B Princ 150535'!F2188,IF(Controle!$B$3='NTN-B Princ 150545'!$B$1,'NTN-B Princ 150545'!F2188)))))</f>
        <v>0</v>
      </c>
    </row>
    <row r="2189" spans="1:6" x14ac:dyDescent="0.25">
      <c r="A2189" s="8" t="e">
        <f>IF(Controle!$B$3='NTN-B Princ 150519'!$B$1,DATEVALUE('NTN-B Princ 150519'!A2189),IF(Controle!$B$3='NTN-B Princ 150824'!$B$1,DATEVALUE('NTN-B Princ 150824'!A2189),IF(Controle!$B$3='NTN-B Princ 150826'!$B$1,DATEVALUE('NTN-B Princ 150826'!A2189),IF(Controle!$B$3='NTN-B Princ 150535'!$B$1,DATEVALUE('NTN-B Princ 150535'!A2189),IF(Controle!$B$3='NTN-B Princ 150545'!$B$1,DATEVALUE('NTN-B Princ 150545'!A2189))))))</f>
        <v>#VALUE!</v>
      </c>
      <c r="B2189" s="15">
        <f>IF(Controle!$B$3='NTN-B Princ 150519'!$B$1,'NTN-B Princ 150519'!B2189,IF(Controle!$B$3='NTN-B Princ 150824'!$B$1,'NTN-B Princ 150824'!B2189,IF(Controle!$B$3='NTN-B Princ 150826'!$B$1,'NTN-B Princ 150826'!B2189,IF(Controle!$B$3='NTN-B Princ 150535'!$B$1,'NTN-B Princ 150535'!B2189,IF(Controle!$B$3='NTN-B Princ 150545'!$B$1,'NTN-B Princ 150545'!B2189)))))</f>
        <v>0</v>
      </c>
      <c r="C2189" s="16">
        <f>IF(Controle!$B$3='NTN-B Princ 150519'!$B$1,'NTN-B Princ 150519'!C2189,IF(Controle!$B$3='NTN-B Princ 150824'!$B$1,'NTN-B Princ 150824'!C2189,IF(Controle!$B$3='NTN-B Princ 150826'!$B$1,'NTN-B Princ 150826'!C2189,IF(Controle!$B$3='NTN-B Princ 150535'!$B$1,'NTN-B Princ 150535'!C2189,IF(Controle!$B$3='NTN-B Princ 150545'!$B$1,'NTN-B Princ 150545'!C2189)))))</f>
        <v>0</v>
      </c>
      <c r="D2189" s="17">
        <f>IF(Controle!$B$3='NTN-B Princ 150519'!$B$1,'NTN-B Princ 150519'!D2189,IF(Controle!$B$3='NTN-B Princ 150824'!$B$1,'NTN-B Princ 150824'!D2189,IF(Controle!$B$3='NTN-B Princ 150826'!$B$1,'NTN-B Princ 150826'!D2189,IF(Controle!$B$3='NTN-B Princ 150535'!$B$1,'NTN-B Princ 150535'!D2189,IF(Controle!$B$3='NTN-B Princ 150545'!$B$1,'NTN-B Princ 150545'!D2189)))))</f>
        <v>0</v>
      </c>
      <c r="E2189" s="17">
        <f>IF(Controle!$B$3='NTN-B Princ 150519'!$B$1,'NTN-B Princ 150519'!E2189,IF(Controle!$B$3='NTN-B Princ 150824'!$B$1,'NTN-B Princ 150824'!E2189,IF(Controle!$B$3='NTN-B Princ 150826'!$B$1,'NTN-B Princ 150826'!E2189,IF(Controle!$B$3='NTN-B Princ 150535'!$B$1,'NTN-B Princ 150535'!E2189,IF(Controle!$B$3='NTN-B Princ 150545'!$B$1,'NTN-B Princ 150545'!E2189)))))</f>
        <v>0</v>
      </c>
      <c r="F2189" s="18">
        <f>IF(Controle!$B$3='NTN-B Princ 150519'!$B$1,'NTN-B Princ 150519'!F2189,IF(Controle!$B$3='NTN-B Princ 150824'!$B$1,'NTN-B Princ 150824'!F2189,IF(Controle!$B$3='NTN-B Princ 150826'!$B$1,'NTN-B Princ 150826'!F2189,IF(Controle!$B$3='NTN-B Princ 150535'!$B$1,'NTN-B Princ 150535'!F2189,IF(Controle!$B$3='NTN-B Princ 150545'!$B$1,'NTN-B Princ 150545'!F2189)))))</f>
        <v>0</v>
      </c>
    </row>
    <row r="2190" spans="1:6" x14ac:dyDescent="0.25">
      <c r="A2190" s="8" t="e">
        <f>IF(Controle!$B$3='NTN-B Princ 150519'!$B$1,DATEVALUE('NTN-B Princ 150519'!A2190),IF(Controle!$B$3='NTN-B Princ 150824'!$B$1,DATEVALUE('NTN-B Princ 150824'!A2190),IF(Controle!$B$3='NTN-B Princ 150826'!$B$1,DATEVALUE('NTN-B Princ 150826'!A2190),IF(Controle!$B$3='NTN-B Princ 150535'!$B$1,DATEVALUE('NTN-B Princ 150535'!A2190),IF(Controle!$B$3='NTN-B Princ 150545'!$B$1,DATEVALUE('NTN-B Princ 150545'!A2190))))))</f>
        <v>#VALUE!</v>
      </c>
      <c r="B2190" s="15">
        <f>IF(Controle!$B$3='NTN-B Princ 150519'!$B$1,'NTN-B Princ 150519'!B2190,IF(Controle!$B$3='NTN-B Princ 150824'!$B$1,'NTN-B Princ 150824'!B2190,IF(Controle!$B$3='NTN-B Princ 150826'!$B$1,'NTN-B Princ 150826'!B2190,IF(Controle!$B$3='NTN-B Princ 150535'!$B$1,'NTN-B Princ 150535'!B2190,IF(Controle!$B$3='NTN-B Princ 150545'!$B$1,'NTN-B Princ 150545'!B2190)))))</f>
        <v>0</v>
      </c>
      <c r="C2190" s="16">
        <f>IF(Controle!$B$3='NTN-B Princ 150519'!$B$1,'NTN-B Princ 150519'!C2190,IF(Controle!$B$3='NTN-B Princ 150824'!$B$1,'NTN-B Princ 150824'!C2190,IF(Controle!$B$3='NTN-B Princ 150826'!$B$1,'NTN-B Princ 150826'!C2190,IF(Controle!$B$3='NTN-B Princ 150535'!$B$1,'NTN-B Princ 150535'!C2190,IF(Controle!$B$3='NTN-B Princ 150545'!$B$1,'NTN-B Princ 150545'!C2190)))))</f>
        <v>0</v>
      </c>
      <c r="D2190" s="17">
        <f>IF(Controle!$B$3='NTN-B Princ 150519'!$B$1,'NTN-B Princ 150519'!D2190,IF(Controle!$B$3='NTN-B Princ 150824'!$B$1,'NTN-B Princ 150824'!D2190,IF(Controle!$B$3='NTN-B Princ 150826'!$B$1,'NTN-B Princ 150826'!D2190,IF(Controle!$B$3='NTN-B Princ 150535'!$B$1,'NTN-B Princ 150535'!D2190,IF(Controle!$B$3='NTN-B Princ 150545'!$B$1,'NTN-B Princ 150545'!D2190)))))</f>
        <v>0</v>
      </c>
      <c r="E2190" s="17">
        <f>IF(Controle!$B$3='NTN-B Princ 150519'!$B$1,'NTN-B Princ 150519'!E2190,IF(Controle!$B$3='NTN-B Princ 150824'!$B$1,'NTN-B Princ 150824'!E2190,IF(Controle!$B$3='NTN-B Princ 150826'!$B$1,'NTN-B Princ 150826'!E2190,IF(Controle!$B$3='NTN-B Princ 150535'!$B$1,'NTN-B Princ 150535'!E2190,IF(Controle!$B$3='NTN-B Princ 150545'!$B$1,'NTN-B Princ 150545'!E2190)))))</f>
        <v>0</v>
      </c>
      <c r="F2190" s="18">
        <f>IF(Controle!$B$3='NTN-B Princ 150519'!$B$1,'NTN-B Princ 150519'!F2190,IF(Controle!$B$3='NTN-B Princ 150824'!$B$1,'NTN-B Princ 150824'!F2190,IF(Controle!$B$3='NTN-B Princ 150826'!$B$1,'NTN-B Princ 150826'!F2190,IF(Controle!$B$3='NTN-B Princ 150535'!$B$1,'NTN-B Princ 150535'!F2190,IF(Controle!$B$3='NTN-B Princ 150545'!$B$1,'NTN-B Princ 150545'!F2190)))))</f>
        <v>0</v>
      </c>
    </row>
    <row r="2191" spans="1:6" x14ac:dyDescent="0.25">
      <c r="A2191" s="8" t="e">
        <f>IF(Controle!$B$3='NTN-B Princ 150519'!$B$1,DATEVALUE('NTN-B Princ 150519'!A2191),IF(Controle!$B$3='NTN-B Princ 150824'!$B$1,DATEVALUE('NTN-B Princ 150824'!A2191),IF(Controle!$B$3='NTN-B Princ 150826'!$B$1,DATEVALUE('NTN-B Princ 150826'!A2191),IF(Controle!$B$3='NTN-B Princ 150535'!$B$1,DATEVALUE('NTN-B Princ 150535'!A2191),IF(Controle!$B$3='NTN-B Princ 150545'!$B$1,DATEVALUE('NTN-B Princ 150545'!A2191))))))</f>
        <v>#VALUE!</v>
      </c>
      <c r="B2191" s="15">
        <f>IF(Controle!$B$3='NTN-B Princ 150519'!$B$1,'NTN-B Princ 150519'!B2191,IF(Controle!$B$3='NTN-B Princ 150824'!$B$1,'NTN-B Princ 150824'!B2191,IF(Controle!$B$3='NTN-B Princ 150826'!$B$1,'NTN-B Princ 150826'!B2191,IF(Controle!$B$3='NTN-B Princ 150535'!$B$1,'NTN-B Princ 150535'!B2191,IF(Controle!$B$3='NTN-B Princ 150545'!$B$1,'NTN-B Princ 150545'!B2191)))))</f>
        <v>0</v>
      </c>
      <c r="C2191" s="16">
        <f>IF(Controle!$B$3='NTN-B Princ 150519'!$B$1,'NTN-B Princ 150519'!C2191,IF(Controle!$B$3='NTN-B Princ 150824'!$B$1,'NTN-B Princ 150824'!C2191,IF(Controle!$B$3='NTN-B Princ 150826'!$B$1,'NTN-B Princ 150826'!C2191,IF(Controle!$B$3='NTN-B Princ 150535'!$B$1,'NTN-B Princ 150535'!C2191,IF(Controle!$B$3='NTN-B Princ 150545'!$B$1,'NTN-B Princ 150545'!C2191)))))</f>
        <v>0</v>
      </c>
      <c r="D2191" s="17">
        <f>IF(Controle!$B$3='NTN-B Princ 150519'!$B$1,'NTN-B Princ 150519'!D2191,IF(Controle!$B$3='NTN-B Princ 150824'!$B$1,'NTN-B Princ 150824'!D2191,IF(Controle!$B$3='NTN-B Princ 150826'!$B$1,'NTN-B Princ 150826'!D2191,IF(Controle!$B$3='NTN-B Princ 150535'!$B$1,'NTN-B Princ 150535'!D2191,IF(Controle!$B$3='NTN-B Princ 150545'!$B$1,'NTN-B Princ 150545'!D2191)))))</f>
        <v>0</v>
      </c>
      <c r="E2191" s="17">
        <f>IF(Controle!$B$3='NTN-B Princ 150519'!$B$1,'NTN-B Princ 150519'!E2191,IF(Controle!$B$3='NTN-B Princ 150824'!$B$1,'NTN-B Princ 150824'!E2191,IF(Controle!$B$3='NTN-B Princ 150826'!$B$1,'NTN-B Princ 150826'!E2191,IF(Controle!$B$3='NTN-B Princ 150535'!$B$1,'NTN-B Princ 150535'!E2191,IF(Controle!$B$3='NTN-B Princ 150545'!$B$1,'NTN-B Princ 150545'!E2191)))))</f>
        <v>0</v>
      </c>
      <c r="F2191" s="18">
        <f>IF(Controle!$B$3='NTN-B Princ 150519'!$B$1,'NTN-B Princ 150519'!F2191,IF(Controle!$B$3='NTN-B Princ 150824'!$B$1,'NTN-B Princ 150824'!F2191,IF(Controle!$B$3='NTN-B Princ 150826'!$B$1,'NTN-B Princ 150826'!F2191,IF(Controle!$B$3='NTN-B Princ 150535'!$B$1,'NTN-B Princ 150535'!F2191,IF(Controle!$B$3='NTN-B Princ 150545'!$B$1,'NTN-B Princ 150545'!F2191)))))</f>
        <v>0</v>
      </c>
    </row>
    <row r="2192" spans="1:6" x14ac:dyDescent="0.25">
      <c r="A2192" s="8" t="e">
        <f>IF(Controle!$B$3='NTN-B Princ 150519'!$B$1,DATEVALUE('NTN-B Princ 150519'!A2192),IF(Controle!$B$3='NTN-B Princ 150824'!$B$1,DATEVALUE('NTN-B Princ 150824'!A2192),IF(Controle!$B$3='NTN-B Princ 150826'!$B$1,DATEVALUE('NTN-B Princ 150826'!A2192),IF(Controle!$B$3='NTN-B Princ 150535'!$B$1,DATEVALUE('NTN-B Princ 150535'!A2192),IF(Controle!$B$3='NTN-B Princ 150545'!$B$1,DATEVALUE('NTN-B Princ 150545'!A2192))))))</f>
        <v>#VALUE!</v>
      </c>
      <c r="B2192" s="15">
        <f>IF(Controle!$B$3='NTN-B Princ 150519'!$B$1,'NTN-B Princ 150519'!B2192,IF(Controle!$B$3='NTN-B Princ 150824'!$B$1,'NTN-B Princ 150824'!B2192,IF(Controle!$B$3='NTN-B Princ 150826'!$B$1,'NTN-B Princ 150826'!B2192,IF(Controle!$B$3='NTN-B Princ 150535'!$B$1,'NTN-B Princ 150535'!B2192,IF(Controle!$B$3='NTN-B Princ 150545'!$B$1,'NTN-B Princ 150545'!B2192)))))</f>
        <v>0</v>
      </c>
      <c r="C2192" s="16">
        <f>IF(Controle!$B$3='NTN-B Princ 150519'!$B$1,'NTN-B Princ 150519'!C2192,IF(Controle!$B$3='NTN-B Princ 150824'!$B$1,'NTN-B Princ 150824'!C2192,IF(Controle!$B$3='NTN-B Princ 150826'!$B$1,'NTN-B Princ 150826'!C2192,IF(Controle!$B$3='NTN-B Princ 150535'!$B$1,'NTN-B Princ 150535'!C2192,IF(Controle!$B$3='NTN-B Princ 150545'!$B$1,'NTN-B Princ 150545'!C2192)))))</f>
        <v>0</v>
      </c>
      <c r="D2192" s="17">
        <f>IF(Controle!$B$3='NTN-B Princ 150519'!$B$1,'NTN-B Princ 150519'!D2192,IF(Controle!$B$3='NTN-B Princ 150824'!$B$1,'NTN-B Princ 150824'!D2192,IF(Controle!$B$3='NTN-B Princ 150826'!$B$1,'NTN-B Princ 150826'!D2192,IF(Controle!$B$3='NTN-B Princ 150535'!$B$1,'NTN-B Princ 150535'!D2192,IF(Controle!$B$3='NTN-B Princ 150545'!$B$1,'NTN-B Princ 150545'!D2192)))))</f>
        <v>0</v>
      </c>
      <c r="E2192" s="17">
        <f>IF(Controle!$B$3='NTN-B Princ 150519'!$B$1,'NTN-B Princ 150519'!E2192,IF(Controle!$B$3='NTN-B Princ 150824'!$B$1,'NTN-B Princ 150824'!E2192,IF(Controle!$B$3='NTN-B Princ 150826'!$B$1,'NTN-B Princ 150826'!E2192,IF(Controle!$B$3='NTN-B Princ 150535'!$B$1,'NTN-B Princ 150535'!E2192,IF(Controle!$B$3='NTN-B Princ 150545'!$B$1,'NTN-B Princ 150545'!E2192)))))</f>
        <v>0</v>
      </c>
      <c r="F2192" s="18">
        <f>IF(Controle!$B$3='NTN-B Princ 150519'!$B$1,'NTN-B Princ 150519'!F2192,IF(Controle!$B$3='NTN-B Princ 150824'!$B$1,'NTN-B Princ 150824'!F2192,IF(Controle!$B$3='NTN-B Princ 150826'!$B$1,'NTN-B Princ 150826'!F2192,IF(Controle!$B$3='NTN-B Princ 150535'!$B$1,'NTN-B Princ 150535'!F2192,IF(Controle!$B$3='NTN-B Princ 150545'!$B$1,'NTN-B Princ 150545'!F2192)))))</f>
        <v>0</v>
      </c>
    </row>
    <row r="2193" spans="1:6" x14ac:dyDescent="0.25">
      <c r="A2193" s="8" t="e">
        <f>IF(Controle!$B$3='NTN-B Princ 150519'!$B$1,DATEVALUE('NTN-B Princ 150519'!A2193),IF(Controle!$B$3='NTN-B Princ 150824'!$B$1,DATEVALUE('NTN-B Princ 150824'!A2193),IF(Controle!$B$3='NTN-B Princ 150826'!$B$1,DATEVALUE('NTN-B Princ 150826'!A2193),IF(Controle!$B$3='NTN-B Princ 150535'!$B$1,DATEVALUE('NTN-B Princ 150535'!A2193),IF(Controle!$B$3='NTN-B Princ 150545'!$B$1,DATEVALUE('NTN-B Princ 150545'!A2193))))))</f>
        <v>#VALUE!</v>
      </c>
      <c r="B2193" s="15">
        <f>IF(Controle!$B$3='NTN-B Princ 150519'!$B$1,'NTN-B Princ 150519'!B2193,IF(Controle!$B$3='NTN-B Princ 150824'!$B$1,'NTN-B Princ 150824'!B2193,IF(Controle!$B$3='NTN-B Princ 150826'!$B$1,'NTN-B Princ 150826'!B2193,IF(Controle!$B$3='NTN-B Princ 150535'!$B$1,'NTN-B Princ 150535'!B2193,IF(Controle!$B$3='NTN-B Princ 150545'!$B$1,'NTN-B Princ 150545'!B2193)))))</f>
        <v>0</v>
      </c>
      <c r="C2193" s="16">
        <f>IF(Controle!$B$3='NTN-B Princ 150519'!$B$1,'NTN-B Princ 150519'!C2193,IF(Controle!$B$3='NTN-B Princ 150824'!$B$1,'NTN-B Princ 150824'!C2193,IF(Controle!$B$3='NTN-B Princ 150826'!$B$1,'NTN-B Princ 150826'!C2193,IF(Controle!$B$3='NTN-B Princ 150535'!$B$1,'NTN-B Princ 150535'!C2193,IF(Controle!$B$3='NTN-B Princ 150545'!$B$1,'NTN-B Princ 150545'!C2193)))))</f>
        <v>0</v>
      </c>
      <c r="D2193" s="17">
        <f>IF(Controle!$B$3='NTN-B Princ 150519'!$B$1,'NTN-B Princ 150519'!D2193,IF(Controle!$B$3='NTN-B Princ 150824'!$B$1,'NTN-B Princ 150824'!D2193,IF(Controle!$B$3='NTN-B Princ 150826'!$B$1,'NTN-B Princ 150826'!D2193,IF(Controle!$B$3='NTN-B Princ 150535'!$B$1,'NTN-B Princ 150535'!D2193,IF(Controle!$B$3='NTN-B Princ 150545'!$B$1,'NTN-B Princ 150545'!D2193)))))</f>
        <v>0</v>
      </c>
      <c r="E2193" s="17">
        <f>IF(Controle!$B$3='NTN-B Princ 150519'!$B$1,'NTN-B Princ 150519'!E2193,IF(Controle!$B$3='NTN-B Princ 150824'!$B$1,'NTN-B Princ 150824'!E2193,IF(Controle!$B$3='NTN-B Princ 150826'!$B$1,'NTN-B Princ 150826'!E2193,IF(Controle!$B$3='NTN-B Princ 150535'!$B$1,'NTN-B Princ 150535'!E2193,IF(Controle!$B$3='NTN-B Princ 150545'!$B$1,'NTN-B Princ 150545'!E2193)))))</f>
        <v>0</v>
      </c>
      <c r="F2193" s="18">
        <f>IF(Controle!$B$3='NTN-B Princ 150519'!$B$1,'NTN-B Princ 150519'!F2193,IF(Controle!$B$3='NTN-B Princ 150824'!$B$1,'NTN-B Princ 150824'!F2193,IF(Controle!$B$3='NTN-B Princ 150826'!$B$1,'NTN-B Princ 150826'!F2193,IF(Controle!$B$3='NTN-B Princ 150535'!$B$1,'NTN-B Princ 150535'!F2193,IF(Controle!$B$3='NTN-B Princ 150545'!$B$1,'NTN-B Princ 150545'!F2193)))))</f>
        <v>0</v>
      </c>
    </row>
    <row r="2194" spans="1:6" x14ac:dyDescent="0.25">
      <c r="A2194" s="8" t="e">
        <f>IF(Controle!$B$3='NTN-B Princ 150519'!$B$1,DATEVALUE('NTN-B Princ 150519'!A2194),IF(Controle!$B$3='NTN-B Princ 150824'!$B$1,DATEVALUE('NTN-B Princ 150824'!A2194),IF(Controle!$B$3='NTN-B Princ 150826'!$B$1,DATEVALUE('NTN-B Princ 150826'!A2194),IF(Controle!$B$3='NTN-B Princ 150535'!$B$1,DATEVALUE('NTN-B Princ 150535'!A2194),IF(Controle!$B$3='NTN-B Princ 150545'!$B$1,DATEVALUE('NTN-B Princ 150545'!A2194))))))</f>
        <v>#VALUE!</v>
      </c>
      <c r="B2194" s="15">
        <f>IF(Controle!$B$3='NTN-B Princ 150519'!$B$1,'NTN-B Princ 150519'!B2194,IF(Controle!$B$3='NTN-B Princ 150824'!$B$1,'NTN-B Princ 150824'!B2194,IF(Controle!$B$3='NTN-B Princ 150826'!$B$1,'NTN-B Princ 150826'!B2194,IF(Controle!$B$3='NTN-B Princ 150535'!$B$1,'NTN-B Princ 150535'!B2194,IF(Controle!$B$3='NTN-B Princ 150545'!$B$1,'NTN-B Princ 150545'!B2194)))))</f>
        <v>0</v>
      </c>
      <c r="C2194" s="16">
        <f>IF(Controle!$B$3='NTN-B Princ 150519'!$B$1,'NTN-B Princ 150519'!C2194,IF(Controle!$B$3='NTN-B Princ 150824'!$B$1,'NTN-B Princ 150824'!C2194,IF(Controle!$B$3='NTN-B Princ 150826'!$B$1,'NTN-B Princ 150826'!C2194,IF(Controle!$B$3='NTN-B Princ 150535'!$B$1,'NTN-B Princ 150535'!C2194,IF(Controle!$B$3='NTN-B Princ 150545'!$B$1,'NTN-B Princ 150545'!C2194)))))</f>
        <v>0</v>
      </c>
      <c r="D2194" s="17">
        <f>IF(Controle!$B$3='NTN-B Princ 150519'!$B$1,'NTN-B Princ 150519'!D2194,IF(Controle!$B$3='NTN-B Princ 150824'!$B$1,'NTN-B Princ 150824'!D2194,IF(Controle!$B$3='NTN-B Princ 150826'!$B$1,'NTN-B Princ 150826'!D2194,IF(Controle!$B$3='NTN-B Princ 150535'!$B$1,'NTN-B Princ 150535'!D2194,IF(Controle!$B$3='NTN-B Princ 150545'!$B$1,'NTN-B Princ 150545'!D2194)))))</f>
        <v>0</v>
      </c>
      <c r="E2194" s="17">
        <f>IF(Controle!$B$3='NTN-B Princ 150519'!$B$1,'NTN-B Princ 150519'!E2194,IF(Controle!$B$3='NTN-B Princ 150824'!$B$1,'NTN-B Princ 150824'!E2194,IF(Controle!$B$3='NTN-B Princ 150826'!$B$1,'NTN-B Princ 150826'!E2194,IF(Controle!$B$3='NTN-B Princ 150535'!$B$1,'NTN-B Princ 150535'!E2194,IF(Controle!$B$3='NTN-B Princ 150545'!$B$1,'NTN-B Princ 150545'!E2194)))))</f>
        <v>0</v>
      </c>
      <c r="F2194" s="18">
        <f>IF(Controle!$B$3='NTN-B Princ 150519'!$B$1,'NTN-B Princ 150519'!F2194,IF(Controle!$B$3='NTN-B Princ 150824'!$B$1,'NTN-B Princ 150824'!F2194,IF(Controle!$B$3='NTN-B Princ 150826'!$B$1,'NTN-B Princ 150826'!F2194,IF(Controle!$B$3='NTN-B Princ 150535'!$B$1,'NTN-B Princ 150535'!F2194,IF(Controle!$B$3='NTN-B Princ 150545'!$B$1,'NTN-B Princ 150545'!F2194)))))</f>
        <v>0</v>
      </c>
    </row>
    <row r="2195" spans="1:6" x14ac:dyDescent="0.25">
      <c r="A2195" s="8" t="e">
        <f>IF(Controle!$B$3='NTN-B Princ 150519'!$B$1,DATEVALUE('NTN-B Princ 150519'!A2195),IF(Controle!$B$3='NTN-B Princ 150824'!$B$1,DATEVALUE('NTN-B Princ 150824'!A2195),IF(Controle!$B$3='NTN-B Princ 150826'!$B$1,DATEVALUE('NTN-B Princ 150826'!A2195),IF(Controle!$B$3='NTN-B Princ 150535'!$B$1,DATEVALUE('NTN-B Princ 150535'!A2195),IF(Controle!$B$3='NTN-B Princ 150545'!$B$1,DATEVALUE('NTN-B Princ 150545'!A2195))))))</f>
        <v>#VALUE!</v>
      </c>
      <c r="B2195" s="15">
        <f>IF(Controle!$B$3='NTN-B Princ 150519'!$B$1,'NTN-B Princ 150519'!B2195,IF(Controle!$B$3='NTN-B Princ 150824'!$B$1,'NTN-B Princ 150824'!B2195,IF(Controle!$B$3='NTN-B Princ 150826'!$B$1,'NTN-B Princ 150826'!B2195,IF(Controle!$B$3='NTN-B Princ 150535'!$B$1,'NTN-B Princ 150535'!B2195,IF(Controle!$B$3='NTN-B Princ 150545'!$B$1,'NTN-B Princ 150545'!B2195)))))</f>
        <v>0</v>
      </c>
      <c r="C2195" s="16">
        <f>IF(Controle!$B$3='NTN-B Princ 150519'!$B$1,'NTN-B Princ 150519'!C2195,IF(Controle!$B$3='NTN-B Princ 150824'!$B$1,'NTN-B Princ 150824'!C2195,IF(Controle!$B$3='NTN-B Princ 150826'!$B$1,'NTN-B Princ 150826'!C2195,IF(Controle!$B$3='NTN-B Princ 150535'!$B$1,'NTN-B Princ 150535'!C2195,IF(Controle!$B$3='NTN-B Princ 150545'!$B$1,'NTN-B Princ 150545'!C2195)))))</f>
        <v>0</v>
      </c>
      <c r="D2195" s="17">
        <f>IF(Controle!$B$3='NTN-B Princ 150519'!$B$1,'NTN-B Princ 150519'!D2195,IF(Controle!$B$3='NTN-B Princ 150824'!$B$1,'NTN-B Princ 150824'!D2195,IF(Controle!$B$3='NTN-B Princ 150826'!$B$1,'NTN-B Princ 150826'!D2195,IF(Controle!$B$3='NTN-B Princ 150535'!$B$1,'NTN-B Princ 150535'!D2195,IF(Controle!$B$3='NTN-B Princ 150545'!$B$1,'NTN-B Princ 150545'!D2195)))))</f>
        <v>0</v>
      </c>
      <c r="E2195" s="17">
        <f>IF(Controle!$B$3='NTN-B Princ 150519'!$B$1,'NTN-B Princ 150519'!E2195,IF(Controle!$B$3='NTN-B Princ 150824'!$B$1,'NTN-B Princ 150824'!E2195,IF(Controle!$B$3='NTN-B Princ 150826'!$B$1,'NTN-B Princ 150826'!E2195,IF(Controle!$B$3='NTN-B Princ 150535'!$B$1,'NTN-B Princ 150535'!E2195,IF(Controle!$B$3='NTN-B Princ 150545'!$B$1,'NTN-B Princ 150545'!E2195)))))</f>
        <v>0</v>
      </c>
      <c r="F2195" s="18">
        <f>IF(Controle!$B$3='NTN-B Princ 150519'!$B$1,'NTN-B Princ 150519'!F2195,IF(Controle!$B$3='NTN-B Princ 150824'!$B$1,'NTN-B Princ 150824'!F2195,IF(Controle!$B$3='NTN-B Princ 150826'!$B$1,'NTN-B Princ 150826'!F2195,IF(Controle!$B$3='NTN-B Princ 150535'!$B$1,'NTN-B Princ 150535'!F2195,IF(Controle!$B$3='NTN-B Princ 150545'!$B$1,'NTN-B Princ 150545'!F2195)))))</f>
        <v>0</v>
      </c>
    </row>
    <row r="2196" spans="1:6" x14ac:dyDescent="0.25">
      <c r="A2196" s="8" t="e">
        <f>IF(Controle!$B$3='NTN-B Princ 150519'!$B$1,DATEVALUE('NTN-B Princ 150519'!A2196),IF(Controle!$B$3='NTN-B Princ 150824'!$B$1,DATEVALUE('NTN-B Princ 150824'!A2196),IF(Controle!$B$3='NTN-B Princ 150826'!$B$1,DATEVALUE('NTN-B Princ 150826'!A2196),IF(Controle!$B$3='NTN-B Princ 150535'!$B$1,DATEVALUE('NTN-B Princ 150535'!A2196),IF(Controle!$B$3='NTN-B Princ 150545'!$B$1,DATEVALUE('NTN-B Princ 150545'!A2196))))))</f>
        <v>#VALUE!</v>
      </c>
      <c r="B2196" s="15">
        <f>IF(Controle!$B$3='NTN-B Princ 150519'!$B$1,'NTN-B Princ 150519'!B2196,IF(Controle!$B$3='NTN-B Princ 150824'!$B$1,'NTN-B Princ 150824'!B2196,IF(Controle!$B$3='NTN-B Princ 150826'!$B$1,'NTN-B Princ 150826'!B2196,IF(Controle!$B$3='NTN-B Princ 150535'!$B$1,'NTN-B Princ 150535'!B2196,IF(Controle!$B$3='NTN-B Princ 150545'!$B$1,'NTN-B Princ 150545'!B2196)))))</f>
        <v>0</v>
      </c>
      <c r="C2196" s="16">
        <f>IF(Controle!$B$3='NTN-B Princ 150519'!$B$1,'NTN-B Princ 150519'!C2196,IF(Controle!$B$3='NTN-B Princ 150824'!$B$1,'NTN-B Princ 150824'!C2196,IF(Controle!$B$3='NTN-B Princ 150826'!$B$1,'NTN-B Princ 150826'!C2196,IF(Controle!$B$3='NTN-B Princ 150535'!$B$1,'NTN-B Princ 150535'!C2196,IF(Controle!$B$3='NTN-B Princ 150545'!$B$1,'NTN-B Princ 150545'!C2196)))))</f>
        <v>0</v>
      </c>
      <c r="D2196" s="17">
        <f>IF(Controle!$B$3='NTN-B Princ 150519'!$B$1,'NTN-B Princ 150519'!D2196,IF(Controle!$B$3='NTN-B Princ 150824'!$B$1,'NTN-B Princ 150824'!D2196,IF(Controle!$B$3='NTN-B Princ 150826'!$B$1,'NTN-B Princ 150826'!D2196,IF(Controle!$B$3='NTN-B Princ 150535'!$B$1,'NTN-B Princ 150535'!D2196,IF(Controle!$B$3='NTN-B Princ 150545'!$B$1,'NTN-B Princ 150545'!D2196)))))</f>
        <v>0</v>
      </c>
      <c r="E2196" s="17">
        <f>IF(Controle!$B$3='NTN-B Princ 150519'!$B$1,'NTN-B Princ 150519'!E2196,IF(Controle!$B$3='NTN-B Princ 150824'!$B$1,'NTN-B Princ 150824'!E2196,IF(Controle!$B$3='NTN-B Princ 150826'!$B$1,'NTN-B Princ 150826'!E2196,IF(Controle!$B$3='NTN-B Princ 150535'!$B$1,'NTN-B Princ 150535'!E2196,IF(Controle!$B$3='NTN-B Princ 150545'!$B$1,'NTN-B Princ 150545'!E2196)))))</f>
        <v>0</v>
      </c>
      <c r="F2196" s="18">
        <f>IF(Controle!$B$3='NTN-B Princ 150519'!$B$1,'NTN-B Princ 150519'!F2196,IF(Controle!$B$3='NTN-B Princ 150824'!$B$1,'NTN-B Princ 150824'!F2196,IF(Controle!$B$3='NTN-B Princ 150826'!$B$1,'NTN-B Princ 150826'!F2196,IF(Controle!$B$3='NTN-B Princ 150535'!$B$1,'NTN-B Princ 150535'!F2196,IF(Controle!$B$3='NTN-B Princ 150545'!$B$1,'NTN-B Princ 150545'!F2196)))))</f>
        <v>0</v>
      </c>
    </row>
    <row r="2197" spans="1:6" x14ac:dyDescent="0.25">
      <c r="A2197" s="8" t="e">
        <f>IF(Controle!$B$3='NTN-B Princ 150519'!$B$1,DATEVALUE('NTN-B Princ 150519'!A2197),IF(Controle!$B$3='NTN-B Princ 150824'!$B$1,DATEVALUE('NTN-B Princ 150824'!A2197),IF(Controle!$B$3='NTN-B Princ 150826'!$B$1,DATEVALUE('NTN-B Princ 150826'!A2197),IF(Controle!$B$3='NTN-B Princ 150535'!$B$1,DATEVALUE('NTN-B Princ 150535'!A2197),IF(Controle!$B$3='NTN-B Princ 150545'!$B$1,DATEVALUE('NTN-B Princ 150545'!A2197))))))</f>
        <v>#VALUE!</v>
      </c>
      <c r="B2197" s="15">
        <f>IF(Controle!$B$3='NTN-B Princ 150519'!$B$1,'NTN-B Princ 150519'!B2197,IF(Controle!$B$3='NTN-B Princ 150824'!$B$1,'NTN-B Princ 150824'!B2197,IF(Controle!$B$3='NTN-B Princ 150826'!$B$1,'NTN-B Princ 150826'!B2197,IF(Controle!$B$3='NTN-B Princ 150535'!$B$1,'NTN-B Princ 150535'!B2197,IF(Controle!$B$3='NTN-B Princ 150545'!$B$1,'NTN-B Princ 150545'!B2197)))))</f>
        <v>0</v>
      </c>
      <c r="C2197" s="16">
        <f>IF(Controle!$B$3='NTN-B Princ 150519'!$B$1,'NTN-B Princ 150519'!C2197,IF(Controle!$B$3='NTN-B Princ 150824'!$B$1,'NTN-B Princ 150824'!C2197,IF(Controle!$B$3='NTN-B Princ 150826'!$B$1,'NTN-B Princ 150826'!C2197,IF(Controle!$B$3='NTN-B Princ 150535'!$B$1,'NTN-B Princ 150535'!C2197,IF(Controle!$B$3='NTN-B Princ 150545'!$B$1,'NTN-B Princ 150545'!C2197)))))</f>
        <v>0</v>
      </c>
      <c r="D2197" s="17">
        <f>IF(Controle!$B$3='NTN-B Princ 150519'!$B$1,'NTN-B Princ 150519'!D2197,IF(Controle!$B$3='NTN-B Princ 150824'!$B$1,'NTN-B Princ 150824'!D2197,IF(Controle!$B$3='NTN-B Princ 150826'!$B$1,'NTN-B Princ 150826'!D2197,IF(Controle!$B$3='NTN-B Princ 150535'!$B$1,'NTN-B Princ 150535'!D2197,IF(Controle!$B$3='NTN-B Princ 150545'!$B$1,'NTN-B Princ 150545'!D2197)))))</f>
        <v>0</v>
      </c>
      <c r="E2197" s="17">
        <f>IF(Controle!$B$3='NTN-B Princ 150519'!$B$1,'NTN-B Princ 150519'!E2197,IF(Controle!$B$3='NTN-B Princ 150824'!$B$1,'NTN-B Princ 150824'!E2197,IF(Controle!$B$3='NTN-B Princ 150826'!$B$1,'NTN-B Princ 150826'!E2197,IF(Controle!$B$3='NTN-B Princ 150535'!$B$1,'NTN-B Princ 150535'!E2197,IF(Controle!$B$3='NTN-B Princ 150545'!$B$1,'NTN-B Princ 150545'!E2197)))))</f>
        <v>0</v>
      </c>
      <c r="F2197" s="18">
        <f>IF(Controle!$B$3='NTN-B Princ 150519'!$B$1,'NTN-B Princ 150519'!F2197,IF(Controle!$B$3='NTN-B Princ 150824'!$B$1,'NTN-B Princ 150824'!F2197,IF(Controle!$B$3='NTN-B Princ 150826'!$B$1,'NTN-B Princ 150826'!F2197,IF(Controle!$B$3='NTN-B Princ 150535'!$B$1,'NTN-B Princ 150535'!F2197,IF(Controle!$B$3='NTN-B Princ 150545'!$B$1,'NTN-B Princ 150545'!F2197)))))</f>
        <v>0</v>
      </c>
    </row>
    <row r="2198" spans="1:6" x14ac:dyDescent="0.25">
      <c r="A2198" s="8" t="e">
        <f>IF(Controle!$B$3='NTN-B Princ 150519'!$B$1,DATEVALUE('NTN-B Princ 150519'!A2198),IF(Controle!$B$3='NTN-B Princ 150824'!$B$1,DATEVALUE('NTN-B Princ 150824'!A2198),IF(Controle!$B$3='NTN-B Princ 150826'!$B$1,DATEVALUE('NTN-B Princ 150826'!A2198),IF(Controle!$B$3='NTN-B Princ 150535'!$B$1,DATEVALUE('NTN-B Princ 150535'!A2198),IF(Controle!$B$3='NTN-B Princ 150545'!$B$1,DATEVALUE('NTN-B Princ 150545'!A2198))))))</f>
        <v>#VALUE!</v>
      </c>
      <c r="B2198" s="15">
        <f>IF(Controle!$B$3='NTN-B Princ 150519'!$B$1,'NTN-B Princ 150519'!B2198,IF(Controle!$B$3='NTN-B Princ 150824'!$B$1,'NTN-B Princ 150824'!B2198,IF(Controle!$B$3='NTN-B Princ 150826'!$B$1,'NTN-B Princ 150826'!B2198,IF(Controle!$B$3='NTN-B Princ 150535'!$B$1,'NTN-B Princ 150535'!B2198,IF(Controle!$B$3='NTN-B Princ 150545'!$B$1,'NTN-B Princ 150545'!B2198)))))</f>
        <v>0</v>
      </c>
      <c r="C2198" s="16">
        <f>IF(Controle!$B$3='NTN-B Princ 150519'!$B$1,'NTN-B Princ 150519'!C2198,IF(Controle!$B$3='NTN-B Princ 150824'!$B$1,'NTN-B Princ 150824'!C2198,IF(Controle!$B$3='NTN-B Princ 150826'!$B$1,'NTN-B Princ 150826'!C2198,IF(Controle!$B$3='NTN-B Princ 150535'!$B$1,'NTN-B Princ 150535'!C2198,IF(Controle!$B$3='NTN-B Princ 150545'!$B$1,'NTN-B Princ 150545'!C2198)))))</f>
        <v>0</v>
      </c>
      <c r="D2198" s="17">
        <f>IF(Controle!$B$3='NTN-B Princ 150519'!$B$1,'NTN-B Princ 150519'!D2198,IF(Controle!$B$3='NTN-B Princ 150824'!$B$1,'NTN-B Princ 150824'!D2198,IF(Controle!$B$3='NTN-B Princ 150826'!$B$1,'NTN-B Princ 150826'!D2198,IF(Controle!$B$3='NTN-B Princ 150535'!$B$1,'NTN-B Princ 150535'!D2198,IF(Controle!$B$3='NTN-B Princ 150545'!$B$1,'NTN-B Princ 150545'!D2198)))))</f>
        <v>0</v>
      </c>
      <c r="E2198" s="17">
        <f>IF(Controle!$B$3='NTN-B Princ 150519'!$B$1,'NTN-B Princ 150519'!E2198,IF(Controle!$B$3='NTN-B Princ 150824'!$B$1,'NTN-B Princ 150824'!E2198,IF(Controle!$B$3='NTN-B Princ 150826'!$B$1,'NTN-B Princ 150826'!E2198,IF(Controle!$B$3='NTN-B Princ 150535'!$B$1,'NTN-B Princ 150535'!E2198,IF(Controle!$B$3='NTN-B Princ 150545'!$B$1,'NTN-B Princ 150545'!E2198)))))</f>
        <v>0</v>
      </c>
      <c r="F2198" s="18">
        <f>IF(Controle!$B$3='NTN-B Princ 150519'!$B$1,'NTN-B Princ 150519'!F2198,IF(Controle!$B$3='NTN-B Princ 150824'!$B$1,'NTN-B Princ 150824'!F2198,IF(Controle!$B$3='NTN-B Princ 150826'!$B$1,'NTN-B Princ 150826'!F2198,IF(Controle!$B$3='NTN-B Princ 150535'!$B$1,'NTN-B Princ 150535'!F2198,IF(Controle!$B$3='NTN-B Princ 150545'!$B$1,'NTN-B Princ 150545'!F2198)))))</f>
        <v>0</v>
      </c>
    </row>
    <row r="2199" spans="1:6" x14ac:dyDescent="0.25">
      <c r="A2199" s="8" t="e">
        <f>IF(Controle!$B$3='NTN-B Princ 150519'!$B$1,DATEVALUE('NTN-B Princ 150519'!A2199),IF(Controle!$B$3='NTN-B Princ 150824'!$B$1,DATEVALUE('NTN-B Princ 150824'!A2199),IF(Controle!$B$3='NTN-B Princ 150826'!$B$1,DATEVALUE('NTN-B Princ 150826'!A2199),IF(Controle!$B$3='NTN-B Princ 150535'!$B$1,DATEVALUE('NTN-B Princ 150535'!A2199),IF(Controle!$B$3='NTN-B Princ 150545'!$B$1,DATEVALUE('NTN-B Princ 150545'!A2199))))))</f>
        <v>#VALUE!</v>
      </c>
      <c r="B2199" s="15">
        <f>IF(Controle!$B$3='NTN-B Princ 150519'!$B$1,'NTN-B Princ 150519'!B2199,IF(Controle!$B$3='NTN-B Princ 150824'!$B$1,'NTN-B Princ 150824'!B2199,IF(Controle!$B$3='NTN-B Princ 150826'!$B$1,'NTN-B Princ 150826'!B2199,IF(Controle!$B$3='NTN-B Princ 150535'!$B$1,'NTN-B Princ 150535'!B2199,IF(Controle!$B$3='NTN-B Princ 150545'!$B$1,'NTN-B Princ 150545'!B2199)))))</f>
        <v>0</v>
      </c>
      <c r="C2199" s="16">
        <f>IF(Controle!$B$3='NTN-B Princ 150519'!$B$1,'NTN-B Princ 150519'!C2199,IF(Controle!$B$3='NTN-B Princ 150824'!$B$1,'NTN-B Princ 150824'!C2199,IF(Controle!$B$3='NTN-B Princ 150826'!$B$1,'NTN-B Princ 150826'!C2199,IF(Controle!$B$3='NTN-B Princ 150535'!$B$1,'NTN-B Princ 150535'!C2199,IF(Controle!$B$3='NTN-B Princ 150545'!$B$1,'NTN-B Princ 150545'!C2199)))))</f>
        <v>0</v>
      </c>
      <c r="D2199" s="17">
        <f>IF(Controle!$B$3='NTN-B Princ 150519'!$B$1,'NTN-B Princ 150519'!D2199,IF(Controle!$B$3='NTN-B Princ 150824'!$B$1,'NTN-B Princ 150824'!D2199,IF(Controle!$B$3='NTN-B Princ 150826'!$B$1,'NTN-B Princ 150826'!D2199,IF(Controle!$B$3='NTN-B Princ 150535'!$B$1,'NTN-B Princ 150535'!D2199,IF(Controle!$B$3='NTN-B Princ 150545'!$B$1,'NTN-B Princ 150545'!D2199)))))</f>
        <v>0</v>
      </c>
      <c r="E2199" s="17">
        <f>IF(Controle!$B$3='NTN-B Princ 150519'!$B$1,'NTN-B Princ 150519'!E2199,IF(Controle!$B$3='NTN-B Princ 150824'!$B$1,'NTN-B Princ 150824'!E2199,IF(Controle!$B$3='NTN-B Princ 150826'!$B$1,'NTN-B Princ 150826'!E2199,IF(Controle!$B$3='NTN-B Princ 150535'!$B$1,'NTN-B Princ 150535'!E2199,IF(Controle!$B$3='NTN-B Princ 150545'!$B$1,'NTN-B Princ 150545'!E2199)))))</f>
        <v>0</v>
      </c>
      <c r="F2199" s="18">
        <f>IF(Controle!$B$3='NTN-B Princ 150519'!$B$1,'NTN-B Princ 150519'!F2199,IF(Controle!$B$3='NTN-B Princ 150824'!$B$1,'NTN-B Princ 150824'!F2199,IF(Controle!$B$3='NTN-B Princ 150826'!$B$1,'NTN-B Princ 150826'!F2199,IF(Controle!$B$3='NTN-B Princ 150535'!$B$1,'NTN-B Princ 150535'!F2199,IF(Controle!$B$3='NTN-B Princ 150545'!$B$1,'NTN-B Princ 150545'!F2199)))))</f>
        <v>0</v>
      </c>
    </row>
    <row r="2200" spans="1:6" x14ac:dyDescent="0.25">
      <c r="A2200" s="8" t="e">
        <f>IF(Controle!$B$3='NTN-B Princ 150519'!$B$1,DATEVALUE('NTN-B Princ 150519'!A2200),IF(Controle!$B$3='NTN-B Princ 150824'!$B$1,DATEVALUE('NTN-B Princ 150824'!A2200),IF(Controle!$B$3='NTN-B Princ 150826'!$B$1,DATEVALUE('NTN-B Princ 150826'!A2200),IF(Controle!$B$3='NTN-B Princ 150535'!$B$1,DATEVALUE('NTN-B Princ 150535'!A2200),IF(Controle!$B$3='NTN-B Princ 150545'!$B$1,DATEVALUE('NTN-B Princ 150545'!A2200))))))</f>
        <v>#VALUE!</v>
      </c>
      <c r="B2200" s="15">
        <f>IF(Controle!$B$3='NTN-B Princ 150519'!$B$1,'NTN-B Princ 150519'!B2200,IF(Controle!$B$3='NTN-B Princ 150824'!$B$1,'NTN-B Princ 150824'!B2200,IF(Controle!$B$3='NTN-B Princ 150826'!$B$1,'NTN-B Princ 150826'!B2200,IF(Controle!$B$3='NTN-B Princ 150535'!$B$1,'NTN-B Princ 150535'!B2200,IF(Controle!$B$3='NTN-B Princ 150545'!$B$1,'NTN-B Princ 150545'!B2200)))))</f>
        <v>0</v>
      </c>
      <c r="C2200" s="16">
        <f>IF(Controle!$B$3='NTN-B Princ 150519'!$B$1,'NTN-B Princ 150519'!C2200,IF(Controle!$B$3='NTN-B Princ 150824'!$B$1,'NTN-B Princ 150824'!C2200,IF(Controle!$B$3='NTN-B Princ 150826'!$B$1,'NTN-B Princ 150826'!C2200,IF(Controle!$B$3='NTN-B Princ 150535'!$B$1,'NTN-B Princ 150535'!C2200,IF(Controle!$B$3='NTN-B Princ 150545'!$B$1,'NTN-B Princ 150545'!C2200)))))</f>
        <v>0</v>
      </c>
      <c r="D2200" s="17">
        <f>IF(Controle!$B$3='NTN-B Princ 150519'!$B$1,'NTN-B Princ 150519'!D2200,IF(Controle!$B$3='NTN-B Princ 150824'!$B$1,'NTN-B Princ 150824'!D2200,IF(Controle!$B$3='NTN-B Princ 150826'!$B$1,'NTN-B Princ 150826'!D2200,IF(Controle!$B$3='NTN-B Princ 150535'!$B$1,'NTN-B Princ 150535'!D2200,IF(Controle!$B$3='NTN-B Princ 150545'!$B$1,'NTN-B Princ 150545'!D2200)))))</f>
        <v>0</v>
      </c>
      <c r="E2200" s="17">
        <f>IF(Controle!$B$3='NTN-B Princ 150519'!$B$1,'NTN-B Princ 150519'!E2200,IF(Controle!$B$3='NTN-B Princ 150824'!$B$1,'NTN-B Princ 150824'!E2200,IF(Controle!$B$3='NTN-B Princ 150826'!$B$1,'NTN-B Princ 150826'!E2200,IF(Controle!$B$3='NTN-B Princ 150535'!$B$1,'NTN-B Princ 150535'!E2200,IF(Controle!$B$3='NTN-B Princ 150545'!$B$1,'NTN-B Princ 150545'!E2200)))))</f>
        <v>0</v>
      </c>
      <c r="F2200" s="18">
        <f>IF(Controle!$B$3='NTN-B Princ 150519'!$B$1,'NTN-B Princ 150519'!F2200,IF(Controle!$B$3='NTN-B Princ 150824'!$B$1,'NTN-B Princ 150824'!F2200,IF(Controle!$B$3='NTN-B Princ 150826'!$B$1,'NTN-B Princ 150826'!F2200,IF(Controle!$B$3='NTN-B Princ 150535'!$B$1,'NTN-B Princ 150535'!F2200,IF(Controle!$B$3='NTN-B Princ 150545'!$B$1,'NTN-B Princ 150545'!F2200)))))</f>
        <v>0</v>
      </c>
    </row>
    <row r="2201" spans="1:6" x14ac:dyDescent="0.25">
      <c r="A2201" s="8" t="e">
        <f>IF(Controle!$B$3='NTN-B Princ 150519'!$B$1,DATEVALUE('NTN-B Princ 150519'!A2201),IF(Controle!$B$3='NTN-B Princ 150824'!$B$1,DATEVALUE('NTN-B Princ 150824'!A2201),IF(Controle!$B$3='NTN-B Princ 150826'!$B$1,DATEVALUE('NTN-B Princ 150826'!A2201),IF(Controle!$B$3='NTN-B Princ 150535'!$B$1,DATEVALUE('NTN-B Princ 150535'!A2201),IF(Controle!$B$3='NTN-B Princ 150545'!$B$1,DATEVALUE('NTN-B Princ 150545'!A2201))))))</f>
        <v>#VALUE!</v>
      </c>
      <c r="B2201" s="15">
        <f>IF(Controle!$B$3='NTN-B Princ 150519'!$B$1,'NTN-B Princ 150519'!B2201,IF(Controle!$B$3='NTN-B Princ 150824'!$B$1,'NTN-B Princ 150824'!B2201,IF(Controle!$B$3='NTN-B Princ 150826'!$B$1,'NTN-B Princ 150826'!B2201,IF(Controle!$B$3='NTN-B Princ 150535'!$B$1,'NTN-B Princ 150535'!B2201,IF(Controle!$B$3='NTN-B Princ 150545'!$B$1,'NTN-B Princ 150545'!B2201)))))</f>
        <v>0</v>
      </c>
      <c r="C2201" s="16">
        <f>IF(Controle!$B$3='NTN-B Princ 150519'!$B$1,'NTN-B Princ 150519'!C2201,IF(Controle!$B$3='NTN-B Princ 150824'!$B$1,'NTN-B Princ 150824'!C2201,IF(Controle!$B$3='NTN-B Princ 150826'!$B$1,'NTN-B Princ 150826'!C2201,IF(Controle!$B$3='NTN-B Princ 150535'!$B$1,'NTN-B Princ 150535'!C2201,IF(Controle!$B$3='NTN-B Princ 150545'!$B$1,'NTN-B Princ 150545'!C2201)))))</f>
        <v>0</v>
      </c>
      <c r="D2201" s="17">
        <f>IF(Controle!$B$3='NTN-B Princ 150519'!$B$1,'NTN-B Princ 150519'!D2201,IF(Controle!$B$3='NTN-B Princ 150824'!$B$1,'NTN-B Princ 150824'!D2201,IF(Controle!$B$3='NTN-B Princ 150826'!$B$1,'NTN-B Princ 150826'!D2201,IF(Controle!$B$3='NTN-B Princ 150535'!$B$1,'NTN-B Princ 150535'!D2201,IF(Controle!$B$3='NTN-B Princ 150545'!$B$1,'NTN-B Princ 150545'!D2201)))))</f>
        <v>0</v>
      </c>
      <c r="E2201" s="17">
        <f>IF(Controle!$B$3='NTN-B Princ 150519'!$B$1,'NTN-B Princ 150519'!E2201,IF(Controle!$B$3='NTN-B Princ 150824'!$B$1,'NTN-B Princ 150824'!E2201,IF(Controle!$B$3='NTN-B Princ 150826'!$B$1,'NTN-B Princ 150826'!E2201,IF(Controle!$B$3='NTN-B Princ 150535'!$B$1,'NTN-B Princ 150535'!E2201,IF(Controle!$B$3='NTN-B Princ 150545'!$B$1,'NTN-B Princ 150545'!E2201)))))</f>
        <v>0</v>
      </c>
      <c r="F2201" s="18">
        <f>IF(Controle!$B$3='NTN-B Princ 150519'!$B$1,'NTN-B Princ 150519'!F2201,IF(Controle!$B$3='NTN-B Princ 150824'!$B$1,'NTN-B Princ 150824'!F2201,IF(Controle!$B$3='NTN-B Princ 150826'!$B$1,'NTN-B Princ 150826'!F2201,IF(Controle!$B$3='NTN-B Princ 150535'!$B$1,'NTN-B Princ 150535'!F2201,IF(Controle!$B$3='NTN-B Princ 150545'!$B$1,'NTN-B Princ 150545'!F2201)))))</f>
        <v>0</v>
      </c>
    </row>
    <row r="2202" spans="1:6" x14ac:dyDescent="0.25">
      <c r="A2202" s="8" t="e">
        <f>IF(Controle!$B$3='NTN-B Princ 150519'!$B$1,DATEVALUE('NTN-B Princ 150519'!A2202),IF(Controle!$B$3='NTN-B Princ 150824'!$B$1,DATEVALUE('NTN-B Princ 150824'!A2202),IF(Controle!$B$3='NTN-B Princ 150826'!$B$1,DATEVALUE('NTN-B Princ 150826'!A2202),IF(Controle!$B$3='NTN-B Princ 150535'!$B$1,DATEVALUE('NTN-B Princ 150535'!A2202),IF(Controle!$B$3='NTN-B Princ 150545'!$B$1,DATEVALUE('NTN-B Princ 150545'!A2202))))))</f>
        <v>#VALUE!</v>
      </c>
      <c r="B2202" s="15">
        <f>IF(Controle!$B$3='NTN-B Princ 150519'!$B$1,'NTN-B Princ 150519'!B2202,IF(Controle!$B$3='NTN-B Princ 150824'!$B$1,'NTN-B Princ 150824'!B2202,IF(Controle!$B$3='NTN-B Princ 150826'!$B$1,'NTN-B Princ 150826'!B2202,IF(Controle!$B$3='NTN-B Princ 150535'!$B$1,'NTN-B Princ 150535'!B2202,IF(Controle!$B$3='NTN-B Princ 150545'!$B$1,'NTN-B Princ 150545'!B2202)))))</f>
        <v>0</v>
      </c>
      <c r="C2202" s="16">
        <f>IF(Controle!$B$3='NTN-B Princ 150519'!$B$1,'NTN-B Princ 150519'!C2202,IF(Controle!$B$3='NTN-B Princ 150824'!$B$1,'NTN-B Princ 150824'!C2202,IF(Controle!$B$3='NTN-B Princ 150826'!$B$1,'NTN-B Princ 150826'!C2202,IF(Controle!$B$3='NTN-B Princ 150535'!$B$1,'NTN-B Princ 150535'!C2202,IF(Controle!$B$3='NTN-B Princ 150545'!$B$1,'NTN-B Princ 150545'!C2202)))))</f>
        <v>0</v>
      </c>
      <c r="D2202" s="17">
        <f>IF(Controle!$B$3='NTN-B Princ 150519'!$B$1,'NTN-B Princ 150519'!D2202,IF(Controle!$B$3='NTN-B Princ 150824'!$B$1,'NTN-B Princ 150824'!D2202,IF(Controle!$B$3='NTN-B Princ 150826'!$B$1,'NTN-B Princ 150826'!D2202,IF(Controle!$B$3='NTN-B Princ 150535'!$B$1,'NTN-B Princ 150535'!D2202,IF(Controle!$B$3='NTN-B Princ 150545'!$B$1,'NTN-B Princ 150545'!D2202)))))</f>
        <v>0</v>
      </c>
      <c r="E2202" s="17">
        <f>IF(Controle!$B$3='NTN-B Princ 150519'!$B$1,'NTN-B Princ 150519'!E2202,IF(Controle!$B$3='NTN-B Princ 150824'!$B$1,'NTN-B Princ 150824'!E2202,IF(Controle!$B$3='NTN-B Princ 150826'!$B$1,'NTN-B Princ 150826'!E2202,IF(Controle!$B$3='NTN-B Princ 150535'!$B$1,'NTN-B Princ 150535'!E2202,IF(Controle!$B$3='NTN-B Princ 150545'!$B$1,'NTN-B Princ 150545'!E2202)))))</f>
        <v>0</v>
      </c>
      <c r="F2202" s="18">
        <f>IF(Controle!$B$3='NTN-B Princ 150519'!$B$1,'NTN-B Princ 150519'!F2202,IF(Controle!$B$3='NTN-B Princ 150824'!$B$1,'NTN-B Princ 150824'!F2202,IF(Controle!$B$3='NTN-B Princ 150826'!$B$1,'NTN-B Princ 150826'!F2202,IF(Controle!$B$3='NTN-B Princ 150535'!$B$1,'NTN-B Princ 150535'!F2202,IF(Controle!$B$3='NTN-B Princ 150545'!$B$1,'NTN-B Princ 150545'!F2202)))))</f>
        <v>0</v>
      </c>
    </row>
    <row r="2203" spans="1:6" x14ac:dyDescent="0.25">
      <c r="A2203" s="8" t="e">
        <f>IF(Controle!$B$3='NTN-B Princ 150519'!$B$1,DATEVALUE('NTN-B Princ 150519'!A2203),IF(Controle!$B$3='NTN-B Princ 150824'!$B$1,DATEVALUE('NTN-B Princ 150824'!A2203),IF(Controle!$B$3='NTN-B Princ 150826'!$B$1,DATEVALUE('NTN-B Princ 150826'!A2203),IF(Controle!$B$3='NTN-B Princ 150535'!$B$1,DATEVALUE('NTN-B Princ 150535'!A2203),IF(Controle!$B$3='NTN-B Princ 150545'!$B$1,DATEVALUE('NTN-B Princ 150545'!A2203))))))</f>
        <v>#VALUE!</v>
      </c>
      <c r="B2203" s="15">
        <f>IF(Controle!$B$3='NTN-B Princ 150519'!$B$1,'NTN-B Princ 150519'!B2203,IF(Controle!$B$3='NTN-B Princ 150824'!$B$1,'NTN-B Princ 150824'!B2203,IF(Controle!$B$3='NTN-B Princ 150826'!$B$1,'NTN-B Princ 150826'!B2203,IF(Controle!$B$3='NTN-B Princ 150535'!$B$1,'NTN-B Princ 150535'!B2203,IF(Controle!$B$3='NTN-B Princ 150545'!$B$1,'NTN-B Princ 150545'!B2203)))))</f>
        <v>0</v>
      </c>
      <c r="C2203" s="16">
        <f>IF(Controle!$B$3='NTN-B Princ 150519'!$B$1,'NTN-B Princ 150519'!C2203,IF(Controle!$B$3='NTN-B Princ 150824'!$B$1,'NTN-B Princ 150824'!C2203,IF(Controle!$B$3='NTN-B Princ 150826'!$B$1,'NTN-B Princ 150826'!C2203,IF(Controle!$B$3='NTN-B Princ 150535'!$B$1,'NTN-B Princ 150535'!C2203,IF(Controle!$B$3='NTN-B Princ 150545'!$B$1,'NTN-B Princ 150545'!C2203)))))</f>
        <v>0</v>
      </c>
      <c r="D2203" s="17">
        <f>IF(Controle!$B$3='NTN-B Princ 150519'!$B$1,'NTN-B Princ 150519'!D2203,IF(Controle!$B$3='NTN-B Princ 150824'!$B$1,'NTN-B Princ 150824'!D2203,IF(Controle!$B$3='NTN-B Princ 150826'!$B$1,'NTN-B Princ 150826'!D2203,IF(Controle!$B$3='NTN-B Princ 150535'!$B$1,'NTN-B Princ 150535'!D2203,IF(Controle!$B$3='NTN-B Princ 150545'!$B$1,'NTN-B Princ 150545'!D2203)))))</f>
        <v>0</v>
      </c>
      <c r="E2203" s="17">
        <f>IF(Controle!$B$3='NTN-B Princ 150519'!$B$1,'NTN-B Princ 150519'!E2203,IF(Controle!$B$3='NTN-B Princ 150824'!$B$1,'NTN-B Princ 150824'!E2203,IF(Controle!$B$3='NTN-B Princ 150826'!$B$1,'NTN-B Princ 150826'!E2203,IF(Controle!$B$3='NTN-B Princ 150535'!$B$1,'NTN-B Princ 150535'!E2203,IF(Controle!$B$3='NTN-B Princ 150545'!$B$1,'NTN-B Princ 150545'!E2203)))))</f>
        <v>0</v>
      </c>
      <c r="F2203" s="18">
        <f>IF(Controle!$B$3='NTN-B Princ 150519'!$B$1,'NTN-B Princ 150519'!F2203,IF(Controle!$B$3='NTN-B Princ 150824'!$B$1,'NTN-B Princ 150824'!F2203,IF(Controle!$B$3='NTN-B Princ 150826'!$B$1,'NTN-B Princ 150826'!F2203,IF(Controle!$B$3='NTN-B Princ 150535'!$B$1,'NTN-B Princ 150535'!F2203,IF(Controle!$B$3='NTN-B Princ 150545'!$B$1,'NTN-B Princ 150545'!F2203)))))</f>
        <v>0</v>
      </c>
    </row>
    <row r="2204" spans="1:6" x14ac:dyDescent="0.25">
      <c r="A2204" s="8" t="e">
        <f>IF(Controle!$B$3='NTN-B Princ 150519'!$B$1,DATEVALUE('NTN-B Princ 150519'!A2204),IF(Controle!$B$3='NTN-B Princ 150824'!$B$1,DATEVALUE('NTN-B Princ 150824'!A2204),IF(Controle!$B$3='NTN-B Princ 150826'!$B$1,DATEVALUE('NTN-B Princ 150826'!A2204),IF(Controle!$B$3='NTN-B Princ 150535'!$B$1,DATEVALUE('NTN-B Princ 150535'!A2204),IF(Controle!$B$3='NTN-B Princ 150545'!$B$1,DATEVALUE('NTN-B Princ 150545'!A2204))))))</f>
        <v>#VALUE!</v>
      </c>
      <c r="B2204" s="15">
        <f>IF(Controle!$B$3='NTN-B Princ 150519'!$B$1,'NTN-B Princ 150519'!B2204,IF(Controle!$B$3='NTN-B Princ 150824'!$B$1,'NTN-B Princ 150824'!B2204,IF(Controle!$B$3='NTN-B Princ 150826'!$B$1,'NTN-B Princ 150826'!B2204,IF(Controle!$B$3='NTN-B Princ 150535'!$B$1,'NTN-B Princ 150535'!B2204,IF(Controle!$B$3='NTN-B Princ 150545'!$B$1,'NTN-B Princ 150545'!B2204)))))</f>
        <v>0</v>
      </c>
      <c r="C2204" s="16">
        <f>IF(Controle!$B$3='NTN-B Princ 150519'!$B$1,'NTN-B Princ 150519'!C2204,IF(Controle!$B$3='NTN-B Princ 150824'!$B$1,'NTN-B Princ 150824'!C2204,IF(Controle!$B$3='NTN-B Princ 150826'!$B$1,'NTN-B Princ 150826'!C2204,IF(Controle!$B$3='NTN-B Princ 150535'!$B$1,'NTN-B Princ 150535'!C2204,IF(Controle!$B$3='NTN-B Princ 150545'!$B$1,'NTN-B Princ 150545'!C2204)))))</f>
        <v>0</v>
      </c>
      <c r="D2204" s="17">
        <f>IF(Controle!$B$3='NTN-B Princ 150519'!$B$1,'NTN-B Princ 150519'!D2204,IF(Controle!$B$3='NTN-B Princ 150824'!$B$1,'NTN-B Princ 150824'!D2204,IF(Controle!$B$3='NTN-B Princ 150826'!$B$1,'NTN-B Princ 150826'!D2204,IF(Controle!$B$3='NTN-B Princ 150535'!$B$1,'NTN-B Princ 150535'!D2204,IF(Controle!$B$3='NTN-B Princ 150545'!$B$1,'NTN-B Princ 150545'!D2204)))))</f>
        <v>0</v>
      </c>
      <c r="E2204" s="17">
        <f>IF(Controle!$B$3='NTN-B Princ 150519'!$B$1,'NTN-B Princ 150519'!E2204,IF(Controle!$B$3='NTN-B Princ 150824'!$B$1,'NTN-B Princ 150824'!E2204,IF(Controle!$B$3='NTN-B Princ 150826'!$B$1,'NTN-B Princ 150826'!E2204,IF(Controle!$B$3='NTN-B Princ 150535'!$B$1,'NTN-B Princ 150535'!E2204,IF(Controle!$B$3='NTN-B Princ 150545'!$B$1,'NTN-B Princ 150545'!E2204)))))</f>
        <v>0</v>
      </c>
      <c r="F2204" s="18">
        <f>IF(Controle!$B$3='NTN-B Princ 150519'!$B$1,'NTN-B Princ 150519'!F2204,IF(Controle!$B$3='NTN-B Princ 150824'!$B$1,'NTN-B Princ 150824'!F2204,IF(Controle!$B$3='NTN-B Princ 150826'!$B$1,'NTN-B Princ 150826'!F2204,IF(Controle!$B$3='NTN-B Princ 150535'!$B$1,'NTN-B Princ 150535'!F2204,IF(Controle!$B$3='NTN-B Princ 150545'!$B$1,'NTN-B Princ 150545'!F2204)))))</f>
        <v>0</v>
      </c>
    </row>
    <row r="2205" spans="1:6" x14ac:dyDescent="0.25">
      <c r="A2205" s="8" t="e">
        <f>IF(Controle!$B$3='NTN-B Princ 150519'!$B$1,DATEVALUE('NTN-B Princ 150519'!A2205),IF(Controle!$B$3='NTN-B Princ 150824'!$B$1,DATEVALUE('NTN-B Princ 150824'!A2205),IF(Controle!$B$3='NTN-B Princ 150826'!$B$1,DATEVALUE('NTN-B Princ 150826'!A2205),IF(Controle!$B$3='NTN-B Princ 150535'!$B$1,DATEVALUE('NTN-B Princ 150535'!A2205),IF(Controle!$B$3='NTN-B Princ 150545'!$B$1,DATEVALUE('NTN-B Princ 150545'!A2205))))))</f>
        <v>#VALUE!</v>
      </c>
      <c r="B2205" s="15">
        <f>IF(Controle!$B$3='NTN-B Princ 150519'!$B$1,'NTN-B Princ 150519'!B2205,IF(Controle!$B$3='NTN-B Princ 150824'!$B$1,'NTN-B Princ 150824'!B2205,IF(Controle!$B$3='NTN-B Princ 150826'!$B$1,'NTN-B Princ 150826'!B2205,IF(Controle!$B$3='NTN-B Princ 150535'!$B$1,'NTN-B Princ 150535'!B2205,IF(Controle!$B$3='NTN-B Princ 150545'!$B$1,'NTN-B Princ 150545'!B2205)))))</f>
        <v>0</v>
      </c>
      <c r="C2205" s="16">
        <f>IF(Controle!$B$3='NTN-B Princ 150519'!$B$1,'NTN-B Princ 150519'!C2205,IF(Controle!$B$3='NTN-B Princ 150824'!$B$1,'NTN-B Princ 150824'!C2205,IF(Controle!$B$3='NTN-B Princ 150826'!$B$1,'NTN-B Princ 150826'!C2205,IF(Controle!$B$3='NTN-B Princ 150535'!$B$1,'NTN-B Princ 150535'!C2205,IF(Controle!$B$3='NTN-B Princ 150545'!$B$1,'NTN-B Princ 150545'!C2205)))))</f>
        <v>0</v>
      </c>
      <c r="D2205" s="17">
        <f>IF(Controle!$B$3='NTN-B Princ 150519'!$B$1,'NTN-B Princ 150519'!D2205,IF(Controle!$B$3='NTN-B Princ 150824'!$B$1,'NTN-B Princ 150824'!D2205,IF(Controle!$B$3='NTN-B Princ 150826'!$B$1,'NTN-B Princ 150826'!D2205,IF(Controle!$B$3='NTN-B Princ 150535'!$B$1,'NTN-B Princ 150535'!D2205,IF(Controle!$B$3='NTN-B Princ 150545'!$B$1,'NTN-B Princ 150545'!D2205)))))</f>
        <v>0</v>
      </c>
      <c r="E2205" s="17">
        <f>IF(Controle!$B$3='NTN-B Princ 150519'!$B$1,'NTN-B Princ 150519'!E2205,IF(Controle!$B$3='NTN-B Princ 150824'!$B$1,'NTN-B Princ 150824'!E2205,IF(Controle!$B$3='NTN-B Princ 150826'!$B$1,'NTN-B Princ 150826'!E2205,IF(Controle!$B$3='NTN-B Princ 150535'!$B$1,'NTN-B Princ 150535'!E2205,IF(Controle!$B$3='NTN-B Princ 150545'!$B$1,'NTN-B Princ 150545'!E2205)))))</f>
        <v>0</v>
      </c>
      <c r="F2205" s="18">
        <f>IF(Controle!$B$3='NTN-B Princ 150519'!$B$1,'NTN-B Princ 150519'!F2205,IF(Controle!$B$3='NTN-B Princ 150824'!$B$1,'NTN-B Princ 150824'!F2205,IF(Controle!$B$3='NTN-B Princ 150826'!$B$1,'NTN-B Princ 150826'!F2205,IF(Controle!$B$3='NTN-B Princ 150535'!$B$1,'NTN-B Princ 150535'!F2205,IF(Controle!$B$3='NTN-B Princ 150545'!$B$1,'NTN-B Princ 150545'!F2205)))))</f>
        <v>0</v>
      </c>
    </row>
    <row r="2206" spans="1:6" x14ac:dyDescent="0.25">
      <c r="A2206" s="8" t="e">
        <f>IF(Controle!$B$3='NTN-B Princ 150519'!$B$1,DATEVALUE('NTN-B Princ 150519'!A2206),IF(Controle!$B$3='NTN-B Princ 150824'!$B$1,DATEVALUE('NTN-B Princ 150824'!A2206),IF(Controle!$B$3='NTN-B Princ 150826'!$B$1,DATEVALUE('NTN-B Princ 150826'!A2206),IF(Controle!$B$3='NTN-B Princ 150535'!$B$1,DATEVALUE('NTN-B Princ 150535'!A2206),IF(Controle!$B$3='NTN-B Princ 150545'!$B$1,DATEVALUE('NTN-B Princ 150545'!A2206))))))</f>
        <v>#VALUE!</v>
      </c>
      <c r="B2206" s="15">
        <f>IF(Controle!$B$3='NTN-B Princ 150519'!$B$1,'NTN-B Princ 150519'!B2206,IF(Controle!$B$3='NTN-B Princ 150824'!$B$1,'NTN-B Princ 150824'!B2206,IF(Controle!$B$3='NTN-B Princ 150826'!$B$1,'NTN-B Princ 150826'!B2206,IF(Controle!$B$3='NTN-B Princ 150535'!$B$1,'NTN-B Princ 150535'!B2206,IF(Controle!$B$3='NTN-B Princ 150545'!$B$1,'NTN-B Princ 150545'!B2206)))))</f>
        <v>0</v>
      </c>
      <c r="C2206" s="16">
        <f>IF(Controle!$B$3='NTN-B Princ 150519'!$B$1,'NTN-B Princ 150519'!C2206,IF(Controle!$B$3='NTN-B Princ 150824'!$B$1,'NTN-B Princ 150824'!C2206,IF(Controle!$B$3='NTN-B Princ 150826'!$B$1,'NTN-B Princ 150826'!C2206,IF(Controle!$B$3='NTN-B Princ 150535'!$B$1,'NTN-B Princ 150535'!C2206,IF(Controle!$B$3='NTN-B Princ 150545'!$B$1,'NTN-B Princ 150545'!C2206)))))</f>
        <v>0</v>
      </c>
      <c r="D2206" s="17">
        <f>IF(Controle!$B$3='NTN-B Princ 150519'!$B$1,'NTN-B Princ 150519'!D2206,IF(Controle!$B$3='NTN-B Princ 150824'!$B$1,'NTN-B Princ 150824'!D2206,IF(Controle!$B$3='NTN-B Princ 150826'!$B$1,'NTN-B Princ 150826'!D2206,IF(Controle!$B$3='NTN-B Princ 150535'!$B$1,'NTN-B Princ 150535'!D2206,IF(Controle!$B$3='NTN-B Princ 150545'!$B$1,'NTN-B Princ 150545'!D2206)))))</f>
        <v>0</v>
      </c>
      <c r="E2206" s="17">
        <f>IF(Controle!$B$3='NTN-B Princ 150519'!$B$1,'NTN-B Princ 150519'!E2206,IF(Controle!$B$3='NTN-B Princ 150824'!$B$1,'NTN-B Princ 150824'!E2206,IF(Controle!$B$3='NTN-B Princ 150826'!$B$1,'NTN-B Princ 150826'!E2206,IF(Controle!$B$3='NTN-B Princ 150535'!$B$1,'NTN-B Princ 150535'!E2206,IF(Controle!$B$3='NTN-B Princ 150545'!$B$1,'NTN-B Princ 150545'!E2206)))))</f>
        <v>0</v>
      </c>
      <c r="F2206" s="18">
        <f>IF(Controle!$B$3='NTN-B Princ 150519'!$B$1,'NTN-B Princ 150519'!F2206,IF(Controle!$B$3='NTN-B Princ 150824'!$B$1,'NTN-B Princ 150824'!F2206,IF(Controle!$B$3='NTN-B Princ 150826'!$B$1,'NTN-B Princ 150826'!F2206,IF(Controle!$B$3='NTN-B Princ 150535'!$B$1,'NTN-B Princ 150535'!F2206,IF(Controle!$B$3='NTN-B Princ 150545'!$B$1,'NTN-B Princ 150545'!F2206)))))</f>
        <v>0</v>
      </c>
    </row>
    <row r="2207" spans="1:6" x14ac:dyDescent="0.25">
      <c r="A2207" s="8" t="e">
        <f>IF(Controle!$B$3='NTN-B Princ 150519'!$B$1,DATEVALUE('NTN-B Princ 150519'!A2207),IF(Controle!$B$3='NTN-B Princ 150824'!$B$1,DATEVALUE('NTN-B Princ 150824'!A2207),IF(Controle!$B$3='NTN-B Princ 150826'!$B$1,DATEVALUE('NTN-B Princ 150826'!A2207),IF(Controle!$B$3='NTN-B Princ 150535'!$B$1,DATEVALUE('NTN-B Princ 150535'!A2207),IF(Controle!$B$3='NTN-B Princ 150545'!$B$1,DATEVALUE('NTN-B Princ 150545'!A2207))))))</f>
        <v>#VALUE!</v>
      </c>
      <c r="B2207" s="15">
        <f>IF(Controle!$B$3='NTN-B Princ 150519'!$B$1,'NTN-B Princ 150519'!B2207,IF(Controle!$B$3='NTN-B Princ 150824'!$B$1,'NTN-B Princ 150824'!B2207,IF(Controle!$B$3='NTN-B Princ 150826'!$B$1,'NTN-B Princ 150826'!B2207,IF(Controle!$B$3='NTN-B Princ 150535'!$B$1,'NTN-B Princ 150535'!B2207,IF(Controle!$B$3='NTN-B Princ 150545'!$B$1,'NTN-B Princ 150545'!B2207)))))</f>
        <v>0</v>
      </c>
      <c r="C2207" s="16">
        <f>IF(Controle!$B$3='NTN-B Princ 150519'!$B$1,'NTN-B Princ 150519'!C2207,IF(Controle!$B$3='NTN-B Princ 150824'!$B$1,'NTN-B Princ 150824'!C2207,IF(Controle!$B$3='NTN-B Princ 150826'!$B$1,'NTN-B Princ 150826'!C2207,IF(Controle!$B$3='NTN-B Princ 150535'!$B$1,'NTN-B Princ 150535'!C2207,IF(Controle!$B$3='NTN-B Princ 150545'!$B$1,'NTN-B Princ 150545'!C2207)))))</f>
        <v>0</v>
      </c>
      <c r="D2207" s="17">
        <f>IF(Controle!$B$3='NTN-B Princ 150519'!$B$1,'NTN-B Princ 150519'!D2207,IF(Controle!$B$3='NTN-B Princ 150824'!$B$1,'NTN-B Princ 150824'!D2207,IF(Controle!$B$3='NTN-B Princ 150826'!$B$1,'NTN-B Princ 150826'!D2207,IF(Controle!$B$3='NTN-B Princ 150535'!$B$1,'NTN-B Princ 150535'!D2207,IF(Controle!$B$3='NTN-B Princ 150545'!$B$1,'NTN-B Princ 150545'!D2207)))))</f>
        <v>0</v>
      </c>
      <c r="E2207" s="17">
        <f>IF(Controle!$B$3='NTN-B Princ 150519'!$B$1,'NTN-B Princ 150519'!E2207,IF(Controle!$B$3='NTN-B Princ 150824'!$B$1,'NTN-B Princ 150824'!E2207,IF(Controle!$B$3='NTN-B Princ 150826'!$B$1,'NTN-B Princ 150826'!E2207,IF(Controle!$B$3='NTN-B Princ 150535'!$B$1,'NTN-B Princ 150535'!E2207,IF(Controle!$B$3='NTN-B Princ 150545'!$B$1,'NTN-B Princ 150545'!E2207)))))</f>
        <v>0</v>
      </c>
      <c r="F2207" s="18">
        <f>IF(Controle!$B$3='NTN-B Princ 150519'!$B$1,'NTN-B Princ 150519'!F2207,IF(Controle!$B$3='NTN-B Princ 150824'!$B$1,'NTN-B Princ 150824'!F2207,IF(Controle!$B$3='NTN-B Princ 150826'!$B$1,'NTN-B Princ 150826'!F2207,IF(Controle!$B$3='NTN-B Princ 150535'!$B$1,'NTN-B Princ 150535'!F2207,IF(Controle!$B$3='NTN-B Princ 150545'!$B$1,'NTN-B Princ 150545'!F2207)))))</f>
        <v>0</v>
      </c>
    </row>
    <row r="2208" spans="1:6" x14ac:dyDescent="0.25">
      <c r="A2208" s="8" t="e">
        <f>IF(Controle!$B$3='NTN-B Princ 150519'!$B$1,DATEVALUE('NTN-B Princ 150519'!A2208),IF(Controle!$B$3='NTN-B Princ 150824'!$B$1,DATEVALUE('NTN-B Princ 150824'!A2208),IF(Controle!$B$3='NTN-B Princ 150826'!$B$1,DATEVALUE('NTN-B Princ 150826'!A2208),IF(Controle!$B$3='NTN-B Princ 150535'!$B$1,DATEVALUE('NTN-B Princ 150535'!A2208),IF(Controle!$B$3='NTN-B Princ 150545'!$B$1,DATEVALUE('NTN-B Princ 150545'!A2208))))))</f>
        <v>#VALUE!</v>
      </c>
      <c r="B2208" s="15">
        <f>IF(Controle!$B$3='NTN-B Princ 150519'!$B$1,'NTN-B Princ 150519'!B2208,IF(Controle!$B$3='NTN-B Princ 150824'!$B$1,'NTN-B Princ 150824'!B2208,IF(Controle!$B$3='NTN-B Princ 150826'!$B$1,'NTN-B Princ 150826'!B2208,IF(Controle!$B$3='NTN-B Princ 150535'!$B$1,'NTN-B Princ 150535'!B2208,IF(Controle!$B$3='NTN-B Princ 150545'!$B$1,'NTN-B Princ 150545'!B2208)))))</f>
        <v>0</v>
      </c>
      <c r="C2208" s="16">
        <f>IF(Controle!$B$3='NTN-B Princ 150519'!$B$1,'NTN-B Princ 150519'!C2208,IF(Controle!$B$3='NTN-B Princ 150824'!$B$1,'NTN-B Princ 150824'!C2208,IF(Controle!$B$3='NTN-B Princ 150826'!$B$1,'NTN-B Princ 150826'!C2208,IF(Controle!$B$3='NTN-B Princ 150535'!$B$1,'NTN-B Princ 150535'!C2208,IF(Controle!$B$3='NTN-B Princ 150545'!$B$1,'NTN-B Princ 150545'!C2208)))))</f>
        <v>0</v>
      </c>
      <c r="D2208" s="17">
        <f>IF(Controle!$B$3='NTN-B Princ 150519'!$B$1,'NTN-B Princ 150519'!D2208,IF(Controle!$B$3='NTN-B Princ 150824'!$B$1,'NTN-B Princ 150824'!D2208,IF(Controle!$B$3='NTN-B Princ 150826'!$B$1,'NTN-B Princ 150826'!D2208,IF(Controle!$B$3='NTN-B Princ 150535'!$B$1,'NTN-B Princ 150535'!D2208,IF(Controle!$B$3='NTN-B Princ 150545'!$B$1,'NTN-B Princ 150545'!D2208)))))</f>
        <v>0</v>
      </c>
      <c r="E2208" s="17">
        <f>IF(Controle!$B$3='NTN-B Princ 150519'!$B$1,'NTN-B Princ 150519'!E2208,IF(Controle!$B$3='NTN-B Princ 150824'!$B$1,'NTN-B Princ 150824'!E2208,IF(Controle!$B$3='NTN-B Princ 150826'!$B$1,'NTN-B Princ 150826'!E2208,IF(Controle!$B$3='NTN-B Princ 150535'!$B$1,'NTN-B Princ 150535'!E2208,IF(Controle!$B$3='NTN-B Princ 150545'!$B$1,'NTN-B Princ 150545'!E2208)))))</f>
        <v>0</v>
      </c>
      <c r="F2208" s="18">
        <f>IF(Controle!$B$3='NTN-B Princ 150519'!$B$1,'NTN-B Princ 150519'!F2208,IF(Controle!$B$3='NTN-B Princ 150824'!$B$1,'NTN-B Princ 150824'!F2208,IF(Controle!$B$3='NTN-B Princ 150826'!$B$1,'NTN-B Princ 150826'!F2208,IF(Controle!$B$3='NTN-B Princ 150535'!$B$1,'NTN-B Princ 150535'!F2208,IF(Controle!$B$3='NTN-B Princ 150545'!$B$1,'NTN-B Princ 150545'!F2208)))))</f>
        <v>0</v>
      </c>
    </row>
    <row r="2209" spans="1:6" x14ac:dyDescent="0.25">
      <c r="A2209" s="8" t="e">
        <f>IF(Controle!$B$3='NTN-B Princ 150519'!$B$1,DATEVALUE('NTN-B Princ 150519'!A2209),IF(Controle!$B$3='NTN-B Princ 150824'!$B$1,DATEVALUE('NTN-B Princ 150824'!A2209),IF(Controle!$B$3='NTN-B Princ 150826'!$B$1,DATEVALUE('NTN-B Princ 150826'!A2209),IF(Controle!$B$3='NTN-B Princ 150535'!$B$1,DATEVALUE('NTN-B Princ 150535'!A2209),IF(Controle!$B$3='NTN-B Princ 150545'!$B$1,DATEVALUE('NTN-B Princ 150545'!A2209))))))</f>
        <v>#VALUE!</v>
      </c>
      <c r="B2209" s="15">
        <f>IF(Controle!$B$3='NTN-B Princ 150519'!$B$1,'NTN-B Princ 150519'!B2209,IF(Controle!$B$3='NTN-B Princ 150824'!$B$1,'NTN-B Princ 150824'!B2209,IF(Controle!$B$3='NTN-B Princ 150826'!$B$1,'NTN-B Princ 150826'!B2209,IF(Controle!$B$3='NTN-B Princ 150535'!$B$1,'NTN-B Princ 150535'!B2209,IF(Controle!$B$3='NTN-B Princ 150545'!$B$1,'NTN-B Princ 150545'!B2209)))))</f>
        <v>0</v>
      </c>
      <c r="C2209" s="16">
        <f>IF(Controle!$B$3='NTN-B Princ 150519'!$B$1,'NTN-B Princ 150519'!C2209,IF(Controle!$B$3='NTN-B Princ 150824'!$B$1,'NTN-B Princ 150824'!C2209,IF(Controle!$B$3='NTN-B Princ 150826'!$B$1,'NTN-B Princ 150826'!C2209,IF(Controle!$B$3='NTN-B Princ 150535'!$B$1,'NTN-B Princ 150535'!C2209,IF(Controle!$B$3='NTN-B Princ 150545'!$B$1,'NTN-B Princ 150545'!C2209)))))</f>
        <v>0</v>
      </c>
      <c r="D2209" s="17">
        <f>IF(Controle!$B$3='NTN-B Princ 150519'!$B$1,'NTN-B Princ 150519'!D2209,IF(Controle!$B$3='NTN-B Princ 150824'!$B$1,'NTN-B Princ 150824'!D2209,IF(Controle!$B$3='NTN-B Princ 150826'!$B$1,'NTN-B Princ 150826'!D2209,IF(Controle!$B$3='NTN-B Princ 150535'!$B$1,'NTN-B Princ 150535'!D2209,IF(Controle!$B$3='NTN-B Princ 150545'!$B$1,'NTN-B Princ 150545'!D2209)))))</f>
        <v>0</v>
      </c>
      <c r="E2209" s="17">
        <f>IF(Controle!$B$3='NTN-B Princ 150519'!$B$1,'NTN-B Princ 150519'!E2209,IF(Controle!$B$3='NTN-B Princ 150824'!$B$1,'NTN-B Princ 150824'!E2209,IF(Controle!$B$3='NTN-B Princ 150826'!$B$1,'NTN-B Princ 150826'!E2209,IF(Controle!$B$3='NTN-B Princ 150535'!$B$1,'NTN-B Princ 150535'!E2209,IF(Controle!$B$3='NTN-B Princ 150545'!$B$1,'NTN-B Princ 150545'!E2209)))))</f>
        <v>0</v>
      </c>
      <c r="F2209" s="18">
        <f>IF(Controle!$B$3='NTN-B Princ 150519'!$B$1,'NTN-B Princ 150519'!F2209,IF(Controle!$B$3='NTN-B Princ 150824'!$B$1,'NTN-B Princ 150824'!F2209,IF(Controle!$B$3='NTN-B Princ 150826'!$B$1,'NTN-B Princ 150826'!F2209,IF(Controle!$B$3='NTN-B Princ 150535'!$B$1,'NTN-B Princ 150535'!F2209,IF(Controle!$B$3='NTN-B Princ 150545'!$B$1,'NTN-B Princ 150545'!F2209)))))</f>
        <v>0</v>
      </c>
    </row>
    <row r="2210" spans="1:6" x14ac:dyDescent="0.25">
      <c r="A2210" s="8" t="e">
        <f>IF(Controle!$B$3='NTN-B Princ 150519'!$B$1,DATEVALUE('NTN-B Princ 150519'!A2210),IF(Controle!$B$3='NTN-B Princ 150824'!$B$1,DATEVALUE('NTN-B Princ 150824'!A2210),IF(Controle!$B$3='NTN-B Princ 150826'!$B$1,DATEVALUE('NTN-B Princ 150826'!A2210),IF(Controle!$B$3='NTN-B Princ 150535'!$B$1,DATEVALUE('NTN-B Princ 150535'!A2210),IF(Controle!$B$3='NTN-B Princ 150545'!$B$1,DATEVALUE('NTN-B Princ 150545'!A2210))))))</f>
        <v>#VALUE!</v>
      </c>
      <c r="B2210" s="15">
        <f>IF(Controle!$B$3='NTN-B Princ 150519'!$B$1,'NTN-B Princ 150519'!B2210,IF(Controle!$B$3='NTN-B Princ 150824'!$B$1,'NTN-B Princ 150824'!B2210,IF(Controle!$B$3='NTN-B Princ 150826'!$B$1,'NTN-B Princ 150826'!B2210,IF(Controle!$B$3='NTN-B Princ 150535'!$B$1,'NTN-B Princ 150535'!B2210,IF(Controle!$B$3='NTN-B Princ 150545'!$B$1,'NTN-B Princ 150545'!B2210)))))</f>
        <v>0</v>
      </c>
      <c r="C2210" s="16">
        <f>IF(Controle!$B$3='NTN-B Princ 150519'!$B$1,'NTN-B Princ 150519'!C2210,IF(Controle!$B$3='NTN-B Princ 150824'!$B$1,'NTN-B Princ 150824'!C2210,IF(Controle!$B$3='NTN-B Princ 150826'!$B$1,'NTN-B Princ 150826'!C2210,IF(Controle!$B$3='NTN-B Princ 150535'!$B$1,'NTN-B Princ 150535'!C2210,IF(Controle!$B$3='NTN-B Princ 150545'!$B$1,'NTN-B Princ 150545'!C2210)))))</f>
        <v>0</v>
      </c>
      <c r="D2210" s="17">
        <f>IF(Controle!$B$3='NTN-B Princ 150519'!$B$1,'NTN-B Princ 150519'!D2210,IF(Controle!$B$3='NTN-B Princ 150824'!$B$1,'NTN-B Princ 150824'!D2210,IF(Controle!$B$3='NTN-B Princ 150826'!$B$1,'NTN-B Princ 150826'!D2210,IF(Controle!$B$3='NTN-B Princ 150535'!$B$1,'NTN-B Princ 150535'!D2210,IF(Controle!$B$3='NTN-B Princ 150545'!$B$1,'NTN-B Princ 150545'!D2210)))))</f>
        <v>0</v>
      </c>
      <c r="E2210" s="17">
        <f>IF(Controle!$B$3='NTN-B Princ 150519'!$B$1,'NTN-B Princ 150519'!E2210,IF(Controle!$B$3='NTN-B Princ 150824'!$B$1,'NTN-B Princ 150824'!E2210,IF(Controle!$B$3='NTN-B Princ 150826'!$B$1,'NTN-B Princ 150826'!E2210,IF(Controle!$B$3='NTN-B Princ 150535'!$B$1,'NTN-B Princ 150535'!E2210,IF(Controle!$B$3='NTN-B Princ 150545'!$B$1,'NTN-B Princ 150545'!E2210)))))</f>
        <v>0</v>
      </c>
      <c r="F2210" s="18">
        <f>IF(Controle!$B$3='NTN-B Princ 150519'!$B$1,'NTN-B Princ 150519'!F2210,IF(Controle!$B$3='NTN-B Princ 150824'!$B$1,'NTN-B Princ 150824'!F2210,IF(Controle!$B$3='NTN-B Princ 150826'!$B$1,'NTN-B Princ 150826'!F2210,IF(Controle!$B$3='NTN-B Princ 150535'!$B$1,'NTN-B Princ 150535'!F2210,IF(Controle!$B$3='NTN-B Princ 150545'!$B$1,'NTN-B Princ 150545'!F2210)))))</f>
        <v>0</v>
      </c>
    </row>
    <row r="2211" spans="1:6" x14ac:dyDescent="0.25">
      <c r="A2211" s="8" t="e">
        <f>IF(Controle!$B$3='NTN-B Princ 150519'!$B$1,DATEVALUE('NTN-B Princ 150519'!A2211),IF(Controle!$B$3='NTN-B Princ 150824'!$B$1,DATEVALUE('NTN-B Princ 150824'!A2211),IF(Controle!$B$3='NTN-B Princ 150826'!$B$1,DATEVALUE('NTN-B Princ 150826'!A2211),IF(Controle!$B$3='NTN-B Princ 150535'!$B$1,DATEVALUE('NTN-B Princ 150535'!A2211),IF(Controle!$B$3='NTN-B Princ 150545'!$B$1,DATEVALUE('NTN-B Princ 150545'!A2211))))))</f>
        <v>#VALUE!</v>
      </c>
      <c r="B2211" s="15">
        <f>IF(Controle!$B$3='NTN-B Princ 150519'!$B$1,'NTN-B Princ 150519'!B2211,IF(Controle!$B$3='NTN-B Princ 150824'!$B$1,'NTN-B Princ 150824'!B2211,IF(Controle!$B$3='NTN-B Princ 150826'!$B$1,'NTN-B Princ 150826'!B2211,IF(Controle!$B$3='NTN-B Princ 150535'!$B$1,'NTN-B Princ 150535'!B2211,IF(Controle!$B$3='NTN-B Princ 150545'!$B$1,'NTN-B Princ 150545'!B2211)))))</f>
        <v>0</v>
      </c>
      <c r="C2211" s="16">
        <f>IF(Controle!$B$3='NTN-B Princ 150519'!$B$1,'NTN-B Princ 150519'!C2211,IF(Controle!$B$3='NTN-B Princ 150824'!$B$1,'NTN-B Princ 150824'!C2211,IF(Controle!$B$3='NTN-B Princ 150826'!$B$1,'NTN-B Princ 150826'!C2211,IF(Controle!$B$3='NTN-B Princ 150535'!$B$1,'NTN-B Princ 150535'!C2211,IF(Controle!$B$3='NTN-B Princ 150545'!$B$1,'NTN-B Princ 150545'!C2211)))))</f>
        <v>0</v>
      </c>
      <c r="D2211" s="17">
        <f>IF(Controle!$B$3='NTN-B Princ 150519'!$B$1,'NTN-B Princ 150519'!D2211,IF(Controle!$B$3='NTN-B Princ 150824'!$B$1,'NTN-B Princ 150824'!D2211,IF(Controle!$B$3='NTN-B Princ 150826'!$B$1,'NTN-B Princ 150826'!D2211,IF(Controle!$B$3='NTN-B Princ 150535'!$B$1,'NTN-B Princ 150535'!D2211,IF(Controle!$B$3='NTN-B Princ 150545'!$B$1,'NTN-B Princ 150545'!D2211)))))</f>
        <v>0</v>
      </c>
      <c r="E2211" s="17">
        <f>IF(Controle!$B$3='NTN-B Princ 150519'!$B$1,'NTN-B Princ 150519'!E2211,IF(Controle!$B$3='NTN-B Princ 150824'!$B$1,'NTN-B Princ 150824'!E2211,IF(Controle!$B$3='NTN-B Princ 150826'!$B$1,'NTN-B Princ 150826'!E2211,IF(Controle!$B$3='NTN-B Princ 150535'!$B$1,'NTN-B Princ 150535'!E2211,IF(Controle!$B$3='NTN-B Princ 150545'!$B$1,'NTN-B Princ 150545'!E2211)))))</f>
        <v>0</v>
      </c>
      <c r="F2211" s="18">
        <f>IF(Controle!$B$3='NTN-B Princ 150519'!$B$1,'NTN-B Princ 150519'!F2211,IF(Controle!$B$3='NTN-B Princ 150824'!$B$1,'NTN-B Princ 150824'!F2211,IF(Controle!$B$3='NTN-B Princ 150826'!$B$1,'NTN-B Princ 150826'!F2211,IF(Controle!$B$3='NTN-B Princ 150535'!$B$1,'NTN-B Princ 150535'!F2211,IF(Controle!$B$3='NTN-B Princ 150545'!$B$1,'NTN-B Princ 150545'!F2211)))))</f>
        <v>0</v>
      </c>
    </row>
    <row r="2212" spans="1:6" x14ac:dyDescent="0.25">
      <c r="A2212" s="8" t="e">
        <f>IF(Controle!$B$3='NTN-B Princ 150519'!$B$1,DATEVALUE('NTN-B Princ 150519'!A2212),IF(Controle!$B$3='NTN-B Princ 150824'!$B$1,DATEVALUE('NTN-B Princ 150824'!A2212),IF(Controle!$B$3='NTN-B Princ 150826'!$B$1,DATEVALUE('NTN-B Princ 150826'!A2212),IF(Controle!$B$3='NTN-B Princ 150535'!$B$1,DATEVALUE('NTN-B Princ 150535'!A2212),IF(Controle!$B$3='NTN-B Princ 150545'!$B$1,DATEVALUE('NTN-B Princ 150545'!A2212))))))</f>
        <v>#VALUE!</v>
      </c>
      <c r="B2212" s="15">
        <f>IF(Controle!$B$3='NTN-B Princ 150519'!$B$1,'NTN-B Princ 150519'!B2212,IF(Controle!$B$3='NTN-B Princ 150824'!$B$1,'NTN-B Princ 150824'!B2212,IF(Controle!$B$3='NTN-B Princ 150826'!$B$1,'NTN-B Princ 150826'!B2212,IF(Controle!$B$3='NTN-B Princ 150535'!$B$1,'NTN-B Princ 150535'!B2212,IF(Controle!$B$3='NTN-B Princ 150545'!$B$1,'NTN-B Princ 150545'!B2212)))))</f>
        <v>0</v>
      </c>
      <c r="C2212" s="16">
        <f>IF(Controle!$B$3='NTN-B Princ 150519'!$B$1,'NTN-B Princ 150519'!C2212,IF(Controle!$B$3='NTN-B Princ 150824'!$B$1,'NTN-B Princ 150824'!C2212,IF(Controle!$B$3='NTN-B Princ 150826'!$B$1,'NTN-B Princ 150826'!C2212,IF(Controle!$B$3='NTN-B Princ 150535'!$B$1,'NTN-B Princ 150535'!C2212,IF(Controle!$B$3='NTN-B Princ 150545'!$B$1,'NTN-B Princ 150545'!C2212)))))</f>
        <v>0</v>
      </c>
      <c r="D2212" s="17">
        <f>IF(Controle!$B$3='NTN-B Princ 150519'!$B$1,'NTN-B Princ 150519'!D2212,IF(Controle!$B$3='NTN-B Princ 150824'!$B$1,'NTN-B Princ 150824'!D2212,IF(Controle!$B$3='NTN-B Princ 150826'!$B$1,'NTN-B Princ 150826'!D2212,IF(Controle!$B$3='NTN-B Princ 150535'!$B$1,'NTN-B Princ 150535'!D2212,IF(Controle!$B$3='NTN-B Princ 150545'!$B$1,'NTN-B Princ 150545'!D2212)))))</f>
        <v>0</v>
      </c>
      <c r="E2212" s="17">
        <f>IF(Controle!$B$3='NTN-B Princ 150519'!$B$1,'NTN-B Princ 150519'!E2212,IF(Controle!$B$3='NTN-B Princ 150824'!$B$1,'NTN-B Princ 150824'!E2212,IF(Controle!$B$3='NTN-B Princ 150826'!$B$1,'NTN-B Princ 150826'!E2212,IF(Controle!$B$3='NTN-B Princ 150535'!$B$1,'NTN-B Princ 150535'!E2212,IF(Controle!$B$3='NTN-B Princ 150545'!$B$1,'NTN-B Princ 150545'!E2212)))))</f>
        <v>0</v>
      </c>
      <c r="F2212" s="18">
        <f>IF(Controle!$B$3='NTN-B Princ 150519'!$B$1,'NTN-B Princ 150519'!F2212,IF(Controle!$B$3='NTN-B Princ 150824'!$B$1,'NTN-B Princ 150824'!F2212,IF(Controle!$B$3='NTN-B Princ 150826'!$B$1,'NTN-B Princ 150826'!F2212,IF(Controle!$B$3='NTN-B Princ 150535'!$B$1,'NTN-B Princ 150535'!F2212,IF(Controle!$B$3='NTN-B Princ 150545'!$B$1,'NTN-B Princ 150545'!F2212)))))</f>
        <v>0</v>
      </c>
    </row>
    <row r="2213" spans="1:6" x14ac:dyDescent="0.25">
      <c r="A2213" s="8" t="e">
        <f>IF(Controle!$B$3='NTN-B Princ 150519'!$B$1,DATEVALUE('NTN-B Princ 150519'!A2213),IF(Controle!$B$3='NTN-B Princ 150824'!$B$1,DATEVALUE('NTN-B Princ 150824'!A2213),IF(Controle!$B$3='NTN-B Princ 150826'!$B$1,DATEVALUE('NTN-B Princ 150826'!A2213),IF(Controle!$B$3='NTN-B Princ 150535'!$B$1,DATEVALUE('NTN-B Princ 150535'!A2213),IF(Controle!$B$3='NTN-B Princ 150545'!$B$1,DATEVALUE('NTN-B Princ 150545'!A2213))))))</f>
        <v>#VALUE!</v>
      </c>
      <c r="B2213" s="15">
        <f>IF(Controle!$B$3='NTN-B Princ 150519'!$B$1,'NTN-B Princ 150519'!B2213,IF(Controle!$B$3='NTN-B Princ 150824'!$B$1,'NTN-B Princ 150824'!B2213,IF(Controle!$B$3='NTN-B Princ 150826'!$B$1,'NTN-B Princ 150826'!B2213,IF(Controle!$B$3='NTN-B Princ 150535'!$B$1,'NTN-B Princ 150535'!B2213,IF(Controle!$B$3='NTN-B Princ 150545'!$B$1,'NTN-B Princ 150545'!B2213)))))</f>
        <v>0</v>
      </c>
      <c r="C2213" s="16">
        <f>IF(Controle!$B$3='NTN-B Princ 150519'!$B$1,'NTN-B Princ 150519'!C2213,IF(Controle!$B$3='NTN-B Princ 150824'!$B$1,'NTN-B Princ 150824'!C2213,IF(Controle!$B$3='NTN-B Princ 150826'!$B$1,'NTN-B Princ 150826'!C2213,IF(Controle!$B$3='NTN-B Princ 150535'!$B$1,'NTN-B Princ 150535'!C2213,IF(Controle!$B$3='NTN-B Princ 150545'!$B$1,'NTN-B Princ 150545'!C2213)))))</f>
        <v>0</v>
      </c>
      <c r="D2213" s="17">
        <f>IF(Controle!$B$3='NTN-B Princ 150519'!$B$1,'NTN-B Princ 150519'!D2213,IF(Controle!$B$3='NTN-B Princ 150824'!$B$1,'NTN-B Princ 150824'!D2213,IF(Controle!$B$3='NTN-B Princ 150826'!$B$1,'NTN-B Princ 150826'!D2213,IF(Controle!$B$3='NTN-B Princ 150535'!$B$1,'NTN-B Princ 150535'!D2213,IF(Controle!$B$3='NTN-B Princ 150545'!$B$1,'NTN-B Princ 150545'!D2213)))))</f>
        <v>0</v>
      </c>
      <c r="E2213" s="17">
        <f>IF(Controle!$B$3='NTN-B Princ 150519'!$B$1,'NTN-B Princ 150519'!E2213,IF(Controle!$B$3='NTN-B Princ 150824'!$B$1,'NTN-B Princ 150824'!E2213,IF(Controle!$B$3='NTN-B Princ 150826'!$B$1,'NTN-B Princ 150826'!E2213,IF(Controle!$B$3='NTN-B Princ 150535'!$B$1,'NTN-B Princ 150535'!E2213,IF(Controle!$B$3='NTN-B Princ 150545'!$B$1,'NTN-B Princ 150545'!E2213)))))</f>
        <v>0</v>
      </c>
      <c r="F2213" s="18">
        <f>IF(Controle!$B$3='NTN-B Princ 150519'!$B$1,'NTN-B Princ 150519'!F2213,IF(Controle!$B$3='NTN-B Princ 150824'!$B$1,'NTN-B Princ 150824'!F2213,IF(Controle!$B$3='NTN-B Princ 150826'!$B$1,'NTN-B Princ 150826'!F2213,IF(Controle!$B$3='NTN-B Princ 150535'!$B$1,'NTN-B Princ 150535'!F2213,IF(Controle!$B$3='NTN-B Princ 150545'!$B$1,'NTN-B Princ 150545'!F2213)))))</f>
        <v>0</v>
      </c>
    </row>
    <row r="2214" spans="1:6" x14ac:dyDescent="0.25">
      <c r="A2214" s="8" t="e">
        <f>IF(Controle!$B$3='NTN-B Princ 150519'!$B$1,DATEVALUE('NTN-B Princ 150519'!A2214),IF(Controle!$B$3='NTN-B Princ 150824'!$B$1,DATEVALUE('NTN-B Princ 150824'!A2214),IF(Controle!$B$3='NTN-B Princ 150826'!$B$1,DATEVALUE('NTN-B Princ 150826'!A2214),IF(Controle!$B$3='NTN-B Princ 150535'!$B$1,DATEVALUE('NTN-B Princ 150535'!A2214),IF(Controle!$B$3='NTN-B Princ 150545'!$B$1,DATEVALUE('NTN-B Princ 150545'!A2214))))))</f>
        <v>#VALUE!</v>
      </c>
      <c r="B2214" s="15">
        <f>IF(Controle!$B$3='NTN-B Princ 150519'!$B$1,'NTN-B Princ 150519'!B2214,IF(Controle!$B$3='NTN-B Princ 150824'!$B$1,'NTN-B Princ 150824'!B2214,IF(Controle!$B$3='NTN-B Princ 150826'!$B$1,'NTN-B Princ 150826'!B2214,IF(Controle!$B$3='NTN-B Princ 150535'!$B$1,'NTN-B Princ 150535'!B2214,IF(Controle!$B$3='NTN-B Princ 150545'!$B$1,'NTN-B Princ 150545'!B2214)))))</f>
        <v>0</v>
      </c>
      <c r="C2214" s="16">
        <f>IF(Controle!$B$3='NTN-B Princ 150519'!$B$1,'NTN-B Princ 150519'!C2214,IF(Controle!$B$3='NTN-B Princ 150824'!$B$1,'NTN-B Princ 150824'!C2214,IF(Controle!$B$3='NTN-B Princ 150826'!$B$1,'NTN-B Princ 150826'!C2214,IF(Controle!$B$3='NTN-B Princ 150535'!$B$1,'NTN-B Princ 150535'!C2214,IF(Controle!$B$3='NTN-B Princ 150545'!$B$1,'NTN-B Princ 150545'!C2214)))))</f>
        <v>0</v>
      </c>
      <c r="D2214" s="17">
        <f>IF(Controle!$B$3='NTN-B Princ 150519'!$B$1,'NTN-B Princ 150519'!D2214,IF(Controle!$B$3='NTN-B Princ 150824'!$B$1,'NTN-B Princ 150824'!D2214,IF(Controle!$B$3='NTN-B Princ 150826'!$B$1,'NTN-B Princ 150826'!D2214,IF(Controle!$B$3='NTN-B Princ 150535'!$B$1,'NTN-B Princ 150535'!D2214,IF(Controle!$B$3='NTN-B Princ 150545'!$B$1,'NTN-B Princ 150545'!D2214)))))</f>
        <v>0</v>
      </c>
      <c r="E2214" s="17">
        <f>IF(Controle!$B$3='NTN-B Princ 150519'!$B$1,'NTN-B Princ 150519'!E2214,IF(Controle!$B$3='NTN-B Princ 150824'!$B$1,'NTN-B Princ 150824'!E2214,IF(Controle!$B$3='NTN-B Princ 150826'!$B$1,'NTN-B Princ 150826'!E2214,IF(Controle!$B$3='NTN-B Princ 150535'!$B$1,'NTN-B Princ 150535'!E2214,IF(Controle!$B$3='NTN-B Princ 150545'!$B$1,'NTN-B Princ 150545'!E2214)))))</f>
        <v>0</v>
      </c>
      <c r="F2214" s="18">
        <f>IF(Controle!$B$3='NTN-B Princ 150519'!$B$1,'NTN-B Princ 150519'!F2214,IF(Controle!$B$3='NTN-B Princ 150824'!$B$1,'NTN-B Princ 150824'!F2214,IF(Controle!$B$3='NTN-B Princ 150826'!$B$1,'NTN-B Princ 150826'!F2214,IF(Controle!$B$3='NTN-B Princ 150535'!$B$1,'NTN-B Princ 150535'!F2214,IF(Controle!$B$3='NTN-B Princ 150545'!$B$1,'NTN-B Princ 150545'!F2214)))))</f>
        <v>0</v>
      </c>
    </row>
    <row r="2215" spans="1:6" x14ac:dyDescent="0.25">
      <c r="A2215" s="8" t="e">
        <f>IF(Controle!$B$3='NTN-B Princ 150519'!$B$1,DATEVALUE('NTN-B Princ 150519'!A2215),IF(Controle!$B$3='NTN-B Princ 150824'!$B$1,DATEVALUE('NTN-B Princ 150824'!A2215),IF(Controle!$B$3='NTN-B Princ 150826'!$B$1,DATEVALUE('NTN-B Princ 150826'!A2215),IF(Controle!$B$3='NTN-B Princ 150535'!$B$1,DATEVALUE('NTN-B Princ 150535'!A2215),IF(Controle!$B$3='NTN-B Princ 150545'!$B$1,DATEVALUE('NTN-B Princ 150545'!A2215))))))</f>
        <v>#VALUE!</v>
      </c>
      <c r="B2215" s="15">
        <f>IF(Controle!$B$3='NTN-B Princ 150519'!$B$1,'NTN-B Princ 150519'!B2215,IF(Controle!$B$3='NTN-B Princ 150824'!$B$1,'NTN-B Princ 150824'!B2215,IF(Controle!$B$3='NTN-B Princ 150826'!$B$1,'NTN-B Princ 150826'!B2215,IF(Controle!$B$3='NTN-B Princ 150535'!$B$1,'NTN-B Princ 150535'!B2215,IF(Controle!$B$3='NTN-B Princ 150545'!$B$1,'NTN-B Princ 150545'!B2215)))))</f>
        <v>0</v>
      </c>
      <c r="C2215" s="16">
        <f>IF(Controle!$B$3='NTN-B Princ 150519'!$B$1,'NTN-B Princ 150519'!C2215,IF(Controle!$B$3='NTN-B Princ 150824'!$B$1,'NTN-B Princ 150824'!C2215,IF(Controle!$B$3='NTN-B Princ 150826'!$B$1,'NTN-B Princ 150826'!C2215,IF(Controle!$B$3='NTN-B Princ 150535'!$B$1,'NTN-B Princ 150535'!C2215,IF(Controle!$B$3='NTN-B Princ 150545'!$B$1,'NTN-B Princ 150545'!C2215)))))</f>
        <v>0</v>
      </c>
      <c r="D2215" s="17">
        <f>IF(Controle!$B$3='NTN-B Princ 150519'!$B$1,'NTN-B Princ 150519'!D2215,IF(Controle!$B$3='NTN-B Princ 150824'!$B$1,'NTN-B Princ 150824'!D2215,IF(Controle!$B$3='NTN-B Princ 150826'!$B$1,'NTN-B Princ 150826'!D2215,IF(Controle!$B$3='NTN-B Princ 150535'!$B$1,'NTN-B Princ 150535'!D2215,IF(Controle!$B$3='NTN-B Princ 150545'!$B$1,'NTN-B Princ 150545'!D2215)))))</f>
        <v>0</v>
      </c>
      <c r="E2215" s="17">
        <f>IF(Controle!$B$3='NTN-B Princ 150519'!$B$1,'NTN-B Princ 150519'!E2215,IF(Controle!$B$3='NTN-B Princ 150824'!$B$1,'NTN-B Princ 150824'!E2215,IF(Controle!$B$3='NTN-B Princ 150826'!$B$1,'NTN-B Princ 150826'!E2215,IF(Controle!$B$3='NTN-B Princ 150535'!$B$1,'NTN-B Princ 150535'!E2215,IF(Controle!$B$3='NTN-B Princ 150545'!$B$1,'NTN-B Princ 150545'!E2215)))))</f>
        <v>0</v>
      </c>
      <c r="F2215" s="18">
        <f>IF(Controle!$B$3='NTN-B Princ 150519'!$B$1,'NTN-B Princ 150519'!F2215,IF(Controle!$B$3='NTN-B Princ 150824'!$B$1,'NTN-B Princ 150824'!F2215,IF(Controle!$B$3='NTN-B Princ 150826'!$B$1,'NTN-B Princ 150826'!F2215,IF(Controle!$B$3='NTN-B Princ 150535'!$B$1,'NTN-B Princ 150535'!F2215,IF(Controle!$B$3='NTN-B Princ 150545'!$B$1,'NTN-B Princ 150545'!F2215)))))</f>
        <v>0</v>
      </c>
    </row>
    <row r="2216" spans="1:6" x14ac:dyDescent="0.25">
      <c r="A2216" s="8" t="e">
        <f>IF(Controle!$B$3='NTN-B Princ 150519'!$B$1,DATEVALUE('NTN-B Princ 150519'!A2216),IF(Controle!$B$3='NTN-B Princ 150824'!$B$1,DATEVALUE('NTN-B Princ 150824'!A2216),IF(Controle!$B$3='NTN-B Princ 150826'!$B$1,DATEVALUE('NTN-B Princ 150826'!A2216),IF(Controle!$B$3='NTN-B Princ 150535'!$B$1,DATEVALUE('NTN-B Princ 150535'!A2216),IF(Controle!$B$3='NTN-B Princ 150545'!$B$1,DATEVALUE('NTN-B Princ 150545'!A2216))))))</f>
        <v>#VALUE!</v>
      </c>
      <c r="B2216" s="15">
        <f>IF(Controle!$B$3='NTN-B Princ 150519'!$B$1,'NTN-B Princ 150519'!B2216,IF(Controle!$B$3='NTN-B Princ 150824'!$B$1,'NTN-B Princ 150824'!B2216,IF(Controle!$B$3='NTN-B Princ 150826'!$B$1,'NTN-B Princ 150826'!B2216,IF(Controle!$B$3='NTN-B Princ 150535'!$B$1,'NTN-B Princ 150535'!B2216,IF(Controle!$B$3='NTN-B Princ 150545'!$B$1,'NTN-B Princ 150545'!B2216)))))</f>
        <v>0</v>
      </c>
      <c r="C2216" s="16">
        <f>IF(Controle!$B$3='NTN-B Princ 150519'!$B$1,'NTN-B Princ 150519'!C2216,IF(Controle!$B$3='NTN-B Princ 150824'!$B$1,'NTN-B Princ 150824'!C2216,IF(Controle!$B$3='NTN-B Princ 150826'!$B$1,'NTN-B Princ 150826'!C2216,IF(Controle!$B$3='NTN-B Princ 150535'!$B$1,'NTN-B Princ 150535'!C2216,IF(Controle!$B$3='NTN-B Princ 150545'!$B$1,'NTN-B Princ 150545'!C2216)))))</f>
        <v>0</v>
      </c>
      <c r="D2216" s="17">
        <f>IF(Controle!$B$3='NTN-B Princ 150519'!$B$1,'NTN-B Princ 150519'!D2216,IF(Controle!$B$3='NTN-B Princ 150824'!$B$1,'NTN-B Princ 150824'!D2216,IF(Controle!$B$3='NTN-B Princ 150826'!$B$1,'NTN-B Princ 150826'!D2216,IF(Controle!$B$3='NTN-B Princ 150535'!$B$1,'NTN-B Princ 150535'!D2216,IF(Controle!$B$3='NTN-B Princ 150545'!$B$1,'NTN-B Princ 150545'!D2216)))))</f>
        <v>0</v>
      </c>
      <c r="E2216" s="17">
        <f>IF(Controle!$B$3='NTN-B Princ 150519'!$B$1,'NTN-B Princ 150519'!E2216,IF(Controle!$B$3='NTN-B Princ 150824'!$B$1,'NTN-B Princ 150824'!E2216,IF(Controle!$B$3='NTN-B Princ 150826'!$B$1,'NTN-B Princ 150826'!E2216,IF(Controle!$B$3='NTN-B Princ 150535'!$B$1,'NTN-B Princ 150535'!E2216,IF(Controle!$B$3='NTN-B Princ 150545'!$B$1,'NTN-B Princ 150545'!E2216)))))</f>
        <v>0</v>
      </c>
      <c r="F2216" s="18">
        <f>IF(Controle!$B$3='NTN-B Princ 150519'!$B$1,'NTN-B Princ 150519'!F2216,IF(Controle!$B$3='NTN-B Princ 150824'!$B$1,'NTN-B Princ 150824'!F2216,IF(Controle!$B$3='NTN-B Princ 150826'!$B$1,'NTN-B Princ 150826'!F2216,IF(Controle!$B$3='NTN-B Princ 150535'!$B$1,'NTN-B Princ 150535'!F2216,IF(Controle!$B$3='NTN-B Princ 150545'!$B$1,'NTN-B Princ 150545'!F2216)))))</f>
        <v>0</v>
      </c>
    </row>
    <row r="2217" spans="1:6" x14ac:dyDescent="0.25">
      <c r="A2217" s="8" t="e">
        <f>IF(Controle!$B$3='NTN-B Princ 150519'!$B$1,DATEVALUE('NTN-B Princ 150519'!A2217),IF(Controle!$B$3='NTN-B Princ 150824'!$B$1,DATEVALUE('NTN-B Princ 150824'!A2217),IF(Controle!$B$3='NTN-B Princ 150826'!$B$1,DATEVALUE('NTN-B Princ 150826'!A2217),IF(Controle!$B$3='NTN-B Princ 150535'!$B$1,DATEVALUE('NTN-B Princ 150535'!A2217),IF(Controle!$B$3='NTN-B Princ 150545'!$B$1,DATEVALUE('NTN-B Princ 150545'!A2217))))))</f>
        <v>#VALUE!</v>
      </c>
      <c r="B2217" s="15">
        <f>IF(Controle!$B$3='NTN-B Princ 150519'!$B$1,'NTN-B Princ 150519'!B2217,IF(Controle!$B$3='NTN-B Princ 150824'!$B$1,'NTN-B Princ 150824'!B2217,IF(Controle!$B$3='NTN-B Princ 150826'!$B$1,'NTN-B Princ 150826'!B2217,IF(Controle!$B$3='NTN-B Princ 150535'!$B$1,'NTN-B Princ 150535'!B2217,IF(Controle!$B$3='NTN-B Princ 150545'!$B$1,'NTN-B Princ 150545'!B2217)))))</f>
        <v>0</v>
      </c>
      <c r="C2217" s="16">
        <f>IF(Controle!$B$3='NTN-B Princ 150519'!$B$1,'NTN-B Princ 150519'!C2217,IF(Controle!$B$3='NTN-B Princ 150824'!$B$1,'NTN-B Princ 150824'!C2217,IF(Controle!$B$3='NTN-B Princ 150826'!$B$1,'NTN-B Princ 150826'!C2217,IF(Controle!$B$3='NTN-B Princ 150535'!$B$1,'NTN-B Princ 150535'!C2217,IF(Controle!$B$3='NTN-B Princ 150545'!$B$1,'NTN-B Princ 150545'!C2217)))))</f>
        <v>0</v>
      </c>
      <c r="D2217" s="17">
        <f>IF(Controle!$B$3='NTN-B Princ 150519'!$B$1,'NTN-B Princ 150519'!D2217,IF(Controle!$B$3='NTN-B Princ 150824'!$B$1,'NTN-B Princ 150824'!D2217,IF(Controle!$B$3='NTN-B Princ 150826'!$B$1,'NTN-B Princ 150826'!D2217,IF(Controle!$B$3='NTN-B Princ 150535'!$B$1,'NTN-B Princ 150535'!D2217,IF(Controle!$B$3='NTN-B Princ 150545'!$B$1,'NTN-B Princ 150545'!D2217)))))</f>
        <v>0</v>
      </c>
      <c r="E2217" s="17">
        <f>IF(Controle!$B$3='NTN-B Princ 150519'!$B$1,'NTN-B Princ 150519'!E2217,IF(Controle!$B$3='NTN-B Princ 150824'!$B$1,'NTN-B Princ 150824'!E2217,IF(Controle!$B$3='NTN-B Princ 150826'!$B$1,'NTN-B Princ 150826'!E2217,IF(Controle!$B$3='NTN-B Princ 150535'!$B$1,'NTN-B Princ 150535'!E2217,IF(Controle!$B$3='NTN-B Princ 150545'!$B$1,'NTN-B Princ 150545'!E2217)))))</f>
        <v>0</v>
      </c>
      <c r="F2217" s="18">
        <f>IF(Controle!$B$3='NTN-B Princ 150519'!$B$1,'NTN-B Princ 150519'!F2217,IF(Controle!$B$3='NTN-B Princ 150824'!$B$1,'NTN-B Princ 150824'!F2217,IF(Controle!$B$3='NTN-B Princ 150826'!$B$1,'NTN-B Princ 150826'!F2217,IF(Controle!$B$3='NTN-B Princ 150535'!$B$1,'NTN-B Princ 150535'!F2217,IF(Controle!$B$3='NTN-B Princ 150545'!$B$1,'NTN-B Princ 150545'!F2217)))))</f>
        <v>0</v>
      </c>
    </row>
    <row r="2218" spans="1:6" x14ac:dyDescent="0.25">
      <c r="A2218" s="8" t="e">
        <f>IF(Controle!$B$3='NTN-B Princ 150519'!$B$1,DATEVALUE('NTN-B Princ 150519'!A2218),IF(Controle!$B$3='NTN-B Princ 150824'!$B$1,DATEVALUE('NTN-B Princ 150824'!A2218),IF(Controle!$B$3='NTN-B Princ 150826'!$B$1,DATEVALUE('NTN-B Princ 150826'!A2218),IF(Controle!$B$3='NTN-B Princ 150535'!$B$1,DATEVALUE('NTN-B Princ 150535'!A2218),IF(Controle!$B$3='NTN-B Princ 150545'!$B$1,DATEVALUE('NTN-B Princ 150545'!A2218))))))</f>
        <v>#VALUE!</v>
      </c>
      <c r="B2218" s="15">
        <f>IF(Controle!$B$3='NTN-B Princ 150519'!$B$1,'NTN-B Princ 150519'!B2218,IF(Controle!$B$3='NTN-B Princ 150824'!$B$1,'NTN-B Princ 150824'!B2218,IF(Controle!$B$3='NTN-B Princ 150826'!$B$1,'NTN-B Princ 150826'!B2218,IF(Controle!$B$3='NTN-B Princ 150535'!$B$1,'NTN-B Princ 150535'!B2218,IF(Controle!$B$3='NTN-B Princ 150545'!$B$1,'NTN-B Princ 150545'!B2218)))))</f>
        <v>0</v>
      </c>
      <c r="C2218" s="16">
        <f>IF(Controle!$B$3='NTN-B Princ 150519'!$B$1,'NTN-B Princ 150519'!C2218,IF(Controle!$B$3='NTN-B Princ 150824'!$B$1,'NTN-B Princ 150824'!C2218,IF(Controle!$B$3='NTN-B Princ 150826'!$B$1,'NTN-B Princ 150826'!C2218,IF(Controle!$B$3='NTN-B Princ 150535'!$B$1,'NTN-B Princ 150535'!C2218,IF(Controle!$B$3='NTN-B Princ 150545'!$B$1,'NTN-B Princ 150545'!C2218)))))</f>
        <v>0</v>
      </c>
      <c r="D2218" s="17">
        <f>IF(Controle!$B$3='NTN-B Princ 150519'!$B$1,'NTN-B Princ 150519'!D2218,IF(Controle!$B$3='NTN-B Princ 150824'!$B$1,'NTN-B Princ 150824'!D2218,IF(Controle!$B$3='NTN-B Princ 150826'!$B$1,'NTN-B Princ 150826'!D2218,IF(Controle!$B$3='NTN-B Princ 150535'!$B$1,'NTN-B Princ 150535'!D2218,IF(Controle!$B$3='NTN-B Princ 150545'!$B$1,'NTN-B Princ 150545'!D2218)))))</f>
        <v>0</v>
      </c>
      <c r="E2218" s="17">
        <f>IF(Controle!$B$3='NTN-B Princ 150519'!$B$1,'NTN-B Princ 150519'!E2218,IF(Controle!$B$3='NTN-B Princ 150824'!$B$1,'NTN-B Princ 150824'!E2218,IF(Controle!$B$3='NTN-B Princ 150826'!$B$1,'NTN-B Princ 150826'!E2218,IF(Controle!$B$3='NTN-B Princ 150535'!$B$1,'NTN-B Princ 150535'!E2218,IF(Controle!$B$3='NTN-B Princ 150545'!$B$1,'NTN-B Princ 150545'!E2218)))))</f>
        <v>0</v>
      </c>
      <c r="F2218" s="18">
        <f>IF(Controle!$B$3='NTN-B Princ 150519'!$B$1,'NTN-B Princ 150519'!F2218,IF(Controle!$B$3='NTN-B Princ 150824'!$B$1,'NTN-B Princ 150824'!F2218,IF(Controle!$B$3='NTN-B Princ 150826'!$B$1,'NTN-B Princ 150826'!F2218,IF(Controle!$B$3='NTN-B Princ 150535'!$B$1,'NTN-B Princ 150535'!F2218,IF(Controle!$B$3='NTN-B Princ 150545'!$B$1,'NTN-B Princ 150545'!F2218)))))</f>
        <v>0</v>
      </c>
    </row>
    <row r="2219" spans="1:6" x14ac:dyDescent="0.25">
      <c r="A2219" s="8" t="e">
        <f>IF(Controle!$B$3='NTN-B Princ 150519'!$B$1,DATEVALUE('NTN-B Princ 150519'!A2219),IF(Controle!$B$3='NTN-B Princ 150824'!$B$1,DATEVALUE('NTN-B Princ 150824'!A2219),IF(Controle!$B$3='NTN-B Princ 150826'!$B$1,DATEVALUE('NTN-B Princ 150826'!A2219),IF(Controle!$B$3='NTN-B Princ 150535'!$B$1,DATEVALUE('NTN-B Princ 150535'!A2219),IF(Controle!$B$3='NTN-B Princ 150545'!$B$1,DATEVALUE('NTN-B Princ 150545'!A2219))))))</f>
        <v>#VALUE!</v>
      </c>
      <c r="B2219" s="15">
        <f>IF(Controle!$B$3='NTN-B Princ 150519'!$B$1,'NTN-B Princ 150519'!B2219,IF(Controle!$B$3='NTN-B Princ 150824'!$B$1,'NTN-B Princ 150824'!B2219,IF(Controle!$B$3='NTN-B Princ 150826'!$B$1,'NTN-B Princ 150826'!B2219,IF(Controle!$B$3='NTN-B Princ 150535'!$B$1,'NTN-B Princ 150535'!B2219,IF(Controle!$B$3='NTN-B Princ 150545'!$B$1,'NTN-B Princ 150545'!B2219)))))</f>
        <v>0</v>
      </c>
      <c r="C2219" s="16">
        <f>IF(Controle!$B$3='NTN-B Princ 150519'!$B$1,'NTN-B Princ 150519'!C2219,IF(Controle!$B$3='NTN-B Princ 150824'!$B$1,'NTN-B Princ 150824'!C2219,IF(Controle!$B$3='NTN-B Princ 150826'!$B$1,'NTN-B Princ 150826'!C2219,IF(Controle!$B$3='NTN-B Princ 150535'!$B$1,'NTN-B Princ 150535'!C2219,IF(Controle!$B$3='NTN-B Princ 150545'!$B$1,'NTN-B Princ 150545'!C2219)))))</f>
        <v>0</v>
      </c>
      <c r="D2219" s="17">
        <f>IF(Controle!$B$3='NTN-B Princ 150519'!$B$1,'NTN-B Princ 150519'!D2219,IF(Controle!$B$3='NTN-B Princ 150824'!$B$1,'NTN-B Princ 150824'!D2219,IF(Controle!$B$3='NTN-B Princ 150826'!$B$1,'NTN-B Princ 150826'!D2219,IF(Controle!$B$3='NTN-B Princ 150535'!$B$1,'NTN-B Princ 150535'!D2219,IF(Controle!$B$3='NTN-B Princ 150545'!$B$1,'NTN-B Princ 150545'!D2219)))))</f>
        <v>0</v>
      </c>
      <c r="E2219" s="17">
        <f>IF(Controle!$B$3='NTN-B Princ 150519'!$B$1,'NTN-B Princ 150519'!E2219,IF(Controle!$B$3='NTN-B Princ 150824'!$B$1,'NTN-B Princ 150824'!E2219,IF(Controle!$B$3='NTN-B Princ 150826'!$B$1,'NTN-B Princ 150826'!E2219,IF(Controle!$B$3='NTN-B Princ 150535'!$B$1,'NTN-B Princ 150535'!E2219,IF(Controle!$B$3='NTN-B Princ 150545'!$B$1,'NTN-B Princ 150545'!E2219)))))</f>
        <v>0</v>
      </c>
      <c r="F2219" s="18">
        <f>IF(Controle!$B$3='NTN-B Princ 150519'!$B$1,'NTN-B Princ 150519'!F2219,IF(Controle!$B$3='NTN-B Princ 150824'!$B$1,'NTN-B Princ 150824'!F2219,IF(Controle!$B$3='NTN-B Princ 150826'!$B$1,'NTN-B Princ 150826'!F2219,IF(Controle!$B$3='NTN-B Princ 150535'!$B$1,'NTN-B Princ 150535'!F2219,IF(Controle!$B$3='NTN-B Princ 150545'!$B$1,'NTN-B Princ 150545'!F2219)))))</f>
        <v>0</v>
      </c>
    </row>
    <row r="2220" spans="1:6" x14ac:dyDescent="0.25">
      <c r="A2220" s="8" t="e">
        <f>IF(Controle!$B$3='NTN-B Princ 150519'!$B$1,DATEVALUE('NTN-B Princ 150519'!A2220),IF(Controle!$B$3='NTN-B Princ 150824'!$B$1,DATEVALUE('NTN-B Princ 150824'!A2220),IF(Controle!$B$3='NTN-B Princ 150826'!$B$1,DATEVALUE('NTN-B Princ 150826'!A2220),IF(Controle!$B$3='NTN-B Princ 150535'!$B$1,DATEVALUE('NTN-B Princ 150535'!A2220),IF(Controle!$B$3='NTN-B Princ 150545'!$B$1,DATEVALUE('NTN-B Princ 150545'!A2220))))))</f>
        <v>#VALUE!</v>
      </c>
      <c r="B2220" s="15">
        <f>IF(Controle!$B$3='NTN-B Princ 150519'!$B$1,'NTN-B Princ 150519'!B2220,IF(Controle!$B$3='NTN-B Princ 150824'!$B$1,'NTN-B Princ 150824'!B2220,IF(Controle!$B$3='NTN-B Princ 150826'!$B$1,'NTN-B Princ 150826'!B2220,IF(Controle!$B$3='NTN-B Princ 150535'!$B$1,'NTN-B Princ 150535'!B2220,IF(Controle!$B$3='NTN-B Princ 150545'!$B$1,'NTN-B Princ 150545'!B2220)))))</f>
        <v>0</v>
      </c>
      <c r="C2220" s="16">
        <f>IF(Controle!$B$3='NTN-B Princ 150519'!$B$1,'NTN-B Princ 150519'!C2220,IF(Controle!$B$3='NTN-B Princ 150824'!$B$1,'NTN-B Princ 150824'!C2220,IF(Controle!$B$3='NTN-B Princ 150826'!$B$1,'NTN-B Princ 150826'!C2220,IF(Controle!$B$3='NTN-B Princ 150535'!$B$1,'NTN-B Princ 150535'!C2220,IF(Controle!$B$3='NTN-B Princ 150545'!$B$1,'NTN-B Princ 150545'!C2220)))))</f>
        <v>0</v>
      </c>
      <c r="D2220" s="17">
        <f>IF(Controle!$B$3='NTN-B Princ 150519'!$B$1,'NTN-B Princ 150519'!D2220,IF(Controle!$B$3='NTN-B Princ 150824'!$B$1,'NTN-B Princ 150824'!D2220,IF(Controle!$B$3='NTN-B Princ 150826'!$B$1,'NTN-B Princ 150826'!D2220,IF(Controle!$B$3='NTN-B Princ 150535'!$B$1,'NTN-B Princ 150535'!D2220,IF(Controle!$B$3='NTN-B Princ 150545'!$B$1,'NTN-B Princ 150545'!D2220)))))</f>
        <v>0</v>
      </c>
      <c r="E2220" s="17">
        <f>IF(Controle!$B$3='NTN-B Princ 150519'!$B$1,'NTN-B Princ 150519'!E2220,IF(Controle!$B$3='NTN-B Princ 150824'!$B$1,'NTN-B Princ 150824'!E2220,IF(Controle!$B$3='NTN-B Princ 150826'!$B$1,'NTN-B Princ 150826'!E2220,IF(Controle!$B$3='NTN-B Princ 150535'!$B$1,'NTN-B Princ 150535'!E2220,IF(Controle!$B$3='NTN-B Princ 150545'!$B$1,'NTN-B Princ 150545'!E2220)))))</f>
        <v>0</v>
      </c>
      <c r="F2220" s="18">
        <f>IF(Controle!$B$3='NTN-B Princ 150519'!$B$1,'NTN-B Princ 150519'!F2220,IF(Controle!$B$3='NTN-B Princ 150824'!$B$1,'NTN-B Princ 150824'!F2220,IF(Controle!$B$3='NTN-B Princ 150826'!$B$1,'NTN-B Princ 150826'!F2220,IF(Controle!$B$3='NTN-B Princ 150535'!$B$1,'NTN-B Princ 150535'!F2220,IF(Controle!$B$3='NTN-B Princ 150545'!$B$1,'NTN-B Princ 150545'!F2220)))))</f>
        <v>0</v>
      </c>
    </row>
    <row r="2221" spans="1:6" x14ac:dyDescent="0.25">
      <c r="A2221" s="8" t="e">
        <f>IF(Controle!$B$3='NTN-B Princ 150519'!$B$1,DATEVALUE('NTN-B Princ 150519'!A2221),IF(Controle!$B$3='NTN-B Princ 150824'!$B$1,DATEVALUE('NTN-B Princ 150824'!A2221),IF(Controle!$B$3='NTN-B Princ 150826'!$B$1,DATEVALUE('NTN-B Princ 150826'!A2221),IF(Controle!$B$3='NTN-B Princ 150535'!$B$1,DATEVALUE('NTN-B Princ 150535'!A2221),IF(Controle!$B$3='NTN-B Princ 150545'!$B$1,DATEVALUE('NTN-B Princ 150545'!A2221))))))</f>
        <v>#VALUE!</v>
      </c>
      <c r="B2221" s="15">
        <f>IF(Controle!$B$3='NTN-B Princ 150519'!$B$1,'NTN-B Princ 150519'!B2221,IF(Controle!$B$3='NTN-B Princ 150824'!$B$1,'NTN-B Princ 150824'!B2221,IF(Controle!$B$3='NTN-B Princ 150826'!$B$1,'NTN-B Princ 150826'!B2221,IF(Controle!$B$3='NTN-B Princ 150535'!$B$1,'NTN-B Princ 150535'!B2221,IF(Controle!$B$3='NTN-B Princ 150545'!$B$1,'NTN-B Princ 150545'!B2221)))))</f>
        <v>0</v>
      </c>
      <c r="C2221" s="16">
        <f>IF(Controle!$B$3='NTN-B Princ 150519'!$B$1,'NTN-B Princ 150519'!C2221,IF(Controle!$B$3='NTN-B Princ 150824'!$B$1,'NTN-B Princ 150824'!C2221,IF(Controle!$B$3='NTN-B Princ 150826'!$B$1,'NTN-B Princ 150826'!C2221,IF(Controle!$B$3='NTN-B Princ 150535'!$B$1,'NTN-B Princ 150535'!C2221,IF(Controle!$B$3='NTN-B Princ 150545'!$B$1,'NTN-B Princ 150545'!C2221)))))</f>
        <v>0</v>
      </c>
      <c r="D2221" s="17">
        <f>IF(Controle!$B$3='NTN-B Princ 150519'!$B$1,'NTN-B Princ 150519'!D2221,IF(Controle!$B$3='NTN-B Princ 150824'!$B$1,'NTN-B Princ 150824'!D2221,IF(Controle!$B$3='NTN-B Princ 150826'!$B$1,'NTN-B Princ 150826'!D2221,IF(Controle!$B$3='NTN-B Princ 150535'!$B$1,'NTN-B Princ 150535'!D2221,IF(Controle!$B$3='NTN-B Princ 150545'!$B$1,'NTN-B Princ 150545'!D2221)))))</f>
        <v>0</v>
      </c>
      <c r="E2221" s="17">
        <f>IF(Controle!$B$3='NTN-B Princ 150519'!$B$1,'NTN-B Princ 150519'!E2221,IF(Controle!$B$3='NTN-B Princ 150824'!$B$1,'NTN-B Princ 150824'!E2221,IF(Controle!$B$3='NTN-B Princ 150826'!$B$1,'NTN-B Princ 150826'!E2221,IF(Controle!$B$3='NTN-B Princ 150535'!$B$1,'NTN-B Princ 150535'!E2221,IF(Controle!$B$3='NTN-B Princ 150545'!$B$1,'NTN-B Princ 150545'!E2221)))))</f>
        <v>0</v>
      </c>
      <c r="F2221" s="18">
        <f>IF(Controle!$B$3='NTN-B Princ 150519'!$B$1,'NTN-B Princ 150519'!F2221,IF(Controle!$B$3='NTN-B Princ 150824'!$B$1,'NTN-B Princ 150824'!F2221,IF(Controle!$B$3='NTN-B Princ 150826'!$B$1,'NTN-B Princ 150826'!F2221,IF(Controle!$B$3='NTN-B Princ 150535'!$B$1,'NTN-B Princ 150535'!F2221,IF(Controle!$B$3='NTN-B Princ 150545'!$B$1,'NTN-B Princ 150545'!F2221)))))</f>
        <v>0</v>
      </c>
    </row>
    <row r="2222" spans="1:6" x14ac:dyDescent="0.25">
      <c r="A2222" s="8" t="e">
        <f>IF(Controle!$B$3='NTN-B Princ 150519'!$B$1,DATEVALUE('NTN-B Princ 150519'!A2222),IF(Controle!$B$3='NTN-B Princ 150824'!$B$1,DATEVALUE('NTN-B Princ 150824'!A2222),IF(Controle!$B$3='NTN-B Princ 150826'!$B$1,DATEVALUE('NTN-B Princ 150826'!A2222),IF(Controle!$B$3='NTN-B Princ 150535'!$B$1,DATEVALUE('NTN-B Princ 150535'!A2222),IF(Controle!$B$3='NTN-B Princ 150545'!$B$1,DATEVALUE('NTN-B Princ 150545'!A2222))))))</f>
        <v>#VALUE!</v>
      </c>
      <c r="B2222" s="15">
        <f>IF(Controle!$B$3='NTN-B Princ 150519'!$B$1,'NTN-B Princ 150519'!B2222,IF(Controle!$B$3='NTN-B Princ 150824'!$B$1,'NTN-B Princ 150824'!B2222,IF(Controle!$B$3='NTN-B Princ 150826'!$B$1,'NTN-B Princ 150826'!B2222,IF(Controle!$B$3='NTN-B Princ 150535'!$B$1,'NTN-B Princ 150535'!B2222,IF(Controle!$B$3='NTN-B Princ 150545'!$B$1,'NTN-B Princ 150545'!B2222)))))</f>
        <v>0</v>
      </c>
      <c r="C2222" s="16">
        <f>IF(Controle!$B$3='NTN-B Princ 150519'!$B$1,'NTN-B Princ 150519'!C2222,IF(Controle!$B$3='NTN-B Princ 150824'!$B$1,'NTN-B Princ 150824'!C2222,IF(Controle!$B$3='NTN-B Princ 150826'!$B$1,'NTN-B Princ 150826'!C2222,IF(Controle!$B$3='NTN-B Princ 150535'!$B$1,'NTN-B Princ 150535'!C2222,IF(Controle!$B$3='NTN-B Princ 150545'!$B$1,'NTN-B Princ 150545'!C2222)))))</f>
        <v>0</v>
      </c>
      <c r="D2222" s="17">
        <f>IF(Controle!$B$3='NTN-B Princ 150519'!$B$1,'NTN-B Princ 150519'!D2222,IF(Controle!$B$3='NTN-B Princ 150824'!$B$1,'NTN-B Princ 150824'!D2222,IF(Controle!$B$3='NTN-B Princ 150826'!$B$1,'NTN-B Princ 150826'!D2222,IF(Controle!$B$3='NTN-B Princ 150535'!$B$1,'NTN-B Princ 150535'!D2222,IF(Controle!$B$3='NTN-B Princ 150545'!$B$1,'NTN-B Princ 150545'!D2222)))))</f>
        <v>0</v>
      </c>
      <c r="E2222" s="17">
        <f>IF(Controle!$B$3='NTN-B Princ 150519'!$B$1,'NTN-B Princ 150519'!E2222,IF(Controle!$B$3='NTN-B Princ 150824'!$B$1,'NTN-B Princ 150824'!E2222,IF(Controle!$B$3='NTN-B Princ 150826'!$B$1,'NTN-B Princ 150826'!E2222,IF(Controle!$B$3='NTN-B Princ 150535'!$B$1,'NTN-B Princ 150535'!E2222,IF(Controle!$B$3='NTN-B Princ 150545'!$B$1,'NTN-B Princ 150545'!E2222)))))</f>
        <v>0</v>
      </c>
      <c r="F2222" s="18">
        <f>IF(Controle!$B$3='NTN-B Princ 150519'!$B$1,'NTN-B Princ 150519'!F2222,IF(Controle!$B$3='NTN-B Princ 150824'!$B$1,'NTN-B Princ 150824'!F2222,IF(Controle!$B$3='NTN-B Princ 150826'!$B$1,'NTN-B Princ 150826'!F2222,IF(Controle!$B$3='NTN-B Princ 150535'!$B$1,'NTN-B Princ 150535'!F2222,IF(Controle!$B$3='NTN-B Princ 150545'!$B$1,'NTN-B Princ 150545'!F2222)))))</f>
        <v>0</v>
      </c>
    </row>
    <row r="2223" spans="1:6" x14ac:dyDescent="0.25">
      <c r="A2223" s="8" t="e">
        <f>IF(Controle!$B$3='NTN-B Princ 150519'!$B$1,DATEVALUE('NTN-B Princ 150519'!A2223),IF(Controle!$B$3='NTN-B Princ 150824'!$B$1,DATEVALUE('NTN-B Princ 150824'!A2223),IF(Controle!$B$3='NTN-B Princ 150826'!$B$1,DATEVALUE('NTN-B Princ 150826'!A2223),IF(Controle!$B$3='NTN-B Princ 150535'!$B$1,DATEVALUE('NTN-B Princ 150535'!A2223),IF(Controle!$B$3='NTN-B Princ 150545'!$B$1,DATEVALUE('NTN-B Princ 150545'!A2223))))))</f>
        <v>#VALUE!</v>
      </c>
      <c r="B2223" s="15">
        <f>IF(Controle!$B$3='NTN-B Princ 150519'!$B$1,'NTN-B Princ 150519'!B2223,IF(Controle!$B$3='NTN-B Princ 150824'!$B$1,'NTN-B Princ 150824'!B2223,IF(Controle!$B$3='NTN-B Princ 150826'!$B$1,'NTN-B Princ 150826'!B2223,IF(Controle!$B$3='NTN-B Princ 150535'!$B$1,'NTN-B Princ 150535'!B2223,IF(Controle!$B$3='NTN-B Princ 150545'!$B$1,'NTN-B Princ 150545'!B2223)))))</f>
        <v>0</v>
      </c>
      <c r="C2223" s="16">
        <f>IF(Controle!$B$3='NTN-B Princ 150519'!$B$1,'NTN-B Princ 150519'!C2223,IF(Controle!$B$3='NTN-B Princ 150824'!$B$1,'NTN-B Princ 150824'!C2223,IF(Controle!$B$3='NTN-B Princ 150826'!$B$1,'NTN-B Princ 150826'!C2223,IF(Controle!$B$3='NTN-B Princ 150535'!$B$1,'NTN-B Princ 150535'!C2223,IF(Controle!$B$3='NTN-B Princ 150545'!$B$1,'NTN-B Princ 150545'!C2223)))))</f>
        <v>0</v>
      </c>
      <c r="D2223" s="17">
        <f>IF(Controle!$B$3='NTN-B Princ 150519'!$B$1,'NTN-B Princ 150519'!D2223,IF(Controle!$B$3='NTN-B Princ 150824'!$B$1,'NTN-B Princ 150824'!D2223,IF(Controle!$B$3='NTN-B Princ 150826'!$B$1,'NTN-B Princ 150826'!D2223,IF(Controle!$B$3='NTN-B Princ 150535'!$B$1,'NTN-B Princ 150535'!D2223,IF(Controle!$B$3='NTN-B Princ 150545'!$B$1,'NTN-B Princ 150545'!D2223)))))</f>
        <v>0</v>
      </c>
      <c r="E2223" s="17">
        <f>IF(Controle!$B$3='NTN-B Princ 150519'!$B$1,'NTN-B Princ 150519'!E2223,IF(Controle!$B$3='NTN-B Princ 150824'!$B$1,'NTN-B Princ 150824'!E2223,IF(Controle!$B$3='NTN-B Princ 150826'!$B$1,'NTN-B Princ 150826'!E2223,IF(Controle!$B$3='NTN-B Princ 150535'!$B$1,'NTN-B Princ 150535'!E2223,IF(Controle!$B$3='NTN-B Princ 150545'!$B$1,'NTN-B Princ 150545'!E2223)))))</f>
        <v>0</v>
      </c>
      <c r="F2223" s="18">
        <f>IF(Controle!$B$3='NTN-B Princ 150519'!$B$1,'NTN-B Princ 150519'!F2223,IF(Controle!$B$3='NTN-B Princ 150824'!$B$1,'NTN-B Princ 150824'!F2223,IF(Controle!$B$3='NTN-B Princ 150826'!$B$1,'NTN-B Princ 150826'!F2223,IF(Controle!$B$3='NTN-B Princ 150535'!$B$1,'NTN-B Princ 150535'!F2223,IF(Controle!$B$3='NTN-B Princ 150545'!$B$1,'NTN-B Princ 150545'!F2223)))))</f>
        <v>0</v>
      </c>
    </row>
    <row r="2224" spans="1:6" x14ac:dyDescent="0.25">
      <c r="A2224" s="8" t="e">
        <f>IF(Controle!$B$3='NTN-B Princ 150519'!$B$1,DATEVALUE('NTN-B Princ 150519'!A2224),IF(Controle!$B$3='NTN-B Princ 150824'!$B$1,DATEVALUE('NTN-B Princ 150824'!A2224),IF(Controle!$B$3='NTN-B Princ 150826'!$B$1,DATEVALUE('NTN-B Princ 150826'!A2224),IF(Controle!$B$3='NTN-B Princ 150535'!$B$1,DATEVALUE('NTN-B Princ 150535'!A2224),IF(Controle!$B$3='NTN-B Princ 150545'!$B$1,DATEVALUE('NTN-B Princ 150545'!A2224))))))</f>
        <v>#VALUE!</v>
      </c>
      <c r="B2224" s="15">
        <f>IF(Controle!$B$3='NTN-B Princ 150519'!$B$1,'NTN-B Princ 150519'!B2224,IF(Controle!$B$3='NTN-B Princ 150824'!$B$1,'NTN-B Princ 150824'!B2224,IF(Controle!$B$3='NTN-B Princ 150826'!$B$1,'NTN-B Princ 150826'!B2224,IF(Controle!$B$3='NTN-B Princ 150535'!$B$1,'NTN-B Princ 150535'!B2224,IF(Controle!$B$3='NTN-B Princ 150545'!$B$1,'NTN-B Princ 150545'!B2224)))))</f>
        <v>0</v>
      </c>
      <c r="C2224" s="16">
        <f>IF(Controle!$B$3='NTN-B Princ 150519'!$B$1,'NTN-B Princ 150519'!C2224,IF(Controle!$B$3='NTN-B Princ 150824'!$B$1,'NTN-B Princ 150824'!C2224,IF(Controle!$B$3='NTN-B Princ 150826'!$B$1,'NTN-B Princ 150826'!C2224,IF(Controle!$B$3='NTN-B Princ 150535'!$B$1,'NTN-B Princ 150535'!C2224,IF(Controle!$B$3='NTN-B Princ 150545'!$B$1,'NTN-B Princ 150545'!C2224)))))</f>
        <v>0</v>
      </c>
      <c r="D2224" s="17">
        <f>IF(Controle!$B$3='NTN-B Princ 150519'!$B$1,'NTN-B Princ 150519'!D2224,IF(Controle!$B$3='NTN-B Princ 150824'!$B$1,'NTN-B Princ 150824'!D2224,IF(Controle!$B$3='NTN-B Princ 150826'!$B$1,'NTN-B Princ 150826'!D2224,IF(Controle!$B$3='NTN-B Princ 150535'!$B$1,'NTN-B Princ 150535'!D2224,IF(Controle!$B$3='NTN-B Princ 150545'!$B$1,'NTN-B Princ 150545'!D2224)))))</f>
        <v>0</v>
      </c>
      <c r="E2224" s="17">
        <f>IF(Controle!$B$3='NTN-B Princ 150519'!$B$1,'NTN-B Princ 150519'!E2224,IF(Controle!$B$3='NTN-B Princ 150824'!$B$1,'NTN-B Princ 150824'!E2224,IF(Controle!$B$3='NTN-B Princ 150826'!$B$1,'NTN-B Princ 150826'!E2224,IF(Controle!$B$3='NTN-B Princ 150535'!$B$1,'NTN-B Princ 150535'!E2224,IF(Controle!$B$3='NTN-B Princ 150545'!$B$1,'NTN-B Princ 150545'!E2224)))))</f>
        <v>0</v>
      </c>
      <c r="F2224" s="18">
        <f>IF(Controle!$B$3='NTN-B Princ 150519'!$B$1,'NTN-B Princ 150519'!F2224,IF(Controle!$B$3='NTN-B Princ 150824'!$B$1,'NTN-B Princ 150824'!F2224,IF(Controle!$B$3='NTN-B Princ 150826'!$B$1,'NTN-B Princ 150826'!F2224,IF(Controle!$B$3='NTN-B Princ 150535'!$B$1,'NTN-B Princ 150535'!F2224,IF(Controle!$B$3='NTN-B Princ 150545'!$B$1,'NTN-B Princ 150545'!F2224)))))</f>
        <v>0</v>
      </c>
    </row>
    <row r="2225" spans="1:6" x14ac:dyDescent="0.25">
      <c r="A2225" s="8" t="e">
        <f>IF(Controle!$B$3='NTN-B Princ 150519'!$B$1,DATEVALUE('NTN-B Princ 150519'!A2225),IF(Controle!$B$3='NTN-B Princ 150824'!$B$1,DATEVALUE('NTN-B Princ 150824'!A2225),IF(Controle!$B$3='NTN-B Princ 150826'!$B$1,DATEVALUE('NTN-B Princ 150826'!A2225),IF(Controle!$B$3='NTN-B Princ 150535'!$B$1,DATEVALUE('NTN-B Princ 150535'!A2225),IF(Controle!$B$3='NTN-B Princ 150545'!$B$1,DATEVALUE('NTN-B Princ 150545'!A2225))))))</f>
        <v>#VALUE!</v>
      </c>
      <c r="B2225" s="15">
        <f>IF(Controle!$B$3='NTN-B Princ 150519'!$B$1,'NTN-B Princ 150519'!B2225,IF(Controle!$B$3='NTN-B Princ 150824'!$B$1,'NTN-B Princ 150824'!B2225,IF(Controle!$B$3='NTN-B Princ 150826'!$B$1,'NTN-B Princ 150826'!B2225,IF(Controle!$B$3='NTN-B Princ 150535'!$B$1,'NTN-B Princ 150535'!B2225,IF(Controle!$B$3='NTN-B Princ 150545'!$B$1,'NTN-B Princ 150545'!B2225)))))</f>
        <v>0</v>
      </c>
      <c r="C2225" s="16">
        <f>IF(Controle!$B$3='NTN-B Princ 150519'!$B$1,'NTN-B Princ 150519'!C2225,IF(Controle!$B$3='NTN-B Princ 150824'!$B$1,'NTN-B Princ 150824'!C2225,IF(Controle!$B$3='NTN-B Princ 150826'!$B$1,'NTN-B Princ 150826'!C2225,IF(Controle!$B$3='NTN-B Princ 150535'!$B$1,'NTN-B Princ 150535'!C2225,IF(Controle!$B$3='NTN-B Princ 150545'!$B$1,'NTN-B Princ 150545'!C2225)))))</f>
        <v>0</v>
      </c>
      <c r="D2225" s="17">
        <f>IF(Controle!$B$3='NTN-B Princ 150519'!$B$1,'NTN-B Princ 150519'!D2225,IF(Controle!$B$3='NTN-B Princ 150824'!$B$1,'NTN-B Princ 150824'!D2225,IF(Controle!$B$3='NTN-B Princ 150826'!$B$1,'NTN-B Princ 150826'!D2225,IF(Controle!$B$3='NTN-B Princ 150535'!$B$1,'NTN-B Princ 150535'!D2225,IF(Controle!$B$3='NTN-B Princ 150545'!$B$1,'NTN-B Princ 150545'!D2225)))))</f>
        <v>0</v>
      </c>
      <c r="E2225" s="17">
        <f>IF(Controle!$B$3='NTN-B Princ 150519'!$B$1,'NTN-B Princ 150519'!E2225,IF(Controle!$B$3='NTN-B Princ 150824'!$B$1,'NTN-B Princ 150824'!E2225,IF(Controle!$B$3='NTN-B Princ 150826'!$B$1,'NTN-B Princ 150826'!E2225,IF(Controle!$B$3='NTN-B Princ 150535'!$B$1,'NTN-B Princ 150535'!E2225,IF(Controle!$B$3='NTN-B Princ 150545'!$B$1,'NTN-B Princ 150545'!E2225)))))</f>
        <v>0</v>
      </c>
      <c r="F2225" s="18">
        <f>IF(Controle!$B$3='NTN-B Princ 150519'!$B$1,'NTN-B Princ 150519'!F2225,IF(Controle!$B$3='NTN-B Princ 150824'!$B$1,'NTN-B Princ 150824'!F2225,IF(Controle!$B$3='NTN-B Princ 150826'!$B$1,'NTN-B Princ 150826'!F2225,IF(Controle!$B$3='NTN-B Princ 150535'!$B$1,'NTN-B Princ 150535'!F2225,IF(Controle!$B$3='NTN-B Princ 150545'!$B$1,'NTN-B Princ 150545'!F2225)))))</f>
        <v>0</v>
      </c>
    </row>
    <row r="2226" spans="1:6" x14ac:dyDescent="0.25">
      <c r="A2226" s="8" t="e">
        <f>IF(Controle!$B$3='NTN-B Princ 150519'!$B$1,DATEVALUE('NTN-B Princ 150519'!A2226),IF(Controle!$B$3='NTN-B Princ 150824'!$B$1,DATEVALUE('NTN-B Princ 150824'!A2226),IF(Controle!$B$3='NTN-B Princ 150826'!$B$1,DATEVALUE('NTN-B Princ 150826'!A2226),IF(Controle!$B$3='NTN-B Princ 150535'!$B$1,DATEVALUE('NTN-B Princ 150535'!A2226),IF(Controle!$B$3='NTN-B Princ 150545'!$B$1,DATEVALUE('NTN-B Princ 150545'!A2226))))))</f>
        <v>#VALUE!</v>
      </c>
      <c r="B2226" s="15">
        <f>IF(Controle!$B$3='NTN-B Princ 150519'!$B$1,'NTN-B Princ 150519'!B2226,IF(Controle!$B$3='NTN-B Princ 150824'!$B$1,'NTN-B Princ 150824'!B2226,IF(Controle!$B$3='NTN-B Princ 150826'!$B$1,'NTN-B Princ 150826'!B2226,IF(Controle!$B$3='NTN-B Princ 150535'!$B$1,'NTN-B Princ 150535'!B2226,IF(Controle!$B$3='NTN-B Princ 150545'!$B$1,'NTN-B Princ 150545'!B2226)))))</f>
        <v>0</v>
      </c>
      <c r="C2226" s="16">
        <f>IF(Controle!$B$3='NTN-B Princ 150519'!$B$1,'NTN-B Princ 150519'!C2226,IF(Controle!$B$3='NTN-B Princ 150824'!$B$1,'NTN-B Princ 150824'!C2226,IF(Controle!$B$3='NTN-B Princ 150826'!$B$1,'NTN-B Princ 150826'!C2226,IF(Controle!$B$3='NTN-B Princ 150535'!$B$1,'NTN-B Princ 150535'!C2226,IF(Controle!$B$3='NTN-B Princ 150545'!$B$1,'NTN-B Princ 150545'!C2226)))))</f>
        <v>0</v>
      </c>
      <c r="D2226" s="17">
        <f>IF(Controle!$B$3='NTN-B Princ 150519'!$B$1,'NTN-B Princ 150519'!D2226,IF(Controle!$B$3='NTN-B Princ 150824'!$B$1,'NTN-B Princ 150824'!D2226,IF(Controle!$B$3='NTN-B Princ 150826'!$B$1,'NTN-B Princ 150826'!D2226,IF(Controle!$B$3='NTN-B Princ 150535'!$B$1,'NTN-B Princ 150535'!D2226,IF(Controle!$B$3='NTN-B Princ 150545'!$B$1,'NTN-B Princ 150545'!D2226)))))</f>
        <v>0</v>
      </c>
      <c r="E2226" s="17">
        <f>IF(Controle!$B$3='NTN-B Princ 150519'!$B$1,'NTN-B Princ 150519'!E2226,IF(Controle!$B$3='NTN-B Princ 150824'!$B$1,'NTN-B Princ 150824'!E2226,IF(Controle!$B$3='NTN-B Princ 150826'!$B$1,'NTN-B Princ 150826'!E2226,IF(Controle!$B$3='NTN-B Princ 150535'!$B$1,'NTN-B Princ 150535'!E2226,IF(Controle!$B$3='NTN-B Princ 150545'!$B$1,'NTN-B Princ 150545'!E2226)))))</f>
        <v>0</v>
      </c>
      <c r="F2226" s="18">
        <f>IF(Controle!$B$3='NTN-B Princ 150519'!$B$1,'NTN-B Princ 150519'!F2226,IF(Controle!$B$3='NTN-B Princ 150824'!$B$1,'NTN-B Princ 150824'!F2226,IF(Controle!$B$3='NTN-B Princ 150826'!$B$1,'NTN-B Princ 150826'!F2226,IF(Controle!$B$3='NTN-B Princ 150535'!$B$1,'NTN-B Princ 150535'!F2226,IF(Controle!$B$3='NTN-B Princ 150545'!$B$1,'NTN-B Princ 150545'!F2226)))))</f>
        <v>0</v>
      </c>
    </row>
    <row r="2227" spans="1:6" x14ac:dyDescent="0.25">
      <c r="A2227" s="8" t="e">
        <f>IF(Controle!$B$3='NTN-B Princ 150519'!$B$1,DATEVALUE('NTN-B Princ 150519'!A2227),IF(Controle!$B$3='NTN-B Princ 150824'!$B$1,DATEVALUE('NTN-B Princ 150824'!A2227),IF(Controle!$B$3='NTN-B Princ 150826'!$B$1,DATEVALUE('NTN-B Princ 150826'!A2227),IF(Controle!$B$3='NTN-B Princ 150535'!$B$1,DATEVALUE('NTN-B Princ 150535'!A2227),IF(Controle!$B$3='NTN-B Princ 150545'!$B$1,DATEVALUE('NTN-B Princ 150545'!A2227))))))</f>
        <v>#VALUE!</v>
      </c>
      <c r="B2227" s="15">
        <f>IF(Controle!$B$3='NTN-B Princ 150519'!$B$1,'NTN-B Princ 150519'!B2227,IF(Controle!$B$3='NTN-B Princ 150824'!$B$1,'NTN-B Princ 150824'!B2227,IF(Controle!$B$3='NTN-B Princ 150826'!$B$1,'NTN-B Princ 150826'!B2227,IF(Controle!$B$3='NTN-B Princ 150535'!$B$1,'NTN-B Princ 150535'!B2227,IF(Controle!$B$3='NTN-B Princ 150545'!$B$1,'NTN-B Princ 150545'!B2227)))))</f>
        <v>0</v>
      </c>
      <c r="C2227" s="16">
        <f>IF(Controle!$B$3='NTN-B Princ 150519'!$B$1,'NTN-B Princ 150519'!C2227,IF(Controle!$B$3='NTN-B Princ 150824'!$B$1,'NTN-B Princ 150824'!C2227,IF(Controle!$B$3='NTN-B Princ 150826'!$B$1,'NTN-B Princ 150826'!C2227,IF(Controle!$B$3='NTN-B Princ 150535'!$B$1,'NTN-B Princ 150535'!C2227,IF(Controle!$B$3='NTN-B Princ 150545'!$B$1,'NTN-B Princ 150545'!C2227)))))</f>
        <v>0</v>
      </c>
      <c r="D2227" s="17">
        <f>IF(Controle!$B$3='NTN-B Princ 150519'!$B$1,'NTN-B Princ 150519'!D2227,IF(Controle!$B$3='NTN-B Princ 150824'!$B$1,'NTN-B Princ 150824'!D2227,IF(Controle!$B$3='NTN-B Princ 150826'!$B$1,'NTN-B Princ 150826'!D2227,IF(Controle!$B$3='NTN-B Princ 150535'!$B$1,'NTN-B Princ 150535'!D2227,IF(Controle!$B$3='NTN-B Princ 150545'!$B$1,'NTN-B Princ 150545'!D2227)))))</f>
        <v>0</v>
      </c>
      <c r="E2227" s="17">
        <f>IF(Controle!$B$3='NTN-B Princ 150519'!$B$1,'NTN-B Princ 150519'!E2227,IF(Controle!$B$3='NTN-B Princ 150824'!$B$1,'NTN-B Princ 150824'!E2227,IF(Controle!$B$3='NTN-B Princ 150826'!$B$1,'NTN-B Princ 150826'!E2227,IF(Controle!$B$3='NTN-B Princ 150535'!$B$1,'NTN-B Princ 150535'!E2227,IF(Controle!$B$3='NTN-B Princ 150545'!$B$1,'NTN-B Princ 150545'!E2227)))))</f>
        <v>0</v>
      </c>
      <c r="F2227" s="18">
        <f>IF(Controle!$B$3='NTN-B Princ 150519'!$B$1,'NTN-B Princ 150519'!F2227,IF(Controle!$B$3='NTN-B Princ 150824'!$B$1,'NTN-B Princ 150824'!F2227,IF(Controle!$B$3='NTN-B Princ 150826'!$B$1,'NTN-B Princ 150826'!F2227,IF(Controle!$B$3='NTN-B Princ 150535'!$B$1,'NTN-B Princ 150535'!F2227,IF(Controle!$B$3='NTN-B Princ 150545'!$B$1,'NTN-B Princ 150545'!F2227)))))</f>
        <v>0</v>
      </c>
    </row>
    <row r="2228" spans="1:6" x14ac:dyDescent="0.25">
      <c r="A2228" s="8" t="e">
        <f>IF(Controle!$B$3='NTN-B Princ 150519'!$B$1,DATEVALUE('NTN-B Princ 150519'!A2228),IF(Controle!$B$3='NTN-B Princ 150824'!$B$1,DATEVALUE('NTN-B Princ 150824'!A2228),IF(Controle!$B$3='NTN-B Princ 150826'!$B$1,DATEVALUE('NTN-B Princ 150826'!A2228),IF(Controle!$B$3='NTN-B Princ 150535'!$B$1,DATEVALUE('NTN-B Princ 150535'!A2228),IF(Controle!$B$3='NTN-B Princ 150545'!$B$1,DATEVALUE('NTN-B Princ 150545'!A2228))))))</f>
        <v>#VALUE!</v>
      </c>
      <c r="B2228" s="15">
        <f>IF(Controle!$B$3='NTN-B Princ 150519'!$B$1,'NTN-B Princ 150519'!B2228,IF(Controle!$B$3='NTN-B Princ 150824'!$B$1,'NTN-B Princ 150824'!B2228,IF(Controle!$B$3='NTN-B Princ 150826'!$B$1,'NTN-B Princ 150826'!B2228,IF(Controle!$B$3='NTN-B Princ 150535'!$B$1,'NTN-B Princ 150535'!B2228,IF(Controle!$B$3='NTN-B Princ 150545'!$B$1,'NTN-B Princ 150545'!B2228)))))</f>
        <v>0</v>
      </c>
      <c r="C2228" s="16">
        <f>IF(Controle!$B$3='NTN-B Princ 150519'!$B$1,'NTN-B Princ 150519'!C2228,IF(Controle!$B$3='NTN-B Princ 150824'!$B$1,'NTN-B Princ 150824'!C2228,IF(Controle!$B$3='NTN-B Princ 150826'!$B$1,'NTN-B Princ 150826'!C2228,IF(Controle!$B$3='NTN-B Princ 150535'!$B$1,'NTN-B Princ 150535'!C2228,IF(Controle!$B$3='NTN-B Princ 150545'!$B$1,'NTN-B Princ 150545'!C2228)))))</f>
        <v>0</v>
      </c>
      <c r="D2228" s="17">
        <f>IF(Controle!$B$3='NTN-B Princ 150519'!$B$1,'NTN-B Princ 150519'!D2228,IF(Controle!$B$3='NTN-B Princ 150824'!$B$1,'NTN-B Princ 150824'!D2228,IF(Controle!$B$3='NTN-B Princ 150826'!$B$1,'NTN-B Princ 150826'!D2228,IF(Controle!$B$3='NTN-B Princ 150535'!$B$1,'NTN-B Princ 150535'!D2228,IF(Controle!$B$3='NTN-B Princ 150545'!$B$1,'NTN-B Princ 150545'!D2228)))))</f>
        <v>0</v>
      </c>
      <c r="E2228" s="17">
        <f>IF(Controle!$B$3='NTN-B Princ 150519'!$B$1,'NTN-B Princ 150519'!E2228,IF(Controle!$B$3='NTN-B Princ 150824'!$B$1,'NTN-B Princ 150824'!E2228,IF(Controle!$B$3='NTN-B Princ 150826'!$B$1,'NTN-B Princ 150826'!E2228,IF(Controle!$B$3='NTN-B Princ 150535'!$B$1,'NTN-B Princ 150535'!E2228,IF(Controle!$B$3='NTN-B Princ 150545'!$B$1,'NTN-B Princ 150545'!E2228)))))</f>
        <v>0</v>
      </c>
      <c r="F2228" s="18">
        <f>IF(Controle!$B$3='NTN-B Princ 150519'!$B$1,'NTN-B Princ 150519'!F2228,IF(Controle!$B$3='NTN-B Princ 150824'!$B$1,'NTN-B Princ 150824'!F2228,IF(Controle!$B$3='NTN-B Princ 150826'!$B$1,'NTN-B Princ 150826'!F2228,IF(Controle!$B$3='NTN-B Princ 150535'!$B$1,'NTN-B Princ 150535'!F2228,IF(Controle!$B$3='NTN-B Princ 150545'!$B$1,'NTN-B Princ 150545'!F2228)))))</f>
        <v>0</v>
      </c>
    </row>
    <row r="2229" spans="1:6" x14ac:dyDescent="0.25">
      <c r="A2229" s="8" t="e">
        <f>IF(Controle!$B$3='NTN-B Princ 150519'!$B$1,DATEVALUE('NTN-B Princ 150519'!A2229),IF(Controle!$B$3='NTN-B Princ 150824'!$B$1,DATEVALUE('NTN-B Princ 150824'!A2229),IF(Controle!$B$3='NTN-B Princ 150826'!$B$1,DATEVALUE('NTN-B Princ 150826'!A2229),IF(Controle!$B$3='NTN-B Princ 150535'!$B$1,DATEVALUE('NTN-B Princ 150535'!A2229),IF(Controle!$B$3='NTN-B Princ 150545'!$B$1,DATEVALUE('NTN-B Princ 150545'!A2229))))))</f>
        <v>#VALUE!</v>
      </c>
      <c r="B2229" s="15">
        <f>IF(Controle!$B$3='NTN-B Princ 150519'!$B$1,'NTN-B Princ 150519'!B2229,IF(Controle!$B$3='NTN-B Princ 150824'!$B$1,'NTN-B Princ 150824'!B2229,IF(Controle!$B$3='NTN-B Princ 150826'!$B$1,'NTN-B Princ 150826'!B2229,IF(Controle!$B$3='NTN-B Princ 150535'!$B$1,'NTN-B Princ 150535'!B2229,IF(Controle!$B$3='NTN-B Princ 150545'!$B$1,'NTN-B Princ 150545'!B2229)))))</f>
        <v>0</v>
      </c>
      <c r="C2229" s="16">
        <f>IF(Controle!$B$3='NTN-B Princ 150519'!$B$1,'NTN-B Princ 150519'!C2229,IF(Controle!$B$3='NTN-B Princ 150824'!$B$1,'NTN-B Princ 150824'!C2229,IF(Controle!$B$3='NTN-B Princ 150826'!$B$1,'NTN-B Princ 150826'!C2229,IF(Controle!$B$3='NTN-B Princ 150535'!$B$1,'NTN-B Princ 150535'!C2229,IF(Controle!$B$3='NTN-B Princ 150545'!$B$1,'NTN-B Princ 150545'!C2229)))))</f>
        <v>0</v>
      </c>
      <c r="D2229" s="17">
        <f>IF(Controle!$B$3='NTN-B Princ 150519'!$B$1,'NTN-B Princ 150519'!D2229,IF(Controle!$B$3='NTN-B Princ 150824'!$B$1,'NTN-B Princ 150824'!D2229,IF(Controle!$B$3='NTN-B Princ 150826'!$B$1,'NTN-B Princ 150826'!D2229,IF(Controle!$B$3='NTN-B Princ 150535'!$B$1,'NTN-B Princ 150535'!D2229,IF(Controle!$B$3='NTN-B Princ 150545'!$B$1,'NTN-B Princ 150545'!D2229)))))</f>
        <v>0</v>
      </c>
      <c r="E2229" s="17">
        <f>IF(Controle!$B$3='NTN-B Princ 150519'!$B$1,'NTN-B Princ 150519'!E2229,IF(Controle!$B$3='NTN-B Princ 150824'!$B$1,'NTN-B Princ 150824'!E2229,IF(Controle!$B$3='NTN-B Princ 150826'!$B$1,'NTN-B Princ 150826'!E2229,IF(Controle!$B$3='NTN-B Princ 150535'!$B$1,'NTN-B Princ 150535'!E2229,IF(Controle!$B$3='NTN-B Princ 150545'!$B$1,'NTN-B Princ 150545'!E2229)))))</f>
        <v>0</v>
      </c>
      <c r="F2229" s="18">
        <f>IF(Controle!$B$3='NTN-B Princ 150519'!$B$1,'NTN-B Princ 150519'!F2229,IF(Controle!$B$3='NTN-B Princ 150824'!$B$1,'NTN-B Princ 150824'!F2229,IF(Controle!$B$3='NTN-B Princ 150826'!$B$1,'NTN-B Princ 150826'!F2229,IF(Controle!$B$3='NTN-B Princ 150535'!$B$1,'NTN-B Princ 150535'!F2229,IF(Controle!$B$3='NTN-B Princ 150545'!$B$1,'NTN-B Princ 150545'!F2229)))))</f>
        <v>0</v>
      </c>
    </row>
    <row r="2230" spans="1:6" x14ac:dyDescent="0.25">
      <c r="A2230" s="8" t="e">
        <f>IF(Controle!$B$3='NTN-B Princ 150519'!$B$1,DATEVALUE('NTN-B Princ 150519'!A2230),IF(Controle!$B$3='NTN-B Princ 150824'!$B$1,DATEVALUE('NTN-B Princ 150824'!A2230),IF(Controle!$B$3='NTN-B Princ 150826'!$B$1,DATEVALUE('NTN-B Princ 150826'!A2230),IF(Controle!$B$3='NTN-B Princ 150535'!$B$1,DATEVALUE('NTN-B Princ 150535'!A2230),IF(Controle!$B$3='NTN-B Princ 150545'!$B$1,DATEVALUE('NTN-B Princ 150545'!A2230))))))</f>
        <v>#VALUE!</v>
      </c>
      <c r="B2230" s="15">
        <f>IF(Controle!$B$3='NTN-B Princ 150519'!$B$1,'NTN-B Princ 150519'!B2230,IF(Controle!$B$3='NTN-B Princ 150824'!$B$1,'NTN-B Princ 150824'!B2230,IF(Controle!$B$3='NTN-B Princ 150826'!$B$1,'NTN-B Princ 150826'!B2230,IF(Controle!$B$3='NTN-B Princ 150535'!$B$1,'NTN-B Princ 150535'!B2230,IF(Controle!$B$3='NTN-B Princ 150545'!$B$1,'NTN-B Princ 150545'!B2230)))))</f>
        <v>0</v>
      </c>
      <c r="C2230" s="16">
        <f>IF(Controle!$B$3='NTN-B Princ 150519'!$B$1,'NTN-B Princ 150519'!C2230,IF(Controle!$B$3='NTN-B Princ 150824'!$B$1,'NTN-B Princ 150824'!C2230,IF(Controle!$B$3='NTN-B Princ 150826'!$B$1,'NTN-B Princ 150826'!C2230,IF(Controle!$B$3='NTN-B Princ 150535'!$B$1,'NTN-B Princ 150535'!C2230,IF(Controle!$B$3='NTN-B Princ 150545'!$B$1,'NTN-B Princ 150545'!C2230)))))</f>
        <v>0</v>
      </c>
      <c r="D2230" s="17">
        <f>IF(Controle!$B$3='NTN-B Princ 150519'!$B$1,'NTN-B Princ 150519'!D2230,IF(Controle!$B$3='NTN-B Princ 150824'!$B$1,'NTN-B Princ 150824'!D2230,IF(Controle!$B$3='NTN-B Princ 150826'!$B$1,'NTN-B Princ 150826'!D2230,IF(Controle!$B$3='NTN-B Princ 150535'!$B$1,'NTN-B Princ 150535'!D2230,IF(Controle!$B$3='NTN-B Princ 150545'!$B$1,'NTN-B Princ 150545'!D2230)))))</f>
        <v>0</v>
      </c>
      <c r="E2230" s="17">
        <f>IF(Controle!$B$3='NTN-B Princ 150519'!$B$1,'NTN-B Princ 150519'!E2230,IF(Controle!$B$3='NTN-B Princ 150824'!$B$1,'NTN-B Princ 150824'!E2230,IF(Controle!$B$3='NTN-B Princ 150826'!$B$1,'NTN-B Princ 150826'!E2230,IF(Controle!$B$3='NTN-B Princ 150535'!$B$1,'NTN-B Princ 150535'!E2230,IF(Controle!$B$3='NTN-B Princ 150545'!$B$1,'NTN-B Princ 150545'!E2230)))))</f>
        <v>0</v>
      </c>
      <c r="F2230" s="18">
        <f>IF(Controle!$B$3='NTN-B Princ 150519'!$B$1,'NTN-B Princ 150519'!F2230,IF(Controle!$B$3='NTN-B Princ 150824'!$B$1,'NTN-B Princ 150824'!F2230,IF(Controle!$B$3='NTN-B Princ 150826'!$B$1,'NTN-B Princ 150826'!F2230,IF(Controle!$B$3='NTN-B Princ 150535'!$B$1,'NTN-B Princ 150535'!F2230,IF(Controle!$B$3='NTN-B Princ 150545'!$B$1,'NTN-B Princ 150545'!F2230)))))</f>
        <v>0</v>
      </c>
    </row>
    <row r="2231" spans="1:6" x14ac:dyDescent="0.25">
      <c r="A2231" s="8" t="e">
        <f>IF(Controle!$B$3='NTN-B Princ 150519'!$B$1,DATEVALUE('NTN-B Princ 150519'!A2231),IF(Controle!$B$3='NTN-B Princ 150824'!$B$1,DATEVALUE('NTN-B Princ 150824'!A2231),IF(Controle!$B$3='NTN-B Princ 150826'!$B$1,DATEVALUE('NTN-B Princ 150826'!A2231),IF(Controle!$B$3='NTN-B Princ 150535'!$B$1,DATEVALUE('NTN-B Princ 150535'!A2231),IF(Controle!$B$3='NTN-B Princ 150545'!$B$1,DATEVALUE('NTN-B Princ 150545'!A2231))))))</f>
        <v>#VALUE!</v>
      </c>
      <c r="B2231" s="15">
        <f>IF(Controle!$B$3='NTN-B Princ 150519'!$B$1,'NTN-B Princ 150519'!B2231,IF(Controle!$B$3='NTN-B Princ 150824'!$B$1,'NTN-B Princ 150824'!B2231,IF(Controle!$B$3='NTN-B Princ 150826'!$B$1,'NTN-B Princ 150826'!B2231,IF(Controle!$B$3='NTN-B Princ 150535'!$B$1,'NTN-B Princ 150535'!B2231,IF(Controle!$B$3='NTN-B Princ 150545'!$B$1,'NTN-B Princ 150545'!B2231)))))</f>
        <v>0</v>
      </c>
      <c r="C2231" s="16">
        <f>IF(Controle!$B$3='NTN-B Princ 150519'!$B$1,'NTN-B Princ 150519'!C2231,IF(Controle!$B$3='NTN-B Princ 150824'!$B$1,'NTN-B Princ 150824'!C2231,IF(Controle!$B$3='NTN-B Princ 150826'!$B$1,'NTN-B Princ 150826'!C2231,IF(Controle!$B$3='NTN-B Princ 150535'!$B$1,'NTN-B Princ 150535'!C2231,IF(Controle!$B$3='NTN-B Princ 150545'!$B$1,'NTN-B Princ 150545'!C2231)))))</f>
        <v>0</v>
      </c>
      <c r="D2231" s="17">
        <f>IF(Controle!$B$3='NTN-B Princ 150519'!$B$1,'NTN-B Princ 150519'!D2231,IF(Controle!$B$3='NTN-B Princ 150824'!$B$1,'NTN-B Princ 150824'!D2231,IF(Controle!$B$3='NTN-B Princ 150826'!$B$1,'NTN-B Princ 150826'!D2231,IF(Controle!$B$3='NTN-B Princ 150535'!$B$1,'NTN-B Princ 150535'!D2231,IF(Controle!$B$3='NTN-B Princ 150545'!$B$1,'NTN-B Princ 150545'!D2231)))))</f>
        <v>0</v>
      </c>
      <c r="E2231" s="17">
        <f>IF(Controle!$B$3='NTN-B Princ 150519'!$B$1,'NTN-B Princ 150519'!E2231,IF(Controle!$B$3='NTN-B Princ 150824'!$B$1,'NTN-B Princ 150824'!E2231,IF(Controle!$B$3='NTN-B Princ 150826'!$B$1,'NTN-B Princ 150826'!E2231,IF(Controle!$B$3='NTN-B Princ 150535'!$B$1,'NTN-B Princ 150535'!E2231,IF(Controle!$B$3='NTN-B Princ 150545'!$B$1,'NTN-B Princ 150545'!E2231)))))</f>
        <v>0</v>
      </c>
      <c r="F2231" s="18">
        <f>IF(Controle!$B$3='NTN-B Princ 150519'!$B$1,'NTN-B Princ 150519'!F2231,IF(Controle!$B$3='NTN-B Princ 150824'!$B$1,'NTN-B Princ 150824'!F2231,IF(Controle!$B$3='NTN-B Princ 150826'!$B$1,'NTN-B Princ 150826'!F2231,IF(Controle!$B$3='NTN-B Princ 150535'!$B$1,'NTN-B Princ 150535'!F2231,IF(Controle!$B$3='NTN-B Princ 150545'!$B$1,'NTN-B Princ 150545'!F2231)))))</f>
        <v>0</v>
      </c>
    </row>
    <row r="2232" spans="1:6" x14ac:dyDescent="0.25">
      <c r="A2232" s="8" t="e">
        <f>IF(Controle!$B$3='NTN-B Princ 150519'!$B$1,DATEVALUE('NTN-B Princ 150519'!A2232),IF(Controle!$B$3='NTN-B Princ 150824'!$B$1,DATEVALUE('NTN-B Princ 150824'!A2232),IF(Controle!$B$3='NTN-B Princ 150826'!$B$1,DATEVALUE('NTN-B Princ 150826'!A2232),IF(Controle!$B$3='NTN-B Princ 150535'!$B$1,DATEVALUE('NTN-B Princ 150535'!A2232),IF(Controle!$B$3='NTN-B Princ 150545'!$B$1,DATEVALUE('NTN-B Princ 150545'!A2232))))))</f>
        <v>#VALUE!</v>
      </c>
      <c r="B2232" s="15">
        <f>IF(Controle!$B$3='NTN-B Princ 150519'!$B$1,'NTN-B Princ 150519'!B2232,IF(Controle!$B$3='NTN-B Princ 150824'!$B$1,'NTN-B Princ 150824'!B2232,IF(Controle!$B$3='NTN-B Princ 150826'!$B$1,'NTN-B Princ 150826'!B2232,IF(Controle!$B$3='NTN-B Princ 150535'!$B$1,'NTN-B Princ 150535'!B2232,IF(Controle!$B$3='NTN-B Princ 150545'!$B$1,'NTN-B Princ 150545'!B2232)))))</f>
        <v>0</v>
      </c>
      <c r="C2232" s="16">
        <f>IF(Controle!$B$3='NTN-B Princ 150519'!$B$1,'NTN-B Princ 150519'!C2232,IF(Controle!$B$3='NTN-B Princ 150824'!$B$1,'NTN-B Princ 150824'!C2232,IF(Controle!$B$3='NTN-B Princ 150826'!$B$1,'NTN-B Princ 150826'!C2232,IF(Controle!$B$3='NTN-B Princ 150535'!$B$1,'NTN-B Princ 150535'!C2232,IF(Controle!$B$3='NTN-B Princ 150545'!$B$1,'NTN-B Princ 150545'!C2232)))))</f>
        <v>0</v>
      </c>
      <c r="D2232" s="17">
        <f>IF(Controle!$B$3='NTN-B Princ 150519'!$B$1,'NTN-B Princ 150519'!D2232,IF(Controle!$B$3='NTN-B Princ 150824'!$B$1,'NTN-B Princ 150824'!D2232,IF(Controle!$B$3='NTN-B Princ 150826'!$B$1,'NTN-B Princ 150826'!D2232,IF(Controle!$B$3='NTN-B Princ 150535'!$B$1,'NTN-B Princ 150535'!D2232,IF(Controle!$B$3='NTN-B Princ 150545'!$B$1,'NTN-B Princ 150545'!D2232)))))</f>
        <v>0</v>
      </c>
      <c r="E2232" s="17">
        <f>IF(Controle!$B$3='NTN-B Princ 150519'!$B$1,'NTN-B Princ 150519'!E2232,IF(Controle!$B$3='NTN-B Princ 150824'!$B$1,'NTN-B Princ 150824'!E2232,IF(Controle!$B$3='NTN-B Princ 150826'!$B$1,'NTN-B Princ 150826'!E2232,IF(Controle!$B$3='NTN-B Princ 150535'!$B$1,'NTN-B Princ 150535'!E2232,IF(Controle!$B$3='NTN-B Princ 150545'!$B$1,'NTN-B Princ 150545'!E2232)))))</f>
        <v>0</v>
      </c>
      <c r="F2232" s="18">
        <f>IF(Controle!$B$3='NTN-B Princ 150519'!$B$1,'NTN-B Princ 150519'!F2232,IF(Controle!$B$3='NTN-B Princ 150824'!$B$1,'NTN-B Princ 150824'!F2232,IF(Controle!$B$3='NTN-B Princ 150826'!$B$1,'NTN-B Princ 150826'!F2232,IF(Controle!$B$3='NTN-B Princ 150535'!$B$1,'NTN-B Princ 150535'!F2232,IF(Controle!$B$3='NTN-B Princ 150545'!$B$1,'NTN-B Princ 150545'!F2232)))))</f>
        <v>0</v>
      </c>
    </row>
    <row r="2233" spans="1:6" x14ac:dyDescent="0.25">
      <c r="A2233" s="8" t="e">
        <f>IF(Controle!$B$3='NTN-B Princ 150519'!$B$1,DATEVALUE('NTN-B Princ 150519'!A2233),IF(Controle!$B$3='NTN-B Princ 150824'!$B$1,DATEVALUE('NTN-B Princ 150824'!A2233),IF(Controle!$B$3='NTN-B Princ 150826'!$B$1,DATEVALUE('NTN-B Princ 150826'!A2233),IF(Controle!$B$3='NTN-B Princ 150535'!$B$1,DATEVALUE('NTN-B Princ 150535'!A2233),IF(Controle!$B$3='NTN-B Princ 150545'!$B$1,DATEVALUE('NTN-B Princ 150545'!A2233))))))</f>
        <v>#VALUE!</v>
      </c>
      <c r="B2233" s="15">
        <f>IF(Controle!$B$3='NTN-B Princ 150519'!$B$1,'NTN-B Princ 150519'!B2233,IF(Controle!$B$3='NTN-B Princ 150824'!$B$1,'NTN-B Princ 150824'!B2233,IF(Controle!$B$3='NTN-B Princ 150826'!$B$1,'NTN-B Princ 150826'!B2233,IF(Controle!$B$3='NTN-B Princ 150535'!$B$1,'NTN-B Princ 150535'!B2233,IF(Controle!$B$3='NTN-B Princ 150545'!$B$1,'NTN-B Princ 150545'!B2233)))))</f>
        <v>0</v>
      </c>
      <c r="C2233" s="16">
        <f>IF(Controle!$B$3='NTN-B Princ 150519'!$B$1,'NTN-B Princ 150519'!C2233,IF(Controle!$B$3='NTN-B Princ 150824'!$B$1,'NTN-B Princ 150824'!C2233,IF(Controle!$B$3='NTN-B Princ 150826'!$B$1,'NTN-B Princ 150826'!C2233,IF(Controle!$B$3='NTN-B Princ 150535'!$B$1,'NTN-B Princ 150535'!C2233,IF(Controle!$B$3='NTN-B Princ 150545'!$B$1,'NTN-B Princ 150545'!C2233)))))</f>
        <v>0</v>
      </c>
      <c r="D2233" s="17">
        <f>IF(Controle!$B$3='NTN-B Princ 150519'!$B$1,'NTN-B Princ 150519'!D2233,IF(Controle!$B$3='NTN-B Princ 150824'!$B$1,'NTN-B Princ 150824'!D2233,IF(Controle!$B$3='NTN-B Princ 150826'!$B$1,'NTN-B Princ 150826'!D2233,IF(Controle!$B$3='NTN-B Princ 150535'!$B$1,'NTN-B Princ 150535'!D2233,IF(Controle!$B$3='NTN-B Princ 150545'!$B$1,'NTN-B Princ 150545'!D2233)))))</f>
        <v>0</v>
      </c>
      <c r="E2233" s="17">
        <f>IF(Controle!$B$3='NTN-B Princ 150519'!$B$1,'NTN-B Princ 150519'!E2233,IF(Controle!$B$3='NTN-B Princ 150824'!$B$1,'NTN-B Princ 150824'!E2233,IF(Controle!$B$3='NTN-B Princ 150826'!$B$1,'NTN-B Princ 150826'!E2233,IF(Controle!$B$3='NTN-B Princ 150535'!$B$1,'NTN-B Princ 150535'!E2233,IF(Controle!$B$3='NTN-B Princ 150545'!$B$1,'NTN-B Princ 150545'!E2233)))))</f>
        <v>0</v>
      </c>
      <c r="F2233" s="18">
        <f>IF(Controle!$B$3='NTN-B Princ 150519'!$B$1,'NTN-B Princ 150519'!F2233,IF(Controle!$B$3='NTN-B Princ 150824'!$B$1,'NTN-B Princ 150824'!F2233,IF(Controle!$B$3='NTN-B Princ 150826'!$B$1,'NTN-B Princ 150826'!F2233,IF(Controle!$B$3='NTN-B Princ 150535'!$B$1,'NTN-B Princ 150535'!F2233,IF(Controle!$B$3='NTN-B Princ 150545'!$B$1,'NTN-B Princ 150545'!F2233)))))</f>
        <v>0</v>
      </c>
    </row>
    <row r="2234" spans="1:6" x14ac:dyDescent="0.25">
      <c r="A2234" s="8" t="e">
        <f>IF(Controle!$B$3='NTN-B Princ 150519'!$B$1,DATEVALUE('NTN-B Princ 150519'!A2234),IF(Controle!$B$3='NTN-B Princ 150824'!$B$1,DATEVALUE('NTN-B Princ 150824'!A2234),IF(Controle!$B$3='NTN-B Princ 150826'!$B$1,DATEVALUE('NTN-B Princ 150826'!A2234),IF(Controle!$B$3='NTN-B Princ 150535'!$B$1,DATEVALUE('NTN-B Princ 150535'!A2234),IF(Controle!$B$3='NTN-B Princ 150545'!$B$1,DATEVALUE('NTN-B Princ 150545'!A2234))))))</f>
        <v>#VALUE!</v>
      </c>
      <c r="B2234" s="15">
        <f>IF(Controle!$B$3='NTN-B Princ 150519'!$B$1,'NTN-B Princ 150519'!B2234,IF(Controle!$B$3='NTN-B Princ 150824'!$B$1,'NTN-B Princ 150824'!B2234,IF(Controle!$B$3='NTN-B Princ 150826'!$B$1,'NTN-B Princ 150826'!B2234,IF(Controle!$B$3='NTN-B Princ 150535'!$B$1,'NTN-B Princ 150535'!B2234,IF(Controle!$B$3='NTN-B Princ 150545'!$B$1,'NTN-B Princ 150545'!B2234)))))</f>
        <v>0</v>
      </c>
      <c r="C2234" s="16">
        <f>IF(Controle!$B$3='NTN-B Princ 150519'!$B$1,'NTN-B Princ 150519'!C2234,IF(Controle!$B$3='NTN-B Princ 150824'!$B$1,'NTN-B Princ 150824'!C2234,IF(Controle!$B$3='NTN-B Princ 150826'!$B$1,'NTN-B Princ 150826'!C2234,IF(Controle!$B$3='NTN-B Princ 150535'!$B$1,'NTN-B Princ 150535'!C2234,IF(Controle!$B$3='NTN-B Princ 150545'!$B$1,'NTN-B Princ 150545'!C2234)))))</f>
        <v>0</v>
      </c>
      <c r="D2234" s="17">
        <f>IF(Controle!$B$3='NTN-B Princ 150519'!$B$1,'NTN-B Princ 150519'!D2234,IF(Controle!$B$3='NTN-B Princ 150824'!$B$1,'NTN-B Princ 150824'!D2234,IF(Controle!$B$3='NTN-B Princ 150826'!$B$1,'NTN-B Princ 150826'!D2234,IF(Controle!$B$3='NTN-B Princ 150535'!$B$1,'NTN-B Princ 150535'!D2234,IF(Controle!$B$3='NTN-B Princ 150545'!$B$1,'NTN-B Princ 150545'!D2234)))))</f>
        <v>0</v>
      </c>
      <c r="E2234" s="17">
        <f>IF(Controle!$B$3='NTN-B Princ 150519'!$B$1,'NTN-B Princ 150519'!E2234,IF(Controle!$B$3='NTN-B Princ 150824'!$B$1,'NTN-B Princ 150824'!E2234,IF(Controle!$B$3='NTN-B Princ 150826'!$B$1,'NTN-B Princ 150826'!E2234,IF(Controle!$B$3='NTN-B Princ 150535'!$B$1,'NTN-B Princ 150535'!E2234,IF(Controle!$B$3='NTN-B Princ 150545'!$B$1,'NTN-B Princ 150545'!E2234)))))</f>
        <v>0</v>
      </c>
      <c r="F2234" s="18">
        <f>IF(Controle!$B$3='NTN-B Princ 150519'!$B$1,'NTN-B Princ 150519'!F2234,IF(Controle!$B$3='NTN-B Princ 150824'!$B$1,'NTN-B Princ 150824'!F2234,IF(Controle!$B$3='NTN-B Princ 150826'!$B$1,'NTN-B Princ 150826'!F2234,IF(Controle!$B$3='NTN-B Princ 150535'!$B$1,'NTN-B Princ 150535'!F2234,IF(Controle!$B$3='NTN-B Princ 150545'!$B$1,'NTN-B Princ 150545'!F2234)))))</f>
        <v>0</v>
      </c>
    </row>
    <row r="2235" spans="1:6" x14ac:dyDescent="0.25">
      <c r="A2235" s="8" t="e">
        <f>IF(Controle!$B$3='NTN-B Princ 150519'!$B$1,DATEVALUE('NTN-B Princ 150519'!A2235),IF(Controle!$B$3='NTN-B Princ 150824'!$B$1,DATEVALUE('NTN-B Princ 150824'!A2235),IF(Controle!$B$3='NTN-B Princ 150826'!$B$1,DATEVALUE('NTN-B Princ 150826'!A2235),IF(Controle!$B$3='NTN-B Princ 150535'!$B$1,DATEVALUE('NTN-B Princ 150535'!A2235),IF(Controle!$B$3='NTN-B Princ 150545'!$B$1,DATEVALUE('NTN-B Princ 150545'!A2235))))))</f>
        <v>#VALUE!</v>
      </c>
      <c r="B2235" s="15">
        <f>IF(Controle!$B$3='NTN-B Princ 150519'!$B$1,'NTN-B Princ 150519'!B2235,IF(Controle!$B$3='NTN-B Princ 150824'!$B$1,'NTN-B Princ 150824'!B2235,IF(Controle!$B$3='NTN-B Princ 150826'!$B$1,'NTN-B Princ 150826'!B2235,IF(Controle!$B$3='NTN-B Princ 150535'!$B$1,'NTN-B Princ 150535'!B2235,IF(Controle!$B$3='NTN-B Princ 150545'!$B$1,'NTN-B Princ 150545'!B2235)))))</f>
        <v>0</v>
      </c>
      <c r="C2235" s="16">
        <f>IF(Controle!$B$3='NTN-B Princ 150519'!$B$1,'NTN-B Princ 150519'!C2235,IF(Controle!$B$3='NTN-B Princ 150824'!$B$1,'NTN-B Princ 150824'!C2235,IF(Controle!$B$3='NTN-B Princ 150826'!$B$1,'NTN-B Princ 150826'!C2235,IF(Controle!$B$3='NTN-B Princ 150535'!$B$1,'NTN-B Princ 150535'!C2235,IF(Controle!$B$3='NTN-B Princ 150545'!$B$1,'NTN-B Princ 150545'!C2235)))))</f>
        <v>0</v>
      </c>
      <c r="D2235" s="17">
        <f>IF(Controle!$B$3='NTN-B Princ 150519'!$B$1,'NTN-B Princ 150519'!D2235,IF(Controle!$B$3='NTN-B Princ 150824'!$B$1,'NTN-B Princ 150824'!D2235,IF(Controle!$B$3='NTN-B Princ 150826'!$B$1,'NTN-B Princ 150826'!D2235,IF(Controle!$B$3='NTN-B Princ 150535'!$B$1,'NTN-B Princ 150535'!D2235,IF(Controle!$B$3='NTN-B Princ 150545'!$B$1,'NTN-B Princ 150545'!D2235)))))</f>
        <v>0</v>
      </c>
      <c r="E2235" s="17">
        <f>IF(Controle!$B$3='NTN-B Princ 150519'!$B$1,'NTN-B Princ 150519'!E2235,IF(Controle!$B$3='NTN-B Princ 150824'!$B$1,'NTN-B Princ 150824'!E2235,IF(Controle!$B$3='NTN-B Princ 150826'!$B$1,'NTN-B Princ 150826'!E2235,IF(Controle!$B$3='NTN-B Princ 150535'!$B$1,'NTN-B Princ 150535'!E2235,IF(Controle!$B$3='NTN-B Princ 150545'!$B$1,'NTN-B Princ 150545'!E2235)))))</f>
        <v>0</v>
      </c>
      <c r="F2235" s="18">
        <f>IF(Controle!$B$3='NTN-B Princ 150519'!$B$1,'NTN-B Princ 150519'!F2235,IF(Controle!$B$3='NTN-B Princ 150824'!$B$1,'NTN-B Princ 150824'!F2235,IF(Controle!$B$3='NTN-B Princ 150826'!$B$1,'NTN-B Princ 150826'!F2235,IF(Controle!$B$3='NTN-B Princ 150535'!$B$1,'NTN-B Princ 150535'!F2235,IF(Controle!$B$3='NTN-B Princ 150545'!$B$1,'NTN-B Princ 150545'!F2235)))))</f>
        <v>0</v>
      </c>
    </row>
    <row r="2236" spans="1:6" x14ac:dyDescent="0.25">
      <c r="A2236" s="8" t="e">
        <f>IF(Controle!$B$3='NTN-B Princ 150519'!$B$1,DATEVALUE('NTN-B Princ 150519'!A2236),IF(Controle!$B$3='NTN-B Princ 150824'!$B$1,DATEVALUE('NTN-B Princ 150824'!A2236),IF(Controle!$B$3='NTN-B Princ 150826'!$B$1,DATEVALUE('NTN-B Princ 150826'!A2236),IF(Controle!$B$3='NTN-B Princ 150535'!$B$1,DATEVALUE('NTN-B Princ 150535'!A2236),IF(Controle!$B$3='NTN-B Princ 150545'!$B$1,DATEVALUE('NTN-B Princ 150545'!A2236))))))</f>
        <v>#VALUE!</v>
      </c>
      <c r="B2236" s="15">
        <f>IF(Controle!$B$3='NTN-B Princ 150519'!$B$1,'NTN-B Princ 150519'!B2236,IF(Controle!$B$3='NTN-B Princ 150824'!$B$1,'NTN-B Princ 150824'!B2236,IF(Controle!$B$3='NTN-B Princ 150826'!$B$1,'NTN-B Princ 150826'!B2236,IF(Controle!$B$3='NTN-B Princ 150535'!$B$1,'NTN-B Princ 150535'!B2236,IF(Controle!$B$3='NTN-B Princ 150545'!$B$1,'NTN-B Princ 150545'!B2236)))))</f>
        <v>0</v>
      </c>
      <c r="C2236" s="16">
        <f>IF(Controle!$B$3='NTN-B Princ 150519'!$B$1,'NTN-B Princ 150519'!C2236,IF(Controle!$B$3='NTN-B Princ 150824'!$B$1,'NTN-B Princ 150824'!C2236,IF(Controle!$B$3='NTN-B Princ 150826'!$B$1,'NTN-B Princ 150826'!C2236,IF(Controle!$B$3='NTN-B Princ 150535'!$B$1,'NTN-B Princ 150535'!C2236,IF(Controle!$B$3='NTN-B Princ 150545'!$B$1,'NTN-B Princ 150545'!C2236)))))</f>
        <v>0</v>
      </c>
      <c r="D2236" s="17">
        <f>IF(Controle!$B$3='NTN-B Princ 150519'!$B$1,'NTN-B Princ 150519'!D2236,IF(Controle!$B$3='NTN-B Princ 150824'!$B$1,'NTN-B Princ 150824'!D2236,IF(Controle!$B$3='NTN-B Princ 150826'!$B$1,'NTN-B Princ 150826'!D2236,IF(Controle!$B$3='NTN-B Princ 150535'!$B$1,'NTN-B Princ 150535'!D2236,IF(Controle!$B$3='NTN-B Princ 150545'!$B$1,'NTN-B Princ 150545'!D2236)))))</f>
        <v>0</v>
      </c>
      <c r="E2236" s="17">
        <f>IF(Controle!$B$3='NTN-B Princ 150519'!$B$1,'NTN-B Princ 150519'!E2236,IF(Controle!$B$3='NTN-B Princ 150824'!$B$1,'NTN-B Princ 150824'!E2236,IF(Controle!$B$3='NTN-B Princ 150826'!$B$1,'NTN-B Princ 150826'!E2236,IF(Controle!$B$3='NTN-B Princ 150535'!$B$1,'NTN-B Princ 150535'!E2236,IF(Controle!$B$3='NTN-B Princ 150545'!$B$1,'NTN-B Princ 150545'!E2236)))))</f>
        <v>0</v>
      </c>
      <c r="F2236" s="18">
        <f>IF(Controle!$B$3='NTN-B Princ 150519'!$B$1,'NTN-B Princ 150519'!F2236,IF(Controle!$B$3='NTN-B Princ 150824'!$B$1,'NTN-B Princ 150824'!F2236,IF(Controle!$B$3='NTN-B Princ 150826'!$B$1,'NTN-B Princ 150826'!F2236,IF(Controle!$B$3='NTN-B Princ 150535'!$B$1,'NTN-B Princ 150535'!F2236,IF(Controle!$B$3='NTN-B Princ 150545'!$B$1,'NTN-B Princ 150545'!F2236)))))</f>
        <v>0</v>
      </c>
    </row>
    <row r="2237" spans="1:6" x14ac:dyDescent="0.25">
      <c r="A2237" s="8" t="e">
        <f>IF(Controle!$B$3='NTN-B Princ 150519'!$B$1,DATEVALUE('NTN-B Princ 150519'!A2237),IF(Controle!$B$3='NTN-B Princ 150824'!$B$1,DATEVALUE('NTN-B Princ 150824'!A2237),IF(Controle!$B$3='NTN-B Princ 150826'!$B$1,DATEVALUE('NTN-B Princ 150826'!A2237),IF(Controle!$B$3='NTN-B Princ 150535'!$B$1,DATEVALUE('NTN-B Princ 150535'!A2237),IF(Controle!$B$3='NTN-B Princ 150545'!$B$1,DATEVALUE('NTN-B Princ 150545'!A2237))))))</f>
        <v>#VALUE!</v>
      </c>
      <c r="B2237" s="15">
        <f>IF(Controle!$B$3='NTN-B Princ 150519'!$B$1,'NTN-B Princ 150519'!B2237,IF(Controle!$B$3='NTN-B Princ 150824'!$B$1,'NTN-B Princ 150824'!B2237,IF(Controle!$B$3='NTN-B Princ 150826'!$B$1,'NTN-B Princ 150826'!B2237,IF(Controle!$B$3='NTN-B Princ 150535'!$B$1,'NTN-B Princ 150535'!B2237,IF(Controle!$B$3='NTN-B Princ 150545'!$B$1,'NTN-B Princ 150545'!B2237)))))</f>
        <v>0</v>
      </c>
      <c r="C2237" s="16">
        <f>IF(Controle!$B$3='NTN-B Princ 150519'!$B$1,'NTN-B Princ 150519'!C2237,IF(Controle!$B$3='NTN-B Princ 150824'!$B$1,'NTN-B Princ 150824'!C2237,IF(Controle!$B$3='NTN-B Princ 150826'!$B$1,'NTN-B Princ 150826'!C2237,IF(Controle!$B$3='NTN-B Princ 150535'!$B$1,'NTN-B Princ 150535'!C2237,IF(Controle!$B$3='NTN-B Princ 150545'!$B$1,'NTN-B Princ 150545'!C2237)))))</f>
        <v>0</v>
      </c>
      <c r="D2237" s="17">
        <f>IF(Controle!$B$3='NTN-B Princ 150519'!$B$1,'NTN-B Princ 150519'!D2237,IF(Controle!$B$3='NTN-B Princ 150824'!$B$1,'NTN-B Princ 150824'!D2237,IF(Controle!$B$3='NTN-B Princ 150826'!$B$1,'NTN-B Princ 150826'!D2237,IF(Controle!$B$3='NTN-B Princ 150535'!$B$1,'NTN-B Princ 150535'!D2237,IF(Controle!$B$3='NTN-B Princ 150545'!$B$1,'NTN-B Princ 150545'!D2237)))))</f>
        <v>0</v>
      </c>
      <c r="E2237" s="17">
        <f>IF(Controle!$B$3='NTN-B Princ 150519'!$B$1,'NTN-B Princ 150519'!E2237,IF(Controle!$B$3='NTN-B Princ 150824'!$B$1,'NTN-B Princ 150824'!E2237,IF(Controle!$B$3='NTN-B Princ 150826'!$B$1,'NTN-B Princ 150826'!E2237,IF(Controle!$B$3='NTN-B Princ 150535'!$B$1,'NTN-B Princ 150535'!E2237,IF(Controle!$B$3='NTN-B Princ 150545'!$B$1,'NTN-B Princ 150545'!E2237)))))</f>
        <v>0</v>
      </c>
      <c r="F2237" s="18">
        <f>IF(Controle!$B$3='NTN-B Princ 150519'!$B$1,'NTN-B Princ 150519'!F2237,IF(Controle!$B$3='NTN-B Princ 150824'!$B$1,'NTN-B Princ 150824'!F2237,IF(Controle!$B$3='NTN-B Princ 150826'!$B$1,'NTN-B Princ 150826'!F2237,IF(Controle!$B$3='NTN-B Princ 150535'!$B$1,'NTN-B Princ 150535'!F2237,IF(Controle!$B$3='NTN-B Princ 150545'!$B$1,'NTN-B Princ 150545'!F2237)))))</f>
        <v>0</v>
      </c>
    </row>
    <row r="2238" spans="1:6" x14ac:dyDescent="0.25">
      <c r="A2238" s="8" t="e">
        <f>IF(Controle!$B$3='NTN-B Princ 150519'!$B$1,DATEVALUE('NTN-B Princ 150519'!A2238),IF(Controle!$B$3='NTN-B Princ 150824'!$B$1,DATEVALUE('NTN-B Princ 150824'!A2238),IF(Controle!$B$3='NTN-B Princ 150826'!$B$1,DATEVALUE('NTN-B Princ 150826'!A2238),IF(Controle!$B$3='NTN-B Princ 150535'!$B$1,DATEVALUE('NTN-B Princ 150535'!A2238),IF(Controle!$B$3='NTN-B Princ 150545'!$B$1,DATEVALUE('NTN-B Princ 150545'!A2238))))))</f>
        <v>#VALUE!</v>
      </c>
      <c r="B2238" s="15">
        <f>IF(Controle!$B$3='NTN-B Princ 150519'!$B$1,'NTN-B Princ 150519'!B2238,IF(Controle!$B$3='NTN-B Princ 150824'!$B$1,'NTN-B Princ 150824'!B2238,IF(Controle!$B$3='NTN-B Princ 150826'!$B$1,'NTN-B Princ 150826'!B2238,IF(Controle!$B$3='NTN-B Princ 150535'!$B$1,'NTN-B Princ 150535'!B2238,IF(Controle!$B$3='NTN-B Princ 150545'!$B$1,'NTN-B Princ 150545'!B2238)))))</f>
        <v>0</v>
      </c>
      <c r="C2238" s="16">
        <f>IF(Controle!$B$3='NTN-B Princ 150519'!$B$1,'NTN-B Princ 150519'!C2238,IF(Controle!$B$3='NTN-B Princ 150824'!$B$1,'NTN-B Princ 150824'!C2238,IF(Controle!$B$3='NTN-B Princ 150826'!$B$1,'NTN-B Princ 150826'!C2238,IF(Controle!$B$3='NTN-B Princ 150535'!$B$1,'NTN-B Princ 150535'!C2238,IF(Controle!$B$3='NTN-B Princ 150545'!$B$1,'NTN-B Princ 150545'!C2238)))))</f>
        <v>0</v>
      </c>
      <c r="D2238" s="17">
        <f>IF(Controle!$B$3='NTN-B Princ 150519'!$B$1,'NTN-B Princ 150519'!D2238,IF(Controle!$B$3='NTN-B Princ 150824'!$B$1,'NTN-B Princ 150824'!D2238,IF(Controle!$B$3='NTN-B Princ 150826'!$B$1,'NTN-B Princ 150826'!D2238,IF(Controle!$B$3='NTN-B Princ 150535'!$B$1,'NTN-B Princ 150535'!D2238,IF(Controle!$B$3='NTN-B Princ 150545'!$B$1,'NTN-B Princ 150545'!D2238)))))</f>
        <v>0</v>
      </c>
      <c r="E2238" s="17">
        <f>IF(Controle!$B$3='NTN-B Princ 150519'!$B$1,'NTN-B Princ 150519'!E2238,IF(Controle!$B$3='NTN-B Princ 150824'!$B$1,'NTN-B Princ 150824'!E2238,IF(Controle!$B$3='NTN-B Princ 150826'!$B$1,'NTN-B Princ 150826'!E2238,IF(Controle!$B$3='NTN-B Princ 150535'!$B$1,'NTN-B Princ 150535'!E2238,IF(Controle!$B$3='NTN-B Princ 150545'!$B$1,'NTN-B Princ 150545'!E2238)))))</f>
        <v>0</v>
      </c>
      <c r="F2238" s="18">
        <f>IF(Controle!$B$3='NTN-B Princ 150519'!$B$1,'NTN-B Princ 150519'!F2238,IF(Controle!$B$3='NTN-B Princ 150824'!$B$1,'NTN-B Princ 150824'!F2238,IF(Controle!$B$3='NTN-B Princ 150826'!$B$1,'NTN-B Princ 150826'!F2238,IF(Controle!$B$3='NTN-B Princ 150535'!$B$1,'NTN-B Princ 150535'!F2238,IF(Controle!$B$3='NTN-B Princ 150545'!$B$1,'NTN-B Princ 150545'!F2238)))))</f>
        <v>0</v>
      </c>
    </row>
    <row r="2239" spans="1:6" x14ac:dyDescent="0.25">
      <c r="A2239" s="8" t="e">
        <f>IF(Controle!$B$3='NTN-B Princ 150519'!$B$1,DATEVALUE('NTN-B Princ 150519'!A2239),IF(Controle!$B$3='NTN-B Princ 150824'!$B$1,DATEVALUE('NTN-B Princ 150824'!A2239),IF(Controle!$B$3='NTN-B Princ 150826'!$B$1,DATEVALUE('NTN-B Princ 150826'!A2239),IF(Controle!$B$3='NTN-B Princ 150535'!$B$1,DATEVALUE('NTN-B Princ 150535'!A2239),IF(Controle!$B$3='NTN-B Princ 150545'!$B$1,DATEVALUE('NTN-B Princ 150545'!A2239))))))</f>
        <v>#VALUE!</v>
      </c>
      <c r="B2239" s="15">
        <f>IF(Controle!$B$3='NTN-B Princ 150519'!$B$1,'NTN-B Princ 150519'!B2239,IF(Controle!$B$3='NTN-B Princ 150824'!$B$1,'NTN-B Princ 150824'!B2239,IF(Controle!$B$3='NTN-B Princ 150826'!$B$1,'NTN-B Princ 150826'!B2239,IF(Controle!$B$3='NTN-B Princ 150535'!$B$1,'NTN-B Princ 150535'!B2239,IF(Controle!$B$3='NTN-B Princ 150545'!$B$1,'NTN-B Princ 150545'!B2239)))))</f>
        <v>0</v>
      </c>
      <c r="C2239" s="16">
        <f>IF(Controle!$B$3='NTN-B Princ 150519'!$B$1,'NTN-B Princ 150519'!C2239,IF(Controle!$B$3='NTN-B Princ 150824'!$B$1,'NTN-B Princ 150824'!C2239,IF(Controle!$B$3='NTN-B Princ 150826'!$B$1,'NTN-B Princ 150826'!C2239,IF(Controle!$B$3='NTN-B Princ 150535'!$B$1,'NTN-B Princ 150535'!C2239,IF(Controle!$B$3='NTN-B Princ 150545'!$B$1,'NTN-B Princ 150545'!C2239)))))</f>
        <v>0</v>
      </c>
      <c r="D2239" s="17">
        <f>IF(Controle!$B$3='NTN-B Princ 150519'!$B$1,'NTN-B Princ 150519'!D2239,IF(Controle!$B$3='NTN-B Princ 150824'!$B$1,'NTN-B Princ 150824'!D2239,IF(Controle!$B$3='NTN-B Princ 150826'!$B$1,'NTN-B Princ 150826'!D2239,IF(Controle!$B$3='NTN-B Princ 150535'!$B$1,'NTN-B Princ 150535'!D2239,IF(Controle!$B$3='NTN-B Princ 150545'!$B$1,'NTN-B Princ 150545'!D2239)))))</f>
        <v>0</v>
      </c>
      <c r="E2239" s="17">
        <f>IF(Controle!$B$3='NTN-B Princ 150519'!$B$1,'NTN-B Princ 150519'!E2239,IF(Controle!$B$3='NTN-B Princ 150824'!$B$1,'NTN-B Princ 150824'!E2239,IF(Controle!$B$3='NTN-B Princ 150826'!$B$1,'NTN-B Princ 150826'!E2239,IF(Controle!$B$3='NTN-B Princ 150535'!$B$1,'NTN-B Princ 150535'!E2239,IF(Controle!$B$3='NTN-B Princ 150545'!$B$1,'NTN-B Princ 150545'!E2239)))))</f>
        <v>0</v>
      </c>
      <c r="F2239" s="18">
        <f>IF(Controle!$B$3='NTN-B Princ 150519'!$B$1,'NTN-B Princ 150519'!F2239,IF(Controle!$B$3='NTN-B Princ 150824'!$B$1,'NTN-B Princ 150824'!F2239,IF(Controle!$B$3='NTN-B Princ 150826'!$B$1,'NTN-B Princ 150826'!F2239,IF(Controle!$B$3='NTN-B Princ 150535'!$B$1,'NTN-B Princ 150535'!F2239,IF(Controle!$B$3='NTN-B Princ 150545'!$B$1,'NTN-B Princ 150545'!F2239)))))</f>
        <v>0</v>
      </c>
    </row>
    <row r="2240" spans="1:6" x14ac:dyDescent="0.25">
      <c r="A2240" s="8" t="e">
        <f>IF(Controle!$B$3='NTN-B Princ 150519'!$B$1,DATEVALUE('NTN-B Princ 150519'!A2240),IF(Controle!$B$3='NTN-B Princ 150824'!$B$1,DATEVALUE('NTN-B Princ 150824'!A2240),IF(Controle!$B$3='NTN-B Princ 150826'!$B$1,DATEVALUE('NTN-B Princ 150826'!A2240),IF(Controle!$B$3='NTN-B Princ 150535'!$B$1,DATEVALUE('NTN-B Princ 150535'!A2240),IF(Controle!$B$3='NTN-B Princ 150545'!$B$1,DATEVALUE('NTN-B Princ 150545'!A2240))))))</f>
        <v>#VALUE!</v>
      </c>
      <c r="B2240" s="15">
        <f>IF(Controle!$B$3='NTN-B Princ 150519'!$B$1,'NTN-B Princ 150519'!B2240,IF(Controle!$B$3='NTN-B Princ 150824'!$B$1,'NTN-B Princ 150824'!B2240,IF(Controle!$B$3='NTN-B Princ 150826'!$B$1,'NTN-B Princ 150826'!B2240,IF(Controle!$B$3='NTN-B Princ 150535'!$B$1,'NTN-B Princ 150535'!B2240,IF(Controle!$B$3='NTN-B Princ 150545'!$B$1,'NTN-B Princ 150545'!B2240)))))</f>
        <v>0</v>
      </c>
      <c r="C2240" s="16">
        <f>IF(Controle!$B$3='NTN-B Princ 150519'!$B$1,'NTN-B Princ 150519'!C2240,IF(Controle!$B$3='NTN-B Princ 150824'!$B$1,'NTN-B Princ 150824'!C2240,IF(Controle!$B$3='NTN-B Princ 150826'!$B$1,'NTN-B Princ 150826'!C2240,IF(Controle!$B$3='NTN-B Princ 150535'!$B$1,'NTN-B Princ 150535'!C2240,IF(Controle!$B$3='NTN-B Princ 150545'!$B$1,'NTN-B Princ 150545'!C2240)))))</f>
        <v>0</v>
      </c>
      <c r="D2240" s="17">
        <f>IF(Controle!$B$3='NTN-B Princ 150519'!$B$1,'NTN-B Princ 150519'!D2240,IF(Controle!$B$3='NTN-B Princ 150824'!$B$1,'NTN-B Princ 150824'!D2240,IF(Controle!$B$3='NTN-B Princ 150826'!$B$1,'NTN-B Princ 150826'!D2240,IF(Controle!$B$3='NTN-B Princ 150535'!$B$1,'NTN-B Princ 150535'!D2240,IF(Controle!$B$3='NTN-B Princ 150545'!$B$1,'NTN-B Princ 150545'!D2240)))))</f>
        <v>0</v>
      </c>
      <c r="E2240" s="17">
        <f>IF(Controle!$B$3='NTN-B Princ 150519'!$B$1,'NTN-B Princ 150519'!E2240,IF(Controle!$B$3='NTN-B Princ 150824'!$B$1,'NTN-B Princ 150824'!E2240,IF(Controle!$B$3='NTN-B Princ 150826'!$B$1,'NTN-B Princ 150826'!E2240,IF(Controle!$B$3='NTN-B Princ 150535'!$B$1,'NTN-B Princ 150535'!E2240,IF(Controle!$B$3='NTN-B Princ 150545'!$B$1,'NTN-B Princ 150545'!E2240)))))</f>
        <v>0</v>
      </c>
      <c r="F2240" s="18">
        <f>IF(Controle!$B$3='NTN-B Princ 150519'!$B$1,'NTN-B Princ 150519'!F2240,IF(Controle!$B$3='NTN-B Princ 150824'!$B$1,'NTN-B Princ 150824'!F2240,IF(Controle!$B$3='NTN-B Princ 150826'!$B$1,'NTN-B Princ 150826'!F2240,IF(Controle!$B$3='NTN-B Princ 150535'!$B$1,'NTN-B Princ 150535'!F2240,IF(Controle!$B$3='NTN-B Princ 150545'!$B$1,'NTN-B Princ 150545'!F2240)))))</f>
        <v>0</v>
      </c>
    </row>
    <row r="2241" spans="1:6" x14ac:dyDescent="0.25">
      <c r="A2241" s="8" t="e">
        <f>IF(Controle!$B$3='NTN-B Princ 150519'!$B$1,DATEVALUE('NTN-B Princ 150519'!A2241),IF(Controle!$B$3='NTN-B Princ 150824'!$B$1,DATEVALUE('NTN-B Princ 150824'!A2241),IF(Controle!$B$3='NTN-B Princ 150826'!$B$1,DATEVALUE('NTN-B Princ 150826'!A2241),IF(Controle!$B$3='NTN-B Princ 150535'!$B$1,DATEVALUE('NTN-B Princ 150535'!A2241),IF(Controle!$B$3='NTN-B Princ 150545'!$B$1,DATEVALUE('NTN-B Princ 150545'!A2241))))))</f>
        <v>#VALUE!</v>
      </c>
      <c r="B2241" s="15">
        <f>IF(Controle!$B$3='NTN-B Princ 150519'!$B$1,'NTN-B Princ 150519'!B2241,IF(Controle!$B$3='NTN-B Princ 150824'!$B$1,'NTN-B Princ 150824'!B2241,IF(Controle!$B$3='NTN-B Princ 150826'!$B$1,'NTN-B Princ 150826'!B2241,IF(Controle!$B$3='NTN-B Princ 150535'!$B$1,'NTN-B Princ 150535'!B2241,IF(Controle!$B$3='NTN-B Princ 150545'!$B$1,'NTN-B Princ 150545'!B2241)))))</f>
        <v>0</v>
      </c>
      <c r="C2241" s="16">
        <f>IF(Controle!$B$3='NTN-B Princ 150519'!$B$1,'NTN-B Princ 150519'!C2241,IF(Controle!$B$3='NTN-B Princ 150824'!$B$1,'NTN-B Princ 150824'!C2241,IF(Controle!$B$3='NTN-B Princ 150826'!$B$1,'NTN-B Princ 150826'!C2241,IF(Controle!$B$3='NTN-B Princ 150535'!$B$1,'NTN-B Princ 150535'!C2241,IF(Controle!$B$3='NTN-B Princ 150545'!$B$1,'NTN-B Princ 150545'!C2241)))))</f>
        <v>0</v>
      </c>
      <c r="D2241" s="17">
        <f>IF(Controle!$B$3='NTN-B Princ 150519'!$B$1,'NTN-B Princ 150519'!D2241,IF(Controle!$B$3='NTN-B Princ 150824'!$B$1,'NTN-B Princ 150824'!D2241,IF(Controle!$B$3='NTN-B Princ 150826'!$B$1,'NTN-B Princ 150826'!D2241,IF(Controle!$B$3='NTN-B Princ 150535'!$B$1,'NTN-B Princ 150535'!D2241,IF(Controle!$B$3='NTN-B Princ 150545'!$B$1,'NTN-B Princ 150545'!D2241)))))</f>
        <v>0</v>
      </c>
      <c r="E2241" s="17">
        <f>IF(Controle!$B$3='NTN-B Princ 150519'!$B$1,'NTN-B Princ 150519'!E2241,IF(Controle!$B$3='NTN-B Princ 150824'!$B$1,'NTN-B Princ 150824'!E2241,IF(Controle!$B$3='NTN-B Princ 150826'!$B$1,'NTN-B Princ 150826'!E2241,IF(Controle!$B$3='NTN-B Princ 150535'!$B$1,'NTN-B Princ 150535'!E2241,IF(Controle!$B$3='NTN-B Princ 150545'!$B$1,'NTN-B Princ 150545'!E2241)))))</f>
        <v>0</v>
      </c>
      <c r="F2241" s="18">
        <f>IF(Controle!$B$3='NTN-B Princ 150519'!$B$1,'NTN-B Princ 150519'!F2241,IF(Controle!$B$3='NTN-B Princ 150824'!$B$1,'NTN-B Princ 150824'!F2241,IF(Controle!$B$3='NTN-B Princ 150826'!$B$1,'NTN-B Princ 150826'!F2241,IF(Controle!$B$3='NTN-B Princ 150535'!$B$1,'NTN-B Princ 150535'!F2241,IF(Controle!$B$3='NTN-B Princ 150545'!$B$1,'NTN-B Princ 150545'!F2241)))))</f>
        <v>0</v>
      </c>
    </row>
    <row r="2242" spans="1:6" x14ac:dyDescent="0.25">
      <c r="A2242" s="8" t="e">
        <f>IF(Controle!$B$3='NTN-B Princ 150519'!$B$1,DATEVALUE('NTN-B Princ 150519'!A2242),IF(Controle!$B$3='NTN-B Princ 150824'!$B$1,DATEVALUE('NTN-B Princ 150824'!A2242),IF(Controle!$B$3='NTN-B Princ 150826'!$B$1,DATEVALUE('NTN-B Princ 150826'!A2242),IF(Controle!$B$3='NTN-B Princ 150535'!$B$1,DATEVALUE('NTN-B Princ 150535'!A2242),IF(Controle!$B$3='NTN-B Princ 150545'!$B$1,DATEVALUE('NTN-B Princ 150545'!A2242))))))</f>
        <v>#VALUE!</v>
      </c>
      <c r="B2242" s="15">
        <f>IF(Controle!$B$3='NTN-B Princ 150519'!$B$1,'NTN-B Princ 150519'!B2242,IF(Controle!$B$3='NTN-B Princ 150824'!$B$1,'NTN-B Princ 150824'!B2242,IF(Controle!$B$3='NTN-B Princ 150826'!$B$1,'NTN-B Princ 150826'!B2242,IF(Controle!$B$3='NTN-B Princ 150535'!$B$1,'NTN-B Princ 150535'!B2242,IF(Controle!$B$3='NTN-B Princ 150545'!$B$1,'NTN-B Princ 150545'!B2242)))))</f>
        <v>0</v>
      </c>
      <c r="C2242" s="16">
        <f>IF(Controle!$B$3='NTN-B Princ 150519'!$B$1,'NTN-B Princ 150519'!C2242,IF(Controle!$B$3='NTN-B Princ 150824'!$B$1,'NTN-B Princ 150824'!C2242,IF(Controle!$B$3='NTN-B Princ 150826'!$B$1,'NTN-B Princ 150826'!C2242,IF(Controle!$B$3='NTN-B Princ 150535'!$B$1,'NTN-B Princ 150535'!C2242,IF(Controle!$B$3='NTN-B Princ 150545'!$B$1,'NTN-B Princ 150545'!C2242)))))</f>
        <v>0</v>
      </c>
      <c r="D2242" s="17">
        <f>IF(Controle!$B$3='NTN-B Princ 150519'!$B$1,'NTN-B Princ 150519'!D2242,IF(Controle!$B$3='NTN-B Princ 150824'!$B$1,'NTN-B Princ 150824'!D2242,IF(Controle!$B$3='NTN-B Princ 150826'!$B$1,'NTN-B Princ 150826'!D2242,IF(Controle!$B$3='NTN-B Princ 150535'!$B$1,'NTN-B Princ 150535'!D2242,IF(Controle!$B$3='NTN-B Princ 150545'!$B$1,'NTN-B Princ 150545'!D2242)))))</f>
        <v>0</v>
      </c>
      <c r="E2242" s="17">
        <f>IF(Controle!$B$3='NTN-B Princ 150519'!$B$1,'NTN-B Princ 150519'!E2242,IF(Controle!$B$3='NTN-B Princ 150824'!$B$1,'NTN-B Princ 150824'!E2242,IF(Controle!$B$3='NTN-B Princ 150826'!$B$1,'NTN-B Princ 150826'!E2242,IF(Controle!$B$3='NTN-B Princ 150535'!$B$1,'NTN-B Princ 150535'!E2242,IF(Controle!$B$3='NTN-B Princ 150545'!$B$1,'NTN-B Princ 150545'!E2242)))))</f>
        <v>0</v>
      </c>
      <c r="F2242" s="18">
        <f>IF(Controle!$B$3='NTN-B Princ 150519'!$B$1,'NTN-B Princ 150519'!F2242,IF(Controle!$B$3='NTN-B Princ 150824'!$B$1,'NTN-B Princ 150824'!F2242,IF(Controle!$B$3='NTN-B Princ 150826'!$B$1,'NTN-B Princ 150826'!F2242,IF(Controle!$B$3='NTN-B Princ 150535'!$B$1,'NTN-B Princ 150535'!F2242,IF(Controle!$B$3='NTN-B Princ 150545'!$B$1,'NTN-B Princ 150545'!F2242)))))</f>
        <v>0</v>
      </c>
    </row>
    <row r="2243" spans="1:6" x14ac:dyDescent="0.25">
      <c r="A2243" s="8" t="e">
        <f>IF(Controle!$B$3='NTN-B Princ 150519'!$B$1,DATEVALUE('NTN-B Princ 150519'!A2243),IF(Controle!$B$3='NTN-B Princ 150824'!$B$1,DATEVALUE('NTN-B Princ 150824'!A2243),IF(Controle!$B$3='NTN-B Princ 150826'!$B$1,DATEVALUE('NTN-B Princ 150826'!A2243),IF(Controle!$B$3='NTN-B Princ 150535'!$B$1,DATEVALUE('NTN-B Princ 150535'!A2243),IF(Controle!$B$3='NTN-B Princ 150545'!$B$1,DATEVALUE('NTN-B Princ 150545'!A2243))))))</f>
        <v>#VALUE!</v>
      </c>
      <c r="B2243" s="15">
        <f>IF(Controle!$B$3='NTN-B Princ 150519'!$B$1,'NTN-B Princ 150519'!B2243,IF(Controle!$B$3='NTN-B Princ 150824'!$B$1,'NTN-B Princ 150824'!B2243,IF(Controle!$B$3='NTN-B Princ 150826'!$B$1,'NTN-B Princ 150826'!B2243,IF(Controle!$B$3='NTN-B Princ 150535'!$B$1,'NTN-B Princ 150535'!B2243,IF(Controle!$B$3='NTN-B Princ 150545'!$B$1,'NTN-B Princ 150545'!B2243)))))</f>
        <v>0</v>
      </c>
      <c r="C2243" s="16">
        <f>IF(Controle!$B$3='NTN-B Princ 150519'!$B$1,'NTN-B Princ 150519'!C2243,IF(Controle!$B$3='NTN-B Princ 150824'!$B$1,'NTN-B Princ 150824'!C2243,IF(Controle!$B$3='NTN-B Princ 150826'!$B$1,'NTN-B Princ 150826'!C2243,IF(Controle!$B$3='NTN-B Princ 150535'!$B$1,'NTN-B Princ 150535'!C2243,IF(Controle!$B$3='NTN-B Princ 150545'!$B$1,'NTN-B Princ 150545'!C2243)))))</f>
        <v>0</v>
      </c>
      <c r="D2243" s="17">
        <f>IF(Controle!$B$3='NTN-B Princ 150519'!$B$1,'NTN-B Princ 150519'!D2243,IF(Controle!$B$3='NTN-B Princ 150824'!$B$1,'NTN-B Princ 150824'!D2243,IF(Controle!$B$3='NTN-B Princ 150826'!$B$1,'NTN-B Princ 150826'!D2243,IF(Controle!$B$3='NTN-B Princ 150535'!$B$1,'NTN-B Princ 150535'!D2243,IF(Controle!$B$3='NTN-B Princ 150545'!$B$1,'NTN-B Princ 150545'!D2243)))))</f>
        <v>0</v>
      </c>
      <c r="E2243" s="17">
        <f>IF(Controle!$B$3='NTN-B Princ 150519'!$B$1,'NTN-B Princ 150519'!E2243,IF(Controle!$B$3='NTN-B Princ 150824'!$B$1,'NTN-B Princ 150824'!E2243,IF(Controle!$B$3='NTN-B Princ 150826'!$B$1,'NTN-B Princ 150826'!E2243,IF(Controle!$B$3='NTN-B Princ 150535'!$B$1,'NTN-B Princ 150535'!E2243,IF(Controle!$B$3='NTN-B Princ 150545'!$B$1,'NTN-B Princ 150545'!E2243)))))</f>
        <v>0</v>
      </c>
      <c r="F2243" s="18">
        <f>IF(Controle!$B$3='NTN-B Princ 150519'!$B$1,'NTN-B Princ 150519'!F2243,IF(Controle!$B$3='NTN-B Princ 150824'!$B$1,'NTN-B Princ 150824'!F2243,IF(Controle!$B$3='NTN-B Princ 150826'!$B$1,'NTN-B Princ 150826'!F2243,IF(Controle!$B$3='NTN-B Princ 150535'!$B$1,'NTN-B Princ 150535'!F2243,IF(Controle!$B$3='NTN-B Princ 150545'!$B$1,'NTN-B Princ 150545'!F2243)))))</f>
        <v>0</v>
      </c>
    </row>
    <row r="2244" spans="1:6" x14ac:dyDescent="0.25">
      <c r="A2244" s="8" t="e">
        <f>IF(Controle!$B$3='NTN-B Princ 150519'!$B$1,DATEVALUE('NTN-B Princ 150519'!A2244),IF(Controle!$B$3='NTN-B Princ 150824'!$B$1,DATEVALUE('NTN-B Princ 150824'!A2244),IF(Controle!$B$3='NTN-B Princ 150826'!$B$1,DATEVALUE('NTN-B Princ 150826'!A2244),IF(Controle!$B$3='NTN-B Princ 150535'!$B$1,DATEVALUE('NTN-B Princ 150535'!A2244),IF(Controle!$B$3='NTN-B Princ 150545'!$B$1,DATEVALUE('NTN-B Princ 150545'!A2244))))))</f>
        <v>#VALUE!</v>
      </c>
      <c r="B2244" s="15">
        <f>IF(Controle!$B$3='NTN-B Princ 150519'!$B$1,'NTN-B Princ 150519'!B2244,IF(Controle!$B$3='NTN-B Princ 150824'!$B$1,'NTN-B Princ 150824'!B2244,IF(Controle!$B$3='NTN-B Princ 150826'!$B$1,'NTN-B Princ 150826'!B2244,IF(Controle!$B$3='NTN-B Princ 150535'!$B$1,'NTN-B Princ 150535'!B2244,IF(Controle!$B$3='NTN-B Princ 150545'!$B$1,'NTN-B Princ 150545'!B2244)))))</f>
        <v>0</v>
      </c>
      <c r="C2244" s="16">
        <f>IF(Controle!$B$3='NTN-B Princ 150519'!$B$1,'NTN-B Princ 150519'!C2244,IF(Controle!$B$3='NTN-B Princ 150824'!$B$1,'NTN-B Princ 150824'!C2244,IF(Controle!$B$3='NTN-B Princ 150826'!$B$1,'NTN-B Princ 150826'!C2244,IF(Controle!$B$3='NTN-B Princ 150535'!$B$1,'NTN-B Princ 150535'!C2244,IF(Controle!$B$3='NTN-B Princ 150545'!$B$1,'NTN-B Princ 150545'!C2244)))))</f>
        <v>0</v>
      </c>
      <c r="D2244" s="17">
        <f>IF(Controle!$B$3='NTN-B Princ 150519'!$B$1,'NTN-B Princ 150519'!D2244,IF(Controle!$B$3='NTN-B Princ 150824'!$B$1,'NTN-B Princ 150824'!D2244,IF(Controle!$B$3='NTN-B Princ 150826'!$B$1,'NTN-B Princ 150826'!D2244,IF(Controle!$B$3='NTN-B Princ 150535'!$B$1,'NTN-B Princ 150535'!D2244,IF(Controle!$B$3='NTN-B Princ 150545'!$B$1,'NTN-B Princ 150545'!D2244)))))</f>
        <v>0</v>
      </c>
      <c r="E2244" s="17">
        <f>IF(Controle!$B$3='NTN-B Princ 150519'!$B$1,'NTN-B Princ 150519'!E2244,IF(Controle!$B$3='NTN-B Princ 150824'!$B$1,'NTN-B Princ 150824'!E2244,IF(Controle!$B$3='NTN-B Princ 150826'!$B$1,'NTN-B Princ 150826'!E2244,IF(Controle!$B$3='NTN-B Princ 150535'!$B$1,'NTN-B Princ 150535'!E2244,IF(Controle!$B$3='NTN-B Princ 150545'!$B$1,'NTN-B Princ 150545'!E2244)))))</f>
        <v>0</v>
      </c>
      <c r="F2244" s="18">
        <f>IF(Controle!$B$3='NTN-B Princ 150519'!$B$1,'NTN-B Princ 150519'!F2244,IF(Controle!$B$3='NTN-B Princ 150824'!$B$1,'NTN-B Princ 150824'!F2244,IF(Controle!$B$3='NTN-B Princ 150826'!$B$1,'NTN-B Princ 150826'!F2244,IF(Controle!$B$3='NTN-B Princ 150535'!$B$1,'NTN-B Princ 150535'!F2244,IF(Controle!$B$3='NTN-B Princ 150545'!$B$1,'NTN-B Princ 150545'!F2244)))))</f>
        <v>0</v>
      </c>
    </row>
    <row r="2245" spans="1:6" x14ac:dyDescent="0.25">
      <c r="A2245" s="8" t="e">
        <f>IF(Controle!$B$3='NTN-B Princ 150519'!$B$1,DATEVALUE('NTN-B Princ 150519'!A2245),IF(Controle!$B$3='NTN-B Princ 150824'!$B$1,DATEVALUE('NTN-B Princ 150824'!A2245),IF(Controle!$B$3='NTN-B Princ 150826'!$B$1,DATEVALUE('NTN-B Princ 150826'!A2245),IF(Controle!$B$3='NTN-B Princ 150535'!$B$1,DATEVALUE('NTN-B Princ 150535'!A2245),IF(Controle!$B$3='NTN-B Princ 150545'!$B$1,DATEVALUE('NTN-B Princ 150545'!A2245))))))</f>
        <v>#VALUE!</v>
      </c>
      <c r="B2245" s="15">
        <f>IF(Controle!$B$3='NTN-B Princ 150519'!$B$1,'NTN-B Princ 150519'!B2245,IF(Controle!$B$3='NTN-B Princ 150824'!$B$1,'NTN-B Princ 150824'!B2245,IF(Controle!$B$3='NTN-B Princ 150826'!$B$1,'NTN-B Princ 150826'!B2245,IF(Controle!$B$3='NTN-B Princ 150535'!$B$1,'NTN-B Princ 150535'!B2245,IF(Controle!$B$3='NTN-B Princ 150545'!$B$1,'NTN-B Princ 150545'!B2245)))))</f>
        <v>0</v>
      </c>
      <c r="C2245" s="16">
        <f>IF(Controle!$B$3='NTN-B Princ 150519'!$B$1,'NTN-B Princ 150519'!C2245,IF(Controle!$B$3='NTN-B Princ 150824'!$B$1,'NTN-B Princ 150824'!C2245,IF(Controle!$B$3='NTN-B Princ 150826'!$B$1,'NTN-B Princ 150826'!C2245,IF(Controle!$B$3='NTN-B Princ 150535'!$B$1,'NTN-B Princ 150535'!C2245,IF(Controle!$B$3='NTN-B Princ 150545'!$B$1,'NTN-B Princ 150545'!C2245)))))</f>
        <v>0</v>
      </c>
      <c r="D2245" s="17">
        <f>IF(Controle!$B$3='NTN-B Princ 150519'!$B$1,'NTN-B Princ 150519'!D2245,IF(Controle!$B$3='NTN-B Princ 150824'!$B$1,'NTN-B Princ 150824'!D2245,IF(Controle!$B$3='NTN-B Princ 150826'!$B$1,'NTN-B Princ 150826'!D2245,IF(Controle!$B$3='NTN-B Princ 150535'!$B$1,'NTN-B Princ 150535'!D2245,IF(Controle!$B$3='NTN-B Princ 150545'!$B$1,'NTN-B Princ 150545'!D2245)))))</f>
        <v>0</v>
      </c>
      <c r="E2245" s="17">
        <f>IF(Controle!$B$3='NTN-B Princ 150519'!$B$1,'NTN-B Princ 150519'!E2245,IF(Controle!$B$3='NTN-B Princ 150824'!$B$1,'NTN-B Princ 150824'!E2245,IF(Controle!$B$3='NTN-B Princ 150826'!$B$1,'NTN-B Princ 150826'!E2245,IF(Controle!$B$3='NTN-B Princ 150535'!$B$1,'NTN-B Princ 150535'!E2245,IF(Controle!$B$3='NTN-B Princ 150545'!$B$1,'NTN-B Princ 150545'!E2245)))))</f>
        <v>0</v>
      </c>
      <c r="F2245" s="18">
        <f>IF(Controle!$B$3='NTN-B Princ 150519'!$B$1,'NTN-B Princ 150519'!F2245,IF(Controle!$B$3='NTN-B Princ 150824'!$B$1,'NTN-B Princ 150824'!F2245,IF(Controle!$B$3='NTN-B Princ 150826'!$B$1,'NTN-B Princ 150826'!F2245,IF(Controle!$B$3='NTN-B Princ 150535'!$B$1,'NTN-B Princ 150535'!F2245,IF(Controle!$B$3='NTN-B Princ 150545'!$B$1,'NTN-B Princ 150545'!F2245)))))</f>
        <v>0</v>
      </c>
    </row>
    <row r="2246" spans="1:6" x14ac:dyDescent="0.25">
      <c r="A2246" s="8" t="e">
        <f>IF(Controle!$B$3='NTN-B Princ 150519'!$B$1,DATEVALUE('NTN-B Princ 150519'!A2246),IF(Controle!$B$3='NTN-B Princ 150824'!$B$1,DATEVALUE('NTN-B Princ 150824'!A2246),IF(Controle!$B$3='NTN-B Princ 150826'!$B$1,DATEVALUE('NTN-B Princ 150826'!A2246),IF(Controle!$B$3='NTN-B Princ 150535'!$B$1,DATEVALUE('NTN-B Princ 150535'!A2246),IF(Controle!$B$3='NTN-B Princ 150545'!$B$1,DATEVALUE('NTN-B Princ 150545'!A2246))))))</f>
        <v>#VALUE!</v>
      </c>
      <c r="B2246" s="15">
        <f>IF(Controle!$B$3='NTN-B Princ 150519'!$B$1,'NTN-B Princ 150519'!B2246,IF(Controle!$B$3='NTN-B Princ 150824'!$B$1,'NTN-B Princ 150824'!B2246,IF(Controle!$B$3='NTN-B Princ 150826'!$B$1,'NTN-B Princ 150826'!B2246,IF(Controle!$B$3='NTN-B Princ 150535'!$B$1,'NTN-B Princ 150535'!B2246,IF(Controle!$B$3='NTN-B Princ 150545'!$B$1,'NTN-B Princ 150545'!B2246)))))</f>
        <v>0</v>
      </c>
      <c r="C2246" s="16">
        <f>IF(Controle!$B$3='NTN-B Princ 150519'!$B$1,'NTN-B Princ 150519'!C2246,IF(Controle!$B$3='NTN-B Princ 150824'!$B$1,'NTN-B Princ 150824'!C2246,IF(Controle!$B$3='NTN-B Princ 150826'!$B$1,'NTN-B Princ 150826'!C2246,IF(Controle!$B$3='NTN-B Princ 150535'!$B$1,'NTN-B Princ 150535'!C2246,IF(Controle!$B$3='NTN-B Princ 150545'!$B$1,'NTN-B Princ 150545'!C2246)))))</f>
        <v>0</v>
      </c>
      <c r="D2246" s="17">
        <f>IF(Controle!$B$3='NTN-B Princ 150519'!$B$1,'NTN-B Princ 150519'!D2246,IF(Controle!$B$3='NTN-B Princ 150824'!$B$1,'NTN-B Princ 150824'!D2246,IF(Controle!$B$3='NTN-B Princ 150826'!$B$1,'NTN-B Princ 150826'!D2246,IF(Controle!$B$3='NTN-B Princ 150535'!$B$1,'NTN-B Princ 150535'!D2246,IF(Controle!$B$3='NTN-B Princ 150545'!$B$1,'NTN-B Princ 150545'!D2246)))))</f>
        <v>0</v>
      </c>
      <c r="E2246" s="17">
        <f>IF(Controle!$B$3='NTN-B Princ 150519'!$B$1,'NTN-B Princ 150519'!E2246,IF(Controle!$B$3='NTN-B Princ 150824'!$B$1,'NTN-B Princ 150824'!E2246,IF(Controle!$B$3='NTN-B Princ 150826'!$B$1,'NTN-B Princ 150826'!E2246,IF(Controle!$B$3='NTN-B Princ 150535'!$B$1,'NTN-B Princ 150535'!E2246,IF(Controle!$B$3='NTN-B Princ 150545'!$B$1,'NTN-B Princ 150545'!E2246)))))</f>
        <v>0</v>
      </c>
      <c r="F2246" s="18">
        <f>IF(Controle!$B$3='NTN-B Princ 150519'!$B$1,'NTN-B Princ 150519'!F2246,IF(Controle!$B$3='NTN-B Princ 150824'!$B$1,'NTN-B Princ 150824'!F2246,IF(Controle!$B$3='NTN-B Princ 150826'!$B$1,'NTN-B Princ 150826'!F2246,IF(Controle!$B$3='NTN-B Princ 150535'!$B$1,'NTN-B Princ 150535'!F2246,IF(Controle!$B$3='NTN-B Princ 150545'!$B$1,'NTN-B Princ 150545'!F2246)))))</f>
        <v>0</v>
      </c>
    </row>
    <row r="2247" spans="1:6" x14ac:dyDescent="0.25">
      <c r="A2247" s="8" t="e">
        <f>IF(Controle!$B$3='NTN-B Princ 150519'!$B$1,DATEVALUE('NTN-B Princ 150519'!A2247),IF(Controle!$B$3='NTN-B Princ 150824'!$B$1,DATEVALUE('NTN-B Princ 150824'!A2247),IF(Controle!$B$3='NTN-B Princ 150826'!$B$1,DATEVALUE('NTN-B Princ 150826'!A2247),IF(Controle!$B$3='NTN-B Princ 150535'!$B$1,DATEVALUE('NTN-B Princ 150535'!A2247),IF(Controle!$B$3='NTN-B Princ 150545'!$B$1,DATEVALUE('NTN-B Princ 150545'!A2247))))))</f>
        <v>#VALUE!</v>
      </c>
      <c r="B2247" s="15">
        <f>IF(Controle!$B$3='NTN-B Princ 150519'!$B$1,'NTN-B Princ 150519'!B2247,IF(Controle!$B$3='NTN-B Princ 150824'!$B$1,'NTN-B Princ 150824'!B2247,IF(Controle!$B$3='NTN-B Princ 150826'!$B$1,'NTN-B Princ 150826'!B2247,IF(Controle!$B$3='NTN-B Princ 150535'!$B$1,'NTN-B Princ 150535'!B2247,IF(Controle!$B$3='NTN-B Princ 150545'!$B$1,'NTN-B Princ 150545'!B2247)))))</f>
        <v>0</v>
      </c>
      <c r="C2247" s="16">
        <f>IF(Controle!$B$3='NTN-B Princ 150519'!$B$1,'NTN-B Princ 150519'!C2247,IF(Controle!$B$3='NTN-B Princ 150824'!$B$1,'NTN-B Princ 150824'!C2247,IF(Controle!$B$3='NTN-B Princ 150826'!$B$1,'NTN-B Princ 150826'!C2247,IF(Controle!$B$3='NTN-B Princ 150535'!$B$1,'NTN-B Princ 150535'!C2247,IF(Controle!$B$3='NTN-B Princ 150545'!$B$1,'NTN-B Princ 150545'!C2247)))))</f>
        <v>0</v>
      </c>
      <c r="D2247" s="17">
        <f>IF(Controle!$B$3='NTN-B Princ 150519'!$B$1,'NTN-B Princ 150519'!D2247,IF(Controle!$B$3='NTN-B Princ 150824'!$B$1,'NTN-B Princ 150824'!D2247,IF(Controle!$B$3='NTN-B Princ 150826'!$B$1,'NTN-B Princ 150826'!D2247,IF(Controle!$B$3='NTN-B Princ 150535'!$B$1,'NTN-B Princ 150535'!D2247,IF(Controle!$B$3='NTN-B Princ 150545'!$B$1,'NTN-B Princ 150545'!D2247)))))</f>
        <v>0</v>
      </c>
      <c r="E2247" s="17">
        <f>IF(Controle!$B$3='NTN-B Princ 150519'!$B$1,'NTN-B Princ 150519'!E2247,IF(Controle!$B$3='NTN-B Princ 150824'!$B$1,'NTN-B Princ 150824'!E2247,IF(Controle!$B$3='NTN-B Princ 150826'!$B$1,'NTN-B Princ 150826'!E2247,IF(Controle!$B$3='NTN-B Princ 150535'!$B$1,'NTN-B Princ 150535'!E2247,IF(Controle!$B$3='NTN-B Princ 150545'!$B$1,'NTN-B Princ 150545'!E2247)))))</f>
        <v>0</v>
      </c>
      <c r="F2247" s="18">
        <f>IF(Controle!$B$3='NTN-B Princ 150519'!$B$1,'NTN-B Princ 150519'!F2247,IF(Controle!$B$3='NTN-B Princ 150824'!$B$1,'NTN-B Princ 150824'!F2247,IF(Controle!$B$3='NTN-B Princ 150826'!$B$1,'NTN-B Princ 150826'!F2247,IF(Controle!$B$3='NTN-B Princ 150535'!$B$1,'NTN-B Princ 150535'!F2247,IF(Controle!$B$3='NTN-B Princ 150545'!$B$1,'NTN-B Princ 150545'!F2247)))))</f>
        <v>0</v>
      </c>
    </row>
    <row r="2248" spans="1:6" x14ac:dyDescent="0.25">
      <c r="A2248" s="8" t="e">
        <f>IF(Controle!$B$3='NTN-B Princ 150519'!$B$1,DATEVALUE('NTN-B Princ 150519'!A2248),IF(Controle!$B$3='NTN-B Princ 150824'!$B$1,DATEVALUE('NTN-B Princ 150824'!A2248),IF(Controle!$B$3='NTN-B Princ 150826'!$B$1,DATEVALUE('NTN-B Princ 150826'!A2248),IF(Controle!$B$3='NTN-B Princ 150535'!$B$1,DATEVALUE('NTN-B Princ 150535'!A2248),IF(Controle!$B$3='NTN-B Princ 150545'!$B$1,DATEVALUE('NTN-B Princ 150545'!A2248))))))</f>
        <v>#VALUE!</v>
      </c>
      <c r="B2248" s="15">
        <f>IF(Controle!$B$3='NTN-B Princ 150519'!$B$1,'NTN-B Princ 150519'!B2248,IF(Controle!$B$3='NTN-B Princ 150824'!$B$1,'NTN-B Princ 150824'!B2248,IF(Controle!$B$3='NTN-B Princ 150826'!$B$1,'NTN-B Princ 150826'!B2248,IF(Controle!$B$3='NTN-B Princ 150535'!$B$1,'NTN-B Princ 150535'!B2248,IF(Controle!$B$3='NTN-B Princ 150545'!$B$1,'NTN-B Princ 150545'!B2248)))))</f>
        <v>0</v>
      </c>
      <c r="C2248" s="16">
        <f>IF(Controle!$B$3='NTN-B Princ 150519'!$B$1,'NTN-B Princ 150519'!C2248,IF(Controle!$B$3='NTN-B Princ 150824'!$B$1,'NTN-B Princ 150824'!C2248,IF(Controle!$B$3='NTN-B Princ 150826'!$B$1,'NTN-B Princ 150826'!C2248,IF(Controle!$B$3='NTN-B Princ 150535'!$B$1,'NTN-B Princ 150535'!C2248,IF(Controle!$B$3='NTN-B Princ 150545'!$B$1,'NTN-B Princ 150545'!C2248)))))</f>
        <v>0</v>
      </c>
      <c r="D2248" s="17">
        <f>IF(Controle!$B$3='NTN-B Princ 150519'!$B$1,'NTN-B Princ 150519'!D2248,IF(Controle!$B$3='NTN-B Princ 150824'!$B$1,'NTN-B Princ 150824'!D2248,IF(Controle!$B$3='NTN-B Princ 150826'!$B$1,'NTN-B Princ 150826'!D2248,IF(Controle!$B$3='NTN-B Princ 150535'!$B$1,'NTN-B Princ 150535'!D2248,IF(Controle!$B$3='NTN-B Princ 150545'!$B$1,'NTN-B Princ 150545'!D2248)))))</f>
        <v>0</v>
      </c>
      <c r="E2248" s="17">
        <f>IF(Controle!$B$3='NTN-B Princ 150519'!$B$1,'NTN-B Princ 150519'!E2248,IF(Controle!$B$3='NTN-B Princ 150824'!$B$1,'NTN-B Princ 150824'!E2248,IF(Controle!$B$3='NTN-B Princ 150826'!$B$1,'NTN-B Princ 150826'!E2248,IF(Controle!$B$3='NTN-B Princ 150535'!$B$1,'NTN-B Princ 150535'!E2248,IF(Controle!$B$3='NTN-B Princ 150545'!$B$1,'NTN-B Princ 150545'!E2248)))))</f>
        <v>0</v>
      </c>
      <c r="F2248" s="18">
        <f>IF(Controle!$B$3='NTN-B Princ 150519'!$B$1,'NTN-B Princ 150519'!F2248,IF(Controle!$B$3='NTN-B Princ 150824'!$B$1,'NTN-B Princ 150824'!F2248,IF(Controle!$B$3='NTN-B Princ 150826'!$B$1,'NTN-B Princ 150826'!F2248,IF(Controle!$B$3='NTN-B Princ 150535'!$B$1,'NTN-B Princ 150535'!F2248,IF(Controle!$B$3='NTN-B Princ 150545'!$B$1,'NTN-B Princ 150545'!F2248)))))</f>
        <v>0</v>
      </c>
    </row>
    <row r="2249" spans="1:6" x14ac:dyDescent="0.25">
      <c r="A2249" s="8" t="e">
        <f>IF(Controle!$B$3='NTN-B Princ 150519'!$B$1,DATEVALUE('NTN-B Princ 150519'!A2249),IF(Controle!$B$3='NTN-B Princ 150824'!$B$1,DATEVALUE('NTN-B Princ 150824'!A2249),IF(Controle!$B$3='NTN-B Princ 150826'!$B$1,DATEVALUE('NTN-B Princ 150826'!A2249),IF(Controle!$B$3='NTN-B Princ 150535'!$B$1,DATEVALUE('NTN-B Princ 150535'!A2249),IF(Controle!$B$3='NTN-B Princ 150545'!$B$1,DATEVALUE('NTN-B Princ 150545'!A2249))))))</f>
        <v>#VALUE!</v>
      </c>
      <c r="B2249" s="15">
        <f>IF(Controle!$B$3='NTN-B Princ 150519'!$B$1,'NTN-B Princ 150519'!B2249,IF(Controle!$B$3='NTN-B Princ 150824'!$B$1,'NTN-B Princ 150824'!B2249,IF(Controle!$B$3='NTN-B Princ 150826'!$B$1,'NTN-B Princ 150826'!B2249,IF(Controle!$B$3='NTN-B Princ 150535'!$B$1,'NTN-B Princ 150535'!B2249,IF(Controle!$B$3='NTN-B Princ 150545'!$B$1,'NTN-B Princ 150545'!B2249)))))</f>
        <v>0</v>
      </c>
      <c r="C2249" s="16">
        <f>IF(Controle!$B$3='NTN-B Princ 150519'!$B$1,'NTN-B Princ 150519'!C2249,IF(Controle!$B$3='NTN-B Princ 150824'!$B$1,'NTN-B Princ 150824'!C2249,IF(Controle!$B$3='NTN-B Princ 150826'!$B$1,'NTN-B Princ 150826'!C2249,IF(Controle!$B$3='NTN-B Princ 150535'!$B$1,'NTN-B Princ 150535'!C2249,IF(Controle!$B$3='NTN-B Princ 150545'!$B$1,'NTN-B Princ 150545'!C2249)))))</f>
        <v>0</v>
      </c>
      <c r="D2249" s="17">
        <f>IF(Controle!$B$3='NTN-B Princ 150519'!$B$1,'NTN-B Princ 150519'!D2249,IF(Controle!$B$3='NTN-B Princ 150824'!$B$1,'NTN-B Princ 150824'!D2249,IF(Controle!$B$3='NTN-B Princ 150826'!$B$1,'NTN-B Princ 150826'!D2249,IF(Controle!$B$3='NTN-B Princ 150535'!$B$1,'NTN-B Princ 150535'!D2249,IF(Controle!$B$3='NTN-B Princ 150545'!$B$1,'NTN-B Princ 150545'!D2249)))))</f>
        <v>0</v>
      </c>
      <c r="E2249" s="17">
        <f>IF(Controle!$B$3='NTN-B Princ 150519'!$B$1,'NTN-B Princ 150519'!E2249,IF(Controle!$B$3='NTN-B Princ 150824'!$B$1,'NTN-B Princ 150824'!E2249,IF(Controle!$B$3='NTN-B Princ 150826'!$B$1,'NTN-B Princ 150826'!E2249,IF(Controle!$B$3='NTN-B Princ 150535'!$B$1,'NTN-B Princ 150535'!E2249,IF(Controle!$B$3='NTN-B Princ 150545'!$B$1,'NTN-B Princ 150545'!E2249)))))</f>
        <v>0</v>
      </c>
      <c r="F2249" s="18">
        <f>IF(Controle!$B$3='NTN-B Princ 150519'!$B$1,'NTN-B Princ 150519'!F2249,IF(Controle!$B$3='NTN-B Princ 150824'!$B$1,'NTN-B Princ 150824'!F2249,IF(Controle!$B$3='NTN-B Princ 150826'!$B$1,'NTN-B Princ 150826'!F2249,IF(Controle!$B$3='NTN-B Princ 150535'!$B$1,'NTN-B Princ 150535'!F2249,IF(Controle!$B$3='NTN-B Princ 150545'!$B$1,'NTN-B Princ 150545'!F2249)))))</f>
        <v>0</v>
      </c>
    </row>
    <row r="2250" spans="1:6" x14ac:dyDescent="0.25">
      <c r="A2250" s="8" t="e">
        <f>IF(Controle!$B$3='NTN-B Princ 150519'!$B$1,DATEVALUE('NTN-B Princ 150519'!A2250),IF(Controle!$B$3='NTN-B Princ 150824'!$B$1,DATEVALUE('NTN-B Princ 150824'!A2250),IF(Controle!$B$3='NTN-B Princ 150826'!$B$1,DATEVALUE('NTN-B Princ 150826'!A2250),IF(Controle!$B$3='NTN-B Princ 150535'!$B$1,DATEVALUE('NTN-B Princ 150535'!A2250),IF(Controle!$B$3='NTN-B Princ 150545'!$B$1,DATEVALUE('NTN-B Princ 150545'!A2250))))))</f>
        <v>#VALUE!</v>
      </c>
      <c r="B2250" s="15">
        <f>IF(Controle!$B$3='NTN-B Princ 150519'!$B$1,'NTN-B Princ 150519'!B2250,IF(Controle!$B$3='NTN-B Princ 150824'!$B$1,'NTN-B Princ 150824'!B2250,IF(Controle!$B$3='NTN-B Princ 150826'!$B$1,'NTN-B Princ 150826'!B2250,IF(Controle!$B$3='NTN-B Princ 150535'!$B$1,'NTN-B Princ 150535'!B2250,IF(Controle!$B$3='NTN-B Princ 150545'!$B$1,'NTN-B Princ 150545'!B2250)))))</f>
        <v>0</v>
      </c>
      <c r="C2250" s="16">
        <f>IF(Controle!$B$3='NTN-B Princ 150519'!$B$1,'NTN-B Princ 150519'!C2250,IF(Controle!$B$3='NTN-B Princ 150824'!$B$1,'NTN-B Princ 150824'!C2250,IF(Controle!$B$3='NTN-B Princ 150826'!$B$1,'NTN-B Princ 150826'!C2250,IF(Controle!$B$3='NTN-B Princ 150535'!$B$1,'NTN-B Princ 150535'!C2250,IF(Controle!$B$3='NTN-B Princ 150545'!$B$1,'NTN-B Princ 150545'!C2250)))))</f>
        <v>0</v>
      </c>
      <c r="D2250" s="17">
        <f>IF(Controle!$B$3='NTN-B Princ 150519'!$B$1,'NTN-B Princ 150519'!D2250,IF(Controle!$B$3='NTN-B Princ 150824'!$B$1,'NTN-B Princ 150824'!D2250,IF(Controle!$B$3='NTN-B Princ 150826'!$B$1,'NTN-B Princ 150826'!D2250,IF(Controle!$B$3='NTN-B Princ 150535'!$B$1,'NTN-B Princ 150535'!D2250,IF(Controle!$B$3='NTN-B Princ 150545'!$B$1,'NTN-B Princ 150545'!D2250)))))</f>
        <v>0</v>
      </c>
      <c r="E2250" s="17">
        <f>IF(Controle!$B$3='NTN-B Princ 150519'!$B$1,'NTN-B Princ 150519'!E2250,IF(Controle!$B$3='NTN-B Princ 150824'!$B$1,'NTN-B Princ 150824'!E2250,IF(Controle!$B$3='NTN-B Princ 150826'!$B$1,'NTN-B Princ 150826'!E2250,IF(Controle!$B$3='NTN-B Princ 150535'!$B$1,'NTN-B Princ 150535'!E2250,IF(Controle!$B$3='NTN-B Princ 150545'!$B$1,'NTN-B Princ 150545'!E2250)))))</f>
        <v>0</v>
      </c>
      <c r="F2250" s="18">
        <f>IF(Controle!$B$3='NTN-B Princ 150519'!$B$1,'NTN-B Princ 150519'!F2250,IF(Controle!$B$3='NTN-B Princ 150824'!$B$1,'NTN-B Princ 150824'!F2250,IF(Controle!$B$3='NTN-B Princ 150826'!$B$1,'NTN-B Princ 150826'!F2250,IF(Controle!$B$3='NTN-B Princ 150535'!$B$1,'NTN-B Princ 150535'!F2250,IF(Controle!$B$3='NTN-B Princ 150545'!$B$1,'NTN-B Princ 150545'!F2250)))))</f>
        <v>0</v>
      </c>
    </row>
    <row r="2251" spans="1:6" x14ac:dyDescent="0.25">
      <c r="A2251" s="8" t="e">
        <f>IF(Controle!$B$3='NTN-B Princ 150519'!$B$1,DATEVALUE('NTN-B Princ 150519'!A2251),IF(Controle!$B$3='NTN-B Princ 150824'!$B$1,DATEVALUE('NTN-B Princ 150824'!A2251),IF(Controle!$B$3='NTN-B Princ 150826'!$B$1,DATEVALUE('NTN-B Princ 150826'!A2251),IF(Controle!$B$3='NTN-B Princ 150535'!$B$1,DATEVALUE('NTN-B Princ 150535'!A2251),IF(Controle!$B$3='NTN-B Princ 150545'!$B$1,DATEVALUE('NTN-B Princ 150545'!A2251))))))</f>
        <v>#VALUE!</v>
      </c>
      <c r="B2251" s="15">
        <f>IF(Controle!$B$3='NTN-B Princ 150519'!$B$1,'NTN-B Princ 150519'!B2251,IF(Controle!$B$3='NTN-B Princ 150824'!$B$1,'NTN-B Princ 150824'!B2251,IF(Controle!$B$3='NTN-B Princ 150826'!$B$1,'NTN-B Princ 150826'!B2251,IF(Controle!$B$3='NTN-B Princ 150535'!$B$1,'NTN-B Princ 150535'!B2251,IF(Controle!$B$3='NTN-B Princ 150545'!$B$1,'NTN-B Princ 150545'!B2251)))))</f>
        <v>0</v>
      </c>
      <c r="C2251" s="16">
        <f>IF(Controle!$B$3='NTN-B Princ 150519'!$B$1,'NTN-B Princ 150519'!C2251,IF(Controle!$B$3='NTN-B Princ 150824'!$B$1,'NTN-B Princ 150824'!C2251,IF(Controle!$B$3='NTN-B Princ 150826'!$B$1,'NTN-B Princ 150826'!C2251,IF(Controle!$B$3='NTN-B Princ 150535'!$B$1,'NTN-B Princ 150535'!C2251,IF(Controle!$B$3='NTN-B Princ 150545'!$B$1,'NTN-B Princ 150545'!C2251)))))</f>
        <v>0</v>
      </c>
      <c r="D2251" s="17">
        <f>IF(Controle!$B$3='NTN-B Princ 150519'!$B$1,'NTN-B Princ 150519'!D2251,IF(Controle!$B$3='NTN-B Princ 150824'!$B$1,'NTN-B Princ 150824'!D2251,IF(Controle!$B$3='NTN-B Princ 150826'!$B$1,'NTN-B Princ 150826'!D2251,IF(Controle!$B$3='NTN-B Princ 150535'!$B$1,'NTN-B Princ 150535'!D2251,IF(Controle!$B$3='NTN-B Princ 150545'!$B$1,'NTN-B Princ 150545'!D2251)))))</f>
        <v>0</v>
      </c>
      <c r="E2251" s="17">
        <f>IF(Controle!$B$3='NTN-B Princ 150519'!$B$1,'NTN-B Princ 150519'!E2251,IF(Controle!$B$3='NTN-B Princ 150824'!$B$1,'NTN-B Princ 150824'!E2251,IF(Controle!$B$3='NTN-B Princ 150826'!$B$1,'NTN-B Princ 150826'!E2251,IF(Controle!$B$3='NTN-B Princ 150535'!$B$1,'NTN-B Princ 150535'!E2251,IF(Controle!$B$3='NTN-B Princ 150545'!$B$1,'NTN-B Princ 150545'!E2251)))))</f>
        <v>0</v>
      </c>
      <c r="F2251" s="18">
        <f>IF(Controle!$B$3='NTN-B Princ 150519'!$B$1,'NTN-B Princ 150519'!F2251,IF(Controle!$B$3='NTN-B Princ 150824'!$B$1,'NTN-B Princ 150824'!F2251,IF(Controle!$B$3='NTN-B Princ 150826'!$B$1,'NTN-B Princ 150826'!F2251,IF(Controle!$B$3='NTN-B Princ 150535'!$B$1,'NTN-B Princ 150535'!F2251,IF(Controle!$B$3='NTN-B Princ 150545'!$B$1,'NTN-B Princ 150545'!F2251)))))</f>
        <v>0</v>
      </c>
    </row>
    <row r="2252" spans="1:6" x14ac:dyDescent="0.25">
      <c r="A2252" s="8" t="e">
        <f>IF(Controle!$B$3='NTN-B Princ 150519'!$B$1,DATEVALUE('NTN-B Princ 150519'!A2252),IF(Controle!$B$3='NTN-B Princ 150824'!$B$1,DATEVALUE('NTN-B Princ 150824'!A2252),IF(Controle!$B$3='NTN-B Princ 150826'!$B$1,DATEVALUE('NTN-B Princ 150826'!A2252),IF(Controle!$B$3='NTN-B Princ 150535'!$B$1,DATEVALUE('NTN-B Princ 150535'!A2252),IF(Controle!$B$3='NTN-B Princ 150545'!$B$1,DATEVALUE('NTN-B Princ 150545'!A2252))))))</f>
        <v>#VALUE!</v>
      </c>
      <c r="B2252" s="15">
        <f>IF(Controle!$B$3='NTN-B Princ 150519'!$B$1,'NTN-B Princ 150519'!B2252,IF(Controle!$B$3='NTN-B Princ 150824'!$B$1,'NTN-B Princ 150824'!B2252,IF(Controle!$B$3='NTN-B Princ 150826'!$B$1,'NTN-B Princ 150826'!B2252,IF(Controle!$B$3='NTN-B Princ 150535'!$B$1,'NTN-B Princ 150535'!B2252,IF(Controle!$B$3='NTN-B Princ 150545'!$B$1,'NTN-B Princ 150545'!B2252)))))</f>
        <v>0</v>
      </c>
      <c r="C2252" s="16">
        <f>IF(Controle!$B$3='NTN-B Princ 150519'!$B$1,'NTN-B Princ 150519'!C2252,IF(Controle!$B$3='NTN-B Princ 150824'!$B$1,'NTN-B Princ 150824'!C2252,IF(Controle!$B$3='NTN-B Princ 150826'!$B$1,'NTN-B Princ 150826'!C2252,IF(Controle!$B$3='NTN-B Princ 150535'!$B$1,'NTN-B Princ 150535'!C2252,IF(Controle!$B$3='NTN-B Princ 150545'!$B$1,'NTN-B Princ 150545'!C2252)))))</f>
        <v>0</v>
      </c>
      <c r="D2252" s="17">
        <f>IF(Controle!$B$3='NTN-B Princ 150519'!$B$1,'NTN-B Princ 150519'!D2252,IF(Controle!$B$3='NTN-B Princ 150824'!$B$1,'NTN-B Princ 150824'!D2252,IF(Controle!$B$3='NTN-B Princ 150826'!$B$1,'NTN-B Princ 150826'!D2252,IF(Controle!$B$3='NTN-B Princ 150535'!$B$1,'NTN-B Princ 150535'!D2252,IF(Controle!$B$3='NTN-B Princ 150545'!$B$1,'NTN-B Princ 150545'!D2252)))))</f>
        <v>0</v>
      </c>
      <c r="E2252" s="17">
        <f>IF(Controle!$B$3='NTN-B Princ 150519'!$B$1,'NTN-B Princ 150519'!E2252,IF(Controle!$B$3='NTN-B Princ 150824'!$B$1,'NTN-B Princ 150824'!E2252,IF(Controle!$B$3='NTN-B Princ 150826'!$B$1,'NTN-B Princ 150826'!E2252,IF(Controle!$B$3='NTN-B Princ 150535'!$B$1,'NTN-B Princ 150535'!E2252,IF(Controle!$B$3='NTN-B Princ 150545'!$B$1,'NTN-B Princ 150545'!E2252)))))</f>
        <v>0</v>
      </c>
      <c r="F2252" s="18">
        <f>IF(Controle!$B$3='NTN-B Princ 150519'!$B$1,'NTN-B Princ 150519'!F2252,IF(Controle!$B$3='NTN-B Princ 150824'!$B$1,'NTN-B Princ 150824'!F2252,IF(Controle!$B$3='NTN-B Princ 150826'!$B$1,'NTN-B Princ 150826'!F2252,IF(Controle!$B$3='NTN-B Princ 150535'!$B$1,'NTN-B Princ 150535'!F2252,IF(Controle!$B$3='NTN-B Princ 150545'!$B$1,'NTN-B Princ 150545'!F2252)))))</f>
        <v>0</v>
      </c>
    </row>
    <row r="2253" spans="1:6" x14ac:dyDescent="0.25">
      <c r="A2253" s="8" t="e">
        <f>IF(Controle!$B$3='NTN-B Princ 150519'!$B$1,DATEVALUE('NTN-B Princ 150519'!A2253),IF(Controle!$B$3='NTN-B Princ 150824'!$B$1,DATEVALUE('NTN-B Princ 150824'!A2253),IF(Controle!$B$3='NTN-B Princ 150826'!$B$1,DATEVALUE('NTN-B Princ 150826'!A2253),IF(Controle!$B$3='NTN-B Princ 150535'!$B$1,DATEVALUE('NTN-B Princ 150535'!A2253),IF(Controle!$B$3='NTN-B Princ 150545'!$B$1,DATEVALUE('NTN-B Princ 150545'!A2253))))))</f>
        <v>#VALUE!</v>
      </c>
      <c r="B2253" s="15">
        <f>IF(Controle!$B$3='NTN-B Princ 150519'!$B$1,'NTN-B Princ 150519'!B2253,IF(Controle!$B$3='NTN-B Princ 150824'!$B$1,'NTN-B Princ 150824'!B2253,IF(Controle!$B$3='NTN-B Princ 150826'!$B$1,'NTN-B Princ 150826'!B2253,IF(Controle!$B$3='NTN-B Princ 150535'!$B$1,'NTN-B Princ 150535'!B2253,IF(Controle!$B$3='NTN-B Princ 150545'!$B$1,'NTN-B Princ 150545'!B2253)))))</f>
        <v>0</v>
      </c>
      <c r="C2253" s="16">
        <f>IF(Controle!$B$3='NTN-B Princ 150519'!$B$1,'NTN-B Princ 150519'!C2253,IF(Controle!$B$3='NTN-B Princ 150824'!$B$1,'NTN-B Princ 150824'!C2253,IF(Controle!$B$3='NTN-B Princ 150826'!$B$1,'NTN-B Princ 150826'!C2253,IF(Controle!$B$3='NTN-B Princ 150535'!$B$1,'NTN-B Princ 150535'!C2253,IF(Controle!$B$3='NTN-B Princ 150545'!$B$1,'NTN-B Princ 150545'!C2253)))))</f>
        <v>0</v>
      </c>
      <c r="D2253" s="17">
        <f>IF(Controle!$B$3='NTN-B Princ 150519'!$B$1,'NTN-B Princ 150519'!D2253,IF(Controle!$B$3='NTN-B Princ 150824'!$B$1,'NTN-B Princ 150824'!D2253,IF(Controle!$B$3='NTN-B Princ 150826'!$B$1,'NTN-B Princ 150826'!D2253,IF(Controle!$B$3='NTN-B Princ 150535'!$B$1,'NTN-B Princ 150535'!D2253,IF(Controle!$B$3='NTN-B Princ 150545'!$B$1,'NTN-B Princ 150545'!D2253)))))</f>
        <v>0</v>
      </c>
      <c r="E2253" s="17">
        <f>IF(Controle!$B$3='NTN-B Princ 150519'!$B$1,'NTN-B Princ 150519'!E2253,IF(Controle!$B$3='NTN-B Princ 150824'!$B$1,'NTN-B Princ 150824'!E2253,IF(Controle!$B$3='NTN-B Princ 150826'!$B$1,'NTN-B Princ 150826'!E2253,IF(Controle!$B$3='NTN-B Princ 150535'!$B$1,'NTN-B Princ 150535'!E2253,IF(Controle!$B$3='NTN-B Princ 150545'!$B$1,'NTN-B Princ 150545'!E2253)))))</f>
        <v>0</v>
      </c>
      <c r="F2253" s="18">
        <f>IF(Controle!$B$3='NTN-B Princ 150519'!$B$1,'NTN-B Princ 150519'!F2253,IF(Controle!$B$3='NTN-B Princ 150824'!$B$1,'NTN-B Princ 150824'!F2253,IF(Controle!$B$3='NTN-B Princ 150826'!$B$1,'NTN-B Princ 150826'!F2253,IF(Controle!$B$3='NTN-B Princ 150535'!$B$1,'NTN-B Princ 150535'!F2253,IF(Controle!$B$3='NTN-B Princ 150545'!$B$1,'NTN-B Princ 150545'!F2253)))))</f>
        <v>0</v>
      </c>
    </row>
    <row r="2254" spans="1:6" x14ac:dyDescent="0.25">
      <c r="A2254" s="8" t="e">
        <f>IF(Controle!$B$3='NTN-B Princ 150519'!$B$1,DATEVALUE('NTN-B Princ 150519'!A2254),IF(Controle!$B$3='NTN-B Princ 150824'!$B$1,DATEVALUE('NTN-B Princ 150824'!A2254),IF(Controle!$B$3='NTN-B Princ 150826'!$B$1,DATEVALUE('NTN-B Princ 150826'!A2254),IF(Controle!$B$3='NTN-B Princ 150535'!$B$1,DATEVALUE('NTN-B Princ 150535'!A2254),IF(Controle!$B$3='NTN-B Princ 150545'!$B$1,DATEVALUE('NTN-B Princ 150545'!A2254))))))</f>
        <v>#VALUE!</v>
      </c>
      <c r="B2254" s="15">
        <f>IF(Controle!$B$3='NTN-B Princ 150519'!$B$1,'NTN-B Princ 150519'!B2254,IF(Controle!$B$3='NTN-B Princ 150824'!$B$1,'NTN-B Princ 150824'!B2254,IF(Controle!$B$3='NTN-B Princ 150826'!$B$1,'NTN-B Princ 150826'!B2254,IF(Controle!$B$3='NTN-B Princ 150535'!$B$1,'NTN-B Princ 150535'!B2254,IF(Controle!$B$3='NTN-B Princ 150545'!$B$1,'NTN-B Princ 150545'!B2254)))))</f>
        <v>0</v>
      </c>
      <c r="C2254" s="16">
        <f>IF(Controle!$B$3='NTN-B Princ 150519'!$B$1,'NTN-B Princ 150519'!C2254,IF(Controle!$B$3='NTN-B Princ 150824'!$B$1,'NTN-B Princ 150824'!C2254,IF(Controle!$B$3='NTN-B Princ 150826'!$B$1,'NTN-B Princ 150826'!C2254,IF(Controle!$B$3='NTN-B Princ 150535'!$B$1,'NTN-B Princ 150535'!C2254,IF(Controle!$B$3='NTN-B Princ 150545'!$B$1,'NTN-B Princ 150545'!C2254)))))</f>
        <v>0</v>
      </c>
      <c r="D2254" s="17">
        <f>IF(Controle!$B$3='NTN-B Princ 150519'!$B$1,'NTN-B Princ 150519'!D2254,IF(Controle!$B$3='NTN-B Princ 150824'!$B$1,'NTN-B Princ 150824'!D2254,IF(Controle!$B$3='NTN-B Princ 150826'!$B$1,'NTN-B Princ 150826'!D2254,IF(Controle!$B$3='NTN-B Princ 150535'!$B$1,'NTN-B Princ 150535'!D2254,IF(Controle!$B$3='NTN-B Princ 150545'!$B$1,'NTN-B Princ 150545'!D2254)))))</f>
        <v>0</v>
      </c>
      <c r="E2254" s="17">
        <f>IF(Controle!$B$3='NTN-B Princ 150519'!$B$1,'NTN-B Princ 150519'!E2254,IF(Controle!$B$3='NTN-B Princ 150824'!$B$1,'NTN-B Princ 150824'!E2254,IF(Controle!$B$3='NTN-B Princ 150826'!$B$1,'NTN-B Princ 150826'!E2254,IF(Controle!$B$3='NTN-B Princ 150535'!$B$1,'NTN-B Princ 150535'!E2254,IF(Controle!$B$3='NTN-B Princ 150545'!$B$1,'NTN-B Princ 150545'!E2254)))))</f>
        <v>0</v>
      </c>
      <c r="F2254" s="18">
        <f>IF(Controle!$B$3='NTN-B Princ 150519'!$B$1,'NTN-B Princ 150519'!F2254,IF(Controle!$B$3='NTN-B Princ 150824'!$B$1,'NTN-B Princ 150824'!F2254,IF(Controle!$B$3='NTN-B Princ 150826'!$B$1,'NTN-B Princ 150826'!F2254,IF(Controle!$B$3='NTN-B Princ 150535'!$B$1,'NTN-B Princ 150535'!F2254,IF(Controle!$B$3='NTN-B Princ 150545'!$B$1,'NTN-B Princ 150545'!F2254)))))</f>
        <v>0</v>
      </c>
    </row>
    <row r="2255" spans="1:6" x14ac:dyDescent="0.25">
      <c r="A2255" s="8" t="e">
        <f>IF(Controle!$B$3='NTN-B Princ 150519'!$B$1,DATEVALUE('NTN-B Princ 150519'!A2255),IF(Controle!$B$3='NTN-B Princ 150824'!$B$1,DATEVALUE('NTN-B Princ 150824'!A2255),IF(Controle!$B$3='NTN-B Princ 150826'!$B$1,DATEVALUE('NTN-B Princ 150826'!A2255),IF(Controle!$B$3='NTN-B Princ 150535'!$B$1,DATEVALUE('NTN-B Princ 150535'!A2255),IF(Controle!$B$3='NTN-B Princ 150545'!$B$1,DATEVALUE('NTN-B Princ 150545'!A2255))))))</f>
        <v>#VALUE!</v>
      </c>
      <c r="B2255" s="15">
        <f>IF(Controle!$B$3='NTN-B Princ 150519'!$B$1,'NTN-B Princ 150519'!B2255,IF(Controle!$B$3='NTN-B Princ 150824'!$B$1,'NTN-B Princ 150824'!B2255,IF(Controle!$B$3='NTN-B Princ 150826'!$B$1,'NTN-B Princ 150826'!B2255,IF(Controle!$B$3='NTN-B Princ 150535'!$B$1,'NTN-B Princ 150535'!B2255,IF(Controle!$B$3='NTN-B Princ 150545'!$B$1,'NTN-B Princ 150545'!B2255)))))</f>
        <v>0</v>
      </c>
      <c r="C2255" s="16">
        <f>IF(Controle!$B$3='NTN-B Princ 150519'!$B$1,'NTN-B Princ 150519'!C2255,IF(Controle!$B$3='NTN-B Princ 150824'!$B$1,'NTN-B Princ 150824'!C2255,IF(Controle!$B$3='NTN-B Princ 150826'!$B$1,'NTN-B Princ 150826'!C2255,IF(Controle!$B$3='NTN-B Princ 150535'!$B$1,'NTN-B Princ 150535'!C2255,IF(Controle!$B$3='NTN-B Princ 150545'!$B$1,'NTN-B Princ 150545'!C2255)))))</f>
        <v>0</v>
      </c>
      <c r="D2255" s="17">
        <f>IF(Controle!$B$3='NTN-B Princ 150519'!$B$1,'NTN-B Princ 150519'!D2255,IF(Controle!$B$3='NTN-B Princ 150824'!$B$1,'NTN-B Princ 150824'!D2255,IF(Controle!$B$3='NTN-B Princ 150826'!$B$1,'NTN-B Princ 150826'!D2255,IF(Controle!$B$3='NTN-B Princ 150535'!$B$1,'NTN-B Princ 150535'!D2255,IF(Controle!$B$3='NTN-B Princ 150545'!$B$1,'NTN-B Princ 150545'!D2255)))))</f>
        <v>0</v>
      </c>
      <c r="E2255" s="17">
        <f>IF(Controle!$B$3='NTN-B Princ 150519'!$B$1,'NTN-B Princ 150519'!E2255,IF(Controle!$B$3='NTN-B Princ 150824'!$B$1,'NTN-B Princ 150824'!E2255,IF(Controle!$B$3='NTN-B Princ 150826'!$B$1,'NTN-B Princ 150826'!E2255,IF(Controle!$B$3='NTN-B Princ 150535'!$B$1,'NTN-B Princ 150535'!E2255,IF(Controle!$B$3='NTN-B Princ 150545'!$B$1,'NTN-B Princ 150545'!E2255)))))</f>
        <v>0</v>
      </c>
      <c r="F2255" s="18">
        <f>IF(Controle!$B$3='NTN-B Princ 150519'!$B$1,'NTN-B Princ 150519'!F2255,IF(Controle!$B$3='NTN-B Princ 150824'!$B$1,'NTN-B Princ 150824'!F2255,IF(Controle!$B$3='NTN-B Princ 150826'!$B$1,'NTN-B Princ 150826'!F2255,IF(Controle!$B$3='NTN-B Princ 150535'!$B$1,'NTN-B Princ 150535'!F2255,IF(Controle!$B$3='NTN-B Princ 150545'!$B$1,'NTN-B Princ 150545'!F2255)))))</f>
        <v>0</v>
      </c>
    </row>
    <row r="2256" spans="1:6" x14ac:dyDescent="0.25">
      <c r="A2256" s="8" t="e">
        <f>IF(Controle!$B$3='NTN-B Princ 150519'!$B$1,DATEVALUE('NTN-B Princ 150519'!A2256),IF(Controle!$B$3='NTN-B Princ 150824'!$B$1,DATEVALUE('NTN-B Princ 150824'!A2256),IF(Controle!$B$3='NTN-B Princ 150826'!$B$1,DATEVALUE('NTN-B Princ 150826'!A2256),IF(Controle!$B$3='NTN-B Princ 150535'!$B$1,DATEVALUE('NTN-B Princ 150535'!A2256),IF(Controle!$B$3='NTN-B Princ 150545'!$B$1,DATEVALUE('NTN-B Princ 150545'!A2256))))))</f>
        <v>#VALUE!</v>
      </c>
      <c r="B2256" s="15">
        <f>IF(Controle!$B$3='NTN-B Princ 150519'!$B$1,'NTN-B Princ 150519'!B2256,IF(Controle!$B$3='NTN-B Princ 150824'!$B$1,'NTN-B Princ 150824'!B2256,IF(Controle!$B$3='NTN-B Princ 150826'!$B$1,'NTN-B Princ 150826'!B2256,IF(Controle!$B$3='NTN-B Princ 150535'!$B$1,'NTN-B Princ 150535'!B2256,IF(Controle!$B$3='NTN-B Princ 150545'!$B$1,'NTN-B Princ 150545'!B2256)))))</f>
        <v>0</v>
      </c>
      <c r="C2256" s="16">
        <f>IF(Controle!$B$3='NTN-B Princ 150519'!$B$1,'NTN-B Princ 150519'!C2256,IF(Controle!$B$3='NTN-B Princ 150824'!$B$1,'NTN-B Princ 150824'!C2256,IF(Controle!$B$3='NTN-B Princ 150826'!$B$1,'NTN-B Princ 150826'!C2256,IF(Controle!$B$3='NTN-B Princ 150535'!$B$1,'NTN-B Princ 150535'!C2256,IF(Controle!$B$3='NTN-B Princ 150545'!$B$1,'NTN-B Princ 150545'!C2256)))))</f>
        <v>0</v>
      </c>
      <c r="D2256" s="17">
        <f>IF(Controle!$B$3='NTN-B Princ 150519'!$B$1,'NTN-B Princ 150519'!D2256,IF(Controle!$B$3='NTN-B Princ 150824'!$B$1,'NTN-B Princ 150824'!D2256,IF(Controle!$B$3='NTN-B Princ 150826'!$B$1,'NTN-B Princ 150826'!D2256,IF(Controle!$B$3='NTN-B Princ 150535'!$B$1,'NTN-B Princ 150535'!D2256,IF(Controle!$B$3='NTN-B Princ 150545'!$B$1,'NTN-B Princ 150545'!D2256)))))</f>
        <v>0</v>
      </c>
      <c r="E2256" s="17">
        <f>IF(Controle!$B$3='NTN-B Princ 150519'!$B$1,'NTN-B Princ 150519'!E2256,IF(Controle!$B$3='NTN-B Princ 150824'!$B$1,'NTN-B Princ 150824'!E2256,IF(Controle!$B$3='NTN-B Princ 150826'!$B$1,'NTN-B Princ 150826'!E2256,IF(Controle!$B$3='NTN-B Princ 150535'!$B$1,'NTN-B Princ 150535'!E2256,IF(Controle!$B$3='NTN-B Princ 150545'!$B$1,'NTN-B Princ 150545'!E2256)))))</f>
        <v>0</v>
      </c>
      <c r="F2256" s="18">
        <f>IF(Controle!$B$3='NTN-B Princ 150519'!$B$1,'NTN-B Princ 150519'!F2256,IF(Controle!$B$3='NTN-B Princ 150824'!$B$1,'NTN-B Princ 150824'!F2256,IF(Controle!$B$3='NTN-B Princ 150826'!$B$1,'NTN-B Princ 150826'!F2256,IF(Controle!$B$3='NTN-B Princ 150535'!$B$1,'NTN-B Princ 150535'!F2256,IF(Controle!$B$3='NTN-B Princ 150545'!$B$1,'NTN-B Princ 150545'!F2256)))))</f>
        <v>0</v>
      </c>
    </row>
    <row r="2257" spans="1:6" x14ac:dyDescent="0.25">
      <c r="A2257" s="8" t="e">
        <f>IF(Controle!$B$3='NTN-B Princ 150519'!$B$1,DATEVALUE('NTN-B Princ 150519'!A2257),IF(Controle!$B$3='NTN-B Princ 150824'!$B$1,DATEVALUE('NTN-B Princ 150824'!A2257),IF(Controle!$B$3='NTN-B Princ 150826'!$B$1,DATEVALUE('NTN-B Princ 150826'!A2257),IF(Controle!$B$3='NTN-B Princ 150535'!$B$1,DATEVALUE('NTN-B Princ 150535'!A2257),IF(Controle!$B$3='NTN-B Princ 150545'!$B$1,DATEVALUE('NTN-B Princ 150545'!A2257))))))</f>
        <v>#VALUE!</v>
      </c>
      <c r="B2257" s="15">
        <f>IF(Controle!$B$3='NTN-B Princ 150519'!$B$1,'NTN-B Princ 150519'!B2257,IF(Controle!$B$3='NTN-B Princ 150824'!$B$1,'NTN-B Princ 150824'!B2257,IF(Controle!$B$3='NTN-B Princ 150826'!$B$1,'NTN-B Princ 150826'!B2257,IF(Controle!$B$3='NTN-B Princ 150535'!$B$1,'NTN-B Princ 150535'!B2257,IF(Controle!$B$3='NTN-B Princ 150545'!$B$1,'NTN-B Princ 150545'!B2257)))))</f>
        <v>0</v>
      </c>
      <c r="C2257" s="16">
        <f>IF(Controle!$B$3='NTN-B Princ 150519'!$B$1,'NTN-B Princ 150519'!C2257,IF(Controle!$B$3='NTN-B Princ 150824'!$B$1,'NTN-B Princ 150824'!C2257,IF(Controle!$B$3='NTN-B Princ 150826'!$B$1,'NTN-B Princ 150826'!C2257,IF(Controle!$B$3='NTN-B Princ 150535'!$B$1,'NTN-B Princ 150535'!C2257,IF(Controle!$B$3='NTN-B Princ 150545'!$B$1,'NTN-B Princ 150545'!C2257)))))</f>
        <v>0</v>
      </c>
      <c r="D2257" s="17">
        <f>IF(Controle!$B$3='NTN-B Princ 150519'!$B$1,'NTN-B Princ 150519'!D2257,IF(Controle!$B$3='NTN-B Princ 150824'!$B$1,'NTN-B Princ 150824'!D2257,IF(Controle!$B$3='NTN-B Princ 150826'!$B$1,'NTN-B Princ 150826'!D2257,IF(Controle!$B$3='NTN-B Princ 150535'!$B$1,'NTN-B Princ 150535'!D2257,IF(Controle!$B$3='NTN-B Princ 150545'!$B$1,'NTN-B Princ 150545'!D2257)))))</f>
        <v>0</v>
      </c>
      <c r="E2257" s="17">
        <f>IF(Controle!$B$3='NTN-B Princ 150519'!$B$1,'NTN-B Princ 150519'!E2257,IF(Controle!$B$3='NTN-B Princ 150824'!$B$1,'NTN-B Princ 150824'!E2257,IF(Controle!$B$3='NTN-B Princ 150826'!$B$1,'NTN-B Princ 150826'!E2257,IF(Controle!$B$3='NTN-B Princ 150535'!$B$1,'NTN-B Princ 150535'!E2257,IF(Controle!$B$3='NTN-B Princ 150545'!$B$1,'NTN-B Princ 150545'!E2257)))))</f>
        <v>0</v>
      </c>
      <c r="F2257" s="18">
        <f>IF(Controle!$B$3='NTN-B Princ 150519'!$B$1,'NTN-B Princ 150519'!F2257,IF(Controle!$B$3='NTN-B Princ 150824'!$B$1,'NTN-B Princ 150824'!F2257,IF(Controle!$B$3='NTN-B Princ 150826'!$B$1,'NTN-B Princ 150826'!F2257,IF(Controle!$B$3='NTN-B Princ 150535'!$B$1,'NTN-B Princ 150535'!F2257,IF(Controle!$B$3='NTN-B Princ 150545'!$B$1,'NTN-B Princ 150545'!F2257)))))</f>
        <v>0</v>
      </c>
    </row>
    <row r="2258" spans="1:6" x14ac:dyDescent="0.25">
      <c r="A2258" s="8" t="e">
        <f>IF(Controle!$B$3='NTN-B Princ 150519'!$B$1,DATEVALUE('NTN-B Princ 150519'!A2258),IF(Controle!$B$3='NTN-B Princ 150824'!$B$1,DATEVALUE('NTN-B Princ 150824'!A2258),IF(Controle!$B$3='NTN-B Princ 150826'!$B$1,DATEVALUE('NTN-B Princ 150826'!A2258),IF(Controle!$B$3='NTN-B Princ 150535'!$B$1,DATEVALUE('NTN-B Princ 150535'!A2258),IF(Controle!$B$3='NTN-B Princ 150545'!$B$1,DATEVALUE('NTN-B Princ 150545'!A2258))))))</f>
        <v>#VALUE!</v>
      </c>
      <c r="B2258" s="15">
        <f>IF(Controle!$B$3='NTN-B Princ 150519'!$B$1,'NTN-B Princ 150519'!B2258,IF(Controle!$B$3='NTN-B Princ 150824'!$B$1,'NTN-B Princ 150824'!B2258,IF(Controle!$B$3='NTN-B Princ 150826'!$B$1,'NTN-B Princ 150826'!B2258,IF(Controle!$B$3='NTN-B Princ 150535'!$B$1,'NTN-B Princ 150535'!B2258,IF(Controle!$B$3='NTN-B Princ 150545'!$B$1,'NTN-B Princ 150545'!B2258)))))</f>
        <v>0</v>
      </c>
      <c r="C2258" s="16">
        <f>IF(Controle!$B$3='NTN-B Princ 150519'!$B$1,'NTN-B Princ 150519'!C2258,IF(Controle!$B$3='NTN-B Princ 150824'!$B$1,'NTN-B Princ 150824'!C2258,IF(Controle!$B$3='NTN-B Princ 150826'!$B$1,'NTN-B Princ 150826'!C2258,IF(Controle!$B$3='NTN-B Princ 150535'!$B$1,'NTN-B Princ 150535'!C2258,IF(Controle!$B$3='NTN-B Princ 150545'!$B$1,'NTN-B Princ 150545'!C2258)))))</f>
        <v>0</v>
      </c>
      <c r="D2258" s="17">
        <f>IF(Controle!$B$3='NTN-B Princ 150519'!$B$1,'NTN-B Princ 150519'!D2258,IF(Controle!$B$3='NTN-B Princ 150824'!$B$1,'NTN-B Princ 150824'!D2258,IF(Controle!$B$3='NTN-B Princ 150826'!$B$1,'NTN-B Princ 150826'!D2258,IF(Controle!$B$3='NTN-B Princ 150535'!$B$1,'NTN-B Princ 150535'!D2258,IF(Controle!$B$3='NTN-B Princ 150545'!$B$1,'NTN-B Princ 150545'!D2258)))))</f>
        <v>0</v>
      </c>
      <c r="E2258" s="17">
        <f>IF(Controle!$B$3='NTN-B Princ 150519'!$B$1,'NTN-B Princ 150519'!E2258,IF(Controle!$B$3='NTN-B Princ 150824'!$B$1,'NTN-B Princ 150824'!E2258,IF(Controle!$B$3='NTN-B Princ 150826'!$B$1,'NTN-B Princ 150826'!E2258,IF(Controle!$B$3='NTN-B Princ 150535'!$B$1,'NTN-B Princ 150535'!E2258,IF(Controle!$B$3='NTN-B Princ 150545'!$B$1,'NTN-B Princ 150545'!E2258)))))</f>
        <v>0</v>
      </c>
      <c r="F2258" s="18">
        <f>IF(Controle!$B$3='NTN-B Princ 150519'!$B$1,'NTN-B Princ 150519'!F2258,IF(Controle!$B$3='NTN-B Princ 150824'!$B$1,'NTN-B Princ 150824'!F2258,IF(Controle!$B$3='NTN-B Princ 150826'!$B$1,'NTN-B Princ 150826'!F2258,IF(Controle!$B$3='NTN-B Princ 150535'!$B$1,'NTN-B Princ 150535'!F2258,IF(Controle!$B$3='NTN-B Princ 150545'!$B$1,'NTN-B Princ 150545'!F2258)))))</f>
        <v>0</v>
      </c>
    </row>
    <row r="2259" spans="1:6" x14ac:dyDescent="0.25">
      <c r="A2259" s="8" t="e">
        <f>IF(Controle!$B$3='NTN-B Princ 150519'!$B$1,DATEVALUE('NTN-B Princ 150519'!A2259),IF(Controle!$B$3='NTN-B Princ 150824'!$B$1,DATEVALUE('NTN-B Princ 150824'!A2259),IF(Controle!$B$3='NTN-B Princ 150826'!$B$1,DATEVALUE('NTN-B Princ 150826'!A2259),IF(Controle!$B$3='NTN-B Princ 150535'!$B$1,DATEVALUE('NTN-B Princ 150535'!A2259),IF(Controle!$B$3='NTN-B Princ 150545'!$B$1,DATEVALUE('NTN-B Princ 150545'!A2259))))))</f>
        <v>#VALUE!</v>
      </c>
      <c r="B2259" s="15">
        <f>IF(Controle!$B$3='NTN-B Princ 150519'!$B$1,'NTN-B Princ 150519'!B2259,IF(Controle!$B$3='NTN-B Princ 150824'!$B$1,'NTN-B Princ 150824'!B2259,IF(Controle!$B$3='NTN-B Princ 150826'!$B$1,'NTN-B Princ 150826'!B2259,IF(Controle!$B$3='NTN-B Princ 150535'!$B$1,'NTN-B Princ 150535'!B2259,IF(Controle!$B$3='NTN-B Princ 150545'!$B$1,'NTN-B Princ 150545'!B2259)))))</f>
        <v>0</v>
      </c>
      <c r="C2259" s="16">
        <f>IF(Controle!$B$3='NTN-B Princ 150519'!$B$1,'NTN-B Princ 150519'!C2259,IF(Controle!$B$3='NTN-B Princ 150824'!$B$1,'NTN-B Princ 150824'!C2259,IF(Controle!$B$3='NTN-B Princ 150826'!$B$1,'NTN-B Princ 150826'!C2259,IF(Controle!$B$3='NTN-B Princ 150535'!$B$1,'NTN-B Princ 150535'!C2259,IF(Controle!$B$3='NTN-B Princ 150545'!$B$1,'NTN-B Princ 150545'!C2259)))))</f>
        <v>0</v>
      </c>
      <c r="D2259" s="17">
        <f>IF(Controle!$B$3='NTN-B Princ 150519'!$B$1,'NTN-B Princ 150519'!D2259,IF(Controle!$B$3='NTN-B Princ 150824'!$B$1,'NTN-B Princ 150824'!D2259,IF(Controle!$B$3='NTN-B Princ 150826'!$B$1,'NTN-B Princ 150826'!D2259,IF(Controle!$B$3='NTN-B Princ 150535'!$B$1,'NTN-B Princ 150535'!D2259,IF(Controle!$B$3='NTN-B Princ 150545'!$B$1,'NTN-B Princ 150545'!D2259)))))</f>
        <v>0</v>
      </c>
      <c r="E2259" s="17">
        <f>IF(Controle!$B$3='NTN-B Princ 150519'!$B$1,'NTN-B Princ 150519'!E2259,IF(Controle!$B$3='NTN-B Princ 150824'!$B$1,'NTN-B Princ 150824'!E2259,IF(Controle!$B$3='NTN-B Princ 150826'!$B$1,'NTN-B Princ 150826'!E2259,IF(Controle!$B$3='NTN-B Princ 150535'!$B$1,'NTN-B Princ 150535'!E2259,IF(Controle!$B$3='NTN-B Princ 150545'!$B$1,'NTN-B Princ 150545'!E2259)))))</f>
        <v>0</v>
      </c>
      <c r="F2259" s="18">
        <f>IF(Controle!$B$3='NTN-B Princ 150519'!$B$1,'NTN-B Princ 150519'!F2259,IF(Controle!$B$3='NTN-B Princ 150824'!$B$1,'NTN-B Princ 150824'!F2259,IF(Controle!$B$3='NTN-B Princ 150826'!$B$1,'NTN-B Princ 150826'!F2259,IF(Controle!$B$3='NTN-B Princ 150535'!$B$1,'NTN-B Princ 150535'!F2259,IF(Controle!$B$3='NTN-B Princ 150545'!$B$1,'NTN-B Princ 150545'!F2259)))))</f>
        <v>0</v>
      </c>
    </row>
    <row r="2260" spans="1:6" x14ac:dyDescent="0.25">
      <c r="A2260" s="8" t="e">
        <f>IF(Controle!$B$3='NTN-B Princ 150519'!$B$1,DATEVALUE('NTN-B Princ 150519'!A2260),IF(Controle!$B$3='NTN-B Princ 150824'!$B$1,DATEVALUE('NTN-B Princ 150824'!A2260),IF(Controle!$B$3='NTN-B Princ 150826'!$B$1,DATEVALUE('NTN-B Princ 150826'!A2260),IF(Controle!$B$3='NTN-B Princ 150535'!$B$1,DATEVALUE('NTN-B Princ 150535'!A2260),IF(Controle!$B$3='NTN-B Princ 150545'!$B$1,DATEVALUE('NTN-B Princ 150545'!A2260))))))</f>
        <v>#VALUE!</v>
      </c>
      <c r="B2260" s="15">
        <f>IF(Controle!$B$3='NTN-B Princ 150519'!$B$1,'NTN-B Princ 150519'!B2260,IF(Controle!$B$3='NTN-B Princ 150824'!$B$1,'NTN-B Princ 150824'!B2260,IF(Controle!$B$3='NTN-B Princ 150826'!$B$1,'NTN-B Princ 150826'!B2260,IF(Controle!$B$3='NTN-B Princ 150535'!$B$1,'NTN-B Princ 150535'!B2260,IF(Controle!$B$3='NTN-B Princ 150545'!$B$1,'NTN-B Princ 150545'!B2260)))))</f>
        <v>0</v>
      </c>
      <c r="C2260" s="16">
        <f>IF(Controle!$B$3='NTN-B Princ 150519'!$B$1,'NTN-B Princ 150519'!C2260,IF(Controle!$B$3='NTN-B Princ 150824'!$B$1,'NTN-B Princ 150824'!C2260,IF(Controle!$B$3='NTN-B Princ 150826'!$B$1,'NTN-B Princ 150826'!C2260,IF(Controle!$B$3='NTN-B Princ 150535'!$B$1,'NTN-B Princ 150535'!C2260,IF(Controle!$B$3='NTN-B Princ 150545'!$B$1,'NTN-B Princ 150545'!C2260)))))</f>
        <v>0</v>
      </c>
      <c r="D2260" s="17">
        <f>IF(Controle!$B$3='NTN-B Princ 150519'!$B$1,'NTN-B Princ 150519'!D2260,IF(Controle!$B$3='NTN-B Princ 150824'!$B$1,'NTN-B Princ 150824'!D2260,IF(Controle!$B$3='NTN-B Princ 150826'!$B$1,'NTN-B Princ 150826'!D2260,IF(Controle!$B$3='NTN-B Princ 150535'!$B$1,'NTN-B Princ 150535'!D2260,IF(Controle!$B$3='NTN-B Princ 150545'!$B$1,'NTN-B Princ 150545'!D2260)))))</f>
        <v>0</v>
      </c>
      <c r="E2260" s="17">
        <f>IF(Controle!$B$3='NTN-B Princ 150519'!$B$1,'NTN-B Princ 150519'!E2260,IF(Controle!$B$3='NTN-B Princ 150824'!$B$1,'NTN-B Princ 150824'!E2260,IF(Controle!$B$3='NTN-B Princ 150826'!$B$1,'NTN-B Princ 150826'!E2260,IF(Controle!$B$3='NTN-B Princ 150535'!$B$1,'NTN-B Princ 150535'!E2260,IF(Controle!$B$3='NTN-B Princ 150545'!$B$1,'NTN-B Princ 150545'!E2260)))))</f>
        <v>0</v>
      </c>
      <c r="F2260" s="18">
        <f>IF(Controle!$B$3='NTN-B Princ 150519'!$B$1,'NTN-B Princ 150519'!F2260,IF(Controle!$B$3='NTN-B Princ 150824'!$B$1,'NTN-B Princ 150824'!F2260,IF(Controle!$B$3='NTN-B Princ 150826'!$B$1,'NTN-B Princ 150826'!F2260,IF(Controle!$B$3='NTN-B Princ 150535'!$B$1,'NTN-B Princ 150535'!F2260,IF(Controle!$B$3='NTN-B Princ 150545'!$B$1,'NTN-B Princ 150545'!F2260)))))</f>
        <v>0</v>
      </c>
    </row>
    <row r="2261" spans="1:6" x14ac:dyDescent="0.25">
      <c r="A2261" s="8" t="e">
        <f>IF(Controle!$B$3='NTN-B Princ 150519'!$B$1,DATEVALUE('NTN-B Princ 150519'!A2261),IF(Controle!$B$3='NTN-B Princ 150824'!$B$1,DATEVALUE('NTN-B Princ 150824'!A2261),IF(Controle!$B$3='NTN-B Princ 150826'!$B$1,DATEVALUE('NTN-B Princ 150826'!A2261),IF(Controle!$B$3='NTN-B Princ 150535'!$B$1,DATEVALUE('NTN-B Princ 150535'!A2261),IF(Controle!$B$3='NTN-B Princ 150545'!$B$1,DATEVALUE('NTN-B Princ 150545'!A2261))))))</f>
        <v>#VALUE!</v>
      </c>
      <c r="B2261" s="15">
        <f>IF(Controle!$B$3='NTN-B Princ 150519'!$B$1,'NTN-B Princ 150519'!B2261,IF(Controle!$B$3='NTN-B Princ 150824'!$B$1,'NTN-B Princ 150824'!B2261,IF(Controle!$B$3='NTN-B Princ 150826'!$B$1,'NTN-B Princ 150826'!B2261,IF(Controle!$B$3='NTN-B Princ 150535'!$B$1,'NTN-B Princ 150535'!B2261,IF(Controle!$B$3='NTN-B Princ 150545'!$B$1,'NTN-B Princ 150545'!B2261)))))</f>
        <v>0</v>
      </c>
      <c r="C2261" s="16">
        <f>IF(Controle!$B$3='NTN-B Princ 150519'!$B$1,'NTN-B Princ 150519'!C2261,IF(Controle!$B$3='NTN-B Princ 150824'!$B$1,'NTN-B Princ 150824'!C2261,IF(Controle!$B$3='NTN-B Princ 150826'!$B$1,'NTN-B Princ 150826'!C2261,IF(Controle!$B$3='NTN-B Princ 150535'!$B$1,'NTN-B Princ 150535'!C2261,IF(Controle!$B$3='NTN-B Princ 150545'!$B$1,'NTN-B Princ 150545'!C2261)))))</f>
        <v>0</v>
      </c>
      <c r="D2261" s="17">
        <f>IF(Controle!$B$3='NTN-B Princ 150519'!$B$1,'NTN-B Princ 150519'!D2261,IF(Controle!$B$3='NTN-B Princ 150824'!$B$1,'NTN-B Princ 150824'!D2261,IF(Controle!$B$3='NTN-B Princ 150826'!$B$1,'NTN-B Princ 150826'!D2261,IF(Controle!$B$3='NTN-B Princ 150535'!$B$1,'NTN-B Princ 150535'!D2261,IF(Controle!$B$3='NTN-B Princ 150545'!$B$1,'NTN-B Princ 150545'!D2261)))))</f>
        <v>0</v>
      </c>
      <c r="E2261" s="17">
        <f>IF(Controle!$B$3='NTN-B Princ 150519'!$B$1,'NTN-B Princ 150519'!E2261,IF(Controle!$B$3='NTN-B Princ 150824'!$B$1,'NTN-B Princ 150824'!E2261,IF(Controle!$B$3='NTN-B Princ 150826'!$B$1,'NTN-B Princ 150826'!E2261,IF(Controle!$B$3='NTN-B Princ 150535'!$B$1,'NTN-B Princ 150535'!E2261,IF(Controle!$B$3='NTN-B Princ 150545'!$B$1,'NTN-B Princ 150545'!E2261)))))</f>
        <v>0</v>
      </c>
      <c r="F2261" s="18">
        <f>IF(Controle!$B$3='NTN-B Princ 150519'!$B$1,'NTN-B Princ 150519'!F2261,IF(Controle!$B$3='NTN-B Princ 150824'!$B$1,'NTN-B Princ 150824'!F2261,IF(Controle!$B$3='NTN-B Princ 150826'!$B$1,'NTN-B Princ 150826'!F2261,IF(Controle!$B$3='NTN-B Princ 150535'!$B$1,'NTN-B Princ 150535'!F2261,IF(Controle!$B$3='NTN-B Princ 150545'!$B$1,'NTN-B Princ 150545'!F2261)))))</f>
        <v>0</v>
      </c>
    </row>
    <row r="2262" spans="1:6" x14ac:dyDescent="0.25">
      <c r="A2262" s="8" t="e">
        <f>IF(Controle!$B$3='NTN-B Princ 150519'!$B$1,DATEVALUE('NTN-B Princ 150519'!A2262),IF(Controle!$B$3='NTN-B Princ 150824'!$B$1,DATEVALUE('NTN-B Princ 150824'!A2262),IF(Controle!$B$3='NTN-B Princ 150826'!$B$1,DATEVALUE('NTN-B Princ 150826'!A2262),IF(Controle!$B$3='NTN-B Princ 150535'!$B$1,DATEVALUE('NTN-B Princ 150535'!A2262),IF(Controle!$B$3='NTN-B Princ 150545'!$B$1,DATEVALUE('NTN-B Princ 150545'!A2262))))))</f>
        <v>#VALUE!</v>
      </c>
      <c r="B2262" s="15">
        <f>IF(Controle!$B$3='NTN-B Princ 150519'!$B$1,'NTN-B Princ 150519'!B2262,IF(Controle!$B$3='NTN-B Princ 150824'!$B$1,'NTN-B Princ 150824'!B2262,IF(Controle!$B$3='NTN-B Princ 150826'!$B$1,'NTN-B Princ 150826'!B2262,IF(Controle!$B$3='NTN-B Princ 150535'!$B$1,'NTN-B Princ 150535'!B2262,IF(Controle!$B$3='NTN-B Princ 150545'!$B$1,'NTN-B Princ 150545'!B2262)))))</f>
        <v>0</v>
      </c>
      <c r="C2262" s="16">
        <f>IF(Controle!$B$3='NTN-B Princ 150519'!$B$1,'NTN-B Princ 150519'!C2262,IF(Controle!$B$3='NTN-B Princ 150824'!$B$1,'NTN-B Princ 150824'!C2262,IF(Controle!$B$3='NTN-B Princ 150826'!$B$1,'NTN-B Princ 150826'!C2262,IF(Controle!$B$3='NTN-B Princ 150535'!$B$1,'NTN-B Princ 150535'!C2262,IF(Controle!$B$3='NTN-B Princ 150545'!$B$1,'NTN-B Princ 150545'!C2262)))))</f>
        <v>0</v>
      </c>
      <c r="D2262" s="17">
        <f>IF(Controle!$B$3='NTN-B Princ 150519'!$B$1,'NTN-B Princ 150519'!D2262,IF(Controle!$B$3='NTN-B Princ 150824'!$B$1,'NTN-B Princ 150824'!D2262,IF(Controle!$B$3='NTN-B Princ 150826'!$B$1,'NTN-B Princ 150826'!D2262,IF(Controle!$B$3='NTN-B Princ 150535'!$B$1,'NTN-B Princ 150535'!D2262,IF(Controle!$B$3='NTN-B Princ 150545'!$B$1,'NTN-B Princ 150545'!D2262)))))</f>
        <v>0</v>
      </c>
      <c r="E2262" s="17">
        <f>IF(Controle!$B$3='NTN-B Princ 150519'!$B$1,'NTN-B Princ 150519'!E2262,IF(Controle!$B$3='NTN-B Princ 150824'!$B$1,'NTN-B Princ 150824'!E2262,IF(Controle!$B$3='NTN-B Princ 150826'!$B$1,'NTN-B Princ 150826'!E2262,IF(Controle!$B$3='NTN-B Princ 150535'!$B$1,'NTN-B Princ 150535'!E2262,IF(Controle!$B$3='NTN-B Princ 150545'!$B$1,'NTN-B Princ 150545'!E2262)))))</f>
        <v>0</v>
      </c>
      <c r="F2262" s="18">
        <f>IF(Controle!$B$3='NTN-B Princ 150519'!$B$1,'NTN-B Princ 150519'!F2262,IF(Controle!$B$3='NTN-B Princ 150824'!$B$1,'NTN-B Princ 150824'!F2262,IF(Controle!$B$3='NTN-B Princ 150826'!$B$1,'NTN-B Princ 150826'!F2262,IF(Controle!$B$3='NTN-B Princ 150535'!$B$1,'NTN-B Princ 150535'!F2262,IF(Controle!$B$3='NTN-B Princ 150545'!$B$1,'NTN-B Princ 150545'!F2262)))))</f>
        <v>0</v>
      </c>
    </row>
    <row r="2263" spans="1:6" x14ac:dyDescent="0.25">
      <c r="A2263" s="8" t="e">
        <f>IF(Controle!$B$3='NTN-B Princ 150519'!$B$1,DATEVALUE('NTN-B Princ 150519'!A2263),IF(Controle!$B$3='NTN-B Princ 150824'!$B$1,DATEVALUE('NTN-B Princ 150824'!A2263),IF(Controle!$B$3='NTN-B Princ 150826'!$B$1,DATEVALUE('NTN-B Princ 150826'!A2263),IF(Controle!$B$3='NTN-B Princ 150535'!$B$1,DATEVALUE('NTN-B Princ 150535'!A2263),IF(Controle!$B$3='NTN-B Princ 150545'!$B$1,DATEVALUE('NTN-B Princ 150545'!A2263))))))</f>
        <v>#VALUE!</v>
      </c>
      <c r="B2263" s="15">
        <f>IF(Controle!$B$3='NTN-B Princ 150519'!$B$1,'NTN-B Princ 150519'!B2263,IF(Controle!$B$3='NTN-B Princ 150824'!$B$1,'NTN-B Princ 150824'!B2263,IF(Controle!$B$3='NTN-B Princ 150826'!$B$1,'NTN-B Princ 150826'!B2263,IF(Controle!$B$3='NTN-B Princ 150535'!$B$1,'NTN-B Princ 150535'!B2263,IF(Controle!$B$3='NTN-B Princ 150545'!$B$1,'NTN-B Princ 150545'!B2263)))))</f>
        <v>0</v>
      </c>
      <c r="C2263" s="16">
        <f>IF(Controle!$B$3='NTN-B Princ 150519'!$B$1,'NTN-B Princ 150519'!C2263,IF(Controle!$B$3='NTN-B Princ 150824'!$B$1,'NTN-B Princ 150824'!C2263,IF(Controle!$B$3='NTN-B Princ 150826'!$B$1,'NTN-B Princ 150826'!C2263,IF(Controle!$B$3='NTN-B Princ 150535'!$B$1,'NTN-B Princ 150535'!C2263,IF(Controle!$B$3='NTN-B Princ 150545'!$B$1,'NTN-B Princ 150545'!C2263)))))</f>
        <v>0</v>
      </c>
      <c r="D2263" s="17">
        <f>IF(Controle!$B$3='NTN-B Princ 150519'!$B$1,'NTN-B Princ 150519'!D2263,IF(Controle!$B$3='NTN-B Princ 150824'!$B$1,'NTN-B Princ 150824'!D2263,IF(Controle!$B$3='NTN-B Princ 150826'!$B$1,'NTN-B Princ 150826'!D2263,IF(Controle!$B$3='NTN-B Princ 150535'!$B$1,'NTN-B Princ 150535'!D2263,IF(Controle!$B$3='NTN-B Princ 150545'!$B$1,'NTN-B Princ 150545'!D2263)))))</f>
        <v>0</v>
      </c>
      <c r="E2263" s="17">
        <f>IF(Controle!$B$3='NTN-B Princ 150519'!$B$1,'NTN-B Princ 150519'!E2263,IF(Controle!$B$3='NTN-B Princ 150824'!$B$1,'NTN-B Princ 150824'!E2263,IF(Controle!$B$3='NTN-B Princ 150826'!$B$1,'NTN-B Princ 150826'!E2263,IF(Controle!$B$3='NTN-B Princ 150535'!$B$1,'NTN-B Princ 150535'!E2263,IF(Controle!$B$3='NTN-B Princ 150545'!$B$1,'NTN-B Princ 150545'!E2263)))))</f>
        <v>0</v>
      </c>
      <c r="F2263" s="18">
        <f>IF(Controle!$B$3='NTN-B Princ 150519'!$B$1,'NTN-B Princ 150519'!F2263,IF(Controle!$B$3='NTN-B Princ 150824'!$B$1,'NTN-B Princ 150824'!F2263,IF(Controle!$B$3='NTN-B Princ 150826'!$B$1,'NTN-B Princ 150826'!F2263,IF(Controle!$B$3='NTN-B Princ 150535'!$B$1,'NTN-B Princ 150535'!F2263,IF(Controle!$B$3='NTN-B Princ 150545'!$B$1,'NTN-B Princ 150545'!F2263)))))</f>
        <v>0</v>
      </c>
    </row>
    <row r="2264" spans="1:6" x14ac:dyDescent="0.25">
      <c r="A2264" s="8" t="e">
        <f>IF(Controle!$B$3='NTN-B Princ 150519'!$B$1,DATEVALUE('NTN-B Princ 150519'!A2264),IF(Controle!$B$3='NTN-B Princ 150824'!$B$1,DATEVALUE('NTN-B Princ 150824'!A2264),IF(Controle!$B$3='NTN-B Princ 150826'!$B$1,DATEVALUE('NTN-B Princ 150826'!A2264),IF(Controle!$B$3='NTN-B Princ 150535'!$B$1,DATEVALUE('NTN-B Princ 150535'!A2264),IF(Controle!$B$3='NTN-B Princ 150545'!$B$1,DATEVALUE('NTN-B Princ 150545'!A2264))))))</f>
        <v>#VALUE!</v>
      </c>
      <c r="B2264" s="15">
        <f>IF(Controle!$B$3='NTN-B Princ 150519'!$B$1,'NTN-B Princ 150519'!B2264,IF(Controle!$B$3='NTN-B Princ 150824'!$B$1,'NTN-B Princ 150824'!B2264,IF(Controle!$B$3='NTN-B Princ 150826'!$B$1,'NTN-B Princ 150826'!B2264,IF(Controle!$B$3='NTN-B Princ 150535'!$B$1,'NTN-B Princ 150535'!B2264,IF(Controle!$B$3='NTN-B Princ 150545'!$B$1,'NTN-B Princ 150545'!B2264)))))</f>
        <v>0</v>
      </c>
      <c r="C2264" s="16">
        <f>IF(Controle!$B$3='NTN-B Princ 150519'!$B$1,'NTN-B Princ 150519'!C2264,IF(Controle!$B$3='NTN-B Princ 150824'!$B$1,'NTN-B Princ 150824'!C2264,IF(Controle!$B$3='NTN-B Princ 150826'!$B$1,'NTN-B Princ 150826'!C2264,IF(Controle!$B$3='NTN-B Princ 150535'!$B$1,'NTN-B Princ 150535'!C2264,IF(Controle!$B$3='NTN-B Princ 150545'!$B$1,'NTN-B Princ 150545'!C2264)))))</f>
        <v>0</v>
      </c>
      <c r="D2264" s="17">
        <f>IF(Controle!$B$3='NTN-B Princ 150519'!$B$1,'NTN-B Princ 150519'!D2264,IF(Controle!$B$3='NTN-B Princ 150824'!$B$1,'NTN-B Princ 150824'!D2264,IF(Controle!$B$3='NTN-B Princ 150826'!$B$1,'NTN-B Princ 150826'!D2264,IF(Controle!$B$3='NTN-B Princ 150535'!$B$1,'NTN-B Princ 150535'!D2264,IF(Controle!$B$3='NTN-B Princ 150545'!$B$1,'NTN-B Princ 150545'!D2264)))))</f>
        <v>0</v>
      </c>
      <c r="E2264" s="17">
        <f>IF(Controle!$B$3='NTN-B Princ 150519'!$B$1,'NTN-B Princ 150519'!E2264,IF(Controle!$B$3='NTN-B Princ 150824'!$B$1,'NTN-B Princ 150824'!E2264,IF(Controle!$B$3='NTN-B Princ 150826'!$B$1,'NTN-B Princ 150826'!E2264,IF(Controle!$B$3='NTN-B Princ 150535'!$B$1,'NTN-B Princ 150535'!E2264,IF(Controle!$B$3='NTN-B Princ 150545'!$B$1,'NTN-B Princ 150545'!E2264)))))</f>
        <v>0</v>
      </c>
      <c r="F2264" s="18">
        <f>IF(Controle!$B$3='NTN-B Princ 150519'!$B$1,'NTN-B Princ 150519'!F2264,IF(Controle!$B$3='NTN-B Princ 150824'!$B$1,'NTN-B Princ 150824'!F2264,IF(Controle!$B$3='NTN-B Princ 150826'!$B$1,'NTN-B Princ 150826'!F2264,IF(Controle!$B$3='NTN-B Princ 150535'!$B$1,'NTN-B Princ 150535'!F2264,IF(Controle!$B$3='NTN-B Princ 150545'!$B$1,'NTN-B Princ 150545'!F2264)))))</f>
        <v>0</v>
      </c>
    </row>
    <row r="2265" spans="1:6" x14ac:dyDescent="0.25">
      <c r="A2265" s="8" t="e">
        <f>IF(Controle!$B$3='NTN-B Princ 150519'!$B$1,DATEVALUE('NTN-B Princ 150519'!A2265),IF(Controle!$B$3='NTN-B Princ 150824'!$B$1,DATEVALUE('NTN-B Princ 150824'!A2265),IF(Controle!$B$3='NTN-B Princ 150826'!$B$1,DATEVALUE('NTN-B Princ 150826'!A2265),IF(Controle!$B$3='NTN-B Princ 150535'!$B$1,DATEVALUE('NTN-B Princ 150535'!A2265),IF(Controle!$B$3='NTN-B Princ 150545'!$B$1,DATEVALUE('NTN-B Princ 150545'!A2265))))))</f>
        <v>#VALUE!</v>
      </c>
      <c r="B2265" s="15">
        <f>IF(Controle!$B$3='NTN-B Princ 150519'!$B$1,'NTN-B Princ 150519'!B2265,IF(Controle!$B$3='NTN-B Princ 150824'!$B$1,'NTN-B Princ 150824'!B2265,IF(Controle!$B$3='NTN-B Princ 150826'!$B$1,'NTN-B Princ 150826'!B2265,IF(Controle!$B$3='NTN-B Princ 150535'!$B$1,'NTN-B Princ 150535'!B2265,IF(Controle!$B$3='NTN-B Princ 150545'!$B$1,'NTN-B Princ 150545'!B2265)))))</f>
        <v>0</v>
      </c>
      <c r="C2265" s="16">
        <f>IF(Controle!$B$3='NTN-B Princ 150519'!$B$1,'NTN-B Princ 150519'!C2265,IF(Controle!$B$3='NTN-B Princ 150824'!$B$1,'NTN-B Princ 150824'!C2265,IF(Controle!$B$3='NTN-B Princ 150826'!$B$1,'NTN-B Princ 150826'!C2265,IF(Controle!$B$3='NTN-B Princ 150535'!$B$1,'NTN-B Princ 150535'!C2265,IF(Controle!$B$3='NTN-B Princ 150545'!$B$1,'NTN-B Princ 150545'!C2265)))))</f>
        <v>0</v>
      </c>
      <c r="D2265" s="17">
        <f>IF(Controle!$B$3='NTN-B Princ 150519'!$B$1,'NTN-B Princ 150519'!D2265,IF(Controle!$B$3='NTN-B Princ 150824'!$B$1,'NTN-B Princ 150824'!D2265,IF(Controle!$B$3='NTN-B Princ 150826'!$B$1,'NTN-B Princ 150826'!D2265,IF(Controle!$B$3='NTN-B Princ 150535'!$B$1,'NTN-B Princ 150535'!D2265,IF(Controle!$B$3='NTN-B Princ 150545'!$B$1,'NTN-B Princ 150545'!D2265)))))</f>
        <v>0</v>
      </c>
      <c r="E2265" s="17">
        <f>IF(Controle!$B$3='NTN-B Princ 150519'!$B$1,'NTN-B Princ 150519'!E2265,IF(Controle!$B$3='NTN-B Princ 150824'!$B$1,'NTN-B Princ 150824'!E2265,IF(Controle!$B$3='NTN-B Princ 150826'!$B$1,'NTN-B Princ 150826'!E2265,IF(Controle!$B$3='NTN-B Princ 150535'!$B$1,'NTN-B Princ 150535'!E2265,IF(Controle!$B$3='NTN-B Princ 150545'!$B$1,'NTN-B Princ 150545'!E2265)))))</f>
        <v>0</v>
      </c>
      <c r="F2265" s="18">
        <f>IF(Controle!$B$3='NTN-B Princ 150519'!$B$1,'NTN-B Princ 150519'!F2265,IF(Controle!$B$3='NTN-B Princ 150824'!$B$1,'NTN-B Princ 150824'!F2265,IF(Controle!$B$3='NTN-B Princ 150826'!$B$1,'NTN-B Princ 150826'!F2265,IF(Controle!$B$3='NTN-B Princ 150535'!$B$1,'NTN-B Princ 150535'!F2265,IF(Controle!$B$3='NTN-B Princ 150545'!$B$1,'NTN-B Princ 150545'!F2265)))))</f>
        <v>0</v>
      </c>
    </row>
    <row r="2266" spans="1:6" x14ac:dyDescent="0.25">
      <c r="A2266" s="8" t="e">
        <f>IF(Controle!$B$3='NTN-B Princ 150519'!$B$1,DATEVALUE('NTN-B Princ 150519'!A2266),IF(Controle!$B$3='NTN-B Princ 150824'!$B$1,DATEVALUE('NTN-B Princ 150824'!A2266),IF(Controle!$B$3='NTN-B Princ 150826'!$B$1,DATEVALUE('NTN-B Princ 150826'!A2266),IF(Controle!$B$3='NTN-B Princ 150535'!$B$1,DATEVALUE('NTN-B Princ 150535'!A2266),IF(Controle!$B$3='NTN-B Princ 150545'!$B$1,DATEVALUE('NTN-B Princ 150545'!A2266))))))</f>
        <v>#VALUE!</v>
      </c>
      <c r="B2266" s="15">
        <f>IF(Controle!$B$3='NTN-B Princ 150519'!$B$1,'NTN-B Princ 150519'!B2266,IF(Controle!$B$3='NTN-B Princ 150824'!$B$1,'NTN-B Princ 150824'!B2266,IF(Controle!$B$3='NTN-B Princ 150826'!$B$1,'NTN-B Princ 150826'!B2266,IF(Controle!$B$3='NTN-B Princ 150535'!$B$1,'NTN-B Princ 150535'!B2266,IF(Controle!$B$3='NTN-B Princ 150545'!$B$1,'NTN-B Princ 150545'!B2266)))))</f>
        <v>0</v>
      </c>
      <c r="C2266" s="16">
        <f>IF(Controle!$B$3='NTN-B Princ 150519'!$B$1,'NTN-B Princ 150519'!C2266,IF(Controle!$B$3='NTN-B Princ 150824'!$B$1,'NTN-B Princ 150824'!C2266,IF(Controle!$B$3='NTN-B Princ 150826'!$B$1,'NTN-B Princ 150826'!C2266,IF(Controle!$B$3='NTN-B Princ 150535'!$B$1,'NTN-B Princ 150535'!C2266,IF(Controle!$B$3='NTN-B Princ 150545'!$B$1,'NTN-B Princ 150545'!C2266)))))</f>
        <v>0</v>
      </c>
      <c r="D2266" s="17">
        <f>IF(Controle!$B$3='NTN-B Princ 150519'!$B$1,'NTN-B Princ 150519'!D2266,IF(Controle!$B$3='NTN-B Princ 150824'!$B$1,'NTN-B Princ 150824'!D2266,IF(Controle!$B$3='NTN-B Princ 150826'!$B$1,'NTN-B Princ 150826'!D2266,IF(Controle!$B$3='NTN-B Princ 150535'!$B$1,'NTN-B Princ 150535'!D2266,IF(Controle!$B$3='NTN-B Princ 150545'!$B$1,'NTN-B Princ 150545'!D2266)))))</f>
        <v>0</v>
      </c>
      <c r="E2266" s="17">
        <f>IF(Controle!$B$3='NTN-B Princ 150519'!$B$1,'NTN-B Princ 150519'!E2266,IF(Controle!$B$3='NTN-B Princ 150824'!$B$1,'NTN-B Princ 150824'!E2266,IF(Controle!$B$3='NTN-B Princ 150826'!$B$1,'NTN-B Princ 150826'!E2266,IF(Controle!$B$3='NTN-B Princ 150535'!$B$1,'NTN-B Princ 150535'!E2266,IF(Controle!$B$3='NTN-B Princ 150545'!$B$1,'NTN-B Princ 150545'!E2266)))))</f>
        <v>0</v>
      </c>
      <c r="F2266" s="18">
        <f>IF(Controle!$B$3='NTN-B Princ 150519'!$B$1,'NTN-B Princ 150519'!F2266,IF(Controle!$B$3='NTN-B Princ 150824'!$B$1,'NTN-B Princ 150824'!F2266,IF(Controle!$B$3='NTN-B Princ 150826'!$B$1,'NTN-B Princ 150826'!F2266,IF(Controle!$B$3='NTN-B Princ 150535'!$B$1,'NTN-B Princ 150535'!F2266,IF(Controle!$B$3='NTN-B Princ 150545'!$B$1,'NTN-B Princ 150545'!F2266)))))</f>
        <v>0</v>
      </c>
    </row>
    <row r="2267" spans="1:6" x14ac:dyDescent="0.25">
      <c r="A2267" s="8" t="e">
        <f>IF(Controle!$B$3='NTN-B Princ 150519'!$B$1,DATEVALUE('NTN-B Princ 150519'!A2267),IF(Controle!$B$3='NTN-B Princ 150824'!$B$1,DATEVALUE('NTN-B Princ 150824'!A2267),IF(Controle!$B$3='NTN-B Princ 150826'!$B$1,DATEVALUE('NTN-B Princ 150826'!A2267),IF(Controle!$B$3='NTN-B Princ 150535'!$B$1,DATEVALUE('NTN-B Princ 150535'!A2267),IF(Controle!$B$3='NTN-B Princ 150545'!$B$1,DATEVALUE('NTN-B Princ 150545'!A2267))))))</f>
        <v>#VALUE!</v>
      </c>
      <c r="B2267" s="15">
        <f>IF(Controle!$B$3='NTN-B Princ 150519'!$B$1,'NTN-B Princ 150519'!B2267,IF(Controle!$B$3='NTN-B Princ 150824'!$B$1,'NTN-B Princ 150824'!B2267,IF(Controle!$B$3='NTN-B Princ 150826'!$B$1,'NTN-B Princ 150826'!B2267,IF(Controle!$B$3='NTN-B Princ 150535'!$B$1,'NTN-B Princ 150535'!B2267,IF(Controle!$B$3='NTN-B Princ 150545'!$B$1,'NTN-B Princ 150545'!B2267)))))</f>
        <v>0</v>
      </c>
      <c r="C2267" s="16">
        <f>IF(Controle!$B$3='NTN-B Princ 150519'!$B$1,'NTN-B Princ 150519'!C2267,IF(Controle!$B$3='NTN-B Princ 150824'!$B$1,'NTN-B Princ 150824'!C2267,IF(Controle!$B$3='NTN-B Princ 150826'!$B$1,'NTN-B Princ 150826'!C2267,IF(Controle!$B$3='NTN-B Princ 150535'!$B$1,'NTN-B Princ 150535'!C2267,IF(Controle!$B$3='NTN-B Princ 150545'!$B$1,'NTN-B Princ 150545'!C2267)))))</f>
        <v>0</v>
      </c>
      <c r="D2267" s="17">
        <f>IF(Controle!$B$3='NTN-B Princ 150519'!$B$1,'NTN-B Princ 150519'!D2267,IF(Controle!$B$3='NTN-B Princ 150824'!$B$1,'NTN-B Princ 150824'!D2267,IF(Controle!$B$3='NTN-B Princ 150826'!$B$1,'NTN-B Princ 150826'!D2267,IF(Controle!$B$3='NTN-B Princ 150535'!$B$1,'NTN-B Princ 150535'!D2267,IF(Controle!$B$3='NTN-B Princ 150545'!$B$1,'NTN-B Princ 150545'!D2267)))))</f>
        <v>0</v>
      </c>
      <c r="E2267" s="17">
        <f>IF(Controle!$B$3='NTN-B Princ 150519'!$B$1,'NTN-B Princ 150519'!E2267,IF(Controle!$B$3='NTN-B Princ 150824'!$B$1,'NTN-B Princ 150824'!E2267,IF(Controle!$B$3='NTN-B Princ 150826'!$B$1,'NTN-B Princ 150826'!E2267,IF(Controle!$B$3='NTN-B Princ 150535'!$B$1,'NTN-B Princ 150535'!E2267,IF(Controle!$B$3='NTN-B Princ 150545'!$B$1,'NTN-B Princ 150545'!E2267)))))</f>
        <v>0</v>
      </c>
      <c r="F2267" s="18">
        <f>IF(Controle!$B$3='NTN-B Princ 150519'!$B$1,'NTN-B Princ 150519'!F2267,IF(Controle!$B$3='NTN-B Princ 150824'!$B$1,'NTN-B Princ 150824'!F2267,IF(Controle!$B$3='NTN-B Princ 150826'!$B$1,'NTN-B Princ 150826'!F2267,IF(Controle!$B$3='NTN-B Princ 150535'!$B$1,'NTN-B Princ 150535'!F2267,IF(Controle!$B$3='NTN-B Princ 150545'!$B$1,'NTN-B Princ 150545'!F2267)))))</f>
        <v>0</v>
      </c>
    </row>
    <row r="2268" spans="1:6" x14ac:dyDescent="0.25">
      <c r="A2268" s="8" t="e">
        <f>IF(Controle!$B$3='NTN-B Princ 150519'!$B$1,DATEVALUE('NTN-B Princ 150519'!A2268),IF(Controle!$B$3='NTN-B Princ 150824'!$B$1,DATEVALUE('NTN-B Princ 150824'!A2268),IF(Controle!$B$3='NTN-B Princ 150826'!$B$1,DATEVALUE('NTN-B Princ 150826'!A2268),IF(Controle!$B$3='NTN-B Princ 150535'!$B$1,DATEVALUE('NTN-B Princ 150535'!A2268),IF(Controle!$B$3='NTN-B Princ 150545'!$B$1,DATEVALUE('NTN-B Princ 150545'!A2268))))))</f>
        <v>#VALUE!</v>
      </c>
      <c r="B2268" s="15">
        <f>IF(Controle!$B$3='NTN-B Princ 150519'!$B$1,'NTN-B Princ 150519'!B2268,IF(Controle!$B$3='NTN-B Princ 150824'!$B$1,'NTN-B Princ 150824'!B2268,IF(Controle!$B$3='NTN-B Princ 150826'!$B$1,'NTN-B Princ 150826'!B2268,IF(Controle!$B$3='NTN-B Princ 150535'!$B$1,'NTN-B Princ 150535'!B2268,IF(Controle!$B$3='NTN-B Princ 150545'!$B$1,'NTN-B Princ 150545'!B2268)))))</f>
        <v>0</v>
      </c>
      <c r="C2268" s="16">
        <f>IF(Controle!$B$3='NTN-B Princ 150519'!$B$1,'NTN-B Princ 150519'!C2268,IF(Controle!$B$3='NTN-B Princ 150824'!$B$1,'NTN-B Princ 150824'!C2268,IF(Controle!$B$3='NTN-B Princ 150826'!$B$1,'NTN-B Princ 150826'!C2268,IF(Controle!$B$3='NTN-B Princ 150535'!$B$1,'NTN-B Princ 150535'!C2268,IF(Controle!$B$3='NTN-B Princ 150545'!$B$1,'NTN-B Princ 150545'!C2268)))))</f>
        <v>0</v>
      </c>
      <c r="D2268" s="17">
        <f>IF(Controle!$B$3='NTN-B Princ 150519'!$B$1,'NTN-B Princ 150519'!D2268,IF(Controle!$B$3='NTN-B Princ 150824'!$B$1,'NTN-B Princ 150824'!D2268,IF(Controle!$B$3='NTN-B Princ 150826'!$B$1,'NTN-B Princ 150826'!D2268,IF(Controle!$B$3='NTN-B Princ 150535'!$B$1,'NTN-B Princ 150535'!D2268,IF(Controle!$B$3='NTN-B Princ 150545'!$B$1,'NTN-B Princ 150545'!D2268)))))</f>
        <v>0</v>
      </c>
      <c r="E2268" s="17">
        <f>IF(Controle!$B$3='NTN-B Princ 150519'!$B$1,'NTN-B Princ 150519'!E2268,IF(Controle!$B$3='NTN-B Princ 150824'!$B$1,'NTN-B Princ 150824'!E2268,IF(Controle!$B$3='NTN-B Princ 150826'!$B$1,'NTN-B Princ 150826'!E2268,IF(Controle!$B$3='NTN-B Princ 150535'!$B$1,'NTN-B Princ 150535'!E2268,IF(Controle!$B$3='NTN-B Princ 150545'!$B$1,'NTN-B Princ 150545'!E2268)))))</f>
        <v>0</v>
      </c>
      <c r="F2268" s="18">
        <f>IF(Controle!$B$3='NTN-B Princ 150519'!$B$1,'NTN-B Princ 150519'!F2268,IF(Controle!$B$3='NTN-B Princ 150824'!$B$1,'NTN-B Princ 150824'!F2268,IF(Controle!$B$3='NTN-B Princ 150826'!$B$1,'NTN-B Princ 150826'!F2268,IF(Controle!$B$3='NTN-B Princ 150535'!$B$1,'NTN-B Princ 150535'!F2268,IF(Controle!$B$3='NTN-B Princ 150545'!$B$1,'NTN-B Princ 150545'!F2268)))))</f>
        <v>0</v>
      </c>
    </row>
    <row r="2269" spans="1:6" x14ac:dyDescent="0.25">
      <c r="A2269" s="8" t="e">
        <f>IF(Controle!$B$3='NTN-B Princ 150519'!$B$1,DATEVALUE('NTN-B Princ 150519'!A2269),IF(Controle!$B$3='NTN-B Princ 150824'!$B$1,DATEVALUE('NTN-B Princ 150824'!A2269),IF(Controle!$B$3='NTN-B Princ 150826'!$B$1,DATEVALUE('NTN-B Princ 150826'!A2269),IF(Controle!$B$3='NTN-B Princ 150535'!$B$1,DATEVALUE('NTN-B Princ 150535'!A2269),IF(Controle!$B$3='NTN-B Princ 150545'!$B$1,DATEVALUE('NTN-B Princ 150545'!A2269))))))</f>
        <v>#VALUE!</v>
      </c>
      <c r="B2269" s="15">
        <f>IF(Controle!$B$3='NTN-B Princ 150519'!$B$1,'NTN-B Princ 150519'!B2269,IF(Controle!$B$3='NTN-B Princ 150824'!$B$1,'NTN-B Princ 150824'!B2269,IF(Controle!$B$3='NTN-B Princ 150826'!$B$1,'NTN-B Princ 150826'!B2269,IF(Controle!$B$3='NTN-B Princ 150535'!$B$1,'NTN-B Princ 150535'!B2269,IF(Controle!$B$3='NTN-B Princ 150545'!$B$1,'NTN-B Princ 150545'!B2269)))))</f>
        <v>0</v>
      </c>
      <c r="C2269" s="16">
        <f>IF(Controle!$B$3='NTN-B Princ 150519'!$B$1,'NTN-B Princ 150519'!C2269,IF(Controle!$B$3='NTN-B Princ 150824'!$B$1,'NTN-B Princ 150824'!C2269,IF(Controle!$B$3='NTN-B Princ 150826'!$B$1,'NTN-B Princ 150826'!C2269,IF(Controle!$B$3='NTN-B Princ 150535'!$B$1,'NTN-B Princ 150535'!C2269,IF(Controle!$B$3='NTN-B Princ 150545'!$B$1,'NTN-B Princ 150545'!C2269)))))</f>
        <v>0</v>
      </c>
      <c r="D2269" s="17">
        <f>IF(Controle!$B$3='NTN-B Princ 150519'!$B$1,'NTN-B Princ 150519'!D2269,IF(Controle!$B$3='NTN-B Princ 150824'!$B$1,'NTN-B Princ 150824'!D2269,IF(Controle!$B$3='NTN-B Princ 150826'!$B$1,'NTN-B Princ 150826'!D2269,IF(Controle!$B$3='NTN-B Princ 150535'!$B$1,'NTN-B Princ 150535'!D2269,IF(Controle!$B$3='NTN-B Princ 150545'!$B$1,'NTN-B Princ 150545'!D2269)))))</f>
        <v>0</v>
      </c>
      <c r="E2269" s="17">
        <f>IF(Controle!$B$3='NTN-B Princ 150519'!$B$1,'NTN-B Princ 150519'!E2269,IF(Controle!$B$3='NTN-B Princ 150824'!$B$1,'NTN-B Princ 150824'!E2269,IF(Controle!$B$3='NTN-B Princ 150826'!$B$1,'NTN-B Princ 150826'!E2269,IF(Controle!$B$3='NTN-B Princ 150535'!$B$1,'NTN-B Princ 150535'!E2269,IF(Controle!$B$3='NTN-B Princ 150545'!$B$1,'NTN-B Princ 150545'!E2269)))))</f>
        <v>0</v>
      </c>
      <c r="F2269" s="18">
        <f>IF(Controle!$B$3='NTN-B Princ 150519'!$B$1,'NTN-B Princ 150519'!F2269,IF(Controle!$B$3='NTN-B Princ 150824'!$B$1,'NTN-B Princ 150824'!F2269,IF(Controle!$B$3='NTN-B Princ 150826'!$B$1,'NTN-B Princ 150826'!F2269,IF(Controle!$B$3='NTN-B Princ 150535'!$B$1,'NTN-B Princ 150535'!F2269,IF(Controle!$B$3='NTN-B Princ 150545'!$B$1,'NTN-B Princ 150545'!F2269)))))</f>
        <v>0</v>
      </c>
    </row>
    <row r="2270" spans="1:6" x14ac:dyDescent="0.25">
      <c r="A2270" s="8" t="e">
        <f>IF(Controle!$B$3='NTN-B Princ 150519'!$B$1,DATEVALUE('NTN-B Princ 150519'!A2270),IF(Controle!$B$3='NTN-B Princ 150824'!$B$1,DATEVALUE('NTN-B Princ 150824'!A2270),IF(Controle!$B$3='NTN-B Princ 150826'!$B$1,DATEVALUE('NTN-B Princ 150826'!A2270),IF(Controle!$B$3='NTN-B Princ 150535'!$B$1,DATEVALUE('NTN-B Princ 150535'!A2270),IF(Controle!$B$3='NTN-B Princ 150545'!$B$1,DATEVALUE('NTN-B Princ 150545'!A2270))))))</f>
        <v>#VALUE!</v>
      </c>
      <c r="B2270" s="15">
        <f>IF(Controle!$B$3='NTN-B Princ 150519'!$B$1,'NTN-B Princ 150519'!B2270,IF(Controle!$B$3='NTN-B Princ 150824'!$B$1,'NTN-B Princ 150824'!B2270,IF(Controle!$B$3='NTN-B Princ 150826'!$B$1,'NTN-B Princ 150826'!B2270,IF(Controle!$B$3='NTN-B Princ 150535'!$B$1,'NTN-B Princ 150535'!B2270,IF(Controle!$B$3='NTN-B Princ 150545'!$B$1,'NTN-B Princ 150545'!B2270)))))</f>
        <v>0</v>
      </c>
      <c r="C2270" s="16">
        <f>IF(Controle!$B$3='NTN-B Princ 150519'!$B$1,'NTN-B Princ 150519'!C2270,IF(Controle!$B$3='NTN-B Princ 150824'!$B$1,'NTN-B Princ 150824'!C2270,IF(Controle!$B$3='NTN-B Princ 150826'!$B$1,'NTN-B Princ 150826'!C2270,IF(Controle!$B$3='NTN-B Princ 150535'!$B$1,'NTN-B Princ 150535'!C2270,IF(Controle!$B$3='NTN-B Princ 150545'!$B$1,'NTN-B Princ 150545'!C2270)))))</f>
        <v>0</v>
      </c>
      <c r="D2270" s="17">
        <f>IF(Controle!$B$3='NTN-B Princ 150519'!$B$1,'NTN-B Princ 150519'!D2270,IF(Controle!$B$3='NTN-B Princ 150824'!$B$1,'NTN-B Princ 150824'!D2270,IF(Controle!$B$3='NTN-B Princ 150826'!$B$1,'NTN-B Princ 150826'!D2270,IF(Controle!$B$3='NTN-B Princ 150535'!$B$1,'NTN-B Princ 150535'!D2270,IF(Controle!$B$3='NTN-B Princ 150545'!$B$1,'NTN-B Princ 150545'!D2270)))))</f>
        <v>0</v>
      </c>
      <c r="E2270" s="17">
        <f>IF(Controle!$B$3='NTN-B Princ 150519'!$B$1,'NTN-B Princ 150519'!E2270,IF(Controle!$B$3='NTN-B Princ 150824'!$B$1,'NTN-B Princ 150824'!E2270,IF(Controle!$B$3='NTN-B Princ 150826'!$B$1,'NTN-B Princ 150826'!E2270,IF(Controle!$B$3='NTN-B Princ 150535'!$B$1,'NTN-B Princ 150535'!E2270,IF(Controle!$B$3='NTN-B Princ 150545'!$B$1,'NTN-B Princ 150545'!E2270)))))</f>
        <v>0</v>
      </c>
      <c r="F2270" s="18">
        <f>IF(Controle!$B$3='NTN-B Princ 150519'!$B$1,'NTN-B Princ 150519'!F2270,IF(Controle!$B$3='NTN-B Princ 150824'!$B$1,'NTN-B Princ 150824'!F2270,IF(Controle!$B$3='NTN-B Princ 150826'!$B$1,'NTN-B Princ 150826'!F2270,IF(Controle!$B$3='NTN-B Princ 150535'!$B$1,'NTN-B Princ 150535'!F2270,IF(Controle!$B$3='NTN-B Princ 150545'!$B$1,'NTN-B Princ 150545'!F2270)))))</f>
        <v>0</v>
      </c>
    </row>
    <row r="2271" spans="1:6" x14ac:dyDescent="0.25">
      <c r="A2271" s="8" t="e">
        <f>IF(Controle!$B$3='NTN-B Princ 150519'!$B$1,DATEVALUE('NTN-B Princ 150519'!A2271),IF(Controle!$B$3='NTN-B Princ 150824'!$B$1,DATEVALUE('NTN-B Princ 150824'!A2271),IF(Controle!$B$3='NTN-B Princ 150826'!$B$1,DATEVALUE('NTN-B Princ 150826'!A2271),IF(Controle!$B$3='NTN-B Princ 150535'!$B$1,DATEVALUE('NTN-B Princ 150535'!A2271),IF(Controle!$B$3='NTN-B Princ 150545'!$B$1,DATEVALUE('NTN-B Princ 150545'!A2271))))))</f>
        <v>#VALUE!</v>
      </c>
      <c r="B2271" s="15">
        <f>IF(Controle!$B$3='NTN-B Princ 150519'!$B$1,'NTN-B Princ 150519'!B2271,IF(Controle!$B$3='NTN-B Princ 150824'!$B$1,'NTN-B Princ 150824'!B2271,IF(Controle!$B$3='NTN-B Princ 150826'!$B$1,'NTN-B Princ 150826'!B2271,IF(Controle!$B$3='NTN-B Princ 150535'!$B$1,'NTN-B Princ 150535'!B2271,IF(Controle!$B$3='NTN-B Princ 150545'!$B$1,'NTN-B Princ 150545'!B2271)))))</f>
        <v>0</v>
      </c>
      <c r="C2271" s="16">
        <f>IF(Controle!$B$3='NTN-B Princ 150519'!$B$1,'NTN-B Princ 150519'!C2271,IF(Controle!$B$3='NTN-B Princ 150824'!$B$1,'NTN-B Princ 150824'!C2271,IF(Controle!$B$3='NTN-B Princ 150826'!$B$1,'NTN-B Princ 150826'!C2271,IF(Controle!$B$3='NTN-B Princ 150535'!$B$1,'NTN-B Princ 150535'!C2271,IF(Controle!$B$3='NTN-B Princ 150545'!$B$1,'NTN-B Princ 150545'!C2271)))))</f>
        <v>0</v>
      </c>
      <c r="D2271" s="17">
        <f>IF(Controle!$B$3='NTN-B Princ 150519'!$B$1,'NTN-B Princ 150519'!D2271,IF(Controle!$B$3='NTN-B Princ 150824'!$B$1,'NTN-B Princ 150824'!D2271,IF(Controle!$B$3='NTN-B Princ 150826'!$B$1,'NTN-B Princ 150826'!D2271,IF(Controle!$B$3='NTN-B Princ 150535'!$B$1,'NTN-B Princ 150535'!D2271,IF(Controle!$B$3='NTN-B Princ 150545'!$B$1,'NTN-B Princ 150545'!D2271)))))</f>
        <v>0</v>
      </c>
      <c r="E2271" s="17">
        <f>IF(Controle!$B$3='NTN-B Princ 150519'!$B$1,'NTN-B Princ 150519'!E2271,IF(Controle!$B$3='NTN-B Princ 150824'!$B$1,'NTN-B Princ 150824'!E2271,IF(Controle!$B$3='NTN-B Princ 150826'!$B$1,'NTN-B Princ 150826'!E2271,IF(Controle!$B$3='NTN-B Princ 150535'!$B$1,'NTN-B Princ 150535'!E2271,IF(Controle!$B$3='NTN-B Princ 150545'!$B$1,'NTN-B Princ 150545'!E2271)))))</f>
        <v>0</v>
      </c>
      <c r="F2271" s="18">
        <f>IF(Controle!$B$3='NTN-B Princ 150519'!$B$1,'NTN-B Princ 150519'!F2271,IF(Controle!$B$3='NTN-B Princ 150824'!$B$1,'NTN-B Princ 150824'!F2271,IF(Controle!$B$3='NTN-B Princ 150826'!$B$1,'NTN-B Princ 150826'!F2271,IF(Controle!$B$3='NTN-B Princ 150535'!$B$1,'NTN-B Princ 150535'!F2271,IF(Controle!$B$3='NTN-B Princ 150545'!$B$1,'NTN-B Princ 150545'!F2271)))))</f>
        <v>0</v>
      </c>
    </row>
    <row r="2272" spans="1:6" x14ac:dyDescent="0.25">
      <c r="A2272" s="8" t="e">
        <f>IF(Controle!$B$3='NTN-B Princ 150519'!$B$1,DATEVALUE('NTN-B Princ 150519'!A2272),IF(Controle!$B$3='NTN-B Princ 150824'!$B$1,DATEVALUE('NTN-B Princ 150824'!A2272),IF(Controle!$B$3='NTN-B Princ 150826'!$B$1,DATEVALUE('NTN-B Princ 150826'!A2272),IF(Controle!$B$3='NTN-B Princ 150535'!$B$1,DATEVALUE('NTN-B Princ 150535'!A2272),IF(Controle!$B$3='NTN-B Princ 150545'!$B$1,DATEVALUE('NTN-B Princ 150545'!A2272))))))</f>
        <v>#VALUE!</v>
      </c>
      <c r="B2272" s="15">
        <f>IF(Controle!$B$3='NTN-B Princ 150519'!$B$1,'NTN-B Princ 150519'!B2272,IF(Controle!$B$3='NTN-B Princ 150824'!$B$1,'NTN-B Princ 150824'!B2272,IF(Controle!$B$3='NTN-B Princ 150826'!$B$1,'NTN-B Princ 150826'!B2272,IF(Controle!$B$3='NTN-B Princ 150535'!$B$1,'NTN-B Princ 150535'!B2272,IF(Controle!$B$3='NTN-B Princ 150545'!$B$1,'NTN-B Princ 150545'!B2272)))))</f>
        <v>0</v>
      </c>
      <c r="C2272" s="16">
        <f>IF(Controle!$B$3='NTN-B Princ 150519'!$B$1,'NTN-B Princ 150519'!C2272,IF(Controle!$B$3='NTN-B Princ 150824'!$B$1,'NTN-B Princ 150824'!C2272,IF(Controle!$B$3='NTN-B Princ 150826'!$B$1,'NTN-B Princ 150826'!C2272,IF(Controle!$B$3='NTN-B Princ 150535'!$B$1,'NTN-B Princ 150535'!C2272,IF(Controle!$B$3='NTN-B Princ 150545'!$B$1,'NTN-B Princ 150545'!C2272)))))</f>
        <v>0</v>
      </c>
      <c r="D2272" s="17">
        <f>IF(Controle!$B$3='NTN-B Princ 150519'!$B$1,'NTN-B Princ 150519'!D2272,IF(Controle!$B$3='NTN-B Princ 150824'!$B$1,'NTN-B Princ 150824'!D2272,IF(Controle!$B$3='NTN-B Princ 150826'!$B$1,'NTN-B Princ 150826'!D2272,IF(Controle!$B$3='NTN-B Princ 150535'!$B$1,'NTN-B Princ 150535'!D2272,IF(Controle!$B$3='NTN-B Princ 150545'!$B$1,'NTN-B Princ 150545'!D2272)))))</f>
        <v>0</v>
      </c>
      <c r="E2272" s="17">
        <f>IF(Controle!$B$3='NTN-B Princ 150519'!$B$1,'NTN-B Princ 150519'!E2272,IF(Controle!$B$3='NTN-B Princ 150824'!$B$1,'NTN-B Princ 150824'!E2272,IF(Controle!$B$3='NTN-B Princ 150826'!$B$1,'NTN-B Princ 150826'!E2272,IF(Controle!$B$3='NTN-B Princ 150535'!$B$1,'NTN-B Princ 150535'!E2272,IF(Controle!$B$3='NTN-B Princ 150545'!$B$1,'NTN-B Princ 150545'!E2272)))))</f>
        <v>0</v>
      </c>
      <c r="F2272" s="18">
        <f>IF(Controle!$B$3='NTN-B Princ 150519'!$B$1,'NTN-B Princ 150519'!F2272,IF(Controle!$B$3='NTN-B Princ 150824'!$B$1,'NTN-B Princ 150824'!F2272,IF(Controle!$B$3='NTN-B Princ 150826'!$B$1,'NTN-B Princ 150826'!F2272,IF(Controle!$B$3='NTN-B Princ 150535'!$B$1,'NTN-B Princ 150535'!F2272,IF(Controle!$B$3='NTN-B Princ 150545'!$B$1,'NTN-B Princ 150545'!F2272)))))</f>
        <v>0</v>
      </c>
    </row>
    <row r="2273" spans="1:6" x14ac:dyDescent="0.25">
      <c r="A2273" s="8" t="e">
        <f>IF(Controle!$B$3='NTN-B Princ 150519'!$B$1,DATEVALUE('NTN-B Princ 150519'!A2273),IF(Controle!$B$3='NTN-B Princ 150824'!$B$1,DATEVALUE('NTN-B Princ 150824'!A2273),IF(Controle!$B$3='NTN-B Princ 150826'!$B$1,DATEVALUE('NTN-B Princ 150826'!A2273),IF(Controle!$B$3='NTN-B Princ 150535'!$B$1,DATEVALUE('NTN-B Princ 150535'!A2273),IF(Controle!$B$3='NTN-B Princ 150545'!$B$1,DATEVALUE('NTN-B Princ 150545'!A2273))))))</f>
        <v>#VALUE!</v>
      </c>
      <c r="B2273" s="15">
        <f>IF(Controle!$B$3='NTN-B Princ 150519'!$B$1,'NTN-B Princ 150519'!B2273,IF(Controle!$B$3='NTN-B Princ 150824'!$B$1,'NTN-B Princ 150824'!B2273,IF(Controle!$B$3='NTN-B Princ 150826'!$B$1,'NTN-B Princ 150826'!B2273,IF(Controle!$B$3='NTN-B Princ 150535'!$B$1,'NTN-B Princ 150535'!B2273,IF(Controle!$B$3='NTN-B Princ 150545'!$B$1,'NTN-B Princ 150545'!B2273)))))</f>
        <v>0</v>
      </c>
      <c r="C2273" s="16">
        <f>IF(Controle!$B$3='NTN-B Princ 150519'!$B$1,'NTN-B Princ 150519'!C2273,IF(Controle!$B$3='NTN-B Princ 150824'!$B$1,'NTN-B Princ 150824'!C2273,IF(Controle!$B$3='NTN-B Princ 150826'!$B$1,'NTN-B Princ 150826'!C2273,IF(Controle!$B$3='NTN-B Princ 150535'!$B$1,'NTN-B Princ 150535'!C2273,IF(Controle!$B$3='NTN-B Princ 150545'!$B$1,'NTN-B Princ 150545'!C2273)))))</f>
        <v>0</v>
      </c>
      <c r="D2273" s="17">
        <f>IF(Controle!$B$3='NTN-B Princ 150519'!$B$1,'NTN-B Princ 150519'!D2273,IF(Controle!$B$3='NTN-B Princ 150824'!$B$1,'NTN-B Princ 150824'!D2273,IF(Controle!$B$3='NTN-B Princ 150826'!$B$1,'NTN-B Princ 150826'!D2273,IF(Controle!$B$3='NTN-B Princ 150535'!$B$1,'NTN-B Princ 150535'!D2273,IF(Controle!$B$3='NTN-B Princ 150545'!$B$1,'NTN-B Princ 150545'!D2273)))))</f>
        <v>0</v>
      </c>
      <c r="E2273" s="17">
        <f>IF(Controle!$B$3='NTN-B Princ 150519'!$B$1,'NTN-B Princ 150519'!E2273,IF(Controle!$B$3='NTN-B Princ 150824'!$B$1,'NTN-B Princ 150824'!E2273,IF(Controle!$B$3='NTN-B Princ 150826'!$B$1,'NTN-B Princ 150826'!E2273,IF(Controle!$B$3='NTN-B Princ 150535'!$B$1,'NTN-B Princ 150535'!E2273,IF(Controle!$B$3='NTN-B Princ 150545'!$B$1,'NTN-B Princ 150545'!E2273)))))</f>
        <v>0</v>
      </c>
      <c r="F2273" s="18">
        <f>IF(Controle!$B$3='NTN-B Princ 150519'!$B$1,'NTN-B Princ 150519'!F2273,IF(Controle!$B$3='NTN-B Princ 150824'!$B$1,'NTN-B Princ 150824'!F2273,IF(Controle!$B$3='NTN-B Princ 150826'!$B$1,'NTN-B Princ 150826'!F2273,IF(Controle!$B$3='NTN-B Princ 150535'!$B$1,'NTN-B Princ 150535'!F2273,IF(Controle!$B$3='NTN-B Princ 150545'!$B$1,'NTN-B Princ 150545'!F2273)))))</f>
        <v>0</v>
      </c>
    </row>
    <row r="2274" spans="1:6" x14ac:dyDescent="0.25">
      <c r="A2274" s="8" t="e">
        <f>IF(Controle!$B$3='NTN-B Princ 150519'!$B$1,DATEVALUE('NTN-B Princ 150519'!A2274),IF(Controle!$B$3='NTN-B Princ 150824'!$B$1,DATEVALUE('NTN-B Princ 150824'!A2274),IF(Controle!$B$3='NTN-B Princ 150826'!$B$1,DATEVALUE('NTN-B Princ 150826'!A2274),IF(Controle!$B$3='NTN-B Princ 150535'!$B$1,DATEVALUE('NTN-B Princ 150535'!A2274),IF(Controle!$B$3='NTN-B Princ 150545'!$B$1,DATEVALUE('NTN-B Princ 150545'!A2274))))))</f>
        <v>#VALUE!</v>
      </c>
      <c r="B2274" s="15">
        <f>IF(Controle!$B$3='NTN-B Princ 150519'!$B$1,'NTN-B Princ 150519'!B2274,IF(Controle!$B$3='NTN-B Princ 150824'!$B$1,'NTN-B Princ 150824'!B2274,IF(Controle!$B$3='NTN-B Princ 150826'!$B$1,'NTN-B Princ 150826'!B2274,IF(Controle!$B$3='NTN-B Princ 150535'!$B$1,'NTN-B Princ 150535'!B2274,IF(Controle!$B$3='NTN-B Princ 150545'!$B$1,'NTN-B Princ 150545'!B2274)))))</f>
        <v>0</v>
      </c>
      <c r="C2274" s="16">
        <f>IF(Controle!$B$3='NTN-B Princ 150519'!$B$1,'NTN-B Princ 150519'!C2274,IF(Controle!$B$3='NTN-B Princ 150824'!$B$1,'NTN-B Princ 150824'!C2274,IF(Controle!$B$3='NTN-B Princ 150826'!$B$1,'NTN-B Princ 150826'!C2274,IF(Controle!$B$3='NTN-B Princ 150535'!$B$1,'NTN-B Princ 150535'!C2274,IF(Controle!$B$3='NTN-B Princ 150545'!$B$1,'NTN-B Princ 150545'!C2274)))))</f>
        <v>0</v>
      </c>
      <c r="D2274" s="17">
        <f>IF(Controle!$B$3='NTN-B Princ 150519'!$B$1,'NTN-B Princ 150519'!D2274,IF(Controle!$B$3='NTN-B Princ 150824'!$B$1,'NTN-B Princ 150824'!D2274,IF(Controle!$B$3='NTN-B Princ 150826'!$B$1,'NTN-B Princ 150826'!D2274,IF(Controle!$B$3='NTN-B Princ 150535'!$B$1,'NTN-B Princ 150535'!D2274,IF(Controle!$B$3='NTN-B Princ 150545'!$B$1,'NTN-B Princ 150545'!D2274)))))</f>
        <v>0</v>
      </c>
      <c r="E2274" s="17">
        <f>IF(Controle!$B$3='NTN-B Princ 150519'!$B$1,'NTN-B Princ 150519'!E2274,IF(Controle!$B$3='NTN-B Princ 150824'!$B$1,'NTN-B Princ 150824'!E2274,IF(Controle!$B$3='NTN-B Princ 150826'!$B$1,'NTN-B Princ 150826'!E2274,IF(Controle!$B$3='NTN-B Princ 150535'!$B$1,'NTN-B Princ 150535'!E2274,IF(Controle!$B$3='NTN-B Princ 150545'!$B$1,'NTN-B Princ 150545'!E2274)))))</f>
        <v>0</v>
      </c>
      <c r="F2274" s="18">
        <f>IF(Controle!$B$3='NTN-B Princ 150519'!$B$1,'NTN-B Princ 150519'!F2274,IF(Controle!$B$3='NTN-B Princ 150824'!$B$1,'NTN-B Princ 150824'!F2274,IF(Controle!$B$3='NTN-B Princ 150826'!$B$1,'NTN-B Princ 150826'!F2274,IF(Controle!$B$3='NTN-B Princ 150535'!$B$1,'NTN-B Princ 150535'!F2274,IF(Controle!$B$3='NTN-B Princ 150545'!$B$1,'NTN-B Princ 150545'!F2274)))))</f>
        <v>0</v>
      </c>
    </row>
    <row r="2275" spans="1:6" x14ac:dyDescent="0.25">
      <c r="A2275" s="8" t="e">
        <f>IF(Controle!$B$3='NTN-B Princ 150519'!$B$1,DATEVALUE('NTN-B Princ 150519'!A2275),IF(Controle!$B$3='NTN-B Princ 150824'!$B$1,DATEVALUE('NTN-B Princ 150824'!A2275),IF(Controle!$B$3='NTN-B Princ 150826'!$B$1,DATEVALUE('NTN-B Princ 150826'!A2275),IF(Controle!$B$3='NTN-B Princ 150535'!$B$1,DATEVALUE('NTN-B Princ 150535'!A2275),IF(Controle!$B$3='NTN-B Princ 150545'!$B$1,DATEVALUE('NTN-B Princ 150545'!A2275))))))</f>
        <v>#VALUE!</v>
      </c>
      <c r="B2275" s="15">
        <f>IF(Controle!$B$3='NTN-B Princ 150519'!$B$1,'NTN-B Princ 150519'!B2275,IF(Controle!$B$3='NTN-B Princ 150824'!$B$1,'NTN-B Princ 150824'!B2275,IF(Controle!$B$3='NTN-B Princ 150826'!$B$1,'NTN-B Princ 150826'!B2275,IF(Controle!$B$3='NTN-B Princ 150535'!$B$1,'NTN-B Princ 150535'!B2275,IF(Controle!$B$3='NTN-B Princ 150545'!$B$1,'NTN-B Princ 150545'!B2275)))))</f>
        <v>0</v>
      </c>
      <c r="C2275" s="16">
        <f>IF(Controle!$B$3='NTN-B Princ 150519'!$B$1,'NTN-B Princ 150519'!C2275,IF(Controle!$B$3='NTN-B Princ 150824'!$B$1,'NTN-B Princ 150824'!C2275,IF(Controle!$B$3='NTN-B Princ 150826'!$B$1,'NTN-B Princ 150826'!C2275,IF(Controle!$B$3='NTN-B Princ 150535'!$B$1,'NTN-B Princ 150535'!C2275,IF(Controle!$B$3='NTN-B Princ 150545'!$B$1,'NTN-B Princ 150545'!C2275)))))</f>
        <v>0</v>
      </c>
      <c r="D2275" s="17">
        <f>IF(Controle!$B$3='NTN-B Princ 150519'!$B$1,'NTN-B Princ 150519'!D2275,IF(Controle!$B$3='NTN-B Princ 150824'!$B$1,'NTN-B Princ 150824'!D2275,IF(Controle!$B$3='NTN-B Princ 150826'!$B$1,'NTN-B Princ 150826'!D2275,IF(Controle!$B$3='NTN-B Princ 150535'!$B$1,'NTN-B Princ 150535'!D2275,IF(Controle!$B$3='NTN-B Princ 150545'!$B$1,'NTN-B Princ 150545'!D2275)))))</f>
        <v>0</v>
      </c>
      <c r="E2275" s="17">
        <f>IF(Controle!$B$3='NTN-B Princ 150519'!$B$1,'NTN-B Princ 150519'!E2275,IF(Controle!$B$3='NTN-B Princ 150824'!$B$1,'NTN-B Princ 150824'!E2275,IF(Controle!$B$3='NTN-B Princ 150826'!$B$1,'NTN-B Princ 150826'!E2275,IF(Controle!$B$3='NTN-B Princ 150535'!$B$1,'NTN-B Princ 150535'!E2275,IF(Controle!$B$3='NTN-B Princ 150545'!$B$1,'NTN-B Princ 150545'!E2275)))))</f>
        <v>0</v>
      </c>
      <c r="F2275" s="18">
        <f>IF(Controle!$B$3='NTN-B Princ 150519'!$B$1,'NTN-B Princ 150519'!F2275,IF(Controle!$B$3='NTN-B Princ 150824'!$B$1,'NTN-B Princ 150824'!F2275,IF(Controle!$B$3='NTN-B Princ 150826'!$B$1,'NTN-B Princ 150826'!F2275,IF(Controle!$B$3='NTN-B Princ 150535'!$B$1,'NTN-B Princ 150535'!F2275,IF(Controle!$B$3='NTN-B Princ 150545'!$B$1,'NTN-B Princ 150545'!F2275)))))</f>
        <v>0</v>
      </c>
    </row>
    <row r="2276" spans="1:6" x14ac:dyDescent="0.25">
      <c r="A2276" s="8" t="e">
        <f>IF(Controle!$B$3='NTN-B Princ 150519'!$B$1,DATEVALUE('NTN-B Princ 150519'!A2276),IF(Controle!$B$3='NTN-B Princ 150824'!$B$1,DATEVALUE('NTN-B Princ 150824'!A2276),IF(Controle!$B$3='NTN-B Princ 150826'!$B$1,DATEVALUE('NTN-B Princ 150826'!A2276),IF(Controle!$B$3='NTN-B Princ 150535'!$B$1,DATEVALUE('NTN-B Princ 150535'!A2276),IF(Controle!$B$3='NTN-B Princ 150545'!$B$1,DATEVALUE('NTN-B Princ 150545'!A2276))))))</f>
        <v>#VALUE!</v>
      </c>
      <c r="B2276" s="15">
        <f>IF(Controle!$B$3='NTN-B Princ 150519'!$B$1,'NTN-B Princ 150519'!B2276,IF(Controle!$B$3='NTN-B Princ 150824'!$B$1,'NTN-B Princ 150824'!B2276,IF(Controle!$B$3='NTN-B Princ 150826'!$B$1,'NTN-B Princ 150826'!B2276,IF(Controle!$B$3='NTN-B Princ 150535'!$B$1,'NTN-B Princ 150535'!B2276,IF(Controle!$B$3='NTN-B Princ 150545'!$B$1,'NTN-B Princ 150545'!B2276)))))</f>
        <v>0</v>
      </c>
      <c r="C2276" s="16">
        <f>IF(Controle!$B$3='NTN-B Princ 150519'!$B$1,'NTN-B Princ 150519'!C2276,IF(Controle!$B$3='NTN-B Princ 150824'!$B$1,'NTN-B Princ 150824'!C2276,IF(Controle!$B$3='NTN-B Princ 150826'!$B$1,'NTN-B Princ 150826'!C2276,IF(Controle!$B$3='NTN-B Princ 150535'!$B$1,'NTN-B Princ 150535'!C2276,IF(Controle!$B$3='NTN-B Princ 150545'!$B$1,'NTN-B Princ 150545'!C2276)))))</f>
        <v>0</v>
      </c>
      <c r="D2276" s="17">
        <f>IF(Controle!$B$3='NTN-B Princ 150519'!$B$1,'NTN-B Princ 150519'!D2276,IF(Controle!$B$3='NTN-B Princ 150824'!$B$1,'NTN-B Princ 150824'!D2276,IF(Controle!$B$3='NTN-B Princ 150826'!$B$1,'NTN-B Princ 150826'!D2276,IF(Controle!$B$3='NTN-B Princ 150535'!$B$1,'NTN-B Princ 150535'!D2276,IF(Controle!$B$3='NTN-B Princ 150545'!$B$1,'NTN-B Princ 150545'!D2276)))))</f>
        <v>0</v>
      </c>
      <c r="E2276" s="17">
        <f>IF(Controle!$B$3='NTN-B Princ 150519'!$B$1,'NTN-B Princ 150519'!E2276,IF(Controle!$B$3='NTN-B Princ 150824'!$B$1,'NTN-B Princ 150824'!E2276,IF(Controle!$B$3='NTN-B Princ 150826'!$B$1,'NTN-B Princ 150826'!E2276,IF(Controle!$B$3='NTN-B Princ 150535'!$B$1,'NTN-B Princ 150535'!E2276,IF(Controle!$B$3='NTN-B Princ 150545'!$B$1,'NTN-B Princ 150545'!E2276)))))</f>
        <v>0</v>
      </c>
      <c r="F2276" s="18">
        <f>IF(Controle!$B$3='NTN-B Princ 150519'!$B$1,'NTN-B Princ 150519'!F2276,IF(Controle!$B$3='NTN-B Princ 150824'!$B$1,'NTN-B Princ 150824'!F2276,IF(Controle!$B$3='NTN-B Princ 150826'!$B$1,'NTN-B Princ 150826'!F2276,IF(Controle!$B$3='NTN-B Princ 150535'!$B$1,'NTN-B Princ 150535'!F2276,IF(Controle!$B$3='NTN-B Princ 150545'!$B$1,'NTN-B Princ 150545'!F2276)))))</f>
        <v>0</v>
      </c>
    </row>
  </sheetData>
  <mergeCells count="1">
    <mergeCell ref="B1:F1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DCE97-1792-4B8A-A079-2681877C6A72}">
  <dimension ref="A1:F1086"/>
  <sheetViews>
    <sheetView topLeftCell="A1075" zoomScale="150" zoomScaleNormal="150" workbookViewId="0">
      <selection activeCell="A1088" sqref="A1088"/>
    </sheetView>
  </sheetViews>
  <sheetFormatPr defaultRowHeight="15" x14ac:dyDescent="0.25"/>
  <cols>
    <col min="1" max="1" width="11.28515625" bestFit="1" customWidth="1"/>
    <col min="2" max="2" width="12.42578125" bestFit="1" customWidth="1"/>
    <col min="3" max="3" width="11.140625" bestFit="1" customWidth="1"/>
    <col min="4" max="4" width="10.7109375" bestFit="1" customWidth="1"/>
    <col min="5" max="5" width="9.5703125" bestFit="1" customWidth="1"/>
    <col min="6" max="6" width="8.28515625" bestFit="1" customWidth="1"/>
    <col min="257" max="262" width="11.7109375" customWidth="1"/>
    <col min="513" max="518" width="11.7109375" customWidth="1"/>
    <col min="769" max="774" width="11.7109375" customWidth="1"/>
    <col min="1025" max="1030" width="11.7109375" customWidth="1"/>
    <col min="1281" max="1286" width="11.7109375" customWidth="1"/>
    <col min="1537" max="1542" width="11.7109375" customWidth="1"/>
    <col min="1793" max="1798" width="11.7109375" customWidth="1"/>
    <col min="2049" max="2054" width="11.7109375" customWidth="1"/>
    <col min="2305" max="2310" width="11.7109375" customWidth="1"/>
    <col min="2561" max="2566" width="11.7109375" customWidth="1"/>
    <col min="2817" max="2822" width="11.7109375" customWidth="1"/>
    <col min="3073" max="3078" width="11.7109375" customWidth="1"/>
    <col min="3329" max="3334" width="11.7109375" customWidth="1"/>
    <col min="3585" max="3590" width="11.7109375" customWidth="1"/>
    <col min="3841" max="3846" width="11.7109375" customWidth="1"/>
    <col min="4097" max="4102" width="11.7109375" customWidth="1"/>
    <col min="4353" max="4358" width="11.7109375" customWidth="1"/>
    <col min="4609" max="4614" width="11.7109375" customWidth="1"/>
    <col min="4865" max="4870" width="11.7109375" customWidth="1"/>
    <col min="5121" max="5126" width="11.7109375" customWidth="1"/>
    <col min="5377" max="5382" width="11.7109375" customWidth="1"/>
    <col min="5633" max="5638" width="11.7109375" customWidth="1"/>
    <col min="5889" max="5894" width="11.7109375" customWidth="1"/>
    <col min="6145" max="6150" width="11.7109375" customWidth="1"/>
    <col min="6401" max="6406" width="11.7109375" customWidth="1"/>
    <col min="6657" max="6662" width="11.7109375" customWidth="1"/>
    <col min="6913" max="6918" width="11.7109375" customWidth="1"/>
    <col min="7169" max="7174" width="11.7109375" customWidth="1"/>
    <col min="7425" max="7430" width="11.7109375" customWidth="1"/>
    <col min="7681" max="7686" width="11.7109375" customWidth="1"/>
    <col min="7937" max="7942" width="11.7109375" customWidth="1"/>
    <col min="8193" max="8198" width="11.7109375" customWidth="1"/>
    <col min="8449" max="8454" width="11.7109375" customWidth="1"/>
    <col min="8705" max="8710" width="11.7109375" customWidth="1"/>
    <col min="8961" max="8966" width="11.7109375" customWidth="1"/>
    <col min="9217" max="9222" width="11.7109375" customWidth="1"/>
    <col min="9473" max="9478" width="11.7109375" customWidth="1"/>
    <col min="9729" max="9734" width="11.7109375" customWidth="1"/>
    <col min="9985" max="9990" width="11.7109375" customWidth="1"/>
    <col min="10241" max="10246" width="11.7109375" customWidth="1"/>
    <col min="10497" max="10502" width="11.7109375" customWidth="1"/>
    <col min="10753" max="10758" width="11.7109375" customWidth="1"/>
    <col min="11009" max="11014" width="11.7109375" customWidth="1"/>
    <col min="11265" max="11270" width="11.7109375" customWidth="1"/>
    <col min="11521" max="11526" width="11.7109375" customWidth="1"/>
    <col min="11777" max="11782" width="11.7109375" customWidth="1"/>
    <col min="12033" max="12038" width="11.7109375" customWidth="1"/>
    <col min="12289" max="12294" width="11.7109375" customWidth="1"/>
    <col min="12545" max="12550" width="11.7109375" customWidth="1"/>
    <col min="12801" max="12806" width="11.7109375" customWidth="1"/>
    <col min="13057" max="13062" width="11.7109375" customWidth="1"/>
    <col min="13313" max="13318" width="11.7109375" customWidth="1"/>
    <col min="13569" max="13574" width="11.7109375" customWidth="1"/>
    <col min="13825" max="13830" width="11.7109375" customWidth="1"/>
    <col min="14081" max="14086" width="11.7109375" customWidth="1"/>
    <col min="14337" max="14342" width="11.7109375" customWidth="1"/>
    <col min="14593" max="14598" width="11.7109375" customWidth="1"/>
    <col min="14849" max="14854" width="11.7109375" customWidth="1"/>
    <col min="15105" max="15110" width="11.7109375" customWidth="1"/>
    <col min="15361" max="15366" width="11.7109375" customWidth="1"/>
    <col min="15617" max="15622" width="11.7109375" customWidth="1"/>
    <col min="15873" max="15878" width="11.7109375" customWidth="1"/>
    <col min="16129" max="16134" width="11.7109375" customWidth="1"/>
  </cols>
  <sheetData>
    <row r="1" spans="1:6" ht="30" x14ac:dyDescent="0.25">
      <c r="A1" s="13" t="s">
        <v>5</v>
      </c>
      <c r="B1" s="14">
        <f>DATEVALUE("15/05/2019")</f>
        <v>43600</v>
      </c>
    </row>
    <row r="2" spans="1:6" ht="35.1" customHeight="1" x14ac:dyDescent="0.25">
      <c r="A2" s="2" t="s">
        <v>6</v>
      </c>
      <c r="B2" s="2" t="s">
        <v>7</v>
      </c>
      <c r="C2" s="2" t="s">
        <v>8</v>
      </c>
      <c r="D2" s="2" t="s">
        <v>9</v>
      </c>
      <c r="E2" s="2" t="s">
        <v>10</v>
      </c>
      <c r="F2" s="2" t="s">
        <v>11</v>
      </c>
    </row>
    <row r="3" spans="1:6" x14ac:dyDescent="0.25">
      <c r="A3" t="s">
        <v>513</v>
      </c>
      <c r="B3" s="3">
        <v>6.2100000000000002E-2</v>
      </c>
      <c r="C3" s="4">
        <v>6.25E-2</v>
      </c>
      <c r="D3" s="5">
        <v>1932.88</v>
      </c>
      <c r="E3" s="5">
        <v>1929.73</v>
      </c>
      <c r="F3" s="6">
        <v>1927.8</v>
      </c>
    </row>
    <row r="4" spans="1:6" x14ac:dyDescent="0.25">
      <c r="A4" t="s">
        <v>514</v>
      </c>
      <c r="B4" s="3">
        <v>6.2100000000000002E-2</v>
      </c>
      <c r="C4" s="4">
        <v>6.25E-2</v>
      </c>
      <c r="D4" s="5">
        <v>1933.83</v>
      </c>
      <c r="E4" s="5">
        <v>1930.69</v>
      </c>
      <c r="F4" s="6">
        <v>1929.73</v>
      </c>
    </row>
    <row r="5" spans="1:6" x14ac:dyDescent="0.25">
      <c r="A5" t="s">
        <v>515</v>
      </c>
      <c r="B5" s="3">
        <v>6.13E-2</v>
      </c>
      <c r="C5" s="4">
        <v>6.1699999999999998E-2</v>
      </c>
      <c r="D5" s="5">
        <v>1941.09</v>
      </c>
      <c r="E5" s="5">
        <v>1937.93</v>
      </c>
      <c r="F5" s="6">
        <v>1936.98</v>
      </c>
    </row>
    <row r="6" spans="1:6" x14ac:dyDescent="0.25">
      <c r="A6" t="s">
        <v>516</v>
      </c>
      <c r="B6" s="3">
        <v>6.0299999999999999E-2</v>
      </c>
      <c r="C6" s="4">
        <v>6.0700000000000004E-2</v>
      </c>
      <c r="D6" s="5">
        <v>1949.95</v>
      </c>
      <c r="E6" s="5">
        <v>1946.78</v>
      </c>
      <c r="F6" s="6">
        <v>1945.84</v>
      </c>
    </row>
    <row r="7" spans="1:6" x14ac:dyDescent="0.25">
      <c r="A7" t="s">
        <v>517</v>
      </c>
      <c r="B7" s="3">
        <v>6.0400000000000002E-2</v>
      </c>
      <c r="C7" s="4">
        <v>6.08E-2</v>
      </c>
      <c r="D7" s="5">
        <v>1950.11</v>
      </c>
      <c r="E7" s="5">
        <v>1946.94</v>
      </c>
      <c r="F7" s="6">
        <v>1945.99</v>
      </c>
    </row>
    <row r="8" spans="1:6" x14ac:dyDescent="0.25">
      <c r="A8" t="s">
        <v>518</v>
      </c>
      <c r="B8" s="3">
        <v>6.0100000000000001E-2</v>
      </c>
      <c r="C8" s="4">
        <v>6.0499999999999998E-2</v>
      </c>
      <c r="D8" s="5">
        <v>1954.25</v>
      </c>
      <c r="E8" s="5">
        <v>1951.08</v>
      </c>
      <c r="F8" s="6">
        <v>1949.16</v>
      </c>
    </row>
    <row r="9" spans="1:6" x14ac:dyDescent="0.25">
      <c r="A9" t="s">
        <v>519</v>
      </c>
      <c r="B9" s="3">
        <v>5.91E-2</v>
      </c>
      <c r="C9" s="4">
        <v>5.9500000000000004E-2</v>
      </c>
      <c r="D9" s="5">
        <v>1963.15</v>
      </c>
      <c r="E9" s="5">
        <v>1959.96</v>
      </c>
      <c r="F9" s="6">
        <v>1959.02</v>
      </c>
    </row>
    <row r="10" spans="1:6" x14ac:dyDescent="0.25">
      <c r="A10" t="s">
        <v>520</v>
      </c>
      <c r="B10" s="3">
        <v>5.9900000000000002E-2</v>
      </c>
      <c r="C10" s="4">
        <v>6.0299999999999999E-2</v>
      </c>
      <c r="D10" s="5">
        <v>1957.73</v>
      </c>
      <c r="E10" s="5">
        <v>1954.55</v>
      </c>
      <c r="F10" s="6">
        <v>1953.61</v>
      </c>
    </row>
    <row r="11" spans="1:6" x14ac:dyDescent="0.25">
      <c r="A11" t="s">
        <v>521</v>
      </c>
      <c r="B11" s="3">
        <v>5.8600000000000006E-2</v>
      </c>
      <c r="C11" s="4">
        <v>5.9000000000000004E-2</v>
      </c>
      <c r="D11" s="5">
        <v>1969.02</v>
      </c>
      <c r="E11" s="5">
        <v>1965.82</v>
      </c>
      <c r="F11" s="6">
        <v>1964.89</v>
      </c>
    </row>
    <row r="12" spans="1:6" x14ac:dyDescent="0.25">
      <c r="A12" t="s">
        <v>522</v>
      </c>
      <c r="B12" s="3">
        <v>5.8400000000000001E-2</v>
      </c>
      <c r="C12" s="4">
        <v>5.8799999999999998E-2</v>
      </c>
      <c r="D12" s="5">
        <v>1971.78</v>
      </c>
      <c r="E12" s="5">
        <v>1968.59</v>
      </c>
      <c r="F12" s="6">
        <v>1967.42</v>
      </c>
    </row>
    <row r="13" spans="1:6" x14ac:dyDescent="0.25">
      <c r="A13" t="s">
        <v>523</v>
      </c>
      <c r="B13" s="3">
        <v>5.7699999999999994E-2</v>
      </c>
      <c r="C13" s="4">
        <v>5.8099999999999999E-2</v>
      </c>
      <c r="D13" s="5">
        <v>1979.99</v>
      </c>
      <c r="E13" s="5">
        <v>1976.79</v>
      </c>
      <c r="F13" s="6">
        <v>1974.18</v>
      </c>
    </row>
    <row r="14" spans="1:6" x14ac:dyDescent="0.25">
      <c r="A14" t="s">
        <v>524</v>
      </c>
      <c r="B14" s="3">
        <v>5.7000000000000002E-2</v>
      </c>
      <c r="C14" s="4">
        <v>5.74E-2</v>
      </c>
      <c r="D14" s="5">
        <v>1986.78</v>
      </c>
      <c r="E14" s="5">
        <v>1983.57</v>
      </c>
      <c r="F14" s="6">
        <v>1982.4</v>
      </c>
    </row>
    <row r="15" spans="1:6" x14ac:dyDescent="0.25">
      <c r="A15" t="s">
        <v>525</v>
      </c>
      <c r="B15" s="3">
        <v>5.74E-2</v>
      </c>
      <c r="C15" s="4">
        <v>5.7800000000000004E-2</v>
      </c>
      <c r="D15" s="5">
        <v>1984.73</v>
      </c>
      <c r="E15" s="5">
        <v>1981.52</v>
      </c>
      <c r="F15" s="6">
        <v>1980.36</v>
      </c>
    </row>
    <row r="16" spans="1:6" x14ac:dyDescent="0.25">
      <c r="A16" t="s">
        <v>526</v>
      </c>
      <c r="B16" s="3">
        <v>5.6600000000000004E-2</v>
      </c>
      <c r="C16" s="4">
        <v>5.7000000000000002E-2</v>
      </c>
      <c r="D16" s="5">
        <v>1992.33</v>
      </c>
      <c r="E16" s="5">
        <v>1989.11</v>
      </c>
      <c r="F16" s="6">
        <v>1987.95</v>
      </c>
    </row>
    <row r="17" spans="1:6" x14ac:dyDescent="0.25">
      <c r="A17" t="s">
        <v>527</v>
      </c>
      <c r="B17" s="3">
        <v>5.67E-2</v>
      </c>
      <c r="C17" s="4">
        <v>5.7099999999999998E-2</v>
      </c>
      <c r="D17" s="5">
        <v>1992.69</v>
      </c>
      <c r="E17" s="5">
        <v>1989.47</v>
      </c>
      <c r="F17" s="6">
        <v>1988.31</v>
      </c>
    </row>
    <row r="18" spans="1:6" x14ac:dyDescent="0.25">
      <c r="A18" t="s">
        <v>528</v>
      </c>
      <c r="B18" s="3">
        <v>5.7999999999999996E-2</v>
      </c>
      <c r="C18" s="4">
        <v>5.8400000000000001E-2</v>
      </c>
      <c r="D18" s="5">
        <v>1984.88</v>
      </c>
      <c r="E18" s="5">
        <v>1981.68</v>
      </c>
      <c r="F18" s="6">
        <v>1979.06</v>
      </c>
    </row>
    <row r="19" spans="1:6" x14ac:dyDescent="0.25">
      <c r="A19" t="s">
        <v>529</v>
      </c>
      <c r="B19" s="3">
        <v>5.7599999999999998E-2</v>
      </c>
      <c r="C19" s="4">
        <v>5.7999999999999996E-2</v>
      </c>
      <c r="D19" s="5">
        <v>1990.01</v>
      </c>
      <c r="E19" s="5">
        <v>1986.81</v>
      </c>
      <c r="F19" s="6">
        <v>1985.57</v>
      </c>
    </row>
    <row r="20" spans="1:6" x14ac:dyDescent="0.25">
      <c r="A20" t="s">
        <v>530</v>
      </c>
      <c r="B20" s="3">
        <v>5.8099999999999999E-2</v>
      </c>
      <c r="C20" s="4">
        <v>5.8499999999999996E-2</v>
      </c>
      <c r="D20" s="5">
        <v>1987.24</v>
      </c>
      <c r="E20" s="5">
        <v>1984.05</v>
      </c>
      <c r="F20" s="6">
        <v>1982.81</v>
      </c>
    </row>
    <row r="21" spans="1:6" x14ac:dyDescent="0.25">
      <c r="A21" t="s">
        <v>531</v>
      </c>
      <c r="B21" s="3">
        <v>5.8299999999999998E-2</v>
      </c>
      <c r="C21" s="4">
        <v>5.8700000000000002E-2</v>
      </c>
      <c r="D21" s="5">
        <v>1986.88</v>
      </c>
      <c r="E21" s="5">
        <v>1983.69</v>
      </c>
      <c r="F21" s="6">
        <v>1982.45</v>
      </c>
    </row>
    <row r="22" spans="1:6" x14ac:dyDescent="0.25">
      <c r="A22" t="s">
        <v>532</v>
      </c>
      <c r="B22" s="3">
        <v>5.8700000000000002E-2</v>
      </c>
      <c r="C22" s="4">
        <v>5.91E-2</v>
      </c>
      <c r="D22" s="5">
        <v>1984.92</v>
      </c>
      <c r="E22" s="5">
        <v>1981.74</v>
      </c>
      <c r="F22" s="6">
        <v>1980.5</v>
      </c>
    </row>
    <row r="23" spans="1:6" x14ac:dyDescent="0.25">
      <c r="A23" t="s">
        <v>533</v>
      </c>
      <c r="B23" s="3">
        <v>5.7599999999999998E-2</v>
      </c>
      <c r="C23" s="4">
        <v>5.7999999999999996E-2</v>
      </c>
      <c r="D23" s="5">
        <v>1996.54</v>
      </c>
      <c r="E23" s="5">
        <v>1993.33</v>
      </c>
      <c r="F23" s="6">
        <v>1990.51</v>
      </c>
    </row>
    <row r="24" spans="1:6" x14ac:dyDescent="0.25">
      <c r="A24" t="s">
        <v>534</v>
      </c>
      <c r="B24" s="3">
        <v>5.7800000000000004E-2</v>
      </c>
      <c r="C24" s="4">
        <v>5.8200000000000002E-2</v>
      </c>
      <c r="D24" s="5">
        <v>1996.17</v>
      </c>
      <c r="E24" s="5">
        <v>1992.97</v>
      </c>
      <c r="F24" s="6">
        <v>1991.74</v>
      </c>
    </row>
    <row r="25" spans="1:6" x14ac:dyDescent="0.25">
      <c r="A25" t="s">
        <v>535</v>
      </c>
      <c r="B25" s="3">
        <v>5.8499999999999996E-2</v>
      </c>
      <c r="C25" s="4">
        <v>5.8899999999999994E-2</v>
      </c>
      <c r="D25" s="5">
        <v>1991.82</v>
      </c>
      <c r="E25" s="5">
        <v>1988.63</v>
      </c>
      <c r="F25" s="6">
        <v>1987.39</v>
      </c>
    </row>
    <row r="26" spans="1:6" x14ac:dyDescent="0.25">
      <c r="A26" t="s">
        <v>536</v>
      </c>
      <c r="B26" s="3">
        <v>5.7999999999999996E-2</v>
      </c>
      <c r="C26" s="4">
        <v>5.8400000000000001E-2</v>
      </c>
      <c r="D26" s="5">
        <v>1997.05</v>
      </c>
      <c r="E26" s="5">
        <v>1993.86</v>
      </c>
      <c r="F26" s="6">
        <v>1992.62</v>
      </c>
    </row>
    <row r="27" spans="1:6" x14ac:dyDescent="0.25">
      <c r="A27" t="s">
        <v>537</v>
      </c>
      <c r="B27" s="3">
        <v>5.8400000000000001E-2</v>
      </c>
      <c r="C27" s="4">
        <v>5.8799999999999998E-2</v>
      </c>
      <c r="D27" s="5">
        <v>1995.1</v>
      </c>
      <c r="E27" s="5">
        <v>1991.91</v>
      </c>
      <c r="F27" s="6">
        <v>1990.67</v>
      </c>
    </row>
    <row r="28" spans="1:6" x14ac:dyDescent="0.25">
      <c r="A28" t="s">
        <v>538</v>
      </c>
      <c r="B28" s="3">
        <v>5.8200000000000002E-2</v>
      </c>
      <c r="C28" s="4">
        <v>5.8600000000000006E-2</v>
      </c>
      <c r="D28" s="5">
        <v>1999.53</v>
      </c>
      <c r="E28" s="5">
        <v>1996.34</v>
      </c>
      <c r="F28" s="6">
        <v>1993.51</v>
      </c>
    </row>
    <row r="29" spans="1:6" x14ac:dyDescent="0.25">
      <c r="A29" t="s">
        <v>539</v>
      </c>
      <c r="B29" s="3">
        <v>5.8200000000000002E-2</v>
      </c>
      <c r="C29" s="4">
        <v>5.8600000000000006E-2</v>
      </c>
      <c r="D29" s="5">
        <v>2000.77</v>
      </c>
      <c r="E29" s="5">
        <v>1997.58</v>
      </c>
      <c r="F29" s="6">
        <v>1996.34</v>
      </c>
    </row>
    <row r="30" spans="1:6" x14ac:dyDescent="0.25">
      <c r="A30" t="s">
        <v>540</v>
      </c>
      <c r="B30" s="3">
        <v>5.9200000000000003E-2</v>
      </c>
      <c r="C30" s="4">
        <v>5.96E-2</v>
      </c>
      <c r="D30" s="5">
        <v>1994.06</v>
      </c>
      <c r="E30" s="5">
        <v>1990.88</v>
      </c>
      <c r="F30" s="6">
        <v>1989.64</v>
      </c>
    </row>
    <row r="31" spans="1:6" x14ac:dyDescent="0.25">
      <c r="A31" t="s">
        <v>541</v>
      </c>
      <c r="B31" s="3">
        <v>6.1100000000000002E-2</v>
      </c>
      <c r="C31" s="4">
        <v>6.1500000000000006E-2</v>
      </c>
      <c r="D31" s="5">
        <v>1980.29</v>
      </c>
      <c r="E31" s="5">
        <v>1977.15</v>
      </c>
      <c r="F31" s="6">
        <v>1975.89</v>
      </c>
    </row>
    <row r="32" spans="1:6" x14ac:dyDescent="0.25">
      <c r="A32" t="s">
        <v>542</v>
      </c>
      <c r="B32" s="3">
        <v>6.3200000000000006E-2</v>
      </c>
      <c r="C32" s="4">
        <v>6.3600000000000004E-2</v>
      </c>
      <c r="D32" s="5">
        <v>1965.12</v>
      </c>
      <c r="E32" s="5">
        <v>1962.01</v>
      </c>
      <c r="F32" s="6">
        <v>1960.75</v>
      </c>
    </row>
    <row r="33" spans="1:6" x14ac:dyDescent="0.25">
      <c r="A33" t="s">
        <v>543</v>
      </c>
      <c r="B33" s="3">
        <v>6.2300000000000001E-2</v>
      </c>
      <c r="C33" s="4">
        <v>6.2699999999999992E-2</v>
      </c>
      <c r="D33" s="5">
        <v>1976.35</v>
      </c>
      <c r="E33" s="5">
        <v>1973.22</v>
      </c>
      <c r="F33" s="6">
        <v>1969.01</v>
      </c>
    </row>
    <row r="34" spans="1:6" x14ac:dyDescent="0.25">
      <c r="A34" t="s">
        <v>544</v>
      </c>
      <c r="B34" s="3">
        <v>6.2300000000000001E-2</v>
      </c>
      <c r="C34" s="4">
        <v>6.2699999999999992E-2</v>
      </c>
      <c r="D34" s="5">
        <v>1977.54</v>
      </c>
      <c r="E34" s="5">
        <v>1974.42</v>
      </c>
      <c r="F34" s="6">
        <v>1973.22</v>
      </c>
    </row>
    <row r="35" spans="1:6" x14ac:dyDescent="0.25">
      <c r="A35" t="s">
        <v>545</v>
      </c>
      <c r="B35" s="3">
        <v>6.2600000000000003E-2</v>
      </c>
      <c r="C35" s="4">
        <v>6.3E-2</v>
      </c>
      <c r="D35" s="5">
        <v>1976.4</v>
      </c>
      <c r="E35" s="5">
        <v>1973.28</v>
      </c>
      <c r="F35" s="6">
        <v>1972.08</v>
      </c>
    </row>
    <row r="36" spans="1:6" x14ac:dyDescent="0.25">
      <c r="A36" t="s">
        <v>546</v>
      </c>
      <c r="B36" s="3">
        <v>6.2400000000000004E-2</v>
      </c>
      <c r="C36" s="4">
        <v>6.2800000000000009E-2</v>
      </c>
      <c r="D36" s="5">
        <v>1980.61</v>
      </c>
      <c r="E36" s="5">
        <v>1977.48</v>
      </c>
      <c r="F36" s="6">
        <v>1974.84</v>
      </c>
    </row>
    <row r="37" spans="1:6" x14ac:dyDescent="0.25">
      <c r="A37" t="s">
        <v>547</v>
      </c>
      <c r="B37" s="3">
        <v>6.3E-2</v>
      </c>
      <c r="C37" s="4">
        <v>6.3399999999999998E-2</v>
      </c>
      <c r="D37" s="5">
        <v>1977.13</v>
      </c>
      <c r="E37" s="5">
        <v>1974.01</v>
      </c>
      <c r="F37" s="6">
        <v>1972.81</v>
      </c>
    </row>
    <row r="38" spans="1:6" x14ac:dyDescent="0.25">
      <c r="A38" t="s">
        <v>548</v>
      </c>
      <c r="B38" s="3">
        <v>6.2899999999999998E-2</v>
      </c>
      <c r="C38" s="4">
        <v>6.3299999999999995E-2</v>
      </c>
      <c r="D38" s="5">
        <v>1979.11</v>
      </c>
      <c r="E38" s="5">
        <v>1975.99</v>
      </c>
      <c r="F38" s="6">
        <v>1974.79</v>
      </c>
    </row>
    <row r="39" spans="1:6" x14ac:dyDescent="0.25">
      <c r="A39" t="s">
        <v>549</v>
      </c>
      <c r="B39" s="3">
        <v>6.2600000000000003E-2</v>
      </c>
      <c r="C39" s="4">
        <v>6.3E-2</v>
      </c>
      <c r="D39" s="5">
        <v>1983.04</v>
      </c>
      <c r="E39" s="5">
        <v>1979.92</v>
      </c>
      <c r="F39" s="6">
        <v>1978.68</v>
      </c>
    </row>
    <row r="40" spans="1:6" x14ac:dyDescent="0.25">
      <c r="A40" t="s">
        <v>550</v>
      </c>
      <c r="B40" s="3">
        <v>6.2199999999999998E-2</v>
      </c>
      <c r="C40" s="4">
        <v>6.2600000000000003E-2</v>
      </c>
      <c r="D40" s="5">
        <v>1987.4</v>
      </c>
      <c r="E40" s="5">
        <v>1984.28</v>
      </c>
      <c r="F40" s="6">
        <v>1983.04</v>
      </c>
    </row>
    <row r="41" spans="1:6" x14ac:dyDescent="0.25">
      <c r="A41" t="s">
        <v>551</v>
      </c>
      <c r="B41" s="3">
        <v>6.1799999999999994E-2</v>
      </c>
      <c r="C41" s="4">
        <v>6.2199999999999998E-2</v>
      </c>
      <c r="D41" s="5">
        <v>1993.3</v>
      </c>
      <c r="E41" s="5">
        <v>1990.17</v>
      </c>
      <c r="F41" s="6">
        <v>1987.4</v>
      </c>
    </row>
    <row r="42" spans="1:6" x14ac:dyDescent="0.25">
      <c r="A42" t="s">
        <v>552</v>
      </c>
      <c r="B42" s="3">
        <v>5.9200000000000003E-2</v>
      </c>
      <c r="C42" s="4">
        <v>5.96E-2</v>
      </c>
      <c r="D42" s="5">
        <v>2015.04</v>
      </c>
      <c r="E42" s="5">
        <v>2011.87</v>
      </c>
      <c r="F42" s="6">
        <v>2010.63</v>
      </c>
    </row>
    <row r="43" spans="1:6" x14ac:dyDescent="0.25">
      <c r="A43" t="s">
        <v>553</v>
      </c>
      <c r="B43" s="3">
        <v>5.9800000000000006E-2</v>
      </c>
      <c r="C43" s="4">
        <v>6.0199999999999997E-2</v>
      </c>
      <c r="D43" s="5">
        <v>2011.52</v>
      </c>
      <c r="E43" s="5">
        <v>2008.36</v>
      </c>
      <c r="F43" s="6">
        <v>2007.12</v>
      </c>
    </row>
    <row r="44" spans="1:6" x14ac:dyDescent="0.25">
      <c r="A44" t="s">
        <v>554</v>
      </c>
      <c r="B44" s="3">
        <v>6.0999999999999999E-2</v>
      </c>
      <c r="C44" s="4">
        <v>6.1399999999999996E-2</v>
      </c>
      <c r="D44" s="5">
        <v>2003.3</v>
      </c>
      <c r="E44" s="5">
        <v>2000.15</v>
      </c>
      <c r="F44" s="6">
        <v>1998.91</v>
      </c>
    </row>
    <row r="45" spans="1:6" x14ac:dyDescent="0.25">
      <c r="A45" t="s">
        <v>555</v>
      </c>
      <c r="B45" s="3">
        <v>6.0899999999999996E-2</v>
      </c>
      <c r="C45" s="4">
        <v>6.13E-2</v>
      </c>
      <c r="D45" s="5">
        <v>2005.32</v>
      </c>
      <c r="E45" s="5">
        <v>2002.18</v>
      </c>
      <c r="F45" s="6">
        <v>2000.94</v>
      </c>
    </row>
    <row r="46" spans="1:6" x14ac:dyDescent="0.25">
      <c r="A46" t="s">
        <v>556</v>
      </c>
      <c r="B46" s="3">
        <v>6.1799999999999994E-2</v>
      </c>
      <c r="C46" s="4">
        <v>6.2199999999999998E-2</v>
      </c>
      <c r="D46" s="5">
        <v>2003.22</v>
      </c>
      <c r="E46" s="5">
        <v>2000.08</v>
      </c>
      <c r="F46" s="6">
        <v>1997.01</v>
      </c>
    </row>
    <row r="47" spans="1:6" x14ac:dyDescent="0.25">
      <c r="A47" t="s">
        <v>557</v>
      </c>
      <c r="B47" s="3">
        <v>6.3500000000000001E-2</v>
      </c>
      <c r="C47" s="4">
        <v>6.3899999999999998E-2</v>
      </c>
      <c r="D47" s="5">
        <v>1991.29</v>
      </c>
      <c r="E47" s="5">
        <v>1988.19</v>
      </c>
      <c r="F47" s="6">
        <v>1986.84</v>
      </c>
    </row>
    <row r="48" spans="1:6" x14ac:dyDescent="0.25">
      <c r="A48" t="s">
        <v>558</v>
      </c>
      <c r="B48" s="3">
        <v>6.4100000000000004E-2</v>
      </c>
      <c r="C48" s="4">
        <v>6.4500000000000002E-2</v>
      </c>
      <c r="D48" s="5">
        <v>1987.99</v>
      </c>
      <c r="E48" s="5">
        <v>1984.89</v>
      </c>
      <c r="F48" s="6">
        <v>1983.54</v>
      </c>
    </row>
    <row r="49" spans="1:6" x14ac:dyDescent="0.25">
      <c r="A49" t="s">
        <v>559</v>
      </c>
      <c r="B49" s="3">
        <v>6.4000000000000001E-2</v>
      </c>
      <c r="C49" s="4">
        <v>6.4399999999999999E-2</v>
      </c>
      <c r="D49" s="5">
        <v>1990.11</v>
      </c>
      <c r="E49" s="5">
        <v>1987.02</v>
      </c>
      <c r="F49" s="6">
        <v>1985.66</v>
      </c>
    </row>
    <row r="50" spans="1:6" x14ac:dyDescent="0.25">
      <c r="A50" t="s">
        <v>560</v>
      </c>
      <c r="B50" s="3">
        <v>6.3399999999999998E-2</v>
      </c>
      <c r="C50" s="4">
        <v>6.3799999999999996E-2</v>
      </c>
      <c r="D50" s="5">
        <v>1996.12</v>
      </c>
      <c r="E50" s="5">
        <v>1993.02</v>
      </c>
      <c r="F50" s="6">
        <v>1991.66</v>
      </c>
    </row>
    <row r="51" spans="1:6" x14ac:dyDescent="0.25">
      <c r="A51" t="s">
        <v>561</v>
      </c>
      <c r="B51" s="3">
        <v>6.4600000000000005E-2</v>
      </c>
      <c r="C51" s="4">
        <v>6.5000000000000002E-2</v>
      </c>
      <c r="D51" s="5">
        <v>1989.92</v>
      </c>
      <c r="E51" s="5">
        <v>1986.84</v>
      </c>
      <c r="F51" s="6">
        <v>1983.74</v>
      </c>
    </row>
    <row r="52" spans="1:6" x14ac:dyDescent="0.25">
      <c r="A52" t="s">
        <v>562</v>
      </c>
      <c r="B52" s="3">
        <v>6.3399999999999998E-2</v>
      </c>
      <c r="C52" s="4">
        <v>6.3799999999999996E-2</v>
      </c>
      <c r="D52" s="5">
        <v>2000.61</v>
      </c>
      <c r="E52" s="5">
        <v>1997.5</v>
      </c>
      <c r="F52" s="6">
        <v>1996.12</v>
      </c>
    </row>
    <row r="53" spans="1:6" x14ac:dyDescent="0.25">
      <c r="A53" t="s">
        <v>563</v>
      </c>
      <c r="B53" s="3">
        <v>6.3299999999999995E-2</v>
      </c>
      <c r="C53" s="4">
        <v>6.3700000000000007E-2</v>
      </c>
      <c r="D53" s="5">
        <v>2002.76</v>
      </c>
      <c r="E53" s="5">
        <v>1999.65</v>
      </c>
      <c r="F53" s="6">
        <v>1998.27</v>
      </c>
    </row>
    <row r="54" spans="1:6" x14ac:dyDescent="0.25">
      <c r="A54" t="s">
        <v>564</v>
      </c>
      <c r="B54" s="3">
        <v>6.2100000000000002E-2</v>
      </c>
      <c r="C54" s="4">
        <v>6.25E-2</v>
      </c>
      <c r="D54" s="5">
        <v>2013.49</v>
      </c>
      <c r="E54" s="5">
        <v>2010.37</v>
      </c>
      <c r="F54" s="6">
        <v>2008.99</v>
      </c>
    </row>
    <row r="55" spans="1:6" x14ac:dyDescent="0.25">
      <c r="A55" t="s">
        <v>565</v>
      </c>
      <c r="B55" s="3">
        <v>6.1699999999999998E-2</v>
      </c>
      <c r="C55" s="4">
        <v>6.2100000000000002E-2</v>
      </c>
      <c r="D55" s="5">
        <v>2018</v>
      </c>
      <c r="E55" s="5">
        <v>2014.87</v>
      </c>
      <c r="F55" s="6">
        <v>2013.49</v>
      </c>
    </row>
    <row r="56" spans="1:6" x14ac:dyDescent="0.25">
      <c r="A56" t="s">
        <v>566</v>
      </c>
      <c r="B56" s="3">
        <v>6.3200000000000006E-2</v>
      </c>
      <c r="C56" s="4">
        <v>6.3600000000000004E-2</v>
      </c>
      <c r="D56" s="5">
        <v>2009.47</v>
      </c>
      <c r="E56" s="5">
        <v>2006.36</v>
      </c>
      <c r="F56" s="6">
        <v>2003.19</v>
      </c>
    </row>
    <row r="57" spans="1:6" x14ac:dyDescent="0.25">
      <c r="A57" t="s">
        <v>567</v>
      </c>
      <c r="B57" s="3">
        <v>6.2899999999999998E-2</v>
      </c>
      <c r="C57" s="4">
        <v>6.3299999999999995E-2</v>
      </c>
      <c r="D57" s="5">
        <v>2013.3</v>
      </c>
      <c r="E57" s="5">
        <v>2010.19</v>
      </c>
      <c r="F57" s="6">
        <v>2008.79</v>
      </c>
    </row>
    <row r="58" spans="1:6" x14ac:dyDescent="0.25">
      <c r="A58" t="s">
        <v>568</v>
      </c>
      <c r="B58" s="3">
        <v>6.2699999999999992E-2</v>
      </c>
      <c r="C58" s="4">
        <v>6.3099999999999989E-2</v>
      </c>
      <c r="D58" s="5">
        <v>2016.26</v>
      </c>
      <c r="E58" s="5">
        <v>2013.15</v>
      </c>
      <c r="F58" s="6">
        <v>2011.75</v>
      </c>
    </row>
    <row r="59" spans="1:6" x14ac:dyDescent="0.25">
      <c r="A59" t="s">
        <v>569</v>
      </c>
      <c r="B59" s="3">
        <v>6.3E-2</v>
      </c>
      <c r="C59" s="4">
        <v>6.3399999999999998E-2</v>
      </c>
      <c r="D59" s="5">
        <v>2015.32</v>
      </c>
      <c r="E59" s="5">
        <v>2012.21</v>
      </c>
      <c r="F59" s="6">
        <v>2010.81</v>
      </c>
    </row>
    <row r="60" spans="1:6" x14ac:dyDescent="0.25">
      <c r="A60" t="s">
        <v>570</v>
      </c>
      <c r="B60" s="3">
        <v>6.3E-2</v>
      </c>
      <c r="C60" s="4">
        <v>6.3399999999999998E-2</v>
      </c>
      <c r="D60" s="5">
        <v>2016.72</v>
      </c>
      <c r="E60" s="5">
        <v>2013.61</v>
      </c>
      <c r="F60" s="6">
        <v>2012.21</v>
      </c>
    </row>
    <row r="61" spans="1:6" x14ac:dyDescent="0.25">
      <c r="A61" t="s">
        <v>571</v>
      </c>
      <c r="B61" s="3">
        <v>6.3500000000000001E-2</v>
      </c>
      <c r="C61" s="4">
        <v>6.3899999999999998E-2</v>
      </c>
      <c r="D61" s="5">
        <v>2016.06</v>
      </c>
      <c r="E61" s="5">
        <v>2012.95</v>
      </c>
      <c r="F61" s="6">
        <v>2009.74</v>
      </c>
    </row>
    <row r="62" spans="1:6" x14ac:dyDescent="0.25">
      <c r="A62" t="s">
        <v>572</v>
      </c>
      <c r="B62" s="3">
        <v>6.4000000000000001E-2</v>
      </c>
      <c r="C62" s="4">
        <v>6.4399999999999999E-2</v>
      </c>
      <c r="D62" s="5">
        <v>2013.59</v>
      </c>
      <c r="E62" s="5">
        <v>2010.49</v>
      </c>
      <c r="F62" s="6">
        <v>2009.09</v>
      </c>
    </row>
    <row r="63" spans="1:6" x14ac:dyDescent="0.25">
      <c r="A63" t="s">
        <v>573</v>
      </c>
      <c r="B63" s="3">
        <v>6.4000000000000001E-2</v>
      </c>
      <c r="C63" s="4">
        <v>6.4399999999999999E-2</v>
      </c>
      <c r="D63" s="5">
        <v>2014.99</v>
      </c>
      <c r="E63" s="5">
        <v>2011.9</v>
      </c>
      <c r="F63" s="6">
        <v>2010.49</v>
      </c>
    </row>
    <row r="64" spans="1:6" x14ac:dyDescent="0.25">
      <c r="A64" t="s">
        <v>574</v>
      </c>
      <c r="B64" s="3">
        <v>6.4000000000000001E-2</v>
      </c>
      <c r="C64" s="4">
        <v>6.4399999999999999E-2</v>
      </c>
      <c r="D64" s="5">
        <v>2016.4</v>
      </c>
      <c r="E64" s="5">
        <v>2013.3</v>
      </c>
      <c r="F64" s="6">
        <v>2011.9</v>
      </c>
    </row>
    <row r="65" spans="1:6" x14ac:dyDescent="0.25">
      <c r="A65" t="s">
        <v>575</v>
      </c>
      <c r="B65" s="3">
        <v>6.3E-2</v>
      </c>
      <c r="C65" s="4">
        <v>6.3399999999999998E-2</v>
      </c>
      <c r="D65" s="5">
        <v>2028.31</v>
      </c>
      <c r="E65" s="5">
        <v>2025.2</v>
      </c>
      <c r="F65" s="6">
        <v>2021.05</v>
      </c>
    </row>
    <row r="66" spans="1:6" x14ac:dyDescent="0.25">
      <c r="A66" t="s">
        <v>576</v>
      </c>
      <c r="B66" s="3">
        <v>6.3200000000000006E-2</v>
      </c>
      <c r="C66" s="4">
        <v>6.3600000000000004E-2</v>
      </c>
      <c r="D66" s="5">
        <v>2028.16</v>
      </c>
      <c r="E66" s="5">
        <v>2025.05</v>
      </c>
      <c r="F66" s="6">
        <v>2023.64</v>
      </c>
    </row>
    <row r="67" spans="1:6" x14ac:dyDescent="0.25">
      <c r="A67" t="s">
        <v>577</v>
      </c>
      <c r="B67" s="3">
        <v>6.3399999999999998E-2</v>
      </c>
      <c r="C67" s="4">
        <v>6.3799999999999996E-2</v>
      </c>
      <c r="D67" s="5">
        <v>2028.01</v>
      </c>
      <c r="E67" s="5">
        <v>2024.91</v>
      </c>
      <c r="F67" s="6">
        <v>2023.5</v>
      </c>
    </row>
    <row r="68" spans="1:6" x14ac:dyDescent="0.25">
      <c r="A68" t="s">
        <v>578</v>
      </c>
      <c r="B68" s="3">
        <v>6.3700000000000007E-2</v>
      </c>
      <c r="C68" s="4">
        <v>6.4100000000000004E-2</v>
      </c>
      <c r="D68" s="5">
        <v>2025.65</v>
      </c>
      <c r="E68" s="5">
        <v>2022.55</v>
      </c>
      <c r="F68" s="6">
        <v>2021.2</v>
      </c>
    </row>
    <row r="69" spans="1:6" x14ac:dyDescent="0.25">
      <c r="A69" t="s">
        <v>579</v>
      </c>
      <c r="B69" s="3">
        <v>6.2699999999999992E-2</v>
      </c>
      <c r="C69" s="4">
        <v>6.3099999999999989E-2</v>
      </c>
      <c r="D69" s="5">
        <v>2034.76</v>
      </c>
      <c r="E69" s="5">
        <v>2031.66</v>
      </c>
      <c r="F69" s="6">
        <v>2030.3</v>
      </c>
    </row>
    <row r="70" spans="1:6" x14ac:dyDescent="0.25">
      <c r="A70" t="s">
        <v>580</v>
      </c>
      <c r="B70" s="3">
        <v>6.3600000000000004E-2</v>
      </c>
      <c r="C70" s="4">
        <v>6.4000000000000001E-2</v>
      </c>
      <c r="D70" s="5">
        <v>2030.85</v>
      </c>
      <c r="E70" s="5">
        <v>2027.75</v>
      </c>
      <c r="F70" s="6">
        <v>2024.68</v>
      </c>
    </row>
    <row r="71" spans="1:6" x14ac:dyDescent="0.25">
      <c r="A71" t="s">
        <v>581</v>
      </c>
      <c r="B71" s="3">
        <v>6.3099999999999989E-2</v>
      </c>
      <c r="C71" s="4">
        <v>6.3500000000000001E-2</v>
      </c>
      <c r="D71" s="5">
        <v>2036.09</v>
      </c>
      <c r="E71" s="5">
        <v>2032.98</v>
      </c>
      <c r="F71" s="6">
        <v>2031.62</v>
      </c>
    </row>
    <row r="72" spans="1:6" x14ac:dyDescent="0.25">
      <c r="A72" t="s">
        <v>582</v>
      </c>
      <c r="B72" s="3">
        <v>6.3500000000000001E-2</v>
      </c>
      <c r="C72" s="4">
        <v>6.3899999999999998E-2</v>
      </c>
      <c r="D72" s="5">
        <v>2034.34</v>
      </c>
      <c r="E72" s="5">
        <v>2031.24</v>
      </c>
      <c r="F72" s="6">
        <v>2029.88</v>
      </c>
    </row>
    <row r="73" spans="1:6" x14ac:dyDescent="0.25">
      <c r="A73" t="s">
        <v>583</v>
      </c>
      <c r="B73" s="3">
        <v>6.3099999999999989E-2</v>
      </c>
      <c r="C73" s="4">
        <v>6.3500000000000001E-2</v>
      </c>
      <c r="D73" s="5">
        <v>2038.38</v>
      </c>
      <c r="E73" s="5">
        <v>2035.28</v>
      </c>
      <c r="F73" s="6">
        <v>2034.34</v>
      </c>
    </row>
    <row r="74" spans="1:6" x14ac:dyDescent="0.25">
      <c r="A74" t="s">
        <v>584</v>
      </c>
      <c r="B74" s="3">
        <v>6.2699999999999992E-2</v>
      </c>
      <c r="C74" s="4">
        <v>6.3099999999999989E-2</v>
      </c>
      <c r="D74" s="5">
        <v>2042.43</v>
      </c>
      <c r="E74" s="5">
        <v>2039.33</v>
      </c>
      <c r="F74" s="6">
        <v>2038.38</v>
      </c>
    </row>
    <row r="75" spans="1:6" x14ac:dyDescent="0.25">
      <c r="A75" t="s">
        <v>585</v>
      </c>
      <c r="B75" s="3">
        <v>6.2699999999999992E-2</v>
      </c>
      <c r="C75" s="4">
        <v>6.3099999999999989E-2</v>
      </c>
      <c r="D75" s="5">
        <v>2044.27</v>
      </c>
      <c r="E75" s="5">
        <v>2041.16</v>
      </c>
      <c r="F75" s="6">
        <v>2039.33</v>
      </c>
    </row>
    <row r="76" spans="1:6" x14ac:dyDescent="0.25">
      <c r="A76" t="s">
        <v>586</v>
      </c>
      <c r="B76" s="3">
        <v>6.3399999999999998E-2</v>
      </c>
      <c r="C76" s="4">
        <v>6.3799999999999996E-2</v>
      </c>
      <c r="D76" s="5">
        <v>2040.61</v>
      </c>
      <c r="E76" s="5">
        <v>2037.51</v>
      </c>
      <c r="F76" s="6">
        <v>2036.01</v>
      </c>
    </row>
    <row r="77" spans="1:6" x14ac:dyDescent="0.25">
      <c r="A77" t="s">
        <v>587</v>
      </c>
      <c r="B77" s="3">
        <v>6.6199999999999995E-2</v>
      </c>
      <c r="C77" s="4">
        <v>6.6600000000000006E-2</v>
      </c>
      <c r="D77" s="5">
        <v>2020.08</v>
      </c>
      <c r="E77" s="5">
        <v>2017.03</v>
      </c>
      <c r="F77" s="6">
        <v>2016.01</v>
      </c>
    </row>
    <row r="78" spans="1:6" x14ac:dyDescent="0.25">
      <c r="A78" t="s">
        <v>588</v>
      </c>
      <c r="B78" s="3">
        <v>6.6299999999999998E-2</v>
      </c>
      <c r="C78" s="4">
        <v>6.6699999999999995E-2</v>
      </c>
      <c r="D78" s="5">
        <v>2020.33</v>
      </c>
      <c r="E78" s="5">
        <v>2017.28</v>
      </c>
      <c r="F78" s="6">
        <v>2016.26</v>
      </c>
    </row>
    <row r="79" spans="1:6" x14ac:dyDescent="0.25">
      <c r="A79" t="s">
        <v>589</v>
      </c>
      <c r="B79" s="3">
        <v>6.6500000000000004E-2</v>
      </c>
      <c r="C79" s="4">
        <v>6.6900000000000001E-2</v>
      </c>
      <c r="D79" s="5">
        <v>2020.81</v>
      </c>
      <c r="E79" s="5">
        <v>2017.76</v>
      </c>
      <c r="F79" s="6">
        <v>2015.75</v>
      </c>
    </row>
    <row r="80" spans="1:6" x14ac:dyDescent="0.25">
      <c r="A80" t="s">
        <v>590</v>
      </c>
      <c r="B80" s="3">
        <v>6.7000000000000004E-2</v>
      </c>
      <c r="C80" s="4">
        <v>6.7400000000000002E-2</v>
      </c>
      <c r="D80" s="5">
        <v>2018.01</v>
      </c>
      <c r="E80" s="5">
        <v>2014.97</v>
      </c>
      <c r="F80" s="6">
        <v>2013.96</v>
      </c>
    </row>
    <row r="81" spans="1:6" x14ac:dyDescent="0.25">
      <c r="A81" t="s">
        <v>591</v>
      </c>
      <c r="B81" s="3">
        <v>6.5599999999999992E-2</v>
      </c>
      <c r="C81" s="4">
        <v>6.6000000000000003E-2</v>
      </c>
      <c r="D81" s="5">
        <v>2029.7</v>
      </c>
      <c r="E81" s="5">
        <v>2026.65</v>
      </c>
      <c r="F81" s="6">
        <v>2025.63</v>
      </c>
    </row>
    <row r="82" spans="1:6" x14ac:dyDescent="0.25">
      <c r="A82" t="s">
        <v>592</v>
      </c>
      <c r="B82" s="3">
        <v>6.5199999999999994E-2</v>
      </c>
      <c r="C82" s="4">
        <v>6.5599999999999992E-2</v>
      </c>
      <c r="D82" s="5">
        <v>2033.77</v>
      </c>
      <c r="E82" s="5">
        <v>2030.71</v>
      </c>
      <c r="F82" s="6">
        <v>2029.7</v>
      </c>
    </row>
    <row r="83" spans="1:6" x14ac:dyDescent="0.25">
      <c r="A83" t="s">
        <v>593</v>
      </c>
      <c r="B83" s="3">
        <v>6.4500000000000002E-2</v>
      </c>
      <c r="C83" s="4">
        <v>6.4899999999999999E-2</v>
      </c>
      <c r="D83" s="5">
        <v>2041.66</v>
      </c>
      <c r="E83" s="5">
        <v>2038.58</v>
      </c>
      <c r="F83" s="6">
        <v>2036.07</v>
      </c>
    </row>
    <row r="84" spans="1:6" x14ac:dyDescent="0.25">
      <c r="A84" t="s">
        <v>594</v>
      </c>
      <c r="B84" s="3">
        <v>6.6699999999999995E-2</v>
      </c>
      <c r="C84" s="4">
        <v>6.7099999999999993E-2</v>
      </c>
      <c r="D84" s="5">
        <v>2025.85</v>
      </c>
      <c r="E84" s="5">
        <v>2022.81</v>
      </c>
      <c r="F84" s="6">
        <v>2021.79</v>
      </c>
    </row>
    <row r="85" spans="1:6" x14ac:dyDescent="0.25">
      <c r="A85" t="s">
        <v>595</v>
      </c>
      <c r="B85" s="3">
        <v>6.7000000000000004E-2</v>
      </c>
      <c r="C85" s="4">
        <v>6.7400000000000002E-2</v>
      </c>
      <c r="D85" s="5">
        <v>2024.59</v>
      </c>
      <c r="E85" s="5">
        <v>2021.55</v>
      </c>
      <c r="F85" s="6">
        <v>2020.53</v>
      </c>
    </row>
    <row r="86" spans="1:6" x14ac:dyDescent="0.25">
      <c r="A86" t="s">
        <v>596</v>
      </c>
      <c r="B86" s="3">
        <v>6.6600000000000006E-2</v>
      </c>
      <c r="C86" s="4">
        <v>6.7000000000000004E-2</v>
      </c>
      <c r="D86" s="5">
        <v>2028.64</v>
      </c>
      <c r="E86" s="5">
        <v>2025.6</v>
      </c>
      <c r="F86" s="6">
        <v>2024.59</v>
      </c>
    </row>
    <row r="87" spans="1:6" x14ac:dyDescent="0.25">
      <c r="A87" t="s">
        <v>597</v>
      </c>
      <c r="B87" s="3">
        <v>6.6500000000000004E-2</v>
      </c>
      <c r="C87" s="4">
        <v>6.6900000000000001E-2</v>
      </c>
      <c r="D87" s="5">
        <v>2030.42</v>
      </c>
      <c r="E87" s="5">
        <v>2027.38</v>
      </c>
      <c r="F87" s="6">
        <v>2026.37</v>
      </c>
    </row>
    <row r="88" spans="1:6" x14ac:dyDescent="0.25">
      <c r="A88" t="s">
        <v>598</v>
      </c>
      <c r="B88" s="3">
        <v>6.6799999999999998E-2</v>
      </c>
      <c r="C88" s="4">
        <v>6.7199999999999996E-2</v>
      </c>
      <c r="D88" s="5">
        <v>2029.63</v>
      </c>
      <c r="E88" s="5">
        <v>2026.6</v>
      </c>
      <c r="F88" s="6">
        <v>2024.65</v>
      </c>
    </row>
    <row r="89" spans="1:6" x14ac:dyDescent="0.25">
      <c r="A89" t="s">
        <v>599</v>
      </c>
      <c r="B89" s="3">
        <v>6.6000000000000003E-2</v>
      </c>
      <c r="C89" s="4">
        <v>6.6400000000000001E-2</v>
      </c>
      <c r="D89" s="5">
        <v>2036.71</v>
      </c>
      <c r="E89" s="5">
        <v>2033.67</v>
      </c>
      <c r="F89" s="6">
        <v>2032.67</v>
      </c>
    </row>
    <row r="90" spans="1:6" x14ac:dyDescent="0.25">
      <c r="A90" t="s">
        <v>600</v>
      </c>
      <c r="B90" s="3">
        <v>6.6600000000000006E-2</v>
      </c>
      <c r="C90" s="4">
        <v>6.7000000000000004E-2</v>
      </c>
      <c r="D90" s="5">
        <v>2033.15</v>
      </c>
      <c r="E90" s="5">
        <v>2030.12</v>
      </c>
      <c r="F90" s="6">
        <v>2029.12</v>
      </c>
    </row>
    <row r="91" spans="1:6" x14ac:dyDescent="0.25">
      <c r="A91" t="s">
        <v>601</v>
      </c>
      <c r="B91" s="3">
        <v>6.7000000000000004E-2</v>
      </c>
      <c r="C91" s="4">
        <v>6.7400000000000002E-2</v>
      </c>
      <c r="D91" s="5">
        <v>2031.12</v>
      </c>
      <c r="E91" s="5">
        <v>2028.1</v>
      </c>
      <c r="F91" s="6">
        <v>2027.09</v>
      </c>
    </row>
    <row r="92" spans="1:6" x14ac:dyDescent="0.25">
      <c r="A92" t="s">
        <v>602</v>
      </c>
      <c r="B92" s="3">
        <v>6.6799999999999998E-2</v>
      </c>
      <c r="C92" s="4">
        <v>6.7199999999999996E-2</v>
      </c>
      <c r="D92" s="5">
        <v>2033.64</v>
      </c>
      <c r="E92" s="5">
        <v>2030.61</v>
      </c>
      <c r="F92" s="6">
        <v>2029.61</v>
      </c>
    </row>
    <row r="93" spans="1:6" x14ac:dyDescent="0.25">
      <c r="A93" t="s">
        <v>603</v>
      </c>
      <c r="B93" s="3">
        <v>6.4500000000000002E-2</v>
      </c>
      <c r="C93" s="4">
        <v>6.4899999999999999E-2</v>
      </c>
      <c r="D93" s="5">
        <v>2052.73</v>
      </c>
      <c r="E93" s="5">
        <v>2049.67</v>
      </c>
      <c r="F93" s="6">
        <v>2048.09</v>
      </c>
    </row>
    <row r="94" spans="1:6" x14ac:dyDescent="0.25">
      <c r="A94" t="s">
        <v>604</v>
      </c>
      <c r="B94" s="3">
        <v>6.3299999999999995E-2</v>
      </c>
      <c r="C94" s="4">
        <v>6.3700000000000007E-2</v>
      </c>
      <c r="D94" s="5">
        <v>2062.79</v>
      </c>
      <c r="E94" s="5">
        <v>2059.7199999999998</v>
      </c>
      <c r="F94" s="6">
        <v>2058.86</v>
      </c>
    </row>
    <row r="95" spans="1:6" x14ac:dyDescent="0.25">
      <c r="A95" t="s">
        <v>605</v>
      </c>
      <c r="B95" s="3">
        <v>6.5000000000000002E-2</v>
      </c>
      <c r="C95" s="4">
        <v>6.54E-2</v>
      </c>
      <c r="D95" s="5">
        <v>2050.64</v>
      </c>
      <c r="E95" s="5">
        <v>2047.59</v>
      </c>
      <c r="F95" s="6">
        <v>2046.72</v>
      </c>
    </row>
    <row r="96" spans="1:6" x14ac:dyDescent="0.25">
      <c r="A96" t="s">
        <v>606</v>
      </c>
      <c r="B96" s="3">
        <v>6.5700000000000008E-2</v>
      </c>
      <c r="C96" s="4">
        <v>6.6100000000000006E-2</v>
      </c>
      <c r="D96" s="5">
        <v>2046.18</v>
      </c>
      <c r="E96" s="5">
        <v>2043.15</v>
      </c>
      <c r="F96" s="6">
        <v>2042.27</v>
      </c>
    </row>
    <row r="97" spans="1:6" x14ac:dyDescent="0.25">
      <c r="A97" t="s">
        <v>607</v>
      </c>
      <c r="B97" s="3">
        <v>6.4500000000000002E-2</v>
      </c>
      <c r="C97" s="4">
        <v>6.4899999999999999E-2</v>
      </c>
      <c r="D97" s="5">
        <v>2056.19</v>
      </c>
      <c r="E97" s="5">
        <v>2053.14</v>
      </c>
      <c r="F97" s="6">
        <v>2052.27</v>
      </c>
    </row>
    <row r="98" spans="1:6" x14ac:dyDescent="0.25">
      <c r="A98" t="s">
        <v>608</v>
      </c>
      <c r="B98" s="3">
        <v>6.4399999999999999E-2</v>
      </c>
      <c r="C98" s="4">
        <v>6.480000000000001E-2</v>
      </c>
      <c r="D98" s="5">
        <v>2058.54</v>
      </c>
      <c r="E98" s="5">
        <v>2055.4899999999998</v>
      </c>
      <c r="F98" s="6">
        <v>2053.9</v>
      </c>
    </row>
    <row r="99" spans="1:6" x14ac:dyDescent="0.25">
      <c r="A99" t="s">
        <v>609</v>
      </c>
      <c r="B99" s="3">
        <v>6.4299999999999996E-2</v>
      </c>
      <c r="C99" s="4">
        <v>6.4699999999999994E-2</v>
      </c>
      <c r="D99" s="5">
        <v>2060.31</v>
      </c>
      <c r="E99" s="5">
        <v>2057.2600000000002</v>
      </c>
      <c r="F99" s="6">
        <v>2056.38</v>
      </c>
    </row>
    <row r="100" spans="1:6" x14ac:dyDescent="0.25">
      <c r="A100" t="s">
        <v>610</v>
      </c>
      <c r="B100" s="3">
        <v>6.4100000000000004E-2</v>
      </c>
      <c r="C100" s="4">
        <v>6.4500000000000002E-2</v>
      </c>
      <c r="D100" s="5">
        <v>2062.7199999999998</v>
      </c>
      <c r="E100" s="5">
        <v>2059.67</v>
      </c>
      <c r="F100" s="6">
        <v>2058.79</v>
      </c>
    </row>
    <row r="101" spans="1:6" x14ac:dyDescent="0.25">
      <c r="A101" t="s">
        <v>611</v>
      </c>
      <c r="B101" s="3">
        <v>6.3500000000000001E-2</v>
      </c>
      <c r="C101" s="4">
        <v>6.3899999999999998E-2</v>
      </c>
      <c r="D101" s="5">
        <v>2068.19</v>
      </c>
      <c r="E101" s="5">
        <v>2065.13</v>
      </c>
      <c r="F101" s="6">
        <v>2064.25</v>
      </c>
    </row>
    <row r="102" spans="1:6" x14ac:dyDescent="0.25">
      <c r="A102" t="s">
        <v>612</v>
      </c>
      <c r="B102" s="3">
        <v>6.4100000000000004E-2</v>
      </c>
      <c r="C102" s="4">
        <v>6.4500000000000002E-2</v>
      </c>
      <c r="D102" s="5">
        <v>2064.48</v>
      </c>
      <c r="E102" s="5">
        <v>2061.4299999999998</v>
      </c>
      <c r="F102" s="6">
        <v>2060.5500000000002</v>
      </c>
    </row>
    <row r="103" spans="1:6" x14ac:dyDescent="0.25">
      <c r="A103" t="s">
        <v>613</v>
      </c>
      <c r="B103" s="3">
        <v>6.3600000000000004E-2</v>
      </c>
      <c r="C103" s="4">
        <v>6.4000000000000001E-2</v>
      </c>
      <c r="D103" s="5">
        <v>2069.9299999999998</v>
      </c>
      <c r="E103" s="5">
        <v>2066.87</v>
      </c>
      <c r="F103" s="6">
        <v>2065.25</v>
      </c>
    </row>
    <row r="104" spans="1:6" x14ac:dyDescent="0.25">
      <c r="A104" t="s">
        <v>614</v>
      </c>
      <c r="B104" s="3">
        <v>6.4500000000000002E-2</v>
      </c>
      <c r="C104" s="4">
        <v>6.4899999999999999E-2</v>
      </c>
      <c r="D104" s="5">
        <v>2063.94</v>
      </c>
      <c r="E104" s="5">
        <v>2060.9</v>
      </c>
      <c r="F104" s="6">
        <v>2060.02</v>
      </c>
    </row>
    <row r="105" spans="1:6" x14ac:dyDescent="0.25">
      <c r="A105" t="s">
        <v>615</v>
      </c>
      <c r="B105" s="3">
        <v>6.4699999999999994E-2</v>
      </c>
      <c r="C105" s="4">
        <v>6.5099999999999991E-2</v>
      </c>
      <c r="D105" s="5">
        <v>2063.31</v>
      </c>
      <c r="E105" s="5">
        <v>2060.27</v>
      </c>
      <c r="F105" s="6">
        <v>2059.38</v>
      </c>
    </row>
    <row r="106" spans="1:6" x14ac:dyDescent="0.25">
      <c r="A106" t="s">
        <v>616</v>
      </c>
      <c r="B106" s="3">
        <v>6.5599999999999992E-2</v>
      </c>
      <c r="C106" s="4">
        <v>6.6000000000000003E-2</v>
      </c>
      <c r="D106" s="5">
        <v>2057.7399999999998</v>
      </c>
      <c r="E106" s="5">
        <v>2054.7199999999998</v>
      </c>
      <c r="F106" s="6">
        <v>2053.46</v>
      </c>
    </row>
    <row r="107" spans="1:6" x14ac:dyDescent="0.25">
      <c r="A107" t="s">
        <v>617</v>
      </c>
      <c r="B107" s="3">
        <v>6.6100000000000006E-2</v>
      </c>
      <c r="C107" s="4">
        <v>6.6500000000000004E-2</v>
      </c>
      <c r="D107" s="5">
        <v>2055.6</v>
      </c>
      <c r="E107" s="5">
        <v>2052.58</v>
      </c>
      <c r="F107" s="6">
        <v>2050.9499999999998</v>
      </c>
    </row>
    <row r="108" spans="1:6" x14ac:dyDescent="0.25">
      <c r="A108" t="s">
        <v>618</v>
      </c>
      <c r="B108" s="3">
        <v>6.6100000000000006E-2</v>
      </c>
      <c r="C108" s="4">
        <v>6.6500000000000004E-2</v>
      </c>
      <c r="D108" s="5">
        <v>2056.4899999999998</v>
      </c>
      <c r="E108" s="5">
        <v>2053.48</v>
      </c>
      <c r="F108" s="6">
        <v>2052.58</v>
      </c>
    </row>
    <row r="109" spans="1:6" x14ac:dyDescent="0.25">
      <c r="A109" t="s">
        <v>619</v>
      </c>
      <c r="B109" s="3">
        <v>6.5099999999999991E-2</v>
      </c>
      <c r="C109" s="4">
        <v>6.5500000000000003E-2</v>
      </c>
      <c r="D109" s="5">
        <v>2064.94</v>
      </c>
      <c r="E109" s="5">
        <v>2061.91</v>
      </c>
      <c r="F109" s="6">
        <v>2061.02</v>
      </c>
    </row>
    <row r="110" spans="1:6" x14ac:dyDescent="0.25">
      <c r="A110" t="s">
        <v>620</v>
      </c>
      <c r="B110" s="3">
        <v>6.5099999999999991E-2</v>
      </c>
      <c r="C110" s="4">
        <v>6.5500000000000003E-2</v>
      </c>
      <c r="D110" s="5">
        <v>2069.0500000000002</v>
      </c>
      <c r="E110" s="5">
        <v>2066.02</v>
      </c>
      <c r="F110" s="6">
        <v>2065.0100000000002</v>
      </c>
    </row>
    <row r="111" spans="1:6" x14ac:dyDescent="0.25">
      <c r="A111" t="s">
        <v>621</v>
      </c>
      <c r="B111" s="3">
        <v>6.6400000000000001E-2</v>
      </c>
      <c r="C111" s="4">
        <v>6.6799999999999998E-2</v>
      </c>
      <c r="D111" s="5">
        <v>2060.2399999999998</v>
      </c>
      <c r="E111" s="5">
        <v>2057.23</v>
      </c>
      <c r="F111" s="6">
        <v>2056.21</v>
      </c>
    </row>
    <row r="112" spans="1:6" x14ac:dyDescent="0.25">
      <c r="A112" t="s">
        <v>622</v>
      </c>
      <c r="B112" s="3">
        <v>6.6699999999999995E-2</v>
      </c>
      <c r="C112" s="4">
        <v>6.7099999999999993E-2</v>
      </c>
      <c r="D112" s="5">
        <v>2059.98</v>
      </c>
      <c r="E112" s="5">
        <v>2056.9699999999998</v>
      </c>
      <c r="F112" s="6">
        <v>2054.98</v>
      </c>
    </row>
    <row r="113" spans="1:6" x14ac:dyDescent="0.25">
      <c r="A113" t="s">
        <v>623</v>
      </c>
      <c r="B113" s="3">
        <v>6.6400000000000001E-2</v>
      </c>
      <c r="C113" s="4">
        <v>6.6799999999999998E-2</v>
      </c>
      <c r="D113" s="5">
        <v>2063.19</v>
      </c>
      <c r="E113" s="5">
        <v>2060.19</v>
      </c>
      <c r="F113" s="6">
        <v>2059.2199999999998</v>
      </c>
    </row>
    <row r="114" spans="1:6" x14ac:dyDescent="0.25">
      <c r="A114" t="s">
        <v>624</v>
      </c>
      <c r="B114" s="3">
        <v>6.7099999999999993E-2</v>
      </c>
      <c r="C114" s="4">
        <v>6.7500000000000004E-2</v>
      </c>
      <c r="D114" s="5">
        <v>2058.89</v>
      </c>
      <c r="E114" s="5">
        <v>2055.9</v>
      </c>
      <c r="F114" s="6">
        <v>2054.94</v>
      </c>
    </row>
    <row r="115" spans="1:6" x14ac:dyDescent="0.25">
      <c r="A115" t="s">
        <v>625</v>
      </c>
      <c r="B115" s="3">
        <v>6.6900000000000001E-2</v>
      </c>
      <c r="C115" s="4">
        <v>6.7299999999999999E-2</v>
      </c>
      <c r="D115" s="5">
        <v>2061.36</v>
      </c>
      <c r="E115" s="5">
        <v>2058.36</v>
      </c>
      <c r="F115" s="6">
        <v>2057.4</v>
      </c>
    </row>
    <row r="116" spans="1:6" x14ac:dyDescent="0.25">
      <c r="A116" t="s">
        <v>626</v>
      </c>
      <c r="B116" s="3">
        <v>6.6299999999999998E-2</v>
      </c>
      <c r="C116" s="4">
        <v>6.6699999999999995E-2</v>
      </c>
      <c r="D116" s="5">
        <v>2066.8200000000002</v>
      </c>
      <c r="E116" s="5">
        <v>2063.8200000000002</v>
      </c>
      <c r="F116" s="6">
        <v>2062.86</v>
      </c>
    </row>
    <row r="117" spans="1:6" x14ac:dyDescent="0.25">
      <c r="A117" t="s">
        <v>627</v>
      </c>
      <c r="B117" s="3">
        <v>6.6199999999999995E-2</v>
      </c>
      <c r="C117" s="4">
        <v>6.6600000000000006E-2</v>
      </c>
      <c r="D117" s="5">
        <v>2069.4</v>
      </c>
      <c r="E117" s="5">
        <v>2066.39</v>
      </c>
      <c r="F117" s="6">
        <v>2064.5700000000002</v>
      </c>
    </row>
    <row r="118" spans="1:6" x14ac:dyDescent="0.25">
      <c r="A118" t="s">
        <v>628</v>
      </c>
      <c r="B118" s="3">
        <v>6.5700000000000008E-2</v>
      </c>
      <c r="C118" s="4">
        <v>6.6100000000000006E-2</v>
      </c>
      <c r="D118" s="5">
        <v>2075.0500000000002</v>
      </c>
      <c r="E118" s="5">
        <v>2072.04</v>
      </c>
      <c r="F118" s="6">
        <v>2070.96</v>
      </c>
    </row>
    <row r="119" spans="1:6" x14ac:dyDescent="0.25">
      <c r="A119" t="s">
        <v>629</v>
      </c>
      <c r="B119" s="3">
        <v>6.5099999999999991E-2</v>
      </c>
      <c r="C119" s="4">
        <v>6.5500000000000003E-2</v>
      </c>
      <c r="D119" s="5">
        <v>2080.65</v>
      </c>
      <c r="E119" s="5">
        <v>2077.63</v>
      </c>
      <c r="F119" s="6">
        <v>2076.56</v>
      </c>
    </row>
    <row r="120" spans="1:6" x14ac:dyDescent="0.25">
      <c r="A120" t="s">
        <v>630</v>
      </c>
      <c r="B120" s="3">
        <v>6.4600000000000005E-2</v>
      </c>
      <c r="C120" s="4">
        <v>6.5000000000000002E-2</v>
      </c>
      <c r="D120" s="5">
        <v>2085.5</v>
      </c>
      <c r="E120" s="5">
        <v>2082.48</v>
      </c>
      <c r="F120" s="6">
        <v>2081.4</v>
      </c>
    </row>
    <row r="121" spans="1:6" x14ac:dyDescent="0.25">
      <c r="A121" t="s">
        <v>631</v>
      </c>
      <c r="B121" s="3">
        <v>6.5000000000000002E-2</v>
      </c>
      <c r="C121" s="4">
        <v>6.54E-2</v>
      </c>
      <c r="D121" s="5">
        <v>2083.5500000000002</v>
      </c>
      <c r="E121" s="5">
        <v>2080.54</v>
      </c>
      <c r="F121" s="6">
        <v>2079.46</v>
      </c>
    </row>
    <row r="122" spans="1:6" x14ac:dyDescent="0.25">
      <c r="A122" t="s">
        <v>632</v>
      </c>
      <c r="B122" s="3">
        <v>6.6100000000000006E-2</v>
      </c>
      <c r="C122" s="4">
        <v>6.6500000000000004E-2</v>
      </c>
      <c r="D122" s="5">
        <v>2077.46</v>
      </c>
      <c r="E122" s="5">
        <v>2074.4499999999998</v>
      </c>
      <c r="F122" s="6">
        <v>2072.27</v>
      </c>
    </row>
    <row r="123" spans="1:6" x14ac:dyDescent="0.25">
      <c r="A123" t="s">
        <v>633</v>
      </c>
      <c r="B123" s="3">
        <v>6.6199999999999995E-2</v>
      </c>
      <c r="C123" s="4">
        <v>6.6600000000000006E-2</v>
      </c>
      <c r="D123" s="5">
        <v>2077.7800000000002</v>
      </c>
      <c r="E123" s="5">
        <v>2074.79</v>
      </c>
      <c r="F123" s="6">
        <v>2073.6999999999998</v>
      </c>
    </row>
    <row r="124" spans="1:6" x14ac:dyDescent="0.25">
      <c r="A124" t="s">
        <v>634</v>
      </c>
      <c r="B124" s="3">
        <v>6.6900000000000001E-2</v>
      </c>
      <c r="C124" s="4">
        <v>6.7299999999999999E-2</v>
      </c>
      <c r="D124" s="5">
        <v>2073.62</v>
      </c>
      <c r="E124" s="5">
        <v>2070.64</v>
      </c>
      <c r="F124" s="6">
        <v>2069.5500000000002</v>
      </c>
    </row>
    <row r="125" spans="1:6" x14ac:dyDescent="0.25">
      <c r="A125" t="s">
        <v>635</v>
      </c>
      <c r="B125" s="3">
        <v>6.7199999999999996E-2</v>
      </c>
      <c r="C125" s="4">
        <v>6.7599999999999993E-2</v>
      </c>
      <c r="D125" s="5">
        <v>2072.4699999999998</v>
      </c>
      <c r="E125" s="5">
        <v>2069.4899999999998</v>
      </c>
      <c r="F125" s="6">
        <v>2068.4</v>
      </c>
    </row>
    <row r="126" spans="1:6" x14ac:dyDescent="0.25">
      <c r="A126" t="s">
        <v>636</v>
      </c>
      <c r="B126" s="3">
        <v>6.8099999999999994E-2</v>
      </c>
      <c r="C126" s="4">
        <v>6.8499999999999991E-2</v>
      </c>
      <c r="D126" s="5">
        <v>2066.86</v>
      </c>
      <c r="E126" s="5">
        <v>2063.89</v>
      </c>
      <c r="F126" s="6">
        <v>2062.8000000000002</v>
      </c>
    </row>
    <row r="127" spans="1:6" x14ac:dyDescent="0.25">
      <c r="A127" t="s">
        <v>637</v>
      </c>
      <c r="B127" s="3">
        <v>6.6699999999999995E-2</v>
      </c>
      <c r="C127" s="4">
        <v>6.7099999999999993E-2</v>
      </c>
      <c r="D127" s="5">
        <v>2079.48</v>
      </c>
      <c r="E127" s="5">
        <v>2076.4899999999998</v>
      </c>
      <c r="F127" s="6">
        <v>2074.3000000000002</v>
      </c>
    </row>
    <row r="128" spans="1:6" x14ac:dyDescent="0.25">
      <c r="A128" t="s">
        <v>638</v>
      </c>
      <c r="B128" s="3">
        <v>6.5700000000000008E-2</v>
      </c>
      <c r="C128" s="4">
        <v>6.6100000000000006E-2</v>
      </c>
      <c r="D128" s="5">
        <v>2088.0500000000002</v>
      </c>
      <c r="E128" s="5">
        <v>2085.0500000000002</v>
      </c>
      <c r="F128" s="6">
        <v>2083.9699999999998</v>
      </c>
    </row>
    <row r="129" spans="1:6" x14ac:dyDescent="0.25">
      <c r="A129" t="s">
        <v>639</v>
      </c>
      <c r="B129" s="3">
        <v>6.5799999999999997E-2</v>
      </c>
      <c r="C129" s="4">
        <v>6.6199999999999995E-2</v>
      </c>
      <c r="D129" s="5">
        <v>2088.38</v>
      </c>
      <c r="E129" s="5">
        <v>2085.39</v>
      </c>
      <c r="F129" s="6">
        <v>2084.3000000000002</v>
      </c>
    </row>
    <row r="130" spans="1:6" x14ac:dyDescent="0.25">
      <c r="A130" t="s">
        <v>640</v>
      </c>
      <c r="B130" s="3">
        <v>6.5500000000000003E-2</v>
      </c>
      <c r="C130" s="4">
        <v>6.59E-2</v>
      </c>
      <c r="D130" s="5">
        <v>2092.62</v>
      </c>
      <c r="E130" s="5">
        <v>2089.62</v>
      </c>
      <c r="F130" s="6">
        <v>2087.4699999999998</v>
      </c>
    </row>
    <row r="131" spans="1:6" x14ac:dyDescent="0.25">
      <c r="A131" t="s">
        <v>641</v>
      </c>
      <c r="B131" s="3">
        <v>6.5599999999999992E-2</v>
      </c>
      <c r="C131" s="4">
        <v>6.6000000000000003E-2</v>
      </c>
      <c r="D131" s="5">
        <v>2091.87</v>
      </c>
      <c r="E131" s="5">
        <v>2088.88</v>
      </c>
      <c r="F131" s="6">
        <v>2087.8000000000002</v>
      </c>
    </row>
    <row r="132" spans="1:6" x14ac:dyDescent="0.25">
      <c r="A132" t="s">
        <v>642</v>
      </c>
      <c r="B132" s="3">
        <v>6.5599999999999992E-2</v>
      </c>
      <c r="C132" s="4">
        <v>6.6000000000000003E-2</v>
      </c>
      <c r="D132" s="5">
        <v>2094.0500000000002</v>
      </c>
      <c r="E132" s="5">
        <v>2091.0500000000002</v>
      </c>
      <c r="F132" s="6">
        <v>2088.88</v>
      </c>
    </row>
    <row r="133" spans="1:6" x14ac:dyDescent="0.25">
      <c r="A133" t="s">
        <v>643</v>
      </c>
      <c r="B133" s="3">
        <v>6.5299999999999997E-2</v>
      </c>
      <c r="C133" s="4">
        <v>6.5700000000000008E-2</v>
      </c>
      <c r="D133" s="5">
        <v>2097.37</v>
      </c>
      <c r="E133" s="5">
        <v>2094.37</v>
      </c>
      <c r="F133" s="6">
        <v>2093.3000000000002</v>
      </c>
    </row>
    <row r="134" spans="1:6" x14ac:dyDescent="0.25">
      <c r="A134" t="s">
        <v>644</v>
      </c>
      <c r="B134" s="3">
        <v>6.5700000000000008E-2</v>
      </c>
      <c r="C134" s="4">
        <v>6.6100000000000006E-2</v>
      </c>
      <c r="D134" s="5">
        <v>2095.46</v>
      </c>
      <c r="E134" s="5">
        <v>2092.4699999999998</v>
      </c>
      <c r="F134" s="6">
        <v>2091.38</v>
      </c>
    </row>
    <row r="135" spans="1:6" x14ac:dyDescent="0.25">
      <c r="A135" t="s">
        <v>645</v>
      </c>
      <c r="B135" s="3">
        <v>6.5599999999999992E-2</v>
      </c>
      <c r="C135" s="4">
        <v>6.6000000000000003E-2</v>
      </c>
      <c r="D135" s="5">
        <v>2097.08</v>
      </c>
      <c r="E135" s="5">
        <v>2094.09</v>
      </c>
      <c r="F135" s="6">
        <v>2093.21</v>
      </c>
    </row>
    <row r="136" spans="1:6" x14ac:dyDescent="0.25">
      <c r="A136" t="s">
        <v>646</v>
      </c>
      <c r="B136" s="3">
        <v>6.5500000000000003E-2</v>
      </c>
      <c r="C136" s="4">
        <v>6.59E-2</v>
      </c>
      <c r="D136" s="5">
        <v>2098.71</v>
      </c>
      <c r="E136" s="5">
        <v>2095.7199999999998</v>
      </c>
      <c r="F136" s="6">
        <v>2094.84</v>
      </c>
    </row>
    <row r="137" spans="1:6" x14ac:dyDescent="0.25">
      <c r="A137" t="s">
        <v>647</v>
      </c>
      <c r="B137" s="3">
        <v>6.480000000000001E-2</v>
      </c>
      <c r="C137" s="4">
        <v>6.5199999999999994E-2</v>
      </c>
      <c r="D137" s="5">
        <v>2105.54</v>
      </c>
      <c r="E137" s="5">
        <v>2102.54</v>
      </c>
      <c r="F137" s="6">
        <v>2100.96</v>
      </c>
    </row>
    <row r="138" spans="1:6" x14ac:dyDescent="0.25">
      <c r="A138" t="s">
        <v>648</v>
      </c>
      <c r="B138" s="3">
        <v>6.480000000000001E-2</v>
      </c>
      <c r="C138" s="4">
        <v>6.5199999999999994E-2</v>
      </c>
      <c r="D138" s="5">
        <v>2106.41</v>
      </c>
      <c r="E138" s="5">
        <v>2103.42</v>
      </c>
      <c r="F138" s="6">
        <v>2102.54</v>
      </c>
    </row>
    <row r="139" spans="1:6" x14ac:dyDescent="0.25">
      <c r="A139" t="s">
        <v>649</v>
      </c>
      <c r="B139" s="3">
        <v>6.3600000000000004E-2</v>
      </c>
      <c r="C139" s="4">
        <v>6.4000000000000001E-2</v>
      </c>
      <c r="D139" s="5">
        <v>2116.31</v>
      </c>
      <c r="E139" s="5">
        <v>2113.29</v>
      </c>
      <c r="F139" s="6">
        <v>2112.42</v>
      </c>
    </row>
    <row r="140" spans="1:6" x14ac:dyDescent="0.25">
      <c r="A140" t="s">
        <v>650</v>
      </c>
      <c r="B140" s="3">
        <v>6.2899999999999998E-2</v>
      </c>
      <c r="C140" s="4">
        <v>6.3299999999999995E-2</v>
      </c>
      <c r="D140" s="5">
        <v>2122.46</v>
      </c>
      <c r="E140" s="5">
        <v>2119.44</v>
      </c>
      <c r="F140" s="6">
        <v>2118.5700000000002</v>
      </c>
    </row>
    <row r="141" spans="1:6" x14ac:dyDescent="0.25">
      <c r="A141" t="s">
        <v>651</v>
      </c>
      <c r="B141" s="3">
        <v>6.59E-2</v>
      </c>
      <c r="C141" s="4">
        <v>6.6299999999999998E-2</v>
      </c>
      <c r="D141" s="5">
        <v>2101.3200000000002</v>
      </c>
      <c r="E141" s="5">
        <v>2098.35</v>
      </c>
      <c r="F141" s="6">
        <v>2097.41</v>
      </c>
    </row>
    <row r="142" spans="1:6" x14ac:dyDescent="0.25">
      <c r="A142" t="s">
        <v>652</v>
      </c>
      <c r="B142" s="3">
        <v>6.8199999999999997E-2</v>
      </c>
      <c r="C142" s="4">
        <v>6.8600000000000008E-2</v>
      </c>
      <c r="D142" s="5">
        <v>2086.0300000000002</v>
      </c>
      <c r="E142" s="5">
        <v>2083.09</v>
      </c>
      <c r="F142" s="6">
        <v>2081.34</v>
      </c>
    </row>
    <row r="143" spans="1:6" x14ac:dyDescent="0.25">
      <c r="A143" t="s">
        <v>653</v>
      </c>
      <c r="B143" s="3">
        <v>6.8400000000000002E-2</v>
      </c>
      <c r="C143" s="4">
        <v>6.88E-2</v>
      </c>
      <c r="D143" s="5">
        <v>2085.5100000000002</v>
      </c>
      <c r="E143" s="5">
        <v>2082.5700000000002</v>
      </c>
      <c r="F143" s="6">
        <v>2081.62</v>
      </c>
    </row>
    <row r="144" spans="1:6" x14ac:dyDescent="0.25">
      <c r="A144" t="s">
        <v>654</v>
      </c>
      <c r="B144" s="3">
        <v>6.88E-2</v>
      </c>
      <c r="C144" s="4">
        <v>6.9199999999999998E-2</v>
      </c>
      <c r="D144" s="5">
        <v>2083.52</v>
      </c>
      <c r="E144" s="5">
        <v>2080.59</v>
      </c>
      <c r="F144" s="6">
        <v>2079.63</v>
      </c>
    </row>
    <row r="145" spans="1:6" x14ac:dyDescent="0.25">
      <c r="A145" t="s">
        <v>655</v>
      </c>
      <c r="B145" s="3">
        <v>6.88E-2</v>
      </c>
      <c r="C145" s="4">
        <v>6.9199999999999998E-2</v>
      </c>
      <c r="D145" s="5">
        <v>2084.4699999999998</v>
      </c>
      <c r="E145" s="5">
        <v>2081.54</v>
      </c>
      <c r="F145" s="6">
        <v>2080.59</v>
      </c>
    </row>
    <row r="146" spans="1:6" x14ac:dyDescent="0.25">
      <c r="A146" t="s">
        <v>656</v>
      </c>
      <c r="B146" s="3">
        <v>6.59E-2</v>
      </c>
      <c r="C146" s="4">
        <v>6.6299999999999998E-2</v>
      </c>
      <c r="D146" s="5">
        <v>2106.83</v>
      </c>
      <c r="E146" s="5">
        <v>2103.86</v>
      </c>
      <c r="F146" s="6">
        <v>2102.92</v>
      </c>
    </row>
    <row r="147" spans="1:6" x14ac:dyDescent="0.25">
      <c r="A147" t="s">
        <v>657</v>
      </c>
      <c r="B147" s="3">
        <v>6.5799999999999997E-2</v>
      </c>
      <c r="C147" s="4">
        <v>6.6199999999999995E-2</v>
      </c>
      <c r="D147" s="5">
        <v>2109.33</v>
      </c>
      <c r="E147" s="5">
        <v>2106.36</v>
      </c>
      <c r="F147" s="6">
        <v>2104.6</v>
      </c>
    </row>
    <row r="148" spans="1:6" x14ac:dyDescent="0.25">
      <c r="A148" t="s">
        <v>658</v>
      </c>
      <c r="B148" s="3">
        <v>6.4699999999999994E-2</v>
      </c>
      <c r="C148" s="4">
        <v>6.5099999999999991E-2</v>
      </c>
      <c r="D148" s="5">
        <v>2118.4499999999998</v>
      </c>
      <c r="E148" s="5">
        <v>2115.4699999999998</v>
      </c>
      <c r="F148" s="6">
        <v>2114.5300000000002</v>
      </c>
    </row>
    <row r="149" spans="1:6" x14ac:dyDescent="0.25">
      <c r="A149" t="s">
        <v>659</v>
      </c>
      <c r="B149" s="3">
        <v>6.6100000000000006E-2</v>
      </c>
      <c r="C149" s="4">
        <v>6.6500000000000004E-2</v>
      </c>
      <c r="D149" s="5">
        <v>2108.98</v>
      </c>
      <c r="E149" s="5">
        <v>2106.02</v>
      </c>
      <c r="F149" s="6">
        <v>2105.08</v>
      </c>
    </row>
    <row r="150" spans="1:6" x14ac:dyDescent="0.25">
      <c r="A150" t="s">
        <v>660</v>
      </c>
      <c r="B150" s="3">
        <v>6.6199999999999995E-2</v>
      </c>
      <c r="C150" s="4">
        <v>6.6600000000000006E-2</v>
      </c>
      <c r="D150" s="5">
        <v>2109.1799999999998</v>
      </c>
      <c r="E150" s="5">
        <v>2106.23</v>
      </c>
      <c r="F150" s="6">
        <v>2105.2800000000002</v>
      </c>
    </row>
    <row r="151" spans="1:6" x14ac:dyDescent="0.25">
      <c r="A151" t="s">
        <v>661</v>
      </c>
      <c r="B151" s="3">
        <v>6.7199999999999996E-2</v>
      </c>
      <c r="C151" s="4">
        <v>6.7599999999999993E-2</v>
      </c>
      <c r="D151" s="5">
        <v>2102.75</v>
      </c>
      <c r="E151" s="5">
        <v>2099.8000000000002</v>
      </c>
      <c r="F151" s="6">
        <v>2098.85</v>
      </c>
    </row>
    <row r="152" spans="1:6" x14ac:dyDescent="0.25">
      <c r="A152" t="s">
        <v>662</v>
      </c>
      <c r="B152" s="3">
        <v>7.0599999999999996E-2</v>
      </c>
      <c r="C152" s="4">
        <v>7.0999999999999994E-2</v>
      </c>
      <c r="D152" s="5">
        <v>2080</v>
      </c>
      <c r="E152" s="5">
        <v>2077.11</v>
      </c>
      <c r="F152" s="6">
        <v>2075.3000000000002</v>
      </c>
    </row>
    <row r="153" spans="1:6" x14ac:dyDescent="0.25">
      <c r="A153" t="s">
        <v>663</v>
      </c>
      <c r="B153" s="3">
        <v>7.1900000000000006E-2</v>
      </c>
      <c r="C153" s="4">
        <v>7.2300000000000003E-2</v>
      </c>
      <c r="D153" s="5">
        <v>2071.58</v>
      </c>
      <c r="E153" s="5">
        <v>2068.6999999999998</v>
      </c>
      <c r="F153" s="6">
        <v>2067.7199999999998</v>
      </c>
    </row>
    <row r="154" spans="1:6" x14ac:dyDescent="0.25">
      <c r="A154" t="s">
        <v>664</v>
      </c>
      <c r="B154" s="3">
        <v>7.1199999999999999E-2</v>
      </c>
      <c r="C154" s="4">
        <v>7.1599999999999997E-2</v>
      </c>
      <c r="D154" s="5">
        <v>2077.62</v>
      </c>
      <c r="E154" s="5">
        <v>2074.73</v>
      </c>
      <c r="F154" s="6">
        <v>2073.75</v>
      </c>
    </row>
    <row r="155" spans="1:6" x14ac:dyDescent="0.25">
      <c r="A155" t="s">
        <v>665</v>
      </c>
      <c r="B155" s="3">
        <v>7.0999999999999994E-2</v>
      </c>
      <c r="C155" s="4">
        <v>7.1399999999999991E-2</v>
      </c>
      <c r="D155" s="5">
        <v>2080.0500000000002</v>
      </c>
      <c r="E155" s="5">
        <v>2077.16</v>
      </c>
      <c r="F155" s="6">
        <v>2076.17</v>
      </c>
    </row>
    <row r="156" spans="1:6" x14ac:dyDescent="0.25">
      <c r="A156" t="s">
        <v>666</v>
      </c>
      <c r="B156" s="3">
        <v>6.9500000000000006E-2</v>
      </c>
      <c r="C156" s="4">
        <v>6.9900000000000004E-2</v>
      </c>
      <c r="D156" s="5">
        <v>2091.9</v>
      </c>
      <c r="E156" s="5">
        <v>2088.9899999999998</v>
      </c>
      <c r="F156" s="6">
        <v>2088.02</v>
      </c>
    </row>
    <row r="157" spans="1:6" x14ac:dyDescent="0.25">
      <c r="A157" t="s">
        <v>667</v>
      </c>
      <c r="B157" s="3">
        <v>7.0599999999999996E-2</v>
      </c>
      <c r="C157" s="4">
        <v>7.0999999999999994E-2</v>
      </c>
      <c r="D157" s="5">
        <v>2085.29</v>
      </c>
      <c r="E157" s="5">
        <v>2082.4</v>
      </c>
      <c r="F157" s="6">
        <v>2081.0300000000002</v>
      </c>
    </row>
    <row r="158" spans="1:6" x14ac:dyDescent="0.25">
      <c r="A158" t="s">
        <v>668</v>
      </c>
      <c r="B158" s="3">
        <v>7.0900000000000005E-2</v>
      </c>
      <c r="C158" s="4">
        <v>7.1300000000000002E-2</v>
      </c>
      <c r="D158" s="5">
        <v>2083.88</v>
      </c>
      <c r="E158" s="5">
        <v>2081</v>
      </c>
      <c r="F158" s="6">
        <v>2080.23</v>
      </c>
    </row>
    <row r="159" spans="1:6" x14ac:dyDescent="0.25">
      <c r="A159" t="s">
        <v>669</v>
      </c>
      <c r="B159" s="3">
        <v>7.1300000000000002E-2</v>
      </c>
      <c r="C159" s="4">
        <v>7.17E-2</v>
      </c>
      <c r="D159" s="5">
        <v>2081.7600000000002</v>
      </c>
      <c r="E159" s="5">
        <v>2078.88</v>
      </c>
      <c r="F159" s="6">
        <v>2078.11</v>
      </c>
    </row>
    <row r="160" spans="1:6" x14ac:dyDescent="0.25">
      <c r="A160" t="s">
        <v>670</v>
      </c>
      <c r="B160" s="3">
        <v>7.0599999999999996E-2</v>
      </c>
      <c r="C160" s="4">
        <v>7.0999999999999994E-2</v>
      </c>
      <c r="D160" s="5">
        <v>2087.5700000000002</v>
      </c>
      <c r="E160" s="5">
        <v>2084.6799999999998</v>
      </c>
      <c r="F160" s="6">
        <v>2083.92</v>
      </c>
    </row>
    <row r="161" spans="1:6" x14ac:dyDescent="0.25">
      <c r="A161" t="s">
        <v>671</v>
      </c>
      <c r="B161" s="3">
        <v>7.0400000000000004E-2</v>
      </c>
      <c r="C161" s="4">
        <v>7.0800000000000002E-2</v>
      </c>
      <c r="D161" s="5">
        <v>2089.77</v>
      </c>
      <c r="E161" s="5">
        <v>2086.88</v>
      </c>
      <c r="F161" s="6">
        <v>2086.12</v>
      </c>
    </row>
    <row r="162" spans="1:6" x14ac:dyDescent="0.25">
      <c r="A162" t="s">
        <v>672</v>
      </c>
      <c r="B162" s="3">
        <v>7.0099999999999996E-2</v>
      </c>
      <c r="C162" s="4">
        <v>7.0499999999999993E-2</v>
      </c>
      <c r="D162" s="5">
        <v>2093.09</v>
      </c>
      <c r="E162" s="5">
        <v>2090.1999999999998</v>
      </c>
      <c r="F162" s="6">
        <v>2089.0500000000002</v>
      </c>
    </row>
    <row r="163" spans="1:6" x14ac:dyDescent="0.25">
      <c r="A163" t="s">
        <v>673</v>
      </c>
      <c r="B163" s="3">
        <v>7.3499999999999996E-2</v>
      </c>
      <c r="C163" s="4">
        <v>7.3899999999999993E-2</v>
      </c>
      <c r="D163" s="5">
        <v>2069.08</v>
      </c>
      <c r="E163" s="5">
        <v>2066.23</v>
      </c>
      <c r="F163" s="6">
        <v>2065.5</v>
      </c>
    </row>
    <row r="164" spans="1:6" x14ac:dyDescent="0.25">
      <c r="A164" t="s">
        <v>674</v>
      </c>
      <c r="B164" s="3">
        <v>7.2700000000000001E-2</v>
      </c>
      <c r="C164" s="4">
        <v>7.3099999999999998E-2</v>
      </c>
      <c r="D164" s="5">
        <v>2075.5100000000002</v>
      </c>
      <c r="E164" s="5">
        <v>2072.66</v>
      </c>
      <c r="F164" s="6">
        <v>2071.92</v>
      </c>
    </row>
    <row r="165" spans="1:6" x14ac:dyDescent="0.25">
      <c r="A165" t="s">
        <v>675</v>
      </c>
      <c r="B165" s="3">
        <v>7.2400000000000006E-2</v>
      </c>
      <c r="C165" s="4">
        <v>7.2800000000000004E-2</v>
      </c>
      <c r="D165" s="5">
        <v>2078.38</v>
      </c>
      <c r="E165" s="5">
        <v>2075.5300000000002</v>
      </c>
      <c r="F165" s="6">
        <v>2074.79</v>
      </c>
    </row>
    <row r="166" spans="1:6" x14ac:dyDescent="0.25">
      <c r="A166" t="s">
        <v>676</v>
      </c>
      <c r="B166" s="3">
        <v>7.1599999999999997E-2</v>
      </c>
      <c r="C166" s="4">
        <v>7.2000000000000008E-2</v>
      </c>
      <c r="D166" s="5">
        <v>2084.83</v>
      </c>
      <c r="E166" s="5">
        <v>2081.9699999999998</v>
      </c>
      <c r="F166" s="6">
        <v>2081.2399999999998</v>
      </c>
    </row>
    <row r="167" spans="1:6" x14ac:dyDescent="0.25">
      <c r="A167" t="s">
        <v>677</v>
      </c>
      <c r="B167" s="3">
        <v>7.2000000000000008E-2</v>
      </c>
      <c r="C167" s="4">
        <v>7.2400000000000006E-2</v>
      </c>
      <c r="D167" s="5">
        <v>2083</v>
      </c>
      <c r="E167" s="5">
        <v>2080.15</v>
      </c>
      <c r="F167" s="6">
        <v>2079.11</v>
      </c>
    </row>
    <row r="168" spans="1:6" x14ac:dyDescent="0.25">
      <c r="A168" t="s">
        <v>678</v>
      </c>
      <c r="B168" s="3">
        <v>7.4200000000000002E-2</v>
      </c>
      <c r="C168" s="4">
        <v>7.46E-2</v>
      </c>
      <c r="D168" s="5">
        <v>2068.11</v>
      </c>
      <c r="E168" s="5">
        <v>2065.29</v>
      </c>
      <c r="F168" s="6">
        <v>2064.54</v>
      </c>
    </row>
    <row r="169" spans="1:6" x14ac:dyDescent="0.25">
      <c r="A169" t="s">
        <v>679</v>
      </c>
      <c r="B169" s="3">
        <v>7.3099999999999998E-2</v>
      </c>
      <c r="C169" s="4">
        <v>7.3499999999999996E-2</v>
      </c>
      <c r="D169" s="5">
        <v>2076.64</v>
      </c>
      <c r="E169" s="5">
        <v>2073.8000000000002</v>
      </c>
      <c r="F169" s="6">
        <v>2073.06</v>
      </c>
    </row>
    <row r="170" spans="1:6" x14ac:dyDescent="0.25">
      <c r="A170" t="s">
        <v>680</v>
      </c>
      <c r="B170" s="3">
        <v>7.4200000000000002E-2</v>
      </c>
      <c r="C170" s="4">
        <v>7.46E-2</v>
      </c>
      <c r="D170" s="5">
        <v>2069.59</v>
      </c>
      <c r="E170" s="5">
        <v>2066.77</v>
      </c>
      <c r="F170" s="6">
        <v>2066.0300000000002</v>
      </c>
    </row>
    <row r="171" spans="1:6" x14ac:dyDescent="0.25">
      <c r="A171" t="s">
        <v>681</v>
      </c>
      <c r="B171" s="3">
        <v>7.6399999999999996E-2</v>
      </c>
      <c r="C171" s="4">
        <v>7.6799999999999993E-2</v>
      </c>
      <c r="D171" s="5">
        <v>2054.89</v>
      </c>
      <c r="E171" s="5">
        <v>2052.1</v>
      </c>
      <c r="F171" s="6">
        <v>2051.35</v>
      </c>
    </row>
    <row r="172" spans="1:6" x14ac:dyDescent="0.25">
      <c r="A172" t="s">
        <v>682</v>
      </c>
      <c r="B172" s="3">
        <v>7.4999999999999997E-2</v>
      </c>
      <c r="C172" s="4">
        <v>7.5399999999999995E-2</v>
      </c>
      <c r="D172" s="5">
        <v>2065.91</v>
      </c>
      <c r="E172" s="5">
        <v>2063.1</v>
      </c>
      <c r="F172" s="6">
        <v>2061.89</v>
      </c>
    </row>
    <row r="173" spans="1:6" x14ac:dyDescent="0.25">
      <c r="A173" t="s">
        <v>683</v>
      </c>
      <c r="B173" s="3">
        <v>7.4900000000000008E-2</v>
      </c>
      <c r="C173" s="4">
        <v>7.5300000000000006E-2</v>
      </c>
      <c r="D173" s="5">
        <v>2067.36</v>
      </c>
      <c r="E173" s="5">
        <v>2064.5500000000002</v>
      </c>
      <c r="F173" s="6">
        <v>2063.8000000000002</v>
      </c>
    </row>
    <row r="174" spans="1:6" x14ac:dyDescent="0.25">
      <c r="A174" t="s">
        <v>684</v>
      </c>
      <c r="B174" s="3">
        <v>7.4999999999999997E-2</v>
      </c>
      <c r="C174" s="4">
        <v>7.5399999999999995E-2</v>
      </c>
      <c r="D174" s="5">
        <v>2067.4</v>
      </c>
      <c r="E174" s="5">
        <v>2064.6</v>
      </c>
      <c r="F174" s="6">
        <v>2063.85</v>
      </c>
    </row>
    <row r="175" spans="1:6" x14ac:dyDescent="0.25">
      <c r="A175" t="s">
        <v>685</v>
      </c>
      <c r="B175" s="3">
        <v>7.5899999999999995E-2</v>
      </c>
      <c r="C175" s="4">
        <v>7.6299999999999993E-2</v>
      </c>
      <c r="D175" s="5">
        <v>2061.67</v>
      </c>
      <c r="E175" s="5">
        <v>2058.88</v>
      </c>
      <c r="F175" s="6">
        <v>2058.14</v>
      </c>
    </row>
    <row r="176" spans="1:6" x14ac:dyDescent="0.25">
      <c r="A176" t="s">
        <v>686</v>
      </c>
      <c r="B176" s="3">
        <v>7.5300000000000006E-2</v>
      </c>
      <c r="C176" s="4">
        <v>7.5700000000000003E-2</v>
      </c>
      <c r="D176" s="5">
        <v>2066.9</v>
      </c>
      <c r="E176" s="5">
        <v>2064.11</v>
      </c>
      <c r="F176" s="6">
        <v>2063.0700000000002</v>
      </c>
    </row>
    <row r="177" spans="1:6" x14ac:dyDescent="0.25">
      <c r="A177" t="s">
        <v>687</v>
      </c>
      <c r="B177" s="3">
        <v>7.4200000000000002E-2</v>
      </c>
      <c r="C177" s="4">
        <v>7.46E-2</v>
      </c>
      <c r="D177" s="5">
        <v>2075.35</v>
      </c>
      <c r="E177" s="5">
        <v>2072.54</v>
      </c>
      <c r="F177" s="6">
        <v>2071.8000000000002</v>
      </c>
    </row>
    <row r="178" spans="1:6" x14ac:dyDescent="0.25">
      <c r="A178" t="s">
        <v>688</v>
      </c>
      <c r="B178" s="3">
        <v>7.3700000000000002E-2</v>
      </c>
      <c r="C178" s="4">
        <v>7.4099999999999999E-2</v>
      </c>
      <c r="D178" s="5">
        <v>2079.75</v>
      </c>
      <c r="E178" s="5">
        <v>2076.94</v>
      </c>
      <c r="F178" s="6">
        <v>2076.0500000000002</v>
      </c>
    </row>
    <row r="179" spans="1:6" x14ac:dyDescent="0.25">
      <c r="A179" t="s">
        <v>689</v>
      </c>
      <c r="B179" s="3">
        <v>7.2900000000000006E-2</v>
      </c>
      <c r="C179" s="4">
        <v>7.3300000000000004E-2</v>
      </c>
      <c r="D179" s="5">
        <v>2086.2800000000002</v>
      </c>
      <c r="E179" s="5">
        <v>2083.46</v>
      </c>
      <c r="F179" s="6">
        <v>2082.5700000000002</v>
      </c>
    </row>
    <row r="180" spans="1:6" x14ac:dyDescent="0.25">
      <c r="A180" t="s">
        <v>690</v>
      </c>
      <c r="B180" s="3">
        <v>7.3599999999999999E-2</v>
      </c>
      <c r="C180" s="4">
        <v>7.400000000000001E-2</v>
      </c>
      <c r="D180" s="5">
        <v>2082.2399999999998</v>
      </c>
      <c r="E180" s="5">
        <v>2079.4299999999998</v>
      </c>
      <c r="F180" s="6">
        <v>2078.54</v>
      </c>
    </row>
    <row r="181" spans="1:6" x14ac:dyDescent="0.25">
      <c r="A181" t="s">
        <v>691</v>
      </c>
      <c r="B181" s="3">
        <v>7.2700000000000001E-2</v>
      </c>
      <c r="C181" s="4">
        <v>7.3099999999999998E-2</v>
      </c>
      <c r="D181" s="5">
        <v>2090.0700000000002</v>
      </c>
      <c r="E181" s="5">
        <v>2087.2600000000002</v>
      </c>
      <c r="F181" s="6">
        <v>2085.7600000000002</v>
      </c>
    </row>
    <row r="182" spans="1:6" x14ac:dyDescent="0.25">
      <c r="A182" t="s">
        <v>692</v>
      </c>
      <c r="B182" s="3">
        <v>7.5899999999999995E-2</v>
      </c>
      <c r="C182" s="4">
        <v>7.6299999999999993E-2</v>
      </c>
      <c r="D182" s="5">
        <v>2068.5700000000002</v>
      </c>
      <c r="E182" s="5">
        <v>2065.79</v>
      </c>
      <c r="F182" s="6">
        <v>2064.89</v>
      </c>
    </row>
    <row r="183" spans="1:6" x14ac:dyDescent="0.25">
      <c r="A183" t="s">
        <v>693</v>
      </c>
      <c r="B183" s="3">
        <v>7.7600000000000002E-2</v>
      </c>
      <c r="C183" s="4">
        <v>7.8E-2</v>
      </c>
      <c r="D183" s="5">
        <v>2057.71</v>
      </c>
      <c r="E183" s="5">
        <v>2054.9499999999998</v>
      </c>
      <c r="F183" s="6">
        <v>2054.04</v>
      </c>
    </row>
    <row r="184" spans="1:6" x14ac:dyDescent="0.25">
      <c r="A184" t="s">
        <v>694</v>
      </c>
      <c r="B184" s="3">
        <v>7.7300000000000008E-2</v>
      </c>
      <c r="C184" s="4">
        <v>7.7699999999999991E-2</v>
      </c>
      <c r="D184" s="5">
        <v>2061.12</v>
      </c>
      <c r="E184" s="5">
        <v>2058.36</v>
      </c>
      <c r="F184" s="6">
        <v>2057.4</v>
      </c>
    </row>
    <row r="185" spans="1:6" x14ac:dyDescent="0.25">
      <c r="A185" t="s">
        <v>695</v>
      </c>
      <c r="B185" s="3">
        <v>8.0299999999999996E-2</v>
      </c>
      <c r="C185" s="4">
        <v>8.0700000000000008E-2</v>
      </c>
      <c r="D185" s="5">
        <v>2041.52</v>
      </c>
      <c r="E185" s="5">
        <v>2038.8</v>
      </c>
      <c r="F185" s="6">
        <v>2037.82</v>
      </c>
    </row>
    <row r="186" spans="1:6" x14ac:dyDescent="0.25">
      <c r="A186" t="s">
        <v>696</v>
      </c>
      <c r="B186" s="3">
        <v>7.3399999999999993E-2</v>
      </c>
      <c r="C186" s="4">
        <v>7.3800000000000004E-2</v>
      </c>
      <c r="D186" s="5">
        <v>2090.85</v>
      </c>
      <c r="E186" s="5">
        <v>2088.0500000000002</v>
      </c>
      <c r="F186" s="6">
        <v>2086.4</v>
      </c>
    </row>
    <row r="187" spans="1:6" x14ac:dyDescent="0.25">
      <c r="A187" t="s">
        <v>697</v>
      </c>
      <c r="B187" s="3">
        <v>7.46E-2</v>
      </c>
      <c r="C187" s="4">
        <v>7.4999999999999997E-2</v>
      </c>
      <c r="D187" s="5">
        <v>2083.41</v>
      </c>
      <c r="E187" s="5">
        <v>2080.62</v>
      </c>
      <c r="F187" s="6">
        <v>2079.67</v>
      </c>
    </row>
    <row r="188" spans="1:6" x14ac:dyDescent="0.25">
      <c r="A188" t="s">
        <v>698</v>
      </c>
      <c r="B188" s="3">
        <v>8.0299999999999996E-2</v>
      </c>
      <c r="C188" s="4">
        <v>8.0700000000000008E-2</v>
      </c>
      <c r="D188" s="5">
        <v>2045.13</v>
      </c>
      <c r="E188" s="5">
        <v>2042.41</v>
      </c>
      <c r="F188" s="6">
        <v>2041.44</v>
      </c>
    </row>
    <row r="189" spans="1:6" x14ac:dyDescent="0.25">
      <c r="A189" t="s">
        <v>699</v>
      </c>
      <c r="B189" s="3">
        <v>7.4800000000000005E-2</v>
      </c>
      <c r="C189" s="4">
        <v>7.5199999999999989E-2</v>
      </c>
      <c r="D189" s="5">
        <v>2083.91</v>
      </c>
      <c r="E189" s="5">
        <v>2081.13</v>
      </c>
      <c r="F189" s="6">
        <v>2080.1799999999998</v>
      </c>
    </row>
    <row r="190" spans="1:6" x14ac:dyDescent="0.25">
      <c r="A190" t="s">
        <v>700</v>
      </c>
      <c r="B190" s="3">
        <v>7.51E-2</v>
      </c>
      <c r="C190" s="4">
        <v>7.5499999999999998E-2</v>
      </c>
      <c r="D190" s="5">
        <v>2082.7800000000002</v>
      </c>
      <c r="E190" s="5">
        <v>2080.0100000000002</v>
      </c>
      <c r="F190" s="6">
        <v>2079.0500000000002</v>
      </c>
    </row>
    <row r="191" spans="1:6" x14ac:dyDescent="0.25">
      <c r="A191" t="s">
        <v>701</v>
      </c>
      <c r="B191" s="3">
        <v>7.4299999999999991E-2</v>
      </c>
      <c r="C191" s="4">
        <v>7.4700000000000003E-2</v>
      </c>
      <c r="D191" s="5">
        <v>2090</v>
      </c>
      <c r="E191" s="5">
        <v>2087.2199999999998</v>
      </c>
      <c r="F191" s="6">
        <v>2085.56</v>
      </c>
    </row>
    <row r="192" spans="1:6" x14ac:dyDescent="0.25">
      <c r="A192" t="s">
        <v>702</v>
      </c>
      <c r="B192" s="3">
        <v>7.0599999999999996E-2</v>
      </c>
      <c r="C192" s="4">
        <v>7.0999999999999994E-2</v>
      </c>
      <c r="D192" s="5">
        <v>2116.9</v>
      </c>
      <c r="E192" s="5">
        <v>2114.0700000000002</v>
      </c>
      <c r="F192" s="6">
        <v>2113.14</v>
      </c>
    </row>
    <row r="193" spans="1:6" x14ac:dyDescent="0.25">
      <c r="A193" t="s">
        <v>703</v>
      </c>
      <c r="B193" s="3">
        <v>7.1099999999999997E-2</v>
      </c>
      <c r="C193" s="4">
        <v>7.1500000000000008E-2</v>
      </c>
      <c r="D193" s="5">
        <v>2114.3000000000002</v>
      </c>
      <c r="E193" s="5">
        <v>2111.4899999999998</v>
      </c>
      <c r="F193" s="6">
        <v>2110.5500000000002</v>
      </c>
    </row>
    <row r="194" spans="1:6" x14ac:dyDescent="0.25">
      <c r="A194" t="s">
        <v>704</v>
      </c>
      <c r="B194" s="3">
        <v>7.1099999999999997E-2</v>
      </c>
      <c r="C194" s="4">
        <v>7.1500000000000008E-2</v>
      </c>
      <c r="D194" s="5">
        <v>2115.7199999999998</v>
      </c>
      <c r="E194" s="5">
        <v>2112.91</v>
      </c>
      <c r="F194" s="6">
        <v>2111.9499999999998</v>
      </c>
    </row>
    <row r="195" spans="1:6" x14ac:dyDescent="0.25">
      <c r="A195" t="s">
        <v>705</v>
      </c>
      <c r="B195" s="3">
        <v>7.2700000000000001E-2</v>
      </c>
      <c r="C195" s="4">
        <v>7.3099999999999998E-2</v>
      </c>
      <c r="D195" s="5">
        <v>2105.4499999999998</v>
      </c>
      <c r="E195" s="5">
        <v>2102.66</v>
      </c>
      <c r="F195" s="6">
        <v>2101.69</v>
      </c>
    </row>
    <row r="196" spans="1:6" x14ac:dyDescent="0.25">
      <c r="A196" t="s">
        <v>706</v>
      </c>
      <c r="B196" s="3">
        <v>7.1099999999999997E-2</v>
      </c>
      <c r="C196" s="4">
        <v>7.1500000000000008E-2</v>
      </c>
      <c r="D196" s="5">
        <v>2118.7800000000002</v>
      </c>
      <c r="E196" s="5">
        <v>2115.96</v>
      </c>
      <c r="F196" s="6">
        <v>2113.87</v>
      </c>
    </row>
    <row r="197" spans="1:6" x14ac:dyDescent="0.25">
      <c r="A197" t="s">
        <v>707</v>
      </c>
      <c r="B197" s="3">
        <v>7.1800000000000003E-2</v>
      </c>
      <c r="C197" s="4">
        <v>7.22E-2</v>
      </c>
      <c r="D197" s="5">
        <v>2114.8200000000002</v>
      </c>
      <c r="E197" s="5">
        <v>2112.0100000000002</v>
      </c>
      <c r="F197" s="6">
        <v>2111.0500000000002</v>
      </c>
    </row>
    <row r="198" spans="1:6" x14ac:dyDescent="0.25">
      <c r="A198" t="s">
        <v>708</v>
      </c>
      <c r="B198" s="3">
        <v>7.3099999999999998E-2</v>
      </c>
      <c r="C198" s="4">
        <v>7.3499999999999996E-2</v>
      </c>
      <c r="D198" s="5">
        <v>2106.69</v>
      </c>
      <c r="E198" s="5">
        <v>2103.9</v>
      </c>
      <c r="F198" s="6">
        <v>2102.9299999999998</v>
      </c>
    </row>
    <row r="199" spans="1:6" x14ac:dyDescent="0.25">
      <c r="A199" t="s">
        <v>709</v>
      </c>
      <c r="B199" s="3">
        <v>7.2400000000000006E-2</v>
      </c>
      <c r="C199" s="4">
        <v>7.2800000000000004E-2</v>
      </c>
      <c r="D199" s="5">
        <v>2112.66</v>
      </c>
      <c r="E199" s="5">
        <v>2109.87</v>
      </c>
      <c r="F199" s="6">
        <v>2108.7800000000002</v>
      </c>
    </row>
    <row r="200" spans="1:6" x14ac:dyDescent="0.25">
      <c r="A200" t="s">
        <v>710</v>
      </c>
      <c r="B200" s="3">
        <v>7.1599999999999997E-2</v>
      </c>
      <c r="C200" s="4">
        <v>7.2000000000000008E-2</v>
      </c>
      <c r="D200" s="5">
        <v>2120.33</v>
      </c>
      <c r="E200" s="5">
        <v>2117.5300000000002</v>
      </c>
      <c r="F200" s="6">
        <v>2115.46</v>
      </c>
    </row>
    <row r="201" spans="1:6" x14ac:dyDescent="0.25">
      <c r="A201" t="s">
        <v>711</v>
      </c>
      <c r="B201" s="3">
        <v>7.3300000000000004E-2</v>
      </c>
      <c r="C201" s="4">
        <v>7.3700000000000002E-2</v>
      </c>
      <c r="D201" s="5">
        <v>2109.54</v>
      </c>
      <c r="E201" s="5">
        <v>2106.7600000000002</v>
      </c>
      <c r="F201" s="6">
        <v>2105.67</v>
      </c>
    </row>
    <row r="202" spans="1:6" x14ac:dyDescent="0.25">
      <c r="A202" t="s">
        <v>712</v>
      </c>
      <c r="B202" s="3">
        <v>7.2999999999999995E-2</v>
      </c>
      <c r="C202" s="4">
        <v>7.3399999999999993E-2</v>
      </c>
      <c r="D202" s="5">
        <v>2112.7199999999998</v>
      </c>
      <c r="E202" s="5">
        <v>2109.94</v>
      </c>
      <c r="F202" s="6">
        <v>2108.85</v>
      </c>
    </row>
    <row r="203" spans="1:6" x14ac:dyDescent="0.25">
      <c r="A203" t="s">
        <v>713</v>
      </c>
      <c r="B203" s="3">
        <v>7.2800000000000004E-2</v>
      </c>
      <c r="C203" s="4">
        <v>7.3200000000000001E-2</v>
      </c>
      <c r="D203" s="5">
        <v>2115.1999999999998</v>
      </c>
      <c r="E203" s="5">
        <v>2112.41</v>
      </c>
      <c r="F203" s="6">
        <v>2111.33</v>
      </c>
    </row>
    <row r="204" spans="1:6" x14ac:dyDescent="0.25">
      <c r="A204" t="s">
        <v>714</v>
      </c>
      <c r="B204" s="3">
        <v>7.2999999999999995E-2</v>
      </c>
      <c r="C204" s="4">
        <v>7.3399999999999993E-2</v>
      </c>
      <c r="D204" s="5">
        <v>2115.16</v>
      </c>
      <c r="E204" s="5">
        <v>2112.38</v>
      </c>
      <c r="F204" s="6">
        <v>2111.2600000000002</v>
      </c>
    </row>
    <row r="205" spans="1:6" x14ac:dyDescent="0.25">
      <c r="A205" t="s">
        <v>715</v>
      </c>
      <c r="B205" s="3">
        <v>7.1199999999999999E-2</v>
      </c>
      <c r="C205" s="4">
        <v>7.1599999999999997E-2</v>
      </c>
      <c r="D205" s="5">
        <v>2129.91</v>
      </c>
      <c r="E205" s="5">
        <v>2127.11</v>
      </c>
      <c r="F205" s="6">
        <v>2124.9299999999998</v>
      </c>
    </row>
    <row r="206" spans="1:6" x14ac:dyDescent="0.25">
      <c r="A206" t="s">
        <v>716</v>
      </c>
      <c r="B206" s="3">
        <v>7.1399999999999991E-2</v>
      </c>
      <c r="C206" s="4">
        <v>7.1800000000000003E-2</v>
      </c>
      <c r="D206" s="5">
        <v>2129.62</v>
      </c>
      <c r="E206" s="5">
        <v>2126.83</v>
      </c>
      <c r="F206" s="6">
        <v>2125.71</v>
      </c>
    </row>
    <row r="207" spans="1:6" x14ac:dyDescent="0.25">
      <c r="A207" t="s">
        <v>717</v>
      </c>
      <c r="B207" s="3">
        <v>7.0699999999999999E-2</v>
      </c>
      <c r="C207" s="4">
        <v>7.1099999999999997E-2</v>
      </c>
      <c r="D207" s="5">
        <v>2135.64</v>
      </c>
      <c r="E207" s="5">
        <v>2132.84</v>
      </c>
      <c r="F207" s="6">
        <v>2131.73</v>
      </c>
    </row>
    <row r="208" spans="1:6" x14ac:dyDescent="0.25">
      <c r="A208" t="s">
        <v>718</v>
      </c>
      <c r="B208" s="3">
        <v>6.9500000000000006E-2</v>
      </c>
      <c r="C208" s="4">
        <v>6.9900000000000004E-2</v>
      </c>
      <c r="D208" s="5">
        <v>2145.19</v>
      </c>
      <c r="E208" s="5">
        <v>2142.37</v>
      </c>
      <c r="F208" s="6">
        <v>2141.2600000000002</v>
      </c>
    </row>
    <row r="209" spans="1:6" x14ac:dyDescent="0.25">
      <c r="A209" t="s">
        <v>719</v>
      </c>
      <c r="B209" s="3">
        <v>7.0199999999999999E-2</v>
      </c>
      <c r="C209" s="4">
        <v>7.0599999999999996E-2</v>
      </c>
      <c r="D209" s="5">
        <v>2141.38</v>
      </c>
      <c r="E209" s="5">
        <v>2138.5700000000002</v>
      </c>
      <c r="F209" s="6">
        <v>2137.46</v>
      </c>
    </row>
    <row r="210" spans="1:6" x14ac:dyDescent="0.25">
      <c r="A210" t="s">
        <v>720</v>
      </c>
      <c r="B210" s="3">
        <v>7.0599999999999996E-2</v>
      </c>
      <c r="C210" s="4">
        <v>7.0999999999999994E-2</v>
      </c>
      <c r="D210" s="5">
        <v>2141.3000000000002</v>
      </c>
      <c r="E210" s="5">
        <v>2138.5</v>
      </c>
      <c r="F210" s="6">
        <v>2135.77</v>
      </c>
    </row>
    <row r="211" spans="1:6" x14ac:dyDescent="0.25">
      <c r="A211" t="s">
        <v>721</v>
      </c>
      <c r="B211" s="3">
        <v>7.1099999999999997E-2</v>
      </c>
      <c r="C211" s="4">
        <v>7.1500000000000008E-2</v>
      </c>
      <c r="D211" s="5">
        <v>2138.92</v>
      </c>
      <c r="E211" s="5">
        <v>2136.12</v>
      </c>
      <c r="F211" s="6">
        <v>2135</v>
      </c>
    </row>
    <row r="212" spans="1:6" x14ac:dyDescent="0.25">
      <c r="A212" t="s">
        <v>722</v>
      </c>
      <c r="B212" s="3">
        <v>7.0400000000000004E-2</v>
      </c>
      <c r="C212" s="4">
        <v>7.0800000000000002E-2</v>
      </c>
      <c r="D212" s="5">
        <v>2144.9299999999998</v>
      </c>
      <c r="E212" s="5">
        <v>2142.13</v>
      </c>
      <c r="F212" s="6">
        <v>2141.0100000000002</v>
      </c>
    </row>
    <row r="213" spans="1:6" x14ac:dyDescent="0.25">
      <c r="A213" t="s">
        <v>723</v>
      </c>
      <c r="B213" s="3">
        <v>6.9699999999999998E-2</v>
      </c>
      <c r="C213" s="4">
        <v>7.0099999999999996E-2</v>
      </c>
      <c r="D213" s="5">
        <v>2150.96</v>
      </c>
      <c r="E213" s="5">
        <v>2148.15</v>
      </c>
      <c r="F213" s="6">
        <v>2147.0300000000002</v>
      </c>
    </row>
    <row r="214" spans="1:6" x14ac:dyDescent="0.25">
      <c r="A214" t="s">
        <v>724</v>
      </c>
      <c r="B214" s="3">
        <v>7.0199999999999999E-2</v>
      </c>
      <c r="C214" s="4">
        <v>7.0599999999999996E-2</v>
      </c>
      <c r="D214" s="5">
        <v>2150.33</v>
      </c>
      <c r="E214" s="5">
        <v>2147.5300000000002</v>
      </c>
      <c r="F214" s="6">
        <v>2145.25</v>
      </c>
    </row>
    <row r="215" spans="1:6" x14ac:dyDescent="0.25">
      <c r="A215" t="s">
        <v>725</v>
      </c>
      <c r="B215" s="3">
        <v>7.0599999999999996E-2</v>
      </c>
      <c r="C215" s="4">
        <v>7.0999999999999994E-2</v>
      </c>
      <c r="D215" s="5">
        <v>2148.6799999999998</v>
      </c>
      <c r="E215" s="5">
        <v>2145.88</v>
      </c>
      <c r="F215" s="6">
        <v>2144.73</v>
      </c>
    </row>
    <row r="216" spans="1:6" x14ac:dyDescent="0.25">
      <c r="A216" t="s">
        <v>726</v>
      </c>
      <c r="B216" s="3">
        <v>6.9900000000000004E-2</v>
      </c>
      <c r="C216" s="4">
        <v>7.0300000000000001E-2</v>
      </c>
      <c r="D216" s="5">
        <v>2154.73</v>
      </c>
      <c r="E216" s="5">
        <v>2151.92</v>
      </c>
      <c r="F216" s="6">
        <v>2150.7800000000002</v>
      </c>
    </row>
    <row r="217" spans="1:6" x14ac:dyDescent="0.25">
      <c r="A217" t="s">
        <v>727</v>
      </c>
      <c r="B217" s="3">
        <v>6.9500000000000006E-2</v>
      </c>
      <c r="C217" s="4">
        <v>6.9900000000000004E-2</v>
      </c>
      <c r="D217" s="5">
        <v>2158.67</v>
      </c>
      <c r="E217" s="5">
        <v>2155.87</v>
      </c>
      <c r="F217" s="6">
        <v>2154.73</v>
      </c>
    </row>
    <row r="218" spans="1:6" x14ac:dyDescent="0.25">
      <c r="A218" t="s">
        <v>728</v>
      </c>
      <c r="B218" s="3">
        <v>6.8400000000000002E-2</v>
      </c>
      <c r="C218" s="4">
        <v>6.88E-2</v>
      </c>
      <c r="D218" s="5">
        <v>2167.5500000000002</v>
      </c>
      <c r="E218" s="5">
        <v>2164.73</v>
      </c>
      <c r="F218" s="6">
        <v>2163.59</v>
      </c>
    </row>
    <row r="219" spans="1:6" x14ac:dyDescent="0.25">
      <c r="A219" t="s">
        <v>729</v>
      </c>
      <c r="B219" s="3">
        <v>6.8600000000000008E-2</v>
      </c>
      <c r="C219" s="4">
        <v>6.9000000000000006E-2</v>
      </c>
      <c r="D219" s="5">
        <v>2168.3200000000002</v>
      </c>
      <c r="E219" s="5">
        <v>2165.5100000000002</v>
      </c>
      <c r="F219" s="6">
        <v>2163.33</v>
      </c>
    </row>
    <row r="220" spans="1:6" x14ac:dyDescent="0.25">
      <c r="A220" t="s">
        <v>730</v>
      </c>
      <c r="B220" s="3">
        <v>6.9099999999999995E-2</v>
      </c>
      <c r="C220" s="4">
        <v>6.9500000000000006E-2</v>
      </c>
      <c r="D220" s="5">
        <v>2165.85</v>
      </c>
      <c r="E220" s="5">
        <v>2163.04</v>
      </c>
      <c r="F220" s="6">
        <v>2162</v>
      </c>
    </row>
    <row r="221" spans="1:6" x14ac:dyDescent="0.25">
      <c r="A221" t="s">
        <v>731</v>
      </c>
      <c r="B221" s="3">
        <v>6.9199999999999998E-2</v>
      </c>
      <c r="C221" s="4">
        <v>6.9599999999999995E-2</v>
      </c>
      <c r="D221" s="5">
        <v>2166.19</v>
      </c>
      <c r="E221" s="5">
        <v>2163.38</v>
      </c>
      <c r="F221" s="6">
        <v>2162.34</v>
      </c>
    </row>
    <row r="222" spans="1:6" x14ac:dyDescent="0.25">
      <c r="A222" t="s">
        <v>732</v>
      </c>
      <c r="B222" s="3">
        <v>6.93E-2</v>
      </c>
      <c r="C222" s="4">
        <v>6.9699999999999998E-2</v>
      </c>
      <c r="D222" s="5">
        <v>2166.5300000000002</v>
      </c>
      <c r="E222" s="5">
        <v>2163.73</v>
      </c>
      <c r="F222" s="6">
        <v>2162.69</v>
      </c>
    </row>
    <row r="223" spans="1:6" x14ac:dyDescent="0.25">
      <c r="A223" t="s">
        <v>733</v>
      </c>
      <c r="B223" s="3">
        <v>6.8600000000000008E-2</v>
      </c>
      <c r="C223" s="4">
        <v>6.9000000000000006E-2</v>
      </c>
      <c r="D223" s="5">
        <v>2174.46</v>
      </c>
      <c r="E223" s="5">
        <v>2171.66</v>
      </c>
      <c r="F223" s="6">
        <v>2168.63</v>
      </c>
    </row>
    <row r="224" spans="1:6" x14ac:dyDescent="0.25">
      <c r="A224" t="s">
        <v>734</v>
      </c>
      <c r="B224" s="3">
        <v>6.7299999999999999E-2</v>
      </c>
      <c r="C224" s="4">
        <v>6.7699999999999996E-2</v>
      </c>
      <c r="D224" s="5">
        <v>2184.9899999999998</v>
      </c>
      <c r="E224" s="5">
        <v>2182.17</v>
      </c>
      <c r="F224" s="6">
        <v>2179.67</v>
      </c>
    </row>
    <row r="225" spans="1:6" x14ac:dyDescent="0.25">
      <c r="A225" t="s">
        <v>735</v>
      </c>
      <c r="B225" s="3">
        <v>6.7299999999999999E-2</v>
      </c>
      <c r="C225" s="4">
        <v>6.7699999999999996E-2</v>
      </c>
      <c r="D225" s="5">
        <v>2186.21</v>
      </c>
      <c r="E225" s="5">
        <v>2183.39</v>
      </c>
      <c r="F225" s="6">
        <v>2182.17</v>
      </c>
    </row>
    <row r="226" spans="1:6" x14ac:dyDescent="0.25">
      <c r="A226" t="s">
        <v>736</v>
      </c>
      <c r="B226" s="3">
        <v>6.7099999999999993E-2</v>
      </c>
      <c r="C226" s="4">
        <v>6.7500000000000004E-2</v>
      </c>
      <c r="D226" s="5">
        <v>2188.83</v>
      </c>
      <c r="E226" s="5">
        <v>2186.0100000000002</v>
      </c>
      <c r="F226" s="6">
        <v>2184.79</v>
      </c>
    </row>
    <row r="227" spans="1:6" x14ac:dyDescent="0.25">
      <c r="A227" t="s">
        <v>737</v>
      </c>
      <c r="B227" s="3">
        <v>7.0300000000000001E-2</v>
      </c>
      <c r="C227" s="4">
        <v>7.0699999999999999E-2</v>
      </c>
      <c r="D227" s="5">
        <v>2167.62</v>
      </c>
      <c r="E227" s="5">
        <v>2164.84</v>
      </c>
      <c r="F227" s="6">
        <v>2163.61</v>
      </c>
    </row>
    <row r="228" spans="1:6" x14ac:dyDescent="0.25">
      <c r="A228" t="s">
        <v>738</v>
      </c>
      <c r="B228" s="3">
        <v>7.2700000000000001E-2</v>
      </c>
      <c r="C228" s="4">
        <v>7.3099999999999998E-2</v>
      </c>
      <c r="D228" s="5">
        <v>2152.23</v>
      </c>
      <c r="E228" s="5">
        <v>2149.48</v>
      </c>
      <c r="F228" s="6">
        <v>2148.2399999999998</v>
      </c>
    </row>
    <row r="229" spans="1:6" x14ac:dyDescent="0.25">
      <c r="A229" t="s">
        <v>739</v>
      </c>
      <c r="B229" s="3">
        <v>7.3099999999999998E-2</v>
      </c>
      <c r="C229" s="4">
        <v>7.3499999999999996E-2</v>
      </c>
      <c r="D229" s="5">
        <v>2151.9899999999998</v>
      </c>
      <c r="E229" s="5">
        <v>2149.2399999999998</v>
      </c>
      <c r="F229" s="6">
        <v>2146.73</v>
      </c>
    </row>
    <row r="230" spans="1:6" x14ac:dyDescent="0.25">
      <c r="A230" t="s">
        <v>740</v>
      </c>
      <c r="B230" s="3">
        <v>7.4800000000000005E-2</v>
      </c>
      <c r="C230" s="4">
        <v>7.5199999999999989E-2</v>
      </c>
      <c r="D230" s="5">
        <v>2141.59</v>
      </c>
      <c r="E230" s="5">
        <v>2138.86</v>
      </c>
      <c r="F230" s="6">
        <v>2137.61</v>
      </c>
    </row>
    <row r="231" spans="1:6" x14ac:dyDescent="0.25">
      <c r="A231" t="s">
        <v>741</v>
      </c>
      <c r="B231" s="3">
        <v>7.4700000000000003E-2</v>
      </c>
      <c r="C231" s="4">
        <v>7.51E-2</v>
      </c>
      <c r="D231" s="5">
        <v>2143.5100000000002</v>
      </c>
      <c r="E231" s="5">
        <v>2140.79</v>
      </c>
      <c r="F231" s="6">
        <v>2139.54</v>
      </c>
    </row>
    <row r="232" spans="1:6" x14ac:dyDescent="0.25">
      <c r="A232" t="s">
        <v>742</v>
      </c>
      <c r="B232" s="3">
        <v>7.4200000000000002E-2</v>
      </c>
      <c r="C232" s="4">
        <v>7.46E-2</v>
      </c>
      <c r="D232" s="5">
        <v>2148.17</v>
      </c>
      <c r="E232" s="5">
        <v>2145.44</v>
      </c>
      <c r="F232" s="6">
        <v>2144.1999999999998</v>
      </c>
    </row>
    <row r="233" spans="1:6" x14ac:dyDescent="0.25">
      <c r="A233" t="s">
        <v>743</v>
      </c>
      <c r="B233" s="3">
        <v>7.2900000000000006E-2</v>
      </c>
      <c r="C233" s="4">
        <v>7.3300000000000004E-2</v>
      </c>
      <c r="D233" s="5">
        <v>2158.3200000000002</v>
      </c>
      <c r="E233" s="5">
        <v>2155.58</v>
      </c>
      <c r="F233" s="6">
        <v>2154.33</v>
      </c>
    </row>
    <row r="234" spans="1:6" x14ac:dyDescent="0.25">
      <c r="A234" t="s">
        <v>744</v>
      </c>
      <c r="B234" s="3">
        <v>7.3899999999999993E-2</v>
      </c>
      <c r="C234" s="4">
        <v>7.4299999999999991E-2</v>
      </c>
      <c r="D234" s="5">
        <v>2153.98</v>
      </c>
      <c r="E234" s="5">
        <v>2151.25</v>
      </c>
      <c r="F234" s="6">
        <v>2148.73</v>
      </c>
    </row>
    <row r="235" spans="1:6" x14ac:dyDescent="0.25">
      <c r="A235" t="s">
        <v>745</v>
      </c>
      <c r="B235" s="3">
        <v>7.3599999999999999E-2</v>
      </c>
      <c r="C235" s="4">
        <v>7.400000000000001E-2</v>
      </c>
      <c r="D235" s="5">
        <v>2157.2800000000002</v>
      </c>
      <c r="E235" s="5">
        <v>2154.5500000000002</v>
      </c>
      <c r="F235" s="6">
        <v>2153.3000000000002</v>
      </c>
    </row>
    <row r="236" spans="1:6" x14ac:dyDescent="0.25">
      <c r="A236" t="s">
        <v>746</v>
      </c>
      <c r="B236" s="3">
        <v>7.4099999999999999E-2</v>
      </c>
      <c r="C236" s="4">
        <v>7.4499999999999997E-2</v>
      </c>
      <c r="D236" s="5">
        <v>2155.11</v>
      </c>
      <c r="E236" s="5">
        <v>2152.39</v>
      </c>
      <c r="F236" s="6">
        <v>2151.14</v>
      </c>
    </row>
    <row r="237" spans="1:6" x14ac:dyDescent="0.25">
      <c r="A237" t="s">
        <v>747</v>
      </c>
      <c r="B237" s="3">
        <v>7.3700000000000002E-2</v>
      </c>
      <c r="C237" s="4">
        <v>7.4099999999999999E-2</v>
      </c>
      <c r="D237" s="5">
        <v>2161.23</v>
      </c>
      <c r="E237" s="5">
        <v>2158.5</v>
      </c>
      <c r="F237" s="6">
        <v>2157.16</v>
      </c>
    </row>
    <row r="238" spans="1:6" x14ac:dyDescent="0.25">
      <c r="A238" t="s">
        <v>748</v>
      </c>
      <c r="B238" s="3">
        <v>7.3499999999999996E-2</v>
      </c>
      <c r="C238" s="4">
        <v>7.3899999999999993E-2</v>
      </c>
      <c r="D238" s="5">
        <v>2163.9299999999998</v>
      </c>
      <c r="E238" s="5">
        <v>2161.1999999999998</v>
      </c>
      <c r="F238" s="6">
        <v>2159.86</v>
      </c>
    </row>
    <row r="239" spans="1:6" x14ac:dyDescent="0.25">
      <c r="A239" t="s">
        <v>749</v>
      </c>
      <c r="B239" s="3">
        <v>7.5199999999999989E-2</v>
      </c>
      <c r="C239" s="4">
        <v>7.5600000000000001E-2</v>
      </c>
      <c r="D239" s="5">
        <v>2155.13</v>
      </c>
      <c r="E239" s="5">
        <v>2152.41</v>
      </c>
      <c r="F239" s="6">
        <v>2149.63</v>
      </c>
    </row>
    <row r="240" spans="1:6" x14ac:dyDescent="0.25">
      <c r="A240" t="s">
        <v>750</v>
      </c>
      <c r="B240" s="3">
        <v>7.5199999999999989E-2</v>
      </c>
      <c r="C240" s="4">
        <v>7.5600000000000001E-2</v>
      </c>
      <c r="D240" s="5">
        <v>2156.4699999999998</v>
      </c>
      <c r="E240" s="5">
        <v>2153.7600000000002</v>
      </c>
      <c r="F240" s="6">
        <v>2152.41</v>
      </c>
    </row>
    <row r="241" spans="1:6" x14ac:dyDescent="0.25">
      <c r="A241" t="s">
        <v>751</v>
      </c>
      <c r="B241" s="3">
        <v>7.5600000000000001E-2</v>
      </c>
      <c r="C241" s="4">
        <v>7.5999999999999998E-2</v>
      </c>
      <c r="D241" s="5">
        <v>2155.0300000000002</v>
      </c>
      <c r="E241" s="5">
        <v>2152.3200000000002</v>
      </c>
      <c r="F241" s="6">
        <v>2151.0500000000002</v>
      </c>
    </row>
    <row r="242" spans="1:6" x14ac:dyDescent="0.25">
      <c r="A242" t="s">
        <v>752</v>
      </c>
      <c r="B242" s="3">
        <v>7.6299999999999993E-2</v>
      </c>
      <c r="C242" s="4">
        <v>7.6700000000000004E-2</v>
      </c>
      <c r="D242" s="5">
        <v>2151.5700000000002</v>
      </c>
      <c r="E242" s="5">
        <v>2148.88</v>
      </c>
      <c r="F242" s="6">
        <v>2147.6</v>
      </c>
    </row>
    <row r="243" spans="1:6" x14ac:dyDescent="0.25">
      <c r="A243" t="s">
        <v>753</v>
      </c>
      <c r="B243" s="3">
        <v>7.5499999999999998E-2</v>
      </c>
      <c r="C243" s="4">
        <v>7.5899999999999995E-2</v>
      </c>
      <c r="D243" s="5">
        <v>2158.2600000000002</v>
      </c>
      <c r="E243" s="5">
        <v>2155.5500000000002</v>
      </c>
      <c r="F243" s="6">
        <v>2154.2800000000002</v>
      </c>
    </row>
    <row r="244" spans="1:6" x14ac:dyDescent="0.25">
      <c r="A244" t="s">
        <v>754</v>
      </c>
      <c r="B244" s="3">
        <v>7.3499999999999996E-2</v>
      </c>
      <c r="C244" s="4">
        <v>7.3899999999999993E-2</v>
      </c>
      <c r="D244" s="5">
        <v>2174.4299999999998</v>
      </c>
      <c r="E244" s="5">
        <v>2171.6999999999998</v>
      </c>
      <c r="F244" s="6">
        <v>2169.12</v>
      </c>
    </row>
    <row r="245" spans="1:6" x14ac:dyDescent="0.25">
      <c r="A245" t="s">
        <v>755</v>
      </c>
      <c r="B245" s="3">
        <v>7.3499999999999996E-2</v>
      </c>
      <c r="C245" s="4">
        <v>7.3899999999999993E-2</v>
      </c>
      <c r="D245" s="5">
        <v>2176.09</v>
      </c>
      <c r="E245" s="5">
        <v>2173.36</v>
      </c>
      <c r="F245" s="6">
        <v>2172.0300000000002</v>
      </c>
    </row>
    <row r="246" spans="1:6" x14ac:dyDescent="0.25">
      <c r="A246" t="s">
        <v>756</v>
      </c>
      <c r="B246" s="3">
        <v>7.3499999999999996E-2</v>
      </c>
      <c r="C246" s="4">
        <v>7.3899999999999993E-2</v>
      </c>
      <c r="D246" s="5">
        <v>2177.41</v>
      </c>
      <c r="E246" s="5">
        <v>2174.69</v>
      </c>
      <c r="F246" s="6">
        <v>2173.36</v>
      </c>
    </row>
    <row r="247" spans="1:6" x14ac:dyDescent="0.25">
      <c r="A247" t="s">
        <v>757</v>
      </c>
      <c r="B247" s="3">
        <v>7.3499999999999996E-2</v>
      </c>
      <c r="C247" s="4">
        <v>7.3899999999999993E-2</v>
      </c>
      <c r="D247" s="5">
        <v>2182.21</v>
      </c>
      <c r="E247" s="5">
        <v>2179.48</v>
      </c>
      <c r="F247" s="6">
        <v>2174.69</v>
      </c>
    </row>
    <row r="248" spans="1:6" x14ac:dyDescent="0.25">
      <c r="A248" t="s">
        <v>758</v>
      </c>
      <c r="B248" s="3">
        <v>7.2700000000000001E-2</v>
      </c>
      <c r="C248" s="4">
        <v>7.3099999999999998E-2</v>
      </c>
      <c r="D248" s="5">
        <v>2187.67</v>
      </c>
      <c r="E248" s="5">
        <v>2184.94</v>
      </c>
      <c r="F248" s="6">
        <v>2181.4699999999998</v>
      </c>
    </row>
    <row r="249" spans="1:6" x14ac:dyDescent="0.25">
      <c r="A249" t="s">
        <v>759</v>
      </c>
      <c r="B249" s="3">
        <v>7.2700000000000001E-2</v>
      </c>
      <c r="C249" s="4">
        <v>7.3099999999999998E-2</v>
      </c>
      <c r="D249" s="5">
        <v>2188.9899999999998</v>
      </c>
      <c r="E249" s="5">
        <v>2186.2600000000002</v>
      </c>
      <c r="F249" s="6">
        <v>2184.94</v>
      </c>
    </row>
    <row r="250" spans="1:6" x14ac:dyDescent="0.25">
      <c r="A250" t="s">
        <v>760</v>
      </c>
      <c r="B250" s="3">
        <v>7.2499999999999995E-2</v>
      </c>
      <c r="C250" s="4">
        <v>7.2900000000000006E-2</v>
      </c>
      <c r="D250" s="5">
        <v>2191.69</v>
      </c>
      <c r="E250" s="5">
        <v>2188.96</v>
      </c>
      <c r="F250" s="6">
        <v>2187.63</v>
      </c>
    </row>
    <row r="251" spans="1:6" x14ac:dyDescent="0.25">
      <c r="A251" t="s">
        <v>761</v>
      </c>
      <c r="B251" s="3">
        <v>7.2099999999999997E-2</v>
      </c>
      <c r="C251" s="4">
        <v>7.2499999999999995E-2</v>
      </c>
      <c r="D251" s="5">
        <v>2200.56</v>
      </c>
      <c r="E251" s="5">
        <v>2197.83</v>
      </c>
      <c r="F251" s="6">
        <v>2191.69</v>
      </c>
    </row>
    <row r="252" spans="1:6" x14ac:dyDescent="0.25">
      <c r="A252" t="s">
        <v>762</v>
      </c>
      <c r="B252" s="3">
        <v>7.2300000000000003E-2</v>
      </c>
      <c r="C252" s="4">
        <v>7.2700000000000001E-2</v>
      </c>
      <c r="D252" s="5">
        <v>2199.1999999999998</v>
      </c>
      <c r="E252" s="5">
        <v>2196.46</v>
      </c>
      <c r="F252" s="6">
        <v>2191.65</v>
      </c>
    </row>
    <row r="253" spans="1:6" x14ac:dyDescent="0.25">
      <c r="A253" t="s">
        <v>764</v>
      </c>
      <c r="B253" s="3">
        <v>7.2300000000000003E-2</v>
      </c>
      <c r="C253" s="4">
        <v>7.2700000000000001E-2</v>
      </c>
      <c r="D253" s="5">
        <v>2199.1999999999998</v>
      </c>
      <c r="E253" s="5">
        <v>2196.46</v>
      </c>
      <c r="F253" s="6">
        <v>2195.13</v>
      </c>
    </row>
    <row r="254" spans="1:6" x14ac:dyDescent="0.25">
      <c r="A254" t="s">
        <v>765</v>
      </c>
      <c r="B254" s="3">
        <v>7.2000000000000008E-2</v>
      </c>
      <c r="C254" s="4">
        <v>7.2400000000000006E-2</v>
      </c>
      <c r="D254" s="5">
        <v>2202.58</v>
      </c>
      <c r="E254" s="5">
        <v>2199.84</v>
      </c>
      <c r="F254" s="6">
        <v>2198.5100000000002</v>
      </c>
    </row>
    <row r="255" spans="1:6" x14ac:dyDescent="0.25">
      <c r="A255" t="s">
        <v>766</v>
      </c>
      <c r="B255" s="3">
        <v>6.9699999999999998E-2</v>
      </c>
      <c r="C255" s="4">
        <v>7.0099999999999996E-2</v>
      </c>
      <c r="D255" s="5">
        <v>2219.6999999999998</v>
      </c>
      <c r="E255" s="5">
        <v>2216.94</v>
      </c>
      <c r="F255" s="6">
        <v>2215.62</v>
      </c>
    </row>
    <row r="256" spans="1:6" x14ac:dyDescent="0.25">
      <c r="A256" t="s">
        <v>767</v>
      </c>
      <c r="B256" s="3">
        <v>6.8600000000000008E-2</v>
      </c>
      <c r="C256" s="4">
        <v>6.9000000000000006E-2</v>
      </c>
      <c r="D256" s="5">
        <v>2228.63</v>
      </c>
      <c r="E256" s="5">
        <v>2225.86</v>
      </c>
      <c r="F256" s="6">
        <v>2224.54</v>
      </c>
    </row>
    <row r="257" spans="1:6" x14ac:dyDescent="0.25">
      <c r="A257" t="s">
        <v>768</v>
      </c>
      <c r="B257" s="3">
        <v>6.8499999999999991E-2</v>
      </c>
      <c r="C257" s="4">
        <v>6.8900000000000003E-2</v>
      </c>
      <c r="D257" s="5">
        <v>2230.94</v>
      </c>
      <c r="E257" s="5">
        <v>2228.17</v>
      </c>
      <c r="F257" s="6">
        <v>2225.52</v>
      </c>
    </row>
    <row r="258" spans="1:6" x14ac:dyDescent="0.25">
      <c r="A258" t="s">
        <v>769</v>
      </c>
      <c r="B258" s="3">
        <v>6.8499999999999991E-2</v>
      </c>
      <c r="C258" s="4">
        <v>6.8900000000000003E-2</v>
      </c>
      <c r="D258" s="5">
        <v>2232.21</v>
      </c>
      <c r="E258" s="5">
        <v>2229.4499999999998</v>
      </c>
      <c r="F258" s="6">
        <v>2228.17</v>
      </c>
    </row>
    <row r="259" spans="1:6" x14ac:dyDescent="0.25">
      <c r="A259" t="s">
        <v>770</v>
      </c>
      <c r="B259" s="3">
        <v>6.8499999999999991E-2</v>
      </c>
      <c r="C259" s="4">
        <v>6.8900000000000003E-2</v>
      </c>
      <c r="D259" s="5">
        <v>2233.4899999999998</v>
      </c>
      <c r="E259" s="5">
        <v>2230.7199999999998</v>
      </c>
      <c r="F259" s="6">
        <v>2229.4499999999998</v>
      </c>
    </row>
    <row r="260" spans="1:6" x14ac:dyDescent="0.25">
      <c r="A260" t="s">
        <v>771</v>
      </c>
      <c r="B260" s="3">
        <v>6.8000000000000005E-2</v>
      </c>
      <c r="C260" s="4">
        <v>6.8400000000000002E-2</v>
      </c>
      <c r="D260" s="5">
        <v>2238.23</v>
      </c>
      <c r="E260" s="5">
        <v>2235.46</v>
      </c>
      <c r="F260" s="6">
        <v>2234.1799999999998</v>
      </c>
    </row>
    <row r="261" spans="1:6" x14ac:dyDescent="0.25">
      <c r="A261" t="s">
        <v>772</v>
      </c>
      <c r="B261" s="3">
        <v>6.8199999999999997E-2</v>
      </c>
      <c r="C261" s="4">
        <v>6.8600000000000008E-2</v>
      </c>
      <c r="D261" s="5">
        <v>2238.11</v>
      </c>
      <c r="E261" s="5">
        <v>2235.35</v>
      </c>
      <c r="F261" s="6">
        <v>2234.0700000000002</v>
      </c>
    </row>
    <row r="262" spans="1:6" x14ac:dyDescent="0.25">
      <c r="A262" t="s">
        <v>773</v>
      </c>
      <c r="B262" s="3">
        <v>6.7900000000000002E-2</v>
      </c>
      <c r="C262" s="4">
        <v>6.83E-2</v>
      </c>
      <c r="D262" s="5">
        <v>2242.83</v>
      </c>
      <c r="E262" s="5">
        <v>2240.06</v>
      </c>
      <c r="F262" s="6">
        <v>2237.42</v>
      </c>
    </row>
    <row r="263" spans="1:6" x14ac:dyDescent="0.25">
      <c r="A263" t="s">
        <v>774</v>
      </c>
      <c r="B263" s="3">
        <v>6.8000000000000005E-2</v>
      </c>
      <c r="C263" s="4">
        <v>6.8400000000000002E-2</v>
      </c>
      <c r="D263" s="5">
        <v>2243.4</v>
      </c>
      <c r="E263" s="5">
        <v>2240.64</v>
      </c>
      <c r="F263" s="6">
        <v>2239.37</v>
      </c>
    </row>
    <row r="264" spans="1:6" x14ac:dyDescent="0.25">
      <c r="A264" t="s">
        <v>775</v>
      </c>
      <c r="B264" s="3">
        <v>6.7699999999999996E-2</v>
      </c>
      <c r="C264" s="4">
        <v>6.8099999999999994E-2</v>
      </c>
      <c r="D264" s="5">
        <v>2246.75</v>
      </c>
      <c r="E264" s="5">
        <v>2243.98</v>
      </c>
      <c r="F264" s="6">
        <v>2242.71</v>
      </c>
    </row>
    <row r="265" spans="1:6" x14ac:dyDescent="0.25">
      <c r="A265" t="s">
        <v>776</v>
      </c>
      <c r="B265" s="3">
        <v>6.7299999999999999E-2</v>
      </c>
      <c r="C265" s="4">
        <v>6.7699999999999996E-2</v>
      </c>
      <c r="D265" s="5">
        <v>2250.79</v>
      </c>
      <c r="E265" s="5">
        <v>2248.02</v>
      </c>
      <c r="F265" s="6">
        <v>2246.75</v>
      </c>
    </row>
    <row r="266" spans="1:6" x14ac:dyDescent="0.25">
      <c r="A266" t="s">
        <v>777</v>
      </c>
      <c r="B266" s="3">
        <v>6.480000000000001E-2</v>
      </c>
      <c r="C266" s="4">
        <v>6.5199999999999994E-2</v>
      </c>
      <c r="D266" s="5">
        <v>2269.46</v>
      </c>
      <c r="E266" s="5">
        <v>2266.66</v>
      </c>
      <c r="F266" s="6">
        <v>2265.4</v>
      </c>
    </row>
    <row r="267" spans="1:6" x14ac:dyDescent="0.25">
      <c r="A267" t="s">
        <v>778</v>
      </c>
      <c r="B267" s="3">
        <v>6.2300000000000001E-2</v>
      </c>
      <c r="C267" s="4">
        <v>6.2699999999999992E-2</v>
      </c>
      <c r="D267" s="5">
        <v>2290.92</v>
      </c>
      <c r="E267" s="5">
        <v>2288.1</v>
      </c>
      <c r="F267" s="6">
        <v>2284.21</v>
      </c>
    </row>
    <row r="268" spans="1:6" x14ac:dyDescent="0.25">
      <c r="A268" t="s">
        <v>779</v>
      </c>
      <c r="B268" s="3">
        <v>6.1699999999999998E-2</v>
      </c>
      <c r="C268" s="4">
        <v>6.2100000000000002E-2</v>
      </c>
      <c r="D268" s="5">
        <v>2296.21</v>
      </c>
      <c r="E268" s="5">
        <v>2293.38</v>
      </c>
      <c r="F268" s="6">
        <v>2292.04</v>
      </c>
    </row>
    <row r="269" spans="1:6" x14ac:dyDescent="0.25">
      <c r="A269" t="s">
        <v>780</v>
      </c>
      <c r="B269" s="3">
        <v>6.1699999999999998E-2</v>
      </c>
      <c r="C269" s="4">
        <v>6.2100000000000002E-2</v>
      </c>
      <c r="D269" s="5">
        <v>2297.5500000000002</v>
      </c>
      <c r="E269" s="5">
        <v>2294.7199999999998</v>
      </c>
      <c r="F269" s="6">
        <v>2293.38</v>
      </c>
    </row>
    <row r="270" spans="1:6" x14ac:dyDescent="0.25">
      <c r="A270" t="s">
        <v>781</v>
      </c>
      <c r="B270" s="3">
        <v>6.1399999999999996E-2</v>
      </c>
      <c r="C270" s="4">
        <v>6.1799999999999994E-2</v>
      </c>
      <c r="D270" s="5">
        <v>2301.02</v>
      </c>
      <c r="E270" s="5">
        <v>2298.19</v>
      </c>
      <c r="F270" s="6">
        <v>2296.85</v>
      </c>
    </row>
    <row r="271" spans="1:6" x14ac:dyDescent="0.25">
      <c r="A271" t="s">
        <v>782</v>
      </c>
      <c r="B271" s="3">
        <v>6.3500000000000001E-2</v>
      </c>
      <c r="C271" s="4">
        <v>6.3899999999999998E-2</v>
      </c>
      <c r="D271" s="5">
        <v>2287.56</v>
      </c>
      <c r="E271" s="5">
        <v>2284.7600000000002</v>
      </c>
      <c r="F271" s="6">
        <v>2283.4</v>
      </c>
    </row>
    <row r="272" spans="1:6" x14ac:dyDescent="0.25">
      <c r="A272" t="s">
        <v>783</v>
      </c>
      <c r="B272" s="3">
        <v>6.2199999999999998E-2</v>
      </c>
      <c r="C272" s="4">
        <v>6.2600000000000003E-2</v>
      </c>
      <c r="D272" s="5">
        <v>2299.65</v>
      </c>
      <c r="E272" s="5">
        <v>2296.83</v>
      </c>
      <c r="F272" s="6">
        <v>2293.89</v>
      </c>
    </row>
    <row r="273" spans="1:6" x14ac:dyDescent="0.25">
      <c r="A273" t="s">
        <v>784</v>
      </c>
      <c r="B273" s="3">
        <v>6.3700000000000007E-2</v>
      </c>
      <c r="C273" s="4">
        <v>6.4100000000000004E-2</v>
      </c>
      <c r="D273" s="5">
        <v>2290.4499999999998</v>
      </c>
      <c r="E273" s="5">
        <v>2287.65</v>
      </c>
      <c r="F273" s="6">
        <v>2286.3000000000002</v>
      </c>
    </row>
    <row r="274" spans="1:6" x14ac:dyDescent="0.25">
      <c r="A274" t="s">
        <v>785</v>
      </c>
      <c r="B274" s="3">
        <v>6.2199999999999998E-2</v>
      </c>
      <c r="C274" s="4">
        <v>6.2600000000000003E-2</v>
      </c>
      <c r="D274" s="5">
        <v>2302.34</v>
      </c>
      <c r="E274" s="5">
        <v>2299.5300000000002</v>
      </c>
      <c r="F274" s="6">
        <v>2298.1799999999998</v>
      </c>
    </row>
    <row r="275" spans="1:6" x14ac:dyDescent="0.25">
      <c r="A275" t="s">
        <v>786</v>
      </c>
      <c r="B275" s="3">
        <v>6.3099999999999989E-2</v>
      </c>
      <c r="C275" s="4">
        <v>6.3500000000000001E-2</v>
      </c>
      <c r="D275" s="5">
        <v>2297.37</v>
      </c>
      <c r="E275" s="5">
        <v>2294.5700000000002</v>
      </c>
      <c r="F275" s="6">
        <v>2293.21</v>
      </c>
    </row>
    <row r="276" spans="1:6" x14ac:dyDescent="0.25">
      <c r="A276" t="s">
        <v>787</v>
      </c>
      <c r="B276" s="3">
        <v>6.2600000000000003E-2</v>
      </c>
      <c r="C276" s="4">
        <v>6.3E-2</v>
      </c>
      <c r="D276" s="5">
        <v>2302.23</v>
      </c>
      <c r="E276" s="5">
        <v>2299.42</v>
      </c>
      <c r="F276" s="6">
        <v>2298.0700000000002</v>
      </c>
    </row>
    <row r="277" spans="1:6" x14ac:dyDescent="0.25">
      <c r="A277" t="s">
        <v>788</v>
      </c>
      <c r="B277" s="3">
        <v>6.4399999999999999E-2</v>
      </c>
      <c r="C277" s="4">
        <v>6.480000000000001E-2</v>
      </c>
      <c r="D277" s="5">
        <v>2297.79</v>
      </c>
      <c r="E277" s="5">
        <v>2295</v>
      </c>
      <c r="F277" s="6">
        <v>2289.7600000000002</v>
      </c>
    </row>
    <row r="278" spans="1:6" x14ac:dyDescent="0.25">
      <c r="A278" t="s">
        <v>789</v>
      </c>
      <c r="B278" s="3">
        <v>6.3899999999999998E-2</v>
      </c>
      <c r="C278" s="4">
        <v>6.4299999999999996E-2</v>
      </c>
      <c r="D278" s="5">
        <v>2302.79</v>
      </c>
      <c r="E278" s="5">
        <v>2299.9899999999998</v>
      </c>
      <c r="F278" s="6">
        <v>2298.4899999999998</v>
      </c>
    </row>
    <row r="279" spans="1:6" x14ac:dyDescent="0.25">
      <c r="A279" t="s">
        <v>790</v>
      </c>
      <c r="B279" s="3">
        <v>6.3399999999999998E-2</v>
      </c>
      <c r="C279" s="4">
        <v>6.3799999999999996E-2</v>
      </c>
      <c r="D279" s="5">
        <v>2307.79</v>
      </c>
      <c r="E279" s="5">
        <v>2304.9899999999998</v>
      </c>
      <c r="F279" s="6">
        <v>2303.4899999999998</v>
      </c>
    </row>
    <row r="280" spans="1:6" x14ac:dyDescent="0.25">
      <c r="A280" t="s">
        <v>791</v>
      </c>
      <c r="B280" s="3">
        <v>6.3799999999999996E-2</v>
      </c>
      <c r="C280" s="4">
        <v>6.4199999999999993E-2</v>
      </c>
      <c r="D280" s="5">
        <v>2308.38</v>
      </c>
      <c r="E280" s="5">
        <v>2305.58</v>
      </c>
      <c r="F280" s="6">
        <v>2302.1999999999998</v>
      </c>
    </row>
    <row r="281" spans="1:6" x14ac:dyDescent="0.25">
      <c r="A281" t="s">
        <v>792</v>
      </c>
      <c r="B281" s="3">
        <v>6.2600000000000003E-2</v>
      </c>
      <c r="C281" s="4">
        <v>6.3E-2</v>
      </c>
      <c r="D281" s="5">
        <v>2318.09</v>
      </c>
      <c r="E281" s="5">
        <v>2315.2800000000002</v>
      </c>
      <c r="F281" s="6">
        <v>2313.98</v>
      </c>
    </row>
    <row r="282" spans="1:6" x14ac:dyDescent="0.25">
      <c r="A282" t="s">
        <v>793</v>
      </c>
      <c r="B282" s="3">
        <v>6.2E-2</v>
      </c>
      <c r="C282" s="4">
        <v>6.2400000000000004E-2</v>
      </c>
      <c r="D282" s="5">
        <v>2323.61</v>
      </c>
      <c r="E282" s="5">
        <v>2320.8000000000002</v>
      </c>
      <c r="F282" s="6">
        <v>2319.5</v>
      </c>
    </row>
    <row r="283" spans="1:6" x14ac:dyDescent="0.25">
      <c r="A283" t="s">
        <v>794</v>
      </c>
      <c r="B283" s="3">
        <v>6.1399999999999996E-2</v>
      </c>
      <c r="C283" s="4">
        <v>6.1799999999999994E-2</v>
      </c>
      <c r="D283" s="5">
        <v>2329.14</v>
      </c>
      <c r="E283" s="5">
        <v>2326.3200000000002</v>
      </c>
      <c r="F283" s="6">
        <v>2325.02</v>
      </c>
    </row>
    <row r="284" spans="1:6" x14ac:dyDescent="0.25">
      <c r="A284" t="s">
        <v>795</v>
      </c>
      <c r="B284" s="3">
        <v>6.0999999999999999E-2</v>
      </c>
      <c r="C284" s="4">
        <v>6.1399999999999996E-2</v>
      </c>
      <c r="D284" s="5">
        <v>2333.25</v>
      </c>
      <c r="E284" s="5">
        <v>2330.4299999999998</v>
      </c>
      <c r="F284" s="6">
        <v>2329.14</v>
      </c>
    </row>
    <row r="285" spans="1:6" x14ac:dyDescent="0.25">
      <c r="A285" t="s">
        <v>796</v>
      </c>
      <c r="B285" s="3">
        <v>6.25E-2</v>
      </c>
      <c r="C285" s="4">
        <v>6.2899999999999998E-2</v>
      </c>
      <c r="D285" s="5">
        <v>2325.48</v>
      </c>
      <c r="E285" s="5">
        <v>2322.67</v>
      </c>
      <c r="F285" s="6">
        <v>2319.89</v>
      </c>
    </row>
    <row r="286" spans="1:6" x14ac:dyDescent="0.25">
      <c r="A286" t="s">
        <v>797</v>
      </c>
      <c r="B286" s="3">
        <v>6.2699999999999992E-2</v>
      </c>
      <c r="C286" s="4">
        <v>6.3099999999999989E-2</v>
      </c>
      <c r="D286" s="5">
        <v>2325.38</v>
      </c>
      <c r="E286" s="5">
        <v>2322.58</v>
      </c>
      <c r="F286" s="6">
        <v>2321.27</v>
      </c>
    </row>
    <row r="287" spans="1:6" x14ac:dyDescent="0.25">
      <c r="A287" t="s">
        <v>798</v>
      </c>
      <c r="B287" s="3">
        <v>6.2600000000000003E-2</v>
      </c>
      <c r="C287" s="4">
        <v>6.3E-2</v>
      </c>
      <c r="D287" s="5">
        <v>2327.38</v>
      </c>
      <c r="E287" s="5">
        <v>2324.58</v>
      </c>
      <c r="F287" s="6">
        <v>2323.2800000000002</v>
      </c>
    </row>
    <row r="288" spans="1:6" x14ac:dyDescent="0.25">
      <c r="A288" t="s">
        <v>799</v>
      </c>
      <c r="B288" s="3">
        <v>6.3200000000000006E-2</v>
      </c>
      <c r="C288" s="4">
        <v>6.3600000000000004E-2</v>
      </c>
      <c r="D288" s="5">
        <v>2324.89</v>
      </c>
      <c r="E288" s="5">
        <v>2322.1</v>
      </c>
      <c r="F288" s="6">
        <v>2320.75</v>
      </c>
    </row>
    <row r="289" spans="1:6" x14ac:dyDescent="0.25">
      <c r="A289" t="s">
        <v>800</v>
      </c>
      <c r="B289" s="3">
        <v>6.2300000000000001E-2</v>
      </c>
      <c r="C289" s="4">
        <v>6.2699999999999992E-2</v>
      </c>
      <c r="D289" s="5">
        <v>2332.5300000000002</v>
      </c>
      <c r="E289" s="5">
        <v>2329.73</v>
      </c>
      <c r="F289" s="6">
        <v>2328.39</v>
      </c>
    </row>
    <row r="290" spans="1:6" x14ac:dyDescent="0.25">
      <c r="A290" t="s">
        <v>801</v>
      </c>
      <c r="B290" s="3">
        <v>6.2E-2</v>
      </c>
      <c r="C290" s="4">
        <v>6.2400000000000004E-2</v>
      </c>
      <c r="D290" s="5">
        <v>2337.5500000000002</v>
      </c>
      <c r="E290" s="5">
        <v>2334.75</v>
      </c>
      <c r="F290" s="6">
        <v>2331.83</v>
      </c>
    </row>
    <row r="291" spans="1:6" x14ac:dyDescent="0.25">
      <c r="A291" t="s">
        <v>802</v>
      </c>
      <c r="B291" s="3">
        <v>6.3299999999999995E-2</v>
      </c>
      <c r="C291" s="4">
        <v>6.3700000000000007E-2</v>
      </c>
      <c r="D291" s="5">
        <v>2329.8000000000002</v>
      </c>
      <c r="E291" s="5">
        <v>2327.02</v>
      </c>
      <c r="F291" s="6">
        <v>2325.67</v>
      </c>
    </row>
    <row r="292" spans="1:6" x14ac:dyDescent="0.25">
      <c r="A292" t="s">
        <v>803</v>
      </c>
      <c r="B292" s="3">
        <v>6.2699999999999992E-2</v>
      </c>
      <c r="C292" s="4">
        <v>6.3099999999999989E-2</v>
      </c>
      <c r="D292" s="5">
        <v>2335.34</v>
      </c>
      <c r="E292" s="5">
        <v>2332.5500000000002</v>
      </c>
      <c r="F292" s="6">
        <v>2331.1999999999998</v>
      </c>
    </row>
    <row r="293" spans="1:6" x14ac:dyDescent="0.25">
      <c r="A293" t="s">
        <v>804</v>
      </c>
      <c r="B293" s="3">
        <v>6.13E-2</v>
      </c>
      <c r="C293" s="4">
        <v>6.1699999999999998E-2</v>
      </c>
      <c r="D293" s="5">
        <v>2346.4899999999998</v>
      </c>
      <c r="E293" s="5">
        <v>2343.6799999999998</v>
      </c>
      <c r="F293" s="6">
        <v>2342.34</v>
      </c>
    </row>
    <row r="294" spans="1:6" x14ac:dyDescent="0.25">
      <c r="A294" t="s">
        <v>805</v>
      </c>
      <c r="B294" s="3">
        <v>6.0999999999999999E-2</v>
      </c>
      <c r="C294" s="4">
        <v>6.1399999999999996E-2</v>
      </c>
      <c r="D294" s="5">
        <v>2349.94</v>
      </c>
      <c r="E294" s="5">
        <v>2347.13</v>
      </c>
      <c r="F294" s="6">
        <v>2345.79</v>
      </c>
    </row>
    <row r="295" spans="1:6" x14ac:dyDescent="0.25">
      <c r="A295" t="s">
        <v>806</v>
      </c>
      <c r="B295" s="3">
        <v>6.0400000000000002E-2</v>
      </c>
      <c r="C295" s="4">
        <v>6.08E-2</v>
      </c>
      <c r="D295" s="5">
        <v>2357.08</v>
      </c>
      <c r="E295" s="5">
        <v>2354.27</v>
      </c>
      <c r="F295" s="6">
        <v>2351.34</v>
      </c>
    </row>
    <row r="296" spans="1:6" x14ac:dyDescent="0.25">
      <c r="A296" t="s">
        <v>807</v>
      </c>
      <c r="B296" s="3">
        <v>6.2600000000000003E-2</v>
      </c>
      <c r="C296" s="4">
        <v>6.3E-2</v>
      </c>
      <c r="D296" s="5">
        <v>2343.0100000000002</v>
      </c>
      <c r="E296" s="5">
        <v>2340.23</v>
      </c>
      <c r="F296" s="6">
        <v>2338.87</v>
      </c>
    </row>
    <row r="297" spans="1:6" x14ac:dyDescent="0.25">
      <c r="A297" t="s">
        <v>808</v>
      </c>
      <c r="B297" s="3">
        <v>6.4199999999999993E-2</v>
      </c>
      <c r="C297" s="4">
        <v>6.4600000000000005E-2</v>
      </c>
      <c r="D297" s="5">
        <v>2333.25</v>
      </c>
      <c r="E297" s="5">
        <v>2330.4899999999998</v>
      </c>
      <c r="F297" s="6">
        <v>2329.12</v>
      </c>
    </row>
    <row r="298" spans="1:6" x14ac:dyDescent="0.25">
      <c r="A298" t="s">
        <v>809</v>
      </c>
      <c r="B298" s="3">
        <v>6.2699999999999992E-2</v>
      </c>
      <c r="C298" s="4">
        <v>6.3099999999999989E-2</v>
      </c>
      <c r="D298" s="5">
        <v>2343.4899999999998</v>
      </c>
      <c r="E298" s="5">
        <v>2340.71</v>
      </c>
      <c r="F298" s="6">
        <v>2339.42</v>
      </c>
    </row>
    <row r="299" spans="1:6" x14ac:dyDescent="0.25">
      <c r="A299" t="s">
        <v>810</v>
      </c>
      <c r="B299" s="3">
        <v>6.1600000000000002E-2</v>
      </c>
      <c r="C299" s="4">
        <v>6.2E-2</v>
      </c>
      <c r="D299" s="5">
        <v>2352.44</v>
      </c>
      <c r="E299" s="5">
        <v>2349.65</v>
      </c>
      <c r="F299" s="6">
        <v>2348.36</v>
      </c>
    </row>
    <row r="300" spans="1:6" x14ac:dyDescent="0.25">
      <c r="A300" t="s">
        <v>811</v>
      </c>
      <c r="B300" s="3">
        <v>6.2100000000000002E-2</v>
      </c>
      <c r="C300" s="4">
        <v>6.25E-2</v>
      </c>
      <c r="D300" s="5">
        <v>2351.6999999999998</v>
      </c>
      <c r="E300" s="5">
        <v>2348.91</v>
      </c>
      <c r="F300" s="6">
        <v>2346.17</v>
      </c>
    </row>
    <row r="301" spans="1:6" x14ac:dyDescent="0.25">
      <c r="A301" t="s">
        <v>812</v>
      </c>
      <c r="B301" s="3">
        <v>6.0700000000000004E-2</v>
      </c>
      <c r="C301" s="4">
        <v>6.1100000000000002E-2</v>
      </c>
      <c r="D301" s="5">
        <v>2362.7600000000002</v>
      </c>
      <c r="E301" s="5">
        <v>2359.96</v>
      </c>
      <c r="F301" s="6">
        <v>2358.6799999999998</v>
      </c>
    </row>
    <row r="302" spans="1:6" x14ac:dyDescent="0.25">
      <c r="A302" t="s">
        <v>813</v>
      </c>
      <c r="B302" s="3">
        <v>6.2699999999999992E-2</v>
      </c>
      <c r="C302" s="4">
        <v>6.3099999999999989E-2</v>
      </c>
      <c r="D302" s="5">
        <v>2349.77</v>
      </c>
      <c r="E302" s="5">
        <v>2347</v>
      </c>
      <c r="F302" s="6">
        <v>2346.0300000000002</v>
      </c>
    </row>
    <row r="303" spans="1:6" x14ac:dyDescent="0.25">
      <c r="A303" t="s">
        <v>814</v>
      </c>
      <c r="B303" s="3">
        <v>6.2699999999999992E-2</v>
      </c>
      <c r="C303" s="4">
        <v>6.3099999999999989E-2</v>
      </c>
      <c r="D303" s="5">
        <v>2350.73</v>
      </c>
      <c r="E303" s="5">
        <v>2347.96</v>
      </c>
      <c r="F303" s="6">
        <v>2347</v>
      </c>
    </row>
    <row r="304" spans="1:6" x14ac:dyDescent="0.25">
      <c r="A304" t="s">
        <v>815</v>
      </c>
      <c r="B304" s="3">
        <v>6.0899999999999996E-2</v>
      </c>
      <c r="C304" s="4">
        <v>6.13E-2</v>
      </c>
      <c r="D304" s="5">
        <v>2364.21</v>
      </c>
      <c r="E304" s="5">
        <v>2361.42</v>
      </c>
      <c r="F304" s="6">
        <v>2360.46</v>
      </c>
    </row>
    <row r="305" spans="1:6" x14ac:dyDescent="0.25">
      <c r="A305" t="s">
        <v>816</v>
      </c>
      <c r="B305" s="3">
        <v>5.9699999999999996E-2</v>
      </c>
      <c r="C305" s="4">
        <v>6.0100000000000001E-2</v>
      </c>
      <c r="D305" s="5">
        <v>2374.34</v>
      </c>
      <c r="E305" s="5">
        <v>2371.5300000000002</v>
      </c>
      <c r="F305" s="6">
        <v>2369.8000000000002</v>
      </c>
    </row>
    <row r="306" spans="1:6" x14ac:dyDescent="0.25">
      <c r="A306" t="s">
        <v>817</v>
      </c>
      <c r="B306" s="3">
        <v>5.96E-2</v>
      </c>
      <c r="C306" s="4">
        <v>0.06</v>
      </c>
      <c r="D306" s="5">
        <v>2375.98</v>
      </c>
      <c r="E306" s="5">
        <v>2373.1799999999998</v>
      </c>
      <c r="F306" s="6">
        <v>2372.23</v>
      </c>
    </row>
    <row r="307" spans="1:6" x14ac:dyDescent="0.25">
      <c r="A307" t="s">
        <v>818</v>
      </c>
      <c r="B307" s="3">
        <v>5.9400000000000001E-2</v>
      </c>
      <c r="C307" s="4">
        <v>5.9800000000000006E-2</v>
      </c>
      <c r="D307" s="5">
        <v>2378.3200000000002</v>
      </c>
      <c r="E307" s="5">
        <v>2375.5300000000002</v>
      </c>
      <c r="F307" s="6">
        <v>2374.58</v>
      </c>
    </row>
    <row r="308" spans="1:6" x14ac:dyDescent="0.25">
      <c r="A308" t="s">
        <v>819</v>
      </c>
      <c r="B308" s="3">
        <v>5.8499999999999996E-2</v>
      </c>
      <c r="C308" s="4">
        <v>5.8899999999999994E-2</v>
      </c>
      <c r="D308" s="5">
        <v>2385.5700000000002</v>
      </c>
      <c r="E308" s="5">
        <v>2382.77</v>
      </c>
      <c r="F308" s="6">
        <v>2381.83</v>
      </c>
    </row>
    <row r="309" spans="1:6" x14ac:dyDescent="0.25">
      <c r="A309" t="s">
        <v>820</v>
      </c>
      <c r="B309" s="3">
        <v>6.1699999999999998E-2</v>
      </c>
      <c r="C309" s="4">
        <v>6.2100000000000002E-2</v>
      </c>
      <c r="D309" s="5">
        <v>2364.9</v>
      </c>
      <c r="E309" s="5">
        <v>2362.13</v>
      </c>
      <c r="F309" s="6">
        <v>2360.13</v>
      </c>
    </row>
    <row r="310" spans="1:6" x14ac:dyDescent="0.25">
      <c r="A310" t="s">
        <v>821</v>
      </c>
      <c r="B310" s="3">
        <v>6.1799999999999994E-2</v>
      </c>
      <c r="C310" s="4">
        <v>6.2199999999999998E-2</v>
      </c>
      <c r="D310" s="5">
        <v>2365.12</v>
      </c>
      <c r="E310" s="5">
        <v>2362.36</v>
      </c>
      <c r="F310" s="6">
        <v>2361.44</v>
      </c>
    </row>
    <row r="311" spans="1:6" x14ac:dyDescent="0.25">
      <c r="A311" t="s">
        <v>822</v>
      </c>
      <c r="B311" s="3">
        <v>6.1200000000000004E-2</v>
      </c>
      <c r="C311" s="4">
        <v>6.1600000000000002E-2</v>
      </c>
      <c r="D311" s="5">
        <v>2370.1999999999998</v>
      </c>
      <c r="E311" s="5">
        <v>2367.4299999999998</v>
      </c>
      <c r="F311" s="6">
        <v>2366.5100000000002</v>
      </c>
    </row>
    <row r="312" spans="1:6" x14ac:dyDescent="0.25">
      <c r="A312" t="s">
        <v>823</v>
      </c>
      <c r="B312" s="3">
        <v>6.13E-2</v>
      </c>
      <c r="C312" s="4">
        <v>6.1699999999999998E-2</v>
      </c>
      <c r="D312" s="5">
        <v>2370.42</v>
      </c>
      <c r="E312" s="5">
        <v>2367.66</v>
      </c>
      <c r="F312" s="6">
        <v>2366.7399999999998</v>
      </c>
    </row>
    <row r="313" spans="1:6" x14ac:dyDescent="0.25">
      <c r="A313" t="s">
        <v>824</v>
      </c>
      <c r="B313" s="3">
        <v>6.3500000000000001E-2</v>
      </c>
      <c r="C313" s="4">
        <v>6.3899999999999998E-2</v>
      </c>
      <c r="D313" s="5">
        <v>2356.19</v>
      </c>
      <c r="E313" s="5">
        <v>2353.4499999999998</v>
      </c>
      <c r="F313" s="6">
        <v>2352.52</v>
      </c>
    </row>
    <row r="314" spans="1:6" x14ac:dyDescent="0.25">
      <c r="A314" t="s">
        <v>825</v>
      </c>
      <c r="B314" s="3">
        <v>6.4699999999999994E-2</v>
      </c>
      <c r="C314" s="4">
        <v>6.5099999999999991E-2</v>
      </c>
      <c r="D314" s="5">
        <v>2349.63</v>
      </c>
      <c r="E314" s="5">
        <v>2346.9</v>
      </c>
      <c r="F314" s="6">
        <v>2345.25</v>
      </c>
    </row>
    <row r="315" spans="1:6" x14ac:dyDescent="0.25">
      <c r="A315" t="s">
        <v>826</v>
      </c>
      <c r="B315" s="3">
        <v>6.3399999999999998E-2</v>
      </c>
      <c r="C315" s="4">
        <v>6.3799999999999996E-2</v>
      </c>
      <c r="D315" s="5">
        <v>2359.4499999999998</v>
      </c>
      <c r="E315" s="5">
        <v>2356.7199999999998</v>
      </c>
      <c r="F315" s="6">
        <v>2355.7800000000002</v>
      </c>
    </row>
    <row r="316" spans="1:6" x14ac:dyDescent="0.25">
      <c r="A316" t="s">
        <v>827</v>
      </c>
      <c r="B316" s="3">
        <v>6.5000000000000002E-2</v>
      </c>
      <c r="C316" s="4">
        <v>6.54E-2</v>
      </c>
      <c r="D316" s="5">
        <v>2349.4699999999998</v>
      </c>
      <c r="E316" s="5">
        <v>2346.75</v>
      </c>
      <c r="F316" s="6">
        <v>2345.81</v>
      </c>
    </row>
    <row r="317" spans="1:6" x14ac:dyDescent="0.25">
      <c r="A317" t="s">
        <v>828</v>
      </c>
      <c r="B317" s="3">
        <v>6.4399999999999999E-2</v>
      </c>
      <c r="C317" s="4">
        <v>6.480000000000001E-2</v>
      </c>
      <c r="D317" s="5">
        <v>2354.5</v>
      </c>
      <c r="E317" s="5">
        <v>2351.77</v>
      </c>
      <c r="F317" s="6">
        <v>2350.83</v>
      </c>
    </row>
    <row r="318" spans="1:6" x14ac:dyDescent="0.25">
      <c r="A318" t="s">
        <v>829</v>
      </c>
      <c r="B318" s="3">
        <v>6.480000000000001E-2</v>
      </c>
      <c r="C318" s="4">
        <v>6.5199999999999994E-2</v>
      </c>
      <c r="D318" s="5">
        <v>2352.71</v>
      </c>
      <c r="E318" s="5">
        <v>2350</v>
      </c>
      <c r="F318" s="6">
        <v>2349.0500000000002</v>
      </c>
    </row>
    <row r="319" spans="1:6" x14ac:dyDescent="0.25">
      <c r="A319" t="s">
        <v>830</v>
      </c>
      <c r="B319" s="3">
        <v>6.4399999999999999E-2</v>
      </c>
      <c r="C319" s="4">
        <v>6.480000000000001E-2</v>
      </c>
      <c r="D319" s="5">
        <v>2356.27</v>
      </c>
      <c r="E319" s="5">
        <v>2353.5500000000002</v>
      </c>
      <c r="F319" s="6">
        <v>2351.9899999999998</v>
      </c>
    </row>
    <row r="320" spans="1:6" x14ac:dyDescent="0.25">
      <c r="A320" t="s">
        <v>831</v>
      </c>
      <c r="B320" s="3">
        <v>6.3799999999999996E-2</v>
      </c>
      <c r="C320" s="4">
        <v>6.4199999999999993E-2</v>
      </c>
      <c r="D320" s="5">
        <v>2361.2600000000002</v>
      </c>
      <c r="E320" s="5">
        <v>2358.54</v>
      </c>
      <c r="F320" s="6">
        <v>2357.63</v>
      </c>
    </row>
    <row r="321" spans="1:6" x14ac:dyDescent="0.25">
      <c r="A321" t="s">
        <v>832</v>
      </c>
      <c r="B321" s="3">
        <v>6.2899999999999998E-2</v>
      </c>
      <c r="C321" s="4">
        <v>6.3299999999999995E-2</v>
      </c>
      <c r="D321" s="5">
        <v>2368.3000000000002</v>
      </c>
      <c r="E321" s="5">
        <v>2365.5700000000002</v>
      </c>
      <c r="F321" s="6">
        <v>2364.67</v>
      </c>
    </row>
    <row r="322" spans="1:6" x14ac:dyDescent="0.25">
      <c r="A322" t="s">
        <v>833</v>
      </c>
      <c r="B322" s="3">
        <v>6.3500000000000001E-2</v>
      </c>
      <c r="C322" s="4">
        <v>6.3899999999999998E-2</v>
      </c>
      <c r="D322" s="5">
        <v>2365.11</v>
      </c>
      <c r="E322" s="5">
        <v>2362.4</v>
      </c>
      <c r="F322" s="6">
        <v>2361.4899999999998</v>
      </c>
    </row>
    <row r="323" spans="1:6" x14ac:dyDescent="0.25">
      <c r="A323" t="s">
        <v>834</v>
      </c>
      <c r="B323" s="3">
        <v>6.2300000000000001E-2</v>
      </c>
      <c r="C323" s="4">
        <v>6.2699999999999992E-2</v>
      </c>
      <c r="D323" s="5">
        <v>2374.1999999999998</v>
      </c>
      <c r="E323" s="5">
        <v>2371.4699999999998</v>
      </c>
      <c r="F323" s="6">
        <v>2370.5700000000002</v>
      </c>
    </row>
    <row r="324" spans="1:6" x14ac:dyDescent="0.25">
      <c r="A324" t="s">
        <v>835</v>
      </c>
      <c r="B324" s="3">
        <v>6.2800000000000009E-2</v>
      </c>
      <c r="C324" s="4">
        <v>6.3200000000000006E-2</v>
      </c>
      <c r="D324" s="5">
        <v>2372.73</v>
      </c>
      <c r="E324" s="5">
        <v>2370.0100000000002</v>
      </c>
      <c r="F324" s="6">
        <v>2368.06</v>
      </c>
    </row>
    <row r="325" spans="1:6" x14ac:dyDescent="0.25">
      <c r="A325" t="s">
        <v>836</v>
      </c>
      <c r="B325" s="3">
        <v>6.1399999999999996E-2</v>
      </c>
      <c r="C325" s="4">
        <v>6.1799999999999994E-2</v>
      </c>
      <c r="D325" s="5">
        <v>2383.31</v>
      </c>
      <c r="E325" s="5">
        <v>2380.58</v>
      </c>
      <c r="F325" s="6">
        <v>2379.5500000000002</v>
      </c>
    </row>
    <row r="326" spans="1:6" x14ac:dyDescent="0.25">
      <c r="A326" t="s">
        <v>837</v>
      </c>
      <c r="B326" s="3">
        <v>6.0700000000000004E-2</v>
      </c>
      <c r="C326" s="4">
        <v>6.1100000000000002E-2</v>
      </c>
      <c r="D326" s="5">
        <v>2389.13</v>
      </c>
      <c r="E326" s="5">
        <v>2386.39</v>
      </c>
      <c r="F326" s="6">
        <v>2385.37</v>
      </c>
    </row>
    <row r="327" spans="1:6" x14ac:dyDescent="0.25">
      <c r="A327" t="s">
        <v>838</v>
      </c>
      <c r="B327" s="3">
        <v>6.08E-2</v>
      </c>
      <c r="C327" s="4">
        <v>6.1200000000000004E-2</v>
      </c>
      <c r="D327" s="5">
        <v>2389.9299999999998</v>
      </c>
      <c r="E327" s="5">
        <v>2387.19</v>
      </c>
      <c r="F327" s="6">
        <v>2385.71</v>
      </c>
    </row>
    <row r="328" spans="1:6" x14ac:dyDescent="0.25">
      <c r="A328" t="s">
        <v>839</v>
      </c>
      <c r="B328" s="3">
        <v>6.13E-2</v>
      </c>
      <c r="C328" s="4">
        <v>6.1699999999999998E-2</v>
      </c>
      <c r="D328" s="5">
        <v>2388.13</v>
      </c>
      <c r="E328" s="5">
        <v>2385.4</v>
      </c>
      <c r="F328" s="6">
        <v>2383.5500000000002</v>
      </c>
    </row>
    <row r="329" spans="1:6" x14ac:dyDescent="0.25">
      <c r="A329" t="s">
        <v>840</v>
      </c>
      <c r="B329" s="3">
        <v>6.1500000000000006E-2</v>
      </c>
      <c r="C329" s="4">
        <v>6.1900000000000004E-2</v>
      </c>
      <c r="D329" s="5">
        <v>2387.7600000000002</v>
      </c>
      <c r="E329" s="5">
        <v>2385.0300000000002</v>
      </c>
      <c r="F329" s="6">
        <v>2384.04</v>
      </c>
    </row>
    <row r="330" spans="1:6" x14ac:dyDescent="0.25">
      <c r="A330" t="s">
        <v>841</v>
      </c>
      <c r="B330" s="3">
        <v>6.1200000000000004E-2</v>
      </c>
      <c r="C330" s="4">
        <v>6.1600000000000002E-2</v>
      </c>
      <c r="D330" s="5">
        <v>2390.8000000000002</v>
      </c>
      <c r="E330" s="5">
        <v>2388.0700000000002</v>
      </c>
      <c r="F330" s="6">
        <v>2387.08</v>
      </c>
    </row>
    <row r="331" spans="1:6" x14ac:dyDescent="0.25">
      <c r="A331" t="s">
        <v>842</v>
      </c>
      <c r="B331" s="3">
        <v>6.1699999999999998E-2</v>
      </c>
      <c r="C331" s="4">
        <v>6.2100000000000002E-2</v>
      </c>
      <c r="D331" s="5">
        <v>2388.39</v>
      </c>
      <c r="E331" s="5">
        <v>2385.67</v>
      </c>
      <c r="F331" s="6">
        <v>2384.67</v>
      </c>
    </row>
    <row r="332" spans="1:6" x14ac:dyDescent="0.25">
      <c r="A332" t="s">
        <v>843</v>
      </c>
      <c r="B332" s="3">
        <v>6.1200000000000004E-2</v>
      </c>
      <c r="C332" s="4">
        <v>6.1600000000000002E-2</v>
      </c>
      <c r="D332" s="5">
        <v>2392.79</v>
      </c>
      <c r="E332" s="5">
        <v>2390.06</v>
      </c>
      <c r="F332" s="6">
        <v>2389.0700000000002</v>
      </c>
    </row>
    <row r="333" spans="1:6" x14ac:dyDescent="0.25">
      <c r="A333" t="s">
        <v>844</v>
      </c>
      <c r="B333" s="3">
        <v>6.25E-2</v>
      </c>
      <c r="C333" s="4">
        <v>6.2899999999999998E-2</v>
      </c>
      <c r="D333" s="5">
        <v>2385.81</v>
      </c>
      <c r="E333" s="5">
        <v>2383.11</v>
      </c>
      <c r="F333" s="6">
        <v>2381.25</v>
      </c>
    </row>
    <row r="334" spans="1:6" x14ac:dyDescent="0.25">
      <c r="A334" t="s">
        <v>845</v>
      </c>
      <c r="B334" s="3">
        <v>6.0499999999999998E-2</v>
      </c>
      <c r="C334" s="4">
        <v>6.0899999999999996E-2</v>
      </c>
      <c r="D334" s="5">
        <v>2400.4</v>
      </c>
      <c r="E334" s="5">
        <v>2397.6799999999998</v>
      </c>
      <c r="F334" s="6">
        <v>2396.6799999999998</v>
      </c>
    </row>
    <row r="335" spans="1:6" x14ac:dyDescent="0.25">
      <c r="A335" t="s">
        <v>846</v>
      </c>
      <c r="B335" s="3">
        <v>6.1200000000000004E-2</v>
      </c>
      <c r="C335" s="4">
        <v>6.1600000000000002E-2</v>
      </c>
      <c r="D335" s="5">
        <v>2396.63</v>
      </c>
      <c r="E335" s="5">
        <v>2393.92</v>
      </c>
      <c r="F335" s="6">
        <v>2392.92</v>
      </c>
    </row>
    <row r="336" spans="1:6" x14ac:dyDescent="0.25">
      <c r="A336" t="s">
        <v>847</v>
      </c>
      <c r="B336" s="3">
        <v>6.1399999999999996E-2</v>
      </c>
      <c r="C336" s="4">
        <v>6.1799999999999994E-2</v>
      </c>
      <c r="D336" s="5">
        <v>2396.27</v>
      </c>
      <c r="E336" s="5">
        <v>2393.56</v>
      </c>
      <c r="F336" s="6">
        <v>2392.56</v>
      </c>
    </row>
    <row r="337" spans="1:6" x14ac:dyDescent="0.25">
      <c r="A337" t="s">
        <v>848</v>
      </c>
      <c r="B337" s="3">
        <v>6.1100000000000002E-2</v>
      </c>
      <c r="C337" s="4">
        <v>6.1500000000000006E-2</v>
      </c>
      <c r="D337" s="5">
        <v>2399.3000000000002</v>
      </c>
      <c r="E337" s="5">
        <v>2396.59</v>
      </c>
      <c r="F337" s="6">
        <v>2395.59</v>
      </c>
    </row>
    <row r="338" spans="1:6" x14ac:dyDescent="0.25">
      <c r="A338" t="s">
        <v>849</v>
      </c>
      <c r="B338" s="3">
        <v>6.0400000000000002E-2</v>
      </c>
      <c r="C338" s="4">
        <v>6.08E-2</v>
      </c>
      <c r="D338" s="5">
        <v>2407.25</v>
      </c>
      <c r="E338" s="5">
        <v>2404.5300000000002</v>
      </c>
      <c r="F338" s="6">
        <v>2402.5100000000002</v>
      </c>
    </row>
    <row r="339" spans="1:6" x14ac:dyDescent="0.25">
      <c r="A339" t="s">
        <v>850</v>
      </c>
      <c r="B339" s="3">
        <v>6.08E-2</v>
      </c>
      <c r="C339" s="4">
        <v>6.1200000000000004E-2</v>
      </c>
      <c r="D339" s="5">
        <v>2405.58</v>
      </c>
      <c r="E339" s="5">
        <v>2402.87</v>
      </c>
      <c r="F339" s="6">
        <v>2401.8200000000002</v>
      </c>
    </row>
    <row r="340" spans="1:6" x14ac:dyDescent="0.25">
      <c r="A340" t="s">
        <v>851</v>
      </c>
      <c r="B340" s="3">
        <v>6.13E-2</v>
      </c>
      <c r="C340" s="4">
        <v>6.1699999999999998E-2</v>
      </c>
      <c r="D340" s="5">
        <v>2403.25</v>
      </c>
      <c r="E340" s="5">
        <v>2400.54</v>
      </c>
      <c r="F340" s="6">
        <v>2399.48</v>
      </c>
    </row>
    <row r="341" spans="1:6" x14ac:dyDescent="0.25">
      <c r="A341" t="s">
        <v>852</v>
      </c>
      <c r="B341" s="3">
        <v>5.96E-2</v>
      </c>
      <c r="C341" s="4">
        <v>0.06</v>
      </c>
      <c r="D341" s="5">
        <v>2415.83</v>
      </c>
      <c r="E341" s="5">
        <v>2413.11</v>
      </c>
      <c r="F341" s="6">
        <v>2412.06</v>
      </c>
    </row>
    <row r="342" spans="1:6" x14ac:dyDescent="0.25">
      <c r="A342" t="s">
        <v>853</v>
      </c>
      <c r="B342" s="3">
        <v>5.9200000000000003E-2</v>
      </c>
      <c r="C342" s="4">
        <v>5.96E-2</v>
      </c>
      <c r="D342" s="5">
        <v>2419.6</v>
      </c>
      <c r="E342" s="5">
        <v>2416.87</v>
      </c>
      <c r="F342" s="6">
        <v>2415.83</v>
      </c>
    </row>
    <row r="343" spans="1:6" x14ac:dyDescent="0.25">
      <c r="A343" t="s">
        <v>854</v>
      </c>
      <c r="B343" s="3">
        <v>5.7999999999999996E-2</v>
      </c>
      <c r="C343" s="4">
        <v>5.8400000000000001E-2</v>
      </c>
      <c r="D343" s="5">
        <v>2429.84</v>
      </c>
      <c r="E343" s="5">
        <v>2427.11</v>
      </c>
      <c r="F343" s="6">
        <v>2425.0500000000002</v>
      </c>
    </row>
    <row r="344" spans="1:6" x14ac:dyDescent="0.25">
      <c r="A344" t="s">
        <v>855</v>
      </c>
      <c r="B344" s="3">
        <v>5.7999999999999996E-2</v>
      </c>
      <c r="C344" s="4">
        <v>5.8400000000000001E-2</v>
      </c>
      <c r="D344" s="5">
        <v>2430.9</v>
      </c>
      <c r="E344" s="5">
        <v>2428.17</v>
      </c>
      <c r="F344" s="6">
        <v>2427.11</v>
      </c>
    </row>
    <row r="345" spans="1:6" x14ac:dyDescent="0.25">
      <c r="A345" t="s">
        <v>856</v>
      </c>
      <c r="B345" s="3">
        <v>5.8200000000000002E-2</v>
      </c>
      <c r="C345" s="4">
        <v>5.8600000000000006E-2</v>
      </c>
      <c r="D345" s="5">
        <v>2430.61</v>
      </c>
      <c r="E345" s="5">
        <v>2427.88</v>
      </c>
      <c r="F345" s="6">
        <v>2426.81</v>
      </c>
    </row>
    <row r="346" spans="1:6" x14ac:dyDescent="0.25">
      <c r="A346" t="s">
        <v>857</v>
      </c>
      <c r="B346" s="3">
        <v>5.8200000000000002E-2</v>
      </c>
      <c r="C346" s="4">
        <v>5.8600000000000006E-2</v>
      </c>
      <c r="D346" s="5">
        <v>2431.6799999999998</v>
      </c>
      <c r="E346" s="5">
        <v>2428.96</v>
      </c>
      <c r="F346" s="6">
        <v>2427.88</v>
      </c>
    </row>
    <row r="347" spans="1:6" x14ac:dyDescent="0.25">
      <c r="A347" t="s">
        <v>858</v>
      </c>
      <c r="B347" s="3">
        <v>5.9200000000000003E-2</v>
      </c>
      <c r="C347" s="4">
        <v>5.96E-2</v>
      </c>
      <c r="D347" s="5">
        <v>2425.9499999999998</v>
      </c>
      <c r="E347" s="5">
        <v>2423.2399999999998</v>
      </c>
      <c r="F347" s="6">
        <v>2422.17</v>
      </c>
    </row>
    <row r="348" spans="1:6" x14ac:dyDescent="0.25">
      <c r="A348" t="s">
        <v>859</v>
      </c>
      <c r="B348" s="3">
        <v>5.91E-2</v>
      </c>
      <c r="C348" s="4">
        <v>5.9500000000000004E-2</v>
      </c>
      <c r="D348" s="5">
        <v>2428.7600000000002</v>
      </c>
      <c r="E348" s="5">
        <v>2426.04</v>
      </c>
      <c r="F348" s="6">
        <v>2423.92</v>
      </c>
    </row>
    <row r="349" spans="1:6" x14ac:dyDescent="0.25">
      <c r="A349" t="s">
        <v>860</v>
      </c>
      <c r="B349" s="3">
        <v>6.0899999999999996E-2</v>
      </c>
      <c r="C349" s="4">
        <v>6.13E-2</v>
      </c>
      <c r="D349" s="5">
        <v>2418.2399999999998</v>
      </c>
      <c r="E349" s="5">
        <v>2415.5500000000002</v>
      </c>
      <c r="F349" s="6">
        <v>2414.39</v>
      </c>
    </row>
    <row r="350" spans="1:6" x14ac:dyDescent="0.25">
      <c r="A350" t="s">
        <v>861</v>
      </c>
      <c r="B350" s="3">
        <v>6.13E-2</v>
      </c>
      <c r="C350" s="4">
        <v>6.1699999999999998E-2</v>
      </c>
      <c r="D350" s="5">
        <v>2416.6999999999998</v>
      </c>
      <c r="E350" s="5">
        <v>2414.02</v>
      </c>
      <c r="F350" s="6">
        <v>2412.86</v>
      </c>
    </row>
    <row r="351" spans="1:6" x14ac:dyDescent="0.25">
      <c r="A351" t="s">
        <v>862</v>
      </c>
      <c r="B351" s="3">
        <v>6.2E-2</v>
      </c>
      <c r="C351" s="4">
        <v>6.2400000000000004E-2</v>
      </c>
      <c r="D351" s="5">
        <v>2413.75</v>
      </c>
      <c r="E351" s="5">
        <v>2411.0700000000002</v>
      </c>
      <c r="F351" s="6">
        <v>2409.33</v>
      </c>
    </row>
    <row r="352" spans="1:6" x14ac:dyDescent="0.25">
      <c r="A352" t="s">
        <v>863</v>
      </c>
      <c r="B352" s="3">
        <v>6.2600000000000003E-2</v>
      </c>
      <c r="C352" s="4">
        <v>6.3E-2</v>
      </c>
      <c r="D352" s="5">
        <v>2412.06</v>
      </c>
      <c r="E352" s="5">
        <v>2409.39</v>
      </c>
      <c r="F352" s="6">
        <v>2407.0700000000002</v>
      </c>
    </row>
    <row r="353" spans="1:6" x14ac:dyDescent="0.25">
      <c r="A353" t="s">
        <v>864</v>
      </c>
      <c r="B353" s="3">
        <v>6.3200000000000006E-2</v>
      </c>
      <c r="C353" s="4">
        <v>6.3600000000000004E-2</v>
      </c>
      <c r="D353" s="5">
        <v>2409.2199999999998</v>
      </c>
      <c r="E353" s="5">
        <v>2406.5700000000002</v>
      </c>
      <c r="F353" s="6">
        <v>2405.4</v>
      </c>
    </row>
    <row r="354" spans="1:6" x14ac:dyDescent="0.25">
      <c r="A354" t="s">
        <v>865</v>
      </c>
      <c r="B354" s="3">
        <v>6.25E-2</v>
      </c>
      <c r="C354" s="4">
        <v>6.2899999999999998E-2</v>
      </c>
      <c r="D354" s="5">
        <v>2415.0500000000002</v>
      </c>
      <c r="E354" s="5">
        <v>2412.39</v>
      </c>
      <c r="F354" s="6">
        <v>2411.2199999999998</v>
      </c>
    </row>
    <row r="355" spans="1:6" x14ac:dyDescent="0.25">
      <c r="A355" t="s">
        <v>866</v>
      </c>
      <c r="B355" s="3">
        <v>6.2800000000000009E-2</v>
      </c>
      <c r="C355" s="4">
        <v>6.3200000000000006E-2</v>
      </c>
      <c r="D355" s="5">
        <v>2414.2199999999998</v>
      </c>
      <c r="E355" s="5">
        <v>2411.56</v>
      </c>
      <c r="F355" s="6">
        <v>2410.39</v>
      </c>
    </row>
    <row r="356" spans="1:6" x14ac:dyDescent="0.25">
      <c r="A356" t="s">
        <v>867</v>
      </c>
      <c r="B356" s="3">
        <v>6.2199999999999998E-2</v>
      </c>
      <c r="C356" s="4">
        <v>6.2600000000000003E-2</v>
      </c>
      <c r="D356" s="5">
        <v>2419.38</v>
      </c>
      <c r="E356" s="5">
        <v>2416.71</v>
      </c>
      <c r="F356" s="6">
        <v>2415.5500000000002</v>
      </c>
    </row>
    <row r="357" spans="1:6" x14ac:dyDescent="0.25">
      <c r="A357" t="s">
        <v>868</v>
      </c>
      <c r="B357" s="3">
        <v>6.1100000000000002E-2</v>
      </c>
      <c r="C357" s="4">
        <v>6.1500000000000006E-2</v>
      </c>
      <c r="D357" s="5">
        <v>2429.0500000000002</v>
      </c>
      <c r="E357" s="5">
        <v>2426.37</v>
      </c>
      <c r="F357" s="6">
        <v>2424.0500000000002</v>
      </c>
    </row>
    <row r="358" spans="1:6" x14ac:dyDescent="0.25">
      <c r="A358" t="s">
        <v>869</v>
      </c>
      <c r="B358" s="3">
        <v>5.9800000000000006E-2</v>
      </c>
      <c r="C358" s="4">
        <v>6.0199999999999997E-2</v>
      </c>
      <c r="D358" s="5">
        <v>2438.91</v>
      </c>
      <c r="E358" s="5">
        <v>2436.23</v>
      </c>
      <c r="F358" s="6">
        <v>2435.0700000000002</v>
      </c>
    </row>
    <row r="359" spans="1:6" x14ac:dyDescent="0.25">
      <c r="A359" t="s">
        <v>870</v>
      </c>
      <c r="B359" s="3">
        <v>5.9400000000000001E-2</v>
      </c>
      <c r="C359" s="4">
        <v>5.9800000000000006E-2</v>
      </c>
      <c r="D359" s="5">
        <v>2442.7399999999998</v>
      </c>
      <c r="E359" s="5">
        <v>2440.06</v>
      </c>
      <c r="F359" s="6">
        <v>2438.91</v>
      </c>
    </row>
    <row r="360" spans="1:6" x14ac:dyDescent="0.25">
      <c r="A360" t="s">
        <v>871</v>
      </c>
      <c r="B360" s="3">
        <v>5.9500000000000004E-2</v>
      </c>
      <c r="C360" s="4">
        <v>5.9900000000000002E-2</v>
      </c>
      <c r="D360" s="5">
        <v>2443.81</v>
      </c>
      <c r="E360" s="5">
        <v>2441.13</v>
      </c>
      <c r="F360" s="6">
        <v>2439.9499999999998</v>
      </c>
    </row>
    <row r="361" spans="1:6" x14ac:dyDescent="0.25">
      <c r="A361" t="s">
        <v>872</v>
      </c>
      <c r="B361" s="3">
        <v>5.9299999999999999E-2</v>
      </c>
      <c r="C361" s="4">
        <v>5.9699999999999996E-2</v>
      </c>
      <c r="D361" s="5">
        <v>2446.3200000000002</v>
      </c>
      <c r="E361" s="5">
        <v>2443.64</v>
      </c>
      <c r="F361" s="6">
        <v>2442.4699999999998</v>
      </c>
    </row>
    <row r="362" spans="1:6" x14ac:dyDescent="0.25">
      <c r="A362" t="s">
        <v>873</v>
      </c>
      <c r="B362" s="3">
        <v>5.9299999999999999E-2</v>
      </c>
      <c r="C362" s="4">
        <v>5.9699999999999996E-2</v>
      </c>
      <c r="D362" s="5">
        <v>2448.7199999999998</v>
      </c>
      <c r="E362" s="5">
        <v>2446.04</v>
      </c>
      <c r="F362" s="6">
        <v>2443.64</v>
      </c>
    </row>
    <row r="363" spans="1:6" x14ac:dyDescent="0.25">
      <c r="A363" t="s">
        <v>874</v>
      </c>
      <c r="B363" s="3">
        <v>5.9400000000000001E-2</v>
      </c>
      <c r="C363" s="4">
        <v>5.9800000000000006E-2</v>
      </c>
      <c r="D363" s="5">
        <v>2449.2199999999998</v>
      </c>
      <c r="E363" s="5">
        <v>2446.5500000000002</v>
      </c>
      <c r="F363" s="6">
        <v>2445.37</v>
      </c>
    </row>
    <row r="364" spans="1:6" x14ac:dyDescent="0.25">
      <c r="A364" t="s">
        <v>875</v>
      </c>
      <c r="B364" s="3">
        <v>5.9400000000000001E-2</v>
      </c>
      <c r="C364" s="4">
        <v>5.9800000000000006E-2</v>
      </c>
      <c r="D364" s="5">
        <v>2450.4</v>
      </c>
      <c r="E364" s="5">
        <v>2447.7199999999998</v>
      </c>
      <c r="F364" s="6">
        <v>2446.5500000000002</v>
      </c>
    </row>
    <row r="365" spans="1:6" x14ac:dyDescent="0.25">
      <c r="A365" t="s">
        <v>876</v>
      </c>
      <c r="B365" s="3">
        <v>5.9299999999999999E-2</v>
      </c>
      <c r="C365" s="4">
        <v>5.9699999999999996E-2</v>
      </c>
      <c r="D365" s="5">
        <v>2451.91</v>
      </c>
      <c r="E365" s="5">
        <v>2449.23</v>
      </c>
      <c r="F365" s="6">
        <v>2448.39</v>
      </c>
    </row>
    <row r="366" spans="1:6" x14ac:dyDescent="0.25">
      <c r="A366" t="s">
        <v>877</v>
      </c>
      <c r="B366" s="3">
        <v>5.9900000000000002E-2</v>
      </c>
      <c r="C366" s="4">
        <v>6.0299999999999999E-2</v>
      </c>
      <c r="D366" s="5">
        <v>2448.7399999999998</v>
      </c>
      <c r="E366" s="5">
        <v>2446.08</v>
      </c>
      <c r="F366" s="6">
        <v>2445.23</v>
      </c>
    </row>
    <row r="367" spans="1:6" x14ac:dyDescent="0.25">
      <c r="A367" t="s">
        <v>878</v>
      </c>
      <c r="B367" s="3">
        <v>6.0499999999999998E-2</v>
      </c>
      <c r="C367" s="4">
        <v>6.0899999999999996E-2</v>
      </c>
      <c r="D367" s="5">
        <v>2446.14</v>
      </c>
      <c r="E367" s="5">
        <v>2443.4899999999998</v>
      </c>
      <c r="F367" s="6">
        <v>2442.09</v>
      </c>
    </row>
    <row r="368" spans="1:6" x14ac:dyDescent="0.25">
      <c r="A368" t="s">
        <v>879</v>
      </c>
      <c r="B368" s="3">
        <v>6.0999999999999999E-2</v>
      </c>
      <c r="C368" s="4">
        <v>6.1399999999999996E-2</v>
      </c>
      <c r="D368" s="5">
        <v>2443.6799999999998</v>
      </c>
      <c r="E368" s="5">
        <v>2441.0300000000002</v>
      </c>
      <c r="F368" s="6">
        <v>2440.17</v>
      </c>
    </row>
    <row r="369" spans="1:6" x14ac:dyDescent="0.25">
      <c r="A369" t="s">
        <v>880</v>
      </c>
      <c r="B369" s="3">
        <v>6.08E-2</v>
      </c>
      <c r="C369" s="4">
        <v>6.1200000000000004E-2</v>
      </c>
      <c r="D369" s="5">
        <v>2445.85</v>
      </c>
      <c r="E369" s="5">
        <v>2443.1999999999998</v>
      </c>
      <c r="F369" s="6">
        <v>2442.35</v>
      </c>
    </row>
    <row r="370" spans="1:6" x14ac:dyDescent="0.25">
      <c r="A370" t="s">
        <v>881</v>
      </c>
      <c r="B370" s="3">
        <v>6.0899999999999996E-2</v>
      </c>
      <c r="C370" s="4">
        <v>6.13E-2</v>
      </c>
      <c r="D370" s="5">
        <v>2446.17</v>
      </c>
      <c r="E370" s="5">
        <v>2443.52</v>
      </c>
      <c r="F370" s="6">
        <v>2442.66</v>
      </c>
    </row>
    <row r="371" spans="1:6" x14ac:dyDescent="0.25">
      <c r="A371" t="s">
        <v>882</v>
      </c>
      <c r="B371" s="3">
        <v>6.0999999999999999E-2</v>
      </c>
      <c r="C371" s="4">
        <v>6.1399999999999996E-2</v>
      </c>
      <c r="D371" s="5">
        <v>2446.37</v>
      </c>
      <c r="E371" s="5">
        <v>2443.7399999999998</v>
      </c>
      <c r="F371" s="6">
        <v>2442.86</v>
      </c>
    </row>
    <row r="372" spans="1:6" x14ac:dyDescent="0.25">
      <c r="A372" t="s">
        <v>883</v>
      </c>
      <c r="B372" s="3">
        <v>6.1399999999999996E-2</v>
      </c>
      <c r="C372" s="4">
        <v>6.1799999999999994E-2</v>
      </c>
      <c r="D372" s="5">
        <v>2445.19</v>
      </c>
      <c r="E372" s="5">
        <v>2442.56</v>
      </c>
      <c r="F372" s="6">
        <v>2441.1</v>
      </c>
    </row>
    <row r="373" spans="1:6" x14ac:dyDescent="0.25">
      <c r="A373" t="s">
        <v>884</v>
      </c>
      <c r="B373" s="3">
        <v>6.0899999999999996E-2</v>
      </c>
      <c r="C373" s="4">
        <v>6.13E-2</v>
      </c>
      <c r="D373" s="5">
        <v>2449.36</v>
      </c>
      <c r="E373" s="5">
        <v>2446.7199999999998</v>
      </c>
      <c r="F373" s="6">
        <v>2445.85</v>
      </c>
    </row>
    <row r="374" spans="1:6" x14ac:dyDescent="0.25">
      <c r="A374" t="s">
        <v>885</v>
      </c>
      <c r="B374" s="3">
        <v>6.1900000000000004E-2</v>
      </c>
      <c r="C374" s="4">
        <v>6.2300000000000001E-2</v>
      </c>
      <c r="D374" s="5">
        <v>2443.65</v>
      </c>
      <c r="E374" s="5">
        <v>2441.02</v>
      </c>
      <c r="F374" s="6">
        <v>2440.15</v>
      </c>
    </row>
    <row r="375" spans="1:6" x14ac:dyDescent="0.25">
      <c r="A375" t="s">
        <v>886</v>
      </c>
      <c r="B375" s="3">
        <v>6.1600000000000002E-2</v>
      </c>
      <c r="C375" s="4">
        <v>6.2E-2</v>
      </c>
      <c r="D375" s="5">
        <v>2446.4899999999998</v>
      </c>
      <c r="E375" s="5">
        <v>2443.87</v>
      </c>
      <c r="F375" s="6">
        <v>2442.9899999999998</v>
      </c>
    </row>
    <row r="376" spans="1:6" x14ac:dyDescent="0.25">
      <c r="A376" t="s">
        <v>887</v>
      </c>
      <c r="B376" s="3">
        <v>6.3799999999999996E-2</v>
      </c>
      <c r="C376" s="4">
        <v>6.4199999999999993E-2</v>
      </c>
      <c r="D376" s="5">
        <v>2432.9899999999998</v>
      </c>
      <c r="E376" s="5">
        <v>2430.39</v>
      </c>
      <c r="F376" s="6">
        <v>2429.5</v>
      </c>
    </row>
    <row r="377" spans="1:6" x14ac:dyDescent="0.25">
      <c r="A377" t="s">
        <v>888</v>
      </c>
      <c r="B377" s="3">
        <v>6.3899999999999998E-2</v>
      </c>
      <c r="C377" s="4">
        <v>6.4299999999999996E-2</v>
      </c>
      <c r="D377" s="5">
        <v>2433.81</v>
      </c>
      <c r="E377" s="5">
        <v>2431.2199999999998</v>
      </c>
      <c r="F377" s="6">
        <v>2429.7399999999998</v>
      </c>
    </row>
    <row r="378" spans="1:6" x14ac:dyDescent="0.25">
      <c r="A378" t="s">
        <v>889</v>
      </c>
      <c r="B378" s="3">
        <v>6.2100000000000002E-2</v>
      </c>
      <c r="C378" s="4">
        <v>6.25E-2</v>
      </c>
      <c r="D378" s="5">
        <v>2446.4299999999998</v>
      </c>
      <c r="E378" s="5">
        <v>2443.8200000000002</v>
      </c>
      <c r="F378" s="6">
        <v>2442.94</v>
      </c>
    </row>
    <row r="379" spans="1:6" x14ac:dyDescent="0.25">
      <c r="A379" t="s">
        <v>890</v>
      </c>
      <c r="B379" s="3">
        <v>6.2300000000000001E-2</v>
      </c>
      <c r="C379" s="4">
        <v>6.2699999999999992E-2</v>
      </c>
      <c r="D379" s="5">
        <v>2446</v>
      </c>
      <c r="E379" s="5">
        <v>2443.4</v>
      </c>
      <c r="F379" s="6">
        <v>2442.5100000000002</v>
      </c>
    </row>
    <row r="380" spans="1:6" x14ac:dyDescent="0.25">
      <c r="A380" t="s">
        <v>891</v>
      </c>
      <c r="B380" s="3">
        <v>6.2699999999999992E-2</v>
      </c>
      <c r="C380" s="4">
        <v>6.3099999999999989E-2</v>
      </c>
      <c r="D380" s="5">
        <v>2444.2800000000002</v>
      </c>
      <c r="E380" s="5">
        <v>2441.6799999999998</v>
      </c>
      <c r="F380" s="6">
        <v>2440.79</v>
      </c>
    </row>
    <row r="381" spans="1:6" x14ac:dyDescent="0.25">
      <c r="A381" t="s">
        <v>892</v>
      </c>
      <c r="B381" s="3">
        <v>6.25E-2</v>
      </c>
      <c r="C381" s="4">
        <v>6.2899999999999998E-2</v>
      </c>
      <c r="D381" s="5">
        <v>2446.46</v>
      </c>
      <c r="E381" s="5">
        <v>2443.86</v>
      </c>
      <c r="F381" s="6">
        <v>2442.98</v>
      </c>
    </row>
    <row r="382" spans="1:6" x14ac:dyDescent="0.25">
      <c r="A382" t="s">
        <v>893</v>
      </c>
      <c r="B382" s="3">
        <v>6.25E-2</v>
      </c>
      <c r="C382" s="4">
        <v>6.2899999999999998E-2</v>
      </c>
      <c r="D382" s="5">
        <v>2447.7199999999998</v>
      </c>
      <c r="E382" s="5">
        <v>2445.12</v>
      </c>
      <c r="F382" s="6">
        <v>2443.67</v>
      </c>
    </row>
    <row r="383" spans="1:6" x14ac:dyDescent="0.25">
      <c r="A383" t="s">
        <v>894</v>
      </c>
      <c r="B383" s="3">
        <v>6.1799999999999994E-2</v>
      </c>
      <c r="C383" s="4">
        <v>6.2199999999999998E-2</v>
      </c>
      <c r="D383" s="5">
        <v>2453.14</v>
      </c>
      <c r="E383" s="5">
        <v>2450.54</v>
      </c>
      <c r="F383" s="6">
        <v>2449.67</v>
      </c>
    </row>
    <row r="384" spans="1:6" x14ac:dyDescent="0.25">
      <c r="A384" t="s">
        <v>895</v>
      </c>
      <c r="B384" s="3">
        <v>6.1799999999999994E-2</v>
      </c>
      <c r="C384" s="4">
        <v>6.2199999999999998E-2</v>
      </c>
      <c r="D384" s="5">
        <v>2454.0100000000002</v>
      </c>
      <c r="E384" s="5">
        <v>2451.41</v>
      </c>
      <c r="F384" s="6">
        <v>2450.54</v>
      </c>
    </row>
    <row r="385" spans="1:6" x14ac:dyDescent="0.25">
      <c r="A385" t="s">
        <v>896</v>
      </c>
      <c r="B385" s="3">
        <v>6.1900000000000004E-2</v>
      </c>
      <c r="C385" s="4">
        <v>6.2300000000000001E-2</v>
      </c>
      <c r="D385" s="5">
        <v>2454.23</v>
      </c>
      <c r="E385" s="5">
        <v>2451.64</v>
      </c>
      <c r="F385" s="6">
        <v>2450.7600000000002</v>
      </c>
    </row>
    <row r="386" spans="1:6" x14ac:dyDescent="0.25">
      <c r="A386" t="s">
        <v>897</v>
      </c>
      <c r="B386" s="3">
        <v>6.1699999999999998E-2</v>
      </c>
      <c r="C386" s="4">
        <v>6.2100000000000002E-2</v>
      </c>
      <c r="D386" s="5">
        <v>2456.4</v>
      </c>
      <c r="E386" s="5">
        <v>2453.81</v>
      </c>
      <c r="F386" s="6">
        <v>2452.94</v>
      </c>
    </row>
    <row r="387" spans="1:6" x14ac:dyDescent="0.25">
      <c r="A387" t="s">
        <v>898</v>
      </c>
      <c r="B387" s="3">
        <v>6.13E-2</v>
      </c>
      <c r="C387" s="4">
        <v>6.1699999999999998E-2</v>
      </c>
      <c r="D387" s="5">
        <v>2460.65</v>
      </c>
      <c r="E387" s="5">
        <v>2458.0500000000002</v>
      </c>
      <c r="F387" s="6">
        <v>2456.4</v>
      </c>
    </row>
    <row r="388" spans="1:6" x14ac:dyDescent="0.25">
      <c r="A388" t="s">
        <v>899</v>
      </c>
      <c r="B388" s="3">
        <v>6.0999999999999999E-2</v>
      </c>
      <c r="C388" s="4">
        <v>6.1399999999999996E-2</v>
      </c>
      <c r="D388" s="5">
        <v>2463.5300000000002</v>
      </c>
      <c r="E388" s="5">
        <v>2460.94</v>
      </c>
      <c r="F388" s="6">
        <v>2460</v>
      </c>
    </row>
    <row r="389" spans="1:6" x14ac:dyDescent="0.25">
      <c r="A389" t="s">
        <v>900</v>
      </c>
      <c r="B389" s="3">
        <v>6.13E-2</v>
      </c>
      <c r="C389" s="4">
        <v>6.1699999999999998E-2</v>
      </c>
      <c r="D389" s="5">
        <v>2462.52</v>
      </c>
      <c r="E389" s="5">
        <v>2459.9299999999998</v>
      </c>
      <c r="F389" s="6">
        <v>2458.9899999999998</v>
      </c>
    </row>
    <row r="390" spans="1:6" x14ac:dyDescent="0.25">
      <c r="A390" t="s">
        <v>901</v>
      </c>
      <c r="B390" s="3">
        <v>6.1600000000000002E-2</v>
      </c>
      <c r="C390" s="4">
        <v>6.2E-2</v>
      </c>
      <c r="D390" s="5">
        <v>2461.52</v>
      </c>
      <c r="E390" s="5">
        <v>2458.94</v>
      </c>
      <c r="F390" s="6">
        <v>2457.9899999999998</v>
      </c>
    </row>
    <row r="391" spans="1:6" x14ac:dyDescent="0.25">
      <c r="A391" t="s">
        <v>902</v>
      </c>
      <c r="B391" s="3">
        <v>6.1600000000000002E-2</v>
      </c>
      <c r="C391" s="4">
        <v>6.2E-2</v>
      </c>
      <c r="D391" s="5">
        <v>2462.46</v>
      </c>
      <c r="E391" s="5">
        <v>2459.88</v>
      </c>
      <c r="F391" s="6">
        <v>2458.94</v>
      </c>
    </row>
    <row r="392" spans="1:6" x14ac:dyDescent="0.25">
      <c r="A392" t="s">
        <v>903</v>
      </c>
      <c r="B392" s="3">
        <v>6.3E-2</v>
      </c>
      <c r="C392" s="4">
        <v>6.3399999999999998E-2</v>
      </c>
      <c r="D392" s="5">
        <v>2454.94</v>
      </c>
      <c r="E392" s="5">
        <v>2452.37</v>
      </c>
      <c r="F392" s="6">
        <v>2450.7600000000002</v>
      </c>
    </row>
    <row r="393" spans="1:6" x14ac:dyDescent="0.25">
      <c r="A393" t="s">
        <v>904</v>
      </c>
      <c r="B393" s="3">
        <v>6.3099999999999989E-2</v>
      </c>
      <c r="C393" s="4">
        <v>6.3500000000000001E-2</v>
      </c>
      <c r="D393" s="5">
        <v>2455.23</v>
      </c>
      <c r="E393" s="5">
        <v>2452.67</v>
      </c>
      <c r="F393" s="6">
        <v>2451.73</v>
      </c>
    </row>
    <row r="394" spans="1:6" x14ac:dyDescent="0.25">
      <c r="A394" t="s">
        <v>905</v>
      </c>
      <c r="B394" s="3">
        <v>6.3399999999999998E-2</v>
      </c>
      <c r="C394" s="4">
        <v>6.3799999999999996E-2</v>
      </c>
      <c r="D394" s="5">
        <v>2454.25</v>
      </c>
      <c r="E394" s="5">
        <v>2451.69</v>
      </c>
      <c r="F394" s="6">
        <v>2450.75</v>
      </c>
    </row>
    <row r="395" spans="1:6" x14ac:dyDescent="0.25">
      <c r="A395" t="s">
        <v>906</v>
      </c>
      <c r="B395" s="3">
        <v>6.4000000000000001E-2</v>
      </c>
      <c r="C395" s="4">
        <v>6.4399999999999999E-2</v>
      </c>
      <c r="D395" s="5">
        <v>2451.35</v>
      </c>
      <c r="E395" s="5">
        <v>2448.8000000000002</v>
      </c>
      <c r="F395" s="6">
        <v>2447.86</v>
      </c>
    </row>
    <row r="396" spans="1:6" x14ac:dyDescent="0.25">
      <c r="A396" t="s">
        <v>907</v>
      </c>
      <c r="B396" s="3">
        <v>6.4000000000000001E-2</v>
      </c>
      <c r="C396" s="4">
        <v>6.4399999999999999E-2</v>
      </c>
      <c r="D396" s="5">
        <v>2452.3000000000002</v>
      </c>
      <c r="E396" s="5">
        <v>2449.75</v>
      </c>
      <c r="F396" s="6">
        <v>2448.8000000000002</v>
      </c>
    </row>
    <row r="397" spans="1:6" x14ac:dyDescent="0.25">
      <c r="A397" t="s">
        <v>908</v>
      </c>
      <c r="B397" s="3">
        <v>6.3899999999999998E-2</v>
      </c>
      <c r="C397" s="4">
        <v>6.4299999999999996E-2</v>
      </c>
      <c r="D397" s="5">
        <v>2454.56</v>
      </c>
      <c r="E397" s="5">
        <v>2452.0100000000002</v>
      </c>
      <c r="F397" s="6">
        <v>2450.38</v>
      </c>
    </row>
    <row r="398" spans="1:6" x14ac:dyDescent="0.25">
      <c r="A398" t="s">
        <v>909</v>
      </c>
      <c r="B398" s="3">
        <v>6.3500000000000001E-2</v>
      </c>
      <c r="C398" s="4">
        <v>6.3899999999999998E-2</v>
      </c>
      <c r="D398" s="5">
        <v>2458.0500000000002</v>
      </c>
      <c r="E398" s="5">
        <v>2455.5</v>
      </c>
      <c r="F398" s="6">
        <v>2454.56</v>
      </c>
    </row>
    <row r="399" spans="1:6" x14ac:dyDescent="0.25">
      <c r="A399" t="s">
        <v>910</v>
      </c>
      <c r="B399" s="3">
        <v>6.3099999999999989E-2</v>
      </c>
      <c r="C399" s="4">
        <v>6.3500000000000001E-2</v>
      </c>
      <c r="D399" s="5">
        <v>2461.54</v>
      </c>
      <c r="E399" s="5">
        <v>2458.9899999999998</v>
      </c>
      <c r="F399" s="6">
        <v>2458.0500000000002</v>
      </c>
    </row>
    <row r="400" spans="1:6" x14ac:dyDescent="0.25">
      <c r="A400" t="s">
        <v>911</v>
      </c>
      <c r="B400" s="3">
        <v>6.3E-2</v>
      </c>
      <c r="C400" s="4">
        <v>6.3399999999999998E-2</v>
      </c>
      <c r="D400" s="5">
        <v>2463.11</v>
      </c>
      <c r="E400" s="5">
        <v>2460.56</v>
      </c>
      <c r="F400" s="6">
        <v>2459.62</v>
      </c>
    </row>
    <row r="401" spans="1:6" x14ac:dyDescent="0.25">
      <c r="A401" t="s">
        <v>912</v>
      </c>
      <c r="B401" s="3">
        <v>6.2400000000000004E-2</v>
      </c>
      <c r="C401" s="4">
        <v>6.2800000000000009E-2</v>
      </c>
      <c r="D401" s="5">
        <v>2467.88</v>
      </c>
      <c r="E401" s="5">
        <v>2465.33</v>
      </c>
      <c r="F401" s="6">
        <v>2464.39</v>
      </c>
    </row>
    <row r="402" spans="1:6" x14ac:dyDescent="0.25">
      <c r="A402" t="s">
        <v>913</v>
      </c>
      <c r="B402" s="3">
        <v>6.1500000000000006E-2</v>
      </c>
      <c r="C402" s="4">
        <v>6.1900000000000004E-2</v>
      </c>
      <c r="D402" s="5">
        <v>2475.2399999999998</v>
      </c>
      <c r="E402" s="5">
        <v>2472.6799999999998</v>
      </c>
      <c r="F402" s="6">
        <v>2471.0700000000002</v>
      </c>
    </row>
    <row r="403" spans="1:6" x14ac:dyDescent="0.25">
      <c r="A403" t="s">
        <v>914</v>
      </c>
      <c r="B403" s="3">
        <v>6.1100000000000002E-2</v>
      </c>
      <c r="C403" s="4">
        <v>6.1500000000000006E-2</v>
      </c>
      <c r="D403" s="5">
        <v>2478.7199999999998</v>
      </c>
      <c r="E403" s="5">
        <v>2476.17</v>
      </c>
      <c r="F403" s="6">
        <v>2475.2399999999998</v>
      </c>
    </row>
    <row r="404" spans="1:6" x14ac:dyDescent="0.25">
      <c r="A404" t="s">
        <v>915</v>
      </c>
      <c r="B404" s="3">
        <v>6.13E-2</v>
      </c>
      <c r="C404" s="4">
        <v>6.1699999999999998E-2</v>
      </c>
      <c r="D404" s="5">
        <v>2478.37</v>
      </c>
      <c r="E404" s="5">
        <v>2475.8200000000002</v>
      </c>
      <c r="F404" s="6">
        <v>2474.89</v>
      </c>
    </row>
    <row r="405" spans="1:6" x14ac:dyDescent="0.25">
      <c r="A405" t="s">
        <v>916</v>
      </c>
      <c r="B405" s="3">
        <v>6.0999999999999999E-2</v>
      </c>
      <c r="C405" s="4">
        <v>6.1399999999999996E-2</v>
      </c>
      <c r="D405" s="5">
        <v>2481.2199999999998</v>
      </c>
      <c r="E405" s="5">
        <v>2478.66</v>
      </c>
      <c r="F405" s="6">
        <v>2477.7399999999998</v>
      </c>
    </row>
    <row r="406" spans="1:6" x14ac:dyDescent="0.25">
      <c r="A406" t="s">
        <v>917</v>
      </c>
      <c r="B406" s="3">
        <v>6.0599999999999994E-2</v>
      </c>
      <c r="C406" s="4">
        <v>6.0999999999999999E-2</v>
      </c>
      <c r="D406" s="5">
        <v>2486.71</v>
      </c>
      <c r="E406" s="5">
        <v>2484.15</v>
      </c>
      <c r="F406" s="6">
        <v>2483.15</v>
      </c>
    </row>
    <row r="407" spans="1:6" x14ac:dyDescent="0.25">
      <c r="A407" t="s">
        <v>918</v>
      </c>
      <c r="B407" s="3">
        <v>0.06</v>
      </c>
      <c r="C407" s="4">
        <v>6.0400000000000002E-2</v>
      </c>
      <c r="D407" s="5">
        <v>2492.37</v>
      </c>
      <c r="E407" s="5">
        <v>2489.81</v>
      </c>
      <c r="F407" s="6">
        <v>2500.92</v>
      </c>
    </row>
    <row r="408" spans="1:6" x14ac:dyDescent="0.25">
      <c r="A408" t="s">
        <v>919</v>
      </c>
      <c r="B408" s="3">
        <v>5.96E-2</v>
      </c>
      <c r="C408" s="4">
        <v>0.06</v>
      </c>
      <c r="D408" s="5">
        <v>2495.8200000000002</v>
      </c>
      <c r="E408" s="5">
        <v>2493.2600000000002</v>
      </c>
      <c r="F408" s="6">
        <v>2492.37</v>
      </c>
    </row>
    <row r="409" spans="1:6" x14ac:dyDescent="0.25">
      <c r="A409" t="s">
        <v>920</v>
      </c>
      <c r="B409" s="3">
        <v>6.0299999999999999E-2</v>
      </c>
      <c r="C409" s="4">
        <v>6.0700000000000004E-2</v>
      </c>
      <c r="D409" s="5">
        <v>2492.2399999999998</v>
      </c>
      <c r="E409" s="5">
        <v>2489.69</v>
      </c>
      <c r="F409" s="6">
        <v>2488.79</v>
      </c>
    </row>
    <row r="410" spans="1:6" x14ac:dyDescent="0.25">
      <c r="A410" t="s">
        <v>921</v>
      </c>
      <c r="B410" s="3">
        <v>6.0499999999999998E-2</v>
      </c>
      <c r="C410" s="4">
        <v>6.0899999999999996E-2</v>
      </c>
      <c r="D410" s="5">
        <v>2491.86</v>
      </c>
      <c r="E410" s="5">
        <v>2489.31</v>
      </c>
      <c r="F410" s="6">
        <v>2488.42</v>
      </c>
    </row>
    <row r="411" spans="1:6" x14ac:dyDescent="0.25">
      <c r="A411" t="s">
        <v>922</v>
      </c>
      <c r="B411" s="3">
        <v>6.0599999999999994E-2</v>
      </c>
      <c r="C411" s="4">
        <v>6.0999999999999999E-2</v>
      </c>
      <c r="D411" s="5">
        <v>2492.11</v>
      </c>
      <c r="E411" s="5">
        <v>2489.5700000000002</v>
      </c>
      <c r="F411" s="6">
        <v>2488.6799999999998</v>
      </c>
    </row>
    <row r="412" spans="1:6" x14ac:dyDescent="0.25">
      <c r="A412" t="s">
        <v>923</v>
      </c>
      <c r="B412" s="3">
        <v>6.1100000000000002E-2</v>
      </c>
      <c r="C412" s="4">
        <v>6.1500000000000006E-2</v>
      </c>
      <c r="D412" s="5">
        <v>2490.46</v>
      </c>
      <c r="E412" s="5">
        <v>2487.9299999999998</v>
      </c>
      <c r="F412" s="6">
        <v>2486.4</v>
      </c>
    </row>
    <row r="413" spans="1:6" x14ac:dyDescent="0.25">
      <c r="A413" t="s">
        <v>924</v>
      </c>
      <c r="B413" s="3">
        <v>6.0899999999999996E-2</v>
      </c>
      <c r="C413" s="4">
        <v>6.13E-2</v>
      </c>
      <c r="D413" s="5">
        <v>2492.63</v>
      </c>
      <c r="E413" s="5">
        <v>2490.09</v>
      </c>
      <c r="F413" s="6">
        <v>2489.19</v>
      </c>
    </row>
    <row r="414" spans="1:6" x14ac:dyDescent="0.25">
      <c r="A414" t="s">
        <v>925</v>
      </c>
      <c r="B414" s="3">
        <v>6.1200000000000004E-2</v>
      </c>
      <c r="C414" s="4">
        <v>6.1600000000000002E-2</v>
      </c>
      <c r="D414" s="5">
        <v>2492.5300000000002</v>
      </c>
      <c r="E414" s="5">
        <v>2490</v>
      </c>
      <c r="F414" s="6">
        <v>2489.1</v>
      </c>
    </row>
    <row r="415" spans="1:6" x14ac:dyDescent="0.25">
      <c r="A415" t="s">
        <v>926</v>
      </c>
      <c r="B415" s="3">
        <v>6.13E-2</v>
      </c>
      <c r="C415" s="4">
        <v>6.1699999999999998E-2</v>
      </c>
      <c r="D415" s="5">
        <v>2493.15</v>
      </c>
      <c r="E415" s="5">
        <v>2490.63</v>
      </c>
      <c r="F415" s="6">
        <v>2489.69</v>
      </c>
    </row>
    <row r="416" spans="1:6" x14ac:dyDescent="0.25">
      <c r="A416" t="s">
        <v>927</v>
      </c>
      <c r="B416" s="3">
        <v>6.1500000000000006E-2</v>
      </c>
      <c r="C416" s="4">
        <v>6.1900000000000004E-2</v>
      </c>
      <c r="D416" s="5">
        <v>2493.5100000000002</v>
      </c>
      <c r="E416" s="5">
        <v>2490.9899999999998</v>
      </c>
      <c r="F416" s="6">
        <v>2489.37</v>
      </c>
    </row>
    <row r="417" spans="1:6" x14ac:dyDescent="0.25">
      <c r="A417" t="s">
        <v>928</v>
      </c>
      <c r="B417" s="3">
        <v>6.2899999999999998E-2</v>
      </c>
      <c r="C417" s="4">
        <v>6.3299999999999995E-2</v>
      </c>
      <c r="D417" s="5">
        <v>2485.66</v>
      </c>
      <c r="E417" s="5">
        <v>2483.15</v>
      </c>
      <c r="F417" s="6">
        <v>2482.21</v>
      </c>
    </row>
    <row r="418" spans="1:6" x14ac:dyDescent="0.25">
      <c r="A418" t="s">
        <v>929</v>
      </c>
      <c r="B418" s="3">
        <v>6.2699999999999992E-2</v>
      </c>
      <c r="C418" s="4">
        <v>6.3099999999999989E-2</v>
      </c>
      <c r="D418" s="5">
        <v>2487.86</v>
      </c>
      <c r="E418" s="5">
        <v>2485.35</v>
      </c>
      <c r="F418" s="6">
        <v>2484.41</v>
      </c>
    </row>
    <row r="419" spans="1:6" x14ac:dyDescent="0.25">
      <c r="A419" t="s">
        <v>930</v>
      </c>
      <c r="B419" s="3">
        <v>6.3500000000000001E-2</v>
      </c>
      <c r="C419" s="4">
        <v>6.3899999999999998E-2</v>
      </c>
      <c r="D419" s="5">
        <v>2483.8000000000002</v>
      </c>
      <c r="E419" s="5">
        <v>2481.31</v>
      </c>
      <c r="F419" s="6">
        <v>2480.36</v>
      </c>
    </row>
    <row r="420" spans="1:6" x14ac:dyDescent="0.25">
      <c r="A420" t="s">
        <v>931</v>
      </c>
      <c r="B420" s="3">
        <v>6.3500000000000001E-2</v>
      </c>
      <c r="C420" s="4">
        <v>6.3899999999999998E-2</v>
      </c>
      <c r="D420" s="5">
        <v>2484.7600000000002</v>
      </c>
      <c r="E420" s="5">
        <v>2482.2600000000002</v>
      </c>
      <c r="F420" s="6">
        <v>2481.31</v>
      </c>
    </row>
    <row r="421" spans="1:6" x14ac:dyDescent="0.25">
      <c r="A421" t="s">
        <v>932</v>
      </c>
      <c r="B421" s="3">
        <v>6.1799999999999994E-2</v>
      </c>
      <c r="C421" s="4">
        <v>6.2199999999999998E-2</v>
      </c>
      <c r="D421" s="5">
        <v>2495.15</v>
      </c>
      <c r="E421" s="5">
        <v>2492.65</v>
      </c>
      <c r="F421" s="6">
        <v>2491.29</v>
      </c>
    </row>
    <row r="422" spans="1:6" x14ac:dyDescent="0.25">
      <c r="A422" t="s">
        <v>933</v>
      </c>
      <c r="B422" s="3">
        <v>6.1500000000000006E-2</v>
      </c>
      <c r="C422" s="4">
        <v>6.1900000000000004E-2</v>
      </c>
      <c r="D422" s="5">
        <v>2497.88</v>
      </c>
      <c r="E422" s="5">
        <v>2495.38</v>
      </c>
      <c r="F422" s="6">
        <v>2494.5300000000002</v>
      </c>
    </row>
    <row r="423" spans="1:6" x14ac:dyDescent="0.25">
      <c r="A423" t="s">
        <v>934</v>
      </c>
      <c r="B423" s="3">
        <v>6.1699999999999998E-2</v>
      </c>
      <c r="C423" s="4">
        <v>6.2100000000000002E-2</v>
      </c>
      <c r="D423" s="5">
        <v>2499.86</v>
      </c>
      <c r="E423" s="5">
        <v>2497.36</v>
      </c>
      <c r="F423" s="6">
        <v>2496.0700000000002</v>
      </c>
    </row>
    <row r="424" spans="1:6" x14ac:dyDescent="0.25">
      <c r="A424" t="s">
        <v>935</v>
      </c>
      <c r="B424" s="3">
        <v>6.1399999999999996E-2</v>
      </c>
      <c r="C424" s="4">
        <v>6.1799999999999994E-2</v>
      </c>
      <c r="D424" s="5">
        <v>2502.67</v>
      </c>
      <c r="E424" s="5">
        <v>2500.17</v>
      </c>
      <c r="F424" s="6">
        <v>2499.23</v>
      </c>
    </row>
    <row r="425" spans="1:6" x14ac:dyDescent="0.25">
      <c r="A425" t="s">
        <v>936</v>
      </c>
      <c r="B425" s="3">
        <v>6.1399999999999996E-2</v>
      </c>
      <c r="C425" s="4">
        <v>6.1799999999999994E-2</v>
      </c>
      <c r="D425" s="5">
        <v>2504.5300000000002</v>
      </c>
      <c r="E425" s="5">
        <v>2502.0300000000002</v>
      </c>
      <c r="F425" s="6">
        <v>2500.38</v>
      </c>
    </row>
    <row r="426" spans="1:6" x14ac:dyDescent="0.25">
      <c r="A426" t="s">
        <v>937</v>
      </c>
      <c r="B426" s="3">
        <v>6.2400000000000004E-2</v>
      </c>
      <c r="C426" s="4">
        <v>6.2800000000000009E-2</v>
      </c>
      <c r="D426" s="5">
        <v>2499.25</v>
      </c>
      <c r="E426" s="5">
        <v>2496.77</v>
      </c>
      <c r="F426" s="6">
        <v>2495.81</v>
      </c>
    </row>
    <row r="427" spans="1:6" x14ac:dyDescent="0.25">
      <c r="A427" t="s">
        <v>938</v>
      </c>
      <c r="B427" s="3">
        <v>6.1900000000000004E-2</v>
      </c>
      <c r="C427" s="4">
        <v>6.2300000000000001E-2</v>
      </c>
      <c r="D427" s="5">
        <v>2503.31</v>
      </c>
      <c r="E427" s="5">
        <v>2500.8200000000002</v>
      </c>
      <c r="F427" s="6">
        <v>2499.87</v>
      </c>
    </row>
    <row r="428" spans="1:6" x14ac:dyDescent="0.25">
      <c r="A428" t="s">
        <v>939</v>
      </c>
      <c r="B428" s="3">
        <v>6.2600000000000003E-2</v>
      </c>
      <c r="C428" s="4">
        <v>6.3E-2</v>
      </c>
      <c r="D428" s="5">
        <v>2499.92</v>
      </c>
      <c r="E428" s="5">
        <v>2497.44</v>
      </c>
      <c r="F428" s="6">
        <v>2496.48</v>
      </c>
    </row>
    <row r="429" spans="1:6" x14ac:dyDescent="0.25">
      <c r="A429" t="s">
        <v>940</v>
      </c>
      <c r="B429" s="3">
        <v>6.2300000000000001E-2</v>
      </c>
      <c r="C429" s="4">
        <v>6.2699999999999992E-2</v>
      </c>
      <c r="D429" s="5">
        <v>2502.64</v>
      </c>
      <c r="E429" s="5">
        <v>2500.16</v>
      </c>
      <c r="F429" s="6">
        <v>2499.3000000000002</v>
      </c>
    </row>
    <row r="430" spans="1:6" x14ac:dyDescent="0.25">
      <c r="A430" t="s">
        <v>941</v>
      </c>
      <c r="B430" s="3">
        <v>6.2E-2</v>
      </c>
      <c r="C430" s="4">
        <v>6.2400000000000004E-2</v>
      </c>
      <c r="D430" s="5">
        <v>2505.87</v>
      </c>
      <c r="E430" s="5">
        <v>2503.39</v>
      </c>
      <c r="F430" s="6">
        <v>2502.02</v>
      </c>
    </row>
    <row r="431" spans="1:6" x14ac:dyDescent="0.25">
      <c r="A431" t="s">
        <v>942</v>
      </c>
      <c r="B431" s="3">
        <v>6.1699999999999998E-2</v>
      </c>
      <c r="C431" s="4">
        <v>6.2100000000000002E-2</v>
      </c>
      <c r="D431" s="5">
        <v>2508.58</v>
      </c>
      <c r="E431" s="5">
        <v>2506.11</v>
      </c>
      <c r="F431" s="6">
        <v>2505.25</v>
      </c>
    </row>
    <row r="432" spans="1:6" x14ac:dyDescent="0.25">
      <c r="A432" t="s">
        <v>943</v>
      </c>
      <c r="B432" s="3">
        <v>6.1500000000000006E-2</v>
      </c>
      <c r="C432" s="4">
        <v>6.1900000000000004E-2</v>
      </c>
      <c r="D432" s="5">
        <v>2510.6799999999998</v>
      </c>
      <c r="E432" s="5">
        <v>2508.1999999999998</v>
      </c>
      <c r="F432" s="6">
        <v>2507.35</v>
      </c>
    </row>
    <row r="433" spans="1:6" x14ac:dyDescent="0.25">
      <c r="A433" t="s">
        <v>944</v>
      </c>
      <c r="B433" s="3">
        <v>6.1399999999999996E-2</v>
      </c>
      <c r="C433" s="4">
        <v>6.1799999999999994E-2</v>
      </c>
      <c r="D433" s="5">
        <v>2512.15</v>
      </c>
      <c r="E433" s="5">
        <v>2509.6799999999998</v>
      </c>
      <c r="F433" s="6">
        <v>2508.8200000000002</v>
      </c>
    </row>
    <row r="434" spans="1:6" x14ac:dyDescent="0.25">
      <c r="A434" t="s">
        <v>945</v>
      </c>
      <c r="B434" s="3">
        <v>6.13E-2</v>
      </c>
      <c r="C434" s="4">
        <v>6.1699999999999998E-2</v>
      </c>
      <c r="D434" s="5">
        <v>2513.62</v>
      </c>
      <c r="E434" s="5">
        <v>2511.15</v>
      </c>
      <c r="F434" s="6">
        <v>2510.29</v>
      </c>
    </row>
    <row r="435" spans="1:6" x14ac:dyDescent="0.25">
      <c r="A435" t="s">
        <v>946</v>
      </c>
      <c r="B435" s="3">
        <v>6.1100000000000002E-2</v>
      </c>
      <c r="C435" s="4">
        <v>6.1500000000000006E-2</v>
      </c>
      <c r="D435" s="5">
        <v>2515.2199999999998</v>
      </c>
      <c r="E435" s="5">
        <v>2512.75</v>
      </c>
      <c r="F435" s="6">
        <v>2511.65</v>
      </c>
    </row>
    <row r="436" spans="1:6" x14ac:dyDescent="0.25">
      <c r="A436" t="s">
        <v>947</v>
      </c>
      <c r="B436" s="3">
        <v>6.08E-2</v>
      </c>
      <c r="C436" s="4">
        <v>6.1200000000000004E-2</v>
      </c>
      <c r="D436" s="5">
        <v>2517.83</v>
      </c>
      <c r="E436" s="5">
        <v>2515.36</v>
      </c>
      <c r="F436" s="6">
        <v>2514.6</v>
      </c>
    </row>
    <row r="437" spans="1:6" x14ac:dyDescent="0.25">
      <c r="A437" t="s">
        <v>948</v>
      </c>
      <c r="B437" s="3">
        <v>6.0700000000000004E-2</v>
      </c>
      <c r="C437" s="4">
        <v>6.1100000000000002E-2</v>
      </c>
      <c r="D437" s="5">
        <v>2519.21</v>
      </c>
      <c r="E437" s="5">
        <v>2516.7399999999998</v>
      </c>
      <c r="F437" s="6">
        <v>2515.98</v>
      </c>
    </row>
    <row r="438" spans="1:6" x14ac:dyDescent="0.25">
      <c r="A438" t="s">
        <v>949</v>
      </c>
      <c r="B438" s="3">
        <v>6.0199999999999997E-2</v>
      </c>
      <c r="C438" s="4">
        <v>6.0599999999999994E-2</v>
      </c>
      <c r="D438" s="5">
        <v>2523.0500000000002</v>
      </c>
      <c r="E438" s="5">
        <v>2520.58</v>
      </c>
      <c r="F438" s="6">
        <v>2519.8200000000002</v>
      </c>
    </row>
    <row r="439" spans="1:6" x14ac:dyDescent="0.25">
      <c r="A439" t="s">
        <v>950</v>
      </c>
      <c r="B439" s="3">
        <v>5.96E-2</v>
      </c>
      <c r="C439" s="4">
        <v>0.06</v>
      </c>
      <c r="D439" s="5">
        <v>2527.5100000000002</v>
      </c>
      <c r="E439" s="5">
        <v>2525.04</v>
      </c>
      <c r="F439" s="6">
        <v>2524.29</v>
      </c>
    </row>
    <row r="440" spans="1:6" x14ac:dyDescent="0.25">
      <c r="A440" t="s">
        <v>951</v>
      </c>
      <c r="B440" s="3">
        <v>5.96E-2</v>
      </c>
      <c r="C440" s="4">
        <v>0.06</v>
      </c>
      <c r="D440" s="5">
        <v>2528.59</v>
      </c>
      <c r="E440" s="5">
        <v>2526.12</v>
      </c>
      <c r="F440" s="6">
        <v>2525.04</v>
      </c>
    </row>
    <row r="441" spans="1:6" x14ac:dyDescent="0.25">
      <c r="A441" t="s">
        <v>952</v>
      </c>
      <c r="B441" s="3">
        <v>5.9200000000000003E-2</v>
      </c>
      <c r="C441" s="4">
        <v>5.96E-2</v>
      </c>
      <c r="D441" s="5">
        <v>2531.81</v>
      </c>
      <c r="E441" s="5">
        <v>2529.34</v>
      </c>
      <c r="F441" s="6">
        <v>2528.59</v>
      </c>
    </row>
    <row r="442" spans="1:6" x14ac:dyDescent="0.25">
      <c r="A442" t="s">
        <v>953</v>
      </c>
      <c r="B442" s="3">
        <v>5.8600000000000006E-2</v>
      </c>
      <c r="C442" s="4">
        <v>5.9000000000000004E-2</v>
      </c>
      <c r="D442" s="5">
        <v>2536.2600000000002</v>
      </c>
      <c r="E442" s="5">
        <v>2533.79</v>
      </c>
      <c r="F442" s="6">
        <v>2533.0500000000002</v>
      </c>
    </row>
    <row r="443" spans="1:6" x14ac:dyDescent="0.25">
      <c r="A443" t="s">
        <v>954</v>
      </c>
      <c r="B443" s="3">
        <v>5.9000000000000004E-2</v>
      </c>
      <c r="C443" s="4">
        <v>5.9400000000000001E-2</v>
      </c>
      <c r="D443" s="5">
        <v>2534.54</v>
      </c>
      <c r="E443" s="5">
        <v>2532.0700000000002</v>
      </c>
      <c r="F443" s="6">
        <v>2531.33</v>
      </c>
    </row>
    <row r="444" spans="1:6" x14ac:dyDescent="0.25">
      <c r="A444" t="s">
        <v>955</v>
      </c>
      <c r="B444" s="3">
        <v>5.8600000000000006E-2</v>
      </c>
      <c r="C444" s="4">
        <v>5.9000000000000004E-2</v>
      </c>
      <c r="D444" s="5">
        <v>2537.75</v>
      </c>
      <c r="E444" s="5">
        <v>2535.2800000000002</v>
      </c>
      <c r="F444" s="6">
        <v>2534.54</v>
      </c>
    </row>
    <row r="445" spans="1:6" x14ac:dyDescent="0.25">
      <c r="A445" t="s">
        <v>956</v>
      </c>
      <c r="B445" s="3">
        <v>5.8700000000000002E-2</v>
      </c>
      <c r="C445" s="4">
        <v>5.91E-2</v>
      </c>
      <c r="D445" s="5">
        <v>2535.6799999999998</v>
      </c>
      <c r="E445" s="5">
        <v>2533.2199999999998</v>
      </c>
      <c r="F445" s="6">
        <v>2532.44</v>
      </c>
    </row>
    <row r="446" spans="1:6" x14ac:dyDescent="0.25">
      <c r="A446" t="s">
        <v>957</v>
      </c>
      <c r="B446" s="3">
        <v>5.8700000000000002E-2</v>
      </c>
      <c r="C446" s="4">
        <v>5.91E-2</v>
      </c>
      <c r="D446" s="5">
        <v>2536.3200000000002</v>
      </c>
      <c r="E446" s="5">
        <v>2533.87</v>
      </c>
      <c r="F446" s="6">
        <v>2533.2199999999998</v>
      </c>
    </row>
    <row r="447" spans="1:6" x14ac:dyDescent="0.25">
      <c r="A447" t="s">
        <v>958</v>
      </c>
      <c r="B447" s="3">
        <v>5.91E-2</v>
      </c>
      <c r="C447" s="4">
        <v>5.9500000000000004E-2</v>
      </c>
      <c r="D447" s="5">
        <v>2534.58</v>
      </c>
      <c r="E447" s="5">
        <v>2532.13</v>
      </c>
      <c r="F447" s="6">
        <v>2531.41</v>
      </c>
    </row>
    <row r="448" spans="1:6" x14ac:dyDescent="0.25">
      <c r="A448" t="s">
        <v>959</v>
      </c>
      <c r="B448" s="3">
        <v>5.9200000000000003E-2</v>
      </c>
      <c r="C448" s="4">
        <v>5.96E-2</v>
      </c>
      <c r="D448" s="5">
        <v>2534.61</v>
      </c>
      <c r="E448" s="5">
        <v>2532.17</v>
      </c>
      <c r="F448" s="6">
        <v>2531.52</v>
      </c>
    </row>
    <row r="449" spans="1:6" x14ac:dyDescent="0.25">
      <c r="A449" t="s">
        <v>960</v>
      </c>
      <c r="B449" s="3">
        <v>5.91E-2</v>
      </c>
      <c r="C449" s="4">
        <v>5.9500000000000004E-2</v>
      </c>
      <c r="D449" s="5">
        <v>2536.42</v>
      </c>
      <c r="E449" s="5">
        <v>2533.98</v>
      </c>
      <c r="F449" s="6">
        <v>2532.7800000000002</v>
      </c>
    </row>
    <row r="450" spans="1:6" x14ac:dyDescent="0.25">
      <c r="A450" t="s">
        <v>961</v>
      </c>
      <c r="B450" s="3">
        <v>5.9299999999999999E-2</v>
      </c>
      <c r="C450" s="4">
        <v>5.9699999999999996E-2</v>
      </c>
      <c r="D450" s="5">
        <v>2536.06</v>
      </c>
      <c r="E450" s="5">
        <v>2533.62</v>
      </c>
      <c r="F450" s="6">
        <v>2532.7600000000002</v>
      </c>
    </row>
    <row r="451" spans="1:6" x14ac:dyDescent="0.25">
      <c r="A451" t="s">
        <v>962</v>
      </c>
      <c r="B451" s="3">
        <v>5.9299999999999999E-2</v>
      </c>
      <c r="C451" s="4">
        <v>5.9699999999999996E-2</v>
      </c>
      <c r="D451" s="5">
        <v>2536.92</v>
      </c>
      <c r="E451" s="5">
        <v>2534.48</v>
      </c>
      <c r="F451" s="6">
        <v>2533.62</v>
      </c>
    </row>
    <row r="452" spans="1:6" x14ac:dyDescent="0.25">
      <c r="A452" t="s">
        <v>963</v>
      </c>
      <c r="B452" s="3">
        <v>5.9400000000000001E-2</v>
      </c>
      <c r="C452" s="4">
        <v>5.9800000000000006E-2</v>
      </c>
      <c r="D452" s="5">
        <v>2537.17</v>
      </c>
      <c r="E452" s="5">
        <v>2534.73</v>
      </c>
      <c r="F452" s="6">
        <v>2533.87</v>
      </c>
    </row>
    <row r="453" spans="1:6" x14ac:dyDescent="0.25">
      <c r="A453" t="s">
        <v>964</v>
      </c>
      <c r="B453" s="3">
        <v>6.0599999999999994E-2</v>
      </c>
      <c r="C453" s="4">
        <v>6.0999999999999999E-2</v>
      </c>
      <c r="D453" s="5">
        <v>2530.75</v>
      </c>
      <c r="E453" s="5">
        <v>2528.33</v>
      </c>
      <c r="F453" s="6">
        <v>2527.46</v>
      </c>
    </row>
    <row r="454" spans="1:6" x14ac:dyDescent="0.25">
      <c r="A454" t="s">
        <v>965</v>
      </c>
      <c r="B454" s="3">
        <v>6.0100000000000001E-2</v>
      </c>
      <c r="C454" s="4">
        <v>6.0499999999999998E-2</v>
      </c>
      <c r="D454" s="5">
        <v>2535.1999999999998</v>
      </c>
      <c r="E454" s="5">
        <v>2532.7800000000002</v>
      </c>
      <c r="F454" s="6">
        <v>2531.35</v>
      </c>
    </row>
    <row r="455" spans="1:6" x14ac:dyDescent="0.25">
      <c r="A455" t="s">
        <v>966</v>
      </c>
      <c r="B455" s="3">
        <v>6.0599999999999994E-2</v>
      </c>
      <c r="C455" s="4">
        <v>6.0999999999999999E-2</v>
      </c>
      <c r="D455" s="5">
        <v>2532.63</v>
      </c>
      <c r="E455" s="5">
        <v>2530.2199999999998</v>
      </c>
      <c r="F455" s="6">
        <v>2529.39</v>
      </c>
    </row>
    <row r="456" spans="1:6" x14ac:dyDescent="0.25">
      <c r="A456" t="s">
        <v>967</v>
      </c>
      <c r="B456" s="3">
        <v>0.06</v>
      </c>
      <c r="C456" s="4">
        <v>6.0400000000000002E-2</v>
      </c>
      <c r="D456" s="5">
        <v>2537.08</v>
      </c>
      <c r="E456" s="5">
        <v>2534.67</v>
      </c>
      <c r="F456" s="6">
        <v>2533.84</v>
      </c>
    </row>
    <row r="457" spans="1:6" x14ac:dyDescent="0.25">
      <c r="A457" t="s">
        <v>968</v>
      </c>
      <c r="B457" s="3">
        <v>6.0599999999999994E-2</v>
      </c>
      <c r="C457" s="4">
        <v>6.0999999999999999E-2</v>
      </c>
      <c r="D457" s="5">
        <v>2534.29</v>
      </c>
      <c r="E457" s="5">
        <v>2531.88</v>
      </c>
      <c r="F457" s="6">
        <v>2531.0500000000002</v>
      </c>
    </row>
    <row r="458" spans="1:6" x14ac:dyDescent="0.25">
      <c r="A458" t="s">
        <v>969</v>
      </c>
      <c r="B458" s="3">
        <v>6.0899999999999996E-2</v>
      </c>
      <c r="C458" s="4">
        <v>6.13E-2</v>
      </c>
      <c r="D458" s="5">
        <v>2533.31</v>
      </c>
      <c r="E458" s="5">
        <v>2530.91</v>
      </c>
      <c r="F458" s="6">
        <v>2530.08</v>
      </c>
    </row>
    <row r="459" spans="1:6" x14ac:dyDescent="0.25">
      <c r="A459" t="s">
        <v>970</v>
      </c>
      <c r="B459" s="3">
        <v>6.1200000000000004E-2</v>
      </c>
      <c r="C459" s="4">
        <v>6.1600000000000002E-2</v>
      </c>
      <c r="D459" s="5">
        <v>2532.8200000000002</v>
      </c>
      <c r="E459" s="5">
        <v>2530.42</v>
      </c>
      <c r="F459" s="6">
        <v>2529.11</v>
      </c>
    </row>
    <row r="460" spans="1:6" x14ac:dyDescent="0.25">
      <c r="A460" t="s">
        <v>971</v>
      </c>
      <c r="B460" s="3">
        <v>6.08E-2</v>
      </c>
      <c r="C460" s="4">
        <v>6.1200000000000004E-2</v>
      </c>
      <c r="D460" s="5">
        <v>2536.0500000000002</v>
      </c>
      <c r="E460" s="5">
        <v>2533.65</v>
      </c>
      <c r="F460" s="6">
        <v>2532.8200000000002</v>
      </c>
    </row>
    <row r="461" spans="1:6" x14ac:dyDescent="0.25">
      <c r="A461" t="s">
        <v>972</v>
      </c>
      <c r="B461" s="3">
        <v>0.06</v>
      </c>
      <c r="C461" s="4">
        <v>6.0400000000000002E-2</v>
      </c>
      <c r="D461" s="5">
        <v>2541.92</v>
      </c>
      <c r="E461" s="5">
        <v>2539.52</v>
      </c>
      <c r="F461" s="6">
        <v>2538.4499999999998</v>
      </c>
    </row>
    <row r="462" spans="1:6" x14ac:dyDescent="0.25">
      <c r="A462" t="s">
        <v>973</v>
      </c>
      <c r="B462" s="3">
        <v>5.9800000000000006E-2</v>
      </c>
      <c r="C462" s="4">
        <v>6.0199999999999997E-2</v>
      </c>
      <c r="D462" s="5">
        <v>2543.94</v>
      </c>
      <c r="E462" s="5">
        <v>2541.54</v>
      </c>
      <c r="F462" s="6">
        <v>2540.71</v>
      </c>
    </row>
    <row r="463" spans="1:6" x14ac:dyDescent="0.25">
      <c r="A463" t="s">
        <v>974</v>
      </c>
      <c r="B463" s="3">
        <v>5.9800000000000006E-2</v>
      </c>
      <c r="C463" s="4">
        <v>6.0199999999999997E-2</v>
      </c>
      <c r="D463" s="5">
        <v>2545.2399999999998</v>
      </c>
      <c r="E463" s="5">
        <v>2542.84</v>
      </c>
      <c r="F463" s="6">
        <v>2541.54</v>
      </c>
    </row>
    <row r="464" spans="1:6" x14ac:dyDescent="0.25">
      <c r="A464" t="s">
        <v>975</v>
      </c>
      <c r="B464" s="3">
        <v>5.96E-2</v>
      </c>
      <c r="C464" s="4">
        <v>0.06</v>
      </c>
      <c r="D464" s="5">
        <v>2547.2600000000002</v>
      </c>
      <c r="E464" s="5">
        <v>2544.87</v>
      </c>
      <c r="F464" s="6">
        <v>2544.04</v>
      </c>
    </row>
    <row r="465" spans="1:6" x14ac:dyDescent="0.25">
      <c r="A465" t="s">
        <v>976</v>
      </c>
      <c r="B465" s="3">
        <v>5.9400000000000001E-2</v>
      </c>
      <c r="C465" s="4">
        <v>5.9800000000000006E-2</v>
      </c>
      <c r="D465" s="5">
        <v>2549.2800000000002</v>
      </c>
      <c r="E465" s="5">
        <v>2546.89</v>
      </c>
      <c r="F465" s="6">
        <v>2546.06</v>
      </c>
    </row>
    <row r="466" spans="1:6" x14ac:dyDescent="0.25">
      <c r="A466" t="s">
        <v>977</v>
      </c>
      <c r="B466" s="3">
        <v>6.0400000000000002E-2</v>
      </c>
      <c r="C466" s="4">
        <v>6.08E-2</v>
      </c>
      <c r="D466" s="5">
        <v>2543.5</v>
      </c>
      <c r="E466" s="5">
        <v>2541.11</v>
      </c>
      <c r="F466" s="6">
        <v>2540.31</v>
      </c>
    </row>
    <row r="467" spans="1:6" x14ac:dyDescent="0.25">
      <c r="A467" t="s">
        <v>978</v>
      </c>
      <c r="B467" s="3">
        <v>6.0499999999999998E-2</v>
      </c>
      <c r="C467" s="4">
        <v>6.0899999999999996E-2</v>
      </c>
      <c r="D467" s="5">
        <v>2543.71</v>
      </c>
      <c r="E467" s="5">
        <v>2541.33</v>
      </c>
      <c r="F467" s="6">
        <v>2540.52</v>
      </c>
    </row>
    <row r="468" spans="1:6" x14ac:dyDescent="0.25">
      <c r="A468" t="s">
        <v>979</v>
      </c>
      <c r="B468" s="3">
        <v>6.3600000000000004E-2</v>
      </c>
      <c r="C468" s="4">
        <v>6.4000000000000001E-2</v>
      </c>
      <c r="D468" s="5">
        <v>2526.61</v>
      </c>
      <c r="E468" s="5">
        <v>2524.2600000000002</v>
      </c>
      <c r="F468" s="6">
        <v>2523.0100000000002</v>
      </c>
    </row>
    <row r="469" spans="1:6" x14ac:dyDescent="0.25">
      <c r="A469" t="s">
        <v>980</v>
      </c>
      <c r="B469" s="3">
        <v>6.5099999999999991E-2</v>
      </c>
      <c r="C469" s="4">
        <v>6.5500000000000003E-2</v>
      </c>
      <c r="D469" s="5">
        <v>2518.98</v>
      </c>
      <c r="E469" s="5">
        <v>2516.64</v>
      </c>
      <c r="F469" s="6">
        <v>2515.4699999999998</v>
      </c>
    </row>
    <row r="470" spans="1:6" x14ac:dyDescent="0.25">
      <c r="A470" t="s">
        <v>981</v>
      </c>
      <c r="B470" s="3">
        <v>6.6000000000000003E-2</v>
      </c>
      <c r="C470" s="4">
        <v>6.6400000000000001E-2</v>
      </c>
      <c r="D470" s="5">
        <v>2514.69</v>
      </c>
      <c r="E470" s="5">
        <v>2512.36</v>
      </c>
      <c r="F470" s="6">
        <v>2511.4</v>
      </c>
    </row>
    <row r="471" spans="1:6" x14ac:dyDescent="0.25">
      <c r="A471" t="s">
        <v>982</v>
      </c>
      <c r="B471" s="3">
        <v>6.5099999999999991E-2</v>
      </c>
      <c r="C471" s="4">
        <v>6.5500000000000003E-2</v>
      </c>
      <c r="D471" s="5">
        <v>2520.9</v>
      </c>
      <c r="E471" s="5">
        <v>2518.56</v>
      </c>
      <c r="F471" s="6">
        <v>2517.6</v>
      </c>
    </row>
    <row r="472" spans="1:6" x14ac:dyDescent="0.25">
      <c r="A472" t="s">
        <v>983</v>
      </c>
      <c r="B472" s="3">
        <v>6.5299999999999997E-2</v>
      </c>
      <c r="C472" s="4">
        <v>6.5700000000000008E-2</v>
      </c>
      <c r="D472" s="5">
        <v>2521.34</v>
      </c>
      <c r="E472" s="5">
        <v>2519.0100000000002</v>
      </c>
      <c r="F472" s="6">
        <v>2517.4</v>
      </c>
    </row>
    <row r="473" spans="1:6" x14ac:dyDescent="0.25">
      <c r="A473" t="s">
        <v>984</v>
      </c>
      <c r="B473" s="3">
        <v>6.4899999999999999E-2</v>
      </c>
      <c r="C473" s="4">
        <v>6.5299999999999997E-2</v>
      </c>
      <c r="D473" s="5">
        <v>2524.63</v>
      </c>
      <c r="E473" s="5">
        <v>2522.3000000000002</v>
      </c>
      <c r="F473" s="6">
        <v>2521.34</v>
      </c>
    </row>
    <row r="474" spans="1:6" x14ac:dyDescent="0.25">
      <c r="A474" t="s">
        <v>985</v>
      </c>
      <c r="B474" s="3">
        <v>6.3099999999999989E-2</v>
      </c>
      <c r="C474" s="4">
        <v>6.3500000000000001E-2</v>
      </c>
      <c r="D474" s="5">
        <v>2536.09</v>
      </c>
      <c r="E474" s="5">
        <v>2533.75</v>
      </c>
      <c r="F474" s="6">
        <v>2532.8000000000002</v>
      </c>
    </row>
    <row r="475" spans="1:6" x14ac:dyDescent="0.25">
      <c r="A475" t="s">
        <v>986</v>
      </c>
      <c r="B475" s="3">
        <v>6.2199999999999998E-2</v>
      </c>
      <c r="C475" s="4">
        <v>6.2600000000000003E-2</v>
      </c>
      <c r="D475" s="5">
        <v>2542.3000000000002</v>
      </c>
      <c r="E475" s="5">
        <v>2539.96</v>
      </c>
      <c r="F475" s="6">
        <v>2539.02</v>
      </c>
    </row>
    <row r="476" spans="1:6" x14ac:dyDescent="0.25">
      <c r="A476" t="s">
        <v>987</v>
      </c>
      <c r="B476" s="3">
        <v>6.2300000000000001E-2</v>
      </c>
      <c r="C476" s="4">
        <v>6.2699999999999992E-2</v>
      </c>
      <c r="D476" s="5">
        <v>2541.98</v>
      </c>
      <c r="E476" s="5">
        <v>2539.64</v>
      </c>
      <c r="F476" s="6">
        <v>2538.77</v>
      </c>
    </row>
    <row r="477" spans="1:6" x14ac:dyDescent="0.25">
      <c r="A477" t="s">
        <v>988</v>
      </c>
      <c r="B477" s="3">
        <v>6.2699999999999992E-2</v>
      </c>
      <c r="C477" s="4">
        <v>6.3099999999999989E-2</v>
      </c>
      <c r="D477" s="5">
        <v>2541.04</v>
      </c>
      <c r="E477" s="5">
        <v>2538.71</v>
      </c>
      <c r="F477" s="6">
        <v>2537.31</v>
      </c>
    </row>
    <row r="478" spans="1:6" x14ac:dyDescent="0.25">
      <c r="A478" t="s">
        <v>989</v>
      </c>
      <c r="B478" s="3">
        <v>6.3E-2</v>
      </c>
      <c r="C478" s="4">
        <v>6.3399999999999998E-2</v>
      </c>
      <c r="D478" s="5">
        <v>2540.17</v>
      </c>
      <c r="E478" s="5">
        <v>2537.84</v>
      </c>
      <c r="F478" s="6">
        <v>2536.96</v>
      </c>
    </row>
    <row r="479" spans="1:6" x14ac:dyDescent="0.25">
      <c r="A479" t="s">
        <v>990</v>
      </c>
      <c r="B479" s="3">
        <v>6.2199999999999998E-2</v>
      </c>
      <c r="C479" s="4">
        <v>6.2600000000000003E-2</v>
      </c>
      <c r="D479" s="5">
        <v>2545.6999999999998</v>
      </c>
      <c r="E479" s="5">
        <v>2543.37</v>
      </c>
      <c r="F479" s="6">
        <v>2542.5</v>
      </c>
    </row>
    <row r="480" spans="1:6" x14ac:dyDescent="0.25">
      <c r="A480" t="s">
        <v>991</v>
      </c>
      <c r="B480" s="3">
        <v>6.1500000000000006E-2</v>
      </c>
      <c r="C480" s="4">
        <v>6.1900000000000004E-2</v>
      </c>
      <c r="D480" s="5">
        <v>2550.66</v>
      </c>
      <c r="E480" s="5">
        <v>2548.3200000000002</v>
      </c>
      <c r="F480" s="6">
        <v>2547.4499999999998</v>
      </c>
    </row>
    <row r="481" spans="1:6" x14ac:dyDescent="0.25">
      <c r="A481" t="s">
        <v>992</v>
      </c>
      <c r="B481" s="3">
        <v>6.13E-2</v>
      </c>
      <c r="C481" s="4">
        <v>6.1699999999999998E-2</v>
      </c>
      <c r="D481" s="5">
        <v>2552.69</v>
      </c>
      <c r="E481" s="5">
        <v>2550.36</v>
      </c>
      <c r="F481" s="6">
        <v>2549.4899999999998</v>
      </c>
    </row>
    <row r="482" spans="1:6" x14ac:dyDescent="0.25">
      <c r="A482" t="s">
        <v>993</v>
      </c>
      <c r="B482" s="3">
        <v>6.4500000000000002E-2</v>
      </c>
      <c r="C482" s="4">
        <v>6.4899999999999999E-2</v>
      </c>
      <c r="D482" s="5">
        <v>2535.54</v>
      </c>
      <c r="E482" s="5">
        <v>2533.23</v>
      </c>
      <c r="F482" s="6">
        <v>2531.8200000000002</v>
      </c>
    </row>
    <row r="483" spans="1:6" x14ac:dyDescent="0.25">
      <c r="A483" t="s">
        <v>994</v>
      </c>
      <c r="B483" s="3">
        <v>6.2100000000000002E-2</v>
      </c>
      <c r="C483" s="4">
        <v>6.3299999999999995E-2</v>
      </c>
      <c r="D483" s="5">
        <v>2550.3000000000002</v>
      </c>
      <c r="E483" s="5">
        <v>2543.35</v>
      </c>
      <c r="F483" s="6">
        <v>2542.4699999999998</v>
      </c>
    </row>
    <row r="484" spans="1:6" x14ac:dyDescent="0.25">
      <c r="A484" t="s">
        <v>995</v>
      </c>
      <c r="B484" s="3">
        <v>6.0700000000000004E-2</v>
      </c>
      <c r="C484" s="4">
        <v>6.1900000000000004E-2</v>
      </c>
      <c r="D484" s="5">
        <v>2559.31</v>
      </c>
      <c r="E484" s="5">
        <v>2552.33</v>
      </c>
      <c r="F484" s="6">
        <v>2551.46</v>
      </c>
    </row>
    <row r="485" spans="1:6" x14ac:dyDescent="0.25">
      <c r="A485" t="s">
        <v>996</v>
      </c>
      <c r="B485" s="3">
        <v>5.9800000000000006E-2</v>
      </c>
      <c r="C485" s="4">
        <v>6.0999999999999999E-2</v>
      </c>
      <c r="D485" s="5">
        <v>2565.41</v>
      </c>
      <c r="E485" s="5">
        <v>2558.42</v>
      </c>
      <c r="F485" s="6">
        <v>2557.56</v>
      </c>
    </row>
    <row r="486" spans="1:6" x14ac:dyDescent="0.25">
      <c r="A486" t="s">
        <v>997</v>
      </c>
      <c r="B486" s="3">
        <v>5.9800000000000006E-2</v>
      </c>
      <c r="C486" s="4">
        <v>6.0999999999999999E-2</v>
      </c>
      <c r="D486" s="5">
        <v>2566.2600000000002</v>
      </c>
      <c r="E486" s="5">
        <v>2559.29</v>
      </c>
      <c r="F486" s="6">
        <v>2558.42</v>
      </c>
    </row>
    <row r="487" spans="1:6" x14ac:dyDescent="0.25">
      <c r="A487" t="s">
        <v>998</v>
      </c>
      <c r="B487" s="3">
        <v>5.9299999999999999E-2</v>
      </c>
      <c r="C487" s="4">
        <v>6.0499999999999998E-2</v>
      </c>
      <c r="D487" s="5">
        <v>2567.56</v>
      </c>
      <c r="E487" s="5">
        <v>2560.59</v>
      </c>
      <c r="F487" s="6">
        <v>2559.54</v>
      </c>
    </row>
    <row r="488" spans="1:6" x14ac:dyDescent="0.25">
      <c r="A488" t="s">
        <v>999</v>
      </c>
      <c r="B488" s="3">
        <v>6.0400000000000002E-2</v>
      </c>
      <c r="C488" s="4">
        <v>6.1600000000000002E-2</v>
      </c>
      <c r="D488" s="5">
        <v>2561.92</v>
      </c>
      <c r="E488" s="5">
        <v>2554.9899999999998</v>
      </c>
      <c r="F488" s="6">
        <v>2554.23</v>
      </c>
    </row>
    <row r="489" spans="1:6" x14ac:dyDescent="0.25">
      <c r="A489" t="s">
        <v>1000</v>
      </c>
      <c r="B489" s="3">
        <v>6.0299999999999999E-2</v>
      </c>
      <c r="C489" s="4">
        <v>6.1500000000000006E-2</v>
      </c>
      <c r="D489" s="5">
        <v>2563.25</v>
      </c>
      <c r="E489" s="5">
        <v>2556.3200000000002</v>
      </c>
      <c r="F489" s="6">
        <v>2555.56</v>
      </c>
    </row>
    <row r="490" spans="1:6" x14ac:dyDescent="0.25">
      <c r="A490" t="s">
        <v>1001</v>
      </c>
      <c r="B490" s="3">
        <v>6.08E-2</v>
      </c>
      <c r="C490" s="4">
        <v>6.2E-2</v>
      </c>
      <c r="D490" s="5">
        <v>2561.12</v>
      </c>
      <c r="E490" s="5">
        <v>2554.21</v>
      </c>
      <c r="F490" s="6">
        <v>2553.44</v>
      </c>
    </row>
    <row r="491" spans="1:6" x14ac:dyDescent="0.25">
      <c r="A491" t="s">
        <v>1002</v>
      </c>
      <c r="B491" s="3">
        <v>6.13E-2</v>
      </c>
      <c r="C491" s="4">
        <v>6.25E-2</v>
      </c>
      <c r="D491" s="5">
        <v>2559.23</v>
      </c>
      <c r="E491" s="5">
        <v>2552.35</v>
      </c>
      <c r="F491" s="6">
        <v>2551.34</v>
      </c>
    </row>
    <row r="492" spans="1:6" x14ac:dyDescent="0.25">
      <c r="A492" t="s">
        <v>1003</v>
      </c>
      <c r="B492" s="3">
        <v>5.9500000000000004E-2</v>
      </c>
      <c r="C492" s="4">
        <v>6.0700000000000004E-2</v>
      </c>
      <c r="D492" s="5">
        <v>2571.4</v>
      </c>
      <c r="E492" s="5">
        <v>2564.48</v>
      </c>
      <c r="F492" s="6">
        <v>2562.69</v>
      </c>
    </row>
    <row r="493" spans="1:6" x14ac:dyDescent="0.25">
      <c r="A493" t="s">
        <v>1004</v>
      </c>
      <c r="B493" s="3">
        <v>5.9400000000000001E-2</v>
      </c>
      <c r="C493" s="4">
        <v>6.0599999999999994E-2</v>
      </c>
      <c r="D493" s="5">
        <v>2572.96</v>
      </c>
      <c r="E493" s="5">
        <v>2566.0500000000002</v>
      </c>
      <c r="F493" s="6">
        <v>2565.0500000000002</v>
      </c>
    </row>
    <row r="494" spans="1:6" x14ac:dyDescent="0.25">
      <c r="A494" t="s">
        <v>1005</v>
      </c>
      <c r="B494" s="3">
        <v>5.91E-2</v>
      </c>
      <c r="C494" s="4">
        <v>6.0299999999999999E-2</v>
      </c>
      <c r="D494" s="5">
        <v>2575.6799999999998</v>
      </c>
      <c r="E494" s="5">
        <v>2568.77</v>
      </c>
      <c r="F494" s="6">
        <v>2567.77</v>
      </c>
    </row>
    <row r="495" spans="1:6" x14ac:dyDescent="0.25">
      <c r="A495" t="s">
        <v>1006</v>
      </c>
      <c r="B495" s="3">
        <v>5.8899999999999994E-2</v>
      </c>
      <c r="C495" s="4">
        <v>6.0100000000000001E-2</v>
      </c>
      <c r="D495" s="5">
        <v>2577.8200000000002</v>
      </c>
      <c r="E495" s="5">
        <v>2570.91</v>
      </c>
      <c r="F495" s="6">
        <v>2569.92</v>
      </c>
    </row>
    <row r="496" spans="1:6" x14ac:dyDescent="0.25">
      <c r="A496" t="s">
        <v>1007</v>
      </c>
      <c r="B496" s="3">
        <v>5.9200000000000003E-2</v>
      </c>
      <c r="C496" s="4">
        <v>6.0400000000000002E-2</v>
      </c>
      <c r="D496" s="5">
        <v>2575.9499999999998</v>
      </c>
      <c r="E496" s="5">
        <v>2569.06</v>
      </c>
      <c r="F496" s="6">
        <v>2568.21</v>
      </c>
    </row>
    <row r="497" spans="1:6" x14ac:dyDescent="0.25">
      <c r="A497" t="s">
        <v>1008</v>
      </c>
      <c r="B497" s="3">
        <v>5.8899999999999994E-2</v>
      </c>
      <c r="C497" s="4">
        <v>6.0100000000000001E-2</v>
      </c>
      <c r="D497" s="5">
        <v>2579.0300000000002</v>
      </c>
      <c r="E497" s="5">
        <v>2572.15</v>
      </c>
      <c r="F497" s="6">
        <v>2570.7800000000002</v>
      </c>
    </row>
    <row r="498" spans="1:6" x14ac:dyDescent="0.25">
      <c r="A498" t="s">
        <v>1009</v>
      </c>
      <c r="B498" s="3">
        <v>5.9200000000000003E-2</v>
      </c>
      <c r="C498" s="4">
        <v>6.0400000000000002E-2</v>
      </c>
      <c r="D498" s="5">
        <v>2578.15</v>
      </c>
      <c r="E498" s="5">
        <v>2571.2800000000002</v>
      </c>
      <c r="F498" s="6">
        <v>2570.4299999999998</v>
      </c>
    </row>
    <row r="499" spans="1:6" x14ac:dyDescent="0.25">
      <c r="A499" t="s">
        <v>1010</v>
      </c>
      <c r="B499" s="3">
        <v>5.9000000000000004E-2</v>
      </c>
      <c r="C499" s="4">
        <v>6.0199999999999997E-2</v>
      </c>
      <c r="D499" s="5">
        <v>2580.14</v>
      </c>
      <c r="E499" s="5">
        <v>2573.2800000000002</v>
      </c>
      <c r="F499" s="6">
        <v>2572.4299999999998</v>
      </c>
    </row>
    <row r="500" spans="1:6" x14ac:dyDescent="0.25">
      <c r="A500" t="s">
        <v>1011</v>
      </c>
      <c r="B500" s="3">
        <v>5.9000000000000004E-2</v>
      </c>
      <c r="C500" s="4">
        <v>6.0199999999999997E-2</v>
      </c>
      <c r="D500" s="5">
        <v>2580.9899999999998</v>
      </c>
      <c r="E500" s="5">
        <v>2574.13</v>
      </c>
      <c r="F500" s="6">
        <v>2573.2800000000002</v>
      </c>
    </row>
    <row r="501" spans="1:6" x14ac:dyDescent="0.25">
      <c r="A501" t="s">
        <v>1012</v>
      </c>
      <c r="B501" s="3">
        <v>5.8600000000000006E-2</v>
      </c>
      <c r="C501" s="4">
        <v>5.9800000000000006E-2</v>
      </c>
      <c r="D501" s="5">
        <v>2586.3200000000002</v>
      </c>
      <c r="E501" s="5">
        <v>2579.4899999999998</v>
      </c>
      <c r="F501" s="6">
        <v>2576.42</v>
      </c>
    </row>
    <row r="502" spans="1:6" x14ac:dyDescent="0.25">
      <c r="A502" t="s">
        <v>1013</v>
      </c>
      <c r="B502" s="3">
        <v>5.8600000000000006E-2</v>
      </c>
      <c r="C502" s="4">
        <v>5.9800000000000006E-2</v>
      </c>
      <c r="D502" s="5">
        <v>2586.3200000000002</v>
      </c>
      <c r="E502" s="5">
        <v>2579.4899999999998</v>
      </c>
      <c r="F502" s="6">
        <v>2577.27</v>
      </c>
    </row>
    <row r="503" spans="1:6" x14ac:dyDescent="0.25">
      <c r="A503" t="s">
        <v>1014</v>
      </c>
      <c r="B503" s="3">
        <v>5.7999999999999996E-2</v>
      </c>
      <c r="C503" s="4">
        <v>5.9200000000000003E-2</v>
      </c>
      <c r="D503" s="5">
        <v>2589.75</v>
      </c>
      <c r="E503" s="5">
        <v>2582.9</v>
      </c>
      <c r="F503" s="6">
        <v>2582.0500000000002</v>
      </c>
    </row>
    <row r="504" spans="1:6" x14ac:dyDescent="0.25">
      <c r="A504" t="s">
        <v>1015</v>
      </c>
      <c r="B504" s="3">
        <v>5.79E-2</v>
      </c>
      <c r="C504" s="4">
        <v>5.91E-2</v>
      </c>
      <c r="D504" s="5">
        <v>2591.16</v>
      </c>
      <c r="E504" s="5">
        <v>2584.3200000000002</v>
      </c>
      <c r="F504" s="6">
        <v>2583.4699999999998</v>
      </c>
    </row>
    <row r="505" spans="1:6" x14ac:dyDescent="0.25">
      <c r="A505" t="s">
        <v>1016</v>
      </c>
      <c r="B505" s="3">
        <v>5.7300000000000004E-2</v>
      </c>
      <c r="C505" s="4">
        <v>5.8499999999999996E-2</v>
      </c>
      <c r="D505" s="5">
        <v>2595.4299999999998</v>
      </c>
      <c r="E505" s="5">
        <v>2588.58</v>
      </c>
      <c r="F505" s="6">
        <v>2587.7399999999998</v>
      </c>
    </row>
    <row r="506" spans="1:6" x14ac:dyDescent="0.25">
      <c r="A506" t="s">
        <v>1017</v>
      </c>
      <c r="B506" s="3">
        <v>5.67E-2</v>
      </c>
      <c r="C506" s="4">
        <v>5.79E-2</v>
      </c>
      <c r="D506" s="5">
        <v>2599.69</v>
      </c>
      <c r="E506" s="5">
        <v>2592.84</v>
      </c>
      <c r="F506" s="6">
        <v>2592</v>
      </c>
    </row>
    <row r="507" spans="1:6" x14ac:dyDescent="0.25">
      <c r="A507" t="s">
        <v>1018</v>
      </c>
      <c r="B507" s="3">
        <v>5.6399999999999999E-2</v>
      </c>
      <c r="C507" s="4">
        <v>5.7599999999999998E-2</v>
      </c>
      <c r="D507" s="5">
        <v>2602.7600000000002</v>
      </c>
      <c r="E507" s="5">
        <v>2595.9</v>
      </c>
      <c r="F507" s="6">
        <v>2594.5500000000002</v>
      </c>
    </row>
    <row r="508" spans="1:6" x14ac:dyDescent="0.25">
      <c r="A508" t="s">
        <v>1019</v>
      </c>
      <c r="B508" s="3">
        <v>5.6900000000000006E-2</v>
      </c>
      <c r="C508" s="4">
        <v>5.8099999999999999E-2</v>
      </c>
      <c r="D508" s="5">
        <v>2600.73</v>
      </c>
      <c r="E508" s="5">
        <v>2593.9</v>
      </c>
      <c r="F508" s="6">
        <v>2593.06</v>
      </c>
    </row>
    <row r="509" spans="1:6" x14ac:dyDescent="0.25">
      <c r="A509" t="s">
        <v>1020</v>
      </c>
      <c r="B509" s="3">
        <v>5.7099999999999998E-2</v>
      </c>
      <c r="C509" s="4">
        <v>5.8299999999999998E-2</v>
      </c>
      <c r="D509" s="5">
        <v>2600.42</v>
      </c>
      <c r="E509" s="5">
        <v>2593.6</v>
      </c>
      <c r="F509" s="6">
        <v>2592.7600000000002</v>
      </c>
    </row>
    <row r="510" spans="1:6" x14ac:dyDescent="0.25">
      <c r="A510" t="s">
        <v>1021</v>
      </c>
      <c r="B510" s="3">
        <v>5.7000000000000002E-2</v>
      </c>
      <c r="C510" s="4">
        <v>5.8200000000000002E-2</v>
      </c>
      <c r="D510" s="5">
        <v>2601.59</v>
      </c>
      <c r="E510" s="5">
        <v>2594.7800000000002</v>
      </c>
      <c r="F510" s="6">
        <v>2593.9499999999998</v>
      </c>
    </row>
    <row r="511" spans="1:6" x14ac:dyDescent="0.25">
      <c r="A511" t="s">
        <v>1022</v>
      </c>
      <c r="B511" s="3">
        <v>5.5399999999999998E-2</v>
      </c>
      <c r="C511" s="4">
        <v>5.6600000000000004E-2</v>
      </c>
      <c r="D511" s="5">
        <v>2611.52</v>
      </c>
      <c r="E511" s="5">
        <v>2604.6799999999998</v>
      </c>
      <c r="F511" s="6">
        <v>2603.86</v>
      </c>
    </row>
    <row r="512" spans="1:6" x14ac:dyDescent="0.25">
      <c r="A512" t="s">
        <v>1023</v>
      </c>
      <c r="B512" s="3">
        <v>5.4199999999999998E-2</v>
      </c>
      <c r="C512" s="4">
        <v>5.5399999999999998E-2</v>
      </c>
      <c r="D512" s="5">
        <v>2619.9</v>
      </c>
      <c r="E512" s="5">
        <v>2613.0500000000002</v>
      </c>
      <c r="F512" s="6">
        <v>2611.52</v>
      </c>
    </row>
    <row r="513" spans="1:6" x14ac:dyDescent="0.25">
      <c r="A513" t="s">
        <v>1024</v>
      </c>
      <c r="B513" s="3">
        <v>5.3699999999999998E-2</v>
      </c>
      <c r="C513" s="4">
        <v>5.4900000000000004E-2</v>
      </c>
      <c r="D513" s="5">
        <v>2623.78</v>
      </c>
      <c r="E513" s="5">
        <v>2616.92</v>
      </c>
      <c r="F513" s="6">
        <v>2615.9</v>
      </c>
    </row>
    <row r="514" spans="1:6" x14ac:dyDescent="0.25">
      <c r="A514" t="s">
        <v>1025</v>
      </c>
      <c r="B514" s="3">
        <v>5.3499999999999999E-2</v>
      </c>
      <c r="C514" s="4">
        <v>5.4699999999999999E-2</v>
      </c>
      <c r="D514" s="5">
        <v>2625.94</v>
      </c>
      <c r="E514" s="5">
        <v>2619.09</v>
      </c>
      <c r="F514" s="6">
        <v>2618.0700000000002</v>
      </c>
    </row>
    <row r="515" spans="1:6" x14ac:dyDescent="0.25">
      <c r="A515" t="s">
        <v>1026</v>
      </c>
      <c r="B515" s="3">
        <v>5.4000000000000006E-2</v>
      </c>
      <c r="C515" s="4">
        <v>5.5199999999999999E-2</v>
      </c>
      <c r="D515" s="5">
        <v>2624.1</v>
      </c>
      <c r="E515" s="5">
        <v>2617.2800000000002</v>
      </c>
      <c r="F515" s="6">
        <v>2616.2399999999998</v>
      </c>
    </row>
    <row r="516" spans="1:6" x14ac:dyDescent="0.25">
      <c r="A516" t="s">
        <v>1027</v>
      </c>
      <c r="B516" s="3">
        <v>5.3800000000000001E-2</v>
      </c>
      <c r="C516" s="4">
        <v>5.5E-2</v>
      </c>
      <c r="D516" s="5">
        <v>2626.26</v>
      </c>
      <c r="E516" s="5">
        <v>2619.44</v>
      </c>
      <c r="F516" s="6">
        <v>2618.41</v>
      </c>
    </row>
    <row r="517" spans="1:6" x14ac:dyDescent="0.25">
      <c r="A517" t="s">
        <v>1028</v>
      </c>
      <c r="B517" s="3">
        <v>5.4100000000000002E-2</v>
      </c>
      <c r="C517" s="4">
        <v>5.5300000000000002E-2</v>
      </c>
      <c r="D517" s="5">
        <v>2626.05</v>
      </c>
      <c r="E517" s="5">
        <v>2619.2399999999998</v>
      </c>
      <c r="F517" s="6">
        <v>2617.44</v>
      </c>
    </row>
    <row r="518" spans="1:6" x14ac:dyDescent="0.25">
      <c r="A518" t="s">
        <v>1029</v>
      </c>
      <c r="B518" s="3">
        <v>5.4400000000000004E-2</v>
      </c>
      <c r="C518" s="4">
        <v>5.5599999999999997E-2</v>
      </c>
      <c r="D518" s="5">
        <v>2625.31</v>
      </c>
      <c r="E518" s="5">
        <v>2618.52</v>
      </c>
      <c r="F518" s="6">
        <v>2617.54</v>
      </c>
    </row>
    <row r="519" spans="1:6" x14ac:dyDescent="0.25">
      <c r="A519" t="s">
        <v>1030</v>
      </c>
      <c r="B519" s="3">
        <v>5.5099999999999996E-2</v>
      </c>
      <c r="C519" s="4">
        <v>5.6299999999999996E-2</v>
      </c>
      <c r="D519" s="5">
        <v>2623.29</v>
      </c>
      <c r="E519" s="5">
        <v>2616.5300000000002</v>
      </c>
      <c r="F519" s="6">
        <v>2614.5700000000002</v>
      </c>
    </row>
    <row r="520" spans="1:6" x14ac:dyDescent="0.25">
      <c r="A520" t="s">
        <v>1031</v>
      </c>
      <c r="B520" s="3">
        <v>5.5599999999999997E-2</v>
      </c>
      <c r="C520" s="4">
        <v>5.6799999999999996E-2</v>
      </c>
      <c r="D520" s="5">
        <v>2621.45</v>
      </c>
      <c r="E520" s="5">
        <v>2614.6999999999998</v>
      </c>
      <c r="F520" s="6">
        <v>2613.7199999999998</v>
      </c>
    </row>
    <row r="521" spans="1:6" x14ac:dyDescent="0.25">
      <c r="A521" t="s">
        <v>1032</v>
      </c>
      <c r="B521" s="3">
        <v>5.5899999999999998E-2</v>
      </c>
      <c r="C521" s="4">
        <v>5.7099999999999998E-2</v>
      </c>
      <c r="D521" s="5">
        <v>2621.56</v>
      </c>
      <c r="E521" s="5">
        <v>2614.84</v>
      </c>
      <c r="F521" s="6">
        <v>2613.02</v>
      </c>
    </row>
    <row r="522" spans="1:6" x14ac:dyDescent="0.25">
      <c r="A522" t="s">
        <v>1033</v>
      </c>
      <c r="B522" s="3">
        <v>5.62E-2</v>
      </c>
      <c r="C522" s="4">
        <v>5.74E-2</v>
      </c>
      <c r="D522" s="5">
        <v>2620.86</v>
      </c>
      <c r="E522" s="5">
        <v>2614.15</v>
      </c>
      <c r="F522" s="6">
        <v>2613.16</v>
      </c>
    </row>
    <row r="523" spans="1:6" x14ac:dyDescent="0.25">
      <c r="A523" t="s">
        <v>1034</v>
      </c>
      <c r="B523" s="3">
        <v>5.6500000000000002E-2</v>
      </c>
      <c r="C523" s="4">
        <v>5.7699999999999994E-2</v>
      </c>
      <c r="D523" s="5">
        <v>2620.17</v>
      </c>
      <c r="E523" s="5">
        <v>2613.4699999999998</v>
      </c>
      <c r="F523" s="6">
        <v>2612.48</v>
      </c>
    </row>
    <row r="524" spans="1:6" x14ac:dyDescent="0.25">
      <c r="A524" t="s">
        <v>1035</v>
      </c>
      <c r="B524" s="3">
        <v>5.67E-2</v>
      </c>
      <c r="C524" s="4">
        <v>5.79E-2</v>
      </c>
      <c r="D524" s="5">
        <v>2620.0300000000002</v>
      </c>
      <c r="E524" s="5">
        <v>2613.35</v>
      </c>
      <c r="F524" s="6">
        <v>2612.36</v>
      </c>
    </row>
    <row r="525" spans="1:6" x14ac:dyDescent="0.25">
      <c r="A525" t="s">
        <v>1036</v>
      </c>
      <c r="B525" s="3">
        <v>5.6399999999999999E-2</v>
      </c>
      <c r="C525" s="4">
        <v>5.7599999999999998E-2</v>
      </c>
      <c r="D525" s="5">
        <v>2622.69</v>
      </c>
      <c r="E525" s="5">
        <v>2616.0100000000002</v>
      </c>
      <c r="F525" s="6">
        <v>2615.02</v>
      </c>
    </row>
    <row r="526" spans="1:6" x14ac:dyDescent="0.25">
      <c r="A526" t="s">
        <v>1037</v>
      </c>
      <c r="B526" s="3">
        <v>5.6500000000000002E-2</v>
      </c>
      <c r="C526" s="4">
        <v>5.7699999999999994E-2</v>
      </c>
      <c r="D526" s="5">
        <v>2623.95</v>
      </c>
      <c r="E526" s="5">
        <v>2617.2800000000002</v>
      </c>
      <c r="F526" s="6">
        <v>2615.46</v>
      </c>
    </row>
    <row r="527" spans="1:6" x14ac:dyDescent="0.25">
      <c r="A527" t="s">
        <v>1038</v>
      </c>
      <c r="B527" s="3">
        <v>5.6500000000000002E-2</v>
      </c>
      <c r="C527" s="4">
        <v>5.7699999999999994E-2</v>
      </c>
      <c r="D527" s="5">
        <v>2624.93</v>
      </c>
      <c r="E527" s="5">
        <v>2618.27</v>
      </c>
      <c r="F527" s="6">
        <v>2617.2800000000002</v>
      </c>
    </row>
    <row r="528" spans="1:6" x14ac:dyDescent="0.25">
      <c r="A528" t="s">
        <v>1039</v>
      </c>
      <c r="B528" s="3">
        <v>5.6299999999999996E-2</v>
      </c>
      <c r="C528" s="4">
        <v>5.7500000000000002E-2</v>
      </c>
      <c r="D528" s="5">
        <v>2627.03</v>
      </c>
      <c r="E528" s="5">
        <v>2620.38</v>
      </c>
      <c r="F528" s="6">
        <v>2619.38</v>
      </c>
    </row>
    <row r="529" spans="1:6" x14ac:dyDescent="0.25">
      <c r="A529" t="s">
        <v>1040</v>
      </c>
      <c r="B529" s="3">
        <v>5.6100000000000004E-2</v>
      </c>
      <c r="C529" s="4">
        <v>5.7300000000000004E-2</v>
      </c>
      <c r="D529" s="5">
        <v>2626.81</v>
      </c>
      <c r="E529" s="5">
        <v>2620.16</v>
      </c>
      <c r="F529" s="6">
        <v>2619.2600000000002</v>
      </c>
    </row>
    <row r="530" spans="1:6" x14ac:dyDescent="0.25">
      <c r="A530" t="s">
        <v>1041</v>
      </c>
      <c r="B530" s="3">
        <v>5.4900000000000004E-2</v>
      </c>
      <c r="C530" s="4">
        <v>5.6100000000000004E-2</v>
      </c>
      <c r="D530" s="5">
        <v>2634.35</v>
      </c>
      <c r="E530" s="5">
        <v>2627.7</v>
      </c>
      <c r="F530" s="6">
        <v>2626.81</v>
      </c>
    </row>
    <row r="531" spans="1:6" x14ac:dyDescent="0.25">
      <c r="A531" t="s">
        <v>1042</v>
      </c>
      <c r="B531" s="3">
        <v>5.4000000000000006E-2</v>
      </c>
      <c r="C531" s="4">
        <v>5.5199999999999999E-2</v>
      </c>
      <c r="D531" s="5">
        <v>2640.88</v>
      </c>
      <c r="E531" s="5">
        <v>2634.22</v>
      </c>
      <c r="F531" s="6">
        <v>2632.69</v>
      </c>
    </row>
    <row r="532" spans="1:6" x14ac:dyDescent="0.25">
      <c r="A532" t="s">
        <v>1043</v>
      </c>
      <c r="B532" s="3">
        <v>5.3699999999999998E-2</v>
      </c>
      <c r="C532" s="4">
        <v>5.4900000000000004E-2</v>
      </c>
      <c r="D532" s="5">
        <v>2643.43</v>
      </c>
      <c r="E532" s="5">
        <v>2636.76</v>
      </c>
      <c r="F532" s="6">
        <v>2635.88</v>
      </c>
    </row>
    <row r="533" spans="1:6" x14ac:dyDescent="0.25">
      <c r="A533" t="s">
        <v>1044</v>
      </c>
      <c r="B533" s="3">
        <v>5.3699999999999998E-2</v>
      </c>
      <c r="C533" s="4">
        <v>5.4900000000000004E-2</v>
      </c>
      <c r="D533" s="5">
        <v>2644.3</v>
      </c>
      <c r="E533" s="5">
        <v>2637.65</v>
      </c>
      <c r="F533" s="6">
        <v>2636.76</v>
      </c>
    </row>
    <row r="534" spans="1:6" x14ac:dyDescent="0.25">
      <c r="A534" t="s">
        <v>1045</v>
      </c>
      <c r="B534" s="3">
        <v>5.3499999999999999E-2</v>
      </c>
      <c r="C534" s="4">
        <v>5.4699999999999999E-2</v>
      </c>
      <c r="D534" s="5">
        <v>2646.41</v>
      </c>
      <c r="E534" s="5">
        <v>2639.75</v>
      </c>
      <c r="F534" s="6">
        <v>2638.75</v>
      </c>
    </row>
    <row r="535" spans="1:6" x14ac:dyDescent="0.25">
      <c r="A535" t="s">
        <v>1046</v>
      </c>
      <c r="B535" s="3">
        <v>5.4100000000000002E-2</v>
      </c>
      <c r="C535" s="4">
        <v>5.5300000000000002E-2</v>
      </c>
      <c r="D535" s="5">
        <v>2644.07</v>
      </c>
      <c r="E535" s="5">
        <v>2637.44</v>
      </c>
      <c r="F535" s="6">
        <v>2636.44</v>
      </c>
    </row>
    <row r="536" spans="1:6" x14ac:dyDescent="0.25">
      <c r="A536" t="s">
        <v>1047</v>
      </c>
      <c r="B536" s="3">
        <v>5.4900000000000004E-2</v>
      </c>
      <c r="C536" s="4">
        <v>5.6100000000000004E-2</v>
      </c>
      <c r="D536" s="5">
        <v>2641.54</v>
      </c>
      <c r="E536" s="5">
        <v>2634.93</v>
      </c>
      <c r="F536" s="6">
        <v>2633.04</v>
      </c>
    </row>
    <row r="537" spans="1:6" x14ac:dyDescent="0.25">
      <c r="A537" t="s">
        <v>1048</v>
      </c>
      <c r="B537" s="3">
        <v>5.5099999999999996E-2</v>
      </c>
      <c r="C537" s="4">
        <v>5.6299999999999996E-2</v>
      </c>
      <c r="D537" s="5">
        <v>2641.44</v>
      </c>
      <c r="E537" s="5">
        <v>2634.85</v>
      </c>
      <c r="F537" s="6">
        <v>2633.83</v>
      </c>
    </row>
    <row r="538" spans="1:6" x14ac:dyDescent="0.25">
      <c r="A538" t="s">
        <v>1049</v>
      </c>
      <c r="B538" s="3">
        <v>5.4699999999999999E-2</v>
      </c>
      <c r="C538" s="4">
        <v>5.5899999999999998E-2</v>
      </c>
      <c r="D538" s="5">
        <v>2644.64</v>
      </c>
      <c r="E538" s="5">
        <v>2638.05</v>
      </c>
      <c r="F538" s="6">
        <v>2637.04</v>
      </c>
    </row>
    <row r="539" spans="1:6" x14ac:dyDescent="0.25">
      <c r="A539" t="s">
        <v>1050</v>
      </c>
      <c r="B539" s="3">
        <v>5.4299999999999994E-2</v>
      </c>
      <c r="C539" s="4">
        <v>5.5500000000000001E-2</v>
      </c>
      <c r="D539" s="5">
        <v>2647.84</v>
      </c>
      <c r="E539" s="5">
        <v>2641.25</v>
      </c>
      <c r="F539" s="6">
        <v>2640.25</v>
      </c>
    </row>
    <row r="540" spans="1:6" x14ac:dyDescent="0.25">
      <c r="A540" t="s">
        <v>1051</v>
      </c>
      <c r="B540" s="3">
        <v>5.3600000000000002E-2</v>
      </c>
      <c r="C540" s="4">
        <v>5.4800000000000001E-2</v>
      </c>
      <c r="D540" s="5">
        <v>2652.44</v>
      </c>
      <c r="E540" s="5">
        <v>2645.85</v>
      </c>
      <c r="F540" s="6">
        <v>2644.87</v>
      </c>
    </row>
    <row r="541" spans="1:6" x14ac:dyDescent="0.25">
      <c r="A541" t="s">
        <v>1052</v>
      </c>
      <c r="B541" s="3">
        <v>5.3499999999999999E-2</v>
      </c>
      <c r="C541" s="4">
        <v>5.4699999999999999E-2</v>
      </c>
      <c r="D541" s="5">
        <v>2655.62</v>
      </c>
      <c r="E541" s="5">
        <v>2649.03</v>
      </c>
      <c r="F541" s="6">
        <v>2646.39</v>
      </c>
    </row>
    <row r="542" spans="1:6" x14ac:dyDescent="0.25">
      <c r="A542" t="s">
        <v>1053</v>
      </c>
      <c r="B542" s="3">
        <v>5.2699999999999997E-2</v>
      </c>
      <c r="C542" s="4">
        <v>5.3899999999999997E-2</v>
      </c>
      <c r="D542" s="5">
        <v>2660.98</v>
      </c>
      <c r="E542" s="5">
        <v>2654.39</v>
      </c>
      <c r="F542" s="6">
        <v>2653.42</v>
      </c>
    </row>
    <row r="543" spans="1:6" x14ac:dyDescent="0.25">
      <c r="A543" t="s">
        <v>1054</v>
      </c>
      <c r="B543" s="3">
        <v>5.21E-2</v>
      </c>
      <c r="C543" s="4">
        <v>5.33E-2</v>
      </c>
      <c r="D543" s="5">
        <v>2665.25</v>
      </c>
      <c r="E543" s="5">
        <v>2658.65</v>
      </c>
      <c r="F543" s="6">
        <v>2657.68</v>
      </c>
    </row>
    <row r="544" spans="1:6" x14ac:dyDescent="0.25">
      <c r="A544" t="s">
        <v>1055</v>
      </c>
      <c r="B544" s="3">
        <v>5.2300000000000006E-2</v>
      </c>
      <c r="C544" s="4">
        <v>5.3499999999999999E-2</v>
      </c>
      <c r="D544" s="5">
        <v>2665.94</v>
      </c>
      <c r="E544" s="5">
        <v>2659.35</v>
      </c>
      <c r="F544" s="6">
        <v>2657.55</v>
      </c>
    </row>
    <row r="545" spans="1:6" x14ac:dyDescent="0.25">
      <c r="A545" t="s">
        <v>1056</v>
      </c>
      <c r="B545" s="3">
        <v>5.1399999999999994E-2</v>
      </c>
      <c r="C545" s="4">
        <v>5.2600000000000001E-2</v>
      </c>
      <c r="D545" s="5">
        <v>2671.84</v>
      </c>
      <c r="E545" s="5">
        <v>2665.25</v>
      </c>
      <c r="F545" s="6">
        <v>2664.29</v>
      </c>
    </row>
    <row r="546" spans="1:6" x14ac:dyDescent="0.25">
      <c r="A546" t="s">
        <v>1057</v>
      </c>
      <c r="B546" s="3">
        <v>5.1399999999999994E-2</v>
      </c>
      <c r="C546" s="4">
        <v>5.2600000000000001E-2</v>
      </c>
      <c r="D546" s="5">
        <v>2672.79</v>
      </c>
      <c r="E546" s="5">
        <v>2666.21</v>
      </c>
      <c r="F546" s="6">
        <v>2665.25</v>
      </c>
    </row>
    <row r="547" spans="1:6" x14ac:dyDescent="0.25">
      <c r="A547" t="s">
        <v>1058</v>
      </c>
      <c r="B547" s="3">
        <v>5.1299999999999998E-2</v>
      </c>
      <c r="C547" s="4">
        <v>5.2499999999999998E-2</v>
      </c>
      <c r="D547" s="5">
        <v>2674.29</v>
      </c>
      <c r="E547" s="5">
        <v>2667.72</v>
      </c>
      <c r="F547" s="6">
        <v>2666.76</v>
      </c>
    </row>
    <row r="548" spans="1:6" x14ac:dyDescent="0.25">
      <c r="A548" t="s">
        <v>1059</v>
      </c>
      <c r="B548" s="3">
        <v>5.16E-2</v>
      </c>
      <c r="C548" s="4">
        <v>5.28E-2</v>
      </c>
      <c r="D548" s="5">
        <v>2673.6</v>
      </c>
      <c r="E548" s="5">
        <v>2667.04</v>
      </c>
      <c r="F548" s="6">
        <v>2666.07</v>
      </c>
    </row>
    <row r="549" spans="1:6" x14ac:dyDescent="0.25">
      <c r="A549" t="s">
        <v>1060</v>
      </c>
      <c r="B549" s="3">
        <v>5.0999999999999997E-2</v>
      </c>
      <c r="C549" s="4">
        <v>5.2199999999999996E-2</v>
      </c>
      <c r="D549" s="5">
        <v>2675.96</v>
      </c>
      <c r="E549" s="5">
        <v>2669.39</v>
      </c>
      <c r="F549" s="6">
        <v>2667.91</v>
      </c>
    </row>
    <row r="550" spans="1:6" x14ac:dyDescent="0.25">
      <c r="A550" t="s">
        <v>1061</v>
      </c>
      <c r="B550" s="3">
        <v>5.0999999999999997E-2</v>
      </c>
      <c r="C550" s="4">
        <v>5.2199999999999996E-2</v>
      </c>
      <c r="D550" s="5">
        <v>2676.8</v>
      </c>
      <c r="E550" s="5">
        <v>2670.25</v>
      </c>
      <c r="F550" s="6">
        <v>2669.39</v>
      </c>
    </row>
    <row r="551" spans="1:6" x14ac:dyDescent="0.25">
      <c r="A551" t="s">
        <v>1062</v>
      </c>
      <c r="B551" s="3">
        <v>5.1100000000000007E-2</v>
      </c>
      <c r="C551" s="4">
        <v>5.2300000000000006E-2</v>
      </c>
      <c r="D551" s="5">
        <v>2677.09</v>
      </c>
      <c r="E551" s="5">
        <v>2670.56</v>
      </c>
      <c r="F551" s="6">
        <v>2669.7</v>
      </c>
    </row>
    <row r="552" spans="1:6" x14ac:dyDescent="0.25">
      <c r="A552" t="s">
        <v>1063</v>
      </c>
      <c r="B552" s="3">
        <v>5.1500000000000004E-2</v>
      </c>
      <c r="C552" s="4">
        <v>5.2699999999999997E-2</v>
      </c>
      <c r="D552" s="5">
        <v>2675.64</v>
      </c>
      <c r="E552" s="5">
        <v>2669.12</v>
      </c>
      <c r="F552" s="6">
        <v>2668.38</v>
      </c>
    </row>
    <row r="553" spans="1:6" x14ac:dyDescent="0.25">
      <c r="A553" t="s">
        <v>1064</v>
      </c>
      <c r="B553" s="3">
        <v>5.0499999999999996E-2</v>
      </c>
      <c r="C553" s="4">
        <v>5.1699999999999996E-2</v>
      </c>
      <c r="D553" s="5">
        <v>2681.8</v>
      </c>
      <c r="E553" s="5">
        <v>2675.27</v>
      </c>
      <c r="F553" s="6">
        <v>2674.55</v>
      </c>
    </row>
    <row r="554" spans="1:6" x14ac:dyDescent="0.25">
      <c r="A554" t="s">
        <v>1065</v>
      </c>
      <c r="B554" s="3">
        <v>5.04E-2</v>
      </c>
      <c r="C554" s="4">
        <v>5.16E-2</v>
      </c>
      <c r="D554" s="5">
        <v>2683.44</v>
      </c>
      <c r="E554" s="5">
        <v>2676.92</v>
      </c>
      <c r="F554" s="6">
        <v>2675.81</v>
      </c>
    </row>
    <row r="555" spans="1:6" x14ac:dyDescent="0.25">
      <c r="A555" t="s">
        <v>1066</v>
      </c>
      <c r="B555" s="3">
        <v>4.9800000000000004E-2</v>
      </c>
      <c r="C555" s="4">
        <v>5.0999999999999997E-2</v>
      </c>
      <c r="D555" s="5">
        <v>2687.42</v>
      </c>
      <c r="E555" s="5">
        <v>2680.89</v>
      </c>
      <c r="F555" s="6">
        <v>2680.18</v>
      </c>
    </row>
    <row r="556" spans="1:6" x14ac:dyDescent="0.25">
      <c r="A556" t="s">
        <v>1067</v>
      </c>
      <c r="B556" s="3">
        <v>4.9699999999999994E-2</v>
      </c>
      <c r="C556" s="4">
        <v>5.0900000000000001E-2</v>
      </c>
      <c r="D556" s="5">
        <v>2688.67</v>
      </c>
      <c r="E556" s="5">
        <v>2682.16</v>
      </c>
      <c r="F556" s="6">
        <v>2681.44</v>
      </c>
    </row>
    <row r="557" spans="1:6" x14ac:dyDescent="0.25">
      <c r="A557" t="s">
        <v>1068</v>
      </c>
      <c r="B557" s="3">
        <v>5.0199999999999995E-2</v>
      </c>
      <c r="C557" s="4">
        <v>5.1399999999999994E-2</v>
      </c>
      <c r="D557" s="5">
        <v>2686.67</v>
      </c>
      <c r="E557" s="5">
        <v>2680.17</v>
      </c>
      <c r="F557" s="6">
        <v>2679.45</v>
      </c>
    </row>
    <row r="558" spans="1:6" x14ac:dyDescent="0.25">
      <c r="A558" t="s">
        <v>1069</v>
      </c>
      <c r="B558" s="3">
        <v>5.0300000000000004E-2</v>
      </c>
      <c r="C558" s="4">
        <v>5.1500000000000004E-2</v>
      </c>
      <c r="D558" s="5">
        <v>2686.99</v>
      </c>
      <c r="E558" s="5">
        <v>2680.51</v>
      </c>
      <c r="F558" s="6">
        <v>2679.77</v>
      </c>
    </row>
    <row r="559" spans="1:6" x14ac:dyDescent="0.25">
      <c r="A559" t="s">
        <v>1070</v>
      </c>
      <c r="B559" s="3">
        <v>4.9800000000000004E-2</v>
      </c>
      <c r="C559" s="4">
        <v>5.0999999999999997E-2</v>
      </c>
      <c r="D559" s="5">
        <v>2690.84</v>
      </c>
      <c r="E559" s="5">
        <v>2684.36</v>
      </c>
      <c r="F559" s="6">
        <v>2683.21</v>
      </c>
    </row>
    <row r="560" spans="1:6" x14ac:dyDescent="0.25">
      <c r="A560" t="s">
        <v>1071</v>
      </c>
      <c r="B560" s="3">
        <v>4.8799999999999996E-2</v>
      </c>
      <c r="C560" s="4">
        <v>0.05</v>
      </c>
      <c r="D560" s="5">
        <v>2696.98</v>
      </c>
      <c r="E560" s="5">
        <v>2690.49</v>
      </c>
      <c r="F560" s="6">
        <v>2689.76</v>
      </c>
    </row>
    <row r="561" spans="1:6" x14ac:dyDescent="0.25">
      <c r="A561" t="s">
        <v>1072</v>
      </c>
      <c r="B561" s="3">
        <v>4.8300000000000003E-2</v>
      </c>
      <c r="C561" s="4">
        <v>4.9500000000000002E-2</v>
      </c>
      <c r="D561" s="5">
        <v>2700.41</v>
      </c>
      <c r="E561" s="5">
        <v>2693.92</v>
      </c>
      <c r="F561" s="6">
        <v>2693.19</v>
      </c>
    </row>
    <row r="562" spans="1:6" x14ac:dyDescent="0.25">
      <c r="A562" t="s">
        <v>1073</v>
      </c>
      <c r="B562" s="3">
        <v>4.8600000000000004E-2</v>
      </c>
      <c r="C562" s="4">
        <v>4.9800000000000004E-2</v>
      </c>
      <c r="D562" s="5">
        <v>2699.5</v>
      </c>
      <c r="E562" s="5">
        <v>2693.03</v>
      </c>
      <c r="F562" s="6">
        <v>2692.3</v>
      </c>
    </row>
    <row r="563" spans="1:6" x14ac:dyDescent="0.25">
      <c r="A563" t="s">
        <v>1074</v>
      </c>
      <c r="B563" s="3">
        <v>4.9000000000000002E-2</v>
      </c>
      <c r="C563" s="4">
        <v>5.0199999999999995E-2</v>
      </c>
      <c r="D563" s="5">
        <v>2698.06</v>
      </c>
      <c r="E563" s="5">
        <v>2691.61</v>
      </c>
      <c r="F563" s="6">
        <v>2690.87</v>
      </c>
    </row>
    <row r="564" spans="1:6" x14ac:dyDescent="0.25">
      <c r="A564" t="s">
        <v>1075</v>
      </c>
      <c r="B564" s="3">
        <v>4.9599999999999998E-2</v>
      </c>
      <c r="C564" s="4">
        <v>5.0799999999999998E-2</v>
      </c>
      <c r="D564" s="5">
        <v>2695.97</v>
      </c>
      <c r="E564" s="5">
        <v>2689.54</v>
      </c>
      <c r="F564" s="6">
        <v>2688.39</v>
      </c>
    </row>
    <row r="565" spans="1:6" x14ac:dyDescent="0.25">
      <c r="A565" t="s">
        <v>1076</v>
      </c>
      <c r="B565" s="3">
        <v>4.9200000000000001E-2</v>
      </c>
      <c r="C565" s="4">
        <v>5.04E-2</v>
      </c>
      <c r="D565" s="5">
        <v>2698.85</v>
      </c>
      <c r="E565" s="5">
        <v>2692.41</v>
      </c>
      <c r="F565" s="6">
        <v>2691.68</v>
      </c>
    </row>
    <row r="566" spans="1:6" x14ac:dyDescent="0.25">
      <c r="A566" t="s">
        <v>1077</v>
      </c>
      <c r="B566" s="3">
        <v>4.8799999999999996E-2</v>
      </c>
      <c r="C566" s="4">
        <v>0.05</v>
      </c>
      <c r="D566" s="5">
        <v>2701.71</v>
      </c>
      <c r="E566" s="5">
        <v>2695.29</v>
      </c>
      <c r="F566" s="6">
        <v>2694.56</v>
      </c>
    </row>
    <row r="567" spans="1:6" x14ac:dyDescent="0.25">
      <c r="A567" t="s">
        <v>1078</v>
      </c>
      <c r="B567" s="3">
        <v>4.87E-2</v>
      </c>
      <c r="C567" s="4">
        <v>4.99E-2</v>
      </c>
      <c r="D567" s="5">
        <v>2702.97</v>
      </c>
      <c r="E567" s="5">
        <v>2696.55</v>
      </c>
      <c r="F567" s="6">
        <v>2695.82</v>
      </c>
    </row>
    <row r="568" spans="1:6" x14ac:dyDescent="0.25">
      <c r="A568" t="s">
        <v>1079</v>
      </c>
      <c r="B568" s="3">
        <v>4.9100000000000005E-2</v>
      </c>
      <c r="C568" s="4">
        <v>5.0300000000000004E-2</v>
      </c>
      <c r="D568" s="5">
        <v>2701.55</v>
      </c>
      <c r="E568" s="5">
        <v>2695.15</v>
      </c>
      <c r="F568" s="6">
        <v>2694.41</v>
      </c>
    </row>
    <row r="569" spans="1:6" x14ac:dyDescent="0.25">
      <c r="A569" t="s">
        <v>1080</v>
      </c>
      <c r="B569" s="3">
        <v>4.9000000000000002E-2</v>
      </c>
      <c r="C569" s="4">
        <v>5.0199999999999995E-2</v>
      </c>
      <c r="D569" s="5">
        <v>2703.45</v>
      </c>
      <c r="E569" s="5">
        <v>2697.06</v>
      </c>
      <c r="F569" s="6">
        <v>2695.88</v>
      </c>
    </row>
    <row r="570" spans="1:6" x14ac:dyDescent="0.25">
      <c r="A570" t="s">
        <v>1081</v>
      </c>
      <c r="B570" s="3">
        <v>4.8600000000000004E-2</v>
      </c>
      <c r="C570" s="4">
        <v>4.9800000000000004E-2</v>
      </c>
      <c r="D570" s="5">
        <v>2706.32</v>
      </c>
      <c r="E570" s="5">
        <v>2699.92</v>
      </c>
      <c r="F570" s="6">
        <v>2699.18</v>
      </c>
    </row>
    <row r="571" spans="1:6" x14ac:dyDescent="0.25">
      <c r="A571" t="s">
        <v>1082</v>
      </c>
      <c r="B571" s="3">
        <v>4.82E-2</v>
      </c>
      <c r="C571" s="4">
        <v>4.9400000000000006E-2</v>
      </c>
      <c r="D571" s="5">
        <v>2709.18</v>
      </c>
      <c r="E571" s="5">
        <v>2702.79</v>
      </c>
      <c r="F571" s="6">
        <v>2702.05</v>
      </c>
    </row>
    <row r="572" spans="1:6" x14ac:dyDescent="0.25">
      <c r="A572" t="s">
        <v>1083</v>
      </c>
      <c r="B572" s="3">
        <v>4.8399999999999999E-2</v>
      </c>
      <c r="C572" s="4">
        <v>4.9599999999999998E-2</v>
      </c>
      <c r="D572" s="5">
        <v>2708.84</v>
      </c>
      <c r="E572" s="5">
        <v>2702.46</v>
      </c>
      <c r="F572" s="6">
        <v>2701.72</v>
      </c>
    </row>
    <row r="573" spans="1:6" x14ac:dyDescent="0.25">
      <c r="A573" t="s">
        <v>1084</v>
      </c>
      <c r="B573" s="3">
        <v>4.8899999999999999E-2</v>
      </c>
      <c r="C573" s="4">
        <v>5.0099999999999999E-2</v>
      </c>
      <c r="D573" s="5">
        <v>2707.52</v>
      </c>
      <c r="E573" s="5">
        <v>2701.16</v>
      </c>
      <c r="F573" s="6">
        <v>2699.81</v>
      </c>
    </row>
    <row r="574" spans="1:6" x14ac:dyDescent="0.25">
      <c r="A574" t="s">
        <v>1085</v>
      </c>
      <c r="B574" s="3">
        <v>4.87E-2</v>
      </c>
      <c r="C574" s="4">
        <v>4.99E-2</v>
      </c>
      <c r="D574" s="5">
        <v>2709.29</v>
      </c>
      <c r="E574" s="5">
        <v>2702.94</v>
      </c>
      <c r="F574" s="6">
        <v>2702.22</v>
      </c>
    </row>
    <row r="575" spans="1:6" x14ac:dyDescent="0.25">
      <c r="A575" t="s">
        <v>1086</v>
      </c>
      <c r="B575" s="3">
        <v>4.82E-2</v>
      </c>
      <c r="C575" s="4">
        <v>4.9400000000000006E-2</v>
      </c>
      <c r="D575" s="5">
        <v>2712.65</v>
      </c>
      <c r="E575" s="5">
        <v>2706.3</v>
      </c>
      <c r="F575" s="6">
        <v>2705.58</v>
      </c>
    </row>
    <row r="576" spans="1:6" x14ac:dyDescent="0.25">
      <c r="A576" t="s">
        <v>1087</v>
      </c>
      <c r="B576" s="3">
        <v>4.7899999999999998E-2</v>
      </c>
      <c r="C576" s="4">
        <v>4.9100000000000005E-2</v>
      </c>
      <c r="D576" s="5">
        <v>2714.94</v>
      </c>
      <c r="E576" s="5">
        <v>2708.6</v>
      </c>
      <c r="F576" s="6">
        <v>2707.88</v>
      </c>
    </row>
    <row r="577" spans="1:6" x14ac:dyDescent="0.25">
      <c r="A577" t="s">
        <v>1088</v>
      </c>
      <c r="B577" s="3">
        <v>4.7899999999999998E-2</v>
      </c>
      <c r="C577" s="4">
        <v>4.9100000000000005E-2</v>
      </c>
      <c r="D577" s="5">
        <v>2716.24</v>
      </c>
      <c r="E577" s="5">
        <v>2709.91</v>
      </c>
      <c r="F577" s="6">
        <v>2708.6</v>
      </c>
    </row>
    <row r="578" spans="1:6" x14ac:dyDescent="0.25">
      <c r="A578" t="s">
        <v>1089</v>
      </c>
      <c r="B578" s="3">
        <v>4.7800000000000002E-2</v>
      </c>
      <c r="C578" s="4">
        <v>4.9000000000000002E-2</v>
      </c>
      <c r="D578" s="5">
        <v>2716.93</v>
      </c>
      <c r="E578" s="5">
        <v>2710.61</v>
      </c>
      <c r="F578" s="6">
        <v>2709.95</v>
      </c>
    </row>
    <row r="579" spans="1:6" x14ac:dyDescent="0.25">
      <c r="A579" t="s">
        <v>1090</v>
      </c>
      <c r="B579" s="3">
        <v>4.8099999999999997E-2</v>
      </c>
      <c r="C579" s="4">
        <v>4.9299999999999997E-2</v>
      </c>
      <c r="D579" s="5">
        <v>2716</v>
      </c>
      <c r="E579" s="5">
        <v>2709.69</v>
      </c>
      <c r="F579" s="6">
        <v>2709.03</v>
      </c>
    </row>
    <row r="580" spans="1:6" x14ac:dyDescent="0.25">
      <c r="A580" t="s">
        <v>1091</v>
      </c>
      <c r="B580" s="3">
        <v>4.8099999999999997E-2</v>
      </c>
      <c r="C580" s="4">
        <v>4.9299999999999997E-2</v>
      </c>
      <c r="D580" s="5">
        <v>2716.65</v>
      </c>
      <c r="E580" s="5">
        <v>2710.35</v>
      </c>
      <c r="F580" s="6">
        <v>2709.69</v>
      </c>
    </row>
    <row r="581" spans="1:6" x14ac:dyDescent="0.25">
      <c r="A581" t="s">
        <v>1092</v>
      </c>
      <c r="B581" s="3">
        <v>4.7699999999999992E-2</v>
      </c>
      <c r="C581" s="4">
        <v>4.8899999999999999E-2</v>
      </c>
      <c r="D581" s="5">
        <v>2719.4</v>
      </c>
      <c r="E581" s="5">
        <v>2713.11</v>
      </c>
      <c r="F581" s="6">
        <v>2712.45</v>
      </c>
    </row>
    <row r="582" spans="1:6" x14ac:dyDescent="0.25">
      <c r="A582" t="s">
        <v>1093</v>
      </c>
      <c r="B582" s="3">
        <v>4.7599999999999996E-2</v>
      </c>
      <c r="C582" s="4">
        <v>4.8799999999999996E-2</v>
      </c>
      <c r="D582" s="5">
        <v>2721.01</v>
      </c>
      <c r="E582" s="5">
        <v>2714.72</v>
      </c>
      <c r="F582" s="6">
        <v>2713.63</v>
      </c>
    </row>
    <row r="583" spans="1:6" x14ac:dyDescent="0.25">
      <c r="A583" t="s">
        <v>1094</v>
      </c>
      <c r="B583" s="3">
        <v>4.7199999999999999E-2</v>
      </c>
      <c r="C583" s="4">
        <v>4.8399999999999999E-2</v>
      </c>
      <c r="D583" s="5">
        <v>2723.75</v>
      </c>
      <c r="E583" s="5">
        <v>2717.47</v>
      </c>
      <c r="F583" s="6">
        <v>2716.82</v>
      </c>
    </row>
    <row r="584" spans="1:6" x14ac:dyDescent="0.25">
      <c r="A584" t="s">
        <v>1095</v>
      </c>
      <c r="B584" s="3">
        <v>4.6900000000000004E-2</v>
      </c>
      <c r="C584" s="4">
        <v>4.8099999999999997E-2</v>
      </c>
      <c r="D584" s="5">
        <v>2725.97</v>
      </c>
      <c r="E584" s="5">
        <v>2719.69</v>
      </c>
      <c r="F584" s="6">
        <v>2719.04</v>
      </c>
    </row>
    <row r="585" spans="1:6" x14ac:dyDescent="0.25">
      <c r="A585" t="s">
        <v>1096</v>
      </c>
      <c r="B585" s="3">
        <v>4.7300000000000002E-2</v>
      </c>
      <c r="C585" s="4">
        <v>4.8499999999999995E-2</v>
      </c>
      <c r="D585" s="5">
        <v>2724.51</v>
      </c>
      <c r="E585" s="5">
        <v>2718.26</v>
      </c>
      <c r="F585" s="6">
        <v>2717.6</v>
      </c>
    </row>
    <row r="586" spans="1:6" x14ac:dyDescent="0.25">
      <c r="A586" t="s">
        <v>1097</v>
      </c>
      <c r="B586" s="3">
        <v>4.7699999999999992E-2</v>
      </c>
      <c r="C586" s="4">
        <v>4.8899999999999999E-2</v>
      </c>
      <c r="D586" s="5">
        <v>2723.37</v>
      </c>
      <c r="E586" s="5">
        <v>2717.13</v>
      </c>
      <c r="F586" s="6">
        <v>2716.18</v>
      </c>
    </row>
    <row r="587" spans="1:6" x14ac:dyDescent="0.25">
      <c r="A587" t="s">
        <v>1098</v>
      </c>
      <c r="B587" s="3">
        <v>4.8000000000000001E-2</v>
      </c>
      <c r="C587" s="4">
        <v>4.9200000000000001E-2</v>
      </c>
      <c r="D587" s="5">
        <v>2722.45</v>
      </c>
      <c r="E587" s="5">
        <v>2716.23</v>
      </c>
      <c r="F587" s="6">
        <v>2715.57</v>
      </c>
    </row>
    <row r="588" spans="1:6" x14ac:dyDescent="0.25">
      <c r="A588" t="s">
        <v>1099</v>
      </c>
      <c r="B588" s="3">
        <v>4.7800000000000002E-2</v>
      </c>
      <c r="C588" s="4">
        <v>4.9000000000000002E-2</v>
      </c>
      <c r="D588" s="5">
        <v>2724.15</v>
      </c>
      <c r="E588" s="5">
        <v>2717.93</v>
      </c>
      <c r="F588" s="6">
        <v>2717.27</v>
      </c>
    </row>
    <row r="589" spans="1:6" x14ac:dyDescent="0.25">
      <c r="A589" t="s">
        <v>1100</v>
      </c>
      <c r="B589" s="3">
        <v>4.7500000000000001E-2</v>
      </c>
      <c r="C589" s="4">
        <v>4.87E-2</v>
      </c>
      <c r="D589" s="5">
        <v>2725.88</v>
      </c>
      <c r="E589" s="5">
        <v>2719.67</v>
      </c>
      <c r="F589" s="6">
        <v>2719.03</v>
      </c>
    </row>
    <row r="590" spans="1:6" x14ac:dyDescent="0.25">
      <c r="A590" t="s">
        <v>1101</v>
      </c>
      <c r="B590" s="3">
        <v>4.6699999999999998E-2</v>
      </c>
      <c r="C590" s="4">
        <v>4.7899999999999998E-2</v>
      </c>
      <c r="D590" s="5">
        <v>2730.65</v>
      </c>
      <c r="E590" s="5">
        <v>2724.44</v>
      </c>
      <c r="F590" s="6">
        <v>2723.8</v>
      </c>
    </row>
    <row r="591" spans="1:6" x14ac:dyDescent="0.25">
      <c r="A591" t="s">
        <v>1102</v>
      </c>
      <c r="B591" s="3">
        <v>4.5899999999999996E-2</v>
      </c>
      <c r="C591" s="4">
        <v>4.7100000000000003E-2</v>
      </c>
      <c r="D591" s="5">
        <v>2735.68</v>
      </c>
      <c r="E591" s="5">
        <v>2729.46</v>
      </c>
      <c r="F591" s="6">
        <v>2728.58</v>
      </c>
    </row>
    <row r="592" spans="1:6" x14ac:dyDescent="0.25">
      <c r="A592" t="s">
        <v>1103</v>
      </c>
      <c r="B592" s="3">
        <v>4.5400000000000003E-2</v>
      </c>
      <c r="C592" s="4">
        <v>4.6600000000000003E-2</v>
      </c>
      <c r="D592" s="5">
        <v>2739.19</v>
      </c>
      <c r="E592" s="5">
        <v>2732.98</v>
      </c>
      <c r="F592" s="6">
        <v>2732.05</v>
      </c>
    </row>
    <row r="593" spans="1:6" x14ac:dyDescent="0.25">
      <c r="A593" t="s">
        <v>1104</v>
      </c>
      <c r="B593" s="3">
        <v>4.5100000000000001E-2</v>
      </c>
      <c r="C593" s="4">
        <v>4.6300000000000001E-2</v>
      </c>
      <c r="D593" s="5">
        <v>2741.67</v>
      </c>
      <c r="E593" s="5">
        <v>2735.46</v>
      </c>
      <c r="F593" s="6">
        <v>2734.53</v>
      </c>
    </row>
    <row r="594" spans="1:6" x14ac:dyDescent="0.25">
      <c r="A594" t="s">
        <v>1105</v>
      </c>
      <c r="B594" s="3">
        <v>4.4800000000000006E-2</v>
      </c>
      <c r="C594" s="4">
        <v>4.5999999999999999E-2</v>
      </c>
      <c r="D594" s="5">
        <v>2744.15</v>
      </c>
      <c r="E594" s="5">
        <v>2737.94</v>
      </c>
      <c r="F594" s="6">
        <v>2737.01</v>
      </c>
    </row>
    <row r="595" spans="1:6" x14ac:dyDescent="0.25">
      <c r="A595" t="s">
        <v>1106</v>
      </c>
      <c r="B595" s="3">
        <v>5.3899999999999997E-2</v>
      </c>
      <c r="C595" s="4">
        <v>5.5099999999999996E-2</v>
      </c>
      <c r="D595" s="5">
        <v>2698.61</v>
      </c>
      <c r="E595" s="5">
        <v>2692.57</v>
      </c>
      <c r="F595" s="6">
        <v>2691.57</v>
      </c>
    </row>
    <row r="596" spans="1:6" x14ac:dyDescent="0.25">
      <c r="A596" t="s">
        <v>1107</v>
      </c>
      <c r="B596" s="3">
        <v>5.6900000000000006E-2</v>
      </c>
      <c r="C596" s="4">
        <v>5.8099999999999999E-2</v>
      </c>
      <c r="D596" s="5">
        <v>2685.44</v>
      </c>
      <c r="E596" s="5">
        <v>2679.46</v>
      </c>
      <c r="F596" s="6">
        <v>2677.57</v>
      </c>
    </row>
    <row r="597" spans="1:6" x14ac:dyDescent="0.25">
      <c r="A597" t="s">
        <v>1108</v>
      </c>
      <c r="B597" s="3">
        <v>5.4100000000000002E-2</v>
      </c>
      <c r="C597" s="4">
        <v>5.5300000000000002E-2</v>
      </c>
      <c r="D597" s="5">
        <v>2700.47</v>
      </c>
      <c r="E597" s="5">
        <v>2694.45</v>
      </c>
      <c r="F597" s="6">
        <v>2693.44</v>
      </c>
    </row>
    <row r="598" spans="1:6" x14ac:dyDescent="0.25">
      <c r="A598" t="s">
        <v>1109</v>
      </c>
      <c r="B598" s="3">
        <v>5.2900000000000003E-2</v>
      </c>
      <c r="C598" s="4">
        <v>5.4100000000000002E-2</v>
      </c>
      <c r="D598" s="5">
        <v>2707.49</v>
      </c>
      <c r="E598" s="5">
        <v>2701.47</v>
      </c>
      <c r="F598" s="6">
        <v>2700.47</v>
      </c>
    </row>
    <row r="599" spans="1:6" x14ac:dyDescent="0.25">
      <c r="A599" t="s">
        <v>1110</v>
      </c>
      <c r="B599" s="3">
        <v>5.0300000000000004E-2</v>
      </c>
      <c r="C599" s="4">
        <v>5.1500000000000004E-2</v>
      </c>
      <c r="D599" s="5">
        <v>2721.41</v>
      </c>
      <c r="E599" s="5">
        <v>2715.35</v>
      </c>
      <c r="F599" s="6">
        <v>2714.39</v>
      </c>
    </row>
    <row r="600" spans="1:6" x14ac:dyDescent="0.25">
      <c r="A600" t="s">
        <v>1111</v>
      </c>
      <c r="B600" s="3">
        <v>5.0199999999999995E-2</v>
      </c>
      <c r="C600" s="4">
        <v>5.1399999999999994E-2</v>
      </c>
      <c r="D600" s="5">
        <v>2722.87</v>
      </c>
      <c r="E600" s="5">
        <v>2716.82</v>
      </c>
      <c r="F600" s="6">
        <v>2715.86</v>
      </c>
    </row>
    <row r="601" spans="1:6" x14ac:dyDescent="0.25">
      <c r="A601" t="s">
        <v>1112</v>
      </c>
      <c r="B601" s="3">
        <v>5.0300000000000004E-2</v>
      </c>
      <c r="C601" s="4">
        <v>5.1500000000000004E-2</v>
      </c>
      <c r="D601" s="5">
        <v>2724.16</v>
      </c>
      <c r="E601" s="5">
        <v>2718.11</v>
      </c>
      <c r="F601" s="6">
        <v>2716.31</v>
      </c>
    </row>
    <row r="602" spans="1:6" x14ac:dyDescent="0.25">
      <c r="A602" t="s">
        <v>1113</v>
      </c>
      <c r="B602" s="3">
        <v>5.0300000000000004E-2</v>
      </c>
      <c r="C602" s="4">
        <v>5.1500000000000004E-2</v>
      </c>
      <c r="D602" s="5">
        <v>2725.11</v>
      </c>
      <c r="E602" s="5">
        <v>2719.08</v>
      </c>
      <c r="F602" s="6">
        <v>2718.11</v>
      </c>
    </row>
    <row r="603" spans="1:6" x14ac:dyDescent="0.25">
      <c r="A603" t="s">
        <v>1114</v>
      </c>
      <c r="B603" s="3">
        <v>4.9100000000000005E-2</v>
      </c>
      <c r="C603" s="4">
        <v>5.0300000000000004E-2</v>
      </c>
      <c r="D603" s="5">
        <v>2732.1</v>
      </c>
      <c r="E603" s="5">
        <v>2726.06</v>
      </c>
      <c r="F603" s="6">
        <v>2725.11</v>
      </c>
    </row>
    <row r="604" spans="1:6" x14ac:dyDescent="0.25">
      <c r="A604" t="s">
        <v>1115</v>
      </c>
      <c r="B604" s="3">
        <v>4.9800000000000004E-2</v>
      </c>
      <c r="C604" s="4">
        <v>5.0999999999999997E-2</v>
      </c>
      <c r="D604" s="5">
        <v>2729.52</v>
      </c>
      <c r="E604" s="5">
        <v>2723.5</v>
      </c>
      <c r="F604" s="6">
        <v>2722.54</v>
      </c>
    </row>
    <row r="605" spans="1:6" x14ac:dyDescent="0.25">
      <c r="A605" t="s">
        <v>1116</v>
      </c>
      <c r="B605" s="3">
        <v>4.9599999999999998E-2</v>
      </c>
      <c r="C605" s="4">
        <v>5.0799999999999998E-2</v>
      </c>
      <c r="D605" s="5">
        <v>2731.48</v>
      </c>
      <c r="E605" s="5">
        <v>2725.46</v>
      </c>
      <c r="F605" s="6">
        <v>2724.5</v>
      </c>
    </row>
    <row r="606" spans="1:6" x14ac:dyDescent="0.25">
      <c r="A606" t="s">
        <v>1117</v>
      </c>
      <c r="B606" s="3">
        <v>5.0499999999999996E-2</v>
      </c>
      <c r="C606" s="4">
        <v>5.1699999999999996E-2</v>
      </c>
      <c r="D606" s="5">
        <v>2728.76</v>
      </c>
      <c r="E606" s="5">
        <v>2722.77</v>
      </c>
      <c r="F606" s="6">
        <v>2720.96</v>
      </c>
    </row>
    <row r="607" spans="1:6" x14ac:dyDescent="0.25">
      <c r="A607" t="s">
        <v>1118</v>
      </c>
      <c r="B607" s="3">
        <v>5.1299999999999998E-2</v>
      </c>
      <c r="C607" s="4">
        <v>5.2499999999999998E-2</v>
      </c>
      <c r="D607" s="5">
        <v>2725.73</v>
      </c>
      <c r="E607" s="5">
        <v>2719.76</v>
      </c>
      <c r="F607" s="6">
        <v>2718.79</v>
      </c>
    </row>
    <row r="608" spans="1:6" x14ac:dyDescent="0.25">
      <c r="A608" t="s">
        <v>1119</v>
      </c>
      <c r="B608" s="3">
        <v>5.0900000000000001E-2</v>
      </c>
      <c r="C608" s="4">
        <v>5.21E-2</v>
      </c>
      <c r="D608" s="5">
        <v>2728.68</v>
      </c>
      <c r="E608" s="5">
        <v>2722.72</v>
      </c>
      <c r="F608" s="6">
        <v>2721.75</v>
      </c>
    </row>
    <row r="609" spans="1:6" x14ac:dyDescent="0.25">
      <c r="A609" t="s">
        <v>1120</v>
      </c>
      <c r="B609" s="3">
        <v>5.0099999999999999E-2</v>
      </c>
      <c r="C609" s="4">
        <v>5.1299999999999998E-2</v>
      </c>
      <c r="D609" s="5">
        <v>2733.62</v>
      </c>
      <c r="E609" s="5">
        <v>2727.65</v>
      </c>
      <c r="F609" s="6">
        <v>2726.69</v>
      </c>
    </row>
    <row r="610" spans="1:6" x14ac:dyDescent="0.25">
      <c r="A610" t="s">
        <v>1121</v>
      </c>
      <c r="B610" s="3">
        <v>5.1200000000000002E-2</v>
      </c>
      <c r="C610" s="4">
        <v>5.2400000000000002E-2</v>
      </c>
      <c r="D610" s="5">
        <v>2729.11</v>
      </c>
      <c r="E610" s="5">
        <v>2723.17</v>
      </c>
      <c r="F610" s="6">
        <v>2722.2</v>
      </c>
    </row>
    <row r="611" spans="1:6" x14ac:dyDescent="0.25">
      <c r="A611" t="s">
        <v>1122</v>
      </c>
      <c r="B611" s="3">
        <v>5.04E-2</v>
      </c>
      <c r="C611" s="4">
        <v>5.16E-2</v>
      </c>
      <c r="D611" s="5">
        <v>2730.7</v>
      </c>
      <c r="E611" s="5">
        <v>2724.77</v>
      </c>
      <c r="F611" s="6">
        <v>2723.41</v>
      </c>
    </row>
    <row r="612" spans="1:6" x14ac:dyDescent="0.25">
      <c r="A612" t="s">
        <v>1123</v>
      </c>
      <c r="B612" s="3">
        <v>4.9500000000000002E-2</v>
      </c>
      <c r="C612" s="4">
        <v>5.0700000000000002E-2</v>
      </c>
      <c r="D612" s="5">
        <v>2735.96</v>
      </c>
      <c r="E612" s="5">
        <v>2730.02</v>
      </c>
      <c r="F612" s="6">
        <v>2729.21</v>
      </c>
    </row>
    <row r="613" spans="1:6" x14ac:dyDescent="0.25">
      <c r="A613" t="s">
        <v>1124</v>
      </c>
      <c r="B613" s="3">
        <v>4.9599999999999998E-2</v>
      </c>
      <c r="C613" s="4">
        <v>5.0799999999999998E-2</v>
      </c>
      <c r="D613" s="5">
        <v>2736.26</v>
      </c>
      <c r="E613" s="5">
        <v>2730.34</v>
      </c>
      <c r="F613" s="6">
        <v>2729.53</v>
      </c>
    </row>
    <row r="614" spans="1:6" x14ac:dyDescent="0.25">
      <c r="A614" t="s">
        <v>1125</v>
      </c>
      <c r="B614" s="3">
        <v>5.04E-2</v>
      </c>
      <c r="C614" s="4">
        <v>5.16E-2</v>
      </c>
      <c r="D614" s="5">
        <v>2733.01</v>
      </c>
      <c r="E614" s="5">
        <v>2727.11</v>
      </c>
      <c r="F614" s="6">
        <v>2726.4</v>
      </c>
    </row>
    <row r="615" spans="1:6" x14ac:dyDescent="0.25">
      <c r="A615" t="s">
        <v>1126</v>
      </c>
      <c r="B615" s="3">
        <v>4.99E-2</v>
      </c>
      <c r="C615" s="4">
        <v>5.1100000000000007E-2</v>
      </c>
      <c r="D615" s="5">
        <v>2735.67</v>
      </c>
      <c r="E615" s="5">
        <v>2729.78</v>
      </c>
      <c r="F615" s="6">
        <v>2729.57</v>
      </c>
    </row>
    <row r="616" spans="1:6" x14ac:dyDescent="0.25">
      <c r="A616" t="s">
        <v>1127</v>
      </c>
      <c r="B616" s="3">
        <v>0.05</v>
      </c>
      <c r="C616" s="4">
        <v>5.1200000000000002E-2</v>
      </c>
      <c r="D616" s="5">
        <v>2735.6</v>
      </c>
      <c r="E616" s="5">
        <v>2729.72</v>
      </c>
      <c r="F616" s="6">
        <v>2729.29</v>
      </c>
    </row>
    <row r="617" spans="1:6" x14ac:dyDescent="0.25">
      <c r="A617" t="s">
        <v>1128</v>
      </c>
      <c r="B617" s="3">
        <v>4.9299999999999997E-2</v>
      </c>
      <c r="C617" s="4">
        <v>5.0499999999999996E-2</v>
      </c>
      <c r="D617" s="5">
        <v>2739.46</v>
      </c>
      <c r="E617" s="5">
        <v>2733.57</v>
      </c>
      <c r="F617" s="6">
        <v>2733.15</v>
      </c>
    </row>
    <row r="618" spans="1:6" x14ac:dyDescent="0.25">
      <c r="A618" t="s">
        <v>1129</v>
      </c>
      <c r="B618" s="3">
        <v>4.9699999999999994E-2</v>
      </c>
      <c r="C618" s="4">
        <v>5.0900000000000001E-2</v>
      </c>
      <c r="D618" s="5">
        <v>2737.91</v>
      </c>
      <c r="E618" s="5">
        <v>2732.04</v>
      </c>
      <c r="F618" s="6">
        <v>2731.62</v>
      </c>
    </row>
    <row r="619" spans="1:6" x14ac:dyDescent="0.25">
      <c r="A619" t="s">
        <v>1130</v>
      </c>
      <c r="B619" s="3">
        <v>4.8799999999999996E-2</v>
      </c>
      <c r="C619" s="4">
        <v>0.05</v>
      </c>
      <c r="D619" s="5">
        <v>2742.73</v>
      </c>
      <c r="E619" s="5">
        <v>2736.86</v>
      </c>
      <c r="F619" s="6">
        <v>2736.44</v>
      </c>
    </row>
    <row r="620" spans="1:6" x14ac:dyDescent="0.25">
      <c r="A620" t="s">
        <v>1131</v>
      </c>
      <c r="B620" s="3">
        <v>4.9000000000000002E-2</v>
      </c>
      <c r="C620" s="4">
        <v>5.0199999999999995E-2</v>
      </c>
      <c r="D620" s="5">
        <v>2741.94</v>
      </c>
      <c r="E620" s="5">
        <v>2736.09</v>
      </c>
      <c r="F620" s="6">
        <v>2735.88</v>
      </c>
    </row>
    <row r="621" spans="1:6" x14ac:dyDescent="0.25">
      <c r="A621" t="s">
        <v>1132</v>
      </c>
      <c r="B621" s="3">
        <v>4.8799999999999996E-2</v>
      </c>
      <c r="C621" s="4">
        <v>0.05</v>
      </c>
      <c r="D621" s="5">
        <v>2742.78</v>
      </c>
      <c r="E621" s="5">
        <v>2736.93</v>
      </c>
      <c r="F621" s="6">
        <v>2736.56</v>
      </c>
    </row>
    <row r="622" spans="1:6" x14ac:dyDescent="0.25">
      <c r="A622" t="s">
        <v>1133</v>
      </c>
      <c r="B622" s="3">
        <v>4.8600000000000004E-2</v>
      </c>
      <c r="C622" s="4">
        <v>4.9800000000000004E-2</v>
      </c>
      <c r="D622" s="5">
        <v>2744.12</v>
      </c>
      <c r="E622" s="5">
        <v>2738.28</v>
      </c>
      <c r="F622" s="6">
        <v>2737.91</v>
      </c>
    </row>
    <row r="623" spans="1:6" x14ac:dyDescent="0.25">
      <c r="A623" t="s">
        <v>1134</v>
      </c>
      <c r="B623" s="3">
        <v>4.8799999999999996E-2</v>
      </c>
      <c r="C623" s="4">
        <v>0.05</v>
      </c>
      <c r="D623" s="5">
        <v>2743.51</v>
      </c>
      <c r="E623" s="5">
        <v>2737.68</v>
      </c>
      <c r="F623" s="6">
        <v>2737.31</v>
      </c>
    </row>
    <row r="624" spans="1:6" x14ac:dyDescent="0.25">
      <c r="A624" t="s">
        <v>1135</v>
      </c>
      <c r="B624" s="3">
        <v>4.8000000000000001E-2</v>
      </c>
      <c r="C624" s="4">
        <v>4.9200000000000001E-2</v>
      </c>
      <c r="D624" s="5">
        <v>2747.75</v>
      </c>
      <c r="E624" s="5">
        <v>2741.93</v>
      </c>
      <c r="F624" s="6">
        <v>2741.56</v>
      </c>
    </row>
    <row r="625" spans="1:6" x14ac:dyDescent="0.25">
      <c r="A625" t="s">
        <v>1136</v>
      </c>
      <c r="B625" s="3">
        <v>4.7899999999999998E-2</v>
      </c>
      <c r="C625" s="4">
        <v>4.9100000000000005E-2</v>
      </c>
      <c r="D625" s="5">
        <v>2748.28</v>
      </c>
      <c r="E625" s="5">
        <v>2742.47</v>
      </c>
      <c r="F625" s="6">
        <v>2742.41</v>
      </c>
    </row>
    <row r="626" spans="1:6" x14ac:dyDescent="0.25">
      <c r="A626" t="s">
        <v>1137</v>
      </c>
      <c r="B626" s="3">
        <v>4.6699999999999998E-2</v>
      </c>
      <c r="C626" s="4">
        <v>4.7899999999999998E-2</v>
      </c>
      <c r="D626" s="5">
        <v>2754.45</v>
      </c>
      <c r="E626" s="5">
        <v>2748.63</v>
      </c>
      <c r="F626" s="6">
        <v>2748.28</v>
      </c>
    </row>
    <row r="627" spans="1:6" x14ac:dyDescent="0.25">
      <c r="A627" t="s">
        <v>1138</v>
      </c>
      <c r="B627" s="3">
        <v>4.6600000000000003E-2</v>
      </c>
      <c r="C627" s="4">
        <v>4.7800000000000002E-2</v>
      </c>
      <c r="D627" s="5">
        <v>2755.28</v>
      </c>
      <c r="E627" s="5">
        <v>2749.47</v>
      </c>
      <c r="F627" s="6">
        <v>2749.12</v>
      </c>
    </row>
    <row r="628" spans="1:6" x14ac:dyDescent="0.25">
      <c r="A628" t="s">
        <v>1139</v>
      </c>
      <c r="B628" s="3">
        <v>4.5700000000000005E-2</v>
      </c>
      <c r="C628" s="4">
        <v>4.6900000000000004E-2</v>
      </c>
      <c r="D628" s="5">
        <v>2759.98</v>
      </c>
      <c r="E628" s="5">
        <v>2754.17</v>
      </c>
      <c r="F628" s="6">
        <v>2753.83</v>
      </c>
    </row>
    <row r="629" spans="1:6" x14ac:dyDescent="0.25">
      <c r="A629" t="s">
        <v>1140</v>
      </c>
      <c r="B629" s="3">
        <v>4.5700000000000005E-2</v>
      </c>
      <c r="C629" s="4">
        <v>4.6900000000000004E-2</v>
      </c>
      <c r="D629" s="5">
        <v>2760.31</v>
      </c>
      <c r="E629" s="5">
        <v>2754.51</v>
      </c>
      <c r="F629" s="6">
        <v>2754.17</v>
      </c>
    </row>
    <row r="630" spans="1:6" x14ac:dyDescent="0.25">
      <c r="A630" t="s">
        <v>1141</v>
      </c>
      <c r="B630" s="3">
        <v>4.5700000000000005E-2</v>
      </c>
      <c r="C630" s="4">
        <v>4.6900000000000004E-2</v>
      </c>
      <c r="D630" s="5">
        <v>2758.95</v>
      </c>
      <c r="E630" s="5">
        <v>2753.17</v>
      </c>
      <c r="F630" s="6">
        <v>2753.3</v>
      </c>
    </row>
    <row r="631" spans="1:6" x14ac:dyDescent="0.25">
      <c r="A631" t="s">
        <v>1142</v>
      </c>
      <c r="B631" s="3">
        <v>4.5199999999999997E-2</v>
      </c>
      <c r="C631" s="4">
        <v>4.6399999999999997E-2</v>
      </c>
      <c r="D631" s="5">
        <v>2761.64</v>
      </c>
      <c r="E631" s="5">
        <v>2755.86</v>
      </c>
      <c r="F631" s="6">
        <v>2755.57</v>
      </c>
    </row>
    <row r="632" spans="1:6" x14ac:dyDescent="0.25">
      <c r="A632" t="s">
        <v>1143</v>
      </c>
      <c r="B632" s="3">
        <v>4.5199999999999997E-2</v>
      </c>
      <c r="C632" s="4">
        <v>4.6399999999999997E-2</v>
      </c>
      <c r="D632" s="5">
        <v>2761.91</v>
      </c>
      <c r="E632" s="5">
        <v>2756.14</v>
      </c>
      <c r="F632" s="6">
        <v>2755.86</v>
      </c>
    </row>
    <row r="633" spans="1:6" x14ac:dyDescent="0.25">
      <c r="A633" t="s">
        <v>1144</v>
      </c>
      <c r="B633" s="3">
        <v>4.4500000000000005E-2</v>
      </c>
      <c r="C633" s="4">
        <v>4.5700000000000005E-2</v>
      </c>
      <c r="D633" s="5">
        <v>2765.55</v>
      </c>
      <c r="E633" s="5">
        <v>2759.78</v>
      </c>
      <c r="F633" s="6">
        <v>2759.51</v>
      </c>
    </row>
    <row r="634" spans="1:6" x14ac:dyDescent="0.25">
      <c r="A634" t="s">
        <v>1145</v>
      </c>
      <c r="B634" s="3">
        <v>4.4199999999999996E-2</v>
      </c>
      <c r="C634" s="4">
        <v>4.5400000000000003E-2</v>
      </c>
      <c r="D634" s="5">
        <v>2767.25</v>
      </c>
      <c r="E634" s="5">
        <v>2761.5</v>
      </c>
      <c r="F634" s="6">
        <v>2761.22</v>
      </c>
    </row>
    <row r="635" spans="1:6" x14ac:dyDescent="0.25">
      <c r="A635" t="s">
        <v>1146</v>
      </c>
      <c r="B635" s="3">
        <v>4.3799999999999999E-2</v>
      </c>
      <c r="C635" s="4">
        <v>4.4999999999999998E-2</v>
      </c>
      <c r="D635" s="5">
        <v>2769.76</v>
      </c>
      <c r="E635" s="5">
        <v>2764</v>
      </c>
      <c r="F635" s="6">
        <v>2763.41</v>
      </c>
    </row>
    <row r="636" spans="1:6" x14ac:dyDescent="0.25">
      <c r="A636" t="s">
        <v>1147</v>
      </c>
      <c r="B636" s="3">
        <v>4.3499999999999997E-2</v>
      </c>
      <c r="C636" s="4">
        <v>4.4699999999999997E-2</v>
      </c>
      <c r="D636" s="5">
        <v>2771.83</v>
      </c>
      <c r="E636" s="5">
        <v>2766.08</v>
      </c>
      <c r="F636" s="6">
        <v>2765.44</v>
      </c>
    </row>
    <row r="637" spans="1:6" x14ac:dyDescent="0.25">
      <c r="A637" t="s">
        <v>1148</v>
      </c>
      <c r="B637" s="3">
        <v>4.3200000000000002E-2</v>
      </c>
      <c r="C637" s="4">
        <v>4.4400000000000002E-2</v>
      </c>
      <c r="D637" s="5">
        <v>2773.9</v>
      </c>
      <c r="E637" s="5">
        <v>2768.15</v>
      </c>
      <c r="F637" s="6">
        <v>2767.52</v>
      </c>
    </row>
    <row r="638" spans="1:6" x14ac:dyDescent="0.25">
      <c r="A638" t="s">
        <v>1149</v>
      </c>
      <c r="B638" s="3">
        <v>4.2900000000000001E-2</v>
      </c>
      <c r="C638" s="4">
        <v>4.41E-2</v>
      </c>
      <c r="D638" s="5">
        <v>2775.95</v>
      </c>
      <c r="E638" s="5">
        <v>2770.22</v>
      </c>
      <c r="F638" s="6">
        <v>2769.59</v>
      </c>
    </row>
    <row r="639" spans="1:6" x14ac:dyDescent="0.25">
      <c r="A639" t="s">
        <v>1150</v>
      </c>
      <c r="B639" s="3">
        <v>4.1700000000000001E-2</v>
      </c>
      <c r="C639" s="4">
        <v>4.2900000000000001E-2</v>
      </c>
      <c r="D639" s="5">
        <v>2782.32</v>
      </c>
      <c r="E639" s="5">
        <v>2776.58</v>
      </c>
      <c r="F639" s="6">
        <v>2775.95</v>
      </c>
    </row>
    <row r="640" spans="1:6" x14ac:dyDescent="0.25">
      <c r="A640" t="s">
        <v>1151</v>
      </c>
      <c r="B640" s="3">
        <v>4.1100000000000005E-2</v>
      </c>
      <c r="C640" s="4">
        <v>4.2300000000000004E-2</v>
      </c>
      <c r="D640" s="5">
        <v>2785.48</v>
      </c>
      <c r="E640" s="5">
        <v>2779.74</v>
      </c>
      <c r="F640" s="6">
        <v>2779.02</v>
      </c>
    </row>
    <row r="641" spans="1:6" x14ac:dyDescent="0.25">
      <c r="A641" t="s">
        <v>1152</v>
      </c>
      <c r="B641" s="3">
        <v>3.9E-2</v>
      </c>
      <c r="C641" s="4">
        <v>4.0199999999999993E-2</v>
      </c>
      <c r="D641" s="5">
        <v>2796.08</v>
      </c>
      <c r="E641" s="5">
        <v>2790.32</v>
      </c>
      <c r="F641" s="6">
        <v>2789.79</v>
      </c>
    </row>
    <row r="642" spans="1:6" x14ac:dyDescent="0.25">
      <c r="A642" t="s">
        <v>1153</v>
      </c>
      <c r="B642" s="3">
        <v>3.9399999999999998E-2</v>
      </c>
      <c r="C642" s="4">
        <v>4.0599999999999997E-2</v>
      </c>
      <c r="D642" s="5">
        <v>2794.67</v>
      </c>
      <c r="E642" s="5">
        <v>2788.94</v>
      </c>
      <c r="F642" s="6">
        <v>2788.41</v>
      </c>
    </row>
    <row r="643" spans="1:6" x14ac:dyDescent="0.25">
      <c r="A643" t="s">
        <v>1154</v>
      </c>
      <c r="B643" s="3">
        <v>3.8800000000000001E-2</v>
      </c>
      <c r="C643" s="4">
        <v>0.04</v>
      </c>
      <c r="D643" s="5">
        <v>2798.06</v>
      </c>
      <c r="E643" s="5">
        <v>2792.33</v>
      </c>
      <c r="F643" s="6">
        <v>2791.8</v>
      </c>
    </row>
    <row r="644" spans="1:6" x14ac:dyDescent="0.25">
      <c r="A644" t="s">
        <v>1155</v>
      </c>
      <c r="B644" s="3">
        <v>3.7699999999999997E-2</v>
      </c>
      <c r="C644" s="4">
        <v>3.8900000000000004E-2</v>
      </c>
      <c r="D644" s="5">
        <v>2803.84</v>
      </c>
      <c r="E644" s="5">
        <v>2798.1</v>
      </c>
      <c r="F644" s="6">
        <v>2797.58</v>
      </c>
    </row>
    <row r="645" spans="1:6" x14ac:dyDescent="0.25">
      <c r="A645" t="s">
        <v>1156</v>
      </c>
      <c r="B645" s="3">
        <v>3.61E-2</v>
      </c>
      <c r="C645" s="4">
        <v>3.73E-2</v>
      </c>
      <c r="D645" s="5">
        <v>2812.2</v>
      </c>
      <c r="E645" s="5">
        <v>2806.44</v>
      </c>
      <c r="F645" s="6">
        <v>2805.76</v>
      </c>
    </row>
    <row r="646" spans="1:6" x14ac:dyDescent="0.25">
      <c r="A646" t="s">
        <v>1157</v>
      </c>
      <c r="B646" s="3">
        <v>3.5099999999999999E-2</v>
      </c>
      <c r="C646" s="4">
        <v>3.6299999999999999E-2</v>
      </c>
      <c r="D646" s="5">
        <v>2817.48</v>
      </c>
      <c r="E646" s="5">
        <v>2811.72</v>
      </c>
      <c r="F646" s="6">
        <v>2811.23</v>
      </c>
    </row>
    <row r="647" spans="1:6" x14ac:dyDescent="0.25">
      <c r="A647" t="s">
        <v>1158</v>
      </c>
      <c r="B647" s="3">
        <v>3.4099999999999998E-2</v>
      </c>
      <c r="C647" s="4">
        <v>3.5299999999999998E-2</v>
      </c>
      <c r="D647" s="5">
        <v>2822.76</v>
      </c>
      <c r="E647" s="5">
        <v>2817</v>
      </c>
      <c r="F647" s="6">
        <v>2816.52</v>
      </c>
    </row>
    <row r="648" spans="1:6" x14ac:dyDescent="0.25">
      <c r="A648" t="s">
        <v>1159</v>
      </c>
      <c r="B648" s="3">
        <v>3.4099999999999998E-2</v>
      </c>
      <c r="C648" s="4">
        <v>3.5299999999999998E-2</v>
      </c>
      <c r="D648" s="5">
        <v>2823.23</v>
      </c>
      <c r="E648" s="5">
        <v>2817.48</v>
      </c>
      <c r="F648" s="6">
        <v>2817</v>
      </c>
    </row>
    <row r="649" spans="1:6" x14ac:dyDescent="0.25">
      <c r="A649" t="s">
        <v>1160</v>
      </c>
      <c r="B649" s="3">
        <v>3.4200000000000001E-2</v>
      </c>
      <c r="C649" s="4">
        <v>3.5400000000000001E-2</v>
      </c>
      <c r="D649" s="5">
        <v>2823.22</v>
      </c>
      <c r="E649" s="5">
        <v>2817.48</v>
      </c>
      <c r="F649" s="6">
        <v>2817</v>
      </c>
    </row>
    <row r="650" spans="1:6" x14ac:dyDescent="0.25">
      <c r="A650" t="s">
        <v>1161</v>
      </c>
      <c r="B650" s="3">
        <v>3.4000000000000002E-2</v>
      </c>
      <c r="C650" s="4">
        <v>3.5200000000000002E-2</v>
      </c>
      <c r="D650" s="5">
        <v>2824.82</v>
      </c>
      <c r="E650" s="5">
        <v>2819.09</v>
      </c>
      <c r="F650" s="6">
        <v>2818.43</v>
      </c>
    </row>
    <row r="651" spans="1:6" x14ac:dyDescent="0.25">
      <c r="A651" t="s">
        <v>1162</v>
      </c>
      <c r="B651" s="3">
        <v>3.44E-2</v>
      </c>
      <c r="C651" s="4">
        <v>3.56E-2</v>
      </c>
      <c r="D651" s="5">
        <v>2823.38</v>
      </c>
      <c r="E651" s="5">
        <v>2817.67</v>
      </c>
      <c r="F651" s="6">
        <v>2817.19</v>
      </c>
    </row>
    <row r="652" spans="1:6" x14ac:dyDescent="0.25">
      <c r="A652" t="s">
        <v>1163</v>
      </c>
      <c r="B652" s="3">
        <v>3.4599999999999999E-2</v>
      </c>
      <c r="C652" s="4">
        <v>3.5799999999999998E-2</v>
      </c>
      <c r="D652" s="5">
        <v>2822.9</v>
      </c>
      <c r="E652" s="5">
        <v>2817.21</v>
      </c>
      <c r="F652" s="6">
        <v>2816.72</v>
      </c>
    </row>
    <row r="653" spans="1:6" x14ac:dyDescent="0.25">
      <c r="A653" t="s">
        <v>1164</v>
      </c>
      <c r="B653" s="3">
        <v>3.4000000000000002E-2</v>
      </c>
      <c r="C653" s="4">
        <v>3.5200000000000002E-2</v>
      </c>
      <c r="D653" s="5">
        <v>2829.53</v>
      </c>
      <c r="E653" s="5">
        <v>2823.84</v>
      </c>
      <c r="F653" s="6">
        <v>2823.23</v>
      </c>
    </row>
    <row r="654" spans="1:6" x14ac:dyDescent="0.25">
      <c r="A654" t="s">
        <v>1165</v>
      </c>
      <c r="B654" s="3">
        <v>3.4700000000000002E-2</v>
      </c>
      <c r="C654" s="4">
        <v>3.5900000000000001E-2</v>
      </c>
      <c r="D654" s="5">
        <v>2826.81</v>
      </c>
      <c r="E654" s="5">
        <v>2821.13</v>
      </c>
      <c r="F654" s="6">
        <v>2820.52</v>
      </c>
    </row>
    <row r="655" spans="1:6" x14ac:dyDescent="0.25">
      <c r="A655" t="s">
        <v>1166</v>
      </c>
      <c r="B655" s="3">
        <v>3.5200000000000002E-2</v>
      </c>
      <c r="C655" s="4">
        <v>3.6400000000000002E-2</v>
      </c>
      <c r="D655" s="5">
        <v>2825.48</v>
      </c>
      <c r="E655" s="5">
        <v>2819.83</v>
      </c>
      <c r="F655" s="6">
        <v>2818.77</v>
      </c>
    </row>
    <row r="656" spans="1:6" x14ac:dyDescent="0.25">
      <c r="A656" t="s">
        <v>1167</v>
      </c>
      <c r="B656" s="3">
        <v>3.5000000000000003E-2</v>
      </c>
      <c r="C656" s="4">
        <v>3.6200000000000003E-2</v>
      </c>
      <c r="D656" s="5">
        <v>2827.04</v>
      </c>
      <c r="E656" s="5">
        <v>2821.39</v>
      </c>
      <c r="F656" s="6">
        <v>2820.77</v>
      </c>
    </row>
    <row r="657" spans="1:6" x14ac:dyDescent="0.25">
      <c r="A657" t="s">
        <v>1168</v>
      </c>
      <c r="B657" s="3">
        <v>3.4799999999999998E-2</v>
      </c>
      <c r="C657" s="4">
        <v>3.6000000000000004E-2</v>
      </c>
      <c r="D657" s="5">
        <v>2828.84</v>
      </c>
      <c r="E657" s="5">
        <v>2823.2</v>
      </c>
      <c r="F657" s="6">
        <v>2822.33</v>
      </c>
    </row>
    <row r="658" spans="1:6" x14ac:dyDescent="0.25">
      <c r="A658" t="s">
        <v>1169</v>
      </c>
      <c r="B658" s="3">
        <v>3.4700000000000002E-2</v>
      </c>
      <c r="C658" s="4">
        <v>3.5900000000000001E-2</v>
      </c>
      <c r="D658" s="5">
        <v>2830.18</v>
      </c>
      <c r="E658" s="5">
        <v>2824.55</v>
      </c>
      <c r="F658" s="6">
        <v>2823.67</v>
      </c>
    </row>
    <row r="659" spans="1:6" x14ac:dyDescent="0.25">
      <c r="A659" t="s">
        <v>1170</v>
      </c>
      <c r="B659" s="3">
        <v>3.49E-2</v>
      </c>
      <c r="C659" s="4">
        <v>3.61E-2</v>
      </c>
      <c r="D659" s="5">
        <v>2830.11</v>
      </c>
      <c r="E659" s="5">
        <v>2824.49</v>
      </c>
      <c r="F659" s="6">
        <v>2823.61</v>
      </c>
    </row>
    <row r="660" spans="1:6" x14ac:dyDescent="0.25">
      <c r="A660" t="s">
        <v>1171</v>
      </c>
      <c r="B660" s="3">
        <v>3.49E-2</v>
      </c>
      <c r="C660" s="4">
        <v>3.61E-2</v>
      </c>
      <c r="D660" s="5">
        <v>2831.94</v>
      </c>
      <c r="E660" s="5">
        <v>2826.33</v>
      </c>
      <c r="F660" s="6">
        <v>2824.49</v>
      </c>
    </row>
    <row r="661" spans="1:6" x14ac:dyDescent="0.25">
      <c r="A661" t="s">
        <v>1172</v>
      </c>
      <c r="B661" s="3">
        <v>3.44E-2</v>
      </c>
      <c r="C661" s="4">
        <v>3.56E-2</v>
      </c>
      <c r="D661" s="5">
        <v>2835.15</v>
      </c>
      <c r="E661" s="5">
        <v>2829.54</v>
      </c>
      <c r="F661" s="6">
        <v>2828.67</v>
      </c>
    </row>
    <row r="662" spans="1:6" x14ac:dyDescent="0.25">
      <c r="A662" t="s">
        <v>1173</v>
      </c>
      <c r="B662" s="3">
        <v>3.4300000000000004E-2</v>
      </c>
      <c r="C662" s="4">
        <v>3.5499999999999997E-2</v>
      </c>
      <c r="D662" s="5">
        <v>2836.48</v>
      </c>
      <c r="E662" s="5">
        <v>2830.89</v>
      </c>
      <c r="F662" s="6">
        <v>2830.01</v>
      </c>
    </row>
    <row r="663" spans="1:6" x14ac:dyDescent="0.25">
      <c r="A663" t="s">
        <v>1174</v>
      </c>
      <c r="B663" s="3">
        <v>3.4200000000000001E-2</v>
      </c>
      <c r="C663" s="4">
        <v>3.5400000000000001E-2</v>
      </c>
      <c r="D663" s="5">
        <v>2837.81</v>
      </c>
      <c r="E663" s="5">
        <v>2832.22</v>
      </c>
      <c r="F663" s="6">
        <v>2831.35</v>
      </c>
    </row>
    <row r="664" spans="1:6" x14ac:dyDescent="0.25">
      <c r="A664" t="s">
        <v>1175</v>
      </c>
      <c r="B664" s="3">
        <v>3.4599999999999999E-2</v>
      </c>
      <c r="C664" s="4">
        <v>3.5799999999999998E-2</v>
      </c>
      <c r="D664" s="5">
        <v>2835.54</v>
      </c>
      <c r="E664" s="5">
        <v>2829.97</v>
      </c>
      <c r="F664" s="6">
        <v>2829.22</v>
      </c>
    </row>
    <row r="665" spans="1:6" x14ac:dyDescent="0.25">
      <c r="A665" t="s">
        <v>1176</v>
      </c>
      <c r="B665" s="3">
        <v>3.4300000000000004E-2</v>
      </c>
      <c r="C665" s="4">
        <v>3.5499999999999997E-2</v>
      </c>
      <c r="D665" s="5">
        <v>2838.38</v>
      </c>
      <c r="E665" s="5">
        <v>2832.82</v>
      </c>
      <c r="F665" s="6">
        <v>2831.36</v>
      </c>
    </row>
    <row r="666" spans="1:6" x14ac:dyDescent="0.25">
      <c r="A666" t="s">
        <v>1177</v>
      </c>
      <c r="B666" s="3">
        <v>3.4500000000000003E-2</v>
      </c>
      <c r="C666" s="4">
        <v>3.5699999999999996E-2</v>
      </c>
      <c r="D666" s="5">
        <v>2838.19</v>
      </c>
      <c r="E666" s="5">
        <v>2832.65</v>
      </c>
      <c r="F666" s="6">
        <v>2831.9</v>
      </c>
    </row>
    <row r="667" spans="1:6" x14ac:dyDescent="0.25">
      <c r="A667" t="s">
        <v>1178</v>
      </c>
      <c r="B667" s="3">
        <v>3.4500000000000003E-2</v>
      </c>
      <c r="C667" s="4">
        <v>3.5699999999999996E-2</v>
      </c>
      <c r="D667" s="5">
        <v>2838.93</v>
      </c>
      <c r="E667" s="5">
        <v>2833.4</v>
      </c>
      <c r="F667" s="6">
        <v>2832.65</v>
      </c>
    </row>
    <row r="668" spans="1:6" x14ac:dyDescent="0.25">
      <c r="A668" t="s">
        <v>1179</v>
      </c>
      <c r="B668" s="3">
        <v>3.44E-2</v>
      </c>
      <c r="C668" s="4">
        <v>3.56E-2</v>
      </c>
      <c r="D668" s="5">
        <v>2840.13</v>
      </c>
      <c r="E668" s="5">
        <v>2834.61</v>
      </c>
      <c r="F668" s="6">
        <v>2833.86</v>
      </c>
    </row>
    <row r="669" spans="1:6" x14ac:dyDescent="0.25">
      <c r="A669" t="s">
        <v>1180</v>
      </c>
      <c r="B669" s="3">
        <v>3.39E-2</v>
      </c>
      <c r="C669" s="4">
        <v>3.5099999999999999E-2</v>
      </c>
      <c r="D669" s="5">
        <v>2843.17</v>
      </c>
      <c r="E669" s="5">
        <v>2837.65</v>
      </c>
      <c r="F669" s="6">
        <v>2836.91</v>
      </c>
    </row>
    <row r="670" spans="1:6" x14ac:dyDescent="0.25">
      <c r="A670" t="s">
        <v>1181</v>
      </c>
      <c r="B670" s="3">
        <v>3.3399999999999999E-2</v>
      </c>
      <c r="C670" s="4">
        <v>3.4599999999999999E-2</v>
      </c>
      <c r="D670" s="5">
        <v>2846.91</v>
      </c>
      <c r="E670" s="5">
        <v>2841.4</v>
      </c>
      <c r="F670" s="6">
        <v>2839.95</v>
      </c>
    </row>
    <row r="671" spans="1:6" x14ac:dyDescent="0.25">
      <c r="A671" t="s">
        <v>1182</v>
      </c>
      <c r="B671" s="3">
        <v>3.3599999999999998E-2</v>
      </c>
      <c r="C671" s="4">
        <v>3.4799999999999998E-2</v>
      </c>
      <c r="D671" s="5">
        <v>2846.72</v>
      </c>
      <c r="E671" s="5">
        <v>2841.23</v>
      </c>
      <c r="F671" s="6">
        <v>2840.48</v>
      </c>
    </row>
    <row r="672" spans="1:6" x14ac:dyDescent="0.25">
      <c r="A672" t="s">
        <v>1183</v>
      </c>
      <c r="B672" s="3">
        <v>3.3399999999999999E-2</v>
      </c>
      <c r="C672" s="4">
        <v>3.4599999999999999E-2</v>
      </c>
      <c r="D672" s="5">
        <v>2848.37</v>
      </c>
      <c r="E672" s="5">
        <v>2842.88</v>
      </c>
      <c r="F672" s="6">
        <v>2842.14</v>
      </c>
    </row>
    <row r="673" spans="1:6" x14ac:dyDescent="0.25">
      <c r="A673" t="s">
        <v>1184</v>
      </c>
      <c r="B673" s="3">
        <v>3.3599999999999998E-2</v>
      </c>
      <c r="C673" s="4">
        <v>3.4799999999999998E-2</v>
      </c>
      <c r="D673" s="5">
        <v>2844.15</v>
      </c>
      <c r="E673" s="5">
        <v>2838.68</v>
      </c>
      <c r="F673" s="6">
        <v>2837.95</v>
      </c>
    </row>
    <row r="674" spans="1:6" x14ac:dyDescent="0.25">
      <c r="A674" t="s">
        <v>1185</v>
      </c>
      <c r="B674" s="3">
        <v>3.2899999999999999E-2</v>
      </c>
      <c r="C674" s="4">
        <v>3.4099999999999998E-2</v>
      </c>
      <c r="D674" s="5">
        <v>2848.24</v>
      </c>
      <c r="E674" s="5">
        <v>2842.77</v>
      </c>
      <c r="F674" s="6">
        <v>2841.87</v>
      </c>
    </row>
    <row r="675" spans="1:6" x14ac:dyDescent="0.25">
      <c r="A675" t="s">
        <v>1186</v>
      </c>
      <c r="B675" s="3">
        <v>3.2899999999999999E-2</v>
      </c>
      <c r="C675" s="4">
        <v>3.4099999999999998E-2</v>
      </c>
      <c r="D675" s="5">
        <v>2848.78</v>
      </c>
      <c r="E675" s="5">
        <v>2843.32</v>
      </c>
      <c r="F675" s="6">
        <v>2842.77</v>
      </c>
    </row>
    <row r="676" spans="1:6" x14ac:dyDescent="0.25">
      <c r="A676" t="s">
        <v>1187</v>
      </c>
      <c r="B676" s="3">
        <v>3.3399999999999999E-2</v>
      </c>
      <c r="C676" s="4">
        <v>3.4599999999999999E-2</v>
      </c>
      <c r="D676" s="5">
        <v>2847.05</v>
      </c>
      <c r="E676" s="5">
        <v>2841.61</v>
      </c>
      <c r="F676" s="6">
        <v>2841.05</v>
      </c>
    </row>
    <row r="677" spans="1:6" x14ac:dyDescent="0.25">
      <c r="A677" t="s">
        <v>1188</v>
      </c>
      <c r="B677" s="3">
        <v>3.32E-2</v>
      </c>
      <c r="C677" s="4">
        <v>3.44E-2</v>
      </c>
      <c r="D677" s="5">
        <v>2848.5</v>
      </c>
      <c r="E677" s="5">
        <v>2843.07</v>
      </c>
      <c r="F677" s="6">
        <v>2842.52</v>
      </c>
    </row>
    <row r="678" spans="1:6" x14ac:dyDescent="0.25">
      <c r="A678" t="s">
        <v>1189</v>
      </c>
      <c r="B678" s="3">
        <v>3.3399999999999999E-2</v>
      </c>
      <c r="C678" s="4">
        <v>3.4599999999999999E-2</v>
      </c>
      <c r="D678" s="5">
        <v>2848.14</v>
      </c>
      <c r="E678" s="5">
        <v>2842.72</v>
      </c>
      <c r="F678" s="6">
        <v>2842.17</v>
      </c>
    </row>
    <row r="679" spans="1:6" x14ac:dyDescent="0.25">
      <c r="A679" t="s">
        <v>1190</v>
      </c>
      <c r="B679" s="3">
        <v>3.3300000000000003E-2</v>
      </c>
      <c r="C679" s="4">
        <v>3.4500000000000003E-2</v>
      </c>
      <c r="D679" s="5">
        <v>2849.64</v>
      </c>
      <c r="E679" s="5">
        <v>2844.24</v>
      </c>
      <c r="F679" s="6">
        <v>2843.17</v>
      </c>
    </row>
    <row r="680" spans="1:6" x14ac:dyDescent="0.25">
      <c r="A680" t="s">
        <v>1191</v>
      </c>
      <c r="B680" s="3">
        <v>3.3500000000000002E-2</v>
      </c>
      <c r="C680" s="4">
        <v>3.4700000000000002E-2</v>
      </c>
      <c r="D680" s="5">
        <v>2849.34</v>
      </c>
      <c r="E680" s="5">
        <v>2843.95</v>
      </c>
      <c r="F680" s="6">
        <v>2843.34</v>
      </c>
    </row>
    <row r="681" spans="1:6" x14ac:dyDescent="0.25">
      <c r="A681" t="s">
        <v>1192</v>
      </c>
      <c r="B681" s="3">
        <v>3.3399999999999999E-2</v>
      </c>
      <c r="C681" s="4">
        <v>3.4599999999999999E-2</v>
      </c>
      <c r="D681" s="5">
        <v>2850.39</v>
      </c>
      <c r="E681" s="5">
        <v>2845.01</v>
      </c>
      <c r="F681" s="6">
        <v>2844.4</v>
      </c>
    </row>
    <row r="682" spans="1:6" x14ac:dyDescent="0.25">
      <c r="A682" t="s">
        <v>1193</v>
      </c>
      <c r="B682" s="3">
        <v>3.3300000000000003E-2</v>
      </c>
      <c r="C682" s="4">
        <v>3.4500000000000003E-2</v>
      </c>
      <c r="D682" s="5">
        <v>2851.44</v>
      </c>
      <c r="E682" s="5">
        <v>2846.07</v>
      </c>
      <c r="F682" s="6">
        <v>2845.46</v>
      </c>
    </row>
    <row r="683" spans="1:6" x14ac:dyDescent="0.25">
      <c r="A683" t="s">
        <v>1194</v>
      </c>
      <c r="B683" s="3">
        <v>3.2400000000000005E-2</v>
      </c>
      <c r="C683" s="4">
        <v>3.3599999999999998E-2</v>
      </c>
      <c r="D683" s="5">
        <v>2856.06</v>
      </c>
      <c r="E683" s="5">
        <v>2850.7</v>
      </c>
      <c r="F683" s="6">
        <v>2850.09</v>
      </c>
    </row>
    <row r="684" spans="1:6" x14ac:dyDescent="0.25">
      <c r="A684" t="s">
        <v>1195</v>
      </c>
      <c r="B684" s="3">
        <v>3.2400000000000005E-2</v>
      </c>
      <c r="C684" s="4">
        <v>3.3599999999999998E-2</v>
      </c>
      <c r="D684" s="5">
        <v>2855.68</v>
      </c>
      <c r="E684" s="5">
        <v>2850.33</v>
      </c>
      <c r="F684" s="6">
        <v>2849.7</v>
      </c>
    </row>
    <row r="685" spans="1:6" x14ac:dyDescent="0.25">
      <c r="A685" t="s">
        <v>1196</v>
      </c>
      <c r="B685" s="3">
        <v>3.1800000000000002E-2</v>
      </c>
      <c r="C685" s="4">
        <v>3.3000000000000002E-2</v>
      </c>
      <c r="D685" s="5">
        <v>2858.81</v>
      </c>
      <c r="E685" s="5">
        <v>2853.46</v>
      </c>
      <c r="F685" s="6">
        <v>2853.01</v>
      </c>
    </row>
    <row r="686" spans="1:6" x14ac:dyDescent="0.25">
      <c r="A686" t="s">
        <v>1197</v>
      </c>
      <c r="B686" s="3">
        <v>3.1699999999999999E-2</v>
      </c>
      <c r="C686" s="4">
        <v>3.2899999999999999E-2</v>
      </c>
      <c r="D686" s="5">
        <v>2859.69</v>
      </c>
      <c r="E686" s="5">
        <v>2854.35</v>
      </c>
      <c r="F686" s="6">
        <v>2853.9</v>
      </c>
    </row>
    <row r="687" spans="1:6" x14ac:dyDescent="0.25">
      <c r="A687" t="s">
        <v>1198</v>
      </c>
      <c r="B687" s="3">
        <v>3.04E-2</v>
      </c>
      <c r="C687" s="4">
        <v>3.1600000000000003E-2</v>
      </c>
      <c r="D687" s="5">
        <v>2865.92</v>
      </c>
      <c r="E687" s="5">
        <v>2860.58</v>
      </c>
      <c r="F687" s="6">
        <v>2860.14</v>
      </c>
    </row>
    <row r="688" spans="1:6" x14ac:dyDescent="0.25">
      <c r="A688" t="s">
        <v>1199</v>
      </c>
      <c r="B688" s="3">
        <v>3.0200000000000001E-2</v>
      </c>
      <c r="C688" s="4">
        <v>3.1400000000000004E-2</v>
      </c>
      <c r="D688" s="5">
        <v>2867.24</v>
      </c>
      <c r="E688" s="5">
        <v>2861.9</v>
      </c>
      <c r="F688" s="6">
        <v>2861.46</v>
      </c>
    </row>
    <row r="689" spans="1:6" x14ac:dyDescent="0.25">
      <c r="A689" t="s">
        <v>1200</v>
      </c>
      <c r="B689" s="3">
        <v>3.0099999999999998E-2</v>
      </c>
      <c r="C689" s="4">
        <v>3.1300000000000001E-2</v>
      </c>
      <c r="D689" s="5">
        <v>2868.28</v>
      </c>
      <c r="E689" s="5">
        <v>2862.95</v>
      </c>
      <c r="F689" s="6">
        <v>2862.35</v>
      </c>
    </row>
    <row r="690" spans="1:6" x14ac:dyDescent="0.25">
      <c r="A690" t="s">
        <v>1201</v>
      </c>
      <c r="B690" s="3">
        <v>3.0299999999999997E-2</v>
      </c>
      <c r="C690" s="4">
        <v>3.15E-2</v>
      </c>
      <c r="D690" s="5">
        <v>2867.82</v>
      </c>
      <c r="E690" s="5">
        <v>2862.51</v>
      </c>
      <c r="F690" s="6">
        <v>2862.07</v>
      </c>
    </row>
    <row r="691" spans="1:6" x14ac:dyDescent="0.25">
      <c r="A691" t="s">
        <v>1202</v>
      </c>
      <c r="B691" s="3">
        <v>3.0299999999999997E-2</v>
      </c>
      <c r="C691" s="4">
        <v>3.15E-2</v>
      </c>
      <c r="D691" s="5">
        <v>2868.24</v>
      </c>
      <c r="E691" s="5">
        <v>2862.94</v>
      </c>
      <c r="F691" s="6">
        <v>2862.51</v>
      </c>
    </row>
    <row r="692" spans="1:6" x14ac:dyDescent="0.25">
      <c r="A692" t="s">
        <v>1203</v>
      </c>
      <c r="B692" s="3">
        <v>3.0600000000000002E-2</v>
      </c>
      <c r="C692" s="4">
        <v>3.1800000000000002E-2</v>
      </c>
      <c r="D692" s="5">
        <v>2867.34</v>
      </c>
      <c r="E692" s="5">
        <v>2862.07</v>
      </c>
      <c r="F692" s="6">
        <v>2861.62</v>
      </c>
    </row>
    <row r="693" spans="1:6" x14ac:dyDescent="0.25">
      <c r="A693" t="s">
        <v>1204</v>
      </c>
      <c r="B693" s="3">
        <v>3.0699999999999998E-2</v>
      </c>
      <c r="C693" s="4">
        <v>3.1899999999999998E-2</v>
      </c>
      <c r="D693" s="5">
        <v>2867.33</v>
      </c>
      <c r="E693" s="5">
        <v>2862.07</v>
      </c>
      <c r="F693" s="6">
        <v>2861.63</v>
      </c>
    </row>
    <row r="694" spans="1:6" x14ac:dyDescent="0.25">
      <c r="A694" t="s">
        <v>1205</v>
      </c>
      <c r="B694" s="3">
        <v>3.0600000000000002E-2</v>
      </c>
      <c r="C694" s="4">
        <v>3.1800000000000002E-2</v>
      </c>
      <c r="D694" s="5">
        <v>2869.98</v>
      </c>
      <c r="E694" s="5">
        <v>2864.72</v>
      </c>
      <c r="F694" s="6">
        <v>2863.91</v>
      </c>
    </row>
    <row r="695" spans="1:6" x14ac:dyDescent="0.25">
      <c r="A695" t="s">
        <v>1206</v>
      </c>
      <c r="B695" s="3">
        <v>2.9900000000000003E-2</v>
      </c>
      <c r="C695" s="4">
        <v>3.1099999999999999E-2</v>
      </c>
      <c r="D695" s="5">
        <v>2873.54</v>
      </c>
      <c r="E695" s="5">
        <v>2868.29</v>
      </c>
      <c r="F695" s="6">
        <v>2867.79</v>
      </c>
    </row>
    <row r="696" spans="1:6" x14ac:dyDescent="0.25">
      <c r="A696" t="s">
        <v>1207</v>
      </c>
      <c r="B696" s="3">
        <v>2.98E-2</v>
      </c>
      <c r="C696" s="4">
        <v>3.1E-2</v>
      </c>
      <c r="D696" s="5">
        <v>2874.47</v>
      </c>
      <c r="E696" s="5">
        <v>2869.22</v>
      </c>
      <c r="F696" s="6">
        <v>2868.73</v>
      </c>
    </row>
    <row r="697" spans="1:6" x14ac:dyDescent="0.25">
      <c r="A697" t="s">
        <v>1208</v>
      </c>
      <c r="B697" s="3">
        <v>2.9100000000000001E-2</v>
      </c>
      <c r="C697" s="4">
        <v>3.0299999999999997E-2</v>
      </c>
      <c r="D697" s="5">
        <v>2878.17</v>
      </c>
      <c r="E697" s="5">
        <v>2872.93</v>
      </c>
      <c r="F697" s="6">
        <v>2872.28</v>
      </c>
    </row>
    <row r="698" spans="1:6" x14ac:dyDescent="0.25">
      <c r="A698" t="s">
        <v>1209</v>
      </c>
      <c r="B698" s="3">
        <v>2.87E-2</v>
      </c>
      <c r="C698" s="4">
        <v>2.9900000000000003E-2</v>
      </c>
      <c r="D698" s="5">
        <v>2880.96</v>
      </c>
      <c r="E698" s="5">
        <v>2875.73</v>
      </c>
      <c r="F698" s="6">
        <v>2874.67</v>
      </c>
    </row>
    <row r="699" spans="1:6" x14ac:dyDescent="0.25">
      <c r="A699" t="s">
        <v>1210</v>
      </c>
      <c r="B699" s="3">
        <v>2.8500000000000001E-2</v>
      </c>
      <c r="C699" s="4">
        <v>2.9700000000000001E-2</v>
      </c>
      <c r="D699" s="5">
        <v>2882.57</v>
      </c>
      <c r="E699" s="5">
        <v>2877.35</v>
      </c>
      <c r="F699" s="6">
        <v>2876.6</v>
      </c>
    </row>
    <row r="700" spans="1:6" x14ac:dyDescent="0.25">
      <c r="A700" t="s">
        <v>1211</v>
      </c>
      <c r="B700" s="3">
        <v>2.8399999999999998E-2</v>
      </c>
      <c r="C700" s="4">
        <v>2.9600000000000001E-2</v>
      </c>
      <c r="D700" s="5">
        <v>2883.75</v>
      </c>
      <c r="E700" s="5">
        <v>2878.53</v>
      </c>
      <c r="F700" s="6">
        <v>2877.78</v>
      </c>
    </row>
    <row r="701" spans="1:6" x14ac:dyDescent="0.25">
      <c r="A701" t="s">
        <v>1212</v>
      </c>
      <c r="B701" s="3">
        <v>2.7699999999999999E-2</v>
      </c>
      <c r="C701" s="4">
        <v>2.8900000000000002E-2</v>
      </c>
      <c r="D701" s="5">
        <v>2887.53</v>
      </c>
      <c r="E701" s="5">
        <v>2882.32</v>
      </c>
      <c r="F701" s="6">
        <v>2881.57</v>
      </c>
    </row>
    <row r="702" spans="1:6" x14ac:dyDescent="0.25">
      <c r="A702" t="s">
        <v>1213</v>
      </c>
      <c r="B702" s="3">
        <v>2.7699999999999999E-2</v>
      </c>
      <c r="C702" s="4">
        <v>2.8900000000000002E-2</v>
      </c>
      <c r="D702" s="5">
        <v>2888.26</v>
      </c>
      <c r="E702" s="5">
        <v>2883.06</v>
      </c>
      <c r="F702" s="6">
        <v>2882.32</v>
      </c>
    </row>
    <row r="703" spans="1:6" x14ac:dyDescent="0.25">
      <c r="A703" t="s">
        <v>1214</v>
      </c>
      <c r="B703" s="3">
        <v>2.7300000000000001E-2</v>
      </c>
      <c r="C703" s="4">
        <v>2.8500000000000001E-2</v>
      </c>
      <c r="D703" s="5">
        <v>2891.56</v>
      </c>
      <c r="E703" s="5">
        <v>2886.37</v>
      </c>
      <c r="F703" s="6">
        <v>2884.79</v>
      </c>
    </row>
    <row r="704" spans="1:6" x14ac:dyDescent="0.25">
      <c r="A704" t="s">
        <v>1215</v>
      </c>
      <c r="B704" s="3">
        <v>2.7099999999999999E-2</v>
      </c>
      <c r="C704" s="4">
        <v>2.8300000000000002E-2</v>
      </c>
      <c r="D704" s="5">
        <v>2893.4</v>
      </c>
      <c r="E704" s="5">
        <v>2888.22</v>
      </c>
      <c r="F704" s="6">
        <v>2887.46</v>
      </c>
    </row>
    <row r="705" spans="1:6" x14ac:dyDescent="0.25">
      <c r="A705" t="s">
        <v>1216</v>
      </c>
      <c r="B705" s="3">
        <v>2.7099999999999999E-2</v>
      </c>
      <c r="C705" s="4">
        <v>2.8300000000000002E-2</v>
      </c>
      <c r="D705" s="5">
        <v>2894.16</v>
      </c>
      <c r="E705" s="5">
        <v>2888.99</v>
      </c>
      <c r="F705" s="6">
        <v>2888.22</v>
      </c>
    </row>
    <row r="706" spans="1:6" x14ac:dyDescent="0.25">
      <c r="A706" t="s">
        <v>1217</v>
      </c>
      <c r="B706" s="3">
        <v>2.64E-2</v>
      </c>
      <c r="C706" s="4">
        <v>2.76E-2</v>
      </c>
      <c r="D706" s="5">
        <v>2897.93</v>
      </c>
      <c r="E706" s="5">
        <v>2892.76</v>
      </c>
      <c r="F706" s="6">
        <v>2892</v>
      </c>
    </row>
    <row r="707" spans="1:6" x14ac:dyDescent="0.25">
      <c r="A707" t="s">
        <v>1218</v>
      </c>
      <c r="B707" s="3">
        <v>2.69E-2</v>
      </c>
      <c r="C707" s="4">
        <v>2.81E-2</v>
      </c>
      <c r="D707" s="5">
        <v>2896.53</v>
      </c>
      <c r="E707" s="5">
        <v>2891.38</v>
      </c>
      <c r="F707" s="6">
        <v>2890.61</v>
      </c>
    </row>
    <row r="708" spans="1:6" x14ac:dyDescent="0.25">
      <c r="A708" t="s">
        <v>1219</v>
      </c>
      <c r="B708" s="3">
        <v>2.8300000000000002E-2</v>
      </c>
      <c r="C708" s="4">
        <v>2.9500000000000002E-2</v>
      </c>
      <c r="D708" s="5">
        <v>2892.18</v>
      </c>
      <c r="E708" s="5">
        <v>2887.06</v>
      </c>
      <c r="F708" s="6">
        <v>2885.39</v>
      </c>
    </row>
    <row r="709" spans="1:6" x14ac:dyDescent="0.25">
      <c r="A709" t="s">
        <v>1220</v>
      </c>
      <c r="B709" s="3">
        <v>2.76E-2</v>
      </c>
      <c r="C709" s="4">
        <v>2.8799999999999999E-2</v>
      </c>
      <c r="D709" s="5">
        <v>2895.93</v>
      </c>
      <c r="E709" s="5">
        <v>2890.81</v>
      </c>
      <c r="F709" s="6">
        <v>2890.04</v>
      </c>
    </row>
    <row r="710" spans="1:6" x14ac:dyDescent="0.25">
      <c r="A710" t="s">
        <v>1221</v>
      </c>
      <c r="B710" s="3">
        <v>2.81E-2</v>
      </c>
      <c r="C710" s="4">
        <v>2.9300000000000003E-2</v>
      </c>
      <c r="D710" s="5">
        <v>2894.57</v>
      </c>
      <c r="E710" s="5">
        <v>2889.46</v>
      </c>
      <c r="F710" s="6">
        <v>2888.69</v>
      </c>
    </row>
    <row r="711" spans="1:6" x14ac:dyDescent="0.25">
      <c r="A711" t="s">
        <v>1222</v>
      </c>
      <c r="B711" s="3">
        <v>2.81E-2</v>
      </c>
      <c r="C711" s="4">
        <v>2.9300000000000003E-2</v>
      </c>
      <c r="D711" s="5">
        <v>2895.78</v>
      </c>
      <c r="E711" s="5">
        <v>2890.69</v>
      </c>
      <c r="F711" s="6">
        <v>2889.46</v>
      </c>
    </row>
    <row r="712" spans="1:6" x14ac:dyDescent="0.25">
      <c r="A712" t="s">
        <v>1223</v>
      </c>
      <c r="B712" s="3">
        <v>2.8500000000000001E-2</v>
      </c>
      <c r="C712" s="4">
        <v>2.9700000000000001E-2</v>
      </c>
      <c r="D712" s="5">
        <v>2895.74</v>
      </c>
      <c r="E712" s="5">
        <v>2890.67</v>
      </c>
      <c r="F712" s="6">
        <v>2889</v>
      </c>
    </row>
    <row r="713" spans="1:6" x14ac:dyDescent="0.25">
      <c r="A713" t="s">
        <v>1224</v>
      </c>
      <c r="B713" s="3">
        <v>2.81E-2</v>
      </c>
      <c r="C713" s="4">
        <v>2.9300000000000003E-2</v>
      </c>
      <c r="D713" s="5">
        <v>2898.2</v>
      </c>
      <c r="E713" s="5">
        <v>2893.14</v>
      </c>
      <c r="F713" s="6">
        <v>2892.36</v>
      </c>
    </row>
    <row r="714" spans="1:6" x14ac:dyDescent="0.25">
      <c r="A714" t="s">
        <v>1225</v>
      </c>
      <c r="B714" s="3">
        <v>2.7300000000000001E-2</v>
      </c>
      <c r="C714" s="4">
        <v>2.8500000000000001E-2</v>
      </c>
      <c r="D714" s="5">
        <v>2902.35</v>
      </c>
      <c r="E714" s="5">
        <v>2897.28</v>
      </c>
      <c r="F714" s="6">
        <v>2896.51</v>
      </c>
    </row>
    <row r="715" spans="1:6" x14ac:dyDescent="0.25">
      <c r="A715" t="s">
        <v>1226</v>
      </c>
      <c r="B715" s="3">
        <v>2.63E-2</v>
      </c>
      <c r="C715" s="4">
        <v>2.75E-2</v>
      </c>
      <c r="D715" s="5">
        <v>2907.33</v>
      </c>
      <c r="E715" s="5">
        <v>2902.26</v>
      </c>
      <c r="F715" s="6">
        <v>2901.5</v>
      </c>
    </row>
    <row r="716" spans="1:6" x14ac:dyDescent="0.25">
      <c r="A716" t="s">
        <v>1227</v>
      </c>
      <c r="B716" s="3">
        <v>2.6000000000000002E-2</v>
      </c>
      <c r="C716" s="4">
        <v>2.7200000000000002E-2</v>
      </c>
      <c r="D716" s="5">
        <v>2909.34</v>
      </c>
      <c r="E716" s="5">
        <v>2904.29</v>
      </c>
      <c r="F716" s="6">
        <v>2903.53</v>
      </c>
    </row>
    <row r="717" spans="1:6" x14ac:dyDescent="0.25">
      <c r="A717" t="s">
        <v>1228</v>
      </c>
      <c r="B717" s="3">
        <v>2.64E-2</v>
      </c>
      <c r="C717" s="4">
        <v>2.76E-2</v>
      </c>
      <c r="D717" s="5">
        <v>2907.68</v>
      </c>
      <c r="E717" s="5">
        <v>2902.64</v>
      </c>
      <c r="F717" s="6">
        <v>2901.15</v>
      </c>
    </row>
    <row r="718" spans="1:6" x14ac:dyDescent="0.25">
      <c r="A718" t="s">
        <v>1229</v>
      </c>
      <c r="B718" s="3">
        <v>2.64E-2</v>
      </c>
      <c r="C718" s="4">
        <v>2.76E-2</v>
      </c>
      <c r="D718" s="5">
        <v>2908.38</v>
      </c>
      <c r="E718" s="5">
        <v>2903.35</v>
      </c>
      <c r="F718" s="6">
        <v>2902.64</v>
      </c>
    </row>
    <row r="719" spans="1:6" x14ac:dyDescent="0.25">
      <c r="A719" t="s">
        <v>1230</v>
      </c>
      <c r="B719" s="3">
        <v>2.63E-2</v>
      </c>
      <c r="C719" s="4">
        <v>2.75E-2</v>
      </c>
      <c r="D719" s="5">
        <v>2909.96</v>
      </c>
      <c r="E719" s="5">
        <v>2904.95</v>
      </c>
      <c r="F719" s="6">
        <v>2903.77</v>
      </c>
    </row>
    <row r="720" spans="1:6" x14ac:dyDescent="0.25">
      <c r="A720" t="s">
        <v>1231</v>
      </c>
      <c r="B720" s="3">
        <v>2.6600000000000002E-2</v>
      </c>
      <c r="C720" s="4">
        <v>2.7799999999999998E-2</v>
      </c>
      <c r="D720" s="5">
        <v>2909.49</v>
      </c>
      <c r="E720" s="5">
        <v>2904.48</v>
      </c>
      <c r="F720" s="6">
        <v>2903.7</v>
      </c>
    </row>
    <row r="721" spans="1:6" x14ac:dyDescent="0.25">
      <c r="A721" t="s">
        <v>1232</v>
      </c>
      <c r="B721" s="3">
        <v>2.6699999999999998E-2</v>
      </c>
      <c r="C721" s="4">
        <v>2.7900000000000001E-2</v>
      </c>
      <c r="D721" s="5">
        <v>2911.57</v>
      </c>
      <c r="E721" s="5">
        <v>2906.6</v>
      </c>
      <c r="F721" s="6">
        <v>2904.07</v>
      </c>
    </row>
    <row r="722" spans="1:6" x14ac:dyDescent="0.25">
      <c r="A722" t="s">
        <v>1233</v>
      </c>
      <c r="B722" s="3">
        <v>2.6600000000000002E-2</v>
      </c>
      <c r="C722" s="4">
        <v>2.7799999999999998E-2</v>
      </c>
      <c r="D722" s="5">
        <v>2912.77</v>
      </c>
      <c r="E722" s="5">
        <v>2907.8</v>
      </c>
      <c r="F722" s="6">
        <v>2907.01</v>
      </c>
    </row>
    <row r="723" spans="1:6" x14ac:dyDescent="0.25">
      <c r="A723" t="s">
        <v>1234</v>
      </c>
      <c r="B723" s="3">
        <v>2.6699999999999998E-2</v>
      </c>
      <c r="C723" s="4">
        <v>2.7900000000000001E-2</v>
      </c>
      <c r="D723" s="5">
        <v>2913.13</v>
      </c>
      <c r="E723" s="5">
        <v>2908.18</v>
      </c>
      <c r="F723" s="6">
        <v>2907.39</v>
      </c>
    </row>
    <row r="724" spans="1:6" x14ac:dyDescent="0.25">
      <c r="A724" t="s">
        <v>1235</v>
      </c>
      <c r="B724" s="3">
        <v>2.6699999999999998E-2</v>
      </c>
      <c r="C724" s="4">
        <v>2.7900000000000001E-2</v>
      </c>
      <c r="D724" s="5">
        <v>2913.91</v>
      </c>
      <c r="E724" s="5">
        <v>2908.97</v>
      </c>
      <c r="F724" s="6">
        <v>2908.18</v>
      </c>
    </row>
    <row r="725" spans="1:6" x14ac:dyDescent="0.25">
      <c r="A725" t="s">
        <v>1236</v>
      </c>
      <c r="B725" s="3">
        <v>2.7400000000000001E-2</v>
      </c>
      <c r="C725" s="4">
        <v>2.86E-2</v>
      </c>
      <c r="D725" s="5">
        <v>2911.37</v>
      </c>
      <c r="E725" s="5">
        <v>2906.45</v>
      </c>
      <c r="F725" s="6">
        <v>2905.06</v>
      </c>
    </row>
    <row r="726" spans="1:6" x14ac:dyDescent="0.25">
      <c r="A726" t="s">
        <v>1237</v>
      </c>
      <c r="B726" s="3">
        <v>2.7200000000000002E-2</v>
      </c>
      <c r="C726" s="4">
        <v>2.8399999999999998E-2</v>
      </c>
      <c r="D726" s="5">
        <v>2912.86</v>
      </c>
      <c r="E726" s="5">
        <v>2907.95</v>
      </c>
      <c r="F726" s="6">
        <v>2907.27</v>
      </c>
    </row>
    <row r="727" spans="1:6" x14ac:dyDescent="0.25">
      <c r="A727" t="s">
        <v>1238</v>
      </c>
      <c r="B727" s="3">
        <v>2.69E-2</v>
      </c>
      <c r="C727" s="4">
        <v>2.81E-2</v>
      </c>
      <c r="D727" s="5">
        <v>2914.75</v>
      </c>
      <c r="E727" s="5">
        <v>2909.86</v>
      </c>
      <c r="F727" s="6">
        <v>2909.18</v>
      </c>
    </row>
    <row r="728" spans="1:6" x14ac:dyDescent="0.25">
      <c r="A728" t="s">
        <v>1239</v>
      </c>
      <c r="B728" s="3">
        <v>2.7300000000000001E-2</v>
      </c>
      <c r="C728" s="4">
        <v>2.8500000000000001E-2</v>
      </c>
      <c r="D728" s="5">
        <v>2913.79</v>
      </c>
      <c r="E728" s="5">
        <v>2908.91</v>
      </c>
      <c r="F728" s="6">
        <v>2908.23</v>
      </c>
    </row>
    <row r="729" spans="1:6" x14ac:dyDescent="0.25">
      <c r="A729" t="s">
        <v>1240</v>
      </c>
      <c r="B729" s="3">
        <v>2.8199999999999999E-2</v>
      </c>
      <c r="C729" s="4">
        <v>2.9399999999999999E-2</v>
      </c>
      <c r="D729" s="5">
        <v>2910.81</v>
      </c>
      <c r="E729" s="5">
        <v>2905.95</v>
      </c>
      <c r="F729" s="6">
        <v>2905.25</v>
      </c>
    </row>
    <row r="730" spans="1:6" x14ac:dyDescent="0.25">
      <c r="A730" t="s">
        <v>1241</v>
      </c>
      <c r="B730" s="3">
        <v>2.81E-2</v>
      </c>
      <c r="C730" s="4">
        <v>2.9300000000000003E-2</v>
      </c>
      <c r="D730" s="5">
        <v>2912.61</v>
      </c>
      <c r="E730" s="5">
        <v>2907.76</v>
      </c>
      <c r="F730" s="6">
        <v>2906.35</v>
      </c>
    </row>
    <row r="731" spans="1:6" x14ac:dyDescent="0.25">
      <c r="A731" t="s">
        <v>1242</v>
      </c>
      <c r="B731" s="3">
        <v>2.75E-2</v>
      </c>
      <c r="C731" s="4">
        <v>2.87E-2</v>
      </c>
      <c r="D731" s="5">
        <v>2915.71</v>
      </c>
      <c r="E731" s="5">
        <v>2910.87</v>
      </c>
      <c r="F731" s="6">
        <v>2910.18</v>
      </c>
    </row>
    <row r="732" spans="1:6" x14ac:dyDescent="0.25">
      <c r="A732" t="s">
        <v>1243</v>
      </c>
      <c r="B732" s="3">
        <v>2.7400000000000001E-2</v>
      </c>
      <c r="C732" s="4">
        <v>2.86E-2</v>
      </c>
      <c r="D732" s="5">
        <v>2916.79</v>
      </c>
      <c r="E732" s="5">
        <v>2911.95</v>
      </c>
      <c r="F732" s="6">
        <v>2911.27</v>
      </c>
    </row>
    <row r="733" spans="1:6" x14ac:dyDescent="0.25">
      <c r="A733" t="s">
        <v>1244</v>
      </c>
      <c r="B733" s="3">
        <v>2.7400000000000001E-2</v>
      </c>
      <c r="C733" s="4">
        <v>2.86E-2</v>
      </c>
      <c r="D733" s="5">
        <v>2917.46</v>
      </c>
      <c r="E733" s="5">
        <v>2912.64</v>
      </c>
      <c r="F733" s="6">
        <v>2911.95</v>
      </c>
    </row>
    <row r="734" spans="1:6" x14ac:dyDescent="0.25">
      <c r="A734" t="s">
        <v>1245</v>
      </c>
      <c r="B734" s="3">
        <v>2.7900000000000001E-2</v>
      </c>
      <c r="C734" s="4">
        <v>2.9100000000000001E-2</v>
      </c>
      <c r="D734" s="5">
        <v>2916.13</v>
      </c>
      <c r="E734" s="5">
        <v>2911.33</v>
      </c>
      <c r="F734" s="6">
        <v>2910.64</v>
      </c>
    </row>
    <row r="735" spans="1:6" x14ac:dyDescent="0.25">
      <c r="A735" t="s">
        <v>1246</v>
      </c>
      <c r="B735" s="3">
        <v>2.7900000000000001E-2</v>
      </c>
      <c r="C735" s="4">
        <v>2.9100000000000001E-2</v>
      </c>
      <c r="D735" s="5">
        <v>2915.26</v>
      </c>
      <c r="E735" s="5">
        <v>2910.47</v>
      </c>
      <c r="F735" s="6">
        <v>2909.32</v>
      </c>
    </row>
    <row r="736" spans="1:6" x14ac:dyDescent="0.25">
      <c r="A736" t="s">
        <v>1247</v>
      </c>
      <c r="B736" s="3">
        <v>2.76E-2</v>
      </c>
      <c r="C736" s="4">
        <v>2.8799999999999999E-2</v>
      </c>
      <c r="D736" s="5">
        <v>2917.04</v>
      </c>
      <c r="E736" s="5">
        <v>2912.26</v>
      </c>
      <c r="F736" s="6">
        <v>2911.66</v>
      </c>
    </row>
    <row r="737" spans="1:6" x14ac:dyDescent="0.25">
      <c r="A737" t="s">
        <v>1248</v>
      </c>
      <c r="B737" s="3">
        <v>2.7400000000000001E-2</v>
      </c>
      <c r="C737" s="4">
        <v>2.86E-2</v>
      </c>
      <c r="D737" s="5">
        <v>2918.42</v>
      </c>
      <c r="E737" s="5">
        <v>2913.66</v>
      </c>
      <c r="F737" s="6">
        <v>2913.06</v>
      </c>
    </row>
    <row r="738" spans="1:6" x14ac:dyDescent="0.25">
      <c r="A738" t="s">
        <v>1249</v>
      </c>
      <c r="B738" s="3">
        <v>2.75E-2</v>
      </c>
      <c r="C738" s="4">
        <v>2.87E-2</v>
      </c>
      <c r="D738" s="5">
        <v>2918.61</v>
      </c>
      <c r="E738" s="5">
        <v>2913.86</v>
      </c>
      <c r="F738" s="6">
        <v>2913.26</v>
      </c>
    </row>
    <row r="739" spans="1:6" x14ac:dyDescent="0.25">
      <c r="A739" t="s">
        <v>1250</v>
      </c>
      <c r="B739" s="3">
        <v>2.7400000000000001E-2</v>
      </c>
      <c r="C739" s="4">
        <v>2.86E-2</v>
      </c>
      <c r="D739" s="5">
        <v>2919.6</v>
      </c>
      <c r="E739" s="5">
        <v>2914.85</v>
      </c>
      <c r="F739" s="6">
        <v>2914.26</v>
      </c>
    </row>
    <row r="740" spans="1:6" x14ac:dyDescent="0.25">
      <c r="A740" t="s">
        <v>1251</v>
      </c>
      <c r="B740" s="3">
        <v>2.76E-2</v>
      </c>
      <c r="C740" s="4">
        <v>2.8799999999999999E-2</v>
      </c>
      <c r="D740" s="5">
        <v>2919.88</v>
      </c>
      <c r="E740" s="5">
        <v>2915.15</v>
      </c>
      <c r="F740" s="6">
        <v>2914.06</v>
      </c>
    </row>
    <row r="741" spans="1:6" x14ac:dyDescent="0.25">
      <c r="A741" t="s">
        <v>1252</v>
      </c>
      <c r="B741" s="3">
        <v>2.7200000000000002E-2</v>
      </c>
      <c r="C741" s="4">
        <v>2.8399999999999998E-2</v>
      </c>
      <c r="D741" s="5">
        <v>2922.03</v>
      </c>
      <c r="E741" s="5">
        <v>2917.3</v>
      </c>
      <c r="F741" s="6">
        <v>2916.73</v>
      </c>
    </row>
    <row r="742" spans="1:6" x14ac:dyDescent="0.25">
      <c r="A742" t="s">
        <v>1253</v>
      </c>
      <c r="B742" s="3">
        <v>2.7099999999999999E-2</v>
      </c>
      <c r="C742" s="4">
        <v>2.8300000000000002E-2</v>
      </c>
      <c r="D742" s="5">
        <v>2922.98</v>
      </c>
      <c r="E742" s="5">
        <v>2918.27</v>
      </c>
      <c r="F742" s="6">
        <v>2917.7</v>
      </c>
    </row>
    <row r="743" spans="1:6" x14ac:dyDescent="0.25">
      <c r="A743" t="s">
        <v>1254</v>
      </c>
      <c r="B743" s="3">
        <v>2.7099999999999999E-2</v>
      </c>
      <c r="C743" s="4">
        <v>2.8300000000000002E-2</v>
      </c>
      <c r="D743" s="5">
        <v>2923.55</v>
      </c>
      <c r="E743" s="5">
        <v>2918.85</v>
      </c>
      <c r="F743" s="6">
        <v>2918.27</v>
      </c>
    </row>
    <row r="744" spans="1:6" x14ac:dyDescent="0.25">
      <c r="A744" t="s">
        <v>1255</v>
      </c>
      <c r="B744" s="3">
        <v>2.7000000000000003E-2</v>
      </c>
      <c r="C744" s="4">
        <v>2.8199999999999999E-2</v>
      </c>
      <c r="D744" s="5">
        <v>2924.51</v>
      </c>
      <c r="E744" s="5">
        <v>2919.82</v>
      </c>
      <c r="F744" s="6">
        <v>2919.24</v>
      </c>
    </row>
    <row r="745" spans="1:6" x14ac:dyDescent="0.25">
      <c r="A745" t="s">
        <v>1256</v>
      </c>
      <c r="B745" s="3">
        <v>2.7000000000000003E-2</v>
      </c>
      <c r="C745" s="4">
        <v>2.8199999999999999E-2</v>
      </c>
      <c r="D745" s="5">
        <v>2925.73</v>
      </c>
      <c r="E745" s="5">
        <v>2921.05</v>
      </c>
      <c r="F745" s="6">
        <v>2919.75</v>
      </c>
    </row>
    <row r="746" spans="1:6" x14ac:dyDescent="0.25">
      <c r="A746" t="s">
        <v>1257</v>
      </c>
      <c r="B746" s="3">
        <v>2.69E-2</v>
      </c>
      <c r="C746" s="4">
        <v>2.81E-2</v>
      </c>
      <c r="D746" s="5">
        <v>2926.67</v>
      </c>
      <c r="E746" s="5">
        <v>2922.01</v>
      </c>
      <c r="F746" s="6">
        <v>2921.44</v>
      </c>
    </row>
    <row r="747" spans="1:6" x14ac:dyDescent="0.25">
      <c r="A747" t="s">
        <v>1258</v>
      </c>
      <c r="B747" s="3">
        <v>2.6600000000000002E-2</v>
      </c>
      <c r="C747" s="4">
        <v>2.7799999999999998E-2</v>
      </c>
      <c r="D747" s="5">
        <v>2928.39</v>
      </c>
      <c r="E747" s="5">
        <v>2923.74</v>
      </c>
      <c r="F747" s="6">
        <v>2923.17</v>
      </c>
    </row>
    <row r="748" spans="1:6" x14ac:dyDescent="0.25">
      <c r="A748" t="s">
        <v>1259</v>
      </c>
      <c r="B748" s="3">
        <v>2.64E-2</v>
      </c>
      <c r="C748" s="4">
        <v>2.76E-2</v>
      </c>
      <c r="D748" s="5">
        <v>2931</v>
      </c>
      <c r="E748" s="5">
        <v>2926.37</v>
      </c>
      <c r="F748" s="6">
        <v>2924.51</v>
      </c>
    </row>
    <row r="749" spans="1:6" x14ac:dyDescent="0.25">
      <c r="A749" t="s">
        <v>1260</v>
      </c>
      <c r="B749" s="3">
        <v>2.64E-2</v>
      </c>
      <c r="C749" s="4">
        <v>2.76E-2</v>
      </c>
      <c r="D749" s="5">
        <v>2931</v>
      </c>
      <c r="E749" s="5">
        <v>2926.37</v>
      </c>
      <c r="F749" s="6">
        <v>2925.07</v>
      </c>
    </row>
    <row r="750" spans="1:6" x14ac:dyDescent="0.25">
      <c r="A750" t="s">
        <v>1261</v>
      </c>
      <c r="B750" s="3">
        <v>2.5699999999999997E-2</v>
      </c>
      <c r="C750" s="4">
        <v>2.69E-2</v>
      </c>
      <c r="D750" s="5">
        <v>2934.25</v>
      </c>
      <c r="E750" s="5">
        <v>2929.62</v>
      </c>
      <c r="F750" s="6">
        <v>2929.07</v>
      </c>
    </row>
    <row r="751" spans="1:6" x14ac:dyDescent="0.25">
      <c r="A751" t="s">
        <v>1262</v>
      </c>
      <c r="B751" s="3">
        <v>2.5499999999999998E-2</v>
      </c>
      <c r="C751" s="4">
        <v>2.6699999999999998E-2</v>
      </c>
      <c r="D751" s="5">
        <v>2935.56</v>
      </c>
      <c r="E751" s="5">
        <v>2930.95</v>
      </c>
      <c r="F751" s="6">
        <v>2930.39</v>
      </c>
    </row>
    <row r="752" spans="1:6" x14ac:dyDescent="0.25">
      <c r="A752" t="s">
        <v>1263</v>
      </c>
      <c r="B752" s="3">
        <v>2.5000000000000001E-2</v>
      </c>
      <c r="C752" s="4">
        <v>2.6200000000000001E-2</v>
      </c>
      <c r="D752" s="5">
        <v>2938.02</v>
      </c>
      <c r="E752" s="5">
        <v>2933.41</v>
      </c>
      <c r="F752" s="6">
        <v>2932.86</v>
      </c>
    </row>
    <row r="753" spans="1:6" x14ac:dyDescent="0.25">
      <c r="A753" t="s">
        <v>1264</v>
      </c>
      <c r="B753" s="3">
        <v>2.4900000000000002E-2</v>
      </c>
      <c r="C753" s="4">
        <v>2.6099999999999998E-2</v>
      </c>
      <c r="D753" s="5">
        <v>2939.43</v>
      </c>
      <c r="E753" s="5">
        <v>2934.83</v>
      </c>
      <c r="F753" s="6">
        <v>2933.8</v>
      </c>
    </row>
    <row r="754" spans="1:6" x14ac:dyDescent="0.25">
      <c r="A754" t="s">
        <v>1265</v>
      </c>
      <c r="B754" s="3">
        <v>2.4900000000000002E-2</v>
      </c>
      <c r="C754" s="4">
        <v>2.6099999999999998E-2</v>
      </c>
      <c r="D754" s="5">
        <v>2939.96</v>
      </c>
      <c r="E754" s="5">
        <v>2935.38</v>
      </c>
      <c r="F754" s="6">
        <v>2934.83</v>
      </c>
    </row>
    <row r="755" spans="1:6" x14ac:dyDescent="0.25">
      <c r="A755" t="s">
        <v>1266</v>
      </c>
      <c r="B755" s="3">
        <v>2.5099999999999997E-2</v>
      </c>
      <c r="C755" s="4">
        <v>2.63E-2</v>
      </c>
      <c r="D755" s="5">
        <v>2939.73</v>
      </c>
      <c r="E755" s="5">
        <v>2935.17</v>
      </c>
      <c r="F755" s="6">
        <v>2934.62</v>
      </c>
    </row>
    <row r="756" spans="1:6" x14ac:dyDescent="0.25">
      <c r="A756" t="s">
        <v>1267</v>
      </c>
      <c r="B756" s="3">
        <v>2.5099999999999997E-2</v>
      </c>
      <c r="C756" s="4">
        <v>2.63E-2</v>
      </c>
      <c r="D756" s="5">
        <v>2944.87</v>
      </c>
      <c r="E756" s="5">
        <v>2940.3</v>
      </c>
      <c r="F756" s="6">
        <v>2939.58</v>
      </c>
    </row>
    <row r="757" spans="1:6" x14ac:dyDescent="0.25">
      <c r="A757" t="s">
        <v>1268</v>
      </c>
      <c r="B757" s="3">
        <v>2.5000000000000001E-2</v>
      </c>
      <c r="C757" s="4">
        <v>2.6200000000000001E-2</v>
      </c>
      <c r="D757" s="5">
        <v>2945.95</v>
      </c>
      <c r="E757" s="5">
        <v>2941.4</v>
      </c>
      <c r="F757" s="6">
        <v>2940.68</v>
      </c>
    </row>
    <row r="758" spans="1:6" x14ac:dyDescent="0.25">
      <c r="A758" t="s">
        <v>1269</v>
      </c>
      <c r="B758" s="3">
        <v>2.53E-2</v>
      </c>
      <c r="C758" s="4">
        <v>2.6499999999999999E-2</v>
      </c>
      <c r="D758" s="5">
        <v>2946.36</v>
      </c>
      <c r="E758" s="5">
        <v>2941.82</v>
      </c>
      <c r="F758" s="6">
        <v>2940.26</v>
      </c>
    </row>
    <row r="759" spans="1:6" x14ac:dyDescent="0.25">
      <c r="A759" t="s">
        <v>1270</v>
      </c>
      <c r="B759" s="3">
        <v>2.5399999999999999E-2</v>
      </c>
      <c r="C759" s="4">
        <v>2.6600000000000002E-2</v>
      </c>
      <c r="D759" s="5">
        <v>2946.6</v>
      </c>
      <c r="E759" s="5">
        <v>2942.08</v>
      </c>
      <c r="F759" s="6">
        <v>2941.44</v>
      </c>
    </row>
    <row r="760" spans="1:6" x14ac:dyDescent="0.25">
      <c r="A760" t="s">
        <v>1271</v>
      </c>
      <c r="B760" s="3">
        <v>2.52E-2</v>
      </c>
      <c r="C760" s="4">
        <v>2.64E-2</v>
      </c>
      <c r="D760" s="5">
        <v>2947.98</v>
      </c>
      <c r="E760" s="5">
        <v>2943.47</v>
      </c>
      <c r="F760" s="6">
        <v>2942.83</v>
      </c>
    </row>
    <row r="761" spans="1:6" x14ac:dyDescent="0.25">
      <c r="A761" t="s">
        <v>1272</v>
      </c>
      <c r="B761" s="3">
        <v>2.5099999999999997E-2</v>
      </c>
      <c r="C761" s="4">
        <v>2.63E-2</v>
      </c>
      <c r="D761" s="5">
        <v>2948.98</v>
      </c>
      <c r="E761" s="5">
        <v>2944.48</v>
      </c>
      <c r="F761" s="6">
        <v>2943.84</v>
      </c>
    </row>
    <row r="762" spans="1:6" x14ac:dyDescent="0.25">
      <c r="A762" t="s">
        <v>1273</v>
      </c>
      <c r="B762" s="3">
        <v>2.5099999999999997E-2</v>
      </c>
      <c r="C762" s="4">
        <v>2.63E-2</v>
      </c>
      <c r="D762" s="5">
        <v>2949.6</v>
      </c>
      <c r="E762" s="5">
        <v>2945.12</v>
      </c>
      <c r="F762" s="6">
        <v>2944.48</v>
      </c>
    </row>
    <row r="763" spans="1:6" x14ac:dyDescent="0.25">
      <c r="A763" t="s">
        <v>1274</v>
      </c>
      <c r="B763" s="3">
        <v>2.5000000000000001E-2</v>
      </c>
      <c r="C763" s="4">
        <v>2.6200000000000001E-2</v>
      </c>
      <c r="D763" s="5">
        <v>2951.27</v>
      </c>
      <c r="E763" s="5">
        <v>2946.79</v>
      </c>
      <c r="F763" s="6">
        <v>2945.49</v>
      </c>
    </row>
    <row r="764" spans="1:6" x14ac:dyDescent="0.25">
      <c r="A764" t="s">
        <v>1275</v>
      </c>
      <c r="B764" s="3">
        <v>2.5000000000000001E-2</v>
      </c>
      <c r="C764" s="4">
        <v>2.6200000000000001E-2</v>
      </c>
      <c r="D764" s="5">
        <v>2951.89</v>
      </c>
      <c r="E764" s="5">
        <v>2947.42</v>
      </c>
      <c r="F764" s="6">
        <v>2946.79</v>
      </c>
    </row>
    <row r="765" spans="1:6" x14ac:dyDescent="0.25">
      <c r="A765" t="s">
        <v>1276</v>
      </c>
      <c r="B765" s="3">
        <v>2.5000000000000001E-2</v>
      </c>
      <c r="C765" s="4">
        <v>2.6200000000000001E-2</v>
      </c>
      <c r="D765" s="5">
        <v>2952.51</v>
      </c>
      <c r="E765" s="5">
        <v>2948.06</v>
      </c>
      <c r="F765" s="6">
        <v>2947.42</v>
      </c>
    </row>
    <row r="766" spans="1:6" x14ac:dyDescent="0.25">
      <c r="A766" t="s">
        <v>1277</v>
      </c>
      <c r="B766" s="3">
        <v>2.5499999999999998E-2</v>
      </c>
      <c r="C766" s="4">
        <v>2.6699999999999998E-2</v>
      </c>
      <c r="D766" s="5">
        <v>2952.33</v>
      </c>
      <c r="E766" s="5">
        <v>2947.9</v>
      </c>
      <c r="F766" s="6">
        <v>2946.55</v>
      </c>
    </row>
    <row r="767" spans="1:6" x14ac:dyDescent="0.25">
      <c r="A767" t="s">
        <v>1278</v>
      </c>
      <c r="B767" s="3">
        <v>2.53E-2</v>
      </c>
      <c r="C767" s="4">
        <v>2.6499999999999999E-2</v>
      </c>
      <c r="D767" s="5">
        <v>2954.47</v>
      </c>
      <c r="E767" s="5">
        <v>2950.06</v>
      </c>
      <c r="F767" s="6">
        <v>2948.64</v>
      </c>
    </row>
    <row r="768" spans="1:6" x14ac:dyDescent="0.25">
      <c r="A768" t="s">
        <v>1279</v>
      </c>
      <c r="B768" s="3">
        <v>2.53E-2</v>
      </c>
      <c r="C768" s="4">
        <v>2.6499999999999999E-2</v>
      </c>
      <c r="D768" s="5">
        <v>2955.13</v>
      </c>
      <c r="E768" s="5">
        <v>2950.73</v>
      </c>
      <c r="F768" s="6">
        <v>2950.06</v>
      </c>
    </row>
    <row r="769" spans="1:6" x14ac:dyDescent="0.25">
      <c r="A769" t="s">
        <v>1280</v>
      </c>
      <c r="B769" s="3">
        <v>2.5600000000000001E-2</v>
      </c>
      <c r="C769" s="4">
        <v>2.6800000000000001E-2</v>
      </c>
      <c r="D769" s="5">
        <v>2954.7</v>
      </c>
      <c r="E769" s="5">
        <v>2950.31</v>
      </c>
      <c r="F769" s="6">
        <v>2949.64</v>
      </c>
    </row>
    <row r="770" spans="1:6" x14ac:dyDescent="0.25">
      <c r="A770" t="s">
        <v>1281</v>
      </c>
      <c r="B770" s="3">
        <v>2.5699999999999997E-2</v>
      </c>
      <c r="C770" s="4">
        <v>2.69E-2</v>
      </c>
      <c r="D770" s="5">
        <v>2955</v>
      </c>
      <c r="E770" s="5">
        <v>2950.63</v>
      </c>
      <c r="F770" s="6">
        <v>2949.95</v>
      </c>
    </row>
    <row r="771" spans="1:6" x14ac:dyDescent="0.25">
      <c r="A771" t="s">
        <v>1282</v>
      </c>
      <c r="B771" s="3">
        <v>2.5699999999999997E-2</v>
      </c>
      <c r="C771" s="4">
        <v>2.69E-2</v>
      </c>
      <c r="D771" s="5">
        <v>2957.08</v>
      </c>
      <c r="E771" s="5">
        <v>2952.73</v>
      </c>
      <c r="F771" s="6">
        <v>2950.63</v>
      </c>
    </row>
    <row r="772" spans="1:6" x14ac:dyDescent="0.25">
      <c r="A772" t="s">
        <v>1283</v>
      </c>
      <c r="B772" s="3">
        <v>2.6699999999999998E-2</v>
      </c>
      <c r="C772" s="4">
        <v>2.7900000000000001E-2</v>
      </c>
      <c r="D772" s="5">
        <v>2954.14</v>
      </c>
      <c r="E772" s="5">
        <v>2949.82</v>
      </c>
      <c r="F772" s="6">
        <v>2949.12</v>
      </c>
    </row>
    <row r="773" spans="1:6" x14ac:dyDescent="0.25">
      <c r="A773" t="s">
        <v>1284</v>
      </c>
      <c r="B773" s="3">
        <v>2.69E-2</v>
      </c>
      <c r="C773" s="4">
        <v>2.81E-2</v>
      </c>
      <c r="D773" s="5">
        <v>2954.1</v>
      </c>
      <c r="E773" s="5">
        <v>2949.79</v>
      </c>
      <c r="F773" s="6">
        <v>2949.1</v>
      </c>
    </row>
    <row r="774" spans="1:6" x14ac:dyDescent="0.25">
      <c r="A774" t="s">
        <v>1285</v>
      </c>
      <c r="B774" s="3">
        <v>2.6699999999999998E-2</v>
      </c>
      <c r="C774" s="4">
        <v>2.7900000000000001E-2</v>
      </c>
      <c r="D774" s="5">
        <v>2955.5</v>
      </c>
      <c r="E774" s="5">
        <v>2951.2</v>
      </c>
      <c r="F774" s="6">
        <v>2950.51</v>
      </c>
    </row>
    <row r="775" spans="1:6" x14ac:dyDescent="0.25">
      <c r="A775" t="s">
        <v>1286</v>
      </c>
      <c r="B775" s="3">
        <v>2.7000000000000003E-2</v>
      </c>
      <c r="C775" s="4">
        <v>2.8199999999999999E-2</v>
      </c>
      <c r="D775" s="5">
        <v>2952.73</v>
      </c>
      <c r="E775" s="5">
        <v>2948.45</v>
      </c>
      <c r="F775" s="6">
        <v>2947.85</v>
      </c>
    </row>
    <row r="776" spans="1:6" x14ac:dyDescent="0.25">
      <c r="A776" t="s">
        <v>1287</v>
      </c>
      <c r="B776" s="3">
        <v>2.7900000000000001E-2</v>
      </c>
      <c r="C776" s="4">
        <v>2.9100000000000001E-2</v>
      </c>
      <c r="D776" s="5">
        <v>2951.22</v>
      </c>
      <c r="E776" s="5">
        <v>2946.96</v>
      </c>
      <c r="F776" s="6">
        <v>2945.25</v>
      </c>
    </row>
    <row r="777" spans="1:6" x14ac:dyDescent="0.25">
      <c r="A777" t="s">
        <v>1288</v>
      </c>
      <c r="B777" s="3">
        <v>2.81E-2</v>
      </c>
      <c r="C777" s="4">
        <v>2.9300000000000003E-2</v>
      </c>
      <c r="D777" s="5">
        <v>2951.11</v>
      </c>
      <c r="E777" s="5">
        <v>2946.87</v>
      </c>
      <c r="F777" s="6">
        <v>2946.25</v>
      </c>
    </row>
    <row r="778" spans="1:6" x14ac:dyDescent="0.25">
      <c r="A778" t="s">
        <v>1289</v>
      </c>
      <c r="B778" s="3">
        <v>2.7999999999999997E-2</v>
      </c>
      <c r="C778" s="4">
        <v>2.92E-2</v>
      </c>
      <c r="D778" s="5">
        <v>2952.21</v>
      </c>
      <c r="E778" s="5">
        <v>2947.98</v>
      </c>
      <c r="F778" s="6">
        <v>2947.22</v>
      </c>
    </row>
    <row r="779" spans="1:6" x14ac:dyDescent="0.25">
      <c r="A779" t="s">
        <v>1290</v>
      </c>
      <c r="B779" s="3">
        <v>2.7999999999999997E-2</v>
      </c>
      <c r="C779" s="4">
        <v>2.92E-2</v>
      </c>
      <c r="D779" s="5">
        <v>2953.8</v>
      </c>
      <c r="E779" s="5">
        <v>2949.58</v>
      </c>
      <c r="F779" s="6">
        <v>2947.98</v>
      </c>
    </row>
    <row r="780" spans="1:6" x14ac:dyDescent="0.25">
      <c r="A780" t="s">
        <v>1291</v>
      </c>
      <c r="B780" s="3">
        <v>2.7300000000000001E-2</v>
      </c>
      <c r="C780" s="4">
        <v>2.8500000000000001E-2</v>
      </c>
      <c r="D780" s="5">
        <v>2957</v>
      </c>
      <c r="E780" s="5">
        <v>2952.79</v>
      </c>
      <c r="F780" s="6">
        <v>2952.04</v>
      </c>
    </row>
    <row r="781" spans="1:6" x14ac:dyDescent="0.25">
      <c r="A781" t="s">
        <v>1292</v>
      </c>
      <c r="B781" s="3">
        <v>2.7300000000000001E-2</v>
      </c>
      <c r="C781" s="4">
        <v>2.8500000000000001E-2</v>
      </c>
      <c r="D781" s="5">
        <v>2957.74</v>
      </c>
      <c r="E781" s="5">
        <v>2953.54</v>
      </c>
      <c r="F781" s="6">
        <v>2952.79</v>
      </c>
    </row>
    <row r="782" spans="1:6" x14ac:dyDescent="0.25">
      <c r="A782" t="s">
        <v>1293</v>
      </c>
      <c r="B782" s="3">
        <v>2.7400000000000001E-2</v>
      </c>
      <c r="C782" s="4">
        <v>2.86E-2</v>
      </c>
      <c r="D782" s="5">
        <v>2958.13</v>
      </c>
      <c r="E782" s="5">
        <v>2953.94</v>
      </c>
      <c r="F782" s="6">
        <v>2953.19</v>
      </c>
    </row>
    <row r="783" spans="1:6" x14ac:dyDescent="0.25">
      <c r="A783" t="s">
        <v>1294</v>
      </c>
      <c r="B783" s="3">
        <v>2.7099999999999999E-2</v>
      </c>
      <c r="C783" s="4">
        <v>2.8300000000000002E-2</v>
      </c>
      <c r="D783" s="5">
        <v>2959.92</v>
      </c>
      <c r="E783" s="5">
        <v>2955.73</v>
      </c>
      <c r="F783" s="6">
        <v>2954.99</v>
      </c>
    </row>
    <row r="784" spans="1:6" x14ac:dyDescent="0.25">
      <c r="A784" t="s">
        <v>1295</v>
      </c>
      <c r="B784" s="3">
        <v>2.6600000000000002E-2</v>
      </c>
      <c r="C784" s="4">
        <v>2.7799999999999998E-2</v>
      </c>
      <c r="D784" s="5">
        <v>2963.24</v>
      </c>
      <c r="E784" s="5">
        <v>2959.06</v>
      </c>
      <c r="F784" s="6">
        <v>2957.48</v>
      </c>
    </row>
    <row r="785" spans="1:6" x14ac:dyDescent="0.25">
      <c r="A785" t="s">
        <v>1296</v>
      </c>
      <c r="B785" s="3">
        <v>2.6099999999999998E-2</v>
      </c>
      <c r="C785" s="4">
        <v>2.7300000000000001E-2</v>
      </c>
      <c r="D785" s="5">
        <v>2965.7</v>
      </c>
      <c r="E785" s="5">
        <v>2961.54</v>
      </c>
      <c r="F785" s="6">
        <v>2960.8</v>
      </c>
    </row>
    <row r="786" spans="1:6" x14ac:dyDescent="0.25">
      <c r="A786" t="s">
        <v>1297</v>
      </c>
      <c r="B786" s="3">
        <v>2.6000000000000002E-2</v>
      </c>
      <c r="C786" s="4">
        <v>2.7200000000000002E-2</v>
      </c>
      <c r="D786" s="5">
        <v>2965.82</v>
      </c>
      <c r="E786" s="5">
        <v>2961.67</v>
      </c>
      <c r="F786" s="6">
        <v>2961</v>
      </c>
    </row>
    <row r="787" spans="1:6" x14ac:dyDescent="0.25">
      <c r="A787" t="s">
        <v>1298</v>
      </c>
      <c r="B787" s="3">
        <v>2.6200000000000001E-2</v>
      </c>
      <c r="C787" s="4">
        <v>2.7400000000000001E-2</v>
      </c>
      <c r="D787" s="5">
        <v>2965.78</v>
      </c>
      <c r="E787" s="5">
        <v>2961.64</v>
      </c>
      <c r="F787" s="6">
        <v>2960.97</v>
      </c>
    </row>
    <row r="788" spans="1:6" x14ac:dyDescent="0.25">
      <c r="A788" t="s">
        <v>1299</v>
      </c>
      <c r="B788" s="3">
        <v>2.6099999999999998E-2</v>
      </c>
      <c r="C788" s="4">
        <v>2.7300000000000001E-2</v>
      </c>
      <c r="D788" s="5">
        <v>2966.77</v>
      </c>
      <c r="E788" s="5">
        <v>2962.65</v>
      </c>
      <c r="F788" s="6">
        <v>2961.98</v>
      </c>
    </row>
    <row r="789" spans="1:6" x14ac:dyDescent="0.25">
      <c r="A789" t="s">
        <v>1300</v>
      </c>
      <c r="B789" s="3">
        <v>2.6200000000000001E-2</v>
      </c>
      <c r="C789" s="4">
        <v>2.7400000000000001E-2</v>
      </c>
      <c r="D789" s="5">
        <v>2967.78</v>
      </c>
      <c r="E789" s="5">
        <v>2963.67</v>
      </c>
      <c r="F789" s="6">
        <v>2962.31</v>
      </c>
    </row>
    <row r="790" spans="1:6" x14ac:dyDescent="0.25">
      <c r="A790" t="s">
        <v>1301</v>
      </c>
      <c r="B790" s="3">
        <v>2.58E-2</v>
      </c>
      <c r="C790" s="4">
        <v>2.7000000000000003E-2</v>
      </c>
      <c r="D790" s="5">
        <v>2969.8</v>
      </c>
      <c r="E790" s="5">
        <v>2965.7</v>
      </c>
      <c r="F790" s="6">
        <v>2965.04</v>
      </c>
    </row>
    <row r="791" spans="1:6" x14ac:dyDescent="0.25">
      <c r="A791" t="s">
        <v>1302</v>
      </c>
      <c r="B791" s="3">
        <v>2.5600000000000001E-2</v>
      </c>
      <c r="C791" s="4">
        <v>2.6800000000000001E-2</v>
      </c>
      <c r="D791" s="5">
        <v>2971.14</v>
      </c>
      <c r="E791" s="5">
        <v>2967.04</v>
      </c>
      <c r="F791" s="6">
        <v>2966.39</v>
      </c>
    </row>
    <row r="792" spans="1:6" x14ac:dyDescent="0.25">
      <c r="A792" t="s">
        <v>1303</v>
      </c>
      <c r="B792" s="3">
        <v>2.52E-2</v>
      </c>
      <c r="C792" s="4">
        <v>2.64E-2</v>
      </c>
      <c r="D792" s="5">
        <v>2973.15</v>
      </c>
      <c r="E792" s="5">
        <v>2969.06</v>
      </c>
      <c r="F792" s="6">
        <v>2968.41</v>
      </c>
    </row>
    <row r="793" spans="1:6" x14ac:dyDescent="0.25">
      <c r="A793" t="s">
        <v>1304</v>
      </c>
      <c r="B793" s="3">
        <v>2.5000000000000001E-2</v>
      </c>
      <c r="C793" s="4">
        <v>2.6200000000000001E-2</v>
      </c>
      <c r="D793" s="5">
        <v>2974.47</v>
      </c>
      <c r="E793" s="5">
        <v>2970.4</v>
      </c>
      <c r="F793" s="6">
        <v>2969.74</v>
      </c>
    </row>
    <row r="794" spans="1:6" x14ac:dyDescent="0.25">
      <c r="A794" t="s">
        <v>1305</v>
      </c>
      <c r="B794" s="3">
        <v>2.53E-2</v>
      </c>
      <c r="C794" s="4">
        <v>2.6499999999999999E-2</v>
      </c>
      <c r="D794" s="5">
        <v>2974.53</v>
      </c>
      <c r="E794" s="5">
        <v>2970.47</v>
      </c>
      <c r="F794" s="6">
        <v>2969.15</v>
      </c>
    </row>
    <row r="795" spans="1:6" x14ac:dyDescent="0.25">
      <c r="A795" t="s">
        <v>1306</v>
      </c>
      <c r="B795" s="3">
        <v>2.46E-2</v>
      </c>
      <c r="C795" s="4">
        <v>2.58E-2</v>
      </c>
      <c r="D795" s="5">
        <v>2977.53</v>
      </c>
      <c r="E795" s="5">
        <v>2973.48</v>
      </c>
      <c r="F795" s="6">
        <v>2972.84</v>
      </c>
    </row>
    <row r="796" spans="1:6" x14ac:dyDescent="0.25">
      <c r="A796" t="s">
        <v>1307</v>
      </c>
      <c r="B796" s="3">
        <v>2.52E-2</v>
      </c>
      <c r="C796" s="4">
        <v>2.64E-2</v>
      </c>
      <c r="D796" s="5">
        <v>2976.14</v>
      </c>
      <c r="E796" s="5">
        <v>2972.1</v>
      </c>
      <c r="F796" s="6">
        <v>2971.46</v>
      </c>
    </row>
    <row r="797" spans="1:6" x14ac:dyDescent="0.25">
      <c r="A797" t="s">
        <v>1308</v>
      </c>
      <c r="B797" s="3">
        <v>2.5099999999999997E-2</v>
      </c>
      <c r="C797" s="4">
        <v>2.63E-2</v>
      </c>
      <c r="D797" s="5">
        <v>2977.11</v>
      </c>
      <c r="E797" s="5">
        <v>2973.09</v>
      </c>
      <c r="F797" s="6">
        <v>2972.44</v>
      </c>
    </row>
    <row r="798" spans="1:6" x14ac:dyDescent="0.25">
      <c r="A798" t="s">
        <v>1309</v>
      </c>
      <c r="B798" s="3">
        <v>2.4700000000000003E-2</v>
      </c>
      <c r="C798" s="4">
        <v>2.5899999999999999E-2</v>
      </c>
      <c r="D798" s="5">
        <v>2978.87</v>
      </c>
      <c r="E798" s="5">
        <v>2974.86</v>
      </c>
      <c r="F798" s="6">
        <v>2974.43</v>
      </c>
    </row>
    <row r="799" spans="1:6" x14ac:dyDescent="0.25">
      <c r="A799" t="s">
        <v>1310</v>
      </c>
      <c r="B799" s="3">
        <v>2.4500000000000001E-2</v>
      </c>
      <c r="C799" s="4">
        <v>2.5699999999999997E-2</v>
      </c>
      <c r="D799" s="5">
        <v>2980.23</v>
      </c>
      <c r="E799" s="5">
        <v>2976.23</v>
      </c>
      <c r="F799" s="6">
        <v>2975.53</v>
      </c>
    </row>
    <row r="800" spans="1:6" x14ac:dyDescent="0.25">
      <c r="A800" t="s">
        <v>1311</v>
      </c>
      <c r="B800" s="3">
        <v>2.3900000000000001E-2</v>
      </c>
      <c r="C800" s="4">
        <v>2.5099999999999997E-2</v>
      </c>
      <c r="D800" s="5">
        <v>2982.65</v>
      </c>
      <c r="E800" s="5">
        <v>2978.66</v>
      </c>
      <c r="F800" s="6">
        <v>2978.23</v>
      </c>
    </row>
    <row r="801" spans="1:6" x14ac:dyDescent="0.25">
      <c r="A801" t="s">
        <v>1312</v>
      </c>
      <c r="B801" s="3">
        <v>2.3900000000000001E-2</v>
      </c>
      <c r="C801" s="4">
        <v>2.5099999999999997E-2</v>
      </c>
      <c r="D801" s="5">
        <v>2983.06</v>
      </c>
      <c r="E801" s="5">
        <v>2979.08</v>
      </c>
      <c r="F801" s="6">
        <v>2978.66</v>
      </c>
    </row>
    <row r="802" spans="1:6" x14ac:dyDescent="0.25">
      <c r="A802" t="s">
        <v>1313</v>
      </c>
      <c r="B802" s="3">
        <v>2.4700000000000003E-2</v>
      </c>
      <c r="C802" s="4">
        <v>2.5899999999999999E-2</v>
      </c>
      <c r="D802" s="5">
        <v>2980.83</v>
      </c>
      <c r="E802" s="5">
        <v>2976.87</v>
      </c>
      <c r="F802" s="6">
        <v>2976.44</v>
      </c>
    </row>
    <row r="803" spans="1:6" x14ac:dyDescent="0.25">
      <c r="A803" t="s">
        <v>1314</v>
      </c>
      <c r="B803" s="3">
        <v>2.3199999999999998E-2</v>
      </c>
      <c r="C803" s="4">
        <v>2.4399999999999998E-2</v>
      </c>
      <c r="D803" s="5">
        <v>2986.2</v>
      </c>
      <c r="E803" s="5">
        <v>2982.24</v>
      </c>
      <c r="F803" s="6">
        <v>2981.82</v>
      </c>
    </row>
    <row r="804" spans="1:6" x14ac:dyDescent="0.25">
      <c r="A804" t="s">
        <v>1315</v>
      </c>
      <c r="B804" s="3">
        <v>2.18E-2</v>
      </c>
      <c r="C804" s="4">
        <v>2.3E-2</v>
      </c>
      <c r="D804" s="5">
        <v>2991.49</v>
      </c>
      <c r="E804" s="5">
        <v>2987.53</v>
      </c>
      <c r="F804" s="6">
        <v>2986.86</v>
      </c>
    </row>
    <row r="805" spans="1:6" x14ac:dyDescent="0.25">
      <c r="A805" t="s">
        <v>1316</v>
      </c>
      <c r="B805" s="3">
        <v>2.1099999999999997E-2</v>
      </c>
      <c r="C805" s="4">
        <v>2.23E-2</v>
      </c>
      <c r="D805" s="5">
        <v>2994.07</v>
      </c>
      <c r="E805" s="5">
        <v>2990.12</v>
      </c>
      <c r="F805" s="6">
        <v>2989.73</v>
      </c>
    </row>
    <row r="806" spans="1:6" x14ac:dyDescent="0.25">
      <c r="A806" t="s">
        <v>1317</v>
      </c>
      <c r="B806" s="3">
        <v>2.1700000000000001E-2</v>
      </c>
      <c r="C806" s="4">
        <v>2.29E-2</v>
      </c>
      <c r="D806" s="5">
        <v>2992.47</v>
      </c>
      <c r="E806" s="5">
        <v>2988.54</v>
      </c>
      <c r="F806" s="6">
        <v>2988.15</v>
      </c>
    </row>
    <row r="807" spans="1:6" x14ac:dyDescent="0.25">
      <c r="A807" t="s">
        <v>1318</v>
      </c>
      <c r="B807" s="3">
        <v>2.1499999999999998E-2</v>
      </c>
      <c r="C807" s="4">
        <v>2.2700000000000001E-2</v>
      </c>
      <c r="D807" s="5">
        <v>2993.5</v>
      </c>
      <c r="E807" s="5">
        <v>2989.59</v>
      </c>
      <c r="F807" s="6">
        <v>2989.2</v>
      </c>
    </row>
    <row r="808" spans="1:6" x14ac:dyDescent="0.25">
      <c r="A808" t="s">
        <v>1319</v>
      </c>
      <c r="B808" s="3">
        <v>2.1299999999999999E-2</v>
      </c>
      <c r="C808" s="4">
        <v>2.2499999999999999E-2</v>
      </c>
      <c r="D808" s="5">
        <v>2994.91</v>
      </c>
      <c r="E808" s="5">
        <v>2991.01</v>
      </c>
      <c r="F808" s="6">
        <v>2990.24</v>
      </c>
    </row>
    <row r="809" spans="1:6" x14ac:dyDescent="0.25">
      <c r="A809" t="s">
        <v>1320</v>
      </c>
      <c r="B809" s="3">
        <v>2.07E-2</v>
      </c>
      <c r="C809" s="4">
        <v>2.1899999999999999E-2</v>
      </c>
      <c r="D809" s="5">
        <v>2997.24</v>
      </c>
      <c r="E809" s="5">
        <v>2993.34</v>
      </c>
      <c r="F809" s="6">
        <v>2992.96</v>
      </c>
    </row>
    <row r="810" spans="1:6" x14ac:dyDescent="0.25">
      <c r="A810" t="s">
        <v>1321</v>
      </c>
      <c r="B810" s="3">
        <v>2.0899999999999998E-2</v>
      </c>
      <c r="C810" s="4">
        <v>2.2099999999999998E-2</v>
      </c>
      <c r="D810" s="5">
        <v>2996.96</v>
      </c>
      <c r="E810" s="5">
        <v>2993.08</v>
      </c>
      <c r="F810" s="6">
        <v>2992.69</v>
      </c>
    </row>
    <row r="811" spans="1:6" x14ac:dyDescent="0.25">
      <c r="A811" t="s">
        <v>1322</v>
      </c>
      <c r="B811" s="3">
        <v>2.1299999999999999E-2</v>
      </c>
      <c r="C811" s="4">
        <v>2.2499999999999999E-2</v>
      </c>
      <c r="D811" s="5">
        <v>2996.04</v>
      </c>
      <c r="E811" s="5">
        <v>2992.17</v>
      </c>
      <c r="F811" s="6">
        <v>2991.79</v>
      </c>
    </row>
    <row r="812" spans="1:6" x14ac:dyDescent="0.25">
      <c r="A812" t="s">
        <v>1323</v>
      </c>
      <c r="B812" s="3">
        <v>2.0799999999999999E-2</v>
      </c>
      <c r="C812" s="4">
        <v>2.2000000000000002E-2</v>
      </c>
      <c r="D812" s="5">
        <v>2998.02</v>
      </c>
      <c r="E812" s="5">
        <v>2994.17</v>
      </c>
      <c r="F812" s="6">
        <v>2993.78</v>
      </c>
    </row>
    <row r="813" spans="1:6" x14ac:dyDescent="0.25">
      <c r="A813" t="s">
        <v>1324</v>
      </c>
      <c r="B813" s="3">
        <v>2.0499999999999997E-2</v>
      </c>
      <c r="C813" s="4">
        <v>2.1700000000000001E-2</v>
      </c>
      <c r="D813" s="5">
        <v>2999.61</v>
      </c>
      <c r="E813" s="5">
        <v>2995.76</v>
      </c>
      <c r="F813" s="6">
        <v>2995.13</v>
      </c>
    </row>
    <row r="814" spans="1:6" x14ac:dyDescent="0.25">
      <c r="A814" t="s">
        <v>1325</v>
      </c>
      <c r="B814" s="3">
        <v>2.0299999999999999E-2</v>
      </c>
      <c r="C814" s="4">
        <v>2.1499999999999998E-2</v>
      </c>
      <c r="D814" s="5">
        <v>3000.61</v>
      </c>
      <c r="E814" s="5">
        <v>2996.78</v>
      </c>
      <c r="F814" s="6">
        <v>2996.4</v>
      </c>
    </row>
    <row r="815" spans="1:6" x14ac:dyDescent="0.25">
      <c r="A815" t="s">
        <v>1326</v>
      </c>
      <c r="B815" s="3">
        <v>2.0099999999999996E-2</v>
      </c>
      <c r="C815" s="4">
        <v>2.1299999999999999E-2</v>
      </c>
      <c r="D815" s="5">
        <v>3000.57</v>
      </c>
      <c r="E815" s="5">
        <v>2996.75</v>
      </c>
      <c r="F815" s="6">
        <v>2996.42</v>
      </c>
    </row>
    <row r="816" spans="1:6" x14ac:dyDescent="0.25">
      <c r="A816" t="s">
        <v>1327</v>
      </c>
      <c r="B816" s="3">
        <v>1.9799999999999998E-2</v>
      </c>
      <c r="C816" s="4">
        <v>2.1000000000000001E-2</v>
      </c>
      <c r="D816" s="5">
        <v>3001.85</v>
      </c>
      <c r="E816" s="5">
        <v>2998.04</v>
      </c>
      <c r="F816" s="6">
        <v>2997.71</v>
      </c>
    </row>
    <row r="817" spans="1:6" x14ac:dyDescent="0.25">
      <c r="A817" t="s">
        <v>1328</v>
      </c>
      <c r="B817" s="3">
        <v>1.95E-2</v>
      </c>
      <c r="C817" s="4">
        <v>2.07E-2</v>
      </c>
      <c r="D817" s="5">
        <v>3003.12</v>
      </c>
      <c r="E817" s="5">
        <v>2999.32</v>
      </c>
      <c r="F817" s="6">
        <v>2998.99</v>
      </c>
    </row>
    <row r="818" spans="1:6" x14ac:dyDescent="0.25">
      <c r="A818" t="s">
        <v>1329</v>
      </c>
      <c r="B818" s="3">
        <v>1.9699999999999999E-2</v>
      </c>
      <c r="C818" s="4">
        <v>2.0899999999999998E-2</v>
      </c>
      <c r="D818" s="5">
        <v>3003.21</v>
      </c>
      <c r="E818" s="5">
        <v>2999.43</v>
      </c>
      <c r="F818" s="6">
        <v>2998.69</v>
      </c>
    </row>
    <row r="819" spans="1:6" x14ac:dyDescent="0.25">
      <c r="A819" t="s">
        <v>1330</v>
      </c>
      <c r="B819" s="3">
        <v>1.9599999999999999E-2</v>
      </c>
      <c r="C819" s="4">
        <v>2.0799999999999999E-2</v>
      </c>
      <c r="D819" s="5">
        <v>3004.08</v>
      </c>
      <c r="E819" s="5">
        <v>3000.31</v>
      </c>
      <c r="F819" s="6">
        <v>2999.74</v>
      </c>
    </row>
    <row r="820" spans="1:6" x14ac:dyDescent="0.25">
      <c r="A820" t="s">
        <v>1331</v>
      </c>
      <c r="B820" s="3">
        <v>1.9599999999999999E-2</v>
      </c>
      <c r="C820" s="4">
        <v>2.0799999999999999E-2</v>
      </c>
      <c r="D820" s="5">
        <v>3004.63</v>
      </c>
      <c r="E820" s="5">
        <v>3000.87</v>
      </c>
      <c r="F820" s="6">
        <v>3000.31</v>
      </c>
    </row>
    <row r="821" spans="1:6" x14ac:dyDescent="0.25">
      <c r="A821" t="s">
        <v>1332</v>
      </c>
      <c r="B821" s="3">
        <v>1.9699999999999999E-2</v>
      </c>
      <c r="C821" s="4">
        <v>2.0899999999999998E-2</v>
      </c>
      <c r="D821" s="5">
        <v>3004.87</v>
      </c>
      <c r="E821" s="5">
        <v>3001.13</v>
      </c>
      <c r="F821" s="6">
        <v>3000.56</v>
      </c>
    </row>
    <row r="822" spans="1:6" x14ac:dyDescent="0.25">
      <c r="A822" t="s">
        <v>1333</v>
      </c>
      <c r="B822" s="3">
        <v>1.9799999999999998E-2</v>
      </c>
      <c r="C822" s="4">
        <v>2.1000000000000001E-2</v>
      </c>
      <c r="D822" s="5">
        <v>3005.11</v>
      </c>
      <c r="E822" s="5">
        <v>3001.38</v>
      </c>
      <c r="F822" s="6">
        <v>3000.82</v>
      </c>
    </row>
    <row r="823" spans="1:6" x14ac:dyDescent="0.25">
      <c r="A823" t="s">
        <v>1334</v>
      </c>
      <c r="B823" s="3">
        <v>1.9699999999999999E-2</v>
      </c>
      <c r="C823" s="4">
        <v>2.0899999999999998E-2</v>
      </c>
      <c r="D823" s="5">
        <v>3006.62</v>
      </c>
      <c r="E823" s="5">
        <v>3002.9</v>
      </c>
      <c r="F823" s="6">
        <v>3001.69</v>
      </c>
    </row>
    <row r="824" spans="1:6" x14ac:dyDescent="0.25">
      <c r="A824" t="s">
        <v>1335</v>
      </c>
      <c r="B824" s="3">
        <v>2.0199999999999999E-2</v>
      </c>
      <c r="C824" s="4">
        <v>2.1400000000000002E-2</v>
      </c>
      <c r="D824" s="5">
        <v>3005.26</v>
      </c>
      <c r="E824" s="5">
        <v>3001.56</v>
      </c>
      <c r="F824" s="6">
        <v>3001.03</v>
      </c>
    </row>
    <row r="825" spans="1:6" x14ac:dyDescent="0.25">
      <c r="A825" t="s">
        <v>1336</v>
      </c>
      <c r="B825" s="3">
        <v>2.0199999999999999E-2</v>
      </c>
      <c r="C825" s="4">
        <v>2.1400000000000002E-2</v>
      </c>
      <c r="D825" s="5">
        <v>3005.78</v>
      </c>
      <c r="E825" s="5">
        <v>3002.1</v>
      </c>
      <c r="F825" s="6">
        <v>3001.56</v>
      </c>
    </row>
    <row r="826" spans="1:6" x14ac:dyDescent="0.25">
      <c r="A826" t="s">
        <v>1337</v>
      </c>
      <c r="B826" s="3">
        <v>2.0400000000000001E-2</v>
      </c>
      <c r="C826" s="4">
        <v>2.1600000000000001E-2</v>
      </c>
      <c r="D826" s="5">
        <v>3005.69</v>
      </c>
      <c r="E826" s="5">
        <v>3002.02</v>
      </c>
      <c r="F826" s="6">
        <v>3001.49</v>
      </c>
    </row>
    <row r="827" spans="1:6" x14ac:dyDescent="0.25">
      <c r="A827" t="s">
        <v>1338</v>
      </c>
      <c r="B827" s="3">
        <v>2.0199999999999999E-2</v>
      </c>
      <c r="C827" s="4">
        <v>2.1400000000000002E-2</v>
      </c>
      <c r="D827" s="5">
        <v>3006.82</v>
      </c>
      <c r="E827" s="5">
        <v>3003.16</v>
      </c>
      <c r="F827" s="6">
        <v>3002.63</v>
      </c>
    </row>
    <row r="828" spans="1:6" x14ac:dyDescent="0.25">
      <c r="A828" t="s">
        <v>1339</v>
      </c>
      <c r="B828" s="3">
        <v>0.02</v>
      </c>
      <c r="C828" s="4">
        <v>2.12E-2</v>
      </c>
      <c r="D828" s="5">
        <v>3008.51</v>
      </c>
      <c r="E828" s="5">
        <v>3004.86</v>
      </c>
      <c r="F828" s="6">
        <v>3003.77</v>
      </c>
    </row>
    <row r="829" spans="1:6" x14ac:dyDescent="0.25">
      <c r="A829" t="s">
        <v>1340</v>
      </c>
      <c r="B829" s="3">
        <v>0.02</v>
      </c>
      <c r="C829" s="4">
        <v>2.12E-2</v>
      </c>
      <c r="D829" s="5">
        <v>3009.31</v>
      </c>
      <c r="E829" s="5">
        <v>3005.67</v>
      </c>
      <c r="F829" s="6">
        <v>3004.86</v>
      </c>
    </row>
    <row r="830" spans="1:6" x14ac:dyDescent="0.25">
      <c r="A830" t="s">
        <v>1341</v>
      </c>
      <c r="B830" s="3">
        <v>0.02</v>
      </c>
      <c r="C830" s="4">
        <v>2.12E-2</v>
      </c>
      <c r="D830" s="5">
        <v>3009.82</v>
      </c>
      <c r="E830" s="5">
        <v>3006.2</v>
      </c>
      <c r="F830" s="6">
        <v>3005.67</v>
      </c>
    </row>
    <row r="831" spans="1:6" x14ac:dyDescent="0.25">
      <c r="A831" t="s">
        <v>1342</v>
      </c>
      <c r="B831" s="3">
        <v>0.02</v>
      </c>
      <c r="C831" s="4">
        <v>2.12E-2</v>
      </c>
      <c r="D831" s="5">
        <v>3010.34</v>
      </c>
      <c r="E831" s="5">
        <v>3006.73</v>
      </c>
      <c r="F831" s="6">
        <v>3006.2</v>
      </c>
    </row>
    <row r="832" spans="1:6" x14ac:dyDescent="0.25">
      <c r="A832" t="s">
        <v>1343</v>
      </c>
      <c r="B832" s="3">
        <v>1.9799999999999998E-2</v>
      </c>
      <c r="C832" s="4">
        <v>2.1000000000000001E-2</v>
      </c>
      <c r="D832" s="5">
        <v>3012.02</v>
      </c>
      <c r="E832" s="5">
        <v>3008.42</v>
      </c>
      <c r="F832" s="6">
        <v>3007.33</v>
      </c>
    </row>
    <row r="833" spans="1:6" x14ac:dyDescent="0.25">
      <c r="A833" t="s">
        <v>1344</v>
      </c>
      <c r="B833" s="3">
        <v>1.9699999999999999E-2</v>
      </c>
      <c r="C833" s="4">
        <v>2.0899999999999998E-2</v>
      </c>
      <c r="D833" s="5">
        <v>3012.83</v>
      </c>
      <c r="E833" s="5">
        <v>3009.25</v>
      </c>
      <c r="F833" s="6">
        <v>3008.72</v>
      </c>
    </row>
    <row r="834" spans="1:6" x14ac:dyDescent="0.25">
      <c r="A834" t="s">
        <v>1345</v>
      </c>
      <c r="B834" s="3">
        <v>2.0199999999999999E-2</v>
      </c>
      <c r="C834" s="4">
        <v>2.1400000000000002E-2</v>
      </c>
      <c r="D834" s="5">
        <v>3011.86</v>
      </c>
      <c r="E834" s="5">
        <v>3008.29</v>
      </c>
      <c r="F834" s="6">
        <v>3007.76</v>
      </c>
    </row>
    <row r="835" spans="1:6" x14ac:dyDescent="0.25">
      <c r="A835" t="s">
        <v>1346</v>
      </c>
      <c r="B835" s="3">
        <v>0.02</v>
      </c>
      <c r="C835" s="4">
        <v>2.12E-2</v>
      </c>
      <c r="D835" s="5">
        <v>3012.97</v>
      </c>
      <c r="E835" s="5">
        <v>3009.42</v>
      </c>
      <c r="F835" s="6">
        <v>3008.89</v>
      </c>
    </row>
    <row r="836" spans="1:6" x14ac:dyDescent="0.25">
      <c r="A836" t="s">
        <v>1347</v>
      </c>
      <c r="B836" s="3">
        <v>1.9599999999999999E-2</v>
      </c>
      <c r="C836" s="4">
        <v>2.0799999999999999E-2</v>
      </c>
      <c r="D836" s="5">
        <v>3013.11</v>
      </c>
      <c r="E836" s="5">
        <v>3009.56</v>
      </c>
      <c r="F836" s="6">
        <v>3009.1</v>
      </c>
    </row>
    <row r="837" spans="1:6" x14ac:dyDescent="0.25">
      <c r="A837" t="s">
        <v>1348</v>
      </c>
      <c r="B837" s="3">
        <v>1.9599999999999999E-2</v>
      </c>
      <c r="C837" s="4">
        <v>2.0799999999999999E-2</v>
      </c>
      <c r="D837" s="5">
        <v>3014</v>
      </c>
      <c r="E837" s="5">
        <v>3010.47</v>
      </c>
      <c r="F837" s="6">
        <v>3009.56</v>
      </c>
    </row>
    <row r="838" spans="1:6" x14ac:dyDescent="0.25">
      <c r="A838" t="s">
        <v>1349</v>
      </c>
      <c r="B838" s="3">
        <v>0.02</v>
      </c>
      <c r="C838" s="4">
        <v>2.12E-2</v>
      </c>
      <c r="D838" s="5">
        <v>3013.28</v>
      </c>
      <c r="E838" s="5">
        <v>3009.77</v>
      </c>
      <c r="F838" s="6">
        <v>3009.3</v>
      </c>
    </row>
    <row r="839" spans="1:6" x14ac:dyDescent="0.25">
      <c r="A839" t="s">
        <v>1350</v>
      </c>
      <c r="B839" s="3">
        <v>2.0799999999999999E-2</v>
      </c>
      <c r="C839" s="4">
        <v>2.2000000000000002E-2</v>
      </c>
      <c r="D839" s="5">
        <v>3011.54</v>
      </c>
      <c r="E839" s="5">
        <v>3008.05</v>
      </c>
      <c r="F839" s="6">
        <v>3007.43</v>
      </c>
    </row>
    <row r="840" spans="1:6" x14ac:dyDescent="0.25">
      <c r="A840" t="s">
        <v>1351</v>
      </c>
      <c r="B840" s="3">
        <v>2.0299999999999999E-2</v>
      </c>
      <c r="C840" s="4">
        <v>2.1499999999999998E-2</v>
      </c>
      <c r="D840" s="5">
        <v>3013.6</v>
      </c>
      <c r="E840" s="5">
        <v>3010.12</v>
      </c>
      <c r="F840" s="6">
        <v>3009.5</v>
      </c>
    </row>
    <row r="841" spans="1:6" x14ac:dyDescent="0.25">
      <c r="A841" t="s">
        <v>1352</v>
      </c>
      <c r="B841" s="3">
        <v>2.18E-2</v>
      </c>
      <c r="C841" s="4">
        <v>2.3E-2</v>
      </c>
      <c r="D841" s="5">
        <v>3009.86</v>
      </c>
      <c r="E841" s="5">
        <v>3006.4</v>
      </c>
      <c r="F841" s="6">
        <v>3005.77</v>
      </c>
    </row>
    <row r="842" spans="1:6" x14ac:dyDescent="0.25">
      <c r="A842" t="s">
        <v>1353</v>
      </c>
      <c r="B842" s="3">
        <v>2.35E-2</v>
      </c>
      <c r="C842" s="4">
        <v>2.4700000000000003E-2</v>
      </c>
      <c r="D842" s="5">
        <v>3006.31</v>
      </c>
      <c r="E842" s="5">
        <v>3002.88</v>
      </c>
      <c r="F842" s="6">
        <v>3001.51</v>
      </c>
    </row>
    <row r="843" spans="1:6" x14ac:dyDescent="0.25">
      <c r="A843" t="s">
        <v>1354</v>
      </c>
      <c r="B843" s="3">
        <v>2.3700000000000002E-2</v>
      </c>
      <c r="C843" s="4">
        <v>2.4900000000000002E-2</v>
      </c>
      <c r="D843" s="5">
        <v>3006.38</v>
      </c>
      <c r="E843" s="5">
        <v>3002.95</v>
      </c>
      <c r="F843" s="6">
        <v>3002.3</v>
      </c>
    </row>
    <row r="844" spans="1:6" x14ac:dyDescent="0.25">
      <c r="A844" t="s">
        <v>1355</v>
      </c>
      <c r="B844" s="3">
        <v>2.4799999999999999E-2</v>
      </c>
      <c r="C844" s="4">
        <v>2.6000000000000002E-2</v>
      </c>
      <c r="D844" s="5">
        <v>3003.89</v>
      </c>
      <c r="E844" s="5">
        <v>3000.49</v>
      </c>
      <c r="F844" s="6">
        <v>2999.83</v>
      </c>
    </row>
    <row r="845" spans="1:6" x14ac:dyDescent="0.25">
      <c r="A845" t="s">
        <v>1356</v>
      </c>
      <c r="B845" s="3">
        <v>2.4700000000000003E-2</v>
      </c>
      <c r="C845" s="4">
        <v>2.5899999999999999E-2</v>
      </c>
      <c r="D845" s="5">
        <v>3004.82</v>
      </c>
      <c r="E845" s="5">
        <v>3001.43</v>
      </c>
      <c r="F845" s="6">
        <v>3000.77</v>
      </c>
    </row>
    <row r="846" spans="1:6" x14ac:dyDescent="0.25">
      <c r="A846" t="s">
        <v>1357</v>
      </c>
      <c r="B846" s="3">
        <v>2.6000000000000002E-2</v>
      </c>
      <c r="C846" s="4">
        <v>2.7200000000000002E-2</v>
      </c>
      <c r="D846" s="5">
        <v>3001.82</v>
      </c>
      <c r="E846" s="5">
        <v>2998.45</v>
      </c>
      <c r="F846" s="6">
        <v>2997.77</v>
      </c>
    </row>
    <row r="847" spans="1:6" x14ac:dyDescent="0.25">
      <c r="A847" t="s">
        <v>1358</v>
      </c>
      <c r="B847" s="3">
        <v>2.5899999999999999E-2</v>
      </c>
      <c r="C847" s="4">
        <v>2.7099999999999999E-2</v>
      </c>
      <c r="D847" s="5">
        <v>3001.72</v>
      </c>
      <c r="E847" s="5">
        <v>2998.36</v>
      </c>
      <c r="F847" s="6">
        <v>2997.38</v>
      </c>
    </row>
    <row r="848" spans="1:6" x14ac:dyDescent="0.25">
      <c r="A848" t="s">
        <v>1359</v>
      </c>
      <c r="B848" s="3">
        <v>2.5600000000000001E-2</v>
      </c>
      <c r="C848" s="4">
        <v>2.6800000000000001E-2</v>
      </c>
      <c r="D848" s="5">
        <v>3003.08</v>
      </c>
      <c r="E848" s="5">
        <v>2999.74</v>
      </c>
      <c r="F848" s="6">
        <v>2999.2</v>
      </c>
    </row>
    <row r="849" spans="1:6" x14ac:dyDescent="0.25">
      <c r="A849" t="s">
        <v>1360</v>
      </c>
      <c r="B849" s="3">
        <v>2.4700000000000003E-2</v>
      </c>
      <c r="C849" s="4">
        <v>2.5899999999999999E-2</v>
      </c>
      <c r="D849" s="5">
        <v>3006.11</v>
      </c>
      <c r="E849" s="5">
        <v>3002.77</v>
      </c>
      <c r="F849" s="6">
        <v>3002.24</v>
      </c>
    </row>
    <row r="850" spans="1:6" x14ac:dyDescent="0.25">
      <c r="A850" t="s">
        <v>1361</v>
      </c>
      <c r="B850" s="3">
        <v>2.4E-2</v>
      </c>
      <c r="C850" s="4">
        <v>2.52E-2</v>
      </c>
      <c r="D850" s="5">
        <v>3008.78</v>
      </c>
      <c r="E850" s="5">
        <v>3005.46</v>
      </c>
      <c r="F850" s="6">
        <v>3004.71</v>
      </c>
    </row>
    <row r="851" spans="1:6" x14ac:dyDescent="0.25">
      <c r="A851" t="s">
        <v>1362</v>
      </c>
      <c r="B851" s="3">
        <v>2.3700000000000002E-2</v>
      </c>
      <c r="C851" s="4">
        <v>2.4900000000000002E-2</v>
      </c>
      <c r="D851" s="5">
        <v>3010.56</v>
      </c>
      <c r="E851" s="5">
        <v>3007.25</v>
      </c>
      <c r="F851" s="6">
        <v>3006.29</v>
      </c>
    </row>
    <row r="852" spans="1:6" x14ac:dyDescent="0.25">
      <c r="A852" t="s">
        <v>1363</v>
      </c>
      <c r="B852" s="3">
        <v>2.2799999999999997E-2</v>
      </c>
      <c r="C852" s="4">
        <v>2.4E-2</v>
      </c>
      <c r="D852" s="5">
        <v>3013.55</v>
      </c>
      <c r="E852" s="5">
        <v>3010.24</v>
      </c>
      <c r="F852" s="6">
        <v>3009.74</v>
      </c>
    </row>
    <row r="853" spans="1:6" x14ac:dyDescent="0.25">
      <c r="A853" t="s">
        <v>1364</v>
      </c>
      <c r="B853" s="3">
        <v>2.3199999999999998E-2</v>
      </c>
      <c r="C853" s="4">
        <v>2.4399999999999998E-2</v>
      </c>
      <c r="D853" s="5">
        <v>3012.94</v>
      </c>
      <c r="E853" s="5">
        <v>3009.65</v>
      </c>
      <c r="F853" s="6">
        <v>3009.14</v>
      </c>
    </row>
    <row r="854" spans="1:6" x14ac:dyDescent="0.25">
      <c r="A854" t="s">
        <v>1365</v>
      </c>
      <c r="B854" s="3">
        <v>2.5000000000000001E-2</v>
      </c>
      <c r="C854" s="4">
        <v>2.6200000000000001E-2</v>
      </c>
      <c r="D854" s="5">
        <v>3008.53</v>
      </c>
      <c r="E854" s="5">
        <v>3005.26</v>
      </c>
      <c r="F854" s="6">
        <v>3004.73</v>
      </c>
    </row>
    <row r="855" spans="1:6" x14ac:dyDescent="0.25">
      <c r="A855" t="s">
        <v>1366</v>
      </c>
      <c r="B855" s="3">
        <v>2.6699999999999998E-2</v>
      </c>
      <c r="C855" s="4">
        <v>2.7900000000000001E-2</v>
      </c>
      <c r="D855" s="5">
        <v>3004.44</v>
      </c>
      <c r="E855" s="5">
        <v>3001.19</v>
      </c>
      <c r="F855" s="6">
        <v>3000.64</v>
      </c>
    </row>
    <row r="856" spans="1:6" x14ac:dyDescent="0.25">
      <c r="A856" t="s">
        <v>1367</v>
      </c>
      <c r="B856" s="3">
        <v>2.7999999999999997E-2</v>
      </c>
      <c r="C856" s="4">
        <v>2.92E-2</v>
      </c>
      <c r="D856" s="5">
        <v>3006.35</v>
      </c>
      <c r="E856" s="5">
        <v>3003.13</v>
      </c>
      <c r="F856" s="6">
        <v>3001.63</v>
      </c>
    </row>
    <row r="857" spans="1:6" x14ac:dyDescent="0.25">
      <c r="A857" t="s">
        <v>1368</v>
      </c>
      <c r="B857" s="3">
        <v>2.8199999999999999E-2</v>
      </c>
      <c r="C857" s="4">
        <v>2.9399999999999999E-2</v>
      </c>
      <c r="D857" s="5">
        <v>3006.53</v>
      </c>
      <c r="E857" s="5">
        <v>3003.32</v>
      </c>
      <c r="F857" s="6">
        <v>3002.59</v>
      </c>
    </row>
    <row r="858" spans="1:6" x14ac:dyDescent="0.25">
      <c r="A858" t="s">
        <v>1369</v>
      </c>
      <c r="B858" s="3">
        <v>2.8399999999999998E-2</v>
      </c>
      <c r="C858" s="4">
        <v>2.9600000000000001E-2</v>
      </c>
      <c r="D858" s="5">
        <v>3006.72</v>
      </c>
      <c r="E858" s="5">
        <v>3003.52</v>
      </c>
      <c r="F858" s="6">
        <v>3002.79</v>
      </c>
    </row>
    <row r="859" spans="1:6" x14ac:dyDescent="0.25">
      <c r="A859" t="s">
        <v>1370</v>
      </c>
      <c r="B859" s="3">
        <v>2.75E-2</v>
      </c>
      <c r="C859" s="4">
        <v>2.87E-2</v>
      </c>
      <c r="D859" s="5">
        <v>3009.83</v>
      </c>
      <c r="E859" s="5">
        <v>3006.64</v>
      </c>
      <c r="F859" s="6">
        <v>3005.92</v>
      </c>
    </row>
    <row r="860" spans="1:6" x14ac:dyDescent="0.25">
      <c r="A860" t="s">
        <v>1371</v>
      </c>
      <c r="B860" s="3">
        <v>2.7400000000000001E-2</v>
      </c>
      <c r="C860" s="4">
        <v>2.86E-2</v>
      </c>
      <c r="D860" s="5">
        <v>3010.81</v>
      </c>
      <c r="E860" s="5">
        <v>3007.64</v>
      </c>
      <c r="F860" s="6">
        <v>3006.91</v>
      </c>
    </row>
    <row r="861" spans="1:6" x14ac:dyDescent="0.25">
      <c r="A861" t="s">
        <v>1372</v>
      </c>
      <c r="B861" s="3">
        <v>3.0299999999999997E-2</v>
      </c>
      <c r="C861" s="4">
        <v>3.15E-2</v>
      </c>
      <c r="D861" s="5">
        <v>3006.13</v>
      </c>
      <c r="E861" s="5">
        <v>3002.98</v>
      </c>
      <c r="F861" s="6">
        <v>2999.98</v>
      </c>
    </row>
    <row r="862" spans="1:6" x14ac:dyDescent="0.25">
      <c r="A862" t="s">
        <v>1373</v>
      </c>
      <c r="B862" s="3">
        <v>2.8199999999999999E-2</v>
      </c>
      <c r="C862" s="4">
        <v>2.9399999999999999E-2</v>
      </c>
      <c r="D862" s="5">
        <v>3012.87</v>
      </c>
      <c r="E862" s="5">
        <v>3009.73</v>
      </c>
      <c r="F862" s="6">
        <v>3008.5</v>
      </c>
    </row>
    <row r="863" spans="1:6" x14ac:dyDescent="0.25">
      <c r="A863" t="s">
        <v>1374</v>
      </c>
      <c r="B863" s="3">
        <v>2.76E-2</v>
      </c>
      <c r="C863" s="4">
        <v>2.8799999999999999E-2</v>
      </c>
      <c r="D863" s="5">
        <v>3015.66</v>
      </c>
      <c r="E863" s="5">
        <v>3012.52</v>
      </c>
      <c r="F863" s="6">
        <v>3011.3</v>
      </c>
    </row>
    <row r="864" spans="1:6" x14ac:dyDescent="0.25">
      <c r="A864" t="s">
        <v>1375</v>
      </c>
      <c r="B864" s="3">
        <v>2.5699999999999997E-2</v>
      </c>
      <c r="C864" s="4">
        <v>2.69E-2</v>
      </c>
      <c r="D864" s="5">
        <v>3021.83</v>
      </c>
      <c r="E864" s="5">
        <v>3018.7</v>
      </c>
      <c r="F864" s="6">
        <v>3017.5</v>
      </c>
    </row>
    <row r="865" spans="1:6" x14ac:dyDescent="0.25">
      <c r="A865" t="s">
        <v>1376</v>
      </c>
      <c r="B865" s="3">
        <v>2.6099999999999998E-2</v>
      </c>
      <c r="C865" s="4">
        <v>2.7300000000000001E-2</v>
      </c>
      <c r="D865" s="5">
        <v>3021.98</v>
      </c>
      <c r="E865" s="5">
        <v>3018.85</v>
      </c>
      <c r="F865" s="6">
        <v>3017.65</v>
      </c>
    </row>
    <row r="866" spans="1:6" x14ac:dyDescent="0.25">
      <c r="A866" t="s">
        <v>1377</v>
      </c>
      <c r="B866" s="3">
        <v>2.53E-2</v>
      </c>
      <c r="C866" s="4">
        <v>2.6499999999999999E-2</v>
      </c>
      <c r="D866" s="5">
        <v>3027.01</v>
      </c>
      <c r="E866" s="5">
        <v>3023.9</v>
      </c>
      <c r="F866" s="6">
        <v>3020.94</v>
      </c>
    </row>
    <row r="867" spans="1:6" x14ac:dyDescent="0.25">
      <c r="A867" t="s">
        <v>1378</v>
      </c>
      <c r="B867" s="3">
        <v>2.6000000000000002E-2</v>
      </c>
      <c r="C867" s="4">
        <v>2.7200000000000002E-2</v>
      </c>
      <c r="D867" s="5">
        <v>3030.34</v>
      </c>
      <c r="E867" s="5">
        <v>3027.24</v>
      </c>
      <c r="F867" s="6">
        <v>3025.67</v>
      </c>
    </row>
    <row r="868" spans="1:6" x14ac:dyDescent="0.25">
      <c r="A868" t="s">
        <v>1379</v>
      </c>
      <c r="B868" s="3">
        <v>2.6000000000000002E-2</v>
      </c>
      <c r="C868" s="4">
        <v>2.7200000000000002E-2</v>
      </c>
      <c r="D868" s="5">
        <v>3031.9</v>
      </c>
      <c r="E868" s="5">
        <v>3028.8</v>
      </c>
      <c r="F868" s="6">
        <v>3027.24</v>
      </c>
    </row>
    <row r="869" spans="1:6" x14ac:dyDescent="0.25">
      <c r="A869" t="s">
        <v>1380</v>
      </c>
      <c r="B869" s="3">
        <v>2.64E-2</v>
      </c>
      <c r="C869" s="4">
        <v>2.76E-2</v>
      </c>
      <c r="D869" s="5">
        <v>3032.43</v>
      </c>
      <c r="E869" s="5">
        <v>3029.35</v>
      </c>
      <c r="F869" s="6">
        <v>3027.78</v>
      </c>
    </row>
    <row r="870" spans="1:6" x14ac:dyDescent="0.25">
      <c r="A870" t="s">
        <v>1381</v>
      </c>
      <c r="B870" s="3">
        <v>2.76E-2</v>
      </c>
      <c r="C870" s="4">
        <v>2.8799999999999999E-2</v>
      </c>
      <c r="D870" s="5">
        <v>3030.92</v>
      </c>
      <c r="E870" s="5">
        <v>3027.86</v>
      </c>
      <c r="F870" s="6">
        <v>3026.28</v>
      </c>
    </row>
    <row r="871" spans="1:6" x14ac:dyDescent="0.25">
      <c r="A871" t="s">
        <v>1382</v>
      </c>
      <c r="B871" s="3">
        <v>2.7099999999999999E-2</v>
      </c>
      <c r="C871" s="4">
        <v>2.8300000000000002E-2</v>
      </c>
      <c r="D871" s="5">
        <v>3036.26</v>
      </c>
      <c r="E871" s="5">
        <v>3033.21</v>
      </c>
      <c r="F871" s="6">
        <v>3029.13</v>
      </c>
    </row>
    <row r="872" spans="1:6" x14ac:dyDescent="0.25">
      <c r="A872" t="s">
        <v>1383</v>
      </c>
      <c r="B872" s="3">
        <v>2.7000000000000003E-2</v>
      </c>
      <c r="C872" s="4">
        <v>2.8199999999999999E-2</v>
      </c>
      <c r="D872" s="5">
        <v>3038.08</v>
      </c>
      <c r="E872" s="5">
        <v>3035.04</v>
      </c>
      <c r="F872" s="6">
        <v>3033.46</v>
      </c>
    </row>
    <row r="873" spans="1:6" x14ac:dyDescent="0.25">
      <c r="A873" t="s">
        <v>1384</v>
      </c>
      <c r="B873" s="3">
        <v>2.7400000000000001E-2</v>
      </c>
      <c r="C873" s="4">
        <v>2.86E-2</v>
      </c>
      <c r="D873" s="5">
        <v>3038.64</v>
      </c>
      <c r="E873" s="5">
        <v>3035.61</v>
      </c>
      <c r="F873" s="6">
        <v>3034.03</v>
      </c>
    </row>
    <row r="874" spans="1:6" x14ac:dyDescent="0.25">
      <c r="A874" t="s">
        <v>1385</v>
      </c>
      <c r="B874" s="3">
        <v>2.76E-2</v>
      </c>
      <c r="C874" s="4">
        <v>2.8799999999999999E-2</v>
      </c>
      <c r="D874" s="5">
        <v>3039.71</v>
      </c>
      <c r="E874" s="5">
        <v>3036.7</v>
      </c>
      <c r="F874" s="6">
        <v>3035.11</v>
      </c>
    </row>
    <row r="875" spans="1:6" x14ac:dyDescent="0.25">
      <c r="A875" t="s">
        <v>1386</v>
      </c>
      <c r="B875" s="3">
        <v>2.76E-2</v>
      </c>
      <c r="C875" s="4">
        <v>2.8799999999999999E-2</v>
      </c>
      <c r="D875" s="5">
        <v>3041.29</v>
      </c>
      <c r="E875" s="5">
        <v>3038.29</v>
      </c>
      <c r="F875" s="6">
        <v>3036.7</v>
      </c>
    </row>
    <row r="876" spans="1:6" x14ac:dyDescent="0.25">
      <c r="A876" t="s">
        <v>1387</v>
      </c>
      <c r="B876" s="3">
        <v>2.9100000000000001E-2</v>
      </c>
      <c r="C876" s="4">
        <v>3.0299999999999997E-2</v>
      </c>
      <c r="D876" s="5">
        <v>3043.73</v>
      </c>
      <c r="E876" s="5">
        <v>3040.76</v>
      </c>
      <c r="F876" s="6">
        <v>3034.97</v>
      </c>
    </row>
    <row r="877" spans="1:6" x14ac:dyDescent="0.25">
      <c r="A877" t="s">
        <v>1388</v>
      </c>
      <c r="B877" s="3">
        <v>2.9300000000000003E-2</v>
      </c>
      <c r="C877" s="4">
        <v>3.0499999999999999E-2</v>
      </c>
      <c r="D877" s="5">
        <v>3044.86</v>
      </c>
      <c r="E877" s="5">
        <v>3041.9</v>
      </c>
      <c r="F877" s="6">
        <v>3040.27</v>
      </c>
    </row>
    <row r="878" spans="1:6" x14ac:dyDescent="0.25">
      <c r="A878" t="s">
        <v>1389</v>
      </c>
      <c r="B878" s="3">
        <v>2.9900000000000003E-2</v>
      </c>
      <c r="C878" s="4">
        <v>3.1099999999999999E-2</v>
      </c>
      <c r="D878" s="5">
        <v>3045</v>
      </c>
      <c r="E878" s="5">
        <v>3042.06</v>
      </c>
      <c r="F878" s="6">
        <v>3040.43</v>
      </c>
    </row>
    <row r="879" spans="1:6" x14ac:dyDescent="0.25">
      <c r="A879" t="s">
        <v>1390</v>
      </c>
      <c r="B879" s="3">
        <v>3.1300000000000001E-2</v>
      </c>
      <c r="C879" s="4">
        <v>3.2500000000000001E-2</v>
      </c>
      <c r="D879" s="5">
        <v>3043.22</v>
      </c>
      <c r="E879" s="5">
        <v>3040.3</v>
      </c>
      <c r="F879" s="6">
        <v>3038.64</v>
      </c>
    </row>
    <row r="880" spans="1:6" x14ac:dyDescent="0.25">
      <c r="A880" t="s">
        <v>1391</v>
      </c>
      <c r="B880" s="3">
        <v>3.2500000000000001E-2</v>
      </c>
      <c r="C880" s="4">
        <v>3.3700000000000001E-2</v>
      </c>
      <c r="D880" s="5">
        <v>3043.59</v>
      </c>
      <c r="E880" s="5">
        <v>3040.68</v>
      </c>
      <c r="F880" s="6">
        <v>3037.38</v>
      </c>
    </row>
    <row r="881" spans="1:6" x14ac:dyDescent="0.25">
      <c r="A881" t="s">
        <v>1392</v>
      </c>
      <c r="B881" s="3">
        <v>3.2500000000000001E-2</v>
      </c>
      <c r="C881" s="4">
        <v>3.3700000000000001E-2</v>
      </c>
      <c r="D881" s="5">
        <v>3044.33</v>
      </c>
      <c r="E881" s="5">
        <v>3041.45</v>
      </c>
      <c r="F881" s="6">
        <v>3040.68</v>
      </c>
    </row>
    <row r="882" spans="1:6" x14ac:dyDescent="0.25">
      <c r="A882" t="s">
        <v>1393</v>
      </c>
      <c r="B882" s="3">
        <v>3.2400000000000005E-2</v>
      </c>
      <c r="C882" s="4">
        <v>3.3599999999999998E-2</v>
      </c>
      <c r="D882" s="5">
        <v>3045.32</v>
      </c>
      <c r="E882" s="5">
        <v>3042.45</v>
      </c>
      <c r="F882" s="6">
        <v>3041.69</v>
      </c>
    </row>
    <row r="883" spans="1:6" x14ac:dyDescent="0.25">
      <c r="A883" t="s">
        <v>1394</v>
      </c>
      <c r="B883" s="3">
        <v>3.2099999999999997E-2</v>
      </c>
      <c r="C883" s="4">
        <v>3.3300000000000003E-2</v>
      </c>
      <c r="D883" s="5">
        <v>3046.79</v>
      </c>
      <c r="E883" s="5">
        <v>3043.92</v>
      </c>
      <c r="F883" s="6">
        <v>3043.16</v>
      </c>
    </row>
    <row r="884" spans="1:6" x14ac:dyDescent="0.25">
      <c r="A884" t="s">
        <v>1395</v>
      </c>
      <c r="B884" s="3">
        <v>3.2099999999999997E-2</v>
      </c>
      <c r="C884" s="4">
        <v>3.3300000000000003E-2</v>
      </c>
      <c r="D884" s="5">
        <v>3047.53</v>
      </c>
      <c r="E884" s="5">
        <v>3044.68</v>
      </c>
      <c r="F884" s="6">
        <v>3043.92</v>
      </c>
    </row>
    <row r="885" spans="1:6" x14ac:dyDescent="0.25">
      <c r="A885" t="s">
        <v>1396</v>
      </c>
      <c r="B885" s="3">
        <v>3.1300000000000001E-2</v>
      </c>
      <c r="C885" s="4">
        <v>3.2500000000000001E-2</v>
      </c>
      <c r="D885" s="5">
        <v>3050.9</v>
      </c>
      <c r="E885" s="5">
        <v>3048.06</v>
      </c>
      <c r="F885" s="6">
        <v>3046.58</v>
      </c>
    </row>
    <row r="886" spans="1:6" x14ac:dyDescent="0.25">
      <c r="A886" t="s">
        <v>1397</v>
      </c>
      <c r="B886" s="3">
        <v>3.1800000000000002E-2</v>
      </c>
      <c r="C886" s="4">
        <v>3.3000000000000002E-2</v>
      </c>
      <c r="D886" s="5">
        <v>3049.84</v>
      </c>
      <c r="E886" s="5">
        <v>3047.01</v>
      </c>
      <c r="F886" s="6">
        <v>3046.33</v>
      </c>
    </row>
    <row r="887" spans="1:6" x14ac:dyDescent="0.25">
      <c r="A887" t="s">
        <v>1398</v>
      </c>
      <c r="B887" s="3">
        <v>3.15E-2</v>
      </c>
      <c r="C887" s="4">
        <v>3.27E-2</v>
      </c>
      <c r="D887" s="5">
        <v>3051.22</v>
      </c>
      <c r="E887" s="5">
        <v>3048.4</v>
      </c>
      <c r="F887" s="6">
        <v>3047.72</v>
      </c>
    </row>
    <row r="888" spans="1:6" x14ac:dyDescent="0.25">
      <c r="A888" t="s">
        <v>1399</v>
      </c>
      <c r="B888" s="3">
        <v>3.1300000000000001E-2</v>
      </c>
      <c r="C888" s="4">
        <v>3.2500000000000001E-2</v>
      </c>
      <c r="D888" s="5">
        <v>3052.36</v>
      </c>
      <c r="E888" s="5">
        <v>3049.55</v>
      </c>
      <c r="F888" s="6">
        <v>3048.87</v>
      </c>
    </row>
    <row r="889" spans="1:6" x14ac:dyDescent="0.25">
      <c r="A889" t="s">
        <v>1400</v>
      </c>
      <c r="B889" s="3">
        <v>3.1200000000000002E-2</v>
      </c>
      <c r="C889" s="4">
        <v>3.2400000000000005E-2</v>
      </c>
      <c r="D889" s="5">
        <v>3053.26</v>
      </c>
      <c r="E889" s="5">
        <v>3050.47</v>
      </c>
      <c r="F889" s="6">
        <v>3049.79</v>
      </c>
    </row>
    <row r="890" spans="1:6" x14ac:dyDescent="0.25">
      <c r="A890" t="s">
        <v>1401</v>
      </c>
      <c r="B890" s="3">
        <v>3.1300000000000001E-2</v>
      </c>
      <c r="C890" s="4">
        <v>3.2500000000000001E-2</v>
      </c>
      <c r="D890" s="5">
        <v>3054.28</v>
      </c>
      <c r="E890" s="5">
        <v>3051.51</v>
      </c>
      <c r="F890" s="6">
        <v>3050.24</v>
      </c>
    </row>
    <row r="891" spans="1:6" x14ac:dyDescent="0.25">
      <c r="A891" t="s">
        <v>1402</v>
      </c>
      <c r="B891" s="3">
        <v>3.1600000000000003E-2</v>
      </c>
      <c r="C891" s="4">
        <v>3.2799999999999996E-2</v>
      </c>
      <c r="D891" s="5">
        <v>3054.26</v>
      </c>
      <c r="E891" s="5">
        <v>3051.5</v>
      </c>
      <c r="F891" s="6">
        <v>3050.81</v>
      </c>
    </row>
    <row r="892" spans="1:6" x14ac:dyDescent="0.25">
      <c r="A892" t="s">
        <v>1403</v>
      </c>
      <c r="B892" s="3">
        <v>3.1699999999999999E-2</v>
      </c>
      <c r="C892" s="4">
        <v>3.2899999999999999E-2</v>
      </c>
      <c r="D892" s="5">
        <v>3054.7</v>
      </c>
      <c r="E892" s="5">
        <v>3051.96</v>
      </c>
      <c r="F892" s="6">
        <v>3051.27</v>
      </c>
    </row>
    <row r="893" spans="1:6" x14ac:dyDescent="0.25">
      <c r="A893" t="s">
        <v>1404</v>
      </c>
      <c r="B893" s="3">
        <v>3.1800000000000002E-2</v>
      </c>
      <c r="C893" s="4">
        <v>3.3000000000000002E-2</v>
      </c>
      <c r="D893" s="5">
        <v>3055.15</v>
      </c>
      <c r="E893" s="5">
        <v>3052.42</v>
      </c>
      <c r="F893" s="6">
        <v>3051.73</v>
      </c>
    </row>
    <row r="894" spans="1:6" x14ac:dyDescent="0.25">
      <c r="A894" t="s">
        <v>1405</v>
      </c>
      <c r="B894" s="3">
        <v>3.2099999999999997E-2</v>
      </c>
      <c r="C894" s="4">
        <v>3.3300000000000003E-2</v>
      </c>
      <c r="D894" s="5">
        <v>3055.14</v>
      </c>
      <c r="E894" s="5">
        <v>3052.42</v>
      </c>
      <c r="F894" s="6">
        <v>3051.74</v>
      </c>
    </row>
    <row r="895" spans="1:6" x14ac:dyDescent="0.25">
      <c r="A895" t="s">
        <v>1406</v>
      </c>
      <c r="B895" s="3">
        <v>3.2099999999999997E-2</v>
      </c>
      <c r="C895" s="4">
        <v>3.3300000000000003E-2</v>
      </c>
      <c r="D895" s="5">
        <v>3056.41</v>
      </c>
      <c r="E895" s="5">
        <v>3053.71</v>
      </c>
      <c r="F895" s="6">
        <v>3052.42</v>
      </c>
    </row>
    <row r="896" spans="1:6" x14ac:dyDescent="0.25">
      <c r="A896" t="s">
        <v>1407</v>
      </c>
      <c r="B896" s="3">
        <v>3.2000000000000001E-2</v>
      </c>
      <c r="C896" s="4">
        <v>3.32E-2</v>
      </c>
      <c r="D896" s="5">
        <v>3057.31</v>
      </c>
      <c r="E896" s="5">
        <v>3054.63</v>
      </c>
      <c r="F896" s="6">
        <v>3053.93</v>
      </c>
    </row>
    <row r="897" spans="1:6" x14ac:dyDescent="0.25">
      <c r="A897" t="s">
        <v>1408</v>
      </c>
      <c r="B897" s="3">
        <v>3.1699999999999999E-2</v>
      </c>
      <c r="C897" s="4">
        <v>3.2899999999999999E-2</v>
      </c>
      <c r="D897" s="5">
        <v>3058.66</v>
      </c>
      <c r="E897" s="5">
        <v>3055.99</v>
      </c>
      <c r="F897" s="6">
        <v>3055.3</v>
      </c>
    </row>
    <row r="898" spans="1:6" x14ac:dyDescent="0.25">
      <c r="A898" t="s">
        <v>1409</v>
      </c>
      <c r="B898" s="3">
        <v>3.2500000000000001E-2</v>
      </c>
      <c r="C898" s="4">
        <v>3.3700000000000001E-2</v>
      </c>
      <c r="D898" s="5">
        <v>3058.3</v>
      </c>
      <c r="E898" s="5">
        <v>3055.63</v>
      </c>
      <c r="F898" s="6">
        <v>3054.91</v>
      </c>
    </row>
    <row r="899" spans="1:6" x14ac:dyDescent="0.25">
      <c r="A899" t="s">
        <v>1410</v>
      </c>
      <c r="B899" s="3">
        <v>3.2500000000000001E-2</v>
      </c>
      <c r="C899" s="4">
        <v>3.3700000000000001E-2</v>
      </c>
      <c r="D899" s="5">
        <v>3059.01</v>
      </c>
      <c r="E899" s="5">
        <v>3056.36</v>
      </c>
      <c r="F899" s="6">
        <v>3055.63</v>
      </c>
    </row>
    <row r="900" spans="1:6" x14ac:dyDescent="0.25">
      <c r="A900" t="s">
        <v>1411</v>
      </c>
      <c r="B900" s="3">
        <v>3.2500000000000001E-2</v>
      </c>
      <c r="C900" s="4">
        <v>3.3700000000000001E-2</v>
      </c>
      <c r="D900" s="5">
        <v>3060.37</v>
      </c>
      <c r="E900" s="5">
        <v>3057.74</v>
      </c>
      <c r="F900" s="6">
        <v>3056.36</v>
      </c>
    </row>
    <row r="901" spans="1:6" x14ac:dyDescent="0.25">
      <c r="A901" t="s">
        <v>1412</v>
      </c>
      <c r="B901" s="3">
        <v>3.4200000000000001E-2</v>
      </c>
      <c r="C901" s="4">
        <v>3.5400000000000001E-2</v>
      </c>
      <c r="D901" s="5">
        <v>3057.37</v>
      </c>
      <c r="E901" s="5">
        <v>3054.76</v>
      </c>
      <c r="F901" s="6">
        <v>3054.01</v>
      </c>
    </row>
    <row r="902" spans="1:6" x14ac:dyDescent="0.25">
      <c r="A902" t="s">
        <v>1413</v>
      </c>
      <c r="B902" s="3">
        <v>3.2799999999999996E-2</v>
      </c>
      <c r="C902" s="4">
        <v>3.4000000000000002E-2</v>
      </c>
      <c r="D902" s="5">
        <v>3061.15</v>
      </c>
      <c r="E902" s="5">
        <v>3058.54</v>
      </c>
      <c r="F902" s="6">
        <v>3057.81</v>
      </c>
    </row>
    <row r="903" spans="1:6" x14ac:dyDescent="0.25">
      <c r="A903" t="s">
        <v>1414</v>
      </c>
      <c r="B903" s="3">
        <v>3.2199999999999999E-2</v>
      </c>
      <c r="C903" s="4">
        <v>3.3399999999999999E-2</v>
      </c>
      <c r="D903" s="5">
        <v>3062.87</v>
      </c>
      <c r="E903" s="5">
        <v>3060.27</v>
      </c>
      <c r="F903" s="6">
        <v>3059.85</v>
      </c>
    </row>
    <row r="904" spans="1:6" x14ac:dyDescent="0.25">
      <c r="A904" t="s">
        <v>1415</v>
      </c>
      <c r="B904" s="3">
        <v>3.1800000000000002E-2</v>
      </c>
      <c r="C904" s="4">
        <v>3.3000000000000002E-2</v>
      </c>
      <c r="D904" s="5">
        <v>3064.15</v>
      </c>
      <c r="E904" s="5">
        <v>3061.56</v>
      </c>
      <c r="F904" s="6">
        <v>3061.14</v>
      </c>
    </row>
    <row r="905" spans="1:6" x14ac:dyDescent="0.25">
      <c r="A905" t="s">
        <v>1416</v>
      </c>
      <c r="B905" s="3">
        <v>3.2300000000000002E-2</v>
      </c>
      <c r="C905" s="4">
        <v>3.3500000000000002E-2</v>
      </c>
      <c r="D905" s="5">
        <v>3063.55</v>
      </c>
      <c r="E905" s="5">
        <v>3060.98</v>
      </c>
      <c r="F905" s="6">
        <v>3060.49</v>
      </c>
    </row>
    <row r="906" spans="1:6" x14ac:dyDescent="0.25">
      <c r="A906" t="s">
        <v>1417</v>
      </c>
      <c r="B906" s="3">
        <v>3.1899999999999998E-2</v>
      </c>
      <c r="C906" s="4">
        <v>3.3099999999999997E-2</v>
      </c>
      <c r="D906" s="5">
        <v>3064.82</v>
      </c>
      <c r="E906" s="5">
        <v>3062.26</v>
      </c>
      <c r="F906" s="6">
        <v>3061.83</v>
      </c>
    </row>
    <row r="907" spans="1:6" x14ac:dyDescent="0.25">
      <c r="A907" t="s">
        <v>1418</v>
      </c>
      <c r="B907" s="3">
        <v>3.1899999999999998E-2</v>
      </c>
      <c r="C907" s="4">
        <v>3.3099999999999997E-2</v>
      </c>
      <c r="D907" s="5">
        <v>3065.23</v>
      </c>
      <c r="E907" s="5">
        <v>3062.68</v>
      </c>
      <c r="F907" s="6">
        <v>3062.26</v>
      </c>
    </row>
    <row r="908" spans="1:6" x14ac:dyDescent="0.25">
      <c r="A908" t="s">
        <v>1419</v>
      </c>
      <c r="B908" s="3">
        <v>3.2799999999999996E-2</v>
      </c>
      <c r="C908" s="4">
        <v>3.4000000000000002E-2</v>
      </c>
      <c r="D908" s="5">
        <v>3063.74</v>
      </c>
      <c r="E908" s="5">
        <v>3061.22</v>
      </c>
      <c r="F908" s="6">
        <v>3060.78</v>
      </c>
    </row>
    <row r="909" spans="1:6" x14ac:dyDescent="0.25">
      <c r="A909" t="s">
        <v>1420</v>
      </c>
      <c r="B909" s="3">
        <v>3.1699999999999999E-2</v>
      </c>
      <c r="C909" s="4">
        <v>3.2899999999999999E-2</v>
      </c>
      <c r="D909" s="5">
        <v>3066.47</v>
      </c>
      <c r="E909" s="5">
        <v>3063.95</v>
      </c>
      <c r="F909" s="6">
        <v>3063.53</v>
      </c>
    </row>
    <row r="910" spans="1:6" x14ac:dyDescent="0.25">
      <c r="A910" t="s">
        <v>1421</v>
      </c>
      <c r="B910" s="3">
        <v>3.2500000000000001E-2</v>
      </c>
      <c r="C910" s="4">
        <v>3.3700000000000001E-2</v>
      </c>
      <c r="D910" s="5">
        <v>3064.92</v>
      </c>
      <c r="E910" s="5">
        <v>3062.41</v>
      </c>
      <c r="F910" s="6">
        <v>3062.01</v>
      </c>
    </row>
    <row r="911" spans="1:6" x14ac:dyDescent="0.25">
      <c r="A911" t="s">
        <v>1422</v>
      </c>
      <c r="B911" s="3">
        <v>3.2199999999999999E-2</v>
      </c>
      <c r="C911" s="4">
        <v>3.3399999999999999E-2</v>
      </c>
      <c r="D911" s="5">
        <v>3065.93</v>
      </c>
      <c r="E911" s="5">
        <v>3063.44</v>
      </c>
      <c r="F911" s="6">
        <v>3063.04</v>
      </c>
    </row>
    <row r="912" spans="1:6" x14ac:dyDescent="0.25">
      <c r="A912" t="s">
        <v>1423</v>
      </c>
      <c r="B912" s="3">
        <v>3.2300000000000002E-2</v>
      </c>
      <c r="C912" s="4">
        <v>3.3500000000000002E-2</v>
      </c>
      <c r="D912" s="5">
        <v>3066.1</v>
      </c>
      <c r="E912" s="5">
        <v>3063.63</v>
      </c>
      <c r="F912" s="6">
        <v>3063.23</v>
      </c>
    </row>
    <row r="913" spans="1:6" x14ac:dyDescent="0.25">
      <c r="A913" t="s">
        <v>1424</v>
      </c>
      <c r="B913" s="3">
        <v>3.2300000000000002E-2</v>
      </c>
      <c r="C913" s="4">
        <v>3.3500000000000002E-2</v>
      </c>
      <c r="D913" s="5">
        <v>3066.49</v>
      </c>
      <c r="E913" s="5">
        <v>3064.03</v>
      </c>
      <c r="F913" s="6">
        <v>3063.63</v>
      </c>
    </row>
    <row r="914" spans="1:6" x14ac:dyDescent="0.25">
      <c r="A914" t="s">
        <v>1425</v>
      </c>
      <c r="B914" s="3">
        <v>3.2099999999999997E-2</v>
      </c>
      <c r="C914" s="4">
        <v>3.3300000000000003E-2</v>
      </c>
      <c r="D914" s="5">
        <v>3067.29</v>
      </c>
      <c r="E914" s="5">
        <v>3064.84</v>
      </c>
      <c r="F914" s="6">
        <v>3064.44</v>
      </c>
    </row>
    <row r="915" spans="1:6" x14ac:dyDescent="0.25">
      <c r="A915" t="s">
        <v>1426</v>
      </c>
      <c r="B915" s="3">
        <v>3.3399999999999999E-2</v>
      </c>
      <c r="C915" s="4">
        <v>3.4599999999999999E-2</v>
      </c>
      <c r="D915" s="5">
        <v>3065.04</v>
      </c>
      <c r="E915" s="5">
        <v>3062.61</v>
      </c>
      <c r="F915" s="6">
        <v>3062.2</v>
      </c>
    </row>
    <row r="916" spans="1:6" x14ac:dyDescent="0.25">
      <c r="A916" t="s">
        <v>1427</v>
      </c>
      <c r="B916" s="3">
        <v>3.3500000000000002E-2</v>
      </c>
      <c r="C916" s="4">
        <v>3.4700000000000002E-2</v>
      </c>
      <c r="D916" s="5">
        <v>3065.24</v>
      </c>
      <c r="E916" s="5">
        <v>3062.82</v>
      </c>
      <c r="F916" s="6">
        <v>3062.41</v>
      </c>
    </row>
    <row r="917" spans="1:6" x14ac:dyDescent="0.25">
      <c r="A917" t="s">
        <v>1428</v>
      </c>
      <c r="B917" s="3">
        <v>3.3399999999999999E-2</v>
      </c>
      <c r="C917" s="4">
        <v>3.4599999999999999E-2</v>
      </c>
      <c r="D917" s="5">
        <v>3065.84</v>
      </c>
      <c r="E917" s="5">
        <v>3063.44</v>
      </c>
      <c r="F917" s="6">
        <v>3063.02</v>
      </c>
    </row>
    <row r="918" spans="1:6" x14ac:dyDescent="0.25">
      <c r="A918" t="s">
        <v>1429</v>
      </c>
      <c r="B918" s="3">
        <v>3.3399999999999999E-2</v>
      </c>
      <c r="C918" s="4">
        <v>3.4599999999999999E-2</v>
      </c>
      <c r="D918" s="5">
        <v>3066.24</v>
      </c>
      <c r="E918" s="5">
        <v>3063.85</v>
      </c>
      <c r="F918" s="6">
        <v>3063.44</v>
      </c>
    </row>
    <row r="919" spans="1:6" x14ac:dyDescent="0.25">
      <c r="A919" t="s">
        <v>1430</v>
      </c>
      <c r="B919" s="3">
        <v>3.2300000000000002E-2</v>
      </c>
      <c r="C919" s="4">
        <v>3.3500000000000002E-2</v>
      </c>
      <c r="D919" s="5">
        <v>3066.5</v>
      </c>
      <c r="E919" s="5">
        <v>3064.12</v>
      </c>
      <c r="F919" s="6">
        <v>3064.08</v>
      </c>
    </row>
    <row r="920" spans="1:6" x14ac:dyDescent="0.25">
      <c r="A920" t="s">
        <v>1431</v>
      </c>
      <c r="B920" s="3">
        <v>0.03</v>
      </c>
      <c r="C920" s="4">
        <v>3.1200000000000002E-2</v>
      </c>
      <c r="D920" s="5">
        <v>3071.33</v>
      </c>
      <c r="E920" s="5">
        <v>3068.96</v>
      </c>
      <c r="F920" s="6">
        <v>3068.68</v>
      </c>
    </row>
    <row r="921" spans="1:6" x14ac:dyDescent="0.25">
      <c r="A921" t="s">
        <v>1432</v>
      </c>
      <c r="B921" s="3">
        <v>2.9600000000000001E-2</v>
      </c>
      <c r="C921" s="4">
        <v>3.0800000000000001E-2</v>
      </c>
      <c r="D921" s="5">
        <v>3072.39</v>
      </c>
      <c r="E921" s="5">
        <v>3070.03</v>
      </c>
      <c r="F921" s="6">
        <v>3069.75</v>
      </c>
    </row>
    <row r="922" spans="1:6" x14ac:dyDescent="0.25">
      <c r="A922" t="s">
        <v>1433</v>
      </c>
      <c r="B922" s="3">
        <v>2.8500000000000001E-2</v>
      </c>
      <c r="C922" s="4">
        <v>2.9700000000000001E-2</v>
      </c>
      <c r="D922" s="5">
        <v>3074.81</v>
      </c>
      <c r="E922" s="5">
        <v>3072.46</v>
      </c>
      <c r="F922" s="6">
        <v>3072.19</v>
      </c>
    </row>
    <row r="923" spans="1:6" x14ac:dyDescent="0.25">
      <c r="A923" t="s">
        <v>1434</v>
      </c>
      <c r="B923" s="3">
        <v>2.76E-2</v>
      </c>
      <c r="C923" s="4">
        <v>2.8799999999999999E-2</v>
      </c>
      <c r="D923" s="5">
        <v>3076.81</v>
      </c>
      <c r="E923" s="5">
        <v>3074.48</v>
      </c>
      <c r="F923" s="6">
        <v>3074.22</v>
      </c>
    </row>
    <row r="924" spans="1:6" x14ac:dyDescent="0.25">
      <c r="A924" t="s">
        <v>1435</v>
      </c>
      <c r="B924" s="3">
        <v>2.75E-2</v>
      </c>
      <c r="C924" s="4">
        <v>2.87E-2</v>
      </c>
      <c r="D924" s="5">
        <v>3077.91</v>
      </c>
      <c r="E924" s="5">
        <v>3075.58</v>
      </c>
      <c r="F924" s="6">
        <v>3074.67</v>
      </c>
    </row>
    <row r="925" spans="1:6" x14ac:dyDescent="0.25">
      <c r="A925" t="s">
        <v>1436</v>
      </c>
      <c r="B925" s="3">
        <v>2.6600000000000002E-2</v>
      </c>
      <c r="C925" s="4">
        <v>2.7799999999999998E-2</v>
      </c>
      <c r="D925" s="5">
        <v>3080.3</v>
      </c>
      <c r="E925" s="5">
        <v>3077.99</v>
      </c>
      <c r="F925" s="6">
        <v>3077.33</v>
      </c>
    </row>
    <row r="926" spans="1:6" x14ac:dyDescent="0.25">
      <c r="A926" t="s">
        <v>1437</v>
      </c>
      <c r="B926" s="3">
        <v>2.5099999999999997E-2</v>
      </c>
      <c r="C926" s="4">
        <v>2.63E-2</v>
      </c>
      <c r="D926" s="5">
        <v>3083.83</v>
      </c>
      <c r="E926" s="5">
        <v>3081.53</v>
      </c>
      <c r="F926" s="6">
        <v>3080.88</v>
      </c>
    </row>
    <row r="927" spans="1:6" x14ac:dyDescent="0.25">
      <c r="A927" t="s">
        <v>1438</v>
      </c>
      <c r="B927" s="3">
        <v>2.4700000000000003E-2</v>
      </c>
      <c r="C927" s="4">
        <v>2.5899999999999999E-2</v>
      </c>
      <c r="D927" s="5">
        <v>3085.23</v>
      </c>
      <c r="E927" s="5">
        <v>3082.93</v>
      </c>
      <c r="F927" s="6">
        <v>3082.29</v>
      </c>
    </row>
    <row r="928" spans="1:6" x14ac:dyDescent="0.25">
      <c r="A928" t="s">
        <v>1439</v>
      </c>
      <c r="B928" s="3">
        <v>2.41E-2</v>
      </c>
      <c r="C928" s="4">
        <v>2.53E-2</v>
      </c>
      <c r="D928" s="5">
        <v>3086.99</v>
      </c>
      <c r="E928" s="5">
        <v>3084.72</v>
      </c>
      <c r="F928" s="6">
        <v>3084.08</v>
      </c>
    </row>
    <row r="929" spans="1:6" x14ac:dyDescent="0.25">
      <c r="A929" t="s">
        <v>1440</v>
      </c>
      <c r="B929" s="3">
        <v>2.3599999999999999E-2</v>
      </c>
      <c r="C929" s="4">
        <v>2.4799999999999999E-2</v>
      </c>
      <c r="D929" s="5">
        <v>3089.22</v>
      </c>
      <c r="E929" s="5">
        <v>3086.95</v>
      </c>
      <c r="F929" s="6">
        <v>3085.67</v>
      </c>
    </row>
    <row r="930" spans="1:6" x14ac:dyDescent="0.25">
      <c r="A930" t="s">
        <v>1441</v>
      </c>
      <c r="B930" s="3">
        <v>2.3599999999999999E-2</v>
      </c>
      <c r="C930" s="4">
        <v>2.4799999999999999E-2</v>
      </c>
      <c r="D930" s="5">
        <v>3090.65</v>
      </c>
      <c r="E930" s="5">
        <v>3088.4</v>
      </c>
      <c r="F930" s="6">
        <v>3087.69</v>
      </c>
    </row>
    <row r="931" spans="1:6" x14ac:dyDescent="0.25">
      <c r="A931" t="s">
        <v>1442</v>
      </c>
      <c r="B931" s="3">
        <v>2.4E-2</v>
      </c>
      <c r="C931" s="4">
        <v>2.52E-2</v>
      </c>
      <c r="D931" s="5">
        <v>3090.6</v>
      </c>
      <c r="E931" s="5">
        <v>3088.36</v>
      </c>
      <c r="F931" s="6">
        <v>3087.65</v>
      </c>
    </row>
    <row r="932" spans="1:6" x14ac:dyDescent="0.25">
      <c r="A932" t="s">
        <v>1443</v>
      </c>
      <c r="B932" s="3">
        <v>2.3599999999999999E-2</v>
      </c>
      <c r="C932" s="4">
        <v>2.4799999999999999E-2</v>
      </c>
      <c r="D932" s="5">
        <v>3092.05</v>
      </c>
      <c r="E932" s="5">
        <v>3089.82</v>
      </c>
      <c r="F932" s="6">
        <v>3089.11</v>
      </c>
    </row>
    <row r="933" spans="1:6" x14ac:dyDescent="0.25">
      <c r="A933" t="s">
        <v>1444</v>
      </c>
      <c r="B933" s="3">
        <v>2.3300000000000001E-2</v>
      </c>
      <c r="C933" s="4">
        <v>2.4500000000000001E-2</v>
      </c>
      <c r="D933" s="5">
        <v>3093.3</v>
      </c>
      <c r="E933" s="5">
        <v>3091.09</v>
      </c>
      <c r="F933" s="6">
        <v>3090.38</v>
      </c>
    </row>
    <row r="934" spans="1:6" x14ac:dyDescent="0.25">
      <c r="A934" t="s">
        <v>1445</v>
      </c>
      <c r="B934" s="3">
        <v>2.3199999999999998E-2</v>
      </c>
      <c r="C934" s="4">
        <v>2.4399999999999998E-2</v>
      </c>
      <c r="D934" s="5">
        <v>3095</v>
      </c>
      <c r="E934" s="5">
        <v>3092.8</v>
      </c>
      <c r="F934" s="6">
        <v>3091.27</v>
      </c>
    </row>
    <row r="935" spans="1:6" x14ac:dyDescent="0.25">
      <c r="A935" t="s">
        <v>1446</v>
      </c>
      <c r="B935" s="3">
        <v>2.3199999999999998E-2</v>
      </c>
      <c r="C935" s="4">
        <v>2.4399999999999998E-2</v>
      </c>
      <c r="D935" s="5">
        <v>3095.7</v>
      </c>
      <c r="E935" s="5">
        <v>3093.51</v>
      </c>
      <c r="F935" s="6">
        <v>3092.8</v>
      </c>
    </row>
    <row r="936" spans="1:6" x14ac:dyDescent="0.25">
      <c r="A936" t="s">
        <v>1447</v>
      </c>
      <c r="B936" s="3">
        <v>2.2700000000000001E-2</v>
      </c>
      <c r="C936" s="4">
        <v>2.3900000000000001E-2</v>
      </c>
      <c r="D936" s="5">
        <v>3097.3</v>
      </c>
      <c r="E936" s="5">
        <v>3095.12</v>
      </c>
      <c r="F936" s="6">
        <v>3094.42</v>
      </c>
    </row>
    <row r="937" spans="1:6" x14ac:dyDescent="0.25">
      <c r="A937" t="s">
        <v>1448</v>
      </c>
      <c r="B937" s="3">
        <v>2.2499999999999999E-2</v>
      </c>
      <c r="C937" s="4">
        <v>2.3700000000000002E-2</v>
      </c>
      <c r="D937" s="5">
        <v>3098.35</v>
      </c>
      <c r="E937" s="5">
        <v>3096.18</v>
      </c>
      <c r="F937" s="6">
        <v>3095.48</v>
      </c>
    </row>
    <row r="938" spans="1:6" x14ac:dyDescent="0.25">
      <c r="A938" t="s">
        <v>1449</v>
      </c>
      <c r="B938" s="3">
        <v>2.23E-2</v>
      </c>
      <c r="C938" s="4">
        <v>2.35E-2</v>
      </c>
      <c r="D938" s="5">
        <v>3099.39</v>
      </c>
      <c r="E938" s="5">
        <v>3097.24</v>
      </c>
      <c r="F938" s="6">
        <v>3096.54</v>
      </c>
    </row>
    <row r="939" spans="1:6" x14ac:dyDescent="0.25">
      <c r="A939" t="s">
        <v>1450</v>
      </c>
      <c r="B939" s="3">
        <v>2.2000000000000002E-2</v>
      </c>
      <c r="C939" s="4">
        <v>2.3199999999999998E-2</v>
      </c>
      <c r="D939" s="5">
        <v>3103.33</v>
      </c>
      <c r="E939" s="5">
        <v>3101.19</v>
      </c>
      <c r="F939" s="6">
        <v>3099.42</v>
      </c>
    </row>
    <row r="940" spans="1:6" x14ac:dyDescent="0.25">
      <c r="A940" t="s">
        <v>1451</v>
      </c>
      <c r="B940" s="3">
        <v>2.12E-2</v>
      </c>
      <c r="C940" s="4">
        <v>2.2400000000000003E-2</v>
      </c>
      <c r="D940" s="5">
        <v>3105.51</v>
      </c>
      <c r="E940" s="5">
        <v>3103.38</v>
      </c>
      <c r="F940" s="6">
        <v>3102.61</v>
      </c>
    </row>
    <row r="941" spans="1:6" x14ac:dyDescent="0.25">
      <c r="A941" t="s">
        <v>1452</v>
      </c>
      <c r="B941" s="3">
        <v>2.0799999999999999E-2</v>
      </c>
      <c r="C941" s="4">
        <v>2.2000000000000002E-2</v>
      </c>
      <c r="D941" s="5">
        <v>3106.97</v>
      </c>
      <c r="E941" s="5">
        <v>3104.86</v>
      </c>
      <c r="F941" s="6">
        <v>3104.09</v>
      </c>
    </row>
    <row r="942" spans="1:6" x14ac:dyDescent="0.25">
      <c r="A942" t="s">
        <v>1453</v>
      </c>
      <c r="B942" s="3">
        <v>2.0499999999999997E-2</v>
      </c>
      <c r="C942" s="4">
        <v>2.1700000000000001E-2</v>
      </c>
      <c r="D942" s="5">
        <v>3108.25</v>
      </c>
      <c r="E942" s="5">
        <v>3106.14</v>
      </c>
      <c r="F942" s="6">
        <v>3105.38</v>
      </c>
    </row>
    <row r="943" spans="1:6" x14ac:dyDescent="0.25">
      <c r="A943" t="s">
        <v>1454</v>
      </c>
      <c r="B943" s="3">
        <v>2.0400000000000001E-2</v>
      </c>
      <c r="C943" s="4">
        <v>2.1600000000000001E-2</v>
      </c>
      <c r="D943" s="5">
        <v>3110.65</v>
      </c>
      <c r="E943" s="5">
        <v>3108.56</v>
      </c>
      <c r="F943" s="6">
        <v>3106.32</v>
      </c>
    </row>
    <row r="944" spans="1:6" x14ac:dyDescent="0.25">
      <c r="A944" t="s">
        <v>1455</v>
      </c>
      <c r="B944" s="3">
        <v>2.0799999999999999E-2</v>
      </c>
      <c r="C944" s="4">
        <v>2.2000000000000002E-2</v>
      </c>
      <c r="D944" s="5">
        <v>3110.7</v>
      </c>
      <c r="E944" s="5">
        <v>3108.63</v>
      </c>
      <c r="F944" s="6">
        <v>3107.87</v>
      </c>
    </row>
    <row r="945" spans="1:6" x14ac:dyDescent="0.25">
      <c r="A945" t="s">
        <v>1456</v>
      </c>
      <c r="B945" s="3">
        <v>2.07E-2</v>
      </c>
      <c r="C945" s="4">
        <v>2.1899999999999999E-2</v>
      </c>
      <c r="D945" s="5">
        <v>3111.62</v>
      </c>
      <c r="E945" s="5">
        <v>3109.56</v>
      </c>
      <c r="F945" s="6">
        <v>3108.8</v>
      </c>
    </row>
    <row r="946" spans="1:6" x14ac:dyDescent="0.25">
      <c r="A946" t="s">
        <v>1457</v>
      </c>
      <c r="B946" s="3">
        <v>2.0899999999999998E-2</v>
      </c>
      <c r="C946" s="4">
        <v>2.2099999999999998E-2</v>
      </c>
      <c r="D946" s="5">
        <v>3112.02</v>
      </c>
      <c r="E946" s="5">
        <v>3109.98</v>
      </c>
      <c r="F946" s="6">
        <v>3109.21</v>
      </c>
    </row>
    <row r="947" spans="1:6" x14ac:dyDescent="0.25">
      <c r="A947" t="s">
        <v>1458</v>
      </c>
      <c r="B947" s="3">
        <v>2.0899999999999998E-2</v>
      </c>
      <c r="C947" s="4">
        <v>2.2099999999999998E-2</v>
      </c>
      <c r="D947" s="5">
        <v>3112.77</v>
      </c>
      <c r="E947" s="5">
        <v>3110.74</v>
      </c>
      <c r="F947" s="6">
        <v>3109.98</v>
      </c>
    </row>
    <row r="948" spans="1:6" x14ac:dyDescent="0.25">
      <c r="A948" t="s">
        <v>1459</v>
      </c>
      <c r="B948" s="3">
        <v>2.0899999999999998E-2</v>
      </c>
      <c r="C948" s="4">
        <v>2.2099999999999998E-2</v>
      </c>
      <c r="D948" s="5">
        <v>3114.5</v>
      </c>
      <c r="E948" s="5">
        <v>3112.48</v>
      </c>
      <c r="F948" s="6">
        <v>3110.74</v>
      </c>
    </row>
    <row r="949" spans="1:6" x14ac:dyDescent="0.25">
      <c r="A949" t="s">
        <v>1460</v>
      </c>
      <c r="B949" s="3">
        <v>2.1499999999999998E-2</v>
      </c>
      <c r="C949" s="4">
        <v>2.2700000000000001E-2</v>
      </c>
      <c r="D949" s="5">
        <v>3114.24</v>
      </c>
      <c r="E949" s="5">
        <v>3112.24</v>
      </c>
      <c r="F949" s="6">
        <v>3111.47</v>
      </c>
    </row>
    <row r="950" spans="1:6" x14ac:dyDescent="0.25">
      <c r="A950" t="s">
        <v>1461</v>
      </c>
      <c r="B950" s="3">
        <v>2.1499999999999998E-2</v>
      </c>
      <c r="C950" s="4">
        <v>2.2700000000000001E-2</v>
      </c>
      <c r="D950" s="5">
        <v>3114.99</v>
      </c>
      <c r="E950" s="5">
        <v>3113.01</v>
      </c>
      <c r="F950" s="6">
        <v>3112.24</v>
      </c>
    </row>
    <row r="951" spans="1:6" x14ac:dyDescent="0.25">
      <c r="A951" t="s">
        <v>1462</v>
      </c>
      <c r="B951" s="3">
        <v>2.1600000000000001E-2</v>
      </c>
      <c r="C951" s="4">
        <v>2.2799999999999997E-2</v>
      </c>
      <c r="D951" s="5">
        <v>3116.08</v>
      </c>
      <c r="E951" s="5">
        <v>3114.11</v>
      </c>
      <c r="F951" s="6">
        <v>3113.29</v>
      </c>
    </row>
    <row r="952" spans="1:6" x14ac:dyDescent="0.25">
      <c r="A952" t="s">
        <v>1463</v>
      </c>
      <c r="B952" s="3">
        <v>2.2099999999999998E-2</v>
      </c>
      <c r="C952" s="4">
        <v>2.3300000000000001E-2</v>
      </c>
      <c r="D952" s="5">
        <v>3116.07</v>
      </c>
      <c r="E952" s="5">
        <v>3114.11</v>
      </c>
      <c r="F952" s="6">
        <v>3113.29</v>
      </c>
    </row>
    <row r="953" spans="1:6" x14ac:dyDescent="0.25">
      <c r="A953" t="s">
        <v>1464</v>
      </c>
      <c r="B953" s="3">
        <v>2.2499999999999999E-2</v>
      </c>
      <c r="C953" s="4">
        <v>2.3700000000000002E-2</v>
      </c>
      <c r="D953" s="5">
        <v>3117.32</v>
      </c>
      <c r="E953" s="5">
        <v>3115.37</v>
      </c>
      <c r="F953" s="6">
        <v>3113.46</v>
      </c>
    </row>
    <row r="954" spans="1:6" x14ac:dyDescent="0.25">
      <c r="A954" t="s">
        <v>1465</v>
      </c>
      <c r="B954" s="3">
        <v>2.3300000000000001E-2</v>
      </c>
      <c r="C954" s="4">
        <v>2.4500000000000001E-2</v>
      </c>
      <c r="D954" s="5">
        <v>3116.85</v>
      </c>
      <c r="E954" s="5">
        <v>3114.92</v>
      </c>
      <c r="F954" s="6">
        <v>3114.08</v>
      </c>
    </row>
    <row r="955" spans="1:6" x14ac:dyDescent="0.25">
      <c r="A955" t="s">
        <v>1466</v>
      </c>
      <c r="B955" s="3">
        <v>2.3E-2</v>
      </c>
      <c r="C955" s="4">
        <v>2.4199999999999999E-2</v>
      </c>
      <c r="D955" s="5">
        <v>3118.15</v>
      </c>
      <c r="E955" s="5">
        <v>3116.24</v>
      </c>
      <c r="F955" s="6">
        <v>3115.4</v>
      </c>
    </row>
    <row r="956" spans="1:6" x14ac:dyDescent="0.25">
      <c r="A956" t="s">
        <v>1467</v>
      </c>
      <c r="B956" s="3">
        <v>2.29E-2</v>
      </c>
      <c r="C956" s="4">
        <v>2.41E-2</v>
      </c>
      <c r="D956" s="5">
        <v>3119.13</v>
      </c>
      <c r="E956" s="5">
        <v>3117.24</v>
      </c>
      <c r="F956" s="6">
        <v>3116.4</v>
      </c>
    </row>
    <row r="957" spans="1:6" x14ac:dyDescent="0.25">
      <c r="A957" t="s">
        <v>1468</v>
      </c>
      <c r="B957" s="3">
        <v>2.3599999999999999E-2</v>
      </c>
      <c r="C957" s="4">
        <v>2.4799999999999999E-2</v>
      </c>
      <c r="D957" s="5">
        <v>3120.48</v>
      </c>
      <c r="E957" s="5">
        <v>3118.6</v>
      </c>
      <c r="F957" s="6">
        <v>3116.13</v>
      </c>
    </row>
    <row r="958" spans="1:6" x14ac:dyDescent="0.25">
      <c r="A958" t="s">
        <v>1469</v>
      </c>
      <c r="B958" s="3">
        <v>2.4199999999999999E-2</v>
      </c>
      <c r="C958" s="4">
        <v>2.5399999999999999E-2</v>
      </c>
      <c r="D958" s="5">
        <v>3120.38</v>
      </c>
      <c r="E958" s="5">
        <v>3118.51</v>
      </c>
      <c r="F958" s="6">
        <v>3117.66</v>
      </c>
    </row>
    <row r="959" spans="1:6" x14ac:dyDescent="0.25">
      <c r="A959" t="s">
        <v>1470</v>
      </c>
      <c r="B959" s="3">
        <v>2.4900000000000002E-2</v>
      </c>
      <c r="C959" s="4">
        <v>2.6099999999999998E-2</v>
      </c>
      <c r="D959" s="5">
        <v>3120.13</v>
      </c>
      <c r="E959" s="5">
        <v>3118.28</v>
      </c>
      <c r="F959" s="6">
        <v>3117.42</v>
      </c>
    </row>
    <row r="960" spans="1:6" x14ac:dyDescent="0.25">
      <c r="A960" t="s">
        <v>1471</v>
      </c>
      <c r="B960" s="3">
        <v>2.63E-2</v>
      </c>
      <c r="C960" s="4">
        <v>2.75E-2</v>
      </c>
      <c r="D960" s="5">
        <v>3116.67</v>
      </c>
      <c r="E960" s="5">
        <v>3114.84</v>
      </c>
      <c r="F960" s="6">
        <v>3114.05</v>
      </c>
    </row>
    <row r="961" spans="1:6" x14ac:dyDescent="0.25">
      <c r="A961" t="s">
        <v>1472</v>
      </c>
      <c r="B961" s="3">
        <v>2.7699999999999999E-2</v>
      </c>
      <c r="C961" s="4">
        <v>2.8900000000000002E-2</v>
      </c>
      <c r="D961" s="5">
        <v>3115.32</v>
      </c>
      <c r="E961" s="5">
        <v>3113.5</v>
      </c>
      <c r="F961" s="6">
        <v>3112.7</v>
      </c>
    </row>
    <row r="962" spans="1:6" x14ac:dyDescent="0.25">
      <c r="A962" t="s">
        <v>1473</v>
      </c>
      <c r="B962" s="3">
        <v>2.87E-2</v>
      </c>
      <c r="C962" s="4">
        <v>2.9900000000000003E-2</v>
      </c>
      <c r="D962" s="5">
        <v>3115.51</v>
      </c>
      <c r="E962" s="5">
        <v>3113.71</v>
      </c>
      <c r="F962" s="6">
        <v>3111.99</v>
      </c>
    </row>
    <row r="963" spans="1:6" x14ac:dyDescent="0.25">
      <c r="A963" t="s">
        <v>1474</v>
      </c>
      <c r="B963" s="3">
        <v>2.9700000000000001E-2</v>
      </c>
      <c r="C963" s="4">
        <v>3.0899999999999997E-2</v>
      </c>
      <c r="D963" s="5">
        <v>3114.82</v>
      </c>
      <c r="E963" s="5">
        <v>3113.03</v>
      </c>
      <c r="F963" s="6">
        <v>3112.21</v>
      </c>
    </row>
    <row r="964" spans="1:6" x14ac:dyDescent="0.25">
      <c r="A964" t="s">
        <v>1475</v>
      </c>
      <c r="B964" s="3">
        <v>3.0200000000000001E-2</v>
      </c>
      <c r="C964" s="4">
        <v>3.1400000000000004E-2</v>
      </c>
      <c r="D964" s="5">
        <v>3114.9</v>
      </c>
      <c r="E964" s="5">
        <v>3113.13</v>
      </c>
      <c r="F964" s="6">
        <v>3112.29</v>
      </c>
    </row>
    <row r="965" spans="1:6" x14ac:dyDescent="0.25">
      <c r="A965" t="s">
        <v>1476</v>
      </c>
      <c r="B965" s="3">
        <v>3.0299999999999997E-2</v>
      </c>
      <c r="C965" s="4">
        <v>3.15E-2</v>
      </c>
      <c r="D965" s="5">
        <v>3115.51</v>
      </c>
      <c r="E965" s="5">
        <v>3113.76</v>
      </c>
      <c r="F965" s="6">
        <v>3112.98</v>
      </c>
    </row>
    <row r="966" spans="1:6" x14ac:dyDescent="0.25">
      <c r="A966" t="s">
        <v>1477</v>
      </c>
      <c r="B966" s="3">
        <v>2.9900000000000003E-2</v>
      </c>
      <c r="C966" s="4">
        <v>3.1099999999999999E-2</v>
      </c>
      <c r="D966" s="5">
        <v>3116.31</v>
      </c>
      <c r="E966" s="5">
        <v>3114.57</v>
      </c>
      <c r="F966" s="6">
        <v>3114.34</v>
      </c>
    </row>
    <row r="967" spans="1:6" x14ac:dyDescent="0.25">
      <c r="A967" t="s">
        <v>1478</v>
      </c>
      <c r="B967" s="3">
        <v>2.9500000000000002E-2</v>
      </c>
      <c r="C967" s="4">
        <v>3.0699999999999998E-2</v>
      </c>
      <c r="D967" s="5">
        <v>3117.5</v>
      </c>
      <c r="E967" s="5">
        <v>3115.79</v>
      </c>
      <c r="F967" s="6">
        <v>3115.15</v>
      </c>
    </row>
    <row r="968" spans="1:6" x14ac:dyDescent="0.25">
      <c r="A968" t="s">
        <v>1479</v>
      </c>
      <c r="B968" s="3">
        <v>2.92E-2</v>
      </c>
      <c r="C968" s="4">
        <v>3.04E-2</v>
      </c>
      <c r="D968" s="5">
        <v>3117.93</v>
      </c>
      <c r="E968" s="5">
        <v>3116.22</v>
      </c>
      <c r="F968" s="6">
        <v>3115.9</v>
      </c>
    </row>
    <row r="969" spans="1:6" x14ac:dyDescent="0.25">
      <c r="A969" t="s">
        <v>1480</v>
      </c>
      <c r="B969" s="3">
        <v>2.92E-2</v>
      </c>
      <c r="C969" s="4">
        <v>3.04E-2</v>
      </c>
      <c r="D969" s="5">
        <v>3118.24</v>
      </c>
      <c r="E969" s="5">
        <v>3116.54</v>
      </c>
      <c r="F969" s="6">
        <v>3116.22</v>
      </c>
    </row>
    <row r="970" spans="1:6" x14ac:dyDescent="0.25">
      <c r="A970" t="s">
        <v>1481</v>
      </c>
      <c r="B970" s="3">
        <v>2.9100000000000001E-2</v>
      </c>
      <c r="C970" s="4">
        <v>3.0299999999999997E-2</v>
      </c>
      <c r="D970" s="5">
        <v>3118.68</v>
      </c>
      <c r="E970" s="5">
        <v>3117</v>
      </c>
      <c r="F970" s="6">
        <v>3116.68</v>
      </c>
    </row>
    <row r="971" spans="1:6" x14ac:dyDescent="0.25">
      <c r="A971" t="s">
        <v>1482</v>
      </c>
      <c r="B971" s="3">
        <v>2.9600000000000001E-2</v>
      </c>
      <c r="C971" s="4">
        <v>3.0800000000000001E-2</v>
      </c>
      <c r="D971" s="5">
        <v>3118.19</v>
      </c>
      <c r="E971" s="5">
        <v>3116.51</v>
      </c>
      <c r="F971" s="6">
        <v>3116.29</v>
      </c>
    </row>
    <row r="972" spans="1:6" x14ac:dyDescent="0.25">
      <c r="A972" t="s">
        <v>1483</v>
      </c>
      <c r="B972" s="3">
        <v>3.1400000000000004E-2</v>
      </c>
      <c r="C972" s="4">
        <v>3.2599999999999997E-2</v>
      </c>
      <c r="D972" s="5">
        <v>3115.64</v>
      </c>
      <c r="E972" s="5">
        <v>3113.98</v>
      </c>
      <c r="F972" s="6">
        <v>3113.67</v>
      </c>
    </row>
    <row r="973" spans="1:6" x14ac:dyDescent="0.25">
      <c r="A973" t="s">
        <v>1484</v>
      </c>
      <c r="B973" s="3">
        <v>3.2400000000000005E-2</v>
      </c>
      <c r="C973" s="4">
        <v>3.3599999999999998E-2</v>
      </c>
      <c r="D973" s="5">
        <v>3114.57</v>
      </c>
      <c r="E973" s="5">
        <v>3112.93</v>
      </c>
      <c r="F973" s="6">
        <v>3112.61</v>
      </c>
    </row>
    <row r="974" spans="1:6" x14ac:dyDescent="0.25">
      <c r="A974" t="s">
        <v>1485</v>
      </c>
      <c r="B974" s="3">
        <v>3.3599999999999998E-2</v>
      </c>
      <c r="C974" s="4">
        <v>3.4799999999999998E-2</v>
      </c>
      <c r="D974" s="5">
        <v>3113.26</v>
      </c>
      <c r="E974" s="5">
        <v>3111.64</v>
      </c>
      <c r="F974" s="6">
        <v>3111.3</v>
      </c>
    </row>
    <row r="975" spans="1:6" x14ac:dyDescent="0.25">
      <c r="A975" t="s">
        <v>1486</v>
      </c>
      <c r="B975" s="3">
        <v>3.61E-2</v>
      </c>
      <c r="C975" s="4">
        <v>3.73E-2</v>
      </c>
      <c r="D975" s="5">
        <v>3110.24</v>
      </c>
      <c r="E975" s="5">
        <v>3108.64</v>
      </c>
      <c r="F975" s="6">
        <v>3108.27</v>
      </c>
    </row>
    <row r="976" spans="1:6" x14ac:dyDescent="0.25">
      <c r="A976" t="s">
        <v>1487</v>
      </c>
      <c r="B976" s="3">
        <v>3.4500000000000003E-2</v>
      </c>
      <c r="C976" s="4">
        <v>3.5699999999999996E-2</v>
      </c>
      <c r="D976" s="5">
        <v>3112.55</v>
      </c>
      <c r="E976" s="5">
        <v>3110.96</v>
      </c>
      <c r="F976" s="6">
        <v>3110.77</v>
      </c>
    </row>
    <row r="977" spans="1:6" x14ac:dyDescent="0.25">
      <c r="A977" t="s">
        <v>1488</v>
      </c>
      <c r="B977" s="3">
        <v>3.4500000000000003E-2</v>
      </c>
      <c r="C977" s="4">
        <v>3.5699999999999996E-2</v>
      </c>
      <c r="D977" s="5">
        <v>3112.88</v>
      </c>
      <c r="E977" s="5">
        <v>3111.31</v>
      </c>
      <c r="F977" s="6">
        <v>3110.96</v>
      </c>
    </row>
    <row r="978" spans="1:6" x14ac:dyDescent="0.25">
      <c r="A978" t="s">
        <v>1489</v>
      </c>
      <c r="B978" s="3">
        <v>3.3099999999999997E-2</v>
      </c>
      <c r="C978" s="4">
        <v>3.4300000000000004E-2</v>
      </c>
      <c r="D978" s="5">
        <v>3115.04</v>
      </c>
      <c r="E978" s="5">
        <v>3113.48</v>
      </c>
      <c r="F978" s="6">
        <v>3113.15</v>
      </c>
    </row>
    <row r="979" spans="1:6" x14ac:dyDescent="0.25">
      <c r="A979" t="s">
        <v>1490</v>
      </c>
      <c r="B979" s="3">
        <v>3.2000000000000001E-2</v>
      </c>
      <c r="C979" s="4">
        <v>3.32E-2</v>
      </c>
      <c r="D979" s="5">
        <v>3116.79</v>
      </c>
      <c r="E979" s="5">
        <v>3115.24</v>
      </c>
      <c r="F979" s="6">
        <v>3114.91</v>
      </c>
    </row>
    <row r="980" spans="1:6" x14ac:dyDescent="0.25">
      <c r="A980" t="s">
        <v>1491</v>
      </c>
      <c r="B980" s="3">
        <v>3.1400000000000004E-2</v>
      </c>
      <c r="C980" s="4">
        <v>3.2599999999999997E-2</v>
      </c>
      <c r="D980" s="5">
        <v>3117.86</v>
      </c>
      <c r="E980" s="5">
        <v>3116.32</v>
      </c>
      <c r="F980" s="6">
        <v>3116.01</v>
      </c>
    </row>
    <row r="981" spans="1:6" x14ac:dyDescent="0.25">
      <c r="A981" t="s">
        <v>1492</v>
      </c>
      <c r="B981" s="3">
        <v>3.1E-2</v>
      </c>
      <c r="C981" s="4">
        <v>3.2199999999999999E-2</v>
      </c>
      <c r="D981" s="5">
        <v>3115.12</v>
      </c>
      <c r="E981" s="5">
        <v>3113.6</v>
      </c>
      <c r="F981" s="6">
        <v>3113.86</v>
      </c>
    </row>
    <row r="982" spans="1:6" x14ac:dyDescent="0.25">
      <c r="A982" t="s">
        <v>1493</v>
      </c>
      <c r="B982" s="3">
        <v>3.0600000000000002E-2</v>
      </c>
      <c r="C982" s="4">
        <v>3.1800000000000002E-2</v>
      </c>
      <c r="D982" s="5">
        <v>3115.78</v>
      </c>
      <c r="E982" s="5">
        <v>3114.28</v>
      </c>
      <c r="F982" s="6">
        <v>3114.11</v>
      </c>
    </row>
    <row r="983" spans="1:6" x14ac:dyDescent="0.25">
      <c r="A983" t="s">
        <v>1494</v>
      </c>
      <c r="B983" s="3">
        <v>2.92E-2</v>
      </c>
      <c r="C983" s="4">
        <v>3.04E-2</v>
      </c>
      <c r="D983" s="5">
        <v>3117.69</v>
      </c>
      <c r="E983" s="5">
        <v>3116.19</v>
      </c>
      <c r="F983" s="6">
        <v>3116.04</v>
      </c>
    </row>
    <row r="984" spans="1:6" x14ac:dyDescent="0.25">
      <c r="A984" t="s">
        <v>1495</v>
      </c>
      <c r="B984" s="3">
        <v>2.9600000000000001E-2</v>
      </c>
      <c r="C984" s="4">
        <v>3.0800000000000001E-2</v>
      </c>
      <c r="D984" s="5">
        <v>3117.33</v>
      </c>
      <c r="E984" s="5">
        <v>3115.85</v>
      </c>
      <c r="F984" s="6">
        <v>3115.69</v>
      </c>
    </row>
    <row r="985" spans="1:6" x14ac:dyDescent="0.25">
      <c r="A985" t="s">
        <v>1496</v>
      </c>
      <c r="B985" s="3">
        <v>2.9399999999999999E-2</v>
      </c>
      <c r="C985" s="4">
        <v>3.0600000000000002E-2</v>
      </c>
      <c r="D985" s="5">
        <v>3117.72</v>
      </c>
      <c r="E985" s="5">
        <v>3116.25</v>
      </c>
      <c r="F985" s="6">
        <v>3116.09</v>
      </c>
    </row>
    <row r="986" spans="1:6" x14ac:dyDescent="0.25">
      <c r="A986" t="s">
        <v>1497</v>
      </c>
      <c r="B986" s="3">
        <v>2.92E-2</v>
      </c>
      <c r="C986" s="4">
        <v>3.04E-2</v>
      </c>
      <c r="D986" s="5">
        <v>3118.3</v>
      </c>
      <c r="E986" s="5">
        <v>3116.85</v>
      </c>
      <c r="F986" s="6">
        <v>3116.49</v>
      </c>
    </row>
    <row r="987" spans="1:6" x14ac:dyDescent="0.25">
      <c r="A987" t="s">
        <v>1498</v>
      </c>
      <c r="B987" s="3">
        <v>2.8900000000000002E-2</v>
      </c>
      <c r="C987" s="4">
        <v>3.0099999999999998E-2</v>
      </c>
      <c r="D987" s="5">
        <v>3119.12</v>
      </c>
      <c r="E987" s="5">
        <v>3117.68</v>
      </c>
      <c r="F987" s="6">
        <v>3117.21</v>
      </c>
    </row>
    <row r="988" spans="1:6" x14ac:dyDescent="0.25">
      <c r="A988" t="s">
        <v>1499</v>
      </c>
      <c r="B988" s="3">
        <v>2.8999999999999998E-2</v>
      </c>
      <c r="C988" s="4">
        <v>3.0200000000000001E-2</v>
      </c>
      <c r="D988" s="5">
        <v>3119.45</v>
      </c>
      <c r="E988" s="5">
        <v>3118.03</v>
      </c>
      <c r="F988" s="6">
        <v>3117.56</v>
      </c>
    </row>
    <row r="989" spans="1:6" x14ac:dyDescent="0.25">
      <c r="A989" t="s">
        <v>1500</v>
      </c>
      <c r="B989" s="3">
        <v>2.9500000000000002E-2</v>
      </c>
      <c r="C989" s="4">
        <v>3.0699999999999998E-2</v>
      </c>
      <c r="D989" s="5">
        <v>3119.32</v>
      </c>
      <c r="E989" s="5">
        <v>3117.9</v>
      </c>
      <c r="F989" s="6">
        <v>3117.43</v>
      </c>
    </row>
    <row r="990" spans="1:6" x14ac:dyDescent="0.25">
      <c r="A990" t="s">
        <v>1501</v>
      </c>
      <c r="B990" s="3">
        <v>2.8999999999999998E-2</v>
      </c>
      <c r="C990" s="4">
        <v>3.0200000000000001E-2</v>
      </c>
      <c r="D990" s="5">
        <v>3120.36</v>
      </c>
      <c r="E990" s="5">
        <v>3118.96</v>
      </c>
      <c r="F990" s="6">
        <v>3118.49</v>
      </c>
    </row>
    <row r="991" spans="1:6" x14ac:dyDescent="0.25">
      <c r="A991" t="s">
        <v>1502</v>
      </c>
      <c r="B991" s="3">
        <v>2.8500000000000001E-2</v>
      </c>
      <c r="C991" s="4">
        <v>2.9700000000000001E-2</v>
      </c>
      <c r="D991" s="5">
        <v>3122.15</v>
      </c>
      <c r="E991" s="5">
        <v>3120.77</v>
      </c>
      <c r="F991" s="6">
        <v>3119.54</v>
      </c>
    </row>
    <row r="992" spans="1:6" x14ac:dyDescent="0.25">
      <c r="A992" t="s">
        <v>1503</v>
      </c>
      <c r="B992" s="3">
        <v>2.8999999999999998E-2</v>
      </c>
      <c r="C992" s="4">
        <v>3.0200000000000001E-2</v>
      </c>
      <c r="D992" s="5">
        <v>3121.57</v>
      </c>
      <c r="E992" s="5">
        <v>3120.2</v>
      </c>
      <c r="F992" s="6">
        <v>3119.63</v>
      </c>
    </row>
    <row r="993" spans="1:6" x14ac:dyDescent="0.25">
      <c r="A993" t="s">
        <v>1504</v>
      </c>
      <c r="B993" s="3">
        <v>2.8999999999999998E-2</v>
      </c>
      <c r="C993" s="4">
        <v>3.0200000000000001E-2</v>
      </c>
      <c r="D993" s="5">
        <v>3122.03</v>
      </c>
      <c r="E993" s="5">
        <v>3120.67</v>
      </c>
      <c r="F993" s="6">
        <v>3120.2</v>
      </c>
    </row>
    <row r="994" spans="1:6" x14ac:dyDescent="0.25">
      <c r="A994" t="s">
        <v>1505</v>
      </c>
      <c r="B994" s="3">
        <v>2.92E-2</v>
      </c>
      <c r="C994" s="4">
        <v>3.04E-2</v>
      </c>
      <c r="D994" s="5">
        <v>3122.26</v>
      </c>
      <c r="E994" s="5">
        <v>3120.91</v>
      </c>
      <c r="F994" s="6">
        <v>3120.45</v>
      </c>
    </row>
    <row r="995" spans="1:6" x14ac:dyDescent="0.25">
      <c r="A995" t="s">
        <v>1506</v>
      </c>
      <c r="B995" s="3">
        <v>2.8199999999999999E-2</v>
      </c>
      <c r="C995" s="4">
        <v>2.9399999999999999E-2</v>
      </c>
      <c r="D995" s="5">
        <v>3124.57</v>
      </c>
      <c r="E995" s="5">
        <v>3123.25</v>
      </c>
      <c r="F995" s="6">
        <v>3122.04</v>
      </c>
    </row>
    <row r="996" spans="1:6" x14ac:dyDescent="0.25">
      <c r="A996" t="s">
        <v>1507</v>
      </c>
      <c r="B996" s="3">
        <v>2.7200000000000002E-2</v>
      </c>
      <c r="C996" s="4">
        <v>2.8399999999999998E-2</v>
      </c>
      <c r="D996" s="5">
        <v>3126.1</v>
      </c>
      <c r="E996" s="5">
        <v>3124.8</v>
      </c>
      <c r="F996" s="6">
        <v>3124.35</v>
      </c>
    </row>
    <row r="997" spans="1:6" x14ac:dyDescent="0.25">
      <c r="A997" t="s">
        <v>1508</v>
      </c>
      <c r="B997" s="3">
        <v>2.6000000000000002E-2</v>
      </c>
      <c r="C997" s="4">
        <v>2.7200000000000002E-2</v>
      </c>
      <c r="D997" s="5">
        <v>3127.83</v>
      </c>
      <c r="E997" s="5">
        <v>3126.54</v>
      </c>
      <c r="F997" s="6">
        <v>3126.1</v>
      </c>
    </row>
    <row r="998" spans="1:6" x14ac:dyDescent="0.25">
      <c r="A998" t="s">
        <v>1509</v>
      </c>
      <c r="B998" s="3">
        <v>2.4500000000000001E-2</v>
      </c>
      <c r="C998" s="4">
        <v>2.5699999999999997E-2</v>
      </c>
      <c r="D998" s="5">
        <v>3130.05</v>
      </c>
      <c r="E998" s="5">
        <v>3128.77</v>
      </c>
      <c r="F998" s="6">
        <v>3128.15</v>
      </c>
    </row>
    <row r="999" spans="1:6" x14ac:dyDescent="0.25">
      <c r="A999" t="s">
        <v>1510</v>
      </c>
      <c r="B999" s="3">
        <v>2.41E-2</v>
      </c>
      <c r="C999" s="4">
        <v>2.53E-2</v>
      </c>
      <c r="D999" s="5">
        <v>3130.87</v>
      </c>
      <c r="E999" s="5">
        <v>3129.61</v>
      </c>
      <c r="F999" s="6">
        <v>3129.19</v>
      </c>
    </row>
    <row r="1000" spans="1:6" x14ac:dyDescent="0.25">
      <c r="A1000" t="s">
        <v>1511</v>
      </c>
      <c r="B1000" s="3">
        <v>2.41E-2</v>
      </c>
      <c r="C1000" s="4">
        <v>2.53E-2</v>
      </c>
      <c r="D1000" s="5">
        <v>3131.27</v>
      </c>
      <c r="E1000" s="5">
        <v>3130.02</v>
      </c>
      <c r="F1000" s="6">
        <v>3129.61</v>
      </c>
    </row>
    <row r="1001" spans="1:6" x14ac:dyDescent="0.25">
      <c r="A1001" t="s">
        <v>1512</v>
      </c>
      <c r="B1001" s="3">
        <v>2.4E-2</v>
      </c>
      <c r="C1001" s="4">
        <v>2.52E-2</v>
      </c>
      <c r="D1001" s="5">
        <v>3131.77</v>
      </c>
      <c r="E1001" s="5">
        <v>3130.53</v>
      </c>
      <c r="F1001" s="6">
        <v>3130.12</v>
      </c>
    </row>
    <row r="1002" spans="1:6" x14ac:dyDescent="0.25">
      <c r="A1002" t="s">
        <v>1513</v>
      </c>
      <c r="B1002" s="3">
        <v>2.3E-2</v>
      </c>
      <c r="C1002" s="4">
        <v>2.4199999999999999E-2</v>
      </c>
      <c r="D1002" s="5">
        <v>3133.18</v>
      </c>
      <c r="E1002" s="5">
        <v>3131.96</v>
      </c>
      <c r="F1002" s="6">
        <v>3131.56</v>
      </c>
    </row>
    <row r="1003" spans="1:6" x14ac:dyDescent="0.25">
      <c r="A1003" t="s">
        <v>1514</v>
      </c>
      <c r="B1003" s="3">
        <v>2.2200000000000001E-2</v>
      </c>
      <c r="C1003" s="4">
        <v>2.3399999999999997E-2</v>
      </c>
      <c r="D1003" s="5">
        <v>3136.09</v>
      </c>
      <c r="E1003" s="5">
        <v>3134.88</v>
      </c>
      <c r="F1003" s="6">
        <v>3134.14</v>
      </c>
    </row>
    <row r="1004" spans="1:6" x14ac:dyDescent="0.25">
      <c r="A1004" t="s">
        <v>1515</v>
      </c>
      <c r="B1004" s="3">
        <v>2.3199999999999998E-2</v>
      </c>
      <c r="C1004" s="4">
        <v>2.4399999999999998E-2</v>
      </c>
      <c r="D1004" s="5">
        <v>3135.52</v>
      </c>
      <c r="E1004" s="5">
        <v>3134.33</v>
      </c>
      <c r="F1004" s="6">
        <v>3133.87</v>
      </c>
    </row>
    <row r="1005" spans="1:6" x14ac:dyDescent="0.25">
      <c r="A1005" t="s">
        <v>1516</v>
      </c>
      <c r="B1005" s="3">
        <v>2.3399999999999997E-2</v>
      </c>
      <c r="C1005" s="4">
        <v>2.46E-2</v>
      </c>
      <c r="D1005" s="5">
        <v>3136.01</v>
      </c>
      <c r="E1005" s="5">
        <v>3134.83</v>
      </c>
      <c r="F1005" s="6">
        <v>3134.13</v>
      </c>
    </row>
    <row r="1006" spans="1:6" x14ac:dyDescent="0.25">
      <c r="A1006" t="s">
        <v>1517</v>
      </c>
      <c r="B1006" s="3">
        <v>2.3300000000000001E-2</v>
      </c>
      <c r="C1006" s="4">
        <v>2.4500000000000001E-2</v>
      </c>
      <c r="D1006" s="5">
        <v>3136.8</v>
      </c>
      <c r="E1006" s="5">
        <v>3135.64</v>
      </c>
      <c r="F1006" s="6">
        <v>3134.93</v>
      </c>
    </row>
    <row r="1007" spans="1:6" x14ac:dyDescent="0.25">
      <c r="A1007" t="s">
        <v>1518</v>
      </c>
      <c r="B1007" s="3">
        <v>2.2599999999999999E-2</v>
      </c>
      <c r="C1007" s="4">
        <v>2.3799999999999998E-2</v>
      </c>
      <c r="D1007" s="5">
        <v>3138.17</v>
      </c>
      <c r="E1007" s="5">
        <v>3137.01</v>
      </c>
      <c r="F1007" s="6">
        <v>3136.32</v>
      </c>
    </row>
    <row r="1008" spans="1:6" x14ac:dyDescent="0.25">
      <c r="A1008" t="s">
        <v>1519</v>
      </c>
      <c r="B1008" s="3">
        <v>2.18E-2</v>
      </c>
      <c r="C1008" s="4">
        <v>2.3E-2</v>
      </c>
      <c r="D1008" s="5">
        <v>3140.42</v>
      </c>
      <c r="E1008" s="5">
        <v>3139.28</v>
      </c>
      <c r="F1008" s="6">
        <v>3137.78</v>
      </c>
    </row>
    <row r="1009" spans="1:6" x14ac:dyDescent="0.25">
      <c r="A1009" t="s">
        <v>1520</v>
      </c>
      <c r="B1009" s="3">
        <v>2.18E-2</v>
      </c>
      <c r="C1009" s="4">
        <v>2.3E-2</v>
      </c>
      <c r="D1009" s="5">
        <v>3141.09</v>
      </c>
      <c r="E1009" s="5">
        <v>3139.96</v>
      </c>
      <c r="F1009" s="6">
        <v>3139.28</v>
      </c>
    </row>
    <row r="1010" spans="1:6" x14ac:dyDescent="0.25">
      <c r="A1010" t="s">
        <v>1521</v>
      </c>
      <c r="B1010" s="3">
        <v>2.0899999999999998E-2</v>
      </c>
      <c r="C1010" s="4">
        <v>2.2099999999999998E-2</v>
      </c>
      <c r="D1010" s="5">
        <v>3142.6</v>
      </c>
      <c r="E1010" s="5">
        <v>3141.49</v>
      </c>
      <c r="F1010" s="6">
        <v>3140.81</v>
      </c>
    </row>
    <row r="1011" spans="1:6" x14ac:dyDescent="0.25">
      <c r="A1011" t="s">
        <v>1522</v>
      </c>
      <c r="B1011" s="3">
        <v>2.12E-2</v>
      </c>
      <c r="C1011" s="4">
        <v>2.2400000000000003E-2</v>
      </c>
      <c r="D1011" s="5">
        <v>3142.99</v>
      </c>
      <c r="E1011" s="5">
        <v>3141.89</v>
      </c>
      <c r="F1011" s="6">
        <v>3141.21</v>
      </c>
    </row>
    <row r="1012" spans="1:6" x14ac:dyDescent="0.25">
      <c r="A1012" t="s">
        <v>1523</v>
      </c>
      <c r="B1012" s="3">
        <v>2.07E-2</v>
      </c>
      <c r="C1012" s="4">
        <v>2.1899999999999999E-2</v>
      </c>
      <c r="D1012" s="5">
        <v>3145.45</v>
      </c>
      <c r="E1012" s="5">
        <v>3144.38</v>
      </c>
      <c r="F1012" s="6">
        <v>3142.26</v>
      </c>
    </row>
    <row r="1013" spans="1:6" x14ac:dyDescent="0.25">
      <c r="A1013" t="s">
        <v>1524</v>
      </c>
      <c r="B1013" s="3">
        <v>2.0400000000000001E-2</v>
      </c>
      <c r="C1013" s="4">
        <v>2.1600000000000001E-2</v>
      </c>
      <c r="D1013" s="5">
        <v>3145.71</v>
      </c>
      <c r="E1013" s="5">
        <v>3144.64</v>
      </c>
      <c r="F1013" s="6">
        <v>3143.19</v>
      </c>
    </row>
    <row r="1014" spans="1:6" x14ac:dyDescent="0.25">
      <c r="A1014" t="s">
        <v>1525</v>
      </c>
      <c r="B1014" s="3">
        <v>2.0400000000000001E-2</v>
      </c>
      <c r="C1014" s="4">
        <v>2.1600000000000001E-2</v>
      </c>
      <c r="D1014" s="5">
        <v>3146.36</v>
      </c>
      <c r="E1014" s="5">
        <v>3145.3</v>
      </c>
      <c r="F1014" s="6">
        <v>3144.64</v>
      </c>
    </row>
    <row r="1015" spans="1:6" x14ac:dyDescent="0.25">
      <c r="A1015" t="s">
        <v>1526</v>
      </c>
      <c r="B1015" s="3">
        <v>2.0199999999999999E-2</v>
      </c>
      <c r="C1015" s="4">
        <v>2.1400000000000002E-2</v>
      </c>
      <c r="D1015" s="5">
        <v>3147.18</v>
      </c>
      <c r="E1015" s="5">
        <v>3146.14</v>
      </c>
      <c r="F1015" s="6">
        <v>3145.48</v>
      </c>
    </row>
    <row r="1016" spans="1:6" x14ac:dyDescent="0.25">
      <c r="A1016" t="s">
        <v>1527</v>
      </c>
      <c r="B1016" s="3">
        <v>2.1400000000000002E-2</v>
      </c>
      <c r="C1016" s="4">
        <v>2.2599999999999999E-2</v>
      </c>
      <c r="D1016" s="5">
        <v>3146.8</v>
      </c>
      <c r="E1016" s="5">
        <v>3145.77</v>
      </c>
      <c r="F1016" s="6">
        <v>3145.1</v>
      </c>
    </row>
    <row r="1017" spans="1:6" x14ac:dyDescent="0.25">
      <c r="A1017" t="s">
        <v>1528</v>
      </c>
      <c r="B1017" s="3">
        <v>2.3199999999999998E-2</v>
      </c>
      <c r="C1017" s="4">
        <v>2.4399999999999998E-2</v>
      </c>
      <c r="D1017" s="5">
        <v>3145.94</v>
      </c>
      <c r="E1017" s="5">
        <v>3144.93</v>
      </c>
      <c r="F1017" s="6">
        <v>3144.23</v>
      </c>
    </row>
    <row r="1018" spans="1:6" x14ac:dyDescent="0.25">
      <c r="A1018" t="s">
        <v>1529</v>
      </c>
      <c r="B1018" s="3">
        <v>2.3399999999999997E-2</v>
      </c>
      <c r="C1018" s="4">
        <v>2.46E-2</v>
      </c>
      <c r="D1018" s="5">
        <v>3147.25</v>
      </c>
      <c r="E1018" s="5">
        <v>3146.25</v>
      </c>
      <c r="F1018" s="6">
        <v>3144.76</v>
      </c>
    </row>
    <row r="1019" spans="1:6" x14ac:dyDescent="0.25">
      <c r="A1019" t="s">
        <v>1530</v>
      </c>
      <c r="B1019" s="3">
        <v>2.4399999999999998E-2</v>
      </c>
      <c r="C1019" s="4">
        <v>2.5600000000000001E-2</v>
      </c>
      <c r="D1019" s="5">
        <v>3147.12</v>
      </c>
      <c r="E1019" s="5">
        <v>3146.13</v>
      </c>
      <c r="F1019" s="6">
        <v>3145.42</v>
      </c>
    </row>
    <row r="1020" spans="1:6" x14ac:dyDescent="0.25">
      <c r="A1020" t="s">
        <v>1531</v>
      </c>
      <c r="B1020" s="3">
        <v>2.4700000000000003E-2</v>
      </c>
      <c r="C1020" s="4">
        <v>2.5899999999999999E-2</v>
      </c>
      <c r="D1020" s="5">
        <v>3147.57</v>
      </c>
      <c r="E1020" s="5">
        <v>3146.6</v>
      </c>
      <c r="F1020" s="6">
        <v>3145.89</v>
      </c>
    </row>
    <row r="1021" spans="1:6" x14ac:dyDescent="0.25">
      <c r="A1021" t="s">
        <v>1532</v>
      </c>
      <c r="B1021" s="3">
        <v>2.4300000000000002E-2</v>
      </c>
      <c r="C1021" s="4">
        <v>2.5499999999999998E-2</v>
      </c>
      <c r="D1021" s="5">
        <v>3148.59</v>
      </c>
      <c r="E1021" s="5">
        <v>3147.64</v>
      </c>
      <c r="F1021" s="6">
        <v>3146.92</v>
      </c>
    </row>
    <row r="1022" spans="1:6" x14ac:dyDescent="0.25">
      <c r="A1022" t="s">
        <v>1533</v>
      </c>
      <c r="B1022" s="3">
        <v>2.3599999999999999E-2</v>
      </c>
      <c r="C1022" s="4">
        <v>2.4799999999999999E-2</v>
      </c>
      <c r="D1022" s="5">
        <v>3149.83</v>
      </c>
      <c r="E1022" s="5">
        <v>3148.89</v>
      </c>
      <c r="F1022" s="6">
        <v>3148.19</v>
      </c>
    </row>
    <row r="1023" spans="1:6" x14ac:dyDescent="0.25">
      <c r="A1023" t="s">
        <v>1534</v>
      </c>
      <c r="B1023" s="3">
        <v>2.35E-2</v>
      </c>
      <c r="C1023" s="4">
        <v>2.4700000000000003E-2</v>
      </c>
      <c r="D1023" s="5">
        <v>3149.47</v>
      </c>
      <c r="E1023" s="5">
        <v>3148.55</v>
      </c>
      <c r="F1023" s="6">
        <v>3147.27</v>
      </c>
    </row>
    <row r="1024" spans="1:6" x14ac:dyDescent="0.25">
      <c r="A1024" t="s">
        <v>1535</v>
      </c>
      <c r="B1024" s="3">
        <v>2.3300000000000001E-2</v>
      </c>
      <c r="C1024" s="4">
        <v>2.4500000000000001E-2</v>
      </c>
      <c r="D1024" s="5">
        <v>3150.24</v>
      </c>
      <c r="E1024" s="5">
        <v>3149.33</v>
      </c>
      <c r="F1024" s="6">
        <v>3148.7</v>
      </c>
    </row>
    <row r="1025" spans="1:6" x14ac:dyDescent="0.25">
      <c r="A1025" t="s">
        <v>1536</v>
      </c>
      <c r="B1025" s="3">
        <v>2.1700000000000001E-2</v>
      </c>
      <c r="C1025" s="4">
        <v>2.29E-2</v>
      </c>
      <c r="D1025" s="5">
        <v>3152.04</v>
      </c>
      <c r="E1025" s="5">
        <v>3151.15</v>
      </c>
      <c r="F1025" s="6">
        <v>3150.54</v>
      </c>
    </row>
    <row r="1026" spans="1:6" x14ac:dyDescent="0.25">
      <c r="A1026" t="s">
        <v>1537</v>
      </c>
      <c r="B1026" s="3">
        <v>2.12E-2</v>
      </c>
      <c r="C1026" s="4">
        <v>2.2400000000000003E-2</v>
      </c>
      <c r="D1026" s="5">
        <v>3153</v>
      </c>
      <c r="E1026" s="5">
        <v>3152.12</v>
      </c>
      <c r="F1026" s="6">
        <v>3151.52</v>
      </c>
    </row>
    <row r="1027" spans="1:6" x14ac:dyDescent="0.25">
      <c r="A1027" t="s">
        <v>1538</v>
      </c>
      <c r="B1027" s="3">
        <v>2.0799999999999999E-2</v>
      </c>
      <c r="C1027" s="4">
        <v>2.2000000000000002E-2</v>
      </c>
      <c r="D1027" s="5">
        <v>3153.88</v>
      </c>
      <c r="E1027" s="5">
        <v>3153.01</v>
      </c>
      <c r="F1027" s="6">
        <v>3152.42</v>
      </c>
    </row>
    <row r="1028" spans="1:6" x14ac:dyDescent="0.25">
      <c r="A1028" t="s">
        <v>1539</v>
      </c>
      <c r="B1028" s="3">
        <v>2.0099999999999996E-2</v>
      </c>
      <c r="C1028" s="4">
        <v>2.1299999999999999E-2</v>
      </c>
      <c r="D1028" s="5">
        <v>3155.78</v>
      </c>
      <c r="E1028" s="5">
        <v>3154.93</v>
      </c>
      <c r="F1028" s="6">
        <v>3153.52</v>
      </c>
    </row>
    <row r="1029" spans="1:6" x14ac:dyDescent="0.25">
      <c r="A1029" t="s">
        <v>1540</v>
      </c>
      <c r="B1029" s="3">
        <v>1.95E-2</v>
      </c>
      <c r="C1029" s="4">
        <v>2.07E-2</v>
      </c>
      <c r="D1029" s="5">
        <v>3156.83</v>
      </c>
      <c r="E1029" s="5">
        <v>3155.99</v>
      </c>
      <c r="F1029" s="6">
        <v>3155.35</v>
      </c>
    </row>
    <row r="1030" spans="1:6" x14ac:dyDescent="0.25">
      <c r="A1030" t="s">
        <v>1541</v>
      </c>
      <c r="B1030" s="3">
        <v>1.9099999999999999E-2</v>
      </c>
      <c r="C1030" s="4">
        <v>2.0299999999999999E-2</v>
      </c>
      <c r="D1030" s="5">
        <v>3157.73</v>
      </c>
      <c r="E1030" s="5">
        <v>3156.91</v>
      </c>
      <c r="F1030" s="6">
        <v>3156.27</v>
      </c>
    </row>
    <row r="1031" spans="1:6" x14ac:dyDescent="0.25">
      <c r="A1031" t="s">
        <v>1542</v>
      </c>
      <c r="B1031" s="3">
        <v>1.8799999999999997E-2</v>
      </c>
      <c r="C1031" s="4">
        <v>0.02</v>
      </c>
      <c r="D1031" s="5">
        <v>3158.56</v>
      </c>
      <c r="E1031" s="5">
        <v>3157.75</v>
      </c>
      <c r="F1031" s="6">
        <v>3157.12</v>
      </c>
    </row>
    <row r="1032" spans="1:6" x14ac:dyDescent="0.25">
      <c r="A1032" t="s">
        <v>1543</v>
      </c>
      <c r="B1032" s="3">
        <v>1.83E-2</v>
      </c>
      <c r="C1032" s="4">
        <v>1.95E-2</v>
      </c>
      <c r="D1032" s="5">
        <v>3159.51</v>
      </c>
      <c r="E1032" s="5">
        <v>3158.71</v>
      </c>
      <c r="F1032" s="6">
        <v>3158.08</v>
      </c>
    </row>
    <row r="1033" spans="1:6" x14ac:dyDescent="0.25">
      <c r="A1033" t="s">
        <v>1544</v>
      </c>
      <c r="B1033" s="3">
        <v>1.6399999999999998E-2</v>
      </c>
      <c r="C1033" s="4">
        <v>1.7600000000000001E-2</v>
      </c>
      <c r="D1033" s="5">
        <v>3162.12</v>
      </c>
      <c r="E1033" s="5">
        <v>3161.34</v>
      </c>
      <c r="F1033" s="6">
        <v>3159.97</v>
      </c>
    </row>
    <row r="1034" spans="1:6" x14ac:dyDescent="0.25">
      <c r="A1034" t="s">
        <v>1545</v>
      </c>
      <c r="B1034" s="3">
        <v>1.43E-2</v>
      </c>
      <c r="C1034" s="4">
        <v>1.55E-2</v>
      </c>
      <c r="D1034" s="5">
        <v>3164.06</v>
      </c>
      <c r="E1034" s="5">
        <v>3163.29</v>
      </c>
      <c r="F1034" s="6">
        <v>3162.71</v>
      </c>
    </row>
    <row r="1035" spans="1:6" x14ac:dyDescent="0.25">
      <c r="A1035" t="s">
        <v>1546</v>
      </c>
      <c r="B1035" s="3">
        <v>1.4499999999999999E-2</v>
      </c>
      <c r="C1035" s="4">
        <v>1.5700000000000002E-2</v>
      </c>
      <c r="D1035" s="5">
        <v>3164.5</v>
      </c>
      <c r="E1035" s="5">
        <v>3163.74</v>
      </c>
      <c r="F1035" s="6">
        <v>3163.16</v>
      </c>
    </row>
    <row r="1036" spans="1:6" x14ac:dyDescent="0.25">
      <c r="A1036" t="s">
        <v>1547</v>
      </c>
      <c r="B1036" s="3">
        <v>1.41E-2</v>
      </c>
      <c r="C1036" s="4">
        <v>1.5300000000000001E-2</v>
      </c>
      <c r="D1036" s="5">
        <v>3165.31</v>
      </c>
      <c r="E1036" s="5">
        <v>3164.57</v>
      </c>
      <c r="F1036" s="6">
        <v>3163.99</v>
      </c>
    </row>
    <row r="1037" spans="1:6" x14ac:dyDescent="0.25">
      <c r="A1037" t="s">
        <v>1548</v>
      </c>
      <c r="B1037" s="3">
        <v>1.24E-2</v>
      </c>
      <c r="C1037" s="4">
        <v>1.3600000000000001E-2</v>
      </c>
      <c r="D1037" s="5">
        <v>3166.9</v>
      </c>
      <c r="E1037" s="5">
        <v>3166.17</v>
      </c>
      <c r="F1037" s="6">
        <v>3165.62</v>
      </c>
    </row>
    <row r="1038" spans="1:6" x14ac:dyDescent="0.25">
      <c r="A1038" t="s">
        <v>1549</v>
      </c>
      <c r="B1038" s="3">
        <v>9.7000000000000003E-3</v>
      </c>
      <c r="C1038" s="4">
        <v>1.09E-2</v>
      </c>
      <c r="D1038" s="5">
        <v>3170.59</v>
      </c>
      <c r="E1038" s="5">
        <v>3169.87</v>
      </c>
      <c r="F1038" s="6">
        <v>3167.82</v>
      </c>
    </row>
    <row r="1039" spans="1:6" x14ac:dyDescent="0.25">
      <c r="A1039" t="s">
        <v>1550</v>
      </c>
      <c r="B1039" s="3">
        <v>9.300000000000001E-3</v>
      </c>
      <c r="C1039" s="4">
        <v>1.0500000000000001E-2</v>
      </c>
      <c r="D1039" s="5">
        <v>3171.33</v>
      </c>
      <c r="E1039" s="5">
        <v>3170.63</v>
      </c>
      <c r="F1039" s="6">
        <v>3170.11</v>
      </c>
    </row>
    <row r="1040" spans="1:6" x14ac:dyDescent="0.25">
      <c r="A1040" t="s">
        <v>1551</v>
      </c>
      <c r="B1040" s="3">
        <v>9.1999999999999998E-3</v>
      </c>
      <c r="C1040" s="4">
        <v>1.04E-2</v>
      </c>
      <c r="D1040" s="5">
        <v>3171.89</v>
      </c>
      <c r="E1040" s="5">
        <v>3171.2</v>
      </c>
      <c r="F1040" s="6">
        <v>3170.69</v>
      </c>
    </row>
    <row r="1041" spans="1:6" x14ac:dyDescent="0.25">
      <c r="A1041" t="s">
        <v>1552</v>
      </c>
      <c r="B1041" s="3">
        <v>9.3999999999999986E-3</v>
      </c>
      <c r="C1041" s="4">
        <v>1.06E-2</v>
      </c>
      <c r="D1041" s="5">
        <v>3173.04</v>
      </c>
      <c r="E1041" s="5">
        <v>3172.37</v>
      </c>
      <c r="F1041" s="6">
        <v>3171.09</v>
      </c>
    </row>
    <row r="1042" spans="1:6" x14ac:dyDescent="0.25">
      <c r="A1042" t="s">
        <v>1553</v>
      </c>
      <c r="B1042" s="3">
        <v>9.4999999999999998E-3</v>
      </c>
      <c r="C1042" s="4">
        <v>1.0700000000000001E-2</v>
      </c>
      <c r="D1042" s="5">
        <v>3173.49</v>
      </c>
      <c r="E1042" s="5">
        <v>3172.83</v>
      </c>
      <c r="F1042" s="6">
        <v>3172.32</v>
      </c>
    </row>
    <row r="1043" spans="1:6" x14ac:dyDescent="0.25">
      <c r="A1043" t="s">
        <v>1554</v>
      </c>
      <c r="B1043" s="3">
        <v>9.3999999999999986E-3</v>
      </c>
      <c r="C1043" s="4">
        <v>1.06E-2</v>
      </c>
      <c r="D1043" s="5">
        <v>3176.69</v>
      </c>
      <c r="E1043" s="5">
        <v>3176.05</v>
      </c>
      <c r="F1043" s="6">
        <v>3175.43</v>
      </c>
    </row>
    <row r="1044" spans="1:6" x14ac:dyDescent="0.25">
      <c r="A1044" t="s">
        <v>1555</v>
      </c>
      <c r="B1044" s="3">
        <v>9.3999999999999986E-3</v>
      </c>
      <c r="C1044" s="4">
        <v>1.06E-2</v>
      </c>
      <c r="D1044" s="5">
        <v>3177.3</v>
      </c>
      <c r="E1044" s="5">
        <v>3176.67</v>
      </c>
      <c r="F1044" s="6">
        <v>3176.05</v>
      </c>
    </row>
    <row r="1045" spans="1:6" x14ac:dyDescent="0.25">
      <c r="A1045" t="s">
        <v>1556</v>
      </c>
      <c r="B1045" s="3">
        <v>8.0000000000000002E-3</v>
      </c>
      <c r="C1045" s="4">
        <v>9.1999999999999998E-3</v>
      </c>
      <c r="D1045" s="5">
        <v>3178.62</v>
      </c>
      <c r="E1045" s="5">
        <v>3178</v>
      </c>
      <c r="F1045" s="6">
        <v>3177.4</v>
      </c>
    </row>
    <row r="1046" spans="1:6" x14ac:dyDescent="0.25">
      <c r="A1046" t="s">
        <v>1557</v>
      </c>
      <c r="B1046" s="3">
        <v>7.4999999999999997E-3</v>
      </c>
      <c r="C1046" s="4">
        <v>8.6999999999999994E-3</v>
      </c>
      <c r="D1046" s="5">
        <v>3180.41</v>
      </c>
      <c r="E1046" s="5">
        <v>3179.81</v>
      </c>
      <c r="F1046" s="6">
        <v>3178.26</v>
      </c>
    </row>
    <row r="1047" spans="1:6" x14ac:dyDescent="0.25">
      <c r="A1047" t="s">
        <v>1558</v>
      </c>
      <c r="B1047" s="3">
        <v>6.8000000000000005E-3</v>
      </c>
      <c r="C1047" s="4">
        <v>8.0000000000000002E-3</v>
      </c>
      <c r="D1047" s="5">
        <v>3181.33</v>
      </c>
      <c r="E1047" s="5">
        <v>3180.74</v>
      </c>
      <c r="F1047" s="6">
        <v>3180.16</v>
      </c>
    </row>
    <row r="1048" spans="1:6" x14ac:dyDescent="0.25">
      <c r="A1048" t="s">
        <v>1559</v>
      </c>
      <c r="B1048" s="3">
        <v>6.3E-3</v>
      </c>
      <c r="C1048" s="4">
        <v>7.4999999999999997E-3</v>
      </c>
      <c r="D1048" s="5">
        <v>3182.14</v>
      </c>
      <c r="E1048" s="5">
        <v>3181.56</v>
      </c>
      <c r="F1048" s="6">
        <v>3180.99</v>
      </c>
    </row>
    <row r="1049" spans="1:6" x14ac:dyDescent="0.25">
      <c r="A1049" t="s">
        <v>1560</v>
      </c>
      <c r="B1049" s="3">
        <v>4.5999999999999999E-3</v>
      </c>
      <c r="C1049" s="4">
        <v>5.7999999999999996E-3</v>
      </c>
      <c r="D1049" s="5">
        <v>3183.49</v>
      </c>
      <c r="E1049" s="5">
        <v>3182.93</v>
      </c>
      <c r="F1049" s="6">
        <v>3182.37</v>
      </c>
    </row>
    <row r="1050" spans="1:6" x14ac:dyDescent="0.25">
      <c r="A1050" t="s">
        <v>1561</v>
      </c>
      <c r="B1050" s="3">
        <v>4.0000000000000001E-3</v>
      </c>
      <c r="C1050" s="4">
        <v>5.1999999999999998E-3</v>
      </c>
      <c r="D1050" s="5">
        <v>3184.3</v>
      </c>
      <c r="E1050" s="5">
        <v>3183.75</v>
      </c>
      <c r="F1050" s="6">
        <v>3183.21</v>
      </c>
    </row>
    <row r="1051" spans="1:6" x14ac:dyDescent="0.25">
      <c r="A1051" t="s">
        <v>1562</v>
      </c>
      <c r="B1051" s="3">
        <v>4.0000000000000001E-3</v>
      </c>
      <c r="C1051" s="4">
        <v>5.1999999999999998E-3</v>
      </c>
      <c r="D1051" s="5">
        <v>3185.79</v>
      </c>
      <c r="E1051" s="5">
        <v>3185.26</v>
      </c>
      <c r="F1051" s="6">
        <v>3183.75</v>
      </c>
    </row>
    <row r="1052" spans="1:6" x14ac:dyDescent="0.25">
      <c r="A1052" t="s">
        <v>1563</v>
      </c>
      <c r="B1052" s="3">
        <v>4.8999999999999998E-3</v>
      </c>
      <c r="C1052" s="4">
        <v>6.0999999999999995E-3</v>
      </c>
      <c r="D1052" s="5">
        <v>3185.94</v>
      </c>
      <c r="E1052" s="5">
        <v>3185.43</v>
      </c>
      <c r="F1052" s="6">
        <v>3184.87</v>
      </c>
    </row>
    <row r="1053" spans="1:6" x14ac:dyDescent="0.25">
      <c r="A1053" t="s">
        <v>1564</v>
      </c>
      <c r="B1053" s="3">
        <v>3.3E-3</v>
      </c>
      <c r="C1053" s="4">
        <v>4.5000000000000005E-3</v>
      </c>
      <c r="D1053" s="5">
        <v>3187.15</v>
      </c>
      <c r="E1053" s="5">
        <v>3186.65</v>
      </c>
      <c r="F1053" s="6">
        <v>3186.11</v>
      </c>
    </row>
    <row r="1054" spans="1:6" x14ac:dyDescent="0.25">
      <c r="A1054" t="s">
        <v>1565</v>
      </c>
      <c r="B1054" s="3">
        <v>1.9E-3</v>
      </c>
      <c r="C1054" s="4">
        <v>3.0999999999999999E-3</v>
      </c>
      <c r="D1054" s="5">
        <v>3189.7</v>
      </c>
      <c r="E1054" s="5">
        <v>3189.22</v>
      </c>
      <c r="F1054" s="6">
        <v>3188.58</v>
      </c>
    </row>
    <row r="1055" spans="1:6" x14ac:dyDescent="0.25">
      <c r="A1055" t="s">
        <v>1566</v>
      </c>
      <c r="B1055" s="3">
        <v>4.3E-3</v>
      </c>
      <c r="C1055" s="4">
        <v>5.5000000000000005E-3</v>
      </c>
      <c r="D1055" s="5">
        <v>3189.38</v>
      </c>
      <c r="E1055" s="5">
        <v>3188.91</v>
      </c>
      <c r="F1055" s="6">
        <v>3188.25</v>
      </c>
    </row>
    <row r="1056" spans="1:6" x14ac:dyDescent="0.25">
      <c r="A1056" t="s">
        <v>1567</v>
      </c>
      <c r="B1056" s="3">
        <v>3.9000000000000003E-3</v>
      </c>
      <c r="C1056" s="4">
        <v>5.1000000000000004E-3</v>
      </c>
      <c r="D1056" s="5">
        <v>3191.37</v>
      </c>
      <c r="E1056" s="5">
        <v>3190.92</v>
      </c>
      <c r="F1056" s="6">
        <v>3189.07</v>
      </c>
    </row>
    <row r="1057" spans="1:6" x14ac:dyDescent="0.25">
      <c r="A1057" t="s">
        <v>1568</v>
      </c>
      <c r="B1057" s="3">
        <v>3.4999999999999996E-3</v>
      </c>
      <c r="C1057" s="4">
        <v>4.6999999999999993E-3</v>
      </c>
      <c r="D1057" s="5">
        <v>3192.17</v>
      </c>
      <c r="E1057" s="5">
        <v>3191.73</v>
      </c>
      <c r="F1057" s="6">
        <v>3191.07</v>
      </c>
    </row>
    <row r="1058" spans="1:6" x14ac:dyDescent="0.25">
      <c r="A1058" t="s">
        <v>1569</v>
      </c>
      <c r="B1058" s="3">
        <v>4.0000000000000001E-3</v>
      </c>
      <c r="C1058" s="4">
        <v>5.1999999999999998E-3</v>
      </c>
      <c r="D1058" s="5">
        <v>3192.63</v>
      </c>
      <c r="E1058" s="5">
        <v>3192.2</v>
      </c>
      <c r="F1058" s="6">
        <v>3191.54</v>
      </c>
    </row>
    <row r="1059" spans="1:6" x14ac:dyDescent="0.25">
      <c r="A1059" t="s">
        <v>1570</v>
      </c>
      <c r="B1059" s="3">
        <v>3.7000000000000002E-3</v>
      </c>
      <c r="C1059" s="4">
        <v>4.8999999999999998E-3</v>
      </c>
      <c r="D1059" s="5">
        <v>3193.38</v>
      </c>
      <c r="E1059" s="5">
        <v>3192.97</v>
      </c>
      <c r="F1059" s="6">
        <v>3192.31</v>
      </c>
    </row>
    <row r="1060" spans="1:6" x14ac:dyDescent="0.25">
      <c r="A1060" t="s">
        <v>1571</v>
      </c>
      <c r="B1060" s="3">
        <v>1.5E-3</v>
      </c>
      <c r="C1060" s="4">
        <v>2.7000000000000001E-3</v>
      </c>
      <c r="D1060" s="5">
        <v>3194.74</v>
      </c>
      <c r="E1060" s="5">
        <v>3194.35</v>
      </c>
      <c r="F1060" s="6">
        <v>3193.72</v>
      </c>
    </row>
    <row r="1061" spans="1:6" x14ac:dyDescent="0.25">
      <c r="A1061" t="s">
        <v>1572</v>
      </c>
      <c r="B1061" s="3">
        <v>1.2999999999999999E-3</v>
      </c>
      <c r="C1061" s="4">
        <v>2.5000000000000001E-3</v>
      </c>
      <c r="D1061" s="5">
        <v>3196.61</v>
      </c>
      <c r="E1061" s="5">
        <v>3196.23</v>
      </c>
      <c r="F1061" s="6">
        <v>3194.41</v>
      </c>
    </row>
    <row r="1062" spans="1:6" x14ac:dyDescent="0.25">
      <c r="A1062" t="s">
        <v>1573</v>
      </c>
      <c r="B1062" s="3">
        <v>-5.9999999999999995E-4</v>
      </c>
      <c r="C1062" s="4">
        <v>5.9999999999999995E-4</v>
      </c>
      <c r="D1062" s="5">
        <v>3197.8</v>
      </c>
      <c r="E1062" s="5">
        <v>3197.44</v>
      </c>
      <c r="F1062" s="6">
        <v>3196.83</v>
      </c>
    </row>
    <row r="1063" spans="1:6" x14ac:dyDescent="0.25">
      <c r="A1063" t="s">
        <v>1574</v>
      </c>
      <c r="B1063" s="3">
        <v>-1.1000000000000001E-3</v>
      </c>
      <c r="C1063" s="4">
        <v>1E-4</v>
      </c>
      <c r="D1063" s="5">
        <v>3198.54</v>
      </c>
      <c r="E1063" s="5">
        <v>3198.19</v>
      </c>
      <c r="F1063" s="6">
        <v>3197.59</v>
      </c>
    </row>
    <row r="1064" spans="1:6" x14ac:dyDescent="0.25">
      <c r="A1064" t="s">
        <v>1575</v>
      </c>
      <c r="B1064" s="3">
        <v>-5.9999999999999995E-4</v>
      </c>
      <c r="C1064" s="4">
        <v>5.9999999999999995E-4</v>
      </c>
      <c r="D1064" s="5">
        <v>3203.69</v>
      </c>
      <c r="E1064" s="5">
        <v>3203.35</v>
      </c>
      <c r="F1064" s="6">
        <v>3202.58</v>
      </c>
    </row>
    <row r="1065" spans="1:6" x14ac:dyDescent="0.25">
      <c r="A1065" t="s">
        <v>1576</v>
      </c>
      <c r="B1065" s="3">
        <v>-8.9999999999999998E-4</v>
      </c>
      <c r="C1065" s="4">
        <v>2.9999999999999997E-4</v>
      </c>
      <c r="D1065" s="5">
        <v>3204.54</v>
      </c>
      <c r="E1065" s="5">
        <v>3204.22</v>
      </c>
      <c r="F1065" s="6">
        <v>3203.44</v>
      </c>
    </row>
    <row r="1066" spans="1:6" x14ac:dyDescent="0.25">
      <c r="A1066" t="s">
        <v>1577</v>
      </c>
      <c r="B1066" s="3">
        <v>-2.3E-3</v>
      </c>
      <c r="C1066" s="4">
        <v>-1.1000000000000001E-3</v>
      </c>
      <c r="D1066" s="5">
        <v>3207.2</v>
      </c>
      <c r="E1066" s="5">
        <v>3206.89</v>
      </c>
      <c r="F1066" s="6">
        <v>3204.59</v>
      </c>
    </row>
    <row r="1067" spans="1:6" x14ac:dyDescent="0.25">
      <c r="A1067" t="s">
        <v>1578</v>
      </c>
      <c r="B1067" s="3">
        <v>-1.2999999999999999E-3</v>
      </c>
      <c r="C1067" s="4">
        <v>-1E-4</v>
      </c>
      <c r="D1067" s="5">
        <v>3207.5</v>
      </c>
      <c r="E1067" s="5">
        <v>3207.21</v>
      </c>
      <c r="F1067" s="6">
        <v>3206.64</v>
      </c>
    </row>
    <row r="1068" spans="1:6" x14ac:dyDescent="0.25">
      <c r="A1068" t="s">
        <v>1579</v>
      </c>
      <c r="B1068" s="3">
        <v>-2E-3</v>
      </c>
      <c r="C1068" s="4">
        <v>-8.0000000000000004E-4</v>
      </c>
      <c r="D1068" s="5">
        <v>3208.22</v>
      </c>
      <c r="E1068" s="5">
        <v>3207.95</v>
      </c>
      <c r="F1068" s="6">
        <v>3207.38</v>
      </c>
    </row>
    <row r="1069" spans="1:6" x14ac:dyDescent="0.25">
      <c r="A1069" t="s">
        <v>1580</v>
      </c>
      <c r="B1069" s="3">
        <v>-3.9000000000000003E-3</v>
      </c>
      <c r="C1069" s="4">
        <v>-2.7000000000000001E-3</v>
      </c>
      <c r="D1069" s="5">
        <v>3209.18</v>
      </c>
      <c r="E1069" s="5">
        <v>3208.92</v>
      </c>
      <c r="F1069" s="6">
        <v>3208.38</v>
      </c>
    </row>
    <row r="1070" spans="1:6" x14ac:dyDescent="0.25">
      <c r="A1070" t="s">
        <v>1581</v>
      </c>
      <c r="B1070" s="3">
        <v>-3.2000000000000002E-3</v>
      </c>
      <c r="C1070" s="4">
        <v>-2E-3</v>
      </c>
      <c r="D1070" s="5">
        <v>3211.3</v>
      </c>
      <c r="E1070" s="5">
        <v>3211.05</v>
      </c>
      <c r="F1070" s="6">
        <v>3208.77</v>
      </c>
    </row>
    <row r="1071" spans="1:6" x14ac:dyDescent="0.25">
      <c r="A1071" t="s">
        <v>1582</v>
      </c>
      <c r="B1071" s="3">
        <v>-3.8E-3</v>
      </c>
      <c r="C1071" s="4">
        <v>-2.5999999999999999E-3</v>
      </c>
      <c r="D1071" s="5">
        <v>3211.95</v>
      </c>
      <c r="E1071" s="5">
        <v>3211.72</v>
      </c>
      <c r="F1071" s="6">
        <v>3211.18</v>
      </c>
    </row>
    <row r="1072" spans="1:6" x14ac:dyDescent="0.25">
      <c r="A1072" t="s">
        <v>1583</v>
      </c>
      <c r="B1072" s="3">
        <v>-3.8E-3</v>
      </c>
      <c r="C1072" s="4">
        <v>-2.5999999999999999E-3</v>
      </c>
      <c r="D1072" s="5">
        <v>3212.48</v>
      </c>
      <c r="E1072" s="5">
        <v>3212.26</v>
      </c>
      <c r="F1072" s="6">
        <v>3211.72</v>
      </c>
    </row>
    <row r="1073" spans="1:6" x14ac:dyDescent="0.25">
      <c r="A1073" t="s">
        <v>1584</v>
      </c>
      <c r="B1073" s="3">
        <v>-5.4000000000000003E-3</v>
      </c>
      <c r="C1073" s="4">
        <v>-4.1999999999999997E-3</v>
      </c>
      <c r="D1073" s="5">
        <v>3213.27</v>
      </c>
      <c r="E1073" s="5">
        <v>3213.07</v>
      </c>
      <c r="F1073" s="6">
        <v>3212.55</v>
      </c>
    </row>
    <row r="1074" spans="1:6" x14ac:dyDescent="0.25">
      <c r="A1074" t="s">
        <v>1585</v>
      </c>
      <c r="B1074" s="3">
        <v>-5.4000000000000003E-3</v>
      </c>
      <c r="C1074" s="4">
        <v>-4.1999999999999997E-3</v>
      </c>
      <c r="D1074" s="5">
        <v>3213.78</v>
      </c>
      <c r="E1074" s="5">
        <v>3213.59</v>
      </c>
      <c r="F1074" s="6">
        <v>3213.07</v>
      </c>
    </row>
    <row r="1075" spans="1:6" x14ac:dyDescent="0.25">
      <c r="A1075" t="s">
        <v>1586</v>
      </c>
      <c r="B1075" s="3">
        <v>-1.49E-2</v>
      </c>
      <c r="C1075" s="4">
        <v>-1.37E-2</v>
      </c>
      <c r="D1075" s="5">
        <v>3217.83</v>
      </c>
      <c r="E1075" s="5">
        <v>3217.66</v>
      </c>
      <c r="F1075" s="6">
        <v>3215.88</v>
      </c>
    </row>
    <row r="1076" spans="1:6" x14ac:dyDescent="0.25">
      <c r="A1076" t="s">
        <v>1587</v>
      </c>
      <c r="B1076" s="3">
        <v>-1.0200000000000001E-2</v>
      </c>
      <c r="C1076" s="4">
        <v>-9.0000000000000011E-3</v>
      </c>
      <c r="D1076" s="5">
        <v>3217.68</v>
      </c>
      <c r="E1076" s="5">
        <v>3217.53</v>
      </c>
      <c r="F1076" s="6">
        <v>3216.99</v>
      </c>
    </row>
    <row r="1077" spans="1:6" x14ac:dyDescent="0.25">
      <c r="A1077" t="s">
        <v>1588</v>
      </c>
      <c r="B1077" s="3">
        <v>-9.7000000000000003E-3</v>
      </c>
      <c r="C1077" s="4">
        <v>-8.5000000000000006E-3</v>
      </c>
      <c r="D1077" s="5">
        <v>3218.8</v>
      </c>
      <c r="E1077" s="5">
        <v>3218.66</v>
      </c>
      <c r="F1077" s="6">
        <v>3217.47</v>
      </c>
    </row>
    <row r="1078" spans="1:6" x14ac:dyDescent="0.25">
      <c r="A1078" t="s">
        <v>1589</v>
      </c>
      <c r="B1078" s="3">
        <v>-1.29E-2</v>
      </c>
      <c r="C1078" s="4">
        <v>-1.1699999999999999E-2</v>
      </c>
      <c r="D1078" s="5">
        <v>3219.66</v>
      </c>
      <c r="E1078" s="5">
        <v>3219.54</v>
      </c>
      <c r="F1078" s="6">
        <v>3219.03</v>
      </c>
    </row>
    <row r="1079" spans="1:6" x14ac:dyDescent="0.25">
      <c r="A1079" t="s">
        <v>1590</v>
      </c>
      <c r="B1079" s="3">
        <v>-1.3600000000000001E-2</v>
      </c>
      <c r="C1079" s="4">
        <v>-1.24E-2</v>
      </c>
      <c r="D1079" s="5">
        <v>3221.52</v>
      </c>
      <c r="E1079" s="5">
        <v>3221.41</v>
      </c>
      <c r="F1079" s="6">
        <v>3219.61</v>
      </c>
    </row>
    <row r="1080" spans="1:6" x14ac:dyDescent="0.25">
      <c r="A1080" t="s">
        <v>1591</v>
      </c>
      <c r="B1080" s="3">
        <v>-1.54E-2</v>
      </c>
      <c r="C1080" s="4">
        <v>-1.4199999999999999E-2</v>
      </c>
      <c r="D1080" s="5">
        <v>3222.13</v>
      </c>
      <c r="E1080" s="5">
        <v>3222.04</v>
      </c>
      <c r="F1080" s="6">
        <v>3221.57</v>
      </c>
    </row>
    <row r="1081" spans="1:6" x14ac:dyDescent="0.25">
      <c r="A1081" t="s">
        <v>1592</v>
      </c>
      <c r="B1081" s="3">
        <v>-1.4999999999999999E-2</v>
      </c>
      <c r="C1081" s="4">
        <v>-1.38E-2</v>
      </c>
      <c r="D1081" s="5">
        <v>3222.56</v>
      </c>
      <c r="E1081" s="5">
        <v>3222.48</v>
      </c>
      <c r="F1081" s="6">
        <v>3222.01</v>
      </c>
    </row>
    <row r="1082" spans="1:6" x14ac:dyDescent="0.25">
      <c r="A1082" t="s">
        <v>1593</v>
      </c>
      <c r="B1082" s="3">
        <v>-1.5300000000000001E-2</v>
      </c>
      <c r="C1082" s="4">
        <v>-1.41E-2</v>
      </c>
      <c r="D1082" s="5">
        <v>3223.04</v>
      </c>
      <c r="E1082" s="5">
        <v>3222.98</v>
      </c>
      <c r="F1082" s="6">
        <v>3222.5</v>
      </c>
    </row>
    <row r="1083" spans="1:6" x14ac:dyDescent="0.25">
      <c r="A1083" t="s">
        <v>1594</v>
      </c>
      <c r="B1083" s="3">
        <v>-1.52E-2</v>
      </c>
      <c r="C1083" s="4">
        <v>-1.3999999999999999E-2</v>
      </c>
      <c r="D1083" s="5">
        <v>3223.49</v>
      </c>
      <c r="E1083" s="5">
        <v>3223.44</v>
      </c>
      <c r="F1083" s="6">
        <v>3222.97</v>
      </c>
    </row>
    <row r="1084" spans="1:6" x14ac:dyDescent="0.25">
      <c r="A1084" t="s">
        <v>1595</v>
      </c>
      <c r="B1084" s="3">
        <v>-1.5800000000000002E-2</v>
      </c>
      <c r="C1084" s="4">
        <v>-1.46E-2</v>
      </c>
      <c r="D1084" s="5">
        <v>3224.08</v>
      </c>
      <c r="E1084" s="5">
        <v>3224.04</v>
      </c>
      <c r="F1084" s="6">
        <v>3222.4</v>
      </c>
    </row>
    <row r="1085" spans="1:6" x14ac:dyDescent="0.25">
      <c r="A1085" t="s">
        <v>1596</v>
      </c>
      <c r="B1085" s="3">
        <v>-9.7000000000000003E-3</v>
      </c>
      <c r="C1085" s="4">
        <v>-8.5000000000000006E-3</v>
      </c>
      <c r="D1085" s="5">
        <v>3224.4</v>
      </c>
      <c r="E1085" s="5">
        <v>3224.39</v>
      </c>
      <c r="F1085" s="6">
        <v>3223.89</v>
      </c>
    </row>
    <row r="1086" spans="1:6" x14ac:dyDescent="0.25">
      <c r="A1086" t="s">
        <v>1597</v>
      </c>
      <c r="B1086" s="3">
        <v>-9.3999999999999986E-3</v>
      </c>
      <c r="C1086" s="4">
        <v>-8.199999999999999E-3</v>
      </c>
      <c r="D1086" s="5">
        <v>3224.89</v>
      </c>
      <c r="E1086" s="5">
        <v>3224.89</v>
      </c>
      <c r="F1086" s="6">
        <v>3224.38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C1E58-784C-43F1-B55A-2675F6AFC7D1}">
  <dimension ref="A1:F1923"/>
  <sheetViews>
    <sheetView topLeftCell="A1911" zoomScale="160" zoomScaleNormal="160" workbookViewId="0">
      <selection activeCell="A1923" sqref="A1923"/>
    </sheetView>
  </sheetViews>
  <sheetFormatPr defaultRowHeight="15" x14ac:dyDescent="0.25"/>
  <cols>
    <col min="1" max="1" width="11.7109375" customWidth="1"/>
    <col min="2" max="2" width="12.28515625" bestFit="1" customWidth="1"/>
    <col min="3" max="6" width="11.7109375" customWidth="1"/>
    <col min="257" max="262" width="11.7109375" customWidth="1"/>
    <col min="513" max="518" width="11.7109375" customWidth="1"/>
    <col min="769" max="774" width="11.7109375" customWidth="1"/>
    <col min="1025" max="1030" width="11.7109375" customWidth="1"/>
    <col min="1281" max="1286" width="11.7109375" customWidth="1"/>
    <col min="1537" max="1542" width="11.7109375" customWidth="1"/>
    <col min="1793" max="1798" width="11.7109375" customWidth="1"/>
    <col min="2049" max="2054" width="11.7109375" customWidth="1"/>
    <col min="2305" max="2310" width="11.7109375" customWidth="1"/>
    <col min="2561" max="2566" width="11.7109375" customWidth="1"/>
    <col min="2817" max="2822" width="11.7109375" customWidth="1"/>
    <col min="3073" max="3078" width="11.7109375" customWidth="1"/>
    <col min="3329" max="3334" width="11.7109375" customWidth="1"/>
    <col min="3585" max="3590" width="11.7109375" customWidth="1"/>
    <col min="3841" max="3846" width="11.7109375" customWidth="1"/>
    <col min="4097" max="4102" width="11.7109375" customWidth="1"/>
    <col min="4353" max="4358" width="11.7109375" customWidth="1"/>
    <col min="4609" max="4614" width="11.7109375" customWidth="1"/>
    <col min="4865" max="4870" width="11.7109375" customWidth="1"/>
    <col min="5121" max="5126" width="11.7109375" customWidth="1"/>
    <col min="5377" max="5382" width="11.7109375" customWidth="1"/>
    <col min="5633" max="5638" width="11.7109375" customWidth="1"/>
    <col min="5889" max="5894" width="11.7109375" customWidth="1"/>
    <col min="6145" max="6150" width="11.7109375" customWidth="1"/>
    <col min="6401" max="6406" width="11.7109375" customWidth="1"/>
    <col min="6657" max="6662" width="11.7109375" customWidth="1"/>
    <col min="6913" max="6918" width="11.7109375" customWidth="1"/>
    <col min="7169" max="7174" width="11.7109375" customWidth="1"/>
    <col min="7425" max="7430" width="11.7109375" customWidth="1"/>
    <col min="7681" max="7686" width="11.7109375" customWidth="1"/>
    <col min="7937" max="7942" width="11.7109375" customWidth="1"/>
    <col min="8193" max="8198" width="11.7109375" customWidth="1"/>
    <col min="8449" max="8454" width="11.7109375" customWidth="1"/>
    <col min="8705" max="8710" width="11.7109375" customWidth="1"/>
    <col min="8961" max="8966" width="11.7109375" customWidth="1"/>
    <col min="9217" max="9222" width="11.7109375" customWidth="1"/>
    <col min="9473" max="9478" width="11.7109375" customWidth="1"/>
    <col min="9729" max="9734" width="11.7109375" customWidth="1"/>
    <col min="9985" max="9990" width="11.7109375" customWidth="1"/>
    <col min="10241" max="10246" width="11.7109375" customWidth="1"/>
    <col min="10497" max="10502" width="11.7109375" customWidth="1"/>
    <col min="10753" max="10758" width="11.7109375" customWidth="1"/>
    <col min="11009" max="11014" width="11.7109375" customWidth="1"/>
    <col min="11265" max="11270" width="11.7109375" customWidth="1"/>
    <col min="11521" max="11526" width="11.7109375" customWidth="1"/>
    <col min="11777" max="11782" width="11.7109375" customWidth="1"/>
    <col min="12033" max="12038" width="11.7109375" customWidth="1"/>
    <col min="12289" max="12294" width="11.7109375" customWidth="1"/>
    <col min="12545" max="12550" width="11.7109375" customWidth="1"/>
    <col min="12801" max="12806" width="11.7109375" customWidth="1"/>
    <col min="13057" max="13062" width="11.7109375" customWidth="1"/>
    <col min="13313" max="13318" width="11.7109375" customWidth="1"/>
    <col min="13569" max="13574" width="11.7109375" customWidth="1"/>
    <col min="13825" max="13830" width="11.7109375" customWidth="1"/>
    <col min="14081" max="14086" width="11.7109375" customWidth="1"/>
    <col min="14337" max="14342" width="11.7109375" customWidth="1"/>
    <col min="14593" max="14598" width="11.7109375" customWidth="1"/>
    <col min="14849" max="14854" width="11.7109375" customWidth="1"/>
    <col min="15105" max="15110" width="11.7109375" customWidth="1"/>
    <col min="15361" max="15366" width="11.7109375" customWidth="1"/>
    <col min="15617" max="15622" width="11.7109375" customWidth="1"/>
    <col min="15873" max="15878" width="11.7109375" customWidth="1"/>
    <col min="16129" max="16134" width="11.7109375" customWidth="1"/>
  </cols>
  <sheetData>
    <row r="1" spans="1:6" ht="30" x14ac:dyDescent="0.25">
      <c r="A1" s="13" t="s">
        <v>5</v>
      </c>
      <c r="B1" s="14">
        <f>DATEVALUE("15/08/2024")</f>
        <v>45519</v>
      </c>
    </row>
    <row r="2" spans="1:6" ht="35.1" customHeight="1" x14ac:dyDescent="0.25">
      <c r="A2" s="2" t="s">
        <v>6</v>
      </c>
      <c r="B2" s="2" t="s">
        <v>7</v>
      </c>
      <c r="C2" s="2" t="s">
        <v>8</v>
      </c>
      <c r="D2" s="2" t="s">
        <v>9</v>
      </c>
      <c r="E2" s="2" t="s">
        <v>10</v>
      </c>
      <c r="F2" s="2" t="s">
        <v>11</v>
      </c>
    </row>
    <row r="3" spans="1:6" x14ac:dyDescent="0.25">
      <c r="A3" t="s">
        <v>513</v>
      </c>
      <c r="B3" s="3">
        <v>6.13E-2</v>
      </c>
      <c r="C3" s="4">
        <v>6.1900000000000004E-2</v>
      </c>
      <c r="D3" s="5">
        <v>1419.63</v>
      </c>
      <c r="E3" s="5">
        <v>1411.97</v>
      </c>
      <c r="F3" s="6">
        <v>1410.56</v>
      </c>
    </row>
    <row r="4" spans="1:6" x14ac:dyDescent="0.25">
      <c r="A4" t="s">
        <v>514</v>
      </c>
      <c r="B4" s="3">
        <v>6.1399999999999996E-2</v>
      </c>
      <c r="C4" s="4">
        <v>6.2E-2</v>
      </c>
      <c r="D4" s="5">
        <v>1419.04</v>
      </c>
      <c r="E4" s="5">
        <v>1411.39</v>
      </c>
      <c r="F4" s="6">
        <v>1410.7</v>
      </c>
    </row>
    <row r="5" spans="1:6" x14ac:dyDescent="0.25">
      <c r="A5" t="s">
        <v>515</v>
      </c>
      <c r="B5" s="3">
        <v>6.0499999999999998E-2</v>
      </c>
      <c r="C5" s="4">
        <v>6.1100000000000002E-2</v>
      </c>
      <c r="D5" s="5">
        <v>1431.3</v>
      </c>
      <c r="E5" s="5">
        <v>1423.58</v>
      </c>
      <c r="F5" s="6">
        <v>1422.89</v>
      </c>
    </row>
    <row r="6" spans="1:6" x14ac:dyDescent="0.25">
      <c r="A6" t="s">
        <v>516</v>
      </c>
      <c r="B6" s="3">
        <v>5.9699999999999996E-2</v>
      </c>
      <c r="C6" s="4">
        <v>6.0299999999999999E-2</v>
      </c>
      <c r="D6" s="5">
        <v>1442.36</v>
      </c>
      <c r="E6" s="5">
        <v>1434.58</v>
      </c>
      <c r="F6" s="6">
        <v>1433.88</v>
      </c>
    </row>
    <row r="7" spans="1:6" x14ac:dyDescent="0.25">
      <c r="A7" t="s">
        <v>517</v>
      </c>
      <c r="B7" s="3">
        <v>0.06</v>
      </c>
      <c r="C7" s="4">
        <v>6.0599999999999994E-2</v>
      </c>
      <c r="D7" s="5">
        <v>1439.16</v>
      </c>
      <c r="E7" s="5">
        <v>1431.4</v>
      </c>
      <c r="F7" s="6">
        <v>1430.71</v>
      </c>
    </row>
    <row r="8" spans="1:6" x14ac:dyDescent="0.25">
      <c r="A8" t="s">
        <v>518</v>
      </c>
      <c r="B8" s="3">
        <v>5.9699999999999996E-2</v>
      </c>
      <c r="C8" s="4">
        <v>6.0299999999999999E-2</v>
      </c>
      <c r="D8" s="5">
        <v>1444.36</v>
      </c>
      <c r="E8" s="5">
        <v>1436.57</v>
      </c>
      <c r="F8" s="6">
        <v>1435.16</v>
      </c>
    </row>
    <row r="9" spans="1:6" x14ac:dyDescent="0.25">
      <c r="A9" t="s">
        <v>519</v>
      </c>
      <c r="B9" s="3">
        <v>5.8899999999999994E-2</v>
      </c>
      <c r="C9" s="4">
        <v>5.9500000000000004E-2</v>
      </c>
      <c r="D9" s="5">
        <v>1455.51</v>
      </c>
      <c r="E9" s="5">
        <v>1447.66</v>
      </c>
      <c r="F9" s="6">
        <v>1446.97</v>
      </c>
    </row>
    <row r="10" spans="1:6" x14ac:dyDescent="0.25">
      <c r="A10" t="s">
        <v>520</v>
      </c>
      <c r="B10" s="3">
        <v>5.9900000000000002E-2</v>
      </c>
      <c r="C10" s="4">
        <v>6.0499999999999998E-2</v>
      </c>
      <c r="D10" s="5">
        <v>1443.15</v>
      </c>
      <c r="E10" s="5">
        <v>1435.38</v>
      </c>
      <c r="F10" s="6">
        <v>1434.69</v>
      </c>
    </row>
    <row r="11" spans="1:6" x14ac:dyDescent="0.25">
      <c r="A11" t="s">
        <v>521</v>
      </c>
      <c r="B11" s="3">
        <v>5.9699999999999996E-2</v>
      </c>
      <c r="C11" s="4">
        <v>6.0299999999999999E-2</v>
      </c>
      <c r="D11" s="5">
        <v>1446.44</v>
      </c>
      <c r="E11" s="5">
        <v>1438.66</v>
      </c>
      <c r="F11" s="6">
        <v>1437.96</v>
      </c>
    </row>
    <row r="12" spans="1:6" x14ac:dyDescent="0.25">
      <c r="A12" t="s">
        <v>522</v>
      </c>
      <c r="B12" s="3">
        <v>5.9900000000000002E-2</v>
      </c>
      <c r="C12" s="4">
        <v>6.0499999999999998E-2</v>
      </c>
      <c r="D12" s="5">
        <v>1444.71</v>
      </c>
      <c r="E12" s="5">
        <v>1436.93</v>
      </c>
      <c r="F12" s="6">
        <v>1436.07</v>
      </c>
    </row>
    <row r="13" spans="1:6" x14ac:dyDescent="0.25">
      <c r="A13" t="s">
        <v>523</v>
      </c>
      <c r="B13" s="3">
        <v>5.9500000000000004E-2</v>
      </c>
      <c r="C13" s="4">
        <v>6.0100000000000001E-2</v>
      </c>
      <c r="D13" s="5">
        <v>1451.84</v>
      </c>
      <c r="E13" s="5">
        <v>1444.03</v>
      </c>
      <c r="F13" s="6">
        <v>1442.11</v>
      </c>
    </row>
    <row r="14" spans="1:6" x14ac:dyDescent="0.25">
      <c r="A14" t="s">
        <v>524</v>
      </c>
      <c r="B14" s="3">
        <v>5.8700000000000002E-2</v>
      </c>
      <c r="C14" s="4">
        <v>5.9299999999999999E-2</v>
      </c>
      <c r="D14" s="5">
        <v>1463.19</v>
      </c>
      <c r="E14" s="5">
        <v>1455.31</v>
      </c>
      <c r="F14" s="6">
        <v>1454.45</v>
      </c>
    </row>
    <row r="15" spans="1:6" x14ac:dyDescent="0.25">
      <c r="A15" t="s">
        <v>525</v>
      </c>
      <c r="B15" s="3">
        <v>5.9000000000000004E-2</v>
      </c>
      <c r="C15" s="4">
        <v>5.96E-2</v>
      </c>
      <c r="D15" s="5">
        <v>1460.11</v>
      </c>
      <c r="E15" s="5">
        <v>1452.26</v>
      </c>
      <c r="F15" s="6">
        <v>1451.39</v>
      </c>
    </row>
    <row r="16" spans="1:6" x14ac:dyDescent="0.25">
      <c r="A16" t="s">
        <v>526</v>
      </c>
      <c r="B16" s="3">
        <v>5.79E-2</v>
      </c>
      <c r="C16" s="4">
        <v>5.8499999999999996E-2</v>
      </c>
      <c r="D16" s="5">
        <v>1475.5</v>
      </c>
      <c r="E16" s="5">
        <v>1467.56</v>
      </c>
      <c r="F16" s="6">
        <v>1466.69</v>
      </c>
    </row>
    <row r="17" spans="1:6" x14ac:dyDescent="0.25">
      <c r="A17" t="s">
        <v>527</v>
      </c>
      <c r="B17" s="3">
        <v>5.7800000000000004E-2</v>
      </c>
      <c r="C17" s="4">
        <v>5.8400000000000001E-2</v>
      </c>
      <c r="D17" s="5">
        <v>1477.7</v>
      </c>
      <c r="E17" s="5">
        <v>1469.75</v>
      </c>
      <c r="F17" s="6">
        <v>1468.88</v>
      </c>
    </row>
    <row r="18" spans="1:6" x14ac:dyDescent="0.25">
      <c r="A18" t="s">
        <v>528</v>
      </c>
      <c r="B18" s="3">
        <v>5.8499999999999996E-2</v>
      </c>
      <c r="C18" s="4">
        <v>5.91E-2</v>
      </c>
      <c r="D18" s="5">
        <v>1470.37</v>
      </c>
      <c r="E18" s="5">
        <v>1462.47</v>
      </c>
      <c r="F18" s="6">
        <v>1460.53</v>
      </c>
    </row>
    <row r="19" spans="1:6" x14ac:dyDescent="0.25">
      <c r="A19" t="s">
        <v>529</v>
      </c>
      <c r="B19" s="3">
        <v>5.74E-2</v>
      </c>
      <c r="C19" s="4">
        <v>5.7999999999999996E-2</v>
      </c>
      <c r="D19" s="5">
        <v>1486.42</v>
      </c>
      <c r="E19" s="5">
        <v>1478.43</v>
      </c>
      <c r="F19" s="6">
        <v>1477.51</v>
      </c>
    </row>
    <row r="20" spans="1:6" x14ac:dyDescent="0.25">
      <c r="A20" t="s">
        <v>530</v>
      </c>
      <c r="B20" s="3">
        <v>5.8099999999999999E-2</v>
      </c>
      <c r="C20" s="4">
        <v>5.8700000000000002E-2</v>
      </c>
      <c r="D20" s="5">
        <v>1478.02</v>
      </c>
      <c r="E20" s="5">
        <v>1470.08</v>
      </c>
      <c r="F20" s="6">
        <v>1469.16</v>
      </c>
    </row>
    <row r="21" spans="1:6" x14ac:dyDescent="0.25">
      <c r="A21" t="s">
        <v>531</v>
      </c>
      <c r="B21" s="3">
        <v>5.8400000000000001E-2</v>
      </c>
      <c r="C21" s="4">
        <v>5.9000000000000004E-2</v>
      </c>
      <c r="D21" s="5">
        <v>1474.96</v>
      </c>
      <c r="E21" s="5">
        <v>1467.04</v>
      </c>
      <c r="F21" s="6">
        <v>1466.13</v>
      </c>
    </row>
    <row r="22" spans="1:6" x14ac:dyDescent="0.25">
      <c r="A22" t="s">
        <v>532</v>
      </c>
      <c r="B22" s="3">
        <v>5.8600000000000006E-2</v>
      </c>
      <c r="C22" s="4">
        <v>5.9200000000000003E-2</v>
      </c>
      <c r="D22" s="5">
        <v>1473.23</v>
      </c>
      <c r="E22" s="5">
        <v>1465.33</v>
      </c>
      <c r="F22" s="6">
        <v>1464.42</v>
      </c>
    </row>
    <row r="23" spans="1:6" x14ac:dyDescent="0.25">
      <c r="A23" t="s">
        <v>533</v>
      </c>
      <c r="B23" s="3">
        <v>5.8099999999999999E-2</v>
      </c>
      <c r="C23" s="4">
        <v>5.8700000000000002E-2</v>
      </c>
      <c r="D23" s="5">
        <v>1481.95</v>
      </c>
      <c r="E23" s="5">
        <v>1474.01</v>
      </c>
      <c r="F23" s="6">
        <v>1471.91</v>
      </c>
    </row>
    <row r="24" spans="1:6" x14ac:dyDescent="0.25">
      <c r="A24" t="s">
        <v>534</v>
      </c>
      <c r="B24" s="3">
        <v>5.8600000000000006E-2</v>
      </c>
      <c r="C24" s="4">
        <v>5.9200000000000003E-2</v>
      </c>
      <c r="D24" s="5">
        <v>1476.25</v>
      </c>
      <c r="E24" s="5">
        <v>1468.33</v>
      </c>
      <c r="F24" s="6">
        <v>1467.42</v>
      </c>
    </row>
    <row r="25" spans="1:6" x14ac:dyDescent="0.25">
      <c r="A25" t="s">
        <v>535</v>
      </c>
      <c r="B25" s="3">
        <v>5.96E-2</v>
      </c>
      <c r="C25" s="4">
        <v>6.0199999999999997E-2</v>
      </c>
      <c r="D25" s="5">
        <v>1464</v>
      </c>
      <c r="E25" s="5">
        <v>1456.17</v>
      </c>
      <c r="F25" s="6">
        <v>1455.25</v>
      </c>
    </row>
    <row r="26" spans="1:6" x14ac:dyDescent="0.25">
      <c r="A26" t="s">
        <v>536</v>
      </c>
      <c r="B26" s="3">
        <v>5.9400000000000001E-2</v>
      </c>
      <c r="C26" s="4">
        <v>0.06</v>
      </c>
      <c r="D26" s="5">
        <v>1467.54</v>
      </c>
      <c r="E26" s="5">
        <v>1459.69</v>
      </c>
      <c r="F26" s="6">
        <v>1458.77</v>
      </c>
    </row>
    <row r="27" spans="1:6" x14ac:dyDescent="0.25">
      <c r="A27" t="s">
        <v>537</v>
      </c>
      <c r="B27" s="3">
        <v>5.9900000000000002E-2</v>
      </c>
      <c r="C27" s="4">
        <v>6.0499999999999998E-2</v>
      </c>
      <c r="D27" s="5">
        <v>1461.92</v>
      </c>
      <c r="E27" s="5">
        <v>1454.1</v>
      </c>
      <c r="F27" s="6">
        <v>1453.18</v>
      </c>
    </row>
    <row r="28" spans="1:6" x14ac:dyDescent="0.25">
      <c r="A28" t="s">
        <v>538</v>
      </c>
      <c r="B28" s="3">
        <v>6.0499999999999998E-2</v>
      </c>
      <c r="C28" s="4">
        <v>6.1100000000000002E-2</v>
      </c>
      <c r="D28" s="5">
        <v>1456.18</v>
      </c>
      <c r="E28" s="5">
        <v>1448.4</v>
      </c>
      <c r="F28" s="6">
        <v>1446.33</v>
      </c>
    </row>
    <row r="29" spans="1:6" x14ac:dyDescent="0.25">
      <c r="A29" t="s">
        <v>539</v>
      </c>
      <c r="B29" s="3">
        <v>6.0999999999999999E-2</v>
      </c>
      <c r="C29" s="4">
        <v>6.1600000000000002E-2</v>
      </c>
      <c r="D29" s="5">
        <v>1450.61</v>
      </c>
      <c r="E29" s="5">
        <v>1442.87</v>
      </c>
      <c r="F29" s="6">
        <v>1441.95</v>
      </c>
    </row>
    <row r="30" spans="1:6" x14ac:dyDescent="0.25">
      <c r="A30" t="s">
        <v>540</v>
      </c>
      <c r="B30" s="3">
        <v>6.1500000000000006E-2</v>
      </c>
      <c r="C30" s="4">
        <v>6.2100000000000002E-2</v>
      </c>
      <c r="D30" s="5">
        <v>1445.07</v>
      </c>
      <c r="E30" s="5">
        <v>1437.37</v>
      </c>
      <c r="F30" s="6">
        <v>1436.45</v>
      </c>
    </row>
    <row r="31" spans="1:6" x14ac:dyDescent="0.25">
      <c r="A31" t="s">
        <v>541</v>
      </c>
      <c r="B31" s="3">
        <v>6.2400000000000004E-2</v>
      </c>
      <c r="C31" s="4">
        <v>6.3E-2</v>
      </c>
      <c r="D31" s="5">
        <v>1434.45</v>
      </c>
      <c r="E31" s="5">
        <v>1426.81</v>
      </c>
      <c r="F31" s="6">
        <v>1425.9</v>
      </c>
    </row>
    <row r="32" spans="1:6" x14ac:dyDescent="0.25">
      <c r="A32" t="s">
        <v>542</v>
      </c>
      <c r="B32" s="3">
        <v>6.3700000000000007E-2</v>
      </c>
      <c r="C32" s="4">
        <v>6.4299999999999996E-2</v>
      </c>
      <c r="D32" s="5">
        <v>1418.86</v>
      </c>
      <c r="E32" s="5">
        <v>1411.32</v>
      </c>
      <c r="F32" s="6">
        <v>1410.41</v>
      </c>
    </row>
    <row r="33" spans="1:6" x14ac:dyDescent="0.25">
      <c r="A33" t="s">
        <v>543</v>
      </c>
      <c r="B33" s="3">
        <v>6.2300000000000001E-2</v>
      </c>
      <c r="C33" s="4">
        <v>6.2899999999999998E-2</v>
      </c>
      <c r="D33" s="5">
        <v>1439.7</v>
      </c>
      <c r="E33" s="5">
        <v>1432.04</v>
      </c>
      <c r="F33" s="6">
        <v>1428.99</v>
      </c>
    </row>
    <row r="34" spans="1:6" x14ac:dyDescent="0.25">
      <c r="A34" t="s">
        <v>544</v>
      </c>
      <c r="B34" s="3">
        <v>6.2600000000000003E-2</v>
      </c>
      <c r="C34" s="4">
        <v>6.3200000000000006E-2</v>
      </c>
      <c r="D34" s="5">
        <v>1436.74</v>
      </c>
      <c r="E34" s="5">
        <v>1429.1</v>
      </c>
      <c r="F34" s="6">
        <v>1428.23</v>
      </c>
    </row>
    <row r="35" spans="1:6" x14ac:dyDescent="0.25">
      <c r="A35" t="s">
        <v>545</v>
      </c>
      <c r="B35" s="3">
        <v>6.3099999999999989E-2</v>
      </c>
      <c r="C35" s="4">
        <v>6.3700000000000007E-2</v>
      </c>
      <c r="D35" s="5">
        <v>1431.24</v>
      </c>
      <c r="E35" s="5">
        <v>1423.64</v>
      </c>
      <c r="F35" s="6">
        <v>1422.77</v>
      </c>
    </row>
    <row r="36" spans="1:6" x14ac:dyDescent="0.25">
      <c r="A36" t="s">
        <v>546</v>
      </c>
      <c r="B36" s="3">
        <v>6.2800000000000009E-2</v>
      </c>
      <c r="C36" s="4">
        <v>6.3399999999999998E-2</v>
      </c>
      <c r="D36" s="5">
        <v>1436.98</v>
      </c>
      <c r="E36" s="5">
        <v>1429.35</v>
      </c>
      <c r="F36" s="6">
        <v>1427.44</v>
      </c>
    </row>
    <row r="37" spans="1:6" x14ac:dyDescent="0.25">
      <c r="A37" t="s">
        <v>547</v>
      </c>
      <c r="B37" s="3">
        <v>6.3200000000000006E-2</v>
      </c>
      <c r="C37" s="4">
        <v>6.3799999999999996E-2</v>
      </c>
      <c r="D37" s="5">
        <v>1432.76</v>
      </c>
      <c r="E37" s="5">
        <v>1425.16</v>
      </c>
      <c r="F37" s="6">
        <v>1424.29</v>
      </c>
    </row>
    <row r="38" spans="1:6" x14ac:dyDescent="0.25">
      <c r="A38" t="s">
        <v>548</v>
      </c>
      <c r="B38" s="3">
        <v>6.3200000000000006E-2</v>
      </c>
      <c r="C38" s="4">
        <v>6.3799999999999996E-2</v>
      </c>
      <c r="D38" s="5">
        <v>1433.64</v>
      </c>
      <c r="E38" s="5">
        <v>1426.03</v>
      </c>
      <c r="F38" s="6">
        <v>1425.16</v>
      </c>
    </row>
    <row r="39" spans="1:6" x14ac:dyDescent="0.25">
      <c r="A39" t="s">
        <v>549</v>
      </c>
      <c r="B39" s="3">
        <v>6.3799999999999996E-2</v>
      </c>
      <c r="C39" s="4">
        <v>6.4399999999999999E-2</v>
      </c>
      <c r="D39" s="5">
        <v>1427.18</v>
      </c>
      <c r="E39" s="5">
        <v>1419.62</v>
      </c>
      <c r="F39" s="6">
        <v>1418.72</v>
      </c>
    </row>
    <row r="40" spans="1:6" x14ac:dyDescent="0.25">
      <c r="A40" t="s">
        <v>550</v>
      </c>
      <c r="B40" s="3">
        <v>6.3E-2</v>
      </c>
      <c r="C40" s="4">
        <v>6.3600000000000004E-2</v>
      </c>
      <c r="D40" s="5">
        <v>1438.23</v>
      </c>
      <c r="E40" s="5">
        <v>1430.61</v>
      </c>
      <c r="F40" s="6">
        <v>1429.71</v>
      </c>
    </row>
    <row r="41" spans="1:6" x14ac:dyDescent="0.25">
      <c r="A41" t="s">
        <v>551</v>
      </c>
      <c r="B41" s="3">
        <v>6.2699999999999992E-2</v>
      </c>
      <c r="C41" s="4">
        <v>6.3299999999999995E-2</v>
      </c>
      <c r="D41" s="5">
        <v>1444.07</v>
      </c>
      <c r="E41" s="5">
        <v>1436.42</v>
      </c>
      <c r="F41" s="6">
        <v>1434.42</v>
      </c>
    </row>
    <row r="42" spans="1:6" x14ac:dyDescent="0.25">
      <c r="A42" t="s">
        <v>552</v>
      </c>
      <c r="B42" s="3">
        <v>6.0499999999999998E-2</v>
      </c>
      <c r="C42" s="4">
        <v>6.1100000000000002E-2</v>
      </c>
      <c r="D42" s="5">
        <v>1473.44</v>
      </c>
      <c r="E42" s="5">
        <v>1465.62</v>
      </c>
      <c r="F42" s="6">
        <v>1464.71</v>
      </c>
    </row>
    <row r="43" spans="1:6" x14ac:dyDescent="0.25">
      <c r="A43" t="s">
        <v>553</v>
      </c>
      <c r="B43" s="3">
        <v>6.13E-2</v>
      </c>
      <c r="C43" s="4">
        <v>6.1900000000000004E-2</v>
      </c>
      <c r="D43" s="5">
        <v>1463.93</v>
      </c>
      <c r="E43" s="5">
        <v>1456.16</v>
      </c>
      <c r="F43" s="6">
        <v>1455.26</v>
      </c>
    </row>
    <row r="44" spans="1:6" x14ac:dyDescent="0.25">
      <c r="A44" t="s">
        <v>554</v>
      </c>
      <c r="B44" s="3">
        <v>6.25E-2</v>
      </c>
      <c r="C44" s="4">
        <v>6.3099999999999989E-2</v>
      </c>
      <c r="D44" s="5">
        <v>1449.35</v>
      </c>
      <c r="E44" s="5">
        <v>1441.67</v>
      </c>
      <c r="F44" s="6">
        <v>1440.77</v>
      </c>
    </row>
    <row r="45" spans="1:6" x14ac:dyDescent="0.25">
      <c r="A45" t="s">
        <v>555</v>
      </c>
      <c r="B45" s="3">
        <v>6.2300000000000001E-2</v>
      </c>
      <c r="C45" s="4">
        <v>6.2899999999999998E-2</v>
      </c>
      <c r="D45" s="5">
        <v>1452.82</v>
      </c>
      <c r="E45" s="5">
        <v>1445.13</v>
      </c>
      <c r="F45" s="6">
        <v>1444.22</v>
      </c>
    </row>
    <row r="46" spans="1:6" x14ac:dyDescent="0.25">
      <c r="A46" t="s">
        <v>556</v>
      </c>
      <c r="B46" s="3">
        <v>6.3299999999999995E-2</v>
      </c>
      <c r="C46" s="4">
        <v>6.3899999999999998E-2</v>
      </c>
      <c r="D46" s="5">
        <v>1443.61</v>
      </c>
      <c r="E46" s="5">
        <v>1435.97</v>
      </c>
      <c r="F46" s="6">
        <v>1433.76</v>
      </c>
    </row>
    <row r="47" spans="1:6" x14ac:dyDescent="0.25">
      <c r="A47" t="s">
        <v>557</v>
      </c>
      <c r="B47" s="3">
        <v>6.4600000000000005E-2</v>
      </c>
      <c r="C47" s="4">
        <v>6.5199999999999994E-2</v>
      </c>
      <c r="D47" s="5">
        <v>1428.1</v>
      </c>
      <c r="E47" s="5">
        <v>1420.56</v>
      </c>
      <c r="F47" s="6">
        <v>1419.59</v>
      </c>
    </row>
    <row r="48" spans="1:6" x14ac:dyDescent="0.25">
      <c r="A48" t="s">
        <v>558</v>
      </c>
      <c r="B48" s="3">
        <v>6.5099999999999991E-2</v>
      </c>
      <c r="C48" s="4">
        <v>6.5700000000000008E-2</v>
      </c>
      <c r="D48" s="5">
        <v>1422.79</v>
      </c>
      <c r="E48" s="5">
        <v>1415.28</v>
      </c>
      <c r="F48" s="6">
        <v>1414.31</v>
      </c>
    </row>
    <row r="49" spans="1:6" x14ac:dyDescent="0.25">
      <c r="A49" t="s">
        <v>559</v>
      </c>
      <c r="B49" s="3">
        <v>6.480000000000001E-2</v>
      </c>
      <c r="C49" s="4">
        <v>6.54E-2</v>
      </c>
      <c r="D49" s="5">
        <v>1427.53</v>
      </c>
      <c r="E49" s="5">
        <v>1420</v>
      </c>
      <c r="F49" s="6">
        <v>1419.03</v>
      </c>
    </row>
    <row r="50" spans="1:6" x14ac:dyDescent="0.25">
      <c r="A50" t="s">
        <v>560</v>
      </c>
      <c r="B50" s="3">
        <v>6.3899999999999998E-2</v>
      </c>
      <c r="C50" s="4">
        <v>6.4500000000000002E-2</v>
      </c>
      <c r="D50" s="5">
        <v>1439.88</v>
      </c>
      <c r="E50" s="5">
        <v>1432.28</v>
      </c>
      <c r="F50" s="6">
        <v>1431.31</v>
      </c>
    </row>
    <row r="51" spans="1:6" x14ac:dyDescent="0.25">
      <c r="A51" t="s">
        <v>561</v>
      </c>
      <c r="B51" s="3">
        <v>6.5500000000000003E-2</v>
      </c>
      <c r="C51" s="4">
        <v>6.6100000000000006E-2</v>
      </c>
      <c r="D51" s="5">
        <v>1421.94</v>
      </c>
      <c r="E51" s="5">
        <v>1414.46</v>
      </c>
      <c r="F51" s="6">
        <v>1412.24</v>
      </c>
    </row>
    <row r="52" spans="1:6" x14ac:dyDescent="0.25">
      <c r="A52" t="s">
        <v>562</v>
      </c>
      <c r="B52" s="3">
        <v>6.4100000000000004E-2</v>
      </c>
      <c r="C52" s="4">
        <v>6.4699999999999994E-2</v>
      </c>
      <c r="D52" s="5">
        <v>1440.58</v>
      </c>
      <c r="E52" s="5">
        <v>1432.99</v>
      </c>
      <c r="F52" s="6">
        <v>1431.99</v>
      </c>
    </row>
    <row r="53" spans="1:6" x14ac:dyDescent="0.25">
      <c r="A53" t="s">
        <v>563</v>
      </c>
      <c r="B53" s="3">
        <v>6.4100000000000004E-2</v>
      </c>
      <c r="C53" s="4">
        <v>6.4699999999999994E-2</v>
      </c>
      <c r="D53" s="5">
        <v>1441.57</v>
      </c>
      <c r="E53" s="5">
        <v>1433.98</v>
      </c>
      <c r="F53" s="6">
        <v>1432.99</v>
      </c>
    </row>
    <row r="54" spans="1:6" x14ac:dyDescent="0.25">
      <c r="A54" t="s">
        <v>564</v>
      </c>
      <c r="B54" s="3">
        <v>6.2199999999999998E-2</v>
      </c>
      <c r="C54" s="4">
        <v>6.2800000000000009E-2</v>
      </c>
      <c r="D54" s="5">
        <v>1466.92</v>
      </c>
      <c r="E54" s="5">
        <v>1459.18</v>
      </c>
      <c r="F54" s="6">
        <v>1458.18</v>
      </c>
    </row>
    <row r="55" spans="1:6" x14ac:dyDescent="0.25">
      <c r="A55" t="s">
        <v>565</v>
      </c>
      <c r="B55" s="3">
        <v>6.2E-2</v>
      </c>
      <c r="C55" s="4">
        <v>6.2600000000000003E-2</v>
      </c>
      <c r="D55" s="5">
        <v>1470.51</v>
      </c>
      <c r="E55" s="5">
        <v>1462.76</v>
      </c>
      <c r="F55" s="6">
        <v>1461.76</v>
      </c>
    </row>
    <row r="56" spans="1:6" x14ac:dyDescent="0.25">
      <c r="A56" t="s">
        <v>566</v>
      </c>
      <c r="B56" s="3">
        <v>6.4100000000000004E-2</v>
      </c>
      <c r="C56" s="4">
        <v>6.4699999999999994E-2</v>
      </c>
      <c r="D56" s="5">
        <v>1445.86</v>
      </c>
      <c r="E56" s="5">
        <v>1438.25</v>
      </c>
      <c r="F56" s="6">
        <v>1435.97</v>
      </c>
    </row>
    <row r="57" spans="1:6" x14ac:dyDescent="0.25">
      <c r="A57" t="s">
        <v>567</v>
      </c>
      <c r="B57" s="3">
        <v>6.3899999999999998E-2</v>
      </c>
      <c r="C57" s="4">
        <v>6.4500000000000002E-2</v>
      </c>
      <c r="D57" s="5">
        <v>1449.49</v>
      </c>
      <c r="E57" s="5">
        <v>1441.86</v>
      </c>
      <c r="F57" s="6">
        <v>1440.85</v>
      </c>
    </row>
    <row r="58" spans="1:6" x14ac:dyDescent="0.25">
      <c r="A58" t="s">
        <v>568</v>
      </c>
      <c r="B58" s="3">
        <v>6.3600000000000004E-2</v>
      </c>
      <c r="C58" s="4">
        <v>6.4199999999999993E-2</v>
      </c>
      <c r="D58" s="5">
        <v>1454.33</v>
      </c>
      <c r="E58" s="5">
        <v>1446.68</v>
      </c>
      <c r="F58" s="6">
        <v>1445.67</v>
      </c>
    </row>
    <row r="59" spans="1:6" x14ac:dyDescent="0.25">
      <c r="A59" t="s">
        <v>569</v>
      </c>
      <c r="B59" s="3">
        <v>6.4100000000000004E-2</v>
      </c>
      <c r="C59" s="4">
        <v>6.4699999999999994E-2</v>
      </c>
      <c r="D59" s="5">
        <v>1448.96</v>
      </c>
      <c r="E59" s="5">
        <v>1441.35</v>
      </c>
      <c r="F59" s="6">
        <v>1440.34</v>
      </c>
    </row>
    <row r="60" spans="1:6" x14ac:dyDescent="0.25">
      <c r="A60" t="s">
        <v>570</v>
      </c>
      <c r="B60" s="3">
        <v>6.4299999999999996E-2</v>
      </c>
      <c r="C60" s="4">
        <v>6.4899999999999999E-2</v>
      </c>
      <c r="D60" s="5">
        <v>1447.43</v>
      </c>
      <c r="E60" s="5">
        <v>1439.83</v>
      </c>
      <c r="F60" s="6">
        <v>1438.82</v>
      </c>
    </row>
    <row r="61" spans="1:6" x14ac:dyDescent="0.25">
      <c r="A61" t="s">
        <v>571</v>
      </c>
      <c r="B61" s="3">
        <v>6.4500000000000002E-2</v>
      </c>
      <c r="C61" s="4">
        <v>6.5099999999999991E-2</v>
      </c>
      <c r="D61" s="5">
        <v>1447.21</v>
      </c>
      <c r="E61" s="5">
        <v>1439.62</v>
      </c>
      <c r="F61" s="6">
        <v>1437.31</v>
      </c>
    </row>
    <row r="62" spans="1:6" x14ac:dyDescent="0.25">
      <c r="A62" t="s">
        <v>572</v>
      </c>
      <c r="B62" s="3">
        <v>6.4899999999999999E-2</v>
      </c>
      <c r="C62" s="4">
        <v>6.5500000000000003E-2</v>
      </c>
      <c r="D62" s="5">
        <v>1443.15</v>
      </c>
      <c r="E62" s="5">
        <v>1435.59</v>
      </c>
      <c r="F62" s="6">
        <v>1434.58</v>
      </c>
    </row>
    <row r="63" spans="1:6" x14ac:dyDescent="0.25">
      <c r="A63" t="s">
        <v>573</v>
      </c>
      <c r="B63" s="3">
        <v>6.4500000000000002E-2</v>
      </c>
      <c r="C63" s="4">
        <v>6.5099999999999991E-2</v>
      </c>
      <c r="D63" s="5">
        <v>1449.24</v>
      </c>
      <c r="E63" s="5">
        <v>1441.64</v>
      </c>
      <c r="F63" s="6">
        <v>1440.63</v>
      </c>
    </row>
    <row r="64" spans="1:6" x14ac:dyDescent="0.25">
      <c r="A64" t="s">
        <v>574</v>
      </c>
      <c r="B64" s="3">
        <v>6.4000000000000001E-2</v>
      </c>
      <c r="C64" s="4">
        <v>6.4600000000000005E-2</v>
      </c>
      <c r="D64" s="5">
        <v>1456.62</v>
      </c>
      <c r="E64" s="5">
        <v>1448.98</v>
      </c>
      <c r="F64" s="6">
        <v>1447.97</v>
      </c>
    </row>
    <row r="65" spans="1:6" x14ac:dyDescent="0.25">
      <c r="A65" t="s">
        <v>575</v>
      </c>
      <c r="B65" s="3">
        <v>6.2800000000000009E-2</v>
      </c>
      <c r="C65" s="4">
        <v>6.3399999999999998E-2</v>
      </c>
      <c r="D65" s="5">
        <v>1475.05</v>
      </c>
      <c r="E65" s="5">
        <v>1467.31</v>
      </c>
      <c r="F65" s="6">
        <v>1464.3</v>
      </c>
    </row>
    <row r="66" spans="1:6" x14ac:dyDescent="0.25">
      <c r="A66" t="s">
        <v>576</v>
      </c>
      <c r="B66" s="3">
        <v>6.3299999999999995E-2</v>
      </c>
      <c r="C66" s="4">
        <v>6.3899999999999998E-2</v>
      </c>
      <c r="D66" s="5">
        <v>1469.62</v>
      </c>
      <c r="E66" s="5">
        <v>1461.91</v>
      </c>
      <c r="F66" s="6">
        <v>1460.89</v>
      </c>
    </row>
    <row r="67" spans="1:6" x14ac:dyDescent="0.25">
      <c r="A67" t="s">
        <v>577</v>
      </c>
      <c r="B67" s="3">
        <v>6.3E-2</v>
      </c>
      <c r="C67" s="4">
        <v>6.3600000000000004E-2</v>
      </c>
      <c r="D67" s="5">
        <v>1474.51</v>
      </c>
      <c r="E67" s="5">
        <v>1466.78</v>
      </c>
      <c r="F67" s="6">
        <v>1465.76</v>
      </c>
    </row>
    <row r="68" spans="1:6" x14ac:dyDescent="0.25">
      <c r="A68" t="s">
        <v>578</v>
      </c>
      <c r="B68" s="3">
        <v>6.3099999999999989E-2</v>
      </c>
      <c r="C68" s="4">
        <v>6.3700000000000007E-2</v>
      </c>
      <c r="D68" s="5">
        <v>1473.18</v>
      </c>
      <c r="E68" s="5">
        <v>1465.47</v>
      </c>
      <c r="F68" s="6">
        <v>1464.49</v>
      </c>
    </row>
    <row r="69" spans="1:6" x14ac:dyDescent="0.25">
      <c r="A69" t="s">
        <v>579</v>
      </c>
      <c r="B69" s="3">
        <v>6.1900000000000004E-2</v>
      </c>
      <c r="C69" s="4">
        <v>6.25E-2</v>
      </c>
      <c r="D69" s="5">
        <v>1489.74</v>
      </c>
      <c r="E69" s="5">
        <v>1481.93</v>
      </c>
      <c r="F69" s="6">
        <v>1480.95</v>
      </c>
    </row>
    <row r="70" spans="1:6" x14ac:dyDescent="0.25">
      <c r="A70" t="s">
        <v>580</v>
      </c>
      <c r="B70" s="3">
        <v>6.2E-2</v>
      </c>
      <c r="C70" s="4">
        <v>6.2600000000000003E-2</v>
      </c>
      <c r="D70" s="5">
        <v>1490.68</v>
      </c>
      <c r="E70" s="5">
        <v>1482.87</v>
      </c>
      <c r="F70" s="6">
        <v>1480.63</v>
      </c>
    </row>
    <row r="71" spans="1:6" x14ac:dyDescent="0.25">
      <c r="A71" t="s">
        <v>581</v>
      </c>
      <c r="B71" s="3">
        <v>6.1600000000000002E-2</v>
      </c>
      <c r="C71" s="4">
        <v>6.2199999999999998E-2</v>
      </c>
      <c r="D71" s="5">
        <v>1496.9</v>
      </c>
      <c r="E71" s="5">
        <v>1489.06</v>
      </c>
      <c r="F71" s="6">
        <v>1488.07</v>
      </c>
    </row>
    <row r="72" spans="1:6" x14ac:dyDescent="0.25">
      <c r="A72" t="s">
        <v>582</v>
      </c>
      <c r="B72" s="3">
        <v>6.1799999999999994E-2</v>
      </c>
      <c r="C72" s="4">
        <v>6.2400000000000004E-2</v>
      </c>
      <c r="D72" s="5">
        <v>1495.27</v>
      </c>
      <c r="E72" s="5">
        <v>1487.44</v>
      </c>
      <c r="F72" s="6">
        <v>1486.45</v>
      </c>
    </row>
    <row r="73" spans="1:6" x14ac:dyDescent="0.25">
      <c r="A73" t="s">
        <v>583</v>
      </c>
      <c r="B73" s="3">
        <v>6.0700000000000004E-2</v>
      </c>
      <c r="C73" s="4">
        <v>6.13E-2</v>
      </c>
      <c r="D73" s="5">
        <v>1510.43</v>
      </c>
      <c r="E73" s="5">
        <v>1502.52</v>
      </c>
      <c r="F73" s="6">
        <v>1501.83</v>
      </c>
    </row>
    <row r="74" spans="1:6" x14ac:dyDescent="0.25">
      <c r="A74" t="s">
        <v>584</v>
      </c>
      <c r="B74" s="3">
        <v>0.06</v>
      </c>
      <c r="C74" s="4">
        <v>6.0599999999999994E-2</v>
      </c>
      <c r="D74" s="5">
        <v>1520.41</v>
      </c>
      <c r="E74" s="5">
        <v>1512.44</v>
      </c>
      <c r="F74" s="6">
        <v>1511.75</v>
      </c>
    </row>
    <row r="75" spans="1:6" x14ac:dyDescent="0.25">
      <c r="A75" t="s">
        <v>585</v>
      </c>
      <c r="B75" s="3">
        <v>6.0100000000000001E-2</v>
      </c>
      <c r="C75" s="4">
        <v>6.0700000000000004E-2</v>
      </c>
      <c r="D75" s="5">
        <v>1520.43</v>
      </c>
      <c r="E75" s="5">
        <v>1512.46</v>
      </c>
      <c r="F75" s="6">
        <v>1511.11</v>
      </c>
    </row>
    <row r="76" spans="1:6" x14ac:dyDescent="0.25">
      <c r="A76" t="s">
        <v>586</v>
      </c>
      <c r="B76" s="3">
        <v>6.0599999999999994E-2</v>
      </c>
      <c r="C76" s="4">
        <v>6.1200000000000004E-2</v>
      </c>
      <c r="D76" s="5">
        <v>1515.08</v>
      </c>
      <c r="E76" s="5">
        <v>1507.16</v>
      </c>
      <c r="F76" s="6">
        <v>1506.06</v>
      </c>
    </row>
    <row r="77" spans="1:6" x14ac:dyDescent="0.25">
      <c r="A77" t="s">
        <v>587</v>
      </c>
      <c r="B77" s="3">
        <v>6.3099999999999989E-2</v>
      </c>
      <c r="C77" s="4">
        <v>6.3700000000000007E-2</v>
      </c>
      <c r="D77" s="5">
        <v>1483.07</v>
      </c>
      <c r="E77" s="5">
        <v>1475.33</v>
      </c>
      <c r="F77" s="6">
        <v>1474.61</v>
      </c>
    </row>
    <row r="78" spans="1:6" x14ac:dyDescent="0.25">
      <c r="A78" t="s">
        <v>588</v>
      </c>
      <c r="B78" s="3">
        <v>6.2600000000000003E-2</v>
      </c>
      <c r="C78" s="4">
        <v>6.3200000000000006E-2</v>
      </c>
      <c r="D78" s="5">
        <v>1490.28</v>
      </c>
      <c r="E78" s="5">
        <v>1482.51</v>
      </c>
      <c r="F78" s="6">
        <v>1481.78</v>
      </c>
    </row>
    <row r="79" spans="1:6" x14ac:dyDescent="0.25">
      <c r="A79" t="s">
        <v>589</v>
      </c>
      <c r="B79" s="3">
        <v>6.2899999999999998E-2</v>
      </c>
      <c r="C79" s="4">
        <v>6.3500000000000001E-2</v>
      </c>
      <c r="D79" s="5">
        <v>1487.84</v>
      </c>
      <c r="E79" s="5">
        <v>1480.09</v>
      </c>
      <c r="F79" s="6">
        <v>1478.63</v>
      </c>
    </row>
    <row r="80" spans="1:6" x14ac:dyDescent="0.25">
      <c r="A80" t="s">
        <v>590</v>
      </c>
      <c r="B80" s="3">
        <v>6.2899999999999998E-2</v>
      </c>
      <c r="C80" s="4">
        <v>6.3500000000000001E-2</v>
      </c>
      <c r="D80" s="5">
        <v>1488.57</v>
      </c>
      <c r="E80" s="5">
        <v>1480.81</v>
      </c>
      <c r="F80" s="6">
        <v>1480.09</v>
      </c>
    </row>
    <row r="81" spans="1:6" x14ac:dyDescent="0.25">
      <c r="A81" t="s">
        <v>591</v>
      </c>
      <c r="B81" s="3">
        <v>6.2100000000000002E-2</v>
      </c>
      <c r="C81" s="4">
        <v>6.2699999999999992E-2</v>
      </c>
      <c r="D81" s="5">
        <v>1499.71</v>
      </c>
      <c r="E81" s="5">
        <v>1491.9</v>
      </c>
      <c r="F81" s="6">
        <v>1491.17</v>
      </c>
    </row>
    <row r="82" spans="1:6" x14ac:dyDescent="0.25">
      <c r="A82" t="s">
        <v>592</v>
      </c>
      <c r="B82" s="3">
        <v>6.2100000000000002E-2</v>
      </c>
      <c r="C82" s="4">
        <v>6.2699999999999992E-2</v>
      </c>
      <c r="D82" s="5">
        <v>1500.44</v>
      </c>
      <c r="E82" s="5">
        <v>1492.62</v>
      </c>
      <c r="F82" s="6">
        <v>1491.9</v>
      </c>
    </row>
    <row r="83" spans="1:6" x14ac:dyDescent="0.25">
      <c r="A83" t="s">
        <v>593</v>
      </c>
      <c r="B83" s="3">
        <v>6.1799999999999994E-2</v>
      </c>
      <c r="C83" s="4">
        <v>6.2400000000000004E-2</v>
      </c>
      <c r="D83" s="5">
        <v>1506.21</v>
      </c>
      <c r="E83" s="5">
        <v>1498.36</v>
      </c>
      <c r="F83" s="6">
        <v>1496.52</v>
      </c>
    </row>
    <row r="84" spans="1:6" x14ac:dyDescent="0.25">
      <c r="A84" t="s">
        <v>594</v>
      </c>
      <c r="B84" s="3">
        <v>6.2800000000000009E-2</v>
      </c>
      <c r="C84" s="4">
        <v>6.3399999999999998E-2</v>
      </c>
      <c r="D84" s="5">
        <v>1493.88</v>
      </c>
      <c r="E84" s="5">
        <v>1486.1</v>
      </c>
      <c r="F84" s="6">
        <v>1485.38</v>
      </c>
    </row>
    <row r="85" spans="1:6" x14ac:dyDescent="0.25">
      <c r="A85" t="s">
        <v>595</v>
      </c>
      <c r="B85" s="3">
        <v>6.3200000000000006E-2</v>
      </c>
      <c r="C85" s="4">
        <v>6.3799999999999996E-2</v>
      </c>
      <c r="D85" s="5">
        <v>1489.42</v>
      </c>
      <c r="E85" s="5">
        <v>1481.67</v>
      </c>
      <c r="F85" s="6">
        <v>1480.94</v>
      </c>
    </row>
    <row r="86" spans="1:6" x14ac:dyDescent="0.25">
      <c r="A86" t="s">
        <v>596</v>
      </c>
      <c r="B86" s="3">
        <v>6.3E-2</v>
      </c>
      <c r="C86" s="4">
        <v>6.3600000000000004E-2</v>
      </c>
      <c r="D86" s="5">
        <v>1492.74</v>
      </c>
      <c r="E86" s="5">
        <v>1484.98</v>
      </c>
      <c r="F86" s="6">
        <v>1484.25</v>
      </c>
    </row>
    <row r="87" spans="1:6" x14ac:dyDescent="0.25">
      <c r="A87" t="s">
        <v>597</v>
      </c>
      <c r="B87" s="3">
        <v>6.2800000000000009E-2</v>
      </c>
      <c r="C87" s="4">
        <v>6.3399999999999998E-2</v>
      </c>
      <c r="D87" s="5">
        <v>1496.06</v>
      </c>
      <c r="E87" s="5">
        <v>1488.29</v>
      </c>
      <c r="F87" s="6">
        <v>1487.56</v>
      </c>
    </row>
    <row r="88" spans="1:6" x14ac:dyDescent="0.25">
      <c r="A88" t="s">
        <v>598</v>
      </c>
      <c r="B88" s="3">
        <v>6.2899999999999998E-2</v>
      </c>
      <c r="C88" s="4">
        <v>6.3500000000000001E-2</v>
      </c>
      <c r="D88" s="5">
        <v>1495.84</v>
      </c>
      <c r="E88" s="5">
        <v>1488.07</v>
      </c>
      <c r="F88" s="6">
        <v>1486.66</v>
      </c>
    </row>
    <row r="89" spans="1:6" x14ac:dyDescent="0.25">
      <c r="A89" t="s">
        <v>599</v>
      </c>
      <c r="B89" s="3">
        <v>6.1399999999999996E-2</v>
      </c>
      <c r="C89" s="4">
        <v>6.2E-2</v>
      </c>
      <c r="D89" s="5">
        <v>1516.19</v>
      </c>
      <c r="E89" s="5">
        <v>1508.3</v>
      </c>
      <c r="F89" s="6">
        <v>1507.59</v>
      </c>
    </row>
    <row r="90" spans="1:6" x14ac:dyDescent="0.25">
      <c r="A90" t="s">
        <v>600</v>
      </c>
      <c r="B90" s="3">
        <v>6.2100000000000002E-2</v>
      </c>
      <c r="C90" s="4">
        <v>6.2699999999999992E-2</v>
      </c>
      <c r="D90" s="5">
        <v>1507.71</v>
      </c>
      <c r="E90" s="5">
        <v>1499.87</v>
      </c>
      <c r="F90" s="6">
        <v>1499.16</v>
      </c>
    </row>
    <row r="91" spans="1:6" x14ac:dyDescent="0.25">
      <c r="A91" t="s">
        <v>601</v>
      </c>
      <c r="B91" s="3">
        <v>6.2699999999999992E-2</v>
      </c>
      <c r="C91" s="4">
        <v>6.3299999999999995E-2</v>
      </c>
      <c r="D91" s="5">
        <v>1500.59</v>
      </c>
      <c r="E91" s="5">
        <v>1492.8</v>
      </c>
      <c r="F91" s="6">
        <v>1492.09</v>
      </c>
    </row>
    <row r="92" spans="1:6" x14ac:dyDescent="0.25">
      <c r="A92" t="s">
        <v>602</v>
      </c>
      <c r="B92" s="3">
        <v>6.2600000000000003E-2</v>
      </c>
      <c r="C92" s="4">
        <v>6.3200000000000006E-2</v>
      </c>
      <c r="D92" s="5">
        <v>1502.61</v>
      </c>
      <c r="E92" s="5">
        <v>1494.81</v>
      </c>
      <c r="F92" s="6">
        <v>1494.1</v>
      </c>
    </row>
    <row r="93" spans="1:6" x14ac:dyDescent="0.25">
      <c r="A93" t="s">
        <v>603</v>
      </c>
      <c r="B93" s="3">
        <v>6.0899999999999996E-2</v>
      </c>
      <c r="C93" s="4">
        <v>6.1500000000000006E-2</v>
      </c>
      <c r="D93" s="5">
        <v>1526.09</v>
      </c>
      <c r="E93" s="5">
        <v>1518.17</v>
      </c>
      <c r="F93" s="6">
        <v>1517.02</v>
      </c>
    </row>
    <row r="94" spans="1:6" x14ac:dyDescent="0.25">
      <c r="A94" t="s">
        <v>604</v>
      </c>
      <c r="B94" s="3">
        <v>6.0199999999999997E-2</v>
      </c>
      <c r="C94" s="4">
        <v>6.08E-2</v>
      </c>
      <c r="D94" s="5">
        <v>1536.02</v>
      </c>
      <c r="E94" s="5">
        <v>1528.04</v>
      </c>
      <c r="F94" s="6">
        <v>1527.42</v>
      </c>
    </row>
    <row r="95" spans="1:6" x14ac:dyDescent="0.25">
      <c r="A95" t="s">
        <v>605</v>
      </c>
      <c r="B95" s="3">
        <v>6.1699999999999998E-2</v>
      </c>
      <c r="C95" s="4">
        <v>6.2300000000000001E-2</v>
      </c>
      <c r="D95" s="5">
        <v>1516.78</v>
      </c>
      <c r="E95" s="5">
        <v>1508.92</v>
      </c>
      <c r="F95" s="6">
        <v>1508.3</v>
      </c>
    </row>
    <row r="96" spans="1:6" x14ac:dyDescent="0.25">
      <c r="A96" t="s">
        <v>606</v>
      </c>
      <c r="B96" s="3">
        <v>6.2100000000000002E-2</v>
      </c>
      <c r="C96" s="4">
        <v>6.2699999999999992E-2</v>
      </c>
      <c r="D96" s="5">
        <v>1512.16</v>
      </c>
      <c r="E96" s="5">
        <v>1504.32</v>
      </c>
      <c r="F96" s="6">
        <v>1503.7</v>
      </c>
    </row>
    <row r="97" spans="1:6" x14ac:dyDescent="0.25">
      <c r="A97" t="s">
        <v>607</v>
      </c>
      <c r="B97" s="3">
        <v>6.1399999999999996E-2</v>
      </c>
      <c r="C97" s="4">
        <v>6.2E-2</v>
      </c>
      <c r="D97" s="5">
        <v>1521.98</v>
      </c>
      <c r="E97" s="5">
        <v>1514.09</v>
      </c>
      <c r="F97" s="6">
        <v>1513.47</v>
      </c>
    </row>
    <row r="98" spans="1:6" x14ac:dyDescent="0.25">
      <c r="A98" t="s">
        <v>608</v>
      </c>
      <c r="B98" s="3">
        <v>6.1399999999999996E-2</v>
      </c>
      <c r="C98" s="4">
        <v>6.2E-2</v>
      </c>
      <c r="D98" s="5">
        <v>1523.13</v>
      </c>
      <c r="E98" s="5">
        <v>1515.24</v>
      </c>
      <c r="F98" s="6">
        <v>1514.09</v>
      </c>
    </row>
    <row r="99" spans="1:6" x14ac:dyDescent="0.25">
      <c r="A99" t="s">
        <v>609</v>
      </c>
      <c r="B99" s="3">
        <v>6.0700000000000004E-2</v>
      </c>
      <c r="C99" s="4">
        <v>6.13E-2</v>
      </c>
      <c r="D99" s="5">
        <v>1533.13</v>
      </c>
      <c r="E99" s="5">
        <v>1525.19</v>
      </c>
      <c r="F99" s="6">
        <v>1524.55</v>
      </c>
    </row>
    <row r="100" spans="1:6" x14ac:dyDescent="0.25">
      <c r="A100" t="s">
        <v>610</v>
      </c>
      <c r="B100" s="3">
        <v>6.13E-2</v>
      </c>
      <c r="C100" s="4">
        <v>6.1900000000000004E-2</v>
      </c>
      <c r="D100" s="5">
        <v>1525.82</v>
      </c>
      <c r="E100" s="5">
        <v>1517.92</v>
      </c>
      <c r="F100" s="6">
        <v>1517.29</v>
      </c>
    </row>
    <row r="101" spans="1:6" x14ac:dyDescent="0.25">
      <c r="A101" t="s">
        <v>611</v>
      </c>
      <c r="B101" s="3">
        <v>6.1500000000000006E-2</v>
      </c>
      <c r="C101" s="4">
        <v>6.2100000000000002E-2</v>
      </c>
      <c r="D101" s="5">
        <v>1523.82</v>
      </c>
      <c r="E101" s="5">
        <v>1515.94</v>
      </c>
      <c r="F101" s="6">
        <v>1515.3</v>
      </c>
    </row>
    <row r="102" spans="1:6" x14ac:dyDescent="0.25">
      <c r="A102" t="s">
        <v>612</v>
      </c>
      <c r="B102" s="3">
        <v>6.1799999999999994E-2</v>
      </c>
      <c r="C102" s="4">
        <v>6.2400000000000004E-2</v>
      </c>
      <c r="D102" s="5">
        <v>1520.51</v>
      </c>
      <c r="E102" s="5">
        <v>1512.65</v>
      </c>
      <c r="F102" s="6">
        <v>1512.01</v>
      </c>
    </row>
    <row r="103" spans="1:6" x14ac:dyDescent="0.25">
      <c r="A103" t="s">
        <v>613</v>
      </c>
      <c r="B103" s="3">
        <v>6.1100000000000002E-2</v>
      </c>
      <c r="C103" s="4">
        <v>6.1699999999999998E-2</v>
      </c>
      <c r="D103" s="5">
        <v>1530.92</v>
      </c>
      <c r="E103" s="5">
        <v>1523.01</v>
      </c>
      <c r="F103" s="6">
        <v>1521.82</v>
      </c>
    </row>
    <row r="104" spans="1:6" x14ac:dyDescent="0.25">
      <c r="A104" t="s">
        <v>614</v>
      </c>
      <c r="B104" s="3">
        <v>6.1699999999999998E-2</v>
      </c>
      <c r="C104" s="4">
        <v>6.2300000000000001E-2</v>
      </c>
      <c r="D104" s="5">
        <v>1523.64</v>
      </c>
      <c r="E104" s="5">
        <v>1515.77</v>
      </c>
      <c r="F104" s="6">
        <v>1515.14</v>
      </c>
    </row>
    <row r="105" spans="1:6" x14ac:dyDescent="0.25">
      <c r="A105" t="s">
        <v>615</v>
      </c>
      <c r="B105" s="3">
        <v>6.13E-2</v>
      </c>
      <c r="C105" s="4">
        <v>6.1900000000000004E-2</v>
      </c>
      <c r="D105" s="5">
        <v>1529.55</v>
      </c>
      <c r="E105" s="5">
        <v>1521.65</v>
      </c>
      <c r="F105" s="6">
        <v>1521.01</v>
      </c>
    </row>
    <row r="106" spans="1:6" x14ac:dyDescent="0.25">
      <c r="A106" t="s">
        <v>616</v>
      </c>
      <c r="B106" s="3">
        <v>6.1699999999999998E-2</v>
      </c>
      <c r="C106" s="4">
        <v>6.2300000000000001E-2</v>
      </c>
      <c r="D106" s="5">
        <v>1525.19</v>
      </c>
      <c r="E106" s="5">
        <v>1517.32</v>
      </c>
      <c r="F106" s="6">
        <v>1516.41</v>
      </c>
    </row>
    <row r="107" spans="1:6" x14ac:dyDescent="0.25">
      <c r="A107" t="s">
        <v>617</v>
      </c>
      <c r="B107" s="3">
        <v>6.2E-2</v>
      </c>
      <c r="C107" s="4">
        <v>6.2600000000000003E-2</v>
      </c>
      <c r="D107" s="5">
        <v>1522.44</v>
      </c>
      <c r="E107" s="5">
        <v>1514.58</v>
      </c>
      <c r="F107" s="6">
        <v>1513.4</v>
      </c>
    </row>
    <row r="108" spans="1:6" x14ac:dyDescent="0.25">
      <c r="A108" t="s">
        <v>618</v>
      </c>
      <c r="B108" s="3">
        <v>6.2100000000000002E-2</v>
      </c>
      <c r="C108" s="4">
        <v>6.2699999999999992E-2</v>
      </c>
      <c r="D108" s="5">
        <v>1521.76</v>
      </c>
      <c r="E108" s="5">
        <v>1513.92</v>
      </c>
      <c r="F108" s="6">
        <v>1513.28</v>
      </c>
    </row>
    <row r="109" spans="1:6" x14ac:dyDescent="0.25">
      <c r="A109" t="s">
        <v>619</v>
      </c>
      <c r="B109" s="3">
        <v>6.1399999999999996E-2</v>
      </c>
      <c r="C109" s="4">
        <v>6.2E-2</v>
      </c>
      <c r="D109" s="5">
        <v>1531.61</v>
      </c>
      <c r="E109" s="5">
        <v>1523.71</v>
      </c>
      <c r="F109" s="6">
        <v>1523.07</v>
      </c>
    </row>
    <row r="110" spans="1:6" x14ac:dyDescent="0.25">
      <c r="A110" t="s">
        <v>620</v>
      </c>
      <c r="B110" s="3">
        <v>6.1200000000000004E-2</v>
      </c>
      <c r="C110" s="4">
        <v>6.1799999999999994E-2</v>
      </c>
      <c r="D110" s="5">
        <v>1537.28</v>
      </c>
      <c r="E110" s="5">
        <v>1529.36</v>
      </c>
      <c r="F110" s="6">
        <v>1528.63</v>
      </c>
    </row>
    <row r="111" spans="1:6" x14ac:dyDescent="0.25">
      <c r="A111" t="s">
        <v>621</v>
      </c>
      <c r="B111" s="3">
        <v>6.1799999999999994E-2</v>
      </c>
      <c r="C111" s="4">
        <v>6.2400000000000004E-2</v>
      </c>
      <c r="D111" s="5">
        <v>1530.09</v>
      </c>
      <c r="E111" s="5">
        <v>1522.21</v>
      </c>
      <c r="F111" s="6">
        <v>1521.48</v>
      </c>
    </row>
    <row r="112" spans="1:6" x14ac:dyDescent="0.25">
      <c r="A112" t="s">
        <v>622</v>
      </c>
      <c r="B112" s="3">
        <v>6.2E-2</v>
      </c>
      <c r="C112" s="4">
        <v>6.2600000000000003E-2</v>
      </c>
      <c r="D112" s="5">
        <v>1528.91</v>
      </c>
      <c r="E112" s="5">
        <v>1521.04</v>
      </c>
      <c r="F112" s="6">
        <v>1519.59</v>
      </c>
    </row>
    <row r="113" spans="1:6" x14ac:dyDescent="0.25">
      <c r="A113" t="s">
        <v>623</v>
      </c>
      <c r="B113" s="3">
        <v>6.1900000000000004E-2</v>
      </c>
      <c r="C113" s="4">
        <v>6.25E-2</v>
      </c>
      <c r="D113" s="5">
        <v>1530.91</v>
      </c>
      <c r="E113" s="5">
        <v>1523.03</v>
      </c>
      <c r="F113" s="6">
        <v>1522.35</v>
      </c>
    </row>
    <row r="114" spans="1:6" x14ac:dyDescent="0.25">
      <c r="A114" t="s">
        <v>624</v>
      </c>
      <c r="B114" s="3">
        <v>6.2400000000000004E-2</v>
      </c>
      <c r="C114" s="4">
        <v>6.3E-2</v>
      </c>
      <c r="D114" s="5">
        <v>1525.03</v>
      </c>
      <c r="E114" s="5">
        <v>1517.19</v>
      </c>
      <c r="F114" s="6">
        <v>1516.5</v>
      </c>
    </row>
    <row r="115" spans="1:6" x14ac:dyDescent="0.25">
      <c r="A115" t="s">
        <v>625</v>
      </c>
      <c r="B115" s="3">
        <v>6.2100000000000002E-2</v>
      </c>
      <c r="C115" s="4">
        <v>6.2699999999999992E-2</v>
      </c>
      <c r="D115" s="5">
        <v>1529.65</v>
      </c>
      <c r="E115" s="5">
        <v>1521.79</v>
      </c>
      <c r="F115" s="6">
        <v>1521.1</v>
      </c>
    </row>
    <row r="116" spans="1:6" x14ac:dyDescent="0.25">
      <c r="A116" t="s">
        <v>626</v>
      </c>
      <c r="B116" s="3">
        <v>6.1600000000000002E-2</v>
      </c>
      <c r="C116" s="4">
        <v>6.2199999999999998E-2</v>
      </c>
      <c r="D116" s="5">
        <v>1536.92</v>
      </c>
      <c r="E116" s="5">
        <v>1529.02</v>
      </c>
      <c r="F116" s="6">
        <v>1528.34</v>
      </c>
    </row>
    <row r="117" spans="1:6" x14ac:dyDescent="0.25">
      <c r="A117" t="s">
        <v>627</v>
      </c>
      <c r="B117" s="3">
        <v>6.0999999999999999E-2</v>
      </c>
      <c r="C117" s="4">
        <v>6.1600000000000002E-2</v>
      </c>
      <c r="D117" s="5">
        <v>1546.2</v>
      </c>
      <c r="E117" s="5">
        <v>1538.25</v>
      </c>
      <c r="F117" s="6">
        <v>1536.92</v>
      </c>
    </row>
    <row r="118" spans="1:6" x14ac:dyDescent="0.25">
      <c r="A118" t="s">
        <v>628</v>
      </c>
      <c r="B118" s="3">
        <v>6.0999999999999999E-2</v>
      </c>
      <c r="C118" s="4">
        <v>6.1600000000000002E-2</v>
      </c>
      <c r="D118" s="5">
        <v>1547.58</v>
      </c>
      <c r="E118" s="5">
        <v>1539.63</v>
      </c>
      <c r="F118" s="6">
        <v>1538.86</v>
      </c>
    </row>
    <row r="119" spans="1:6" x14ac:dyDescent="0.25">
      <c r="A119" t="s">
        <v>629</v>
      </c>
      <c r="B119" s="3">
        <v>6.0400000000000002E-2</v>
      </c>
      <c r="C119" s="4">
        <v>6.0999999999999999E-2</v>
      </c>
      <c r="D119" s="5">
        <v>1556.35</v>
      </c>
      <c r="E119" s="5">
        <v>1548.36</v>
      </c>
      <c r="F119" s="6">
        <v>1547.58</v>
      </c>
    </row>
    <row r="120" spans="1:6" x14ac:dyDescent="0.25">
      <c r="A120" t="s">
        <v>630</v>
      </c>
      <c r="B120" s="3">
        <v>6.0700000000000004E-2</v>
      </c>
      <c r="C120" s="4">
        <v>6.13E-2</v>
      </c>
      <c r="D120" s="5">
        <v>1553.12</v>
      </c>
      <c r="E120" s="5">
        <v>1545.15</v>
      </c>
      <c r="F120" s="6">
        <v>1544.38</v>
      </c>
    </row>
    <row r="121" spans="1:6" x14ac:dyDescent="0.25">
      <c r="A121" t="s">
        <v>631</v>
      </c>
      <c r="B121" s="3">
        <v>6.08E-2</v>
      </c>
      <c r="C121" s="4">
        <v>6.1399999999999996E-2</v>
      </c>
      <c r="D121" s="5">
        <v>1552.57</v>
      </c>
      <c r="E121" s="5">
        <v>1544.6</v>
      </c>
      <c r="F121" s="6">
        <v>1543.82</v>
      </c>
    </row>
    <row r="122" spans="1:6" x14ac:dyDescent="0.25">
      <c r="A122" t="s">
        <v>632</v>
      </c>
      <c r="B122" s="3">
        <v>6.1900000000000004E-2</v>
      </c>
      <c r="C122" s="4">
        <v>6.25E-2</v>
      </c>
      <c r="D122" s="5">
        <v>1539.59</v>
      </c>
      <c r="E122" s="5">
        <v>1531.7</v>
      </c>
      <c r="F122" s="6">
        <v>1530.11</v>
      </c>
    </row>
    <row r="123" spans="1:6" x14ac:dyDescent="0.25">
      <c r="A123" t="s">
        <v>633</v>
      </c>
      <c r="B123" s="3">
        <v>6.1500000000000006E-2</v>
      </c>
      <c r="C123" s="4">
        <v>6.2100000000000002E-2</v>
      </c>
      <c r="D123" s="5">
        <v>1545.65</v>
      </c>
      <c r="E123" s="5">
        <v>1537.73</v>
      </c>
      <c r="F123" s="6">
        <v>1536.95</v>
      </c>
    </row>
    <row r="124" spans="1:6" x14ac:dyDescent="0.25">
      <c r="A124" t="s">
        <v>634</v>
      </c>
      <c r="B124" s="3">
        <v>6.2600000000000003E-2</v>
      </c>
      <c r="C124" s="4">
        <v>6.3200000000000006E-2</v>
      </c>
      <c r="D124" s="5">
        <v>1531.94</v>
      </c>
      <c r="E124" s="5">
        <v>1524.1</v>
      </c>
      <c r="F124" s="6">
        <v>1523.33</v>
      </c>
    </row>
    <row r="125" spans="1:6" x14ac:dyDescent="0.25">
      <c r="A125" t="s">
        <v>635</v>
      </c>
      <c r="B125" s="3">
        <v>6.3E-2</v>
      </c>
      <c r="C125" s="4">
        <v>6.3600000000000004E-2</v>
      </c>
      <c r="D125" s="5">
        <v>1527.48</v>
      </c>
      <c r="E125" s="5">
        <v>1519.68</v>
      </c>
      <c r="F125" s="6">
        <v>1518.9</v>
      </c>
    </row>
    <row r="126" spans="1:6" x14ac:dyDescent="0.25">
      <c r="A126" t="s">
        <v>636</v>
      </c>
      <c r="B126" s="3">
        <v>6.3600000000000004E-2</v>
      </c>
      <c r="C126" s="4">
        <v>6.4199999999999993E-2</v>
      </c>
      <c r="D126" s="5">
        <v>1520.45</v>
      </c>
      <c r="E126" s="5">
        <v>1512.69</v>
      </c>
      <c r="F126" s="6">
        <v>1511.91</v>
      </c>
    </row>
    <row r="127" spans="1:6" x14ac:dyDescent="0.25">
      <c r="A127" t="s">
        <v>637</v>
      </c>
      <c r="B127" s="3">
        <v>6.2899999999999998E-2</v>
      </c>
      <c r="C127" s="4">
        <v>6.3500000000000001E-2</v>
      </c>
      <c r="D127" s="5">
        <v>1531.16</v>
      </c>
      <c r="E127" s="5">
        <v>1523.33</v>
      </c>
      <c r="F127" s="6">
        <v>1521.75</v>
      </c>
    </row>
    <row r="128" spans="1:6" x14ac:dyDescent="0.25">
      <c r="A128" t="s">
        <v>638</v>
      </c>
      <c r="B128" s="3">
        <v>6.2699999999999992E-2</v>
      </c>
      <c r="C128" s="4">
        <v>6.3299999999999995E-2</v>
      </c>
      <c r="D128" s="5">
        <v>1534.55</v>
      </c>
      <c r="E128" s="5">
        <v>1526.71</v>
      </c>
      <c r="F128" s="6">
        <v>1525.94</v>
      </c>
    </row>
    <row r="129" spans="1:6" x14ac:dyDescent="0.25">
      <c r="A129" t="s">
        <v>639</v>
      </c>
      <c r="B129" s="3">
        <v>6.3099999999999989E-2</v>
      </c>
      <c r="C129" s="4">
        <v>6.3700000000000007E-2</v>
      </c>
      <c r="D129" s="5">
        <v>1530.1</v>
      </c>
      <c r="E129" s="5">
        <v>1522.29</v>
      </c>
      <c r="F129" s="6">
        <v>1521.51</v>
      </c>
    </row>
    <row r="130" spans="1:6" x14ac:dyDescent="0.25">
      <c r="A130" t="s">
        <v>640</v>
      </c>
      <c r="B130" s="3">
        <v>6.3200000000000006E-2</v>
      </c>
      <c r="C130" s="4">
        <v>6.3799999999999996E-2</v>
      </c>
      <c r="D130" s="5">
        <v>1530.23</v>
      </c>
      <c r="E130" s="5">
        <v>1522.43</v>
      </c>
      <c r="F130" s="6">
        <v>1520.88</v>
      </c>
    </row>
    <row r="131" spans="1:6" x14ac:dyDescent="0.25">
      <c r="A131" t="s">
        <v>641</v>
      </c>
      <c r="B131" s="3">
        <v>6.3600000000000004E-2</v>
      </c>
      <c r="C131" s="4">
        <v>6.4199999999999993E-2</v>
      </c>
      <c r="D131" s="5">
        <v>1525.02</v>
      </c>
      <c r="E131" s="5">
        <v>1517.25</v>
      </c>
      <c r="F131" s="6">
        <v>1516.48</v>
      </c>
    </row>
    <row r="132" spans="1:6" x14ac:dyDescent="0.25">
      <c r="A132" t="s">
        <v>642</v>
      </c>
      <c r="B132" s="3">
        <v>6.3600000000000004E-2</v>
      </c>
      <c r="C132" s="4">
        <v>6.4199999999999993E-2</v>
      </c>
      <c r="D132" s="5">
        <v>1526.59</v>
      </c>
      <c r="E132" s="5">
        <v>1518.82</v>
      </c>
      <c r="F132" s="6">
        <v>1517.25</v>
      </c>
    </row>
    <row r="133" spans="1:6" x14ac:dyDescent="0.25">
      <c r="A133" t="s">
        <v>643</v>
      </c>
      <c r="B133" s="3">
        <v>6.3600000000000004E-2</v>
      </c>
      <c r="C133" s="4">
        <v>6.4199999999999993E-2</v>
      </c>
      <c r="D133" s="5">
        <v>1527.37</v>
      </c>
      <c r="E133" s="5">
        <v>1519.59</v>
      </c>
      <c r="F133" s="6">
        <v>1518.82</v>
      </c>
    </row>
    <row r="134" spans="1:6" x14ac:dyDescent="0.25">
      <c r="A134" t="s">
        <v>644</v>
      </c>
      <c r="B134" s="3">
        <v>6.3700000000000007E-2</v>
      </c>
      <c r="C134" s="4">
        <v>6.4299999999999996E-2</v>
      </c>
      <c r="D134" s="5">
        <v>1526.84</v>
      </c>
      <c r="E134" s="5">
        <v>1519.07</v>
      </c>
      <c r="F134" s="6">
        <v>1518.3</v>
      </c>
    </row>
    <row r="135" spans="1:6" x14ac:dyDescent="0.25">
      <c r="A135" t="s">
        <v>645</v>
      </c>
      <c r="B135" s="3">
        <v>6.3899999999999998E-2</v>
      </c>
      <c r="C135" s="4">
        <v>6.4500000000000002E-2</v>
      </c>
      <c r="D135" s="5">
        <v>1524.88</v>
      </c>
      <c r="E135" s="5">
        <v>1517.12</v>
      </c>
      <c r="F135" s="6">
        <v>1516.49</v>
      </c>
    </row>
    <row r="136" spans="1:6" x14ac:dyDescent="0.25">
      <c r="A136" t="s">
        <v>646</v>
      </c>
      <c r="B136" s="3">
        <v>6.3500000000000001E-2</v>
      </c>
      <c r="C136" s="4">
        <v>6.4100000000000004E-2</v>
      </c>
      <c r="D136" s="5">
        <v>1530.7</v>
      </c>
      <c r="E136" s="5">
        <v>1522.92</v>
      </c>
      <c r="F136" s="6">
        <v>1522.29</v>
      </c>
    </row>
    <row r="137" spans="1:6" x14ac:dyDescent="0.25">
      <c r="A137" t="s">
        <v>647</v>
      </c>
      <c r="B137" s="3">
        <v>6.3200000000000006E-2</v>
      </c>
      <c r="C137" s="4">
        <v>6.3799999999999996E-2</v>
      </c>
      <c r="D137" s="5">
        <v>1535.76</v>
      </c>
      <c r="E137" s="5">
        <v>1527.95</v>
      </c>
      <c r="F137" s="6">
        <v>1526.81</v>
      </c>
    </row>
    <row r="138" spans="1:6" x14ac:dyDescent="0.25">
      <c r="A138" t="s">
        <v>648</v>
      </c>
      <c r="B138" s="3">
        <v>6.3500000000000001E-2</v>
      </c>
      <c r="C138" s="4">
        <v>6.4100000000000004E-2</v>
      </c>
      <c r="D138" s="5">
        <v>1532.48</v>
      </c>
      <c r="E138" s="5">
        <v>1524.69</v>
      </c>
      <c r="F138" s="6">
        <v>1524.06</v>
      </c>
    </row>
    <row r="139" spans="1:6" x14ac:dyDescent="0.25">
      <c r="A139" t="s">
        <v>649</v>
      </c>
      <c r="B139" s="3">
        <v>6.2699999999999992E-2</v>
      </c>
      <c r="C139" s="4">
        <v>6.3299999999999995E-2</v>
      </c>
      <c r="D139" s="5">
        <v>1543.56</v>
      </c>
      <c r="E139" s="5">
        <v>1535.71</v>
      </c>
      <c r="F139" s="6">
        <v>1535.08</v>
      </c>
    </row>
    <row r="140" spans="1:6" x14ac:dyDescent="0.25">
      <c r="A140" t="s">
        <v>650</v>
      </c>
      <c r="B140" s="3">
        <v>6.2199999999999998E-2</v>
      </c>
      <c r="C140" s="4">
        <v>6.2800000000000009E-2</v>
      </c>
      <c r="D140" s="5">
        <v>1550.76</v>
      </c>
      <c r="E140" s="5">
        <v>1542.88</v>
      </c>
      <c r="F140" s="6">
        <v>1542.25</v>
      </c>
    </row>
    <row r="141" spans="1:6" x14ac:dyDescent="0.25">
      <c r="A141" t="s">
        <v>651</v>
      </c>
      <c r="B141" s="3">
        <v>6.480000000000001E-2</v>
      </c>
      <c r="C141" s="4">
        <v>6.54E-2</v>
      </c>
      <c r="D141" s="5">
        <v>1517.91</v>
      </c>
      <c r="E141" s="5">
        <v>1510.21</v>
      </c>
      <c r="F141" s="6">
        <v>1509.54</v>
      </c>
    </row>
    <row r="142" spans="1:6" x14ac:dyDescent="0.25">
      <c r="A142" t="s">
        <v>652</v>
      </c>
      <c r="B142" s="3">
        <v>6.7000000000000004E-2</v>
      </c>
      <c r="C142" s="4">
        <v>6.7599999999999993E-2</v>
      </c>
      <c r="D142" s="5">
        <v>1491.16</v>
      </c>
      <c r="E142" s="5">
        <v>1483.62</v>
      </c>
      <c r="F142" s="6">
        <v>1482.37</v>
      </c>
    </row>
    <row r="143" spans="1:6" x14ac:dyDescent="0.25">
      <c r="A143" t="s">
        <v>653</v>
      </c>
      <c r="B143" s="3">
        <v>6.7199999999999996E-2</v>
      </c>
      <c r="C143" s="4">
        <v>6.7799999999999999E-2</v>
      </c>
      <c r="D143" s="5">
        <v>1489.31</v>
      </c>
      <c r="E143" s="5">
        <v>1481.79</v>
      </c>
      <c r="F143" s="6">
        <v>1481.11</v>
      </c>
    </row>
    <row r="144" spans="1:6" x14ac:dyDescent="0.25">
      <c r="A144" t="s">
        <v>654</v>
      </c>
      <c r="B144" s="3">
        <v>6.7000000000000004E-2</v>
      </c>
      <c r="C144" s="4">
        <v>6.7599999999999993E-2</v>
      </c>
      <c r="D144" s="5">
        <v>1492.5</v>
      </c>
      <c r="E144" s="5">
        <v>1484.96</v>
      </c>
      <c r="F144" s="6">
        <v>1484.29</v>
      </c>
    </row>
    <row r="145" spans="1:6" x14ac:dyDescent="0.25">
      <c r="A145" t="s">
        <v>655</v>
      </c>
      <c r="B145" s="3">
        <v>6.7099999999999993E-2</v>
      </c>
      <c r="C145" s="4">
        <v>6.7699999999999996E-2</v>
      </c>
      <c r="D145" s="5">
        <v>1491.91</v>
      </c>
      <c r="E145" s="5">
        <v>1484.38</v>
      </c>
      <c r="F145" s="6">
        <v>1483.71</v>
      </c>
    </row>
    <row r="146" spans="1:6" x14ac:dyDescent="0.25">
      <c r="A146" t="s">
        <v>656</v>
      </c>
      <c r="B146" s="3">
        <v>6.59E-2</v>
      </c>
      <c r="C146" s="4">
        <v>6.6500000000000004E-2</v>
      </c>
      <c r="D146" s="5">
        <v>1507.78</v>
      </c>
      <c r="E146" s="5">
        <v>1500.16</v>
      </c>
      <c r="F146" s="6">
        <v>1499.49</v>
      </c>
    </row>
    <row r="147" spans="1:6" x14ac:dyDescent="0.25">
      <c r="A147" t="s">
        <v>657</v>
      </c>
      <c r="B147" s="3">
        <v>6.6299999999999998E-2</v>
      </c>
      <c r="C147" s="4">
        <v>6.6900000000000001E-2</v>
      </c>
      <c r="D147" s="5">
        <v>1503.95</v>
      </c>
      <c r="E147" s="5">
        <v>1496.35</v>
      </c>
      <c r="F147" s="6">
        <v>1495.11</v>
      </c>
    </row>
    <row r="148" spans="1:6" x14ac:dyDescent="0.25">
      <c r="A148" t="s">
        <v>658</v>
      </c>
      <c r="B148" s="3">
        <v>6.6100000000000006E-2</v>
      </c>
      <c r="C148" s="4">
        <v>6.6699999999999995E-2</v>
      </c>
      <c r="D148" s="5">
        <v>1507.16</v>
      </c>
      <c r="E148" s="5">
        <v>1499.55</v>
      </c>
      <c r="F148" s="6">
        <v>1498.88</v>
      </c>
    </row>
    <row r="149" spans="1:6" x14ac:dyDescent="0.25">
      <c r="A149" t="s">
        <v>659</v>
      </c>
      <c r="B149" s="3">
        <v>6.7299999999999999E-2</v>
      </c>
      <c r="C149" s="4">
        <v>6.7900000000000002E-2</v>
      </c>
      <c r="D149" s="5">
        <v>1492.67</v>
      </c>
      <c r="E149" s="5">
        <v>1485.14</v>
      </c>
      <c r="F149" s="6">
        <v>1484.47</v>
      </c>
    </row>
    <row r="150" spans="1:6" x14ac:dyDescent="0.25">
      <c r="A150" t="s">
        <v>660</v>
      </c>
      <c r="B150" s="3">
        <v>6.7000000000000004E-2</v>
      </c>
      <c r="C150" s="4">
        <v>6.7599999999999993E-2</v>
      </c>
      <c r="D150" s="5">
        <v>1497.12</v>
      </c>
      <c r="E150" s="5">
        <v>1489.57</v>
      </c>
      <c r="F150" s="6">
        <v>1488.9</v>
      </c>
    </row>
    <row r="151" spans="1:6" x14ac:dyDescent="0.25">
      <c r="A151" t="s">
        <v>661</v>
      </c>
      <c r="B151" s="3">
        <v>6.8499999999999991E-2</v>
      </c>
      <c r="C151" s="4">
        <v>6.9099999999999995E-2</v>
      </c>
      <c r="D151" s="5">
        <v>1479.01</v>
      </c>
      <c r="E151" s="5">
        <v>1471.58</v>
      </c>
      <c r="F151" s="6">
        <v>1470.9</v>
      </c>
    </row>
    <row r="152" spans="1:6" x14ac:dyDescent="0.25">
      <c r="A152" t="s">
        <v>662</v>
      </c>
      <c r="B152" s="3">
        <v>7.0800000000000002E-2</v>
      </c>
      <c r="C152" s="4">
        <v>7.1399999999999991E-2</v>
      </c>
      <c r="D152" s="5">
        <v>1452.2</v>
      </c>
      <c r="E152" s="5">
        <v>1444.92</v>
      </c>
      <c r="F152" s="6">
        <v>1443.66</v>
      </c>
    </row>
    <row r="153" spans="1:6" x14ac:dyDescent="0.25">
      <c r="A153" t="s">
        <v>663</v>
      </c>
      <c r="B153" s="3">
        <v>7.1300000000000002E-2</v>
      </c>
      <c r="C153" s="4">
        <v>7.1900000000000006E-2</v>
      </c>
      <c r="D153" s="5">
        <v>1446.82</v>
      </c>
      <c r="E153" s="5">
        <v>1439.57</v>
      </c>
      <c r="F153" s="6">
        <v>1438.88</v>
      </c>
    </row>
    <row r="154" spans="1:6" x14ac:dyDescent="0.25">
      <c r="A154" t="s">
        <v>664</v>
      </c>
      <c r="B154" s="3">
        <v>7.0900000000000005E-2</v>
      </c>
      <c r="C154" s="4">
        <v>7.1500000000000008E-2</v>
      </c>
      <c r="D154" s="5">
        <v>1452.36</v>
      </c>
      <c r="E154" s="5">
        <v>1445.08</v>
      </c>
      <c r="F154" s="6">
        <v>1444.4</v>
      </c>
    </row>
    <row r="155" spans="1:6" x14ac:dyDescent="0.25">
      <c r="A155" t="s">
        <v>665</v>
      </c>
      <c r="B155" s="3">
        <v>7.0900000000000005E-2</v>
      </c>
      <c r="C155" s="4">
        <v>7.1500000000000008E-2</v>
      </c>
      <c r="D155" s="5">
        <v>1453.04</v>
      </c>
      <c r="E155" s="5">
        <v>1445.76</v>
      </c>
      <c r="F155" s="6">
        <v>1445.08</v>
      </c>
    </row>
    <row r="156" spans="1:6" x14ac:dyDescent="0.25">
      <c r="A156" t="s">
        <v>666</v>
      </c>
      <c r="B156" s="3">
        <v>7.0300000000000001E-2</v>
      </c>
      <c r="C156" s="4">
        <v>7.0900000000000005E-2</v>
      </c>
      <c r="D156" s="5">
        <v>1461.04</v>
      </c>
      <c r="E156" s="5">
        <v>1453.72</v>
      </c>
      <c r="F156" s="6">
        <v>1453.04</v>
      </c>
    </row>
    <row r="157" spans="1:6" x14ac:dyDescent="0.25">
      <c r="A157" t="s">
        <v>667</v>
      </c>
      <c r="B157" s="3">
        <v>7.0400000000000004E-2</v>
      </c>
      <c r="C157" s="4">
        <v>7.0999999999999994E-2</v>
      </c>
      <c r="D157" s="5">
        <v>1460.78</v>
      </c>
      <c r="E157" s="5">
        <v>1453.47</v>
      </c>
      <c r="F157" s="6">
        <v>1452.51</v>
      </c>
    </row>
    <row r="158" spans="1:6" x14ac:dyDescent="0.25">
      <c r="A158" t="s">
        <v>668</v>
      </c>
      <c r="B158" s="3">
        <v>7.0300000000000001E-2</v>
      </c>
      <c r="C158" s="4">
        <v>7.0900000000000005E-2</v>
      </c>
      <c r="D158" s="5">
        <v>1462.53</v>
      </c>
      <c r="E158" s="5">
        <v>1455.21</v>
      </c>
      <c r="F158" s="6">
        <v>1454.68</v>
      </c>
    </row>
    <row r="159" spans="1:6" x14ac:dyDescent="0.25">
      <c r="A159" t="s">
        <v>669</v>
      </c>
      <c r="B159" s="3">
        <v>7.0300000000000001E-2</v>
      </c>
      <c r="C159" s="4">
        <v>7.0900000000000005E-2</v>
      </c>
      <c r="D159" s="5">
        <v>1463.06</v>
      </c>
      <c r="E159" s="5">
        <v>1455.74</v>
      </c>
      <c r="F159" s="6">
        <v>1455.21</v>
      </c>
    </row>
    <row r="160" spans="1:6" x14ac:dyDescent="0.25">
      <c r="A160" t="s">
        <v>670</v>
      </c>
      <c r="B160" s="3">
        <v>6.8499999999999991E-2</v>
      </c>
      <c r="C160" s="4">
        <v>6.9099999999999995E-2</v>
      </c>
      <c r="D160" s="5">
        <v>1485.8</v>
      </c>
      <c r="E160" s="5">
        <v>1478.35</v>
      </c>
      <c r="F160" s="6">
        <v>1477.82</v>
      </c>
    </row>
    <row r="161" spans="1:6" x14ac:dyDescent="0.25">
      <c r="A161" t="s">
        <v>671</v>
      </c>
      <c r="B161" s="3">
        <v>6.9099999999999995E-2</v>
      </c>
      <c r="C161" s="4">
        <v>6.9699999999999998E-2</v>
      </c>
      <c r="D161" s="5">
        <v>1478.88</v>
      </c>
      <c r="E161" s="5">
        <v>1471.48</v>
      </c>
      <c r="F161" s="6">
        <v>1470.95</v>
      </c>
    </row>
    <row r="162" spans="1:6" x14ac:dyDescent="0.25">
      <c r="A162" t="s">
        <v>672</v>
      </c>
      <c r="B162" s="3">
        <v>6.9599999999999995E-2</v>
      </c>
      <c r="C162" s="4">
        <v>7.0199999999999999E-2</v>
      </c>
      <c r="D162" s="5">
        <v>1473.52</v>
      </c>
      <c r="E162" s="5">
        <v>1466.15</v>
      </c>
      <c r="F162" s="6">
        <v>1465.35</v>
      </c>
    </row>
    <row r="163" spans="1:6" x14ac:dyDescent="0.25">
      <c r="A163" t="s">
        <v>673</v>
      </c>
      <c r="B163" s="3">
        <v>7.2499999999999995E-2</v>
      </c>
      <c r="C163" s="4">
        <v>7.3099999999999998E-2</v>
      </c>
      <c r="D163" s="5">
        <v>1438.55</v>
      </c>
      <c r="E163" s="5">
        <v>1431.38</v>
      </c>
      <c r="F163" s="6">
        <v>1430.87</v>
      </c>
    </row>
    <row r="164" spans="1:6" x14ac:dyDescent="0.25">
      <c r="A164" t="s">
        <v>674</v>
      </c>
      <c r="B164" s="3">
        <v>7.1800000000000003E-2</v>
      </c>
      <c r="C164" s="4">
        <v>7.2400000000000006E-2</v>
      </c>
      <c r="D164" s="5">
        <v>1447.47</v>
      </c>
      <c r="E164" s="5">
        <v>1440.25</v>
      </c>
      <c r="F164" s="6">
        <v>1439.75</v>
      </c>
    </row>
    <row r="165" spans="1:6" x14ac:dyDescent="0.25">
      <c r="A165" t="s">
        <v>675</v>
      </c>
      <c r="B165" s="3">
        <v>7.1399999999999991E-2</v>
      </c>
      <c r="C165" s="4">
        <v>7.2000000000000008E-2</v>
      </c>
      <c r="D165" s="5">
        <v>1452.81</v>
      </c>
      <c r="E165" s="5">
        <v>1445.57</v>
      </c>
      <c r="F165" s="6">
        <v>1445.06</v>
      </c>
    </row>
    <row r="166" spans="1:6" x14ac:dyDescent="0.25">
      <c r="A166" t="s">
        <v>676</v>
      </c>
      <c r="B166" s="3">
        <v>7.0400000000000004E-2</v>
      </c>
      <c r="C166" s="4">
        <v>7.0999999999999994E-2</v>
      </c>
      <c r="D166" s="5">
        <v>1465.47</v>
      </c>
      <c r="E166" s="5">
        <v>1458.16</v>
      </c>
      <c r="F166" s="6">
        <v>1457.66</v>
      </c>
    </row>
    <row r="167" spans="1:6" x14ac:dyDescent="0.25">
      <c r="A167" t="s">
        <v>677</v>
      </c>
      <c r="B167" s="3">
        <v>7.1099999999999997E-2</v>
      </c>
      <c r="C167" s="4">
        <v>7.17E-2</v>
      </c>
      <c r="D167" s="5">
        <v>1457.67</v>
      </c>
      <c r="E167" s="5">
        <v>1450.41</v>
      </c>
      <c r="F167" s="6">
        <v>1449.69</v>
      </c>
    </row>
    <row r="168" spans="1:6" x14ac:dyDescent="0.25">
      <c r="A168" t="s">
        <v>678</v>
      </c>
      <c r="B168" s="3">
        <v>7.2499999999999995E-2</v>
      </c>
      <c r="C168" s="4">
        <v>7.3099999999999998E-2</v>
      </c>
      <c r="D168" s="5">
        <v>1441.3</v>
      </c>
      <c r="E168" s="5">
        <v>1434.13</v>
      </c>
      <c r="F168" s="6">
        <v>1433.62</v>
      </c>
    </row>
    <row r="169" spans="1:6" x14ac:dyDescent="0.25">
      <c r="A169" t="s">
        <v>679</v>
      </c>
      <c r="B169" s="3">
        <v>7.17E-2</v>
      </c>
      <c r="C169" s="4">
        <v>7.2300000000000003E-2</v>
      </c>
      <c r="D169" s="5">
        <v>1451.42</v>
      </c>
      <c r="E169" s="5">
        <v>1444.2</v>
      </c>
      <c r="F169" s="6">
        <v>1443.69</v>
      </c>
    </row>
    <row r="170" spans="1:6" x14ac:dyDescent="0.25">
      <c r="A170" t="s">
        <v>680</v>
      </c>
      <c r="B170" s="3">
        <v>7.400000000000001E-2</v>
      </c>
      <c r="C170" s="4">
        <v>7.46E-2</v>
      </c>
      <c r="D170" s="5">
        <v>1424.47</v>
      </c>
      <c r="E170" s="5">
        <v>1417.4</v>
      </c>
      <c r="F170" s="6">
        <v>1416.9</v>
      </c>
    </row>
    <row r="171" spans="1:6" x14ac:dyDescent="0.25">
      <c r="A171" t="s">
        <v>681</v>
      </c>
      <c r="B171" s="3">
        <v>7.5700000000000003E-2</v>
      </c>
      <c r="C171" s="4">
        <v>7.6299999999999993E-2</v>
      </c>
      <c r="D171" s="5">
        <v>1405.06</v>
      </c>
      <c r="E171" s="5">
        <v>1398.11</v>
      </c>
      <c r="F171" s="6">
        <v>1397.59</v>
      </c>
    </row>
    <row r="172" spans="1:6" x14ac:dyDescent="0.25">
      <c r="A172" t="s">
        <v>682</v>
      </c>
      <c r="B172" s="3">
        <v>7.4299999999999991E-2</v>
      </c>
      <c r="C172" s="4">
        <v>7.4900000000000008E-2</v>
      </c>
      <c r="D172" s="5">
        <v>1422.27</v>
      </c>
      <c r="E172" s="5">
        <v>1415.22</v>
      </c>
      <c r="F172" s="6">
        <v>1414.4</v>
      </c>
    </row>
    <row r="173" spans="1:6" x14ac:dyDescent="0.25">
      <c r="A173" t="s">
        <v>683</v>
      </c>
      <c r="B173" s="3">
        <v>7.4999999999999997E-2</v>
      </c>
      <c r="C173" s="4">
        <v>7.5600000000000001E-2</v>
      </c>
      <c r="D173" s="5">
        <v>1414.56</v>
      </c>
      <c r="E173" s="5">
        <v>1407.56</v>
      </c>
      <c r="F173" s="6">
        <v>1407.05</v>
      </c>
    </row>
    <row r="174" spans="1:6" x14ac:dyDescent="0.25">
      <c r="A174" t="s">
        <v>684</v>
      </c>
      <c r="B174" s="3">
        <v>7.4999999999999997E-2</v>
      </c>
      <c r="C174" s="4">
        <v>7.5600000000000001E-2</v>
      </c>
      <c r="D174" s="5">
        <v>1415.07</v>
      </c>
      <c r="E174" s="5">
        <v>1408.07</v>
      </c>
      <c r="F174" s="6">
        <v>1407.56</v>
      </c>
    </row>
    <row r="175" spans="1:6" x14ac:dyDescent="0.25">
      <c r="A175" t="s">
        <v>685</v>
      </c>
      <c r="B175" s="3">
        <v>7.5999999999999998E-2</v>
      </c>
      <c r="C175" s="4">
        <v>7.6600000000000001E-2</v>
      </c>
      <c r="D175" s="5">
        <v>1403.82</v>
      </c>
      <c r="E175" s="5">
        <v>1396.88</v>
      </c>
      <c r="F175" s="6">
        <v>1396.37</v>
      </c>
    </row>
    <row r="176" spans="1:6" x14ac:dyDescent="0.25">
      <c r="A176" t="s">
        <v>686</v>
      </c>
      <c r="B176" s="3">
        <v>7.5800000000000006E-2</v>
      </c>
      <c r="C176" s="4">
        <v>7.6399999999999996E-2</v>
      </c>
      <c r="D176" s="5">
        <v>1406.84</v>
      </c>
      <c r="E176" s="5">
        <v>1399.89</v>
      </c>
      <c r="F176" s="6">
        <v>1399.19</v>
      </c>
    </row>
    <row r="177" spans="1:6" x14ac:dyDescent="0.25">
      <c r="A177" t="s">
        <v>687</v>
      </c>
      <c r="B177" s="3">
        <v>7.4800000000000005E-2</v>
      </c>
      <c r="C177" s="4">
        <v>7.5399999999999995E-2</v>
      </c>
      <c r="D177" s="5">
        <v>1419.02</v>
      </c>
      <c r="E177" s="5">
        <v>1412</v>
      </c>
      <c r="F177" s="6">
        <v>1411.5</v>
      </c>
    </row>
    <row r="178" spans="1:6" x14ac:dyDescent="0.25">
      <c r="A178" t="s">
        <v>688</v>
      </c>
      <c r="B178" s="3">
        <v>7.3899999999999993E-2</v>
      </c>
      <c r="C178" s="4">
        <v>7.4499999999999997E-2</v>
      </c>
      <c r="D178" s="5">
        <v>1430.22</v>
      </c>
      <c r="E178" s="5">
        <v>1423.15</v>
      </c>
      <c r="F178" s="6">
        <v>1422.54</v>
      </c>
    </row>
    <row r="179" spans="1:6" x14ac:dyDescent="0.25">
      <c r="A179" t="s">
        <v>689</v>
      </c>
      <c r="B179" s="3">
        <v>7.3300000000000004E-2</v>
      </c>
      <c r="C179" s="4">
        <v>7.3899999999999993E-2</v>
      </c>
      <c r="D179" s="5">
        <v>1437.94</v>
      </c>
      <c r="E179" s="5">
        <v>1430.84</v>
      </c>
      <c r="F179" s="6">
        <v>1430.22</v>
      </c>
    </row>
    <row r="180" spans="1:6" x14ac:dyDescent="0.25">
      <c r="A180" t="s">
        <v>690</v>
      </c>
      <c r="B180" s="3">
        <v>7.400000000000001E-2</v>
      </c>
      <c r="C180" s="4">
        <v>7.46E-2</v>
      </c>
      <c r="D180" s="5">
        <v>1430.27</v>
      </c>
      <c r="E180" s="5">
        <v>1423.21</v>
      </c>
      <c r="F180" s="6">
        <v>1422.59</v>
      </c>
    </row>
    <row r="181" spans="1:6" x14ac:dyDescent="0.25">
      <c r="A181" t="s">
        <v>691</v>
      </c>
      <c r="B181" s="3">
        <v>7.3300000000000004E-2</v>
      </c>
      <c r="C181" s="4">
        <v>7.3899999999999993E-2</v>
      </c>
      <c r="D181" s="5">
        <v>1439.6</v>
      </c>
      <c r="E181" s="5">
        <v>1432.48</v>
      </c>
      <c r="F181" s="6">
        <v>1431.45</v>
      </c>
    </row>
    <row r="182" spans="1:6" x14ac:dyDescent="0.25">
      <c r="A182" t="s">
        <v>692</v>
      </c>
      <c r="B182" s="3">
        <v>7.5600000000000001E-2</v>
      </c>
      <c r="C182" s="4">
        <v>7.6200000000000004E-2</v>
      </c>
      <c r="D182" s="5">
        <v>1413.16</v>
      </c>
      <c r="E182" s="5">
        <v>1406.2</v>
      </c>
      <c r="F182" s="6">
        <v>1405.58</v>
      </c>
    </row>
    <row r="183" spans="1:6" x14ac:dyDescent="0.25">
      <c r="A183" t="s">
        <v>693</v>
      </c>
      <c r="B183" s="3">
        <v>7.7800000000000008E-2</v>
      </c>
      <c r="C183" s="4">
        <v>7.8399999999999997E-2</v>
      </c>
      <c r="D183" s="5">
        <v>1388.43</v>
      </c>
      <c r="E183" s="5">
        <v>1381.61</v>
      </c>
      <c r="F183" s="6">
        <v>1380.99</v>
      </c>
    </row>
    <row r="184" spans="1:6" x14ac:dyDescent="0.25">
      <c r="A184" t="s">
        <v>694</v>
      </c>
      <c r="B184" s="3">
        <v>7.7499999999999999E-2</v>
      </c>
      <c r="C184" s="4">
        <v>7.8100000000000003E-2</v>
      </c>
      <c r="D184" s="5">
        <v>1392.77</v>
      </c>
      <c r="E184" s="5">
        <v>1385.92</v>
      </c>
      <c r="F184" s="6">
        <v>1385.27</v>
      </c>
    </row>
    <row r="185" spans="1:6" x14ac:dyDescent="0.25">
      <c r="A185" t="s">
        <v>695</v>
      </c>
      <c r="B185" s="3">
        <v>7.9600000000000004E-2</v>
      </c>
      <c r="C185" s="4">
        <v>8.0199999999999994E-2</v>
      </c>
      <c r="D185" s="5">
        <v>1369.62</v>
      </c>
      <c r="E185" s="5">
        <v>1362.91</v>
      </c>
      <c r="F185" s="6">
        <v>1362.26</v>
      </c>
    </row>
    <row r="186" spans="1:6" x14ac:dyDescent="0.25">
      <c r="A186" t="s">
        <v>696</v>
      </c>
      <c r="B186" s="3">
        <v>7.2000000000000008E-2</v>
      </c>
      <c r="C186" s="4">
        <v>7.2599999999999998E-2</v>
      </c>
      <c r="D186" s="5">
        <v>1459.08</v>
      </c>
      <c r="E186" s="5">
        <v>1451.88</v>
      </c>
      <c r="F186" s="6">
        <v>1450.74</v>
      </c>
    </row>
    <row r="187" spans="1:6" x14ac:dyDescent="0.25">
      <c r="A187" t="s">
        <v>697</v>
      </c>
      <c r="B187" s="3">
        <v>7.2800000000000004E-2</v>
      </c>
      <c r="C187" s="4">
        <v>7.3399999999999993E-2</v>
      </c>
      <c r="D187" s="5">
        <v>1450.14</v>
      </c>
      <c r="E187" s="5">
        <v>1442.99</v>
      </c>
      <c r="F187" s="6">
        <v>1442.34</v>
      </c>
    </row>
    <row r="188" spans="1:6" x14ac:dyDescent="0.25">
      <c r="A188" t="s">
        <v>698</v>
      </c>
      <c r="B188" s="3">
        <v>7.7499999999999999E-2</v>
      </c>
      <c r="C188" s="4">
        <v>7.8100000000000003E-2</v>
      </c>
      <c r="D188" s="5">
        <v>1395.84</v>
      </c>
      <c r="E188" s="5">
        <v>1388.99</v>
      </c>
      <c r="F188" s="6">
        <v>1388.34</v>
      </c>
    </row>
    <row r="189" spans="1:6" x14ac:dyDescent="0.25">
      <c r="A189" t="s">
        <v>699</v>
      </c>
      <c r="B189" s="3">
        <v>7.4099999999999999E-2</v>
      </c>
      <c r="C189" s="4">
        <v>7.4700000000000003E-2</v>
      </c>
      <c r="D189" s="5">
        <v>1436</v>
      </c>
      <c r="E189" s="5">
        <v>1428.94</v>
      </c>
      <c r="F189" s="6">
        <v>1428.29</v>
      </c>
    </row>
    <row r="190" spans="1:6" x14ac:dyDescent="0.25">
      <c r="A190" t="s">
        <v>700</v>
      </c>
      <c r="B190" s="3">
        <v>7.4400000000000008E-2</v>
      </c>
      <c r="C190" s="4">
        <v>7.4999999999999997E-2</v>
      </c>
      <c r="D190" s="5">
        <v>1433.12</v>
      </c>
      <c r="E190" s="5">
        <v>1426.07</v>
      </c>
      <c r="F190" s="6">
        <v>1425.42</v>
      </c>
    </row>
    <row r="191" spans="1:6" x14ac:dyDescent="0.25">
      <c r="A191" t="s">
        <v>701</v>
      </c>
      <c r="B191" s="3">
        <v>7.4299999999999991E-2</v>
      </c>
      <c r="C191" s="4">
        <v>7.4900000000000008E-2</v>
      </c>
      <c r="D191" s="5">
        <v>1435.43</v>
      </c>
      <c r="E191" s="5">
        <v>1428.38</v>
      </c>
      <c r="F191" s="6">
        <v>1427.25</v>
      </c>
    </row>
    <row r="192" spans="1:6" x14ac:dyDescent="0.25">
      <c r="A192" t="s">
        <v>702</v>
      </c>
      <c r="B192" s="3">
        <v>7.1500000000000008E-2</v>
      </c>
      <c r="C192" s="4">
        <v>7.2099999999999997E-2</v>
      </c>
      <c r="D192" s="5">
        <v>1469.51</v>
      </c>
      <c r="E192" s="5">
        <v>1462.28</v>
      </c>
      <c r="F192" s="6">
        <v>1461.63</v>
      </c>
    </row>
    <row r="193" spans="1:6" x14ac:dyDescent="0.25">
      <c r="A193" t="s">
        <v>703</v>
      </c>
      <c r="B193" s="3">
        <v>7.2599999999999998E-2</v>
      </c>
      <c r="C193" s="4">
        <v>7.3200000000000001E-2</v>
      </c>
      <c r="D193" s="5">
        <v>1456.93</v>
      </c>
      <c r="E193" s="5">
        <v>1449.77</v>
      </c>
      <c r="F193" s="6">
        <v>1449.12</v>
      </c>
    </row>
    <row r="194" spans="1:6" x14ac:dyDescent="0.25">
      <c r="A194" t="s">
        <v>704</v>
      </c>
      <c r="B194" s="3">
        <v>7.2700000000000001E-2</v>
      </c>
      <c r="C194" s="4">
        <v>7.3300000000000004E-2</v>
      </c>
      <c r="D194" s="5">
        <v>1456.72</v>
      </c>
      <c r="E194" s="5">
        <v>1449.56</v>
      </c>
      <c r="F194" s="6">
        <v>1448.9</v>
      </c>
    </row>
    <row r="195" spans="1:6" x14ac:dyDescent="0.25">
      <c r="A195" t="s">
        <v>705</v>
      </c>
      <c r="B195" s="3">
        <v>7.4200000000000002E-2</v>
      </c>
      <c r="C195" s="4">
        <v>7.4800000000000005E-2</v>
      </c>
      <c r="D195" s="5">
        <v>1439.56</v>
      </c>
      <c r="E195" s="5">
        <v>1432.51</v>
      </c>
      <c r="F195" s="6">
        <v>1431.84</v>
      </c>
    </row>
    <row r="196" spans="1:6" x14ac:dyDescent="0.25">
      <c r="A196" t="s">
        <v>706</v>
      </c>
      <c r="B196" s="3">
        <v>7.3399999999999993E-2</v>
      </c>
      <c r="C196" s="4">
        <v>7.400000000000001E-2</v>
      </c>
      <c r="D196" s="5">
        <v>1450.49</v>
      </c>
      <c r="E196" s="5">
        <v>1443.37</v>
      </c>
      <c r="F196" s="6">
        <v>1441.93</v>
      </c>
    </row>
    <row r="197" spans="1:6" x14ac:dyDescent="0.25">
      <c r="A197" t="s">
        <v>707</v>
      </c>
      <c r="B197" s="3">
        <v>7.46E-2</v>
      </c>
      <c r="C197" s="4">
        <v>7.5199999999999989E-2</v>
      </c>
      <c r="D197" s="5">
        <v>1436.96</v>
      </c>
      <c r="E197" s="5">
        <v>1429.92</v>
      </c>
      <c r="F197" s="6">
        <v>1429.26</v>
      </c>
    </row>
    <row r="198" spans="1:6" x14ac:dyDescent="0.25">
      <c r="A198" t="s">
        <v>708</v>
      </c>
      <c r="B198" s="3">
        <v>7.5499999999999998E-2</v>
      </c>
      <c r="C198" s="4">
        <v>7.6100000000000001E-2</v>
      </c>
      <c r="D198" s="5">
        <v>1427.09</v>
      </c>
      <c r="E198" s="5">
        <v>1420.1</v>
      </c>
      <c r="F198" s="6">
        <v>1419.44</v>
      </c>
    </row>
    <row r="199" spans="1:6" x14ac:dyDescent="0.25">
      <c r="A199" t="s">
        <v>709</v>
      </c>
      <c r="B199" s="3">
        <v>7.4200000000000002E-2</v>
      </c>
      <c r="C199" s="4">
        <v>7.4800000000000005E-2</v>
      </c>
      <c r="D199" s="5">
        <v>1443.09</v>
      </c>
      <c r="E199" s="5">
        <v>1436.03</v>
      </c>
      <c r="F199" s="6">
        <v>1435.28</v>
      </c>
    </row>
    <row r="200" spans="1:6" x14ac:dyDescent="0.25">
      <c r="A200" t="s">
        <v>710</v>
      </c>
      <c r="B200" s="3">
        <v>7.4200000000000002E-2</v>
      </c>
      <c r="C200" s="4">
        <v>7.4800000000000005E-2</v>
      </c>
      <c r="D200" s="5">
        <v>1444.52</v>
      </c>
      <c r="E200" s="5">
        <v>1437.45</v>
      </c>
      <c r="F200" s="6">
        <v>1436.03</v>
      </c>
    </row>
    <row r="201" spans="1:6" x14ac:dyDescent="0.25">
      <c r="A201" t="s">
        <v>711</v>
      </c>
      <c r="B201" s="3">
        <v>7.5600000000000001E-2</v>
      </c>
      <c r="C201" s="4">
        <v>7.6200000000000004E-2</v>
      </c>
      <c r="D201" s="5">
        <v>1428.83</v>
      </c>
      <c r="E201" s="5">
        <v>1421.85</v>
      </c>
      <c r="F201" s="6">
        <v>1421.1</v>
      </c>
    </row>
    <row r="202" spans="1:6" x14ac:dyDescent="0.25">
      <c r="A202" t="s">
        <v>712</v>
      </c>
      <c r="B202" s="3">
        <v>7.5399999999999995E-2</v>
      </c>
      <c r="C202" s="4">
        <v>7.5999999999999998E-2</v>
      </c>
      <c r="D202" s="5">
        <v>1431.92</v>
      </c>
      <c r="E202" s="5">
        <v>1424.92</v>
      </c>
      <c r="F202" s="6">
        <v>1424.17</v>
      </c>
    </row>
    <row r="203" spans="1:6" x14ac:dyDescent="0.25">
      <c r="A203" t="s">
        <v>713</v>
      </c>
      <c r="B203" s="3">
        <v>7.5300000000000006E-2</v>
      </c>
      <c r="C203" s="4">
        <v>7.5899999999999995E-2</v>
      </c>
      <c r="D203" s="5">
        <v>1433.84</v>
      </c>
      <c r="E203" s="5">
        <v>1426.84</v>
      </c>
      <c r="F203" s="6">
        <v>1426.09</v>
      </c>
    </row>
    <row r="204" spans="1:6" x14ac:dyDescent="0.25">
      <c r="A204" t="s">
        <v>714</v>
      </c>
      <c r="B204" s="3">
        <v>7.5300000000000006E-2</v>
      </c>
      <c r="C204" s="4">
        <v>7.5899999999999995E-2</v>
      </c>
      <c r="D204" s="5">
        <v>1434.77</v>
      </c>
      <c r="E204" s="5">
        <v>1427.77</v>
      </c>
      <c r="F204" s="6">
        <v>1427</v>
      </c>
    </row>
    <row r="205" spans="1:6" x14ac:dyDescent="0.25">
      <c r="A205" t="s">
        <v>715</v>
      </c>
      <c r="B205" s="3">
        <v>7.3899999999999993E-2</v>
      </c>
      <c r="C205" s="4">
        <v>7.4499999999999997E-2</v>
      </c>
      <c r="D205" s="5">
        <v>1452.76</v>
      </c>
      <c r="E205" s="5">
        <v>1445.66</v>
      </c>
      <c r="F205" s="6">
        <v>1444.17</v>
      </c>
    </row>
    <row r="206" spans="1:6" x14ac:dyDescent="0.25">
      <c r="A206" t="s">
        <v>716</v>
      </c>
      <c r="B206" s="3">
        <v>7.4400000000000008E-2</v>
      </c>
      <c r="C206" s="4">
        <v>7.4999999999999997E-2</v>
      </c>
      <c r="D206" s="5">
        <v>1447.62</v>
      </c>
      <c r="E206" s="5">
        <v>1440.55</v>
      </c>
      <c r="F206" s="6">
        <v>1439.78</v>
      </c>
    </row>
    <row r="207" spans="1:6" x14ac:dyDescent="0.25">
      <c r="A207" t="s">
        <v>717</v>
      </c>
      <c r="B207" s="3">
        <v>7.4400000000000008E-2</v>
      </c>
      <c r="C207" s="4">
        <v>7.4999999999999997E-2</v>
      </c>
      <c r="D207" s="5">
        <v>1448.39</v>
      </c>
      <c r="E207" s="5">
        <v>1441.33</v>
      </c>
      <c r="F207" s="6">
        <v>1440.55</v>
      </c>
    </row>
    <row r="208" spans="1:6" x14ac:dyDescent="0.25">
      <c r="A208" t="s">
        <v>718</v>
      </c>
      <c r="B208" s="3">
        <v>7.3599999999999999E-2</v>
      </c>
      <c r="C208" s="4">
        <v>7.4200000000000002E-2</v>
      </c>
      <c r="D208" s="5">
        <v>1458.65</v>
      </c>
      <c r="E208" s="5">
        <v>1451.53</v>
      </c>
      <c r="F208" s="6">
        <v>1450.76</v>
      </c>
    </row>
    <row r="209" spans="1:6" x14ac:dyDescent="0.25">
      <c r="A209" t="s">
        <v>719</v>
      </c>
      <c r="B209" s="3">
        <v>7.3399999999999993E-2</v>
      </c>
      <c r="C209" s="4">
        <v>7.400000000000001E-2</v>
      </c>
      <c r="D209" s="5">
        <v>1461.81</v>
      </c>
      <c r="E209" s="5">
        <v>1454.68</v>
      </c>
      <c r="F209" s="6">
        <v>1453.9</v>
      </c>
    </row>
    <row r="210" spans="1:6" x14ac:dyDescent="0.25">
      <c r="A210" t="s">
        <v>720</v>
      </c>
      <c r="B210" s="3">
        <v>7.4400000000000008E-2</v>
      </c>
      <c r="C210" s="4">
        <v>7.4999999999999997E-2</v>
      </c>
      <c r="D210" s="5">
        <v>1451.81</v>
      </c>
      <c r="E210" s="5">
        <v>1444.74</v>
      </c>
      <c r="F210" s="6">
        <v>1442.88</v>
      </c>
    </row>
    <row r="211" spans="1:6" x14ac:dyDescent="0.25">
      <c r="A211" t="s">
        <v>721</v>
      </c>
      <c r="B211" s="3">
        <v>7.4900000000000008E-2</v>
      </c>
      <c r="C211" s="4">
        <v>7.5499999999999998E-2</v>
      </c>
      <c r="D211" s="5">
        <v>1446.69</v>
      </c>
      <c r="E211" s="5">
        <v>1439.65</v>
      </c>
      <c r="F211" s="6">
        <v>1438.88</v>
      </c>
    </row>
    <row r="212" spans="1:6" x14ac:dyDescent="0.25">
      <c r="A212" t="s">
        <v>722</v>
      </c>
      <c r="B212" s="3">
        <v>7.4200000000000002E-2</v>
      </c>
      <c r="C212" s="4">
        <v>7.4800000000000005E-2</v>
      </c>
      <c r="D212" s="5">
        <v>1455.73</v>
      </c>
      <c r="E212" s="5">
        <v>1448.65</v>
      </c>
      <c r="F212" s="6">
        <v>1447.87</v>
      </c>
    </row>
    <row r="213" spans="1:6" x14ac:dyDescent="0.25">
      <c r="A213" t="s">
        <v>723</v>
      </c>
      <c r="B213" s="3">
        <v>7.3499999999999996E-2</v>
      </c>
      <c r="C213" s="4">
        <v>7.4099999999999999E-2</v>
      </c>
      <c r="D213" s="5">
        <v>1464.83</v>
      </c>
      <c r="E213" s="5">
        <v>1457.7</v>
      </c>
      <c r="F213" s="6">
        <v>1456.92</v>
      </c>
    </row>
    <row r="214" spans="1:6" x14ac:dyDescent="0.25">
      <c r="A214" t="s">
        <v>724</v>
      </c>
      <c r="B214" s="3">
        <v>7.3700000000000002E-2</v>
      </c>
      <c r="C214" s="4">
        <v>7.4299999999999991E-2</v>
      </c>
      <c r="D214" s="5">
        <v>1464.43</v>
      </c>
      <c r="E214" s="5">
        <v>1457.3</v>
      </c>
      <c r="F214" s="6">
        <v>1455.74</v>
      </c>
    </row>
    <row r="215" spans="1:6" x14ac:dyDescent="0.25">
      <c r="A215" t="s">
        <v>725</v>
      </c>
      <c r="B215" s="3">
        <v>7.3899999999999993E-2</v>
      </c>
      <c r="C215" s="4">
        <v>7.4499999999999997E-2</v>
      </c>
      <c r="D215" s="5">
        <v>1462.85</v>
      </c>
      <c r="E215" s="5">
        <v>1455.74</v>
      </c>
      <c r="F215" s="6">
        <v>1454.94</v>
      </c>
    </row>
    <row r="216" spans="1:6" x14ac:dyDescent="0.25">
      <c r="A216" t="s">
        <v>726</v>
      </c>
      <c r="B216" s="3">
        <v>7.3200000000000001E-2</v>
      </c>
      <c r="C216" s="4">
        <v>7.3800000000000004E-2</v>
      </c>
      <c r="D216" s="5">
        <v>1472</v>
      </c>
      <c r="E216" s="5">
        <v>1464.84</v>
      </c>
      <c r="F216" s="6">
        <v>1464.04</v>
      </c>
    </row>
    <row r="217" spans="1:6" x14ac:dyDescent="0.25">
      <c r="A217" t="s">
        <v>727</v>
      </c>
      <c r="B217" s="3">
        <v>7.22E-2</v>
      </c>
      <c r="C217" s="4">
        <v>7.2800000000000004E-2</v>
      </c>
      <c r="D217" s="5">
        <v>1484.82</v>
      </c>
      <c r="E217" s="5">
        <v>1477.59</v>
      </c>
      <c r="F217" s="6">
        <v>1476.79</v>
      </c>
    </row>
    <row r="218" spans="1:6" x14ac:dyDescent="0.25">
      <c r="A218" t="s">
        <v>728</v>
      </c>
      <c r="B218" s="3">
        <v>7.1399999999999991E-2</v>
      </c>
      <c r="C218" s="4">
        <v>7.2000000000000008E-2</v>
      </c>
      <c r="D218" s="5">
        <v>1495.31</v>
      </c>
      <c r="E218" s="5">
        <v>1488.03</v>
      </c>
      <c r="F218" s="6">
        <v>1487.23</v>
      </c>
    </row>
    <row r="219" spans="1:6" x14ac:dyDescent="0.25">
      <c r="A219" t="s">
        <v>729</v>
      </c>
      <c r="B219" s="3">
        <v>7.0900000000000005E-2</v>
      </c>
      <c r="C219" s="4">
        <v>7.1500000000000008E-2</v>
      </c>
      <c r="D219" s="5">
        <v>1502.93</v>
      </c>
      <c r="E219" s="5">
        <v>1495.62</v>
      </c>
      <c r="F219" s="6">
        <v>1494.1</v>
      </c>
    </row>
    <row r="220" spans="1:6" x14ac:dyDescent="0.25">
      <c r="A220" t="s">
        <v>730</v>
      </c>
      <c r="B220" s="3">
        <v>7.0800000000000002E-2</v>
      </c>
      <c r="C220" s="4">
        <v>7.1399999999999991E-2</v>
      </c>
      <c r="D220" s="5">
        <v>1504.89</v>
      </c>
      <c r="E220" s="5">
        <v>1497.57</v>
      </c>
      <c r="F220" s="6">
        <v>1496.83</v>
      </c>
    </row>
    <row r="221" spans="1:6" x14ac:dyDescent="0.25">
      <c r="A221" t="s">
        <v>731</v>
      </c>
      <c r="B221" s="3">
        <v>7.0099999999999996E-2</v>
      </c>
      <c r="C221" s="4">
        <v>7.0699999999999999E-2</v>
      </c>
      <c r="D221" s="5">
        <v>1514.21</v>
      </c>
      <c r="E221" s="5">
        <v>1506.85</v>
      </c>
      <c r="F221" s="6">
        <v>1506.11</v>
      </c>
    </row>
    <row r="222" spans="1:6" x14ac:dyDescent="0.25">
      <c r="A222" t="s">
        <v>732</v>
      </c>
      <c r="B222" s="3">
        <v>6.9900000000000004E-2</v>
      </c>
      <c r="C222" s="4">
        <v>7.0499999999999993E-2</v>
      </c>
      <c r="D222" s="5">
        <v>1517.41</v>
      </c>
      <c r="E222" s="5">
        <v>1510.03</v>
      </c>
      <c r="F222" s="6">
        <v>1509.29</v>
      </c>
    </row>
    <row r="223" spans="1:6" x14ac:dyDescent="0.25">
      <c r="A223" t="s">
        <v>733</v>
      </c>
      <c r="B223" s="3">
        <v>6.9199999999999998E-2</v>
      </c>
      <c r="C223" s="4">
        <v>6.9800000000000001E-2</v>
      </c>
      <c r="D223" s="5">
        <v>1528.21</v>
      </c>
      <c r="E223" s="5">
        <v>1520.77</v>
      </c>
      <c r="F223" s="6">
        <v>1518.65</v>
      </c>
    </row>
    <row r="224" spans="1:6" x14ac:dyDescent="0.25">
      <c r="A224" t="s">
        <v>734</v>
      </c>
      <c r="B224" s="3">
        <v>6.8199999999999997E-2</v>
      </c>
      <c r="C224" s="4">
        <v>6.88E-2</v>
      </c>
      <c r="D224" s="5">
        <v>1541.66</v>
      </c>
      <c r="E224" s="5">
        <v>1534.16</v>
      </c>
      <c r="F224" s="6">
        <v>1532.39</v>
      </c>
    </row>
    <row r="225" spans="1:6" x14ac:dyDescent="0.25">
      <c r="A225" t="s">
        <v>735</v>
      </c>
      <c r="B225" s="3">
        <v>6.8199999999999997E-2</v>
      </c>
      <c r="C225" s="4">
        <v>6.88E-2</v>
      </c>
      <c r="D225" s="5">
        <v>1542.52</v>
      </c>
      <c r="E225" s="5">
        <v>1535.02</v>
      </c>
      <c r="F225" s="6">
        <v>1534.16</v>
      </c>
    </row>
    <row r="226" spans="1:6" x14ac:dyDescent="0.25">
      <c r="A226" t="s">
        <v>736</v>
      </c>
      <c r="B226" s="3">
        <v>6.8499999999999991E-2</v>
      </c>
      <c r="C226" s="4">
        <v>6.9099999999999995E-2</v>
      </c>
      <c r="D226" s="5">
        <v>1539.62</v>
      </c>
      <c r="E226" s="5">
        <v>1532.14</v>
      </c>
      <c r="F226" s="6">
        <v>1531.28</v>
      </c>
    </row>
    <row r="227" spans="1:6" x14ac:dyDescent="0.25">
      <c r="A227" t="s">
        <v>737</v>
      </c>
      <c r="B227" s="3">
        <v>7.0800000000000002E-2</v>
      </c>
      <c r="C227" s="4">
        <v>7.1399999999999991E-2</v>
      </c>
      <c r="D227" s="5">
        <v>1512</v>
      </c>
      <c r="E227" s="5">
        <v>1504.67</v>
      </c>
      <c r="F227" s="6">
        <v>1503.81</v>
      </c>
    </row>
    <row r="228" spans="1:6" x14ac:dyDescent="0.25">
      <c r="A228" t="s">
        <v>738</v>
      </c>
      <c r="B228" s="3">
        <v>7.22E-2</v>
      </c>
      <c r="C228" s="4">
        <v>7.2800000000000004E-2</v>
      </c>
      <c r="D228" s="5">
        <v>1495.81</v>
      </c>
      <c r="E228" s="5">
        <v>1488.57</v>
      </c>
      <c r="F228" s="6">
        <v>1487.71</v>
      </c>
    </row>
    <row r="229" spans="1:6" x14ac:dyDescent="0.25">
      <c r="A229" t="s">
        <v>739</v>
      </c>
      <c r="B229" s="3">
        <v>7.2099999999999997E-2</v>
      </c>
      <c r="C229" s="4">
        <v>7.2700000000000001E-2</v>
      </c>
      <c r="D229" s="5">
        <v>1498.76</v>
      </c>
      <c r="E229" s="5">
        <v>1491.51</v>
      </c>
      <c r="F229" s="6">
        <v>1489.77</v>
      </c>
    </row>
    <row r="230" spans="1:6" x14ac:dyDescent="0.25">
      <c r="A230" t="s">
        <v>740</v>
      </c>
      <c r="B230" s="3">
        <v>7.3599999999999999E-2</v>
      </c>
      <c r="C230" s="4">
        <v>7.4200000000000002E-2</v>
      </c>
      <c r="D230" s="5">
        <v>1481.55</v>
      </c>
      <c r="E230" s="5">
        <v>1474.4</v>
      </c>
      <c r="F230" s="6">
        <v>1473.54</v>
      </c>
    </row>
    <row r="231" spans="1:6" x14ac:dyDescent="0.25">
      <c r="A231" t="s">
        <v>741</v>
      </c>
      <c r="B231" s="3">
        <v>7.3700000000000002E-2</v>
      </c>
      <c r="C231" s="4">
        <v>7.4299999999999991E-2</v>
      </c>
      <c r="D231" s="5">
        <v>1481.22</v>
      </c>
      <c r="E231" s="5">
        <v>1474.06</v>
      </c>
      <c r="F231" s="6">
        <v>1473.21</v>
      </c>
    </row>
    <row r="232" spans="1:6" x14ac:dyDescent="0.25">
      <c r="A232" t="s">
        <v>742</v>
      </c>
      <c r="B232" s="3">
        <v>7.3700000000000002E-2</v>
      </c>
      <c r="C232" s="4">
        <v>7.4299999999999991E-2</v>
      </c>
      <c r="D232" s="5">
        <v>1482.07</v>
      </c>
      <c r="E232" s="5">
        <v>1474.92</v>
      </c>
      <c r="F232" s="6">
        <v>1474.06</v>
      </c>
    </row>
    <row r="233" spans="1:6" x14ac:dyDescent="0.25">
      <c r="A233" t="s">
        <v>743</v>
      </c>
      <c r="B233" s="3">
        <v>7.2800000000000004E-2</v>
      </c>
      <c r="C233" s="4">
        <v>7.3399999999999993E-2</v>
      </c>
      <c r="D233" s="5">
        <v>1493.73</v>
      </c>
      <c r="E233" s="5">
        <v>1486.52</v>
      </c>
      <c r="F233" s="6">
        <v>1485.66</v>
      </c>
    </row>
    <row r="234" spans="1:6" x14ac:dyDescent="0.25">
      <c r="A234" t="s">
        <v>744</v>
      </c>
      <c r="B234" s="3">
        <v>7.3200000000000001E-2</v>
      </c>
      <c r="C234" s="4">
        <v>7.3800000000000004E-2</v>
      </c>
      <c r="D234" s="5">
        <v>1490.66</v>
      </c>
      <c r="E234" s="5">
        <v>1483.47</v>
      </c>
      <c r="F234" s="6">
        <v>1481.73</v>
      </c>
    </row>
    <row r="235" spans="1:6" x14ac:dyDescent="0.25">
      <c r="A235" t="s">
        <v>745</v>
      </c>
      <c r="B235" s="3">
        <v>7.2999999999999995E-2</v>
      </c>
      <c r="C235" s="4">
        <v>7.3599999999999999E-2</v>
      </c>
      <c r="D235" s="5">
        <v>1493.92</v>
      </c>
      <c r="E235" s="5">
        <v>1486.71</v>
      </c>
      <c r="F235" s="6">
        <v>1485.86</v>
      </c>
    </row>
    <row r="236" spans="1:6" x14ac:dyDescent="0.25">
      <c r="A236" t="s">
        <v>746</v>
      </c>
      <c r="B236" s="3">
        <v>7.3200000000000001E-2</v>
      </c>
      <c r="C236" s="4">
        <v>7.3800000000000004E-2</v>
      </c>
      <c r="D236" s="5">
        <v>1492.37</v>
      </c>
      <c r="E236" s="5">
        <v>1485.18</v>
      </c>
      <c r="F236" s="6">
        <v>1484.32</v>
      </c>
    </row>
    <row r="237" spans="1:6" x14ac:dyDescent="0.25">
      <c r="A237" t="s">
        <v>747</v>
      </c>
      <c r="B237" s="3">
        <v>7.3200000000000001E-2</v>
      </c>
      <c r="C237" s="4">
        <v>7.3800000000000004E-2</v>
      </c>
      <c r="D237" s="5">
        <v>1494.71</v>
      </c>
      <c r="E237" s="5">
        <v>1487.51</v>
      </c>
      <c r="F237" s="6">
        <v>1486.59</v>
      </c>
    </row>
    <row r="238" spans="1:6" x14ac:dyDescent="0.25">
      <c r="A238" t="s">
        <v>748</v>
      </c>
      <c r="B238" s="3">
        <v>7.3099999999999998E-2</v>
      </c>
      <c r="C238" s="4">
        <v>7.3700000000000002E-2</v>
      </c>
      <c r="D238" s="5">
        <v>1496.84</v>
      </c>
      <c r="E238" s="5">
        <v>1489.63</v>
      </c>
      <c r="F238" s="6">
        <v>1488.71</v>
      </c>
    </row>
    <row r="239" spans="1:6" x14ac:dyDescent="0.25">
      <c r="A239" t="s">
        <v>749</v>
      </c>
      <c r="B239" s="3">
        <v>7.3499999999999996E-2</v>
      </c>
      <c r="C239" s="4">
        <v>7.4099999999999999E-2</v>
      </c>
      <c r="D239" s="5">
        <v>1493.95</v>
      </c>
      <c r="E239" s="5">
        <v>1486.76</v>
      </c>
      <c r="F239" s="6">
        <v>1484.85</v>
      </c>
    </row>
    <row r="240" spans="1:6" x14ac:dyDescent="0.25">
      <c r="A240" t="s">
        <v>750</v>
      </c>
      <c r="B240" s="3">
        <v>7.3499999999999996E-2</v>
      </c>
      <c r="C240" s="4">
        <v>7.4099999999999999E-2</v>
      </c>
      <c r="D240" s="5">
        <v>1494.87</v>
      </c>
      <c r="E240" s="5">
        <v>1487.68</v>
      </c>
      <c r="F240" s="6">
        <v>1486.76</v>
      </c>
    </row>
    <row r="241" spans="1:6" x14ac:dyDescent="0.25">
      <c r="A241" t="s">
        <v>751</v>
      </c>
      <c r="B241" s="3">
        <v>7.3700000000000002E-2</v>
      </c>
      <c r="C241" s="4">
        <v>7.4299999999999991E-2</v>
      </c>
      <c r="D241" s="5">
        <v>1493.34</v>
      </c>
      <c r="E241" s="5">
        <v>1486.16</v>
      </c>
      <c r="F241" s="6">
        <v>1485.29</v>
      </c>
    </row>
    <row r="242" spans="1:6" x14ac:dyDescent="0.25">
      <c r="A242" t="s">
        <v>752</v>
      </c>
      <c r="B242" s="3">
        <v>7.4999999999999997E-2</v>
      </c>
      <c r="C242" s="4">
        <v>7.5600000000000001E-2</v>
      </c>
      <c r="D242" s="5">
        <v>1478.71</v>
      </c>
      <c r="E242" s="5">
        <v>1471.61</v>
      </c>
      <c r="F242" s="6">
        <v>1470.74</v>
      </c>
    </row>
    <row r="243" spans="1:6" x14ac:dyDescent="0.25">
      <c r="A243" t="s">
        <v>753</v>
      </c>
      <c r="B243" s="3">
        <v>7.4099999999999999E-2</v>
      </c>
      <c r="C243" s="4">
        <v>7.4700000000000003E-2</v>
      </c>
      <c r="D243" s="5">
        <v>1490.29</v>
      </c>
      <c r="E243" s="5">
        <v>1483.14</v>
      </c>
      <c r="F243" s="6">
        <v>1482.27</v>
      </c>
    </row>
    <row r="244" spans="1:6" x14ac:dyDescent="0.25">
      <c r="A244" t="s">
        <v>754</v>
      </c>
      <c r="B244" s="3">
        <v>7.3700000000000002E-2</v>
      </c>
      <c r="C244" s="4">
        <v>7.4299999999999991E-2</v>
      </c>
      <c r="D244" s="5">
        <v>1496.86</v>
      </c>
      <c r="E244" s="5">
        <v>1489.68</v>
      </c>
      <c r="F244" s="6">
        <v>1487.91</v>
      </c>
    </row>
    <row r="245" spans="1:6" x14ac:dyDescent="0.25">
      <c r="A245" t="s">
        <v>755</v>
      </c>
      <c r="B245" s="3">
        <v>7.3599999999999999E-2</v>
      </c>
      <c r="C245" s="4">
        <v>7.4200000000000002E-2</v>
      </c>
      <c r="D245" s="5">
        <v>1499.2</v>
      </c>
      <c r="E245" s="5">
        <v>1492.01</v>
      </c>
      <c r="F245" s="6">
        <v>1491.1</v>
      </c>
    </row>
    <row r="246" spans="1:6" x14ac:dyDescent="0.25">
      <c r="A246" t="s">
        <v>756</v>
      </c>
      <c r="B246" s="3">
        <v>7.3800000000000004E-2</v>
      </c>
      <c r="C246" s="4">
        <v>7.4400000000000008E-2</v>
      </c>
      <c r="D246" s="5">
        <v>1497.72</v>
      </c>
      <c r="E246" s="5">
        <v>1490.54</v>
      </c>
      <c r="F246" s="6">
        <v>1489.62</v>
      </c>
    </row>
    <row r="247" spans="1:6" x14ac:dyDescent="0.25">
      <c r="A247" t="s">
        <v>757</v>
      </c>
      <c r="B247" s="3">
        <v>7.400000000000001E-2</v>
      </c>
      <c r="C247" s="4">
        <v>7.46E-2</v>
      </c>
      <c r="D247" s="5">
        <v>1498.62</v>
      </c>
      <c r="E247" s="5">
        <v>1491.44</v>
      </c>
      <c r="F247" s="6">
        <v>1488.15</v>
      </c>
    </row>
    <row r="248" spans="1:6" x14ac:dyDescent="0.25">
      <c r="A248" t="s">
        <v>758</v>
      </c>
      <c r="B248" s="3">
        <v>7.3700000000000002E-2</v>
      </c>
      <c r="C248" s="4">
        <v>7.4299999999999991E-2</v>
      </c>
      <c r="D248" s="5">
        <v>1502.22</v>
      </c>
      <c r="E248" s="5">
        <v>1495.02</v>
      </c>
      <c r="F248" s="6">
        <v>1492.64</v>
      </c>
    </row>
    <row r="249" spans="1:6" x14ac:dyDescent="0.25">
      <c r="A249" t="s">
        <v>759</v>
      </c>
      <c r="B249" s="3">
        <v>7.3700000000000002E-2</v>
      </c>
      <c r="C249" s="4">
        <v>7.4299999999999991E-2</v>
      </c>
      <c r="D249" s="5">
        <v>1503.14</v>
      </c>
      <c r="E249" s="5">
        <v>1495.94</v>
      </c>
      <c r="F249" s="6">
        <v>1495.02</v>
      </c>
    </row>
    <row r="250" spans="1:6" x14ac:dyDescent="0.25">
      <c r="A250" t="s">
        <v>760</v>
      </c>
      <c r="B250" s="3">
        <v>7.3499999999999996E-2</v>
      </c>
      <c r="C250" s="4">
        <v>7.4099999999999999E-2</v>
      </c>
      <c r="D250" s="5">
        <v>1506.46</v>
      </c>
      <c r="E250" s="5">
        <v>1499.25</v>
      </c>
      <c r="F250" s="6">
        <v>1498.34</v>
      </c>
    </row>
    <row r="251" spans="1:6" x14ac:dyDescent="0.25">
      <c r="A251" t="s">
        <v>761</v>
      </c>
      <c r="B251" s="3">
        <v>7.3399999999999993E-2</v>
      </c>
      <c r="C251" s="4">
        <v>7.400000000000001E-2</v>
      </c>
      <c r="D251" s="5">
        <v>1511.91</v>
      </c>
      <c r="E251" s="5">
        <v>1504.68</v>
      </c>
      <c r="F251" s="6">
        <v>1500.45</v>
      </c>
    </row>
    <row r="252" spans="1:6" x14ac:dyDescent="0.25">
      <c r="A252" t="s">
        <v>762</v>
      </c>
      <c r="B252" s="3">
        <v>7.3499999999999996E-2</v>
      </c>
      <c r="C252" s="4">
        <v>7.4099999999999999E-2</v>
      </c>
      <c r="D252" s="5">
        <v>1510.7</v>
      </c>
      <c r="E252" s="5">
        <v>1503.48</v>
      </c>
      <c r="F252" s="6">
        <v>1500.17</v>
      </c>
    </row>
    <row r="253" spans="1:6" x14ac:dyDescent="0.25">
      <c r="A253" t="s">
        <v>764</v>
      </c>
      <c r="B253" s="3">
        <v>7.3499999999999996E-2</v>
      </c>
      <c r="C253" s="4">
        <v>7.4099999999999999E-2</v>
      </c>
      <c r="D253" s="5">
        <v>1510.7</v>
      </c>
      <c r="E253" s="5">
        <v>1503.48</v>
      </c>
      <c r="F253" s="6">
        <v>1502.56</v>
      </c>
    </row>
    <row r="254" spans="1:6" x14ac:dyDescent="0.25">
      <c r="A254" t="s">
        <v>765</v>
      </c>
      <c r="B254" s="3">
        <v>7.3300000000000004E-2</v>
      </c>
      <c r="C254" s="4">
        <v>7.3899999999999993E-2</v>
      </c>
      <c r="D254" s="5">
        <v>1514.03</v>
      </c>
      <c r="E254" s="5">
        <v>1506.8</v>
      </c>
      <c r="F254" s="6">
        <v>1505.88</v>
      </c>
    </row>
    <row r="255" spans="1:6" x14ac:dyDescent="0.25">
      <c r="A255" t="s">
        <v>766</v>
      </c>
      <c r="B255" s="3">
        <v>7.2300000000000003E-2</v>
      </c>
      <c r="C255" s="4">
        <v>7.2900000000000006E-2</v>
      </c>
      <c r="D255" s="5">
        <v>1527.1</v>
      </c>
      <c r="E255" s="5">
        <v>1519.8</v>
      </c>
      <c r="F255" s="6">
        <v>1518.88</v>
      </c>
    </row>
    <row r="256" spans="1:6" x14ac:dyDescent="0.25">
      <c r="A256" t="s">
        <v>767</v>
      </c>
      <c r="B256" s="3">
        <v>7.2099999999999997E-2</v>
      </c>
      <c r="C256" s="4">
        <v>7.2700000000000001E-2</v>
      </c>
      <c r="D256" s="5">
        <v>1530.47</v>
      </c>
      <c r="E256" s="5">
        <v>1523.15</v>
      </c>
      <c r="F256" s="6">
        <v>1522.23</v>
      </c>
    </row>
    <row r="257" spans="1:6" x14ac:dyDescent="0.25">
      <c r="A257" t="s">
        <v>768</v>
      </c>
      <c r="B257" s="3">
        <v>7.2499999999999995E-2</v>
      </c>
      <c r="C257" s="4">
        <v>7.3099999999999998E-2</v>
      </c>
      <c r="D257" s="5">
        <v>1526.72</v>
      </c>
      <c r="E257" s="5">
        <v>1519.43</v>
      </c>
      <c r="F257" s="6">
        <v>1517.6</v>
      </c>
    </row>
    <row r="258" spans="1:6" x14ac:dyDescent="0.25">
      <c r="A258" t="s">
        <v>769</v>
      </c>
      <c r="B258" s="3">
        <v>7.2800000000000004E-2</v>
      </c>
      <c r="C258" s="4">
        <v>7.3399999999999993E-2</v>
      </c>
      <c r="D258" s="5">
        <v>1523.96</v>
      </c>
      <c r="E258" s="5">
        <v>1516.69</v>
      </c>
      <c r="F258" s="6">
        <v>1515.8</v>
      </c>
    </row>
    <row r="259" spans="1:6" x14ac:dyDescent="0.25">
      <c r="A259" t="s">
        <v>770</v>
      </c>
      <c r="B259" s="3">
        <v>7.2700000000000001E-2</v>
      </c>
      <c r="C259" s="4">
        <v>7.3300000000000004E-2</v>
      </c>
      <c r="D259" s="5">
        <v>1526.07</v>
      </c>
      <c r="E259" s="5">
        <v>1518.79</v>
      </c>
      <c r="F259" s="6">
        <v>1517.9</v>
      </c>
    </row>
    <row r="260" spans="1:6" x14ac:dyDescent="0.25">
      <c r="A260" t="s">
        <v>771</v>
      </c>
      <c r="B260" s="3">
        <v>7.2599999999999998E-2</v>
      </c>
      <c r="C260" s="4">
        <v>7.3200000000000001E-2</v>
      </c>
      <c r="D260" s="5">
        <v>1528.19</v>
      </c>
      <c r="E260" s="5">
        <v>1520.9</v>
      </c>
      <c r="F260" s="6">
        <v>1520.01</v>
      </c>
    </row>
    <row r="261" spans="1:6" x14ac:dyDescent="0.25">
      <c r="A261" t="s">
        <v>772</v>
      </c>
      <c r="B261" s="3">
        <v>7.2900000000000006E-2</v>
      </c>
      <c r="C261" s="4">
        <v>7.3499999999999996E-2</v>
      </c>
      <c r="D261" s="5">
        <v>1525.43</v>
      </c>
      <c r="E261" s="5">
        <v>1518.16</v>
      </c>
      <c r="F261" s="6">
        <v>1517.27</v>
      </c>
    </row>
    <row r="262" spans="1:6" x14ac:dyDescent="0.25">
      <c r="A262" t="s">
        <v>773</v>
      </c>
      <c r="B262" s="3">
        <v>7.2700000000000001E-2</v>
      </c>
      <c r="C262" s="4">
        <v>7.3300000000000004E-2</v>
      </c>
      <c r="D262" s="5">
        <v>1529.69</v>
      </c>
      <c r="E262" s="5">
        <v>1522.4</v>
      </c>
      <c r="F262" s="6">
        <v>1520.58</v>
      </c>
    </row>
    <row r="263" spans="1:6" x14ac:dyDescent="0.25">
      <c r="A263" t="s">
        <v>774</v>
      </c>
      <c r="B263" s="3">
        <v>7.2800000000000004E-2</v>
      </c>
      <c r="C263" s="4">
        <v>7.3399999999999993E-2</v>
      </c>
      <c r="D263" s="5">
        <v>1529.37</v>
      </c>
      <c r="E263" s="5">
        <v>1522.08</v>
      </c>
      <c r="F263" s="6">
        <v>1521.19</v>
      </c>
    </row>
    <row r="264" spans="1:6" x14ac:dyDescent="0.25">
      <c r="A264" t="s">
        <v>775</v>
      </c>
      <c r="B264" s="3">
        <v>7.2499999999999995E-2</v>
      </c>
      <c r="C264" s="4">
        <v>7.3099999999999998E-2</v>
      </c>
      <c r="D264" s="5">
        <v>1533.92</v>
      </c>
      <c r="E264" s="5">
        <v>1526.61</v>
      </c>
      <c r="F264" s="6">
        <v>1525.72</v>
      </c>
    </row>
    <row r="265" spans="1:6" x14ac:dyDescent="0.25">
      <c r="A265" t="s">
        <v>776</v>
      </c>
      <c r="B265" s="3">
        <v>7.3499999999999996E-2</v>
      </c>
      <c r="C265" s="4">
        <v>7.4099999999999999E-2</v>
      </c>
      <c r="D265" s="5">
        <v>1522.66</v>
      </c>
      <c r="E265" s="5">
        <v>1515.42</v>
      </c>
      <c r="F265" s="6">
        <v>1514.53</v>
      </c>
    </row>
    <row r="266" spans="1:6" x14ac:dyDescent="0.25">
      <c r="A266" t="s">
        <v>777</v>
      </c>
      <c r="B266" s="3">
        <v>7.400000000000001E-2</v>
      </c>
      <c r="C266" s="4">
        <v>7.46E-2</v>
      </c>
      <c r="D266" s="5">
        <v>1517.52</v>
      </c>
      <c r="E266" s="5">
        <v>1510.31</v>
      </c>
      <c r="F266" s="6">
        <v>1509.42</v>
      </c>
    </row>
    <row r="267" spans="1:6" x14ac:dyDescent="0.25">
      <c r="A267" t="s">
        <v>778</v>
      </c>
      <c r="B267" s="3">
        <v>7.4200000000000002E-2</v>
      </c>
      <c r="C267" s="4">
        <v>7.4800000000000005E-2</v>
      </c>
      <c r="D267" s="5">
        <v>1517.82</v>
      </c>
      <c r="E267" s="5">
        <v>1510.62</v>
      </c>
      <c r="F267" s="6">
        <v>1507.91</v>
      </c>
    </row>
    <row r="268" spans="1:6" x14ac:dyDescent="0.25">
      <c r="A268" t="s">
        <v>779</v>
      </c>
      <c r="B268" s="3">
        <v>7.4200000000000002E-2</v>
      </c>
      <c r="C268" s="4">
        <v>7.4800000000000005E-2</v>
      </c>
      <c r="D268" s="5">
        <v>1518.52</v>
      </c>
      <c r="E268" s="5">
        <v>1511.31</v>
      </c>
      <c r="F268" s="6">
        <v>1510.35</v>
      </c>
    </row>
    <row r="269" spans="1:6" x14ac:dyDescent="0.25">
      <c r="A269" t="s">
        <v>780</v>
      </c>
      <c r="B269" s="3">
        <v>7.4200000000000002E-2</v>
      </c>
      <c r="C269" s="4">
        <v>7.4800000000000005E-2</v>
      </c>
      <c r="D269" s="5">
        <v>1519.47</v>
      </c>
      <c r="E269" s="5">
        <v>1512.27</v>
      </c>
      <c r="F269" s="6">
        <v>1511.31</v>
      </c>
    </row>
    <row r="270" spans="1:6" x14ac:dyDescent="0.25">
      <c r="A270" t="s">
        <v>781</v>
      </c>
      <c r="B270" s="3">
        <v>7.4099999999999999E-2</v>
      </c>
      <c r="C270" s="4">
        <v>7.4700000000000003E-2</v>
      </c>
      <c r="D270" s="5">
        <v>1521.64</v>
      </c>
      <c r="E270" s="5">
        <v>1514.42</v>
      </c>
      <c r="F270" s="6">
        <v>1513.47</v>
      </c>
    </row>
    <row r="271" spans="1:6" x14ac:dyDescent="0.25">
      <c r="A271" t="s">
        <v>782</v>
      </c>
      <c r="B271" s="3">
        <v>7.51E-2</v>
      </c>
      <c r="C271" s="4">
        <v>7.5700000000000003E-2</v>
      </c>
      <c r="D271" s="5">
        <v>1510.59</v>
      </c>
      <c r="E271" s="5">
        <v>1503.44</v>
      </c>
      <c r="F271" s="6">
        <v>1502.49</v>
      </c>
    </row>
    <row r="272" spans="1:6" x14ac:dyDescent="0.25">
      <c r="A272" t="s">
        <v>783</v>
      </c>
      <c r="B272" s="3">
        <v>7.3899999999999993E-2</v>
      </c>
      <c r="C272" s="4">
        <v>7.4499999999999997E-2</v>
      </c>
      <c r="D272" s="5">
        <v>1527.03</v>
      </c>
      <c r="E272" s="5">
        <v>1519.79</v>
      </c>
      <c r="F272" s="6">
        <v>1517.78</v>
      </c>
    </row>
    <row r="273" spans="1:6" x14ac:dyDescent="0.25">
      <c r="A273" t="s">
        <v>784</v>
      </c>
      <c r="B273" s="3">
        <v>7.4400000000000008E-2</v>
      </c>
      <c r="C273" s="4">
        <v>7.4999999999999997E-2</v>
      </c>
      <c r="D273" s="5">
        <v>1521.96</v>
      </c>
      <c r="E273" s="5">
        <v>1514.75</v>
      </c>
      <c r="F273" s="6">
        <v>1513.8</v>
      </c>
    </row>
    <row r="274" spans="1:6" x14ac:dyDescent="0.25">
      <c r="A274" t="s">
        <v>785</v>
      </c>
      <c r="B274" s="3">
        <v>7.3300000000000004E-2</v>
      </c>
      <c r="C274" s="4">
        <v>7.3899999999999993E-2</v>
      </c>
      <c r="D274" s="5">
        <v>1536.22</v>
      </c>
      <c r="E274" s="5">
        <v>1528.95</v>
      </c>
      <c r="F274" s="6">
        <v>1527.99</v>
      </c>
    </row>
    <row r="275" spans="1:6" x14ac:dyDescent="0.25">
      <c r="A275" t="s">
        <v>786</v>
      </c>
      <c r="B275" s="3">
        <v>7.4700000000000003E-2</v>
      </c>
      <c r="C275" s="4">
        <v>7.5300000000000006E-2</v>
      </c>
      <c r="D275" s="5">
        <v>1520.27</v>
      </c>
      <c r="E275" s="5">
        <v>1513.09</v>
      </c>
      <c r="F275" s="6">
        <v>1512.13</v>
      </c>
    </row>
    <row r="276" spans="1:6" x14ac:dyDescent="0.25">
      <c r="A276" t="s">
        <v>787</v>
      </c>
      <c r="B276" s="3">
        <v>7.4200000000000002E-2</v>
      </c>
      <c r="C276" s="4">
        <v>7.4800000000000005E-2</v>
      </c>
      <c r="D276" s="5">
        <v>1527.25</v>
      </c>
      <c r="E276" s="5">
        <v>1520.03</v>
      </c>
      <c r="F276" s="6">
        <v>1519.07</v>
      </c>
    </row>
    <row r="277" spans="1:6" x14ac:dyDescent="0.25">
      <c r="A277" t="s">
        <v>788</v>
      </c>
      <c r="B277" s="3">
        <v>7.4700000000000003E-2</v>
      </c>
      <c r="C277" s="4">
        <v>7.5300000000000006E-2</v>
      </c>
      <c r="D277" s="5">
        <v>1526.71</v>
      </c>
      <c r="E277" s="5">
        <v>1519.5</v>
      </c>
      <c r="F277" s="6">
        <v>1515.98</v>
      </c>
    </row>
    <row r="278" spans="1:6" x14ac:dyDescent="0.25">
      <c r="A278" t="s">
        <v>789</v>
      </c>
      <c r="B278" s="3">
        <v>7.3899999999999993E-2</v>
      </c>
      <c r="C278" s="4">
        <v>7.4499999999999997E-2</v>
      </c>
      <c r="D278" s="5">
        <v>1537.44</v>
      </c>
      <c r="E278" s="5">
        <v>1530.18</v>
      </c>
      <c r="F278" s="6">
        <v>1529.12</v>
      </c>
    </row>
    <row r="279" spans="1:6" x14ac:dyDescent="0.25">
      <c r="A279" t="s">
        <v>790</v>
      </c>
      <c r="B279" s="3">
        <v>7.3200000000000001E-2</v>
      </c>
      <c r="C279" s="4">
        <v>7.3800000000000004E-2</v>
      </c>
      <c r="D279" s="5">
        <v>1547.03</v>
      </c>
      <c r="E279" s="5">
        <v>1539.72</v>
      </c>
      <c r="F279" s="6">
        <v>1538.66</v>
      </c>
    </row>
    <row r="280" spans="1:6" x14ac:dyDescent="0.25">
      <c r="A280" t="s">
        <v>791</v>
      </c>
      <c r="B280" s="3">
        <v>7.3399999999999993E-2</v>
      </c>
      <c r="C280" s="4">
        <v>7.400000000000001E-2</v>
      </c>
      <c r="D280" s="5">
        <v>1546.91</v>
      </c>
      <c r="E280" s="5">
        <v>1539.6</v>
      </c>
      <c r="F280" s="6">
        <v>1537.29</v>
      </c>
    </row>
    <row r="281" spans="1:6" x14ac:dyDescent="0.25">
      <c r="A281" t="s">
        <v>792</v>
      </c>
      <c r="B281" s="3">
        <v>7.2300000000000003E-2</v>
      </c>
      <c r="C281" s="4">
        <v>7.2900000000000006E-2</v>
      </c>
      <c r="D281" s="5">
        <v>1561.33</v>
      </c>
      <c r="E281" s="5">
        <v>1553.95</v>
      </c>
      <c r="F281" s="6">
        <v>1553.02</v>
      </c>
    </row>
    <row r="282" spans="1:6" x14ac:dyDescent="0.25">
      <c r="A282" t="s">
        <v>793</v>
      </c>
      <c r="B282" s="3">
        <v>7.2000000000000008E-2</v>
      </c>
      <c r="C282" s="4">
        <v>7.2599999999999998E-2</v>
      </c>
      <c r="D282" s="5">
        <v>1565.96</v>
      </c>
      <c r="E282" s="5">
        <v>1558.57</v>
      </c>
      <c r="F282" s="6">
        <v>1557.63</v>
      </c>
    </row>
    <row r="283" spans="1:6" x14ac:dyDescent="0.25">
      <c r="A283" t="s">
        <v>794</v>
      </c>
      <c r="B283" s="3">
        <v>7.2000000000000008E-2</v>
      </c>
      <c r="C283" s="4">
        <v>7.2599999999999998E-2</v>
      </c>
      <c r="D283" s="5">
        <v>1566.89</v>
      </c>
      <c r="E283" s="5">
        <v>1559.5</v>
      </c>
      <c r="F283" s="6">
        <v>1558.57</v>
      </c>
    </row>
    <row r="284" spans="1:6" x14ac:dyDescent="0.25">
      <c r="A284" t="s">
        <v>795</v>
      </c>
      <c r="B284" s="3">
        <v>7.2000000000000008E-2</v>
      </c>
      <c r="C284" s="4">
        <v>7.2599999999999998E-2</v>
      </c>
      <c r="D284" s="5">
        <v>1567.83</v>
      </c>
      <c r="E284" s="5">
        <v>1560.43</v>
      </c>
      <c r="F284" s="6">
        <v>1559.5</v>
      </c>
    </row>
    <row r="285" spans="1:6" x14ac:dyDescent="0.25">
      <c r="A285" t="s">
        <v>796</v>
      </c>
      <c r="B285" s="3">
        <v>7.2999999999999995E-2</v>
      </c>
      <c r="C285" s="4">
        <v>7.3599999999999999E-2</v>
      </c>
      <c r="D285" s="5">
        <v>1557.44</v>
      </c>
      <c r="E285" s="5">
        <v>1550.11</v>
      </c>
      <c r="F285" s="6">
        <v>1548.19</v>
      </c>
    </row>
    <row r="286" spans="1:6" x14ac:dyDescent="0.25">
      <c r="A286" t="s">
        <v>797</v>
      </c>
      <c r="B286" s="3">
        <v>7.2700000000000001E-2</v>
      </c>
      <c r="C286" s="4">
        <v>7.3300000000000004E-2</v>
      </c>
      <c r="D286" s="5">
        <v>1562.06</v>
      </c>
      <c r="E286" s="5">
        <v>1554.7</v>
      </c>
      <c r="F286" s="6">
        <v>1553.77</v>
      </c>
    </row>
    <row r="287" spans="1:6" x14ac:dyDescent="0.25">
      <c r="A287" t="s">
        <v>798</v>
      </c>
      <c r="B287" s="3">
        <v>7.1500000000000008E-2</v>
      </c>
      <c r="C287" s="4">
        <v>7.2099999999999997E-2</v>
      </c>
      <c r="D287" s="5">
        <v>1577.83</v>
      </c>
      <c r="E287" s="5">
        <v>1570.39</v>
      </c>
      <c r="F287" s="6">
        <v>1569.46</v>
      </c>
    </row>
    <row r="288" spans="1:6" x14ac:dyDescent="0.25">
      <c r="A288" t="s">
        <v>799</v>
      </c>
      <c r="B288" s="3">
        <v>7.1399999999999991E-2</v>
      </c>
      <c r="C288" s="4">
        <v>7.2000000000000008E-2</v>
      </c>
      <c r="D288" s="5">
        <v>1580.28</v>
      </c>
      <c r="E288" s="5">
        <v>1572.84</v>
      </c>
      <c r="F288" s="6">
        <v>1571.87</v>
      </c>
    </row>
    <row r="289" spans="1:6" x14ac:dyDescent="0.25">
      <c r="A289" t="s">
        <v>800</v>
      </c>
      <c r="B289" s="3">
        <v>7.0999999999999994E-2</v>
      </c>
      <c r="C289" s="4">
        <v>7.1599999999999997E-2</v>
      </c>
      <c r="D289" s="5">
        <v>1586.23</v>
      </c>
      <c r="E289" s="5">
        <v>1578.76</v>
      </c>
      <c r="F289" s="6">
        <v>1577.8</v>
      </c>
    </row>
    <row r="290" spans="1:6" x14ac:dyDescent="0.25">
      <c r="A290" t="s">
        <v>801</v>
      </c>
      <c r="B290" s="3">
        <v>7.1300000000000002E-2</v>
      </c>
      <c r="C290" s="4">
        <v>7.1900000000000006E-2</v>
      </c>
      <c r="D290" s="5">
        <v>1584.52</v>
      </c>
      <c r="E290" s="5">
        <v>1577.06</v>
      </c>
      <c r="F290" s="6">
        <v>1575.04</v>
      </c>
    </row>
    <row r="291" spans="1:6" x14ac:dyDescent="0.25">
      <c r="A291" t="s">
        <v>802</v>
      </c>
      <c r="B291" s="3">
        <v>7.1500000000000008E-2</v>
      </c>
      <c r="C291" s="4">
        <v>7.2099999999999997E-2</v>
      </c>
      <c r="D291" s="5">
        <v>1582.99</v>
      </c>
      <c r="E291" s="5">
        <v>1575.55</v>
      </c>
      <c r="F291" s="6">
        <v>1574.58</v>
      </c>
    </row>
    <row r="292" spans="1:6" x14ac:dyDescent="0.25">
      <c r="A292" t="s">
        <v>803</v>
      </c>
      <c r="B292" s="3">
        <v>7.0499999999999993E-2</v>
      </c>
      <c r="C292" s="4">
        <v>7.1099999999999997E-2</v>
      </c>
      <c r="D292" s="5">
        <v>1596.46</v>
      </c>
      <c r="E292" s="5">
        <v>1588.95</v>
      </c>
      <c r="F292" s="6">
        <v>1587.98</v>
      </c>
    </row>
    <row r="293" spans="1:6" x14ac:dyDescent="0.25">
      <c r="A293" t="s">
        <v>804</v>
      </c>
      <c r="B293" s="3">
        <v>6.9800000000000001E-2</v>
      </c>
      <c r="C293" s="4">
        <v>7.0400000000000004E-2</v>
      </c>
      <c r="D293" s="5">
        <v>1606.25</v>
      </c>
      <c r="E293" s="5">
        <v>1598.69</v>
      </c>
      <c r="F293" s="6">
        <v>1597.72</v>
      </c>
    </row>
    <row r="294" spans="1:6" x14ac:dyDescent="0.25">
      <c r="A294" t="s">
        <v>805</v>
      </c>
      <c r="B294" s="3">
        <v>6.9800000000000001E-2</v>
      </c>
      <c r="C294" s="4">
        <v>7.0400000000000004E-2</v>
      </c>
      <c r="D294" s="5">
        <v>1607.22</v>
      </c>
      <c r="E294" s="5">
        <v>1599.66</v>
      </c>
      <c r="F294" s="6">
        <v>1598.69</v>
      </c>
    </row>
    <row r="295" spans="1:6" x14ac:dyDescent="0.25">
      <c r="A295" t="s">
        <v>806</v>
      </c>
      <c r="B295" s="3">
        <v>6.4899999999999999E-2</v>
      </c>
      <c r="C295" s="4">
        <v>6.5500000000000003E-2</v>
      </c>
      <c r="D295" s="5">
        <v>1672.62</v>
      </c>
      <c r="E295" s="5">
        <v>1664.71</v>
      </c>
      <c r="F295" s="6">
        <v>1662.61</v>
      </c>
    </row>
    <row r="296" spans="1:6" x14ac:dyDescent="0.25">
      <c r="A296" t="s">
        <v>807</v>
      </c>
      <c r="B296" s="3">
        <v>6.7099999999999993E-2</v>
      </c>
      <c r="C296" s="4">
        <v>6.7699999999999996E-2</v>
      </c>
      <c r="D296" s="5">
        <v>1644.82</v>
      </c>
      <c r="E296" s="5">
        <v>1637.06</v>
      </c>
      <c r="F296" s="6">
        <v>1636.09</v>
      </c>
    </row>
    <row r="297" spans="1:6" x14ac:dyDescent="0.25">
      <c r="A297" t="s">
        <v>808</v>
      </c>
      <c r="B297" s="3">
        <v>6.88E-2</v>
      </c>
      <c r="C297" s="4">
        <v>6.9400000000000003E-2</v>
      </c>
      <c r="D297" s="5">
        <v>1623.93</v>
      </c>
      <c r="E297" s="5">
        <v>1616.29</v>
      </c>
      <c r="F297" s="6">
        <v>1615.32</v>
      </c>
    </row>
    <row r="298" spans="1:6" x14ac:dyDescent="0.25">
      <c r="A298" t="s">
        <v>809</v>
      </c>
      <c r="B298" s="3">
        <v>6.6500000000000004E-2</v>
      </c>
      <c r="C298" s="4">
        <v>6.7099999999999993E-2</v>
      </c>
      <c r="D298" s="5">
        <v>1653.48</v>
      </c>
      <c r="E298" s="5">
        <v>1645.69</v>
      </c>
      <c r="F298" s="6">
        <v>1644.76</v>
      </c>
    </row>
    <row r="299" spans="1:6" x14ac:dyDescent="0.25">
      <c r="A299" t="s">
        <v>810</v>
      </c>
      <c r="B299" s="3">
        <v>6.6100000000000006E-2</v>
      </c>
      <c r="C299" s="4">
        <v>6.6699999999999995E-2</v>
      </c>
      <c r="D299" s="5">
        <v>1659.63</v>
      </c>
      <c r="E299" s="5">
        <v>1651.81</v>
      </c>
      <c r="F299" s="6">
        <v>1650.88</v>
      </c>
    </row>
    <row r="300" spans="1:6" x14ac:dyDescent="0.25">
      <c r="A300" t="s">
        <v>811</v>
      </c>
      <c r="B300" s="3">
        <v>6.6000000000000003E-2</v>
      </c>
      <c r="C300" s="4">
        <v>6.6600000000000006E-2</v>
      </c>
      <c r="D300" s="5">
        <v>1662.9</v>
      </c>
      <c r="E300" s="5">
        <v>1655.07</v>
      </c>
      <c r="F300" s="6">
        <v>1653.11</v>
      </c>
    </row>
    <row r="301" spans="1:6" x14ac:dyDescent="0.25">
      <c r="A301" t="s">
        <v>812</v>
      </c>
      <c r="B301" s="3">
        <v>6.5299999999999997E-2</v>
      </c>
      <c r="C301" s="4">
        <v>6.59E-2</v>
      </c>
      <c r="D301" s="5">
        <v>1673.03</v>
      </c>
      <c r="E301" s="5">
        <v>1665.15</v>
      </c>
      <c r="F301" s="6">
        <v>1664.21</v>
      </c>
    </row>
    <row r="302" spans="1:6" x14ac:dyDescent="0.25">
      <c r="A302" t="s">
        <v>813</v>
      </c>
      <c r="B302" s="3">
        <v>6.7900000000000002E-2</v>
      </c>
      <c r="C302" s="4">
        <v>6.8499999999999991E-2</v>
      </c>
      <c r="D302" s="5">
        <v>1639.88</v>
      </c>
      <c r="E302" s="5">
        <v>1632.18</v>
      </c>
      <c r="F302" s="6">
        <v>1631.47</v>
      </c>
    </row>
    <row r="303" spans="1:6" x14ac:dyDescent="0.25">
      <c r="A303" t="s">
        <v>814</v>
      </c>
      <c r="B303" s="3">
        <v>7.0199999999999999E-2</v>
      </c>
      <c r="C303" s="4">
        <v>7.0800000000000002E-2</v>
      </c>
      <c r="D303" s="5">
        <v>1611.28</v>
      </c>
      <c r="E303" s="5">
        <v>1603.73</v>
      </c>
      <c r="F303" s="6">
        <v>1603.02</v>
      </c>
    </row>
    <row r="304" spans="1:6" x14ac:dyDescent="0.25">
      <c r="A304" t="s">
        <v>815</v>
      </c>
      <c r="B304" s="3">
        <v>6.7500000000000004E-2</v>
      </c>
      <c r="C304" s="4">
        <v>6.8099999999999994E-2</v>
      </c>
      <c r="D304" s="5">
        <v>1646.44</v>
      </c>
      <c r="E304" s="5">
        <v>1638.71</v>
      </c>
      <c r="F304" s="6">
        <v>1638.01</v>
      </c>
    </row>
    <row r="305" spans="1:6" x14ac:dyDescent="0.25">
      <c r="A305" t="s">
        <v>816</v>
      </c>
      <c r="B305" s="3">
        <v>6.59E-2</v>
      </c>
      <c r="C305" s="4">
        <v>6.6500000000000004E-2</v>
      </c>
      <c r="D305" s="5">
        <v>1668.51</v>
      </c>
      <c r="E305" s="5">
        <v>1660.67</v>
      </c>
      <c r="F305" s="6">
        <v>1659.41</v>
      </c>
    </row>
    <row r="306" spans="1:6" x14ac:dyDescent="0.25">
      <c r="A306" t="s">
        <v>817</v>
      </c>
      <c r="B306" s="3">
        <v>6.4899999999999999E-2</v>
      </c>
      <c r="C306" s="4">
        <v>6.5500000000000003E-2</v>
      </c>
      <c r="D306" s="5">
        <v>1682.36</v>
      </c>
      <c r="E306" s="5">
        <v>1674.46</v>
      </c>
      <c r="F306" s="6">
        <v>1673.75</v>
      </c>
    </row>
    <row r="307" spans="1:6" x14ac:dyDescent="0.25">
      <c r="A307" t="s">
        <v>818</v>
      </c>
      <c r="B307" s="3">
        <v>6.3600000000000004E-2</v>
      </c>
      <c r="C307" s="4">
        <v>6.4199999999999993E-2</v>
      </c>
      <c r="D307" s="5">
        <v>1700.35</v>
      </c>
      <c r="E307" s="5">
        <v>1692.35</v>
      </c>
      <c r="F307" s="6">
        <v>1691.65</v>
      </c>
    </row>
    <row r="308" spans="1:6" x14ac:dyDescent="0.25">
      <c r="A308" t="s">
        <v>819</v>
      </c>
      <c r="B308" s="3">
        <v>6.2E-2</v>
      </c>
      <c r="C308" s="4">
        <v>6.2600000000000003E-2</v>
      </c>
      <c r="D308" s="5">
        <v>1722.58</v>
      </c>
      <c r="E308" s="5">
        <v>1714.47</v>
      </c>
      <c r="F308" s="6">
        <v>1713.77</v>
      </c>
    </row>
    <row r="309" spans="1:6" x14ac:dyDescent="0.25">
      <c r="A309" t="s">
        <v>820</v>
      </c>
      <c r="B309" s="3">
        <v>6.5099999999999991E-2</v>
      </c>
      <c r="C309" s="4">
        <v>6.5700000000000008E-2</v>
      </c>
      <c r="D309" s="5">
        <v>1682.32</v>
      </c>
      <c r="E309" s="5">
        <v>1674.43</v>
      </c>
      <c r="F309" s="6">
        <v>1672.99</v>
      </c>
    </row>
    <row r="310" spans="1:6" x14ac:dyDescent="0.25">
      <c r="A310" t="s">
        <v>821</v>
      </c>
      <c r="B310" s="3">
        <v>6.4100000000000004E-2</v>
      </c>
      <c r="C310" s="4">
        <v>6.4699999999999994E-2</v>
      </c>
      <c r="D310" s="5">
        <v>1696.25</v>
      </c>
      <c r="E310" s="5">
        <v>1688.29</v>
      </c>
      <c r="F310" s="6">
        <v>1687.61</v>
      </c>
    </row>
    <row r="311" spans="1:6" x14ac:dyDescent="0.25">
      <c r="A311" t="s">
        <v>822</v>
      </c>
      <c r="B311" s="3">
        <v>6.3600000000000004E-2</v>
      </c>
      <c r="C311" s="4">
        <v>6.4199999999999993E-2</v>
      </c>
      <c r="D311" s="5">
        <v>1703.6</v>
      </c>
      <c r="E311" s="5">
        <v>1695.6</v>
      </c>
      <c r="F311" s="6">
        <v>1694.92</v>
      </c>
    </row>
    <row r="312" spans="1:6" x14ac:dyDescent="0.25">
      <c r="A312" t="s">
        <v>823</v>
      </c>
      <c r="B312" s="3">
        <v>6.3099999999999989E-2</v>
      </c>
      <c r="C312" s="4">
        <v>6.3700000000000007E-2</v>
      </c>
      <c r="D312" s="5">
        <v>1710.97</v>
      </c>
      <c r="E312" s="5">
        <v>1702.93</v>
      </c>
      <c r="F312" s="6">
        <v>1702.26</v>
      </c>
    </row>
    <row r="313" spans="1:6" x14ac:dyDescent="0.25">
      <c r="A313" t="s">
        <v>824</v>
      </c>
      <c r="B313" s="3">
        <v>6.5000000000000002E-2</v>
      </c>
      <c r="C313" s="4">
        <v>6.5599999999999992E-2</v>
      </c>
      <c r="D313" s="5">
        <v>1686.35</v>
      </c>
      <c r="E313" s="5">
        <v>1678.45</v>
      </c>
      <c r="F313" s="6">
        <v>1677.77</v>
      </c>
    </row>
    <row r="314" spans="1:6" x14ac:dyDescent="0.25">
      <c r="A314" t="s">
        <v>825</v>
      </c>
      <c r="B314" s="3">
        <v>6.5199999999999994E-2</v>
      </c>
      <c r="C314" s="4">
        <v>6.5799999999999997E-2</v>
      </c>
      <c r="D314" s="5">
        <v>1684.9</v>
      </c>
      <c r="E314" s="5">
        <v>1677.01</v>
      </c>
      <c r="F314" s="6">
        <v>1675.82</v>
      </c>
    </row>
    <row r="315" spans="1:6" x14ac:dyDescent="0.25">
      <c r="A315" t="s">
        <v>826</v>
      </c>
      <c r="B315" s="3">
        <v>6.4600000000000005E-2</v>
      </c>
      <c r="C315" s="4">
        <v>6.5199999999999994E-2</v>
      </c>
      <c r="D315" s="5">
        <v>1693.5</v>
      </c>
      <c r="E315" s="5">
        <v>1685.57</v>
      </c>
      <c r="F315" s="6">
        <v>1684.9</v>
      </c>
    </row>
    <row r="316" spans="1:6" x14ac:dyDescent="0.25">
      <c r="A316" t="s">
        <v>827</v>
      </c>
      <c r="B316" s="3">
        <v>6.6299999999999998E-2</v>
      </c>
      <c r="C316" s="4">
        <v>6.6900000000000001E-2</v>
      </c>
      <c r="D316" s="5">
        <v>1671.82</v>
      </c>
      <c r="E316" s="5">
        <v>1664.01</v>
      </c>
      <c r="F316" s="6">
        <v>1663.33</v>
      </c>
    </row>
    <row r="317" spans="1:6" x14ac:dyDescent="0.25">
      <c r="A317" t="s">
        <v>828</v>
      </c>
      <c r="B317" s="3">
        <v>6.6299999999999998E-2</v>
      </c>
      <c r="C317" s="4">
        <v>6.6900000000000001E-2</v>
      </c>
      <c r="D317" s="5">
        <v>1672.5</v>
      </c>
      <c r="E317" s="5">
        <v>1664.69</v>
      </c>
      <c r="F317" s="6">
        <v>1664.01</v>
      </c>
    </row>
    <row r="318" spans="1:6" x14ac:dyDescent="0.25">
      <c r="A318" t="s">
        <v>829</v>
      </c>
      <c r="B318" s="3">
        <v>6.6900000000000001E-2</v>
      </c>
      <c r="C318" s="4">
        <v>6.7500000000000004E-2</v>
      </c>
      <c r="D318" s="5">
        <v>1665.37</v>
      </c>
      <c r="E318" s="5">
        <v>1657.6</v>
      </c>
      <c r="F318" s="6">
        <v>1656.92</v>
      </c>
    </row>
    <row r="319" spans="1:6" x14ac:dyDescent="0.25">
      <c r="A319" t="s">
        <v>830</v>
      </c>
      <c r="B319" s="3">
        <v>6.59E-2</v>
      </c>
      <c r="C319" s="4">
        <v>6.6500000000000004E-2</v>
      </c>
      <c r="D319" s="5">
        <v>1679.02</v>
      </c>
      <c r="E319" s="5">
        <v>1671.18</v>
      </c>
      <c r="F319" s="6">
        <v>1670.06</v>
      </c>
    </row>
    <row r="320" spans="1:6" x14ac:dyDescent="0.25">
      <c r="A320" t="s">
        <v>831</v>
      </c>
      <c r="B320" s="3">
        <v>6.4899999999999999E-2</v>
      </c>
      <c r="C320" s="4">
        <v>6.5500000000000003E-2</v>
      </c>
      <c r="D320" s="5">
        <v>1692.82</v>
      </c>
      <c r="E320" s="5">
        <v>1684.92</v>
      </c>
      <c r="F320" s="6">
        <v>1684.26</v>
      </c>
    </row>
    <row r="321" spans="1:6" x14ac:dyDescent="0.25">
      <c r="A321" t="s">
        <v>832</v>
      </c>
      <c r="B321" s="3">
        <v>6.3700000000000007E-2</v>
      </c>
      <c r="C321" s="4">
        <v>6.4299999999999996E-2</v>
      </c>
      <c r="D321" s="5">
        <v>1709.41</v>
      </c>
      <c r="E321" s="5">
        <v>1701.43</v>
      </c>
      <c r="F321" s="6">
        <v>1700.77</v>
      </c>
    </row>
    <row r="322" spans="1:6" x14ac:dyDescent="0.25">
      <c r="A322" t="s">
        <v>833</v>
      </c>
      <c r="B322" s="3">
        <v>6.3200000000000006E-2</v>
      </c>
      <c r="C322" s="4">
        <v>6.3799999999999996E-2</v>
      </c>
      <c r="D322" s="5">
        <v>1716.76</v>
      </c>
      <c r="E322" s="5">
        <v>1708.74</v>
      </c>
      <c r="F322" s="6">
        <v>1708.08</v>
      </c>
    </row>
    <row r="323" spans="1:6" x14ac:dyDescent="0.25">
      <c r="A323" t="s">
        <v>834</v>
      </c>
      <c r="B323" s="3">
        <v>6.13E-2</v>
      </c>
      <c r="C323" s="4">
        <v>6.1900000000000004E-2</v>
      </c>
      <c r="D323" s="5">
        <v>1743.09</v>
      </c>
      <c r="E323" s="5">
        <v>1734.94</v>
      </c>
      <c r="F323" s="6">
        <v>1734.28</v>
      </c>
    </row>
    <row r="324" spans="1:6" x14ac:dyDescent="0.25">
      <c r="A324" t="s">
        <v>835</v>
      </c>
      <c r="B324" s="3">
        <v>6.1399999999999996E-2</v>
      </c>
      <c r="C324" s="4">
        <v>6.2E-2</v>
      </c>
      <c r="D324" s="5">
        <v>1743.15</v>
      </c>
      <c r="E324" s="5">
        <v>1735</v>
      </c>
      <c r="F324" s="6">
        <v>1733.58</v>
      </c>
    </row>
    <row r="325" spans="1:6" x14ac:dyDescent="0.25">
      <c r="A325" t="s">
        <v>836</v>
      </c>
      <c r="B325" s="3">
        <v>6.0299999999999999E-2</v>
      </c>
      <c r="C325" s="4">
        <v>6.0899999999999996E-2</v>
      </c>
      <c r="D325" s="5">
        <v>1758.95</v>
      </c>
      <c r="E325" s="5">
        <v>1750.72</v>
      </c>
      <c r="F325" s="6">
        <v>1749.98</v>
      </c>
    </row>
    <row r="326" spans="1:6" x14ac:dyDescent="0.25">
      <c r="A326" t="s">
        <v>837</v>
      </c>
      <c r="B326" s="3">
        <v>6.0199999999999997E-2</v>
      </c>
      <c r="C326" s="4">
        <v>6.08E-2</v>
      </c>
      <c r="D326" s="5">
        <v>1761.08</v>
      </c>
      <c r="E326" s="5">
        <v>1752.84</v>
      </c>
      <c r="F326" s="6">
        <v>1752.09</v>
      </c>
    </row>
    <row r="327" spans="1:6" x14ac:dyDescent="0.25">
      <c r="A327" t="s">
        <v>838</v>
      </c>
      <c r="B327" s="3">
        <v>6.1399999999999996E-2</v>
      </c>
      <c r="C327" s="4">
        <v>6.2E-2</v>
      </c>
      <c r="D327" s="5">
        <v>1745.73</v>
      </c>
      <c r="E327" s="5">
        <v>1737.58</v>
      </c>
      <c r="F327" s="6">
        <v>1736.5</v>
      </c>
    </row>
    <row r="328" spans="1:6" x14ac:dyDescent="0.25">
      <c r="A328" t="s">
        <v>839</v>
      </c>
      <c r="B328" s="3">
        <v>6.2100000000000002E-2</v>
      </c>
      <c r="C328" s="4">
        <v>6.2699999999999992E-2</v>
      </c>
      <c r="D328" s="5">
        <v>1737.42</v>
      </c>
      <c r="E328" s="5">
        <v>1729.31</v>
      </c>
      <c r="F328" s="6">
        <v>1727.97</v>
      </c>
    </row>
    <row r="329" spans="1:6" x14ac:dyDescent="0.25">
      <c r="A329" t="s">
        <v>840</v>
      </c>
      <c r="B329" s="3">
        <v>6.2699999999999992E-2</v>
      </c>
      <c r="C329" s="4">
        <v>6.3299999999999995E-2</v>
      </c>
      <c r="D329" s="5">
        <v>1730.04</v>
      </c>
      <c r="E329" s="5">
        <v>1721.98</v>
      </c>
      <c r="F329" s="6">
        <v>1721.25</v>
      </c>
    </row>
    <row r="330" spans="1:6" x14ac:dyDescent="0.25">
      <c r="A330" t="s">
        <v>841</v>
      </c>
      <c r="B330" s="3">
        <v>6.25E-2</v>
      </c>
      <c r="C330" s="4">
        <v>6.3099999999999989E-2</v>
      </c>
      <c r="D330" s="5">
        <v>1733.46</v>
      </c>
      <c r="E330" s="5">
        <v>1725.39</v>
      </c>
      <c r="F330" s="6">
        <v>1724.66</v>
      </c>
    </row>
    <row r="331" spans="1:6" x14ac:dyDescent="0.25">
      <c r="A331" t="s">
        <v>842</v>
      </c>
      <c r="B331" s="3">
        <v>6.3E-2</v>
      </c>
      <c r="C331" s="4">
        <v>6.3600000000000004E-2</v>
      </c>
      <c r="D331" s="5">
        <v>1727.46</v>
      </c>
      <c r="E331" s="5">
        <v>1719.42</v>
      </c>
      <c r="F331" s="6">
        <v>1718.69</v>
      </c>
    </row>
    <row r="332" spans="1:6" x14ac:dyDescent="0.25">
      <c r="A332" t="s">
        <v>843</v>
      </c>
      <c r="B332" s="3">
        <v>6.1799999999999994E-2</v>
      </c>
      <c r="C332" s="4">
        <v>6.2400000000000004E-2</v>
      </c>
      <c r="D332" s="5">
        <v>1744.39</v>
      </c>
      <c r="E332" s="5">
        <v>1736.27</v>
      </c>
      <c r="F332" s="6">
        <v>1735.54</v>
      </c>
    </row>
    <row r="333" spans="1:6" x14ac:dyDescent="0.25">
      <c r="A333" t="s">
        <v>844</v>
      </c>
      <c r="B333" s="3">
        <v>6.2400000000000004E-2</v>
      </c>
      <c r="C333" s="4">
        <v>6.3E-2</v>
      </c>
      <c r="D333" s="5">
        <v>1737.62</v>
      </c>
      <c r="E333" s="5">
        <v>1729.54</v>
      </c>
      <c r="F333" s="6">
        <v>1728.19</v>
      </c>
    </row>
    <row r="334" spans="1:6" x14ac:dyDescent="0.25">
      <c r="A334" t="s">
        <v>845</v>
      </c>
      <c r="B334" s="3">
        <v>6.0299999999999999E-2</v>
      </c>
      <c r="C334" s="4">
        <v>6.0899999999999996E-2</v>
      </c>
      <c r="D334" s="5">
        <v>1766.98</v>
      </c>
      <c r="E334" s="5">
        <v>1758.74</v>
      </c>
      <c r="F334" s="6">
        <v>1758.02</v>
      </c>
    </row>
    <row r="335" spans="1:6" x14ac:dyDescent="0.25">
      <c r="A335" t="s">
        <v>846</v>
      </c>
      <c r="B335" s="3">
        <v>6.0999999999999999E-2</v>
      </c>
      <c r="C335" s="4">
        <v>6.1600000000000002E-2</v>
      </c>
      <c r="D335" s="5">
        <v>1758.11</v>
      </c>
      <c r="E335" s="5">
        <v>1749.93</v>
      </c>
      <c r="F335" s="6">
        <v>1749.2</v>
      </c>
    </row>
    <row r="336" spans="1:6" x14ac:dyDescent="0.25">
      <c r="A336" t="s">
        <v>847</v>
      </c>
      <c r="B336" s="3">
        <v>6.0599999999999994E-2</v>
      </c>
      <c r="C336" s="4">
        <v>6.1200000000000004E-2</v>
      </c>
      <c r="D336" s="5">
        <v>1764.31</v>
      </c>
      <c r="E336" s="5">
        <v>1756.1</v>
      </c>
      <c r="F336" s="6">
        <v>1755.38</v>
      </c>
    </row>
    <row r="337" spans="1:6" x14ac:dyDescent="0.25">
      <c r="A337" t="s">
        <v>848</v>
      </c>
      <c r="B337" s="3">
        <v>6.1100000000000002E-2</v>
      </c>
      <c r="C337" s="4">
        <v>6.1699999999999998E-2</v>
      </c>
      <c r="D337" s="5">
        <v>1758.2</v>
      </c>
      <c r="E337" s="5">
        <v>1750.03</v>
      </c>
      <c r="F337" s="6">
        <v>1749.29</v>
      </c>
    </row>
    <row r="338" spans="1:6" x14ac:dyDescent="0.25">
      <c r="A338" t="s">
        <v>849</v>
      </c>
      <c r="B338" s="3">
        <v>6.0299999999999999E-2</v>
      </c>
      <c r="C338" s="4">
        <v>6.0899999999999996E-2</v>
      </c>
      <c r="D338" s="5">
        <v>1771.51</v>
      </c>
      <c r="E338" s="5">
        <v>1763.27</v>
      </c>
      <c r="F338" s="6">
        <v>1761.79</v>
      </c>
    </row>
    <row r="339" spans="1:6" x14ac:dyDescent="0.25">
      <c r="A339" t="s">
        <v>850</v>
      </c>
      <c r="B339" s="3">
        <v>6.0400000000000002E-2</v>
      </c>
      <c r="C339" s="4">
        <v>6.0999999999999999E-2</v>
      </c>
      <c r="D339" s="5">
        <v>1770.91</v>
      </c>
      <c r="E339" s="5">
        <v>1762.68</v>
      </c>
      <c r="F339" s="6">
        <v>1761.9</v>
      </c>
    </row>
    <row r="340" spans="1:6" x14ac:dyDescent="0.25">
      <c r="A340" t="s">
        <v>851</v>
      </c>
      <c r="B340" s="3">
        <v>6.1100000000000002E-2</v>
      </c>
      <c r="C340" s="4">
        <v>6.1699999999999998E-2</v>
      </c>
      <c r="D340" s="5">
        <v>1762.08</v>
      </c>
      <c r="E340" s="5">
        <v>1753.9</v>
      </c>
      <c r="F340" s="6">
        <v>1753.13</v>
      </c>
    </row>
    <row r="341" spans="1:6" x14ac:dyDescent="0.25">
      <c r="A341" t="s">
        <v>852</v>
      </c>
      <c r="B341" s="3">
        <v>5.8299999999999998E-2</v>
      </c>
      <c r="C341" s="4">
        <v>5.8899999999999994E-2</v>
      </c>
      <c r="D341" s="5">
        <v>1801.59</v>
      </c>
      <c r="E341" s="5">
        <v>1793.21</v>
      </c>
      <c r="F341" s="6">
        <v>1792.44</v>
      </c>
    </row>
    <row r="342" spans="1:6" x14ac:dyDescent="0.25">
      <c r="A342" t="s">
        <v>853</v>
      </c>
      <c r="B342" s="3">
        <v>5.8600000000000006E-2</v>
      </c>
      <c r="C342" s="4">
        <v>5.9200000000000003E-2</v>
      </c>
      <c r="D342" s="5">
        <v>1798.17</v>
      </c>
      <c r="E342" s="5">
        <v>1789.81</v>
      </c>
      <c r="F342" s="6">
        <v>1789.04</v>
      </c>
    </row>
    <row r="343" spans="1:6" x14ac:dyDescent="0.25">
      <c r="A343" t="s">
        <v>854</v>
      </c>
      <c r="B343" s="3">
        <v>5.7999999999999996E-2</v>
      </c>
      <c r="C343" s="4">
        <v>5.8600000000000006E-2</v>
      </c>
      <c r="D343" s="5">
        <v>1808.09</v>
      </c>
      <c r="E343" s="5">
        <v>1799.69</v>
      </c>
      <c r="F343" s="6">
        <v>1798.17</v>
      </c>
    </row>
    <row r="344" spans="1:6" x14ac:dyDescent="0.25">
      <c r="A344" t="s">
        <v>855</v>
      </c>
      <c r="B344" s="3">
        <v>5.74E-2</v>
      </c>
      <c r="C344" s="4">
        <v>5.7999999999999996E-2</v>
      </c>
      <c r="D344" s="5">
        <v>1817.34</v>
      </c>
      <c r="E344" s="5">
        <v>1808.89</v>
      </c>
      <c r="F344" s="6">
        <v>1808.09</v>
      </c>
    </row>
    <row r="345" spans="1:6" x14ac:dyDescent="0.25">
      <c r="A345" t="s">
        <v>856</v>
      </c>
      <c r="B345" s="3">
        <v>5.7000000000000002E-2</v>
      </c>
      <c r="C345" s="4">
        <v>5.7599999999999998E-2</v>
      </c>
      <c r="D345" s="5">
        <v>1823.79</v>
      </c>
      <c r="E345" s="5">
        <v>1815.31</v>
      </c>
      <c r="F345" s="6">
        <v>1814.52</v>
      </c>
    </row>
    <row r="346" spans="1:6" x14ac:dyDescent="0.25">
      <c r="A346" t="s">
        <v>857</v>
      </c>
      <c r="B346" s="3">
        <v>5.7200000000000001E-2</v>
      </c>
      <c r="C346" s="4">
        <v>5.7800000000000004E-2</v>
      </c>
      <c r="D346" s="5">
        <v>1821.75</v>
      </c>
      <c r="E346" s="5">
        <v>1813.29</v>
      </c>
      <c r="F346" s="6">
        <v>1812.5</v>
      </c>
    </row>
    <row r="347" spans="1:6" x14ac:dyDescent="0.25">
      <c r="A347" t="s">
        <v>858</v>
      </c>
      <c r="B347" s="3">
        <v>5.8499999999999996E-2</v>
      </c>
      <c r="C347" s="4">
        <v>5.91E-2</v>
      </c>
      <c r="D347" s="5">
        <v>1804.27</v>
      </c>
      <c r="E347" s="5">
        <v>1795.9</v>
      </c>
      <c r="F347" s="6">
        <v>1795.1</v>
      </c>
    </row>
    <row r="348" spans="1:6" x14ac:dyDescent="0.25">
      <c r="A348" t="s">
        <v>859</v>
      </c>
      <c r="B348" s="3">
        <v>5.7800000000000004E-2</v>
      </c>
      <c r="C348" s="4">
        <v>5.8400000000000001E-2</v>
      </c>
      <c r="D348" s="5">
        <v>1815.66</v>
      </c>
      <c r="E348" s="5">
        <v>1807.24</v>
      </c>
      <c r="F348" s="6">
        <v>1805.67</v>
      </c>
    </row>
    <row r="349" spans="1:6" x14ac:dyDescent="0.25">
      <c r="A349" t="s">
        <v>860</v>
      </c>
      <c r="B349" s="3">
        <v>5.8899999999999994E-2</v>
      </c>
      <c r="C349" s="4">
        <v>5.9500000000000004E-2</v>
      </c>
      <c r="D349" s="5">
        <v>1801.47</v>
      </c>
      <c r="E349" s="5">
        <v>1793.13</v>
      </c>
      <c r="F349" s="6">
        <v>1792.28</v>
      </c>
    </row>
    <row r="350" spans="1:6" x14ac:dyDescent="0.25">
      <c r="A350" t="s">
        <v>861</v>
      </c>
      <c r="B350" s="3">
        <v>6.0199999999999997E-2</v>
      </c>
      <c r="C350" s="4">
        <v>6.08E-2</v>
      </c>
      <c r="D350" s="5">
        <v>1784.29</v>
      </c>
      <c r="E350" s="5">
        <v>1776.04</v>
      </c>
      <c r="F350" s="6">
        <v>1775.2</v>
      </c>
    </row>
    <row r="351" spans="1:6" x14ac:dyDescent="0.25">
      <c r="A351" t="s">
        <v>862</v>
      </c>
      <c r="B351" s="3">
        <v>6.0400000000000002E-2</v>
      </c>
      <c r="C351" s="4">
        <v>6.0999999999999999E-2</v>
      </c>
      <c r="D351" s="5">
        <v>1782.81</v>
      </c>
      <c r="E351" s="5">
        <v>1774.57</v>
      </c>
      <c r="F351" s="6">
        <v>1773.3</v>
      </c>
    </row>
    <row r="352" spans="1:6" x14ac:dyDescent="0.25">
      <c r="A352" t="s">
        <v>863</v>
      </c>
      <c r="B352" s="3">
        <v>6.08E-2</v>
      </c>
      <c r="C352" s="4">
        <v>6.1399999999999996E-2</v>
      </c>
      <c r="D352" s="5">
        <v>1779.02</v>
      </c>
      <c r="E352" s="5">
        <v>1770.81</v>
      </c>
      <c r="F352" s="6">
        <v>1769.11</v>
      </c>
    </row>
    <row r="353" spans="1:6" x14ac:dyDescent="0.25">
      <c r="A353" t="s">
        <v>864</v>
      </c>
      <c r="B353" s="3">
        <v>6.1500000000000006E-2</v>
      </c>
      <c r="C353" s="4">
        <v>6.2100000000000002E-2</v>
      </c>
      <c r="D353" s="5">
        <v>1770.29</v>
      </c>
      <c r="E353" s="5">
        <v>1762.12</v>
      </c>
      <c r="F353" s="6">
        <v>1761.28</v>
      </c>
    </row>
    <row r="354" spans="1:6" x14ac:dyDescent="0.25">
      <c r="A354" t="s">
        <v>865</v>
      </c>
      <c r="B354" s="3">
        <v>6.0999999999999999E-2</v>
      </c>
      <c r="C354" s="4">
        <v>6.1600000000000002E-2</v>
      </c>
      <c r="D354" s="5">
        <v>1777.97</v>
      </c>
      <c r="E354" s="5">
        <v>1769.77</v>
      </c>
      <c r="F354" s="6">
        <v>1768.92</v>
      </c>
    </row>
    <row r="355" spans="1:6" x14ac:dyDescent="0.25">
      <c r="A355" t="s">
        <v>866</v>
      </c>
      <c r="B355" s="3">
        <v>6.1100000000000002E-2</v>
      </c>
      <c r="C355" s="4">
        <v>6.1699999999999998E-2</v>
      </c>
      <c r="D355" s="5">
        <v>1777.44</v>
      </c>
      <c r="E355" s="5">
        <v>1769.25</v>
      </c>
      <c r="F355" s="6">
        <v>1768.41</v>
      </c>
    </row>
    <row r="356" spans="1:6" x14ac:dyDescent="0.25">
      <c r="A356" t="s">
        <v>867</v>
      </c>
      <c r="B356" s="3">
        <v>6.1200000000000004E-2</v>
      </c>
      <c r="C356" s="4">
        <v>6.1799999999999994E-2</v>
      </c>
      <c r="D356" s="5">
        <v>1776.92</v>
      </c>
      <c r="E356" s="5">
        <v>1768.74</v>
      </c>
      <c r="F356" s="6">
        <v>1767.89</v>
      </c>
    </row>
    <row r="357" spans="1:6" x14ac:dyDescent="0.25">
      <c r="A357" t="s">
        <v>868</v>
      </c>
      <c r="B357" s="3">
        <v>6.0499999999999998E-2</v>
      </c>
      <c r="C357" s="4">
        <v>6.1100000000000002E-2</v>
      </c>
      <c r="D357" s="5">
        <v>1788.23</v>
      </c>
      <c r="E357" s="5">
        <v>1780</v>
      </c>
      <c r="F357" s="6">
        <v>1778.29</v>
      </c>
    </row>
    <row r="358" spans="1:6" x14ac:dyDescent="0.25">
      <c r="A358" t="s">
        <v>869</v>
      </c>
      <c r="B358" s="3">
        <v>5.9200000000000003E-2</v>
      </c>
      <c r="C358" s="4">
        <v>5.9800000000000006E-2</v>
      </c>
      <c r="D358" s="5">
        <v>1807.08</v>
      </c>
      <c r="E358" s="5">
        <v>1798.74</v>
      </c>
      <c r="F358" s="6">
        <v>1797.9</v>
      </c>
    </row>
    <row r="359" spans="1:6" x14ac:dyDescent="0.25">
      <c r="A359" t="s">
        <v>870</v>
      </c>
      <c r="B359" s="3">
        <v>5.9400000000000001E-2</v>
      </c>
      <c r="C359" s="4">
        <v>0.06</v>
      </c>
      <c r="D359" s="5">
        <v>1805.14</v>
      </c>
      <c r="E359" s="5">
        <v>1796.83</v>
      </c>
      <c r="F359" s="6">
        <v>1795.98</v>
      </c>
    </row>
    <row r="360" spans="1:6" x14ac:dyDescent="0.25">
      <c r="A360" t="s">
        <v>871</v>
      </c>
      <c r="B360" s="3">
        <v>6.0199999999999997E-2</v>
      </c>
      <c r="C360" s="4">
        <v>6.08E-2</v>
      </c>
      <c r="D360" s="5">
        <v>1795.35</v>
      </c>
      <c r="E360" s="5">
        <v>1787.09</v>
      </c>
      <c r="F360" s="6">
        <v>1786.22</v>
      </c>
    </row>
    <row r="361" spans="1:6" x14ac:dyDescent="0.25">
      <c r="A361" t="s">
        <v>872</v>
      </c>
      <c r="B361" s="3">
        <v>5.9800000000000006E-2</v>
      </c>
      <c r="C361" s="4">
        <v>6.0400000000000002E-2</v>
      </c>
      <c r="D361" s="5">
        <v>1801.74</v>
      </c>
      <c r="E361" s="5">
        <v>1793.45</v>
      </c>
      <c r="F361" s="6">
        <v>1792.59</v>
      </c>
    </row>
    <row r="362" spans="1:6" x14ac:dyDescent="0.25">
      <c r="A362" t="s">
        <v>873</v>
      </c>
      <c r="B362" s="3">
        <v>6.0100000000000001E-2</v>
      </c>
      <c r="C362" s="4">
        <v>6.0700000000000004E-2</v>
      </c>
      <c r="D362" s="5">
        <v>1799.36</v>
      </c>
      <c r="E362" s="5">
        <v>1791.09</v>
      </c>
      <c r="F362" s="6">
        <v>1789.32</v>
      </c>
    </row>
    <row r="363" spans="1:6" x14ac:dyDescent="0.25">
      <c r="A363" t="s">
        <v>874</v>
      </c>
      <c r="B363" s="3">
        <v>6.0999999999999999E-2</v>
      </c>
      <c r="C363" s="4">
        <v>6.1600000000000002E-2</v>
      </c>
      <c r="D363" s="5">
        <v>1787.84</v>
      </c>
      <c r="E363" s="5">
        <v>1779.63</v>
      </c>
      <c r="F363" s="6">
        <v>1778.76</v>
      </c>
    </row>
    <row r="364" spans="1:6" x14ac:dyDescent="0.25">
      <c r="A364" t="s">
        <v>875</v>
      </c>
      <c r="B364" s="3">
        <v>6.0499999999999998E-2</v>
      </c>
      <c r="C364" s="4">
        <v>6.1100000000000002E-2</v>
      </c>
      <c r="D364" s="5">
        <v>1795.58</v>
      </c>
      <c r="E364" s="5">
        <v>1787.33</v>
      </c>
      <c r="F364" s="6">
        <v>1786.47</v>
      </c>
    </row>
    <row r="365" spans="1:6" x14ac:dyDescent="0.25">
      <c r="A365" t="s">
        <v>876</v>
      </c>
      <c r="B365" s="3">
        <v>6.0299999999999999E-2</v>
      </c>
      <c r="C365" s="4">
        <v>6.0899999999999996E-2</v>
      </c>
      <c r="D365" s="5">
        <v>1798.96</v>
      </c>
      <c r="E365" s="5">
        <v>1790.7</v>
      </c>
      <c r="F365" s="6">
        <v>1790.08</v>
      </c>
    </row>
    <row r="366" spans="1:6" x14ac:dyDescent="0.25">
      <c r="A366" t="s">
        <v>877</v>
      </c>
      <c r="B366" s="3">
        <v>6.0299999999999999E-2</v>
      </c>
      <c r="C366" s="4">
        <v>6.0899999999999996E-2</v>
      </c>
      <c r="D366" s="5">
        <v>1799.58</v>
      </c>
      <c r="E366" s="5">
        <v>1791.32</v>
      </c>
      <c r="F366" s="6">
        <v>1790.7</v>
      </c>
    </row>
    <row r="367" spans="1:6" x14ac:dyDescent="0.25">
      <c r="A367" t="s">
        <v>878</v>
      </c>
      <c r="B367" s="3">
        <v>6.08E-2</v>
      </c>
      <c r="C367" s="4">
        <v>6.1399999999999996E-2</v>
      </c>
      <c r="D367" s="5">
        <v>1793.72</v>
      </c>
      <c r="E367" s="5">
        <v>1785.5</v>
      </c>
      <c r="F367" s="6">
        <v>1784.48</v>
      </c>
    </row>
    <row r="368" spans="1:6" x14ac:dyDescent="0.25">
      <c r="A368" t="s">
        <v>879</v>
      </c>
      <c r="B368" s="3">
        <v>6.0899999999999996E-2</v>
      </c>
      <c r="C368" s="4">
        <v>6.1500000000000006E-2</v>
      </c>
      <c r="D368" s="5">
        <v>1792.97</v>
      </c>
      <c r="E368" s="5">
        <v>1784.76</v>
      </c>
      <c r="F368" s="6">
        <v>1784.14</v>
      </c>
    </row>
    <row r="369" spans="1:6" x14ac:dyDescent="0.25">
      <c r="A369" t="s">
        <v>880</v>
      </c>
      <c r="B369" s="3">
        <v>6.13E-2</v>
      </c>
      <c r="C369" s="4">
        <v>6.1900000000000004E-2</v>
      </c>
      <c r="D369" s="5">
        <v>1788.12</v>
      </c>
      <c r="E369" s="5">
        <v>1779.94</v>
      </c>
      <c r="F369" s="6">
        <v>1779.31</v>
      </c>
    </row>
    <row r="370" spans="1:6" x14ac:dyDescent="0.25">
      <c r="A370" t="s">
        <v>881</v>
      </c>
      <c r="B370" s="3">
        <v>6.1600000000000002E-2</v>
      </c>
      <c r="C370" s="4">
        <v>6.2199999999999998E-2</v>
      </c>
      <c r="D370" s="5">
        <v>1784.74</v>
      </c>
      <c r="E370" s="5">
        <v>1776.58</v>
      </c>
      <c r="F370" s="6">
        <v>1775.94</v>
      </c>
    </row>
    <row r="371" spans="1:6" x14ac:dyDescent="0.25">
      <c r="A371" t="s">
        <v>882</v>
      </c>
      <c r="B371" s="3">
        <v>6.1500000000000006E-2</v>
      </c>
      <c r="C371" s="4">
        <v>6.2100000000000002E-2</v>
      </c>
      <c r="D371" s="5">
        <v>1786.74</v>
      </c>
      <c r="E371" s="5">
        <v>1778.58</v>
      </c>
      <c r="F371" s="6">
        <v>1777.94</v>
      </c>
    </row>
    <row r="372" spans="1:6" x14ac:dyDescent="0.25">
      <c r="A372" t="s">
        <v>883</v>
      </c>
      <c r="B372" s="3">
        <v>6.1399999999999996E-2</v>
      </c>
      <c r="C372" s="4">
        <v>6.2E-2</v>
      </c>
      <c r="D372" s="5">
        <v>1789.18</v>
      </c>
      <c r="E372" s="5">
        <v>1781</v>
      </c>
      <c r="F372" s="6">
        <v>1779.93</v>
      </c>
    </row>
    <row r="373" spans="1:6" x14ac:dyDescent="0.25">
      <c r="A373" t="s">
        <v>884</v>
      </c>
      <c r="B373" s="3">
        <v>6.08E-2</v>
      </c>
      <c r="C373" s="4">
        <v>6.1399999999999996E-2</v>
      </c>
      <c r="D373" s="5">
        <v>1798.03</v>
      </c>
      <c r="E373" s="5">
        <v>1789.81</v>
      </c>
      <c r="F373" s="6">
        <v>1789.18</v>
      </c>
    </row>
    <row r="374" spans="1:6" x14ac:dyDescent="0.25">
      <c r="A374" t="s">
        <v>885</v>
      </c>
      <c r="B374" s="3">
        <v>6.0100000000000001E-2</v>
      </c>
      <c r="C374" s="4">
        <v>6.0700000000000004E-2</v>
      </c>
      <c r="D374" s="5">
        <v>1808.3</v>
      </c>
      <c r="E374" s="5">
        <v>1800.04</v>
      </c>
      <c r="F374" s="6">
        <v>1799.4</v>
      </c>
    </row>
    <row r="375" spans="1:6" x14ac:dyDescent="0.25">
      <c r="A375" t="s">
        <v>886</v>
      </c>
      <c r="B375" s="3">
        <v>5.96E-2</v>
      </c>
      <c r="C375" s="4">
        <v>6.0199999999999997E-2</v>
      </c>
      <c r="D375" s="5">
        <v>1815.86</v>
      </c>
      <c r="E375" s="5">
        <v>1807.56</v>
      </c>
      <c r="F375" s="6">
        <v>1806.92</v>
      </c>
    </row>
    <row r="376" spans="1:6" x14ac:dyDescent="0.25">
      <c r="A376" t="s">
        <v>887</v>
      </c>
      <c r="B376" s="3">
        <v>6.1600000000000002E-2</v>
      </c>
      <c r="C376" s="4">
        <v>6.2199999999999998E-2</v>
      </c>
      <c r="D376" s="5">
        <v>1789</v>
      </c>
      <c r="E376" s="5">
        <v>1780.84</v>
      </c>
      <c r="F376" s="6">
        <v>1780.2</v>
      </c>
    </row>
    <row r="377" spans="1:6" x14ac:dyDescent="0.25">
      <c r="A377" t="s">
        <v>888</v>
      </c>
      <c r="B377" s="3">
        <v>6.1699999999999998E-2</v>
      </c>
      <c r="C377" s="4">
        <v>6.2300000000000001E-2</v>
      </c>
      <c r="D377" s="5">
        <v>1788.7</v>
      </c>
      <c r="E377" s="5">
        <v>1780.55</v>
      </c>
      <c r="F377" s="6">
        <v>1779.49</v>
      </c>
    </row>
    <row r="378" spans="1:6" x14ac:dyDescent="0.25">
      <c r="A378" t="s">
        <v>889</v>
      </c>
      <c r="B378" s="3">
        <v>6.0899999999999996E-2</v>
      </c>
      <c r="C378" s="4">
        <v>6.1500000000000006E-2</v>
      </c>
      <c r="D378" s="5">
        <v>1800.27</v>
      </c>
      <c r="E378" s="5">
        <v>1792.07</v>
      </c>
      <c r="F378" s="6">
        <v>1791.43</v>
      </c>
    </row>
    <row r="379" spans="1:6" x14ac:dyDescent="0.25">
      <c r="A379" t="s">
        <v>890</v>
      </c>
      <c r="B379" s="3">
        <v>6.1500000000000006E-2</v>
      </c>
      <c r="C379" s="4">
        <v>6.2100000000000002E-2</v>
      </c>
      <c r="D379" s="5">
        <v>1792.71</v>
      </c>
      <c r="E379" s="5">
        <v>1784.54</v>
      </c>
      <c r="F379" s="6">
        <v>1783.9</v>
      </c>
    </row>
    <row r="380" spans="1:6" x14ac:dyDescent="0.25">
      <c r="A380" t="s">
        <v>891</v>
      </c>
      <c r="B380" s="3">
        <v>6.2E-2</v>
      </c>
      <c r="C380" s="4">
        <v>6.2600000000000003E-2</v>
      </c>
      <c r="D380" s="5">
        <v>1786.54</v>
      </c>
      <c r="E380" s="5">
        <v>1778.42</v>
      </c>
      <c r="F380" s="6">
        <v>1777.78</v>
      </c>
    </row>
    <row r="381" spans="1:6" x14ac:dyDescent="0.25">
      <c r="A381" t="s">
        <v>892</v>
      </c>
      <c r="B381" s="3">
        <v>6.2199999999999998E-2</v>
      </c>
      <c r="C381" s="4">
        <v>6.2800000000000009E-2</v>
      </c>
      <c r="D381" s="5">
        <v>1784.47</v>
      </c>
      <c r="E381" s="5">
        <v>1776.36</v>
      </c>
      <c r="F381" s="6">
        <v>1775.72</v>
      </c>
    </row>
    <row r="382" spans="1:6" x14ac:dyDescent="0.25">
      <c r="A382" t="s">
        <v>893</v>
      </c>
      <c r="B382" s="3">
        <v>6.25E-2</v>
      </c>
      <c r="C382" s="4">
        <v>6.3099999999999989E-2</v>
      </c>
      <c r="D382" s="5">
        <v>1781.32</v>
      </c>
      <c r="E382" s="5">
        <v>1773.23</v>
      </c>
      <c r="F382" s="6">
        <v>1772.18</v>
      </c>
    </row>
    <row r="383" spans="1:6" x14ac:dyDescent="0.25">
      <c r="A383" t="s">
        <v>894</v>
      </c>
      <c r="B383" s="3">
        <v>6.1799999999999994E-2</v>
      </c>
      <c r="C383" s="4">
        <v>6.2400000000000004E-2</v>
      </c>
      <c r="D383" s="5">
        <v>1791.45</v>
      </c>
      <c r="E383" s="5">
        <v>1783.31</v>
      </c>
      <c r="F383" s="6">
        <v>1782.68</v>
      </c>
    </row>
    <row r="384" spans="1:6" x14ac:dyDescent="0.25">
      <c r="A384" t="s">
        <v>895</v>
      </c>
      <c r="B384" s="3">
        <v>6.1900000000000004E-2</v>
      </c>
      <c r="C384" s="4">
        <v>6.25E-2</v>
      </c>
      <c r="D384" s="5">
        <v>1790.73</v>
      </c>
      <c r="E384" s="5">
        <v>1782.6</v>
      </c>
      <c r="F384" s="6">
        <v>1781.96</v>
      </c>
    </row>
    <row r="385" spans="1:6" x14ac:dyDescent="0.25">
      <c r="A385" t="s">
        <v>896</v>
      </c>
      <c r="B385" s="3">
        <v>6.1600000000000002E-2</v>
      </c>
      <c r="C385" s="4">
        <v>6.2199999999999998E-2</v>
      </c>
      <c r="D385" s="5">
        <v>1795.44</v>
      </c>
      <c r="E385" s="5">
        <v>1787.29</v>
      </c>
      <c r="F385" s="6">
        <v>1786.66</v>
      </c>
    </row>
    <row r="386" spans="1:6" x14ac:dyDescent="0.25">
      <c r="A386" t="s">
        <v>897</v>
      </c>
      <c r="B386" s="3">
        <v>6.1100000000000002E-2</v>
      </c>
      <c r="C386" s="4">
        <v>6.1699999999999998E-2</v>
      </c>
      <c r="D386" s="5">
        <v>1802.9</v>
      </c>
      <c r="E386" s="5">
        <v>1794.71</v>
      </c>
      <c r="F386" s="6">
        <v>1794.08</v>
      </c>
    </row>
    <row r="387" spans="1:6" x14ac:dyDescent="0.25">
      <c r="A387" t="s">
        <v>898</v>
      </c>
      <c r="B387" s="3">
        <v>6.0400000000000002E-2</v>
      </c>
      <c r="C387" s="4">
        <v>6.0999999999999999E-2</v>
      </c>
      <c r="D387" s="5">
        <v>1813.71</v>
      </c>
      <c r="E387" s="5">
        <v>1805.47</v>
      </c>
      <c r="F387" s="6">
        <v>1804.26</v>
      </c>
    </row>
    <row r="388" spans="1:6" x14ac:dyDescent="0.25">
      <c r="A388" t="s">
        <v>899</v>
      </c>
      <c r="B388" s="3">
        <v>5.9900000000000002E-2</v>
      </c>
      <c r="C388" s="4">
        <v>6.0499999999999998E-2</v>
      </c>
      <c r="D388" s="5">
        <v>1821.29</v>
      </c>
      <c r="E388" s="5">
        <v>1813.02</v>
      </c>
      <c r="F388" s="6">
        <v>1812.33</v>
      </c>
    </row>
    <row r="389" spans="1:6" x14ac:dyDescent="0.25">
      <c r="A389" t="s">
        <v>900</v>
      </c>
      <c r="B389" s="3">
        <v>5.9900000000000002E-2</v>
      </c>
      <c r="C389" s="4">
        <v>6.0499999999999998E-2</v>
      </c>
      <c r="D389" s="5">
        <v>1821.97</v>
      </c>
      <c r="E389" s="5">
        <v>1813.7</v>
      </c>
      <c r="F389" s="6">
        <v>1813.02</v>
      </c>
    </row>
    <row r="390" spans="1:6" x14ac:dyDescent="0.25">
      <c r="A390" t="s">
        <v>901</v>
      </c>
      <c r="B390" s="3">
        <v>6.0499999999999998E-2</v>
      </c>
      <c r="C390" s="4">
        <v>6.1100000000000002E-2</v>
      </c>
      <c r="D390" s="5">
        <v>1814.39</v>
      </c>
      <c r="E390" s="5">
        <v>1806.16</v>
      </c>
      <c r="F390" s="6">
        <v>1805.48</v>
      </c>
    </row>
    <row r="391" spans="1:6" x14ac:dyDescent="0.25">
      <c r="A391" t="s">
        <v>902</v>
      </c>
      <c r="B391" s="3">
        <v>6.0100000000000001E-2</v>
      </c>
      <c r="C391" s="4">
        <v>6.0700000000000004E-2</v>
      </c>
      <c r="D391" s="5">
        <v>1820.58</v>
      </c>
      <c r="E391" s="5">
        <v>1812.33</v>
      </c>
      <c r="F391" s="6">
        <v>1811.64</v>
      </c>
    </row>
    <row r="392" spans="1:6" x14ac:dyDescent="0.25">
      <c r="A392" t="s">
        <v>903</v>
      </c>
      <c r="B392" s="3">
        <v>6.0299999999999999E-2</v>
      </c>
      <c r="C392" s="4">
        <v>6.0899999999999996E-2</v>
      </c>
      <c r="D392" s="5">
        <v>1818.92</v>
      </c>
      <c r="E392" s="5">
        <v>1810.68</v>
      </c>
      <c r="F392" s="6">
        <v>1809.51</v>
      </c>
    </row>
    <row r="393" spans="1:6" x14ac:dyDescent="0.25">
      <c r="A393" t="s">
        <v>904</v>
      </c>
      <c r="B393" s="3">
        <v>6.0400000000000002E-2</v>
      </c>
      <c r="C393" s="4">
        <v>6.0999999999999999E-2</v>
      </c>
      <c r="D393" s="5">
        <v>1818.22</v>
      </c>
      <c r="E393" s="5">
        <v>1809.99</v>
      </c>
      <c r="F393" s="6">
        <v>1809.31</v>
      </c>
    </row>
    <row r="394" spans="1:6" x14ac:dyDescent="0.25">
      <c r="A394" t="s">
        <v>905</v>
      </c>
      <c r="B394" s="3">
        <v>6.0299999999999999E-2</v>
      </c>
      <c r="C394" s="4">
        <v>6.0899999999999996E-2</v>
      </c>
      <c r="D394" s="5">
        <v>1820.27</v>
      </c>
      <c r="E394" s="5">
        <v>1812.03</v>
      </c>
      <c r="F394" s="6">
        <v>1811.36</v>
      </c>
    </row>
    <row r="395" spans="1:6" x14ac:dyDescent="0.25">
      <c r="A395" t="s">
        <v>906</v>
      </c>
      <c r="B395" s="3">
        <v>5.9900000000000002E-2</v>
      </c>
      <c r="C395" s="4">
        <v>6.0499999999999998E-2</v>
      </c>
      <c r="D395" s="5">
        <v>1826.46</v>
      </c>
      <c r="E395" s="5">
        <v>1818.19</v>
      </c>
      <c r="F395" s="6">
        <v>1817.52</v>
      </c>
    </row>
    <row r="396" spans="1:6" x14ac:dyDescent="0.25">
      <c r="A396" t="s">
        <v>907</v>
      </c>
      <c r="B396" s="3">
        <v>5.9500000000000004E-2</v>
      </c>
      <c r="C396" s="4">
        <v>6.0100000000000001E-2</v>
      </c>
      <c r="D396" s="5">
        <v>1832.66</v>
      </c>
      <c r="E396" s="5">
        <v>1824.37</v>
      </c>
      <c r="F396" s="6">
        <v>1823.7</v>
      </c>
    </row>
    <row r="397" spans="1:6" x14ac:dyDescent="0.25">
      <c r="A397" t="s">
        <v>908</v>
      </c>
      <c r="B397" s="3">
        <v>5.9200000000000003E-2</v>
      </c>
      <c r="C397" s="4">
        <v>5.9800000000000006E-2</v>
      </c>
      <c r="D397" s="5">
        <v>1838.01</v>
      </c>
      <c r="E397" s="5">
        <v>1829.7</v>
      </c>
      <c r="F397" s="6">
        <v>1828.51</v>
      </c>
    </row>
    <row r="398" spans="1:6" x14ac:dyDescent="0.25">
      <c r="A398" t="s">
        <v>909</v>
      </c>
      <c r="B398" s="3">
        <v>5.9400000000000001E-2</v>
      </c>
      <c r="C398" s="4">
        <v>0.06</v>
      </c>
      <c r="D398" s="5">
        <v>1835.91</v>
      </c>
      <c r="E398" s="5">
        <v>1827.61</v>
      </c>
      <c r="F398" s="6">
        <v>1826.93</v>
      </c>
    </row>
    <row r="399" spans="1:6" x14ac:dyDescent="0.25">
      <c r="A399" t="s">
        <v>910</v>
      </c>
      <c r="B399" s="3">
        <v>5.9000000000000004E-2</v>
      </c>
      <c r="C399" s="4">
        <v>5.96E-2</v>
      </c>
      <c r="D399" s="5">
        <v>1842.13</v>
      </c>
      <c r="E399" s="5">
        <v>1833.81</v>
      </c>
      <c r="F399" s="6">
        <v>1833.14</v>
      </c>
    </row>
    <row r="400" spans="1:6" x14ac:dyDescent="0.25">
      <c r="A400" t="s">
        <v>911</v>
      </c>
      <c r="B400" s="3">
        <v>5.9299999999999999E-2</v>
      </c>
      <c r="C400" s="4">
        <v>5.9900000000000002E-2</v>
      </c>
      <c r="D400" s="5">
        <v>1838.64</v>
      </c>
      <c r="E400" s="5">
        <v>1830.34</v>
      </c>
      <c r="F400" s="6">
        <v>1829.67</v>
      </c>
    </row>
    <row r="401" spans="1:6" x14ac:dyDescent="0.25">
      <c r="A401" t="s">
        <v>912</v>
      </c>
      <c r="B401" s="3">
        <v>5.9000000000000004E-2</v>
      </c>
      <c r="C401" s="4">
        <v>5.96E-2</v>
      </c>
      <c r="D401" s="5">
        <v>1843.48</v>
      </c>
      <c r="E401" s="5">
        <v>1835.16</v>
      </c>
      <c r="F401" s="6">
        <v>1834.48</v>
      </c>
    </row>
    <row r="402" spans="1:6" x14ac:dyDescent="0.25">
      <c r="A402" t="s">
        <v>913</v>
      </c>
      <c r="B402" s="3">
        <v>5.8700000000000002E-2</v>
      </c>
      <c r="C402" s="4">
        <v>5.9299999999999999E-2</v>
      </c>
      <c r="D402" s="5">
        <v>1848.85</v>
      </c>
      <c r="E402" s="5">
        <v>1840.5</v>
      </c>
      <c r="F402" s="6">
        <v>1839.32</v>
      </c>
    </row>
    <row r="403" spans="1:6" x14ac:dyDescent="0.25">
      <c r="A403" t="s">
        <v>914</v>
      </c>
      <c r="B403" s="3">
        <v>5.79E-2</v>
      </c>
      <c r="C403" s="4">
        <v>5.8499999999999996E-2</v>
      </c>
      <c r="D403" s="5">
        <v>1860.71</v>
      </c>
      <c r="E403" s="5">
        <v>1852.31</v>
      </c>
      <c r="F403" s="6">
        <v>1851.64</v>
      </c>
    </row>
    <row r="404" spans="1:6" x14ac:dyDescent="0.25">
      <c r="A404" t="s">
        <v>915</v>
      </c>
      <c r="B404" s="3">
        <v>5.8400000000000001E-2</v>
      </c>
      <c r="C404" s="4">
        <v>5.9000000000000004E-2</v>
      </c>
      <c r="D404" s="5">
        <v>1854.38</v>
      </c>
      <c r="E404" s="5">
        <v>1846.02</v>
      </c>
      <c r="F404" s="6">
        <v>1845.34</v>
      </c>
    </row>
    <row r="405" spans="1:6" x14ac:dyDescent="0.25">
      <c r="A405" t="s">
        <v>916</v>
      </c>
      <c r="B405" s="3">
        <v>5.7999999999999996E-2</v>
      </c>
      <c r="C405" s="4">
        <v>5.8600000000000006E-2</v>
      </c>
      <c r="D405" s="5">
        <v>1860.66</v>
      </c>
      <c r="E405" s="5">
        <v>1852.27</v>
      </c>
      <c r="F405" s="6">
        <v>1851.59</v>
      </c>
    </row>
    <row r="406" spans="1:6" x14ac:dyDescent="0.25">
      <c r="A406" t="s">
        <v>917</v>
      </c>
      <c r="B406" s="3">
        <v>5.7999999999999996E-2</v>
      </c>
      <c r="C406" s="4">
        <v>5.8600000000000006E-2</v>
      </c>
      <c r="D406" s="5">
        <v>1862.84</v>
      </c>
      <c r="E406" s="5">
        <v>1854.44</v>
      </c>
      <c r="F406" s="6">
        <v>1853.71</v>
      </c>
    </row>
    <row r="407" spans="1:6" x14ac:dyDescent="0.25">
      <c r="A407" t="s">
        <v>918</v>
      </c>
      <c r="B407" s="3">
        <v>5.74E-2</v>
      </c>
      <c r="C407" s="4">
        <v>5.7999999999999996E-2</v>
      </c>
      <c r="D407" s="5">
        <v>1872.63</v>
      </c>
      <c r="E407" s="5">
        <v>1864.19</v>
      </c>
      <c r="F407" s="6">
        <v>1872.52</v>
      </c>
    </row>
    <row r="408" spans="1:6" x14ac:dyDescent="0.25">
      <c r="A408" t="s">
        <v>919</v>
      </c>
      <c r="B408" s="3">
        <v>5.7599999999999998E-2</v>
      </c>
      <c r="C408" s="4">
        <v>5.8200000000000002E-2</v>
      </c>
      <c r="D408" s="5">
        <v>1870.46</v>
      </c>
      <c r="E408" s="5">
        <v>1862.04</v>
      </c>
      <c r="F408" s="6">
        <v>1861.39</v>
      </c>
    </row>
    <row r="409" spans="1:6" x14ac:dyDescent="0.25">
      <c r="A409" t="s">
        <v>920</v>
      </c>
      <c r="B409" s="3">
        <v>5.7599999999999998E-2</v>
      </c>
      <c r="C409" s="4">
        <v>5.8200000000000002E-2</v>
      </c>
      <c r="D409" s="5">
        <v>1871.11</v>
      </c>
      <c r="E409" s="5">
        <v>1862.69</v>
      </c>
      <c r="F409" s="6">
        <v>1862.04</v>
      </c>
    </row>
    <row r="410" spans="1:6" x14ac:dyDescent="0.25">
      <c r="A410" t="s">
        <v>921</v>
      </c>
      <c r="B410" s="3">
        <v>5.79E-2</v>
      </c>
      <c r="C410" s="4">
        <v>5.8499999999999996E-2</v>
      </c>
      <c r="D410" s="5">
        <v>1867.55</v>
      </c>
      <c r="E410" s="5">
        <v>1859.14</v>
      </c>
      <c r="F410" s="6">
        <v>1858.49</v>
      </c>
    </row>
    <row r="411" spans="1:6" x14ac:dyDescent="0.25">
      <c r="A411" t="s">
        <v>922</v>
      </c>
      <c r="B411" s="3">
        <v>5.79E-2</v>
      </c>
      <c r="C411" s="4">
        <v>5.8499999999999996E-2</v>
      </c>
      <c r="D411" s="5">
        <v>1868.2</v>
      </c>
      <c r="E411" s="5">
        <v>1859.8</v>
      </c>
      <c r="F411" s="6">
        <v>1859.14</v>
      </c>
    </row>
    <row r="412" spans="1:6" x14ac:dyDescent="0.25">
      <c r="A412" t="s">
        <v>923</v>
      </c>
      <c r="B412" s="3">
        <v>5.7699999999999994E-2</v>
      </c>
      <c r="C412" s="4">
        <v>5.8299999999999998E-2</v>
      </c>
      <c r="D412" s="5">
        <v>1872.13</v>
      </c>
      <c r="E412" s="5">
        <v>1863.72</v>
      </c>
      <c r="F412" s="6">
        <v>1862.6</v>
      </c>
    </row>
    <row r="413" spans="1:6" x14ac:dyDescent="0.25">
      <c r="A413" t="s">
        <v>924</v>
      </c>
      <c r="B413" s="3">
        <v>5.7500000000000002E-2</v>
      </c>
      <c r="C413" s="4">
        <v>5.8099999999999999E-2</v>
      </c>
      <c r="D413" s="5">
        <v>1875.6</v>
      </c>
      <c r="E413" s="5">
        <v>1867.17</v>
      </c>
      <c r="F413" s="6">
        <v>1866.52</v>
      </c>
    </row>
    <row r="414" spans="1:6" x14ac:dyDescent="0.25">
      <c r="A414" t="s">
        <v>925</v>
      </c>
      <c r="B414" s="3">
        <v>5.7800000000000004E-2</v>
      </c>
      <c r="C414" s="4">
        <v>5.8400000000000001E-2</v>
      </c>
      <c r="D414" s="5">
        <v>1872.68</v>
      </c>
      <c r="E414" s="5">
        <v>1864.28</v>
      </c>
      <c r="F414" s="6">
        <v>1863.63</v>
      </c>
    </row>
    <row r="415" spans="1:6" x14ac:dyDescent="0.25">
      <c r="A415" t="s">
        <v>926</v>
      </c>
      <c r="B415" s="3">
        <v>5.7999999999999996E-2</v>
      </c>
      <c r="C415" s="4">
        <v>5.8600000000000006E-2</v>
      </c>
      <c r="D415" s="5">
        <v>1870.79</v>
      </c>
      <c r="E415" s="5">
        <v>1862.4</v>
      </c>
      <c r="F415" s="6">
        <v>1861.72</v>
      </c>
    </row>
    <row r="416" spans="1:6" x14ac:dyDescent="0.25">
      <c r="A416" t="s">
        <v>927</v>
      </c>
      <c r="B416" s="3">
        <v>5.8299999999999998E-2</v>
      </c>
      <c r="C416" s="4">
        <v>5.8899999999999994E-2</v>
      </c>
      <c r="D416" s="5">
        <v>1867.79</v>
      </c>
      <c r="E416" s="5">
        <v>1859.42</v>
      </c>
      <c r="F416" s="6">
        <v>1858.22</v>
      </c>
    </row>
    <row r="417" spans="1:6" x14ac:dyDescent="0.25">
      <c r="A417" t="s">
        <v>928</v>
      </c>
      <c r="B417" s="3">
        <v>5.8899999999999994E-2</v>
      </c>
      <c r="C417" s="4">
        <v>5.9500000000000004E-2</v>
      </c>
      <c r="D417" s="5">
        <v>1860.1</v>
      </c>
      <c r="E417" s="5">
        <v>1851.77</v>
      </c>
      <c r="F417" s="6">
        <v>1851.09</v>
      </c>
    </row>
    <row r="418" spans="1:6" x14ac:dyDescent="0.25">
      <c r="A418" t="s">
        <v>929</v>
      </c>
      <c r="B418" s="3">
        <v>5.8499999999999996E-2</v>
      </c>
      <c r="C418" s="4">
        <v>5.91E-2</v>
      </c>
      <c r="D418" s="5">
        <v>1866.35</v>
      </c>
      <c r="E418" s="5">
        <v>1858</v>
      </c>
      <c r="F418" s="6">
        <v>1857.32</v>
      </c>
    </row>
    <row r="419" spans="1:6" x14ac:dyDescent="0.25">
      <c r="A419" t="s">
        <v>930</v>
      </c>
      <c r="B419" s="3">
        <v>5.9200000000000003E-2</v>
      </c>
      <c r="C419" s="4">
        <v>5.9800000000000006E-2</v>
      </c>
      <c r="D419" s="5">
        <v>1857.29</v>
      </c>
      <c r="E419" s="5">
        <v>1848.99</v>
      </c>
      <c r="F419" s="6">
        <v>1848.3</v>
      </c>
    </row>
    <row r="420" spans="1:6" x14ac:dyDescent="0.25">
      <c r="A420" t="s">
        <v>931</v>
      </c>
      <c r="B420" s="3">
        <v>5.8799999999999998E-2</v>
      </c>
      <c r="C420" s="4">
        <v>5.9400000000000001E-2</v>
      </c>
      <c r="D420" s="5">
        <v>1863.53</v>
      </c>
      <c r="E420" s="5">
        <v>1855.2</v>
      </c>
      <c r="F420" s="6">
        <v>1854.52</v>
      </c>
    </row>
    <row r="421" spans="1:6" x14ac:dyDescent="0.25">
      <c r="A421" t="s">
        <v>932</v>
      </c>
      <c r="B421" s="3">
        <v>5.8499999999999996E-2</v>
      </c>
      <c r="C421" s="4">
        <v>5.91E-2</v>
      </c>
      <c r="D421" s="5">
        <v>1867.52</v>
      </c>
      <c r="E421" s="5">
        <v>1859.18</v>
      </c>
      <c r="F421" s="6">
        <v>1858.18</v>
      </c>
    </row>
    <row r="422" spans="1:6" x14ac:dyDescent="0.25">
      <c r="A422" t="s">
        <v>933</v>
      </c>
      <c r="B422" s="3">
        <v>5.8200000000000002E-2</v>
      </c>
      <c r="C422" s="4">
        <v>5.8799999999999998E-2</v>
      </c>
      <c r="D422" s="5">
        <v>1872.32</v>
      </c>
      <c r="E422" s="5">
        <v>1863.96</v>
      </c>
      <c r="F422" s="6">
        <v>1863.34</v>
      </c>
    </row>
    <row r="423" spans="1:6" x14ac:dyDescent="0.25">
      <c r="A423" t="s">
        <v>934</v>
      </c>
      <c r="B423" s="3">
        <v>5.8200000000000002E-2</v>
      </c>
      <c r="C423" s="4">
        <v>5.8799999999999998E-2</v>
      </c>
      <c r="D423" s="5">
        <v>1874.72</v>
      </c>
      <c r="E423" s="5">
        <v>1866.35</v>
      </c>
      <c r="F423" s="6">
        <v>1865.41</v>
      </c>
    </row>
    <row r="424" spans="1:6" x14ac:dyDescent="0.25">
      <c r="A424" t="s">
        <v>935</v>
      </c>
      <c r="B424" s="3">
        <v>5.7999999999999996E-2</v>
      </c>
      <c r="C424" s="4">
        <v>5.8600000000000006E-2</v>
      </c>
      <c r="D424" s="5">
        <v>1878.2</v>
      </c>
      <c r="E424" s="5">
        <v>1869.81</v>
      </c>
      <c r="F424" s="6">
        <v>1869.13</v>
      </c>
    </row>
    <row r="425" spans="1:6" x14ac:dyDescent="0.25">
      <c r="A425" t="s">
        <v>936</v>
      </c>
      <c r="B425" s="3">
        <v>5.8400000000000001E-2</v>
      </c>
      <c r="C425" s="4">
        <v>5.9000000000000004E-2</v>
      </c>
      <c r="D425" s="5">
        <v>1873.97</v>
      </c>
      <c r="E425" s="5">
        <v>1865.61</v>
      </c>
      <c r="F425" s="6">
        <v>1864.4</v>
      </c>
    </row>
    <row r="426" spans="1:6" x14ac:dyDescent="0.25">
      <c r="A426" t="s">
        <v>937</v>
      </c>
      <c r="B426" s="3">
        <v>5.9500000000000004E-2</v>
      </c>
      <c r="C426" s="4">
        <v>6.0100000000000001E-2</v>
      </c>
      <c r="D426" s="5">
        <v>1859.37</v>
      </c>
      <c r="E426" s="5">
        <v>1851.09</v>
      </c>
      <c r="F426" s="6">
        <v>1850.4</v>
      </c>
    </row>
    <row r="427" spans="1:6" x14ac:dyDescent="0.25">
      <c r="A427" t="s">
        <v>938</v>
      </c>
      <c r="B427" s="3">
        <v>5.9200000000000003E-2</v>
      </c>
      <c r="C427" s="4">
        <v>5.9800000000000006E-2</v>
      </c>
      <c r="D427" s="5">
        <v>1864.22</v>
      </c>
      <c r="E427" s="5">
        <v>1855.91</v>
      </c>
      <c r="F427" s="6">
        <v>1855.22</v>
      </c>
    </row>
    <row r="428" spans="1:6" x14ac:dyDescent="0.25">
      <c r="A428" t="s">
        <v>939</v>
      </c>
      <c r="B428" s="3">
        <v>6.0400000000000002E-2</v>
      </c>
      <c r="C428" s="4">
        <v>6.0999999999999999E-2</v>
      </c>
      <c r="D428" s="5">
        <v>1848.35</v>
      </c>
      <c r="E428" s="5">
        <v>1840.13</v>
      </c>
      <c r="F428" s="6">
        <v>1839.44</v>
      </c>
    </row>
    <row r="429" spans="1:6" x14ac:dyDescent="0.25">
      <c r="A429" t="s">
        <v>940</v>
      </c>
      <c r="B429" s="3">
        <v>6.0199999999999997E-2</v>
      </c>
      <c r="C429" s="4">
        <v>6.08E-2</v>
      </c>
      <c r="D429" s="5">
        <v>1851.71</v>
      </c>
      <c r="E429" s="5">
        <v>1843.48</v>
      </c>
      <c r="F429" s="6">
        <v>1842.86</v>
      </c>
    </row>
    <row r="430" spans="1:6" x14ac:dyDescent="0.25">
      <c r="A430" t="s">
        <v>941</v>
      </c>
      <c r="B430" s="3">
        <v>6.0199999999999997E-2</v>
      </c>
      <c r="C430" s="4">
        <v>6.08E-2</v>
      </c>
      <c r="D430" s="5">
        <v>1852.72</v>
      </c>
      <c r="E430" s="5">
        <v>1844.49</v>
      </c>
      <c r="F430" s="6">
        <v>1843.48</v>
      </c>
    </row>
    <row r="431" spans="1:6" x14ac:dyDescent="0.25">
      <c r="A431" t="s">
        <v>942</v>
      </c>
      <c r="B431" s="3">
        <v>6.0100000000000001E-2</v>
      </c>
      <c r="C431" s="4">
        <v>6.0700000000000004E-2</v>
      </c>
      <c r="D431" s="5">
        <v>1854.71</v>
      </c>
      <c r="E431" s="5">
        <v>1846.48</v>
      </c>
      <c r="F431" s="6">
        <v>1845.86</v>
      </c>
    </row>
    <row r="432" spans="1:6" x14ac:dyDescent="0.25">
      <c r="A432" t="s">
        <v>943</v>
      </c>
      <c r="B432" s="3">
        <v>0.06</v>
      </c>
      <c r="C432" s="4">
        <v>6.0599999999999994E-2</v>
      </c>
      <c r="D432" s="5">
        <v>1856.71</v>
      </c>
      <c r="E432" s="5">
        <v>1848.47</v>
      </c>
      <c r="F432" s="6">
        <v>1847.85</v>
      </c>
    </row>
    <row r="433" spans="1:6" x14ac:dyDescent="0.25">
      <c r="A433" t="s">
        <v>944</v>
      </c>
      <c r="B433" s="3">
        <v>6.0400000000000002E-2</v>
      </c>
      <c r="C433" s="4">
        <v>6.0999999999999999E-2</v>
      </c>
      <c r="D433" s="5">
        <v>1851.84</v>
      </c>
      <c r="E433" s="5">
        <v>1843.62</v>
      </c>
      <c r="F433" s="6">
        <v>1843</v>
      </c>
    </row>
    <row r="434" spans="1:6" x14ac:dyDescent="0.25">
      <c r="A434" t="s">
        <v>945</v>
      </c>
      <c r="B434" s="3">
        <v>5.9500000000000004E-2</v>
      </c>
      <c r="C434" s="4">
        <v>6.0100000000000001E-2</v>
      </c>
      <c r="D434" s="5">
        <v>1864.85</v>
      </c>
      <c r="E434" s="5">
        <v>1856.58</v>
      </c>
      <c r="F434" s="6">
        <v>1855.96</v>
      </c>
    </row>
    <row r="435" spans="1:6" x14ac:dyDescent="0.25">
      <c r="A435" t="s">
        <v>946</v>
      </c>
      <c r="B435" s="3">
        <v>5.8700000000000002E-2</v>
      </c>
      <c r="C435" s="4">
        <v>5.9299999999999999E-2</v>
      </c>
      <c r="D435" s="5">
        <v>1876.2</v>
      </c>
      <c r="E435" s="5">
        <v>1867.87</v>
      </c>
      <c r="F435" s="6">
        <v>1867.07</v>
      </c>
    </row>
    <row r="436" spans="1:6" x14ac:dyDescent="0.25">
      <c r="A436" t="s">
        <v>947</v>
      </c>
      <c r="B436" s="3">
        <v>5.8499999999999996E-2</v>
      </c>
      <c r="C436" s="4">
        <v>5.91E-2</v>
      </c>
      <c r="D436" s="5">
        <v>1879.53</v>
      </c>
      <c r="E436" s="5">
        <v>1871.19</v>
      </c>
      <c r="F436" s="6">
        <v>1870.64</v>
      </c>
    </row>
    <row r="437" spans="1:6" x14ac:dyDescent="0.25">
      <c r="A437" t="s">
        <v>948</v>
      </c>
      <c r="B437" s="3">
        <v>5.8700000000000002E-2</v>
      </c>
      <c r="C437" s="4">
        <v>5.9299999999999999E-2</v>
      </c>
      <c r="D437" s="5">
        <v>1877.3</v>
      </c>
      <c r="E437" s="5">
        <v>1868.97</v>
      </c>
      <c r="F437" s="6">
        <v>1868.42</v>
      </c>
    </row>
    <row r="438" spans="1:6" x14ac:dyDescent="0.25">
      <c r="A438" t="s">
        <v>949</v>
      </c>
      <c r="B438" s="3">
        <v>5.8600000000000006E-2</v>
      </c>
      <c r="C438" s="4">
        <v>5.9200000000000003E-2</v>
      </c>
      <c r="D438" s="5">
        <v>1879.24</v>
      </c>
      <c r="E438" s="5">
        <v>1870.91</v>
      </c>
      <c r="F438" s="6">
        <v>1870.36</v>
      </c>
    </row>
    <row r="439" spans="1:6" x14ac:dyDescent="0.25">
      <c r="A439" t="s">
        <v>950</v>
      </c>
      <c r="B439" s="3">
        <v>5.8400000000000001E-2</v>
      </c>
      <c r="C439" s="4">
        <v>5.9000000000000004E-2</v>
      </c>
      <c r="D439" s="5">
        <v>1882.57</v>
      </c>
      <c r="E439" s="5">
        <v>1874.23</v>
      </c>
      <c r="F439" s="6">
        <v>1873.68</v>
      </c>
    </row>
    <row r="440" spans="1:6" x14ac:dyDescent="0.25">
      <c r="A440" t="s">
        <v>951</v>
      </c>
      <c r="B440" s="3">
        <v>5.8700000000000002E-2</v>
      </c>
      <c r="C440" s="4">
        <v>5.9299999999999999E-2</v>
      </c>
      <c r="D440" s="5">
        <v>1879.2</v>
      </c>
      <c r="E440" s="5">
        <v>1870.88</v>
      </c>
      <c r="F440" s="6">
        <v>1870.08</v>
      </c>
    </row>
    <row r="441" spans="1:6" x14ac:dyDescent="0.25">
      <c r="A441" t="s">
        <v>952</v>
      </c>
      <c r="B441" s="3">
        <v>5.8600000000000006E-2</v>
      </c>
      <c r="C441" s="4">
        <v>5.9200000000000003E-2</v>
      </c>
      <c r="D441" s="5">
        <v>1881.14</v>
      </c>
      <c r="E441" s="5">
        <v>1872.82</v>
      </c>
      <c r="F441" s="6">
        <v>1872.26</v>
      </c>
    </row>
    <row r="442" spans="1:6" x14ac:dyDescent="0.25">
      <c r="A442" t="s">
        <v>953</v>
      </c>
      <c r="B442" s="3">
        <v>5.7500000000000002E-2</v>
      </c>
      <c r="C442" s="4">
        <v>5.8099999999999999E-2</v>
      </c>
      <c r="D442" s="5">
        <v>1897.05</v>
      </c>
      <c r="E442" s="5">
        <v>1888.65</v>
      </c>
      <c r="F442" s="6">
        <v>1888.1</v>
      </c>
    </row>
    <row r="443" spans="1:6" x14ac:dyDescent="0.25">
      <c r="A443" t="s">
        <v>954</v>
      </c>
      <c r="B443" s="3">
        <v>5.7999999999999996E-2</v>
      </c>
      <c r="C443" s="4">
        <v>5.8600000000000006E-2</v>
      </c>
      <c r="D443" s="5">
        <v>1890.6</v>
      </c>
      <c r="E443" s="5">
        <v>1882.24</v>
      </c>
      <c r="F443" s="6">
        <v>1881.69</v>
      </c>
    </row>
    <row r="444" spans="1:6" x14ac:dyDescent="0.25">
      <c r="A444" t="s">
        <v>955</v>
      </c>
      <c r="B444" s="3">
        <v>5.7300000000000004E-2</v>
      </c>
      <c r="C444" s="4">
        <v>5.79E-2</v>
      </c>
      <c r="D444" s="5">
        <v>1900.95</v>
      </c>
      <c r="E444" s="5">
        <v>1892.55</v>
      </c>
      <c r="F444" s="6">
        <v>1892</v>
      </c>
    </row>
    <row r="445" spans="1:6" x14ac:dyDescent="0.25">
      <c r="A445" t="s">
        <v>956</v>
      </c>
      <c r="B445" s="3">
        <v>5.7599999999999998E-2</v>
      </c>
      <c r="C445" s="4">
        <v>5.8200000000000002E-2</v>
      </c>
      <c r="D445" s="5">
        <v>1895.65</v>
      </c>
      <c r="E445" s="5">
        <v>1887.27</v>
      </c>
      <c r="F445" s="6">
        <v>1886.7</v>
      </c>
    </row>
    <row r="446" spans="1:6" x14ac:dyDescent="0.25">
      <c r="A446" t="s">
        <v>957</v>
      </c>
      <c r="B446" s="3">
        <v>5.74E-2</v>
      </c>
      <c r="C446" s="4">
        <v>5.7999999999999996E-2</v>
      </c>
      <c r="D446" s="5">
        <v>1898.92</v>
      </c>
      <c r="E446" s="5">
        <v>1890.54</v>
      </c>
      <c r="F446" s="6">
        <v>1890.06</v>
      </c>
    </row>
    <row r="447" spans="1:6" x14ac:dyDescent="0.25">
      <c r="A447" t="s">
        <v>958</v>
      </c>
      <c r="B447" s="3">
        <v>5.7300000000000004E-2</v>
      </c>
      <c r="C447" s="4">
        <v>5.79E-2</v>
      </c>
      <c r="D447" s="5">
        <v>1900.85</v>
      </c>
      <c r="E447" s="5">
        <v>1892.45</v>
      </c>
      <c r="F447" s="6">
        <v>1891.93</v>
      </c>
    </row>
    <row r="448" spans="1:6" x14ac:dyDescent="0.25">
      <c r="A448" t="s">
        <v>959</v>
      </c>
      <c r="B448" s="3">
        <v>5.7800000000000004E-2</v>
      </c>
      <c r="C448" s="4">
        <v>5.8400000000000001E-2</v>
      </c>
      <c r="D448" s="5">
        <v>1894.32</v>
      </c>
      <c r="E448" s="5">
        <v>1885.97</v>
      </c>
      <c r="F448" s="6">
        <v>1885.49</v>
      </c>
    </row>
    <row r="449" spans="1:6" x14ac:dyDescent="0.25">
      <c r="A449" t="s">
        <v>960</v>
      </c>
      <c r="B449" s="3">
        <v>5.7699999999999994E-2</v>
      </c>
      <c r="C449" s="4">
        <v>5.8299999999999998E-2</v>
      </c>
      <c r="D449" s="5">
        <v>1896.61</v>
      </c>
      <c r="E449" s="5">
        <v>1888.24</v>
      </c>
      <c r="F449" s="6">
        <v>1887.35</v>
      </c>
    </row>
    <row r="450" spans="1:6" x14ac:dyDescent="0.25">
      <c r="A450" t="s">
        <v>961</v>
      </c>
      <c r="B450" s="3">
        <v>5.7699999999999994E-2</v>
      </c>
      <c r="C450" s="4">
        <v>5.8299999999999998E-2</v>
      </c>
      <c r="D450" s="5">
        <v>1897.24</v>
      </c>
      <c r="E450" s="5">
        <v>1888.87</v>
      </c>
      <c r="F450" s="6">
        <v>1888.24</v>
      </c>
    </row>
    <row r="451" spans="1:6" x14ac:dyDescent="0.25">
      <c r="A451" t="s">
        <v>962</v>
      </c>
      <c r="B451" s="3">
        <v>5.7699999999999994E-2</v>
      </c>
      <c r="C451" s="4">
        <v>5.8299999999999998E-2</v>
      </c>
      <c r="D451" s="5">
        <v>1897.87</v>
      </c>
      <c r="E451" s="5">
        <v>1889.51</v>
      </c>
      <c r="F451" s="6">
        <v>1888.87</v>
      </c>
    </row>
    <row r="452" spans="1:6" x14ac:dyDescent="0.25">
      <c r="A452" t="s">
        <v>963</v>
      </c>
      <c r="B452" s="3">
        <v>5.7599999999999998E-2</v>
      </c>
      <c r="C452" s="4">
        <v>5.8200000000000002E-2</v>
      </c>
      <c r="D452" s="5">
        <v>1899.9</v>
      </c>
      <c r="E452" s="5">
        <v>1891.53</v>
      </c>
      <c r="F452" s="6">
        <v>1890.9</v>
      </c>
    </row>
    <row r="453" spans="1:6" x14ac:dyDescent="0.25">
      <c r="A453" t="s">
        <v>964</v>
      </c>
      <c r="B453" s="3">
        <v>5.74E-2</v>
      </c>
      <c r="C453" s="4">
        <v>5.7999999999999996E-2</v>
      </c>
      <c r="D453" s="5">
        <v>1903.32</v>
      </c>
      <c r="E453" s="5">
        <v>1894.94</v>
      </c>
      <c r="F453" s="6">
        <v>1894.31</v>
      </c>
    </row>
    <row r="454" spans="1:6" x14ac:dyDescent="0.25">
      <c r="A454" t="s">
        <v>965</v>
      </c>
      <c r="B454" s="3">
        <v>5.6900000000000006E-2</v>
      </c>
      <c r="C454" s="4">
        <v>5.7500000000000002E-2</v>
      </c>
      <c r="D454" s="5">
        <v>1911.38</v>
      </c>
      <c r="E454" s="5">
        <v>1902.97</v>
      </c>
      <c r="F454" s="6">
        <v>1901.92</v>
      </c>
    </row>
    <row r="455" spans="1:6" x14ac:dyDescent="0.25">
      <c r="A455" t="s">
        <v>966</v>
      </c>
      <c r="B455" s="3">
        <v>5.7500000000000002E-2</v>
      </c>
      <c r="C455" s="4">
        <v>5.8099999999999999E-2</v>
      </c>
      <c r="D455" s="5">
        <v>1903.3</v>
      </c>
      <c r="E455" s="5">
        <v>1894.93</v>
      </c>
      <c r="F455" s="6">
        <v>1894.32</v>
      </c>
    </row>
    <row r="456" spans="1:6" x14ac:dyDescent="0.25">
      <c r="A456" t="s">
        <v>967</v>
      </c>
      <c r="B456" s="3">
        <v>5.7200000000000001E-2</v>
      </c>
      <c r="C456" s="4">
        <v>5.7800000000000004E-2</v>
      </c>
      <c r="D456" s="5">
        <v>1908.1</v>
      </c>
      <c r="E456" s="5">
        <v>1899.71</v>
      </c>
      <c r="F456" s="6">
        <v>1899.1</v>
      </c>
    </row>
    <row r="457" spans="1:6" x14ac:dyDescent="0.25">
      <c r="A457" t="s">
        <v>968</v>
      </c>
      <c r="B457" s="3">
        <v>5.7699999999999994E-2</v>
      </c>
      <c r="C457" s="4">
        <v>5.8299999999999998E-2</v>
      </c>
      <c r="D457" s="5">
        <v>1901.7</v>
      </c>
      <c r="E457" s="5">
        <v>1893.35</v>
      </c>
      <c r="F457" s="6">
        <v>1892.75</v>
      </c>
    </row>
    <row r="458" spans="1:6" x14ac:dyDescent="0.25">
      <c r="A458" t="s">
        <v>969</v>
      </c>
      <c r="B458" s="3">
        <v>5.8400000000000001E-2</v>
      </c>
      <c r="C458" s="4">
        <v>5.9000000000000004E-2</v>
      </c>
      <c r="D458" s="5">
        <v>1892.56</v>
      </c>
      <c r="E458" s="5">
        <v>1884.26</v>
      </c>
      <c r="F458" s="6">
        <v>1883.66</v>
      </c>
    </row>
    <row r="459" spans="1:6" x14ac:dyDescent="0.25">
      <c r="A459" t="s">
        <v>970</v>
      </c>
      <c r="B459" s="3">
        <v>5.8899999999999994E-2</v>
      </c>
      <c r="C459" s="4">
        <v>5.9500000000000004E-2</v>
      </c>
      <c r="D459" s="5">
        <v>1886.6</v>
      </c>
      <c r="E459" s="5">
        <v>1878.33</v>
      </c>
      <c r="F459" s="6">
        <v>1877.37</v>
      </c>
    </row>
    <row r="460" spans="1:6" x14ac:dyDescent="0.25">
      <c r="A460" t="s">
        <v>971</v>
      </c>
      <c r="B460" s="3">
        <v>5.9299999999999999E-2</v>
      </c>
      <c r="C460" s="4">
        <v>5.9900000000000002E-2</v>
      </c>
      <c r="D460" s="5">
        <v>1881.69</v>
      </c>
      <c r="E460" s="5">
        <v>1873.45</v>
      </c>
      <c r="F460" s="6">
        <v>1872.84</v>
      </c>
    </row>
    <row r="461" spans="1:6" x14ac:dyDescent="0.25">
      <c r="A461" t="s">
        <v>972</v>
      </c>
      <c r="B461" s="3">
        <v>5.91E-2</v>
      </c>
      <c r="C461" s="4">
        <v>5.9699999999999996E-2</v>
      </c>
      <c r="D461" s="5">
        <v>1885.23</v>
      </c>
      <c r="E461" s="5">
        <v>1876.97</v>
      </c>
      <c r="F461" s="6">
        <v>1876.19</v>
      </c>
    </row>
    <row r="462" spans="1:6" x14ac:dyDescent="0.25">
      <c r="A462" t="s">
        <v>973</v>
      </c>
      <c r="B462" s="3">
        <v>5.9200000000000003E-2</v>
      </c>
      <c r="C462" s="4">
        <v>5.9800000000000006E-2</v>
      </c>
      <c r="D462" s="5">
        <v>1884.45</v>
      </c>
      <c r="E462" s="5">
        <v>1876.21</v>
      </c>
      <c r="F462" s="6">
        <v>1875.6</v>
      </c>
    </row>
    <row r="463" spans="1:6" x14ac:dyDescent="0.25">
      <c r="A463" t="s">
        <v>974</v>
      </c>
      <c r="B463" s="3">
        <v>5.91E-2</v>
      </c>
      <c r="C463" s="4">
        <v>5.9699999999999996E-2</v>
      </c>
      <c r="D463" s="5">
        <v>1886.79</v>
      </c>
      <c r="E463" s="5">
        <v>1878.54</v>
      </c>
      <c r="F463" s="6">
        <v>1877.58</v>
      </c>
    </row>
    <row r="464" spans="1:6" x14ac:dyDescent="0.25">
      <c r="A464" t="s">
        <v>975</v>
      </c>
      <c r="B464" s="3">
        <v>5.9000000000000004E-2</v>
      </c>
      <c r="C464" s="4">
        <v>5.96E-2</v>
      </c>
      <c r="D464" s="5">
        <v>1888.77</v>
      </c>
      <c r="E464" s="5">
        <v>1880.52</v>
      </c>
      <c r="F464" s="6">
        <v>1879.91</v>
      </c>
    </row>
    <row r="465" spans="1:6" x14ac:dyDescent="0.25">
      <c r="A465" t="s">
        <v>976</v>
      </c>
      <c r="B465" s="3">
        <v>5.8700000000000002E-2</v>
      </c>
      <c r="C465" s="4">
        <v>5.9299999999999999E-2</v>
      </c>
      <c r="D465" s="5">
        <v>1893.52</v>
      </c>
      <c r="E465" s="5">
        <v>1885.25</v>
      </c>
      <c r="F465" s="6">
        <v>1884.64</v>
      </c>
    </row>
    <row r="466" spans="1:6" x14ac:dyDescent="0.25">
      <c r="A466" t="s">
        <v>977</v>
      </c>
      <c r="B466" s="3">
        <v>5.9800000000000006E-2</v>
      </c>
      <c r="C466" s="4">
        <v>6.0400000000000002E-2</v>
      </c>
      <c r="D466" s="5">
        <v>1878.52</v>
      </c>
      <c r="E466" s="5">
        <v>1870.33</v>
      </c>
      <c r="F466" s="6">
        <v>1869.73</v>
      </c>
    </row>
    <row r="467" spans="1:6" x14ac:dyDescent="0.25">
      <c r="A467" t="s">
        <v>978</v>
      </c>
      <c r="B467" s="3">
        <v>5.9800000000000006E-2</v>
      </c>
      <c r="C467" s="4">
        <v>6.0400000000000002E-2</v>
      </c>
      <c r="D467" s="5">
        <v>1879.11</v>
      </c>
      <c r="E467" s="5">
        <v>1870.92</v>
      </c>
      <c r="F467" s="6">
        <v>1870.33</v>
      </c>
    </row>
    <row r="468" spans="1:6" x14ac:dyDescent="0.25">
      <c r="A468" t="s">
        <v>979</v>
      </c>
      <c r="B468" s="3">
        <v>6.3399999999999998E-2</v>
      </c>
      <c r="C468" s="4">
        <v>6.4000000000000001E-2</v>
      </c>
      <c r="D468" s="5">
        <v>1831.45</v>
      </c>
      <c r="E468" s="5">
        <v>1823.49</v>
      </c>
      <c r="F468" s="6">
        <v>1822.58</v>
      </c>
    </row>
    <row r="469" spans="1:6" x14ac:dyDescent="0.25">
      <c r="A469" t="s">
        <v>980</v>
      </c>
      <c r="B469" s="3">
        <v>6.4500000000000002E-2</v>
      </c>
      <c r="C469" s="4">
        <v>6.5099999999999991E-2</v>
      </c>
      <c r="D469" s="5">
        <v>1817.73</v>
      </c>
      <c r="E469" s="5">
        <v>1809.85</v>
      </c>
      <c r="F469" s="6">
        <v>1809.01</v>
      </c>
    </row>
    <row r="470" spans="1:6" x14ac:dyDescent="0.25">
      <c r="A470" t="s">
        <v>981</v>
      </c>
      <c r="B470" s="3">
        <v>6.4600000000000005E-2</v>
      </c>
      <c r="C470" s="4">
        <v>6.5199999999999994E-2</v>
      </c>
      <c r="D470" s="5">
        <v>1817.1</v>
      </c>
      <c r="E470" s="5">
        <v>1809.23</v>
      </c>
      <c r="F470" s="6">
        <v>1808.54</v>
      </c>
    </row>
    <row r="471" spans="1:6" x14ac:dyDescent="0.25">
      <c r="A471" t="s">
        <v>982</v>
      </c>
      <c r="B471" s="3">
        <v>6.3E-2</v>
      </c>
      <c r="C471" s="4">
        <v>6.3600000000000004E-2</v>
      </c>
      <c r="D471" s="5">
        <v>1838.98</v>
      </c>
      <c r="E471" s="5">
        <v>1831</v>
      </c>
      <c r="F471" s="6">
        <v>1830.32</v>
      </c>
    </row>
    <row r="472" spans="1:6" x14ac:dyDescent="0.25">
      <c r="A472" t="s">
        <v>983</v>
      </c>
      <c r="B472" s="3">
        <v>6.3E-2</v>
      </c>
      <c r="C472" s="4">
        <v>6.3600000000000004E-2</v>
      </c>
      <c r="D472" s="5">
        <v>1840.15</v>
      </c>
      <c r="E472" s="5">
        <v>1832.16</v>
      </c>
      <c r="F472" s="6">
        <v>1831</v>
      </c>
    </row>
    <row r="473" spans="1:6" x14ac:dyDescent="0.25">
      <c r="A473" t="s">
        <v>984</v>
      </c>
      <c r="B473" s="3">
        <v>6.3E-2</v>
      </c>
      <c r="C473" s="4">
        <v>6.3600000000000004E-2</v>
      </c>
      <c r="D473" s="5">
        <v>1840.83</v>
      </c>
      <c r="E473" s="5">
        <v>1832.85</v>
      </c>
      <c r="F473" s="6">
        <v>1832.16</v>
      </c>
    </row>
    <row r="474" spans="1:6" x14ac:dyDescent="0.25">
      <c r="A474" t="s">
        <v>985</v>
      </c>
      <c r="B474" s="3">
        <v>6.1600000000000002E-2</v>
      </c>
      <c r="C474" s="4">
        <v>6.2199999999999998E-2</v>
      </c>
      <c r="D474" s="5">
        <v>1860.28</v>
      </c>
      <c r="E474" s="5">
        <v>1852.21</v>
      </c>
      <c r="F474" s="6">
        <v>1851.53</v>
      </c>
    </row>
    <row r="475" spans="1:6" x14ac:dyDescent="0.25">
      <c r="A475" t="s">
        <v>986</v>
      </c>
      <c r="B475" s="3">
        <v>6.13E-2</v>
      </c>
      <c r="C475" s="4">
        <v>6.1900000000000004E-2</v>
      </c>
      <c r="D475" s="5">
        <v>1865.02</v>
      </c>
      <c r="E475" s="5">
        <v>1856.93</v>
      </c>
      <c r="F475" s="6">
        <v>1856.24</v>
      </c>
    </row>
    <row r="476" spans="1:6" x14ac:dyDescent="0.25">
      <c r="A476" t="s">
        <v>987</v>
      </c>
      <c r="B476" s="3">
        <v>6.13E-2</v>
      </c>
      <c r="C476" s="4">
        <v>6.1900000000000004E-2</v>
      </c>
      <c r="D476" s="5">
        <v>1865.2</v>
      </c>
      <c r="E476" s="5">
        <v>1857.12</v>
      </c>
      <c r="F476" s="6">
        <v>1856.48</v>
      </c>
    </row>
    <row r="477" spans="1:6" x14ac:dyDescent="0.25">
      <c r="A477" t="s">
        <v>988</v>
      </c>
      <c r="B477" s="3">
        <v>6.2199999999999998E-2</v>
      </c>
      <c r="C477" s="4">
        <v>6.2800000000000009E-2</v>
      </c>
      <c r="D477" s="5">
        <v>1854.11</v>
      </c>
      <c r="E477" s="5">
        <v>1846.08</v>
      </c>
      <c r="F477" s="6">
        <v>1845.06</v>
      </c>
    </row>
    <row r="478" spans="1:6" x14ac:dyDescent="0.25">
      <c r="A478" t="s">
        <v>989</v>
      </c>
      <c r="B478" s="3">
        <v>6.1799999999999994E-2</v>
      </c>
      <c r="C478" s="4">
        <v>6.2400000000000004E-2</v>
      </c>
      <c r="D478" s="5">
        <v>1860.11</v>
      </c>
      <c r="E478" s="5">
        <v>1852.06</v>
      </c>
      <c r="F478" s="6">
        <v>1851.43</v>
      </c>
    </row>
    <row r="479" spans="1:6" x14ac:dyDescent="0.25">
      <c r="A479" t="s">
        <v>990</v>
      </c>
      <c r="B479" s="3">
        <v>6.1100000000000002E-2</v>
      </c>
      <c r="C479" s="4">
        <v>6.1699999999999998E-2</v>
      </c>
      <c r="D479" s="5">
        <v>1870.19</v>
      </c>
      <c r="E479" s="5">
        <v>1862.1</v>
      </c>
      <c r="F479" s="6">
        <v>1861.46</v>
      </c>
    </row>
    <row r="480" spans="1:6" x14ac:dyDescent="0.25">
      <c r="A480" t="s">
        <v>991</v>
      </c>
      <c r="B480" s="3">
        <v>6.08E-2</v>
      </c>
      <c r="C480" s="4">
        <v>6.1399999999999996E-2</v>
      </c>
      <c r="D480" s="5">
        <v>1874.89</v>
      </c>
      <c r="E480" s="5">
        <v>1866.77</v>
      </c>
      <c r="F480" s="6">
        <v>1866.14</v>
      </c>
    </row>
    <row r="481" spans="1:6" x14ac:dyDescent="0.25">
      <c r="A481" t="s">
        <v>992</v>
      </c>
      <c r="B481" s="3">
        <v>6.0499999999999998E-2</v>
      </c>
      <c r="C481" s="4">
        <v>6.1100000000000002E-2</v>
      </c>
      <c r="D481" s="5">
        <v>1879.59</v>
      </c>
      <c r="E481" s="5">
        <v>1871.46</v>
      </c>
      <c r="F481" s="6">
        <v>1870.82</v>
      </c>
    </row>
    <row r="482" spans="1:6" x14ac:dyDescent="0.25">
      <c r="A482" t="s">
        <v>993</v>
      </c>
      <c r="B482" s="3">
        <v>6.3799999999999996E-2</v>
      </c>
      <c r="C482" s="4">
        <v>6.4399999999999999E-2</v>
      </c>
      <c r="D482" s="5">
        <v>1836.37</v>
      </c>
      <c r="E482" s="5">
        <v>1828.45</v>
      </c>
      <c r="F482" s="6">
        <v>1827.43</v>
      </c>
    </row>
    <row r="483" spans="1:6" x14ac:dyDescent="0.25">
      <c r="A483" t="s">
        <v>994</v>
      </c>
      <c r="B483" s="3">
        <v>6.2199999999999998E-2</v>
      </c>
      <c r="C483" s="4">
        <v>6.3399999999999998E-2</v>
      </c>
      <c r="D483" s="5">
        <v>1858.31</v>
      </c>
      <c r="E483" s="5">
        <v>1842.31</v>
      </c>
      <c r="F483" s="6">
        <v>1841.66</v>
      </c>
    </row>
    <row r="484" spans="1:6" x14ac:dyDescent="0.25">
      <c r="A484" t="s">
        <v>995</v>
      </c>
      <c r="B484" s="3">
        <v>6.2199999999999998E-2</v>
      </c>
      <c r="C484" s="4">
        <v>6.3399999999999998E-2</v>
      </c>
      <c r="D484" s="5">
        <v>1858.94</v>
      </c>
      <c r="E484" s="5">
        <v>1842.94</v>
      </c>
      <c r="F484" s="6">
        <v>1842.31</v>
      </c>
    </row>
    <row r="485" spans="1:6" x14ac:dyDescent="0.25">
      <c r="A485" t="s">
        <v>996</v>
      </c>
      <c r="B485" s="3">
        <v>6.1600000000000002E-2</v>
      </c>
      <c r="C485" s="4">
        <v>6.2800000000000009E-2</v>
      </c>
      <c r="D485" s="5">
        <v>1867.64</v>
      </c>
      <c r="E485" s="5">
        <v>1851.56</v>
      </c>
      <c r="F485" s="6">
        <v>1850.93</v>
      </c>
    </row>
    <row r="486" spans="1:6" x14ac:dyDescent="0.25">
      <c r="A486" t="s">
        <v>997</v>
      </c>
      <c r="B486" s="3">
        <v>6.1100000000000002E-2</v>
      </c>
      <c r="C486" s="4">
        <v>6.2300000000000001E-2</v>
      </c>
      <c r="D486" s="5">
        <v>1875.02</v>
      </c>
      <c r="E486" s="5">
        <v>1858.88</v>
      </c>
      <c r="F486" s="6">
        <v>1858.24</v>
      </c>
    </row>
    <row r="487" spans="1:6" x14ac:dyDescent="0.25">
      <c r="A487" t="s">
        <v>998</v>
      </c>
      <c r="B487" s="3">
        <v>6.0199999999999997E-2</v>
      </c>
      <c r="C487" s="4">
        <v>6.1399999999999996E-2</v>
      </c>
      <c r="D487" s="5">
        <v>1886.04</v>
      </c>
      <c r="E487" s="5">
        <v>1869.8</v>
      </c>
      <c r="F487" s="6">
        <v>1869.03</v>
      </c>
    </row>
    <row r="488" spans="1:6" x14ac:dyDescent="0.25">
      <c r="A488" t="s">
        <v>999</v>
      </c>
      <c r="B488" s="3">
        <v>6.1500000000000006E-2</v>
      </c>
      <c r="C488" s="4">
        <v>6.2699999999999992E-2</v>
      </c>
      <c r="D488" s="5">
        <v>1869.01</v>
      </c>
      <c r="E488" s="5">
        <v>1852.95</v>
      </c>
      <c r="F488" s="6">
        <v>1852.39</v>
      </c>
    </row>
    <row r="489" spans="1:6" x14ac:dyDescent="0.25">
      <c r="A489" t="s">
        <v>1000</v>
      </c>
      <c r="B489" s="3">
        <v>6.1100000000000002E-2</v>
      </c>
      <c r="C489" s="4">
        <v>6.2300000000000001E-2</v>
      </c>
      <c r="D489" s="5">
        <v>1874.95</v>
      </c>
      <c r="E489" s="5">
        <v>1858.84</v>
      </c>
      <c r="F489" s="6">
        <v>1858.29</v>
      </c>
    </row>
    <row r="490" spans="1:6" x14ac:dyDescent="0.25">
      <c r="A490" t="s">
        <v>1001</v>
      </c>
      <c r="B490" s="3">
        <v>6.13E-2</v>
      </c>
      <c r="C490" s="4">
        <v>6.25E-2</v>
      </c>
      <c r="D490" s="5">
        <v>1872.81</v>
      </c>
      <c r="E490" s="5">
        <v>1856.73</v>
      </c>
      <c r="F490" s="6">
        <v>1856.18</v>
      </c>
    </row>
    <row r="491" spans="1:6" x14ac:dyDescent="0.25">
      <c r="A491" t="s">
        <v>1002</v>
      </c>
      <c r="B491" s="3">
        <v>6.2E-2</v>
      </c>
      <c r="C491" s="4">
        <v>6.3200000000000006E-2</v>
      </c>
      <c r="D491" s="5">
        <v>1864.15</v>
      </c>
      <c r="E491" s="5">
        <v>1848.16</v>
      </c>
      <c r="F491" s="6">
        <v>1847.43</v>
      </c>
    </row>
    <row r="492" spans="1:6" x14ac:dyDescent="0.25">
      <c r="A492" t="s">
        <v>1003</v>
      </c>
      <c r="B492" s="3">
        <v>6.0199999999999997E-2</v>
      </c>
      <c r="C492" s="4">
        <v>6.1399999999999996E-2</v>
      </c>
      <c r="D492" s="5">
        <v>1889.74</v>
      </c>
      <c r="E492" s="5">
        <v>1873.51</v>
      </c>
      <c r="F492" s="6">
        <v>1872.2</v>
      </c>
    </row>
    <row r="493" spans="1:6" x14ac:dyDescent="0.25">
      <c r="A493" t="s">
        <v>1004</v>
      </c>
      <c r="B493" s="3">
        <v>6.08E-2</v>
      </c>
      <c r="C493" s="4">
        <v>6.2E-2</v>
      </c>
      <c r="D493" s="5">
        <v>1882.34</v>
      </c>
      <c r="E493" s="5">
        <v>1866.19</v>
      </c>
      <c r="F493" s="6">
        <v>1865.46</v>
      </c>
    </row>
    <row r="494" spans="1:6" x14ac:dyDescent="0.25">
      <c r="A494" t="s">
        <v>1005</v>
      </c>
      <c r="B494" s="3">
        <v>6.0100000000000001E-2</v>
      </c>
      <c r="C494" s="4">
        <v>6.13E-2</v>
      </c>
      <c r="D494" s="5">
        <v>1892.56</v>
      </c>
      <c r="E494" s="5">
        <v>1876.32</v>
      </c>
      <c r="F494" s="6">
        <v>1875.59</v>
      </c>
    </row>
    <row r="495" spans="1:6" x14ac:dyDescent="0.25">
      <c r="A495" t="s">
        <v>1006</v>
      </c>
      <c r="B495" s="3">
        <v>5.9800000000000006E-2</v>
      </c>
      <c r="C495" s="4">
        <v>6.0999999999999999E-2</v>
      </c>
      <c r="D495" s="5">
        <v>1897.37</v>
      </c>
      <c r="E495" s="5">
        <v>1881.1</v>
      </c>
      <c r="F495" s="6">
        <v>1880.37</v>
      </c>
    </row>
    <row r="496" spans="1:6" x14ac:dyDescent="0.25">
      <c r="A496" t="s">
        <v>1007</v>
      </c>
      <c r="B496" s="3">
        <v>6.0299999999999999E-2</v>
      </c>
      <c r="C496" s="4">
        <v>6.1500000000000006E-2</v>
      </c>
      <c r="D496" s="5">
        <v>1890.48</v>
      </c>
      <c r="E496" s="5">
        <v>1874.28</v>
      </c>
      <c r="F496" s="6">
        <v>1873.65</v>
      </c>
    </row>
    <row r="497" spans="1:6" x14ac:dyDescent="0.25">
      <c r="A497" t="s">
        <v>1008</v>
      </c>
      <c r="B497" s="3">
        <v>5.9200000000000003E-2</v>
      </c>
      <c r="C497" s="4">
        <v>6.0400000000000002E-2</v>
      </c>
      <c r="D497" s="5">
        <v>1906.47</v>
      </c>
      <c r="E497" s="5">
        <v>1890.13</v>
      </c>
      <c r="F497" s="6">
        <v>1889.12</v>
      </c>
    </row>
    <row r="498" spans="1:6" x14ac:dyDescent="0.25">
      <c r="A498" t="s">
        <v>1009</v>
      </c>
      <c r="B498" s="3">
        <v>5.96E-2</v>
      </c>
      <c r="C498" s="4">
        <v>6.08E-2</v>
      </c>
      <c r="D498" s="5">
        <v>1901.63</v>
      </c>
      <c r="E498" s="5">
        <v>1885.34</v>
      </c>
      <c r="F498" s="6">
        <v>1884.72</v>
      </c>
    </row>
    <row r="499" spans="1:6" x14ac:dyDescent="0.25">
      <c r="A499" t="s">
        <v>1010</v>
      </c>
      <c r="B499" s="3">
        <v>5.9200000000000003E-2</v>
      </c>
      <c r="C499" s="4">
        <v>6.0400000000000002E-2</v>
      </c>
      <c r="D499" s="5">
        <v>1907.72</v>
      </c>
      <c r="E499" s="5">
        <v>1891.38</v>
      </c>
      <c r="F499" s="6">
        <v>1890.76</v>
      </c>
    </row>
    <row r="500" spans="1:6" x14ac:dyDescent="0.25">
      <c r="A500" t="s">
        <v>1011</v>
      </c>
      <c r="B500" s="3">
        <v>5.9500000000000004E-2</v>
      </c>
      <c r="C500" s="4">
        <v>6.0700000000000004E-2</v>
      </c>
      <c r="D500" s="5">
        <v>1904.25</v>
      </c>
      <c r="E500" s="5">
        <v>1887.96</v>
      </c>
      <c r="F500" s="6">
        <v>1887.32</v>
      </c>
    </row>
    <row r="501" spans="1:6" x14ac:dyDescent="0.25">
      <c r="A501" t="s">
        <v>1012</v>
      </c>
      <c r="B501" s="3">
        <v>5.8700000000000002E-2</v>
      </c>
      <c r="C501" s="4">
        <v>5.9900000000000002E-2</v>
      </c>
      <c r="D501" s="5">
        <v>1917.46</v>
      </c>
      <c r="E501" s="5">
        <v>1901.06</v>
      </c>
      <c r="F501" s="6">
        <v>1898.8</v>
      </c>
    </row>
    <row r="502" spans="1:6" x14ac:dyDescent="0.25">
      <c r="A502" t="s">
        <v>1013</v>
      </c>
      <c r="B502" s="3">
        <v>5.8700000000000002E-2</v>
      </c>
      <c r="C502" s="4">
        <v>5.9900000000000002E-2</v>
      </c>
      <c r="D502" s="5">
        <v>1917.46</v>
      </c>
      <c r="E502" s="5">
        <v>1901.06</v>
      </c>
      <c r="F502" s="6">
        <v>1899.43</v>
      </c>
    </row>
    <row r="503" spans="1:6" x14ac:dyDescent="0.25">
      <c r="A503" t="s">
        <v>1014</v>
      </c>
      <c r="B503" s="3">
        <v>5.7699999999999994E-2</v>
      </c>
      <c r="C503" s="4">
        <v>5.8899999999999994E-2</v>
      </c>
      <c r="D503" s="5">
        <v>1931.24</v>
      </c>
      <c r="E503" s="5">
        <v>1914.71</v>
      </c>
      <c r="F503" s="6">
        <v>1914.09</v>
      </c>
    </row>
    <row r="504" spans="1:6" x14ac:dyDescent="0.25">
      <c r="A504" t="s">
        <v>1015</v>
      </c>
      <c r="B504" s="3">
        <v>5.7599999999999998E-2</v>
      </c>
      <c r="C504" s="4">
        <v>5.8799999999999998E-2</v>
      </c>
      <c r="D504" s="5">
        <v>1933.25</v>
      </c>
      <c r="E504" s="5">
        <v>1916.71</v>
      </c>
      <c r="F504" s="6">
        <v>1916.09</v>
      </c>
    </row>
    <row r="505" spans="1:6" x14ac:dyDescent="0.25">
      <c r="A505" t="s">
        <v>1016</v>
      </c>
      <c r="B505" s="3">
        <v>5.7000000000000002E-2</v>
      </c>
      <c r="C505" s="4">
        <v>5.8200000000000002E-2</v>
      </c>
      <c r="D505" s="5">
        <v>1942.2</v>
      </c>
      <c r="E505" s="5">
        <v>1925.58</v>
      </c>
      <c r="F505" s="6">
        <v>1924.96</v>
      </c>
    </row>
    <row r="506" spans="1:6" x14ac:dyDescent="0.25">
      <c r="A506" t="s">
        <v>1017</v>
      </c>
      <c r="B506" s="3">
        <v>5.7000000000000002E-2</v>
      </c>
      <c r="C506" s="4">
        <v>5.8200000000000002E-2</v>
      </c>
      <c r="D506" s="5">
        <v>1942.82</v>
      </c>
      <c r="E506" s="5">
        <v>1926.21</v>
      </c>
      <c r="F506" s="6">
        <v>1925.58</v>
      </c>
    </row>
    <row r="507" spans="1:6" x14ac:dyDescent="0.25">
      <c r="A507" t="s">
        <v>1018</v>
      </c>
      <c r="B507" s="3">
        <v>5.7200000000000001E-2</v>
      </c>
      <c r="C507" s="4">
        <v>5.8400000000000001E-2</v>
      </c>
      <c r="D507" s="5">
        <v>1941.05</v>
      </c>
      <c r="E507" s="5">
        <v>1924.47</v>
      </c>
      <c r="F507" s="6">
        <v>1923.45</v>
      </c>
    </row>
    <row r="508" spans="1:6" x14ac:dyDescent="0.25">
      <c r="A508" t="s">
        <v>1019</v>
      </c>
      <c r="B508" s="3">
        <v>5.7699999999999994E-2</v>
      </c>
      <c r="C508" s="4">
        <v>5.8899999999999994E-2</v>
      </c>
      <c r="D508" s="5">
        <v>1934.74</v>
      </c>
      <c r="E508" s="5">
        <v>1918.23</v>
      </c>
      <c r="F508" s="6">
        <v>1917.6</v>
      </c>
    </row>
    <row r="509" spans="1:6" x14ac:dyDescent="0.25">
      <c r="A509" t="s">
        <v>1020</v>
      </c>
      <c r="B509" s="3">
        <v>5.7800000000000004E-2</v>
      </c>
      <c r="C509" s="4">
        <v>5.9000000000000004E-2</v>
      </c>
      <c r="D509" s="5">
        <v>1933.98</v>
      </c>
      <c r="E509" s="5">
        <v>1917.49</v>
      </c>
      <c r="F509" s="6">
        <v>1916.86</v>
      </c>
    </row>
    <row r="510" spans="1:6" x14ac:dyDescent="0.25">
      <c r="A510" t="s">
        <v>1021</v>
      </c>
      <c r="B510" s="3">
        <v>5.8499999999999996E-2</v>
      </c>
      <c r="C510" s="4">
        <v>5.9699999999999996E-2</v>
      </c>
      <c r="D510" s="5">
        <v>1924.79</v>
      </c>
      <c r="E510" s="5">
        <v>1908.4</v>
      </c>
      <c r="F510" s="6">
        <v>1907.77</v>
      </c>
    </row>
    <row r="511" spans="1:6" x14ac:dyDescent="0.25">
      <c r="A511" t="s">
        <v>1022</v>
      </c>
      <c r="B511" s="3">
        <v>5.7200000000000001E-2</v>
      </c>
      <c r="C511" s="4">
        <v>5.8400000000000001E-2</v>
      </c>
      <c r="D511" s="5">
        <v>1943.36</v>
      </c>
      <c r="E511" s="5">
        <v>1926.79</v>
      </c>
      <c r="F511" s="6">
        <v>1926.17</v>
      </c>
    </row>
    <row r="512" spans="1:6" x14ac:dyDescent="0.25">
      <c r="A512" t="s">
        <v>1023</v>
      </c>
      <c r="B512" s="3">
        <v>5.6299999999999996E-2</v>
      </c>
      <c r="C512" s="4">
        <v>5.7500000000000002E-2</v>
      </c>
      <c r="D512" s="5">
        <v>1957.04</v>
      </c>
      <c r="E512" s="5">
        <v>1940.35</v>
      </c>
      <c r="F512" s="6">
        <v>1939.2</v>
      </c>
    </row>
    <row r="513" spans="1:6" x14ac:dyDescent="0.25">
      <c r="A513" t="s">
        <v>1024</v>
      </c>
      <c r="B513" s="3">
        <v>5.5800000000000002E-2</v>
      </c>
      <c r="C513" s="4">
        <v>5.7000000000000002E-2</v>
      </c>
      <c r="D513" s="5">
        <v>1964.82</v>
      </c>
      <c r="E513" s="5">
        <v>1948.07</v>
      </c>
      <c r="F513" s="6">
        <v>1947.29</v>
      </c>
    </row>
    <row r="514" spans="1:6" x14ac:dyDescent="0.25">
      <c r="A514" t="s">
        <v>1025</v>
      </c>
      <c r="B514" s="3">
        <v>5.5E-2</v>
      </c>
      <c r="C514" s="4">
        <v>5.62E-2</v>
      </c>
      <c r="D514" s="5">
        <v>1976.86</v>
      </c>
      <c r="E514" s="5">
        <v>1960</v>
      </c>
      <c r="F514" s="6">
        <v>1959.22</v>
      </c>
    </row>
    <row r="515" spans="1:6" x14ac:dyDescent="0.25">
      <c r="A515" t="s">
        <v>1026</v>
      </c>
      <c r="B515" s="3">
        <v>5.5500000000000001E-2</v>
      </c>
      <c r="C515" s="4">
        <v>5.67E-2</v>
      </c>
      <c r="D515" s="5">
        <v>1970.59</v>
      </c>
      <c r="E515" s="5">
        <v>1953.8</v>
      </c>
      <c r="F515" s="6">
        <v>1953.02</v>
      </c>
    </row>
    <row r="516" spans="1:6" x14ac:dyDescent="0.25">
      <c r="A516" t="s">
        <v>1027</v>
      </c>
      <c r="B516" s="3">
        <v>5.57E-2</v>
      </c>
      <c r="C516" s="4">
        <v>5.6900000000000006E-2</v>
      </c>
      <c r="D516" s="5">
        <v>1968.56</v>
      </c>
      <c r="E516" s="5">
        <v>1951.8</v>
      </c>
      <c r="F516" s="6">
        <v>1951.02</v>
      </c>
    </row>
    <row r="517" spans="1:6" x14ac:dyDescent="0.25">
      <c r="A517" t="s">
        <v>1028</v>
      </c>
      <c r="B517" s="3">
        <v>5.5300000000000002E-2</v>
      </c>
      <c r="C517" s="4">
        <v>5.6500000000000002E-2</v>
      </c>
      <c r="D517" s="5">
        <v>1975.32</v>
      </c>
      <c r="E517" s="5">
        <v>1958.5</v>
      </c>
      <c r="F517" s="6">
        <v>1957.15</v>
      </c>
    </row>
    <row r="518" spans="1:6" x14ac:dyDescent="0.25">
      <c r="A518" t="s">
        <v>1029</v>
      </c>
      <c r="B518" s="3">
        <v>5.5399999999999998E-2</v>
      </c>
      <c r="C518" s="4">
        <v>5.6600000000000004E-2</v>
      </c>
      <c r="D518" s="5">
        <v>1974.64</v>
      </c>
      <c r="E518" s="5">
        <v>1957.84</v>
      </c>
      <c r="F518" s="6">
        <v>1957.11</v>
      </c>
    </row>
    <row r="519" spans="1:6" x14ac:dyDescent="0.25">
      <c r="A519" t="s">
        <v>1030</v>
      </c>
      <c r="B519" s="3">
        <v>5.5500000000000001E-2</v>
      </c>
      <c r="C519" s="4">
        <v>5.67E-2</v>
      </c>
      <c r="D519" s="5">
        <v>1974.71</v>
      </c>
      <c r="E519" s="5">
        <v>1957.92</v>
      </c>
      <c r="F519" s="6">
        <v>1956.45</v>
      </c>
    </row>
    <row r="520" spans="1:6" x14ac:dyDescent="0.25">
      <c r="A520" t="s">
        <v>1031</v>
      </c>
      <c r="B520" s="3">
        <v>5.5899999999999998E-2</v>
      </c>
      <c r="C520" s="4">
        <v>5.7099999999999998E-2</v>
      </c>
      <c r="D520" s="5">
        <v>1969.83</v>
      </c>
      <c r="E520" s="5">
        <v>1953.1</v>
      </c>
      <c r="F520" s="6">
        <v>1952.36</v>
      </c>
    </row>
    <row r="521" spans="1:6" x14ac:dyDescent="0.25">
      <c r="A521" t="s">
        <v>1032</v>
      </c>
      <c r="B521" s="3">
        <v>5.5999999999999994E-2</v>
      </c>
      <c r="C521" s="4">
        <v>5.7200000000000001E-2</v>
      </c>
      <c r="D521" s="5">
        <v>1969.79</v>
      </c>
      <c r="E521" s="5">
        <v>1953.07</v>
      </c>
      <c r="F521" s="6">
        <v>1951.71</v>
      </c>
    </row>
    <row r="522" spans="1:6" x14ac:dyDescent="0.25">
      <c r="A522" t="s">
        <v>1033</v>
      </c>
      <c r="B522" s="3">
        <v>5.62E-2</v>
      </c>
      <c r="C522" s="4">
        <v>5.74E-2</v>
      </c>
      <c r="D522" s="5">
        <v>1967.73</v>
      </c>
      <c r="E522" s="5">
        <v>1951.04</v>
      </c>
      <c r="F522" s="6">
        <v>1950.3</v>
      </c>
    </row>
    <row r="523" spans="1:6" x14ac:dyDescent="0.25">
      <c r="A523" t="s">
        <v>1034</v>
      </c>
      <c r="B523" s="3">
        <v>5.6399999999999999E-2</v>
      </c>
      <c r="C523" s="4">
        <v>5.7599999999999998E-2</v>
      </c>
      <c r="D523" s="5">
        <v>1965.67</v>
      </c>
      <c r="E523" s="5">
        <v>1949.02</v>
      </c>
      <c r="F523" s="6">
        <v>1948.28</v>
      </c>
    </row>
    <row r="524" spans="1:6" x14ac:dyDescent="0.25">
      <c r="A524" t="s">
        <v>1035</v>
      </c>
      <c r="B524" s="3">
        <v>5.6500000000000002E-2</v>
      </c>
      <c r="C524" s="4">
        <v>5.7699999999999994E-2</v>
      </c>
      <c r="D524" s="5">
        <v>1965.01</v>
      </c>
      <c r="E524" s="5">
        <v>1948.37</v>
      </c>
      <c r="F524" s="6">
        <v>1947.63</v>
      </c>
    </row>
    <row r="525" spans="1:6" x14ac:dyDescent="0.25">
      <c r="A525" t="s">
        <v>1036</v>
      </c>
      <c r="B525" s="3">
        <v>5.62E-2</v>
      </c>
      <c r="C525" s="4">
        <v>5.74E-2</v>
      </c>
      <c r="D525" s="5">
        <v>1969.94</v>
      </c>
      <c r="E525" s="5">
        <v>1953.26</v>
      </c>
      <c r="F525" s="6">
        <v>1952.52</v>
      </c>
    </row>
    <row r="526" spans="1:6" x14ac:dyDescent="0.25">
      <c r="A526" t="s">
        <v>1037</v>
      </c>
      <c r="B526" s="3">
        <v>5.5899999999999998E-2</v>
      </c>
      <c r="C526" s="4">
        <v>5.7099999999999998E-2</v>
      </c>
      <c r="D526" s="5">
        <v>1975.49</v>
      </c>
      <c r="E526" s="5">
        <v>1958.77</v>
      </c>
      <c r="F526" s="6">
        <v>1957.42</v>
      </c>
    </row>
    <row r="527" spans="1:6" x14ac:dyDescent="0.25">
      <c r="A527" t="s">
        <v>1038</v>
      </c>
      <c r="B527" s="3">
        <v>5.5500000000000001E-2</v>
      </c>
      <c r="C527" s="4">
        <v>5.67E-2</v>
      </c>
      <c r="D527" s="5">
        <v>1981.84</v>
      </c>
      <c r="E527" s="5">
        <v>1965.07</v>
      </c>
      <c r="F527" s="6">
        <v>1964.33</v>
      </c>
    </row>
    <row r="528" spans="1:6" x14ac:dyDescent="0.25">
      <c r="A528" t="s">
        <v>1039</v>
      </c>
      <c r="B528" s="3">
        <v>5.5500000000000001E-2</v>
      </c>
      <c r="C528" s="4">
        <v>5.67E-2</v>
      </c>
      <c r="D528" s="5">
        <v>1982.58</v>
      </c>
      <c r="E528" s="5">
        <v>1965.81</v>
      </c>
      <c r="F528" s="6">
        <v>1965.07</v>
      </c>
    </row>
    <row r="529" spans="1:6" x14ac:dyDescent="0.25">
      <c r="A529" t="s">
        <v>1040</v>
      </c>
      <c r="B529" s="3">
        <v>5.4900000000000004E-2</v>
      </c>
      <c r="C529" s="4">
        <v>5.6100000000000004E-2</v>
      </c>
      <c r="D529" s="5">
        <v>1990</v>
      </c>
      <c r="E529" s="5">
        <v>1973.17</v>
      </c>
      <c r="F529" s="6">
        <v>1972.5</v>
      </c>
    </row>
    <row r="530" spans="1:6" x14ac:dyDescent="0.25">
      <c r="A530" t="s">
        <v>1041</v>
      </c>
      <c r="B530" s="3">
        <v>5.33E-2</v>
      </c>
      <c r="C530" s="4">
        <v>5.45E-2</v>
      </c>
      <c r="D530" s="5">
        <v>2013.36</v>
      </c>
      <c r="E530" s="5">
        <v>1996.32</v>
      </c>
      <c r="F530" s="6">
        <v>1995.65</v>
      </c>
    </row>
    <row r="531" spans="1:6" x14ac:dyDescent="0.25">
      <c r="A531" t="s">
        <v>1042</v>
      </c>
      <c r="B531" s="3">
        <v>5.2300000000000006E-2</v>
      </c>
      <c r="C531" s="4">
        <v>5.3499999999999999E-2</v>
      </c>
      <c r="D531" s="5">
        <v>2028.85</v>
      </c>
      <c r="E531" s="5">
        <v>2011.66</v>
      </c>
      <c r="F531" s="6">
        <v>2010.51</v>
      </c>
    </row>
    <row r="532" spans="1:6" x14ac:dyDescent="0.25">
      <c r="A532" t="s">
        <v>1043</v>
      </c>
      <c r="B532" s="3">
        <v>5.2400000000000002E-2</v>
      </c>
      <c r="C532" s="4">
        <v>5.3600000000000002E-2</v>
      </c>
      <c r="D532" s="5">
        <v>2028.07</v>
      </c>
      <c r="E532" s="5">
        <v>2010.9</v>
      </c>
      <c r="F532" s="6">
        <v>2010.24</v>
      </c>
    </row>
    <row r="533" spans="1:6" x14ac:dyDescent="0.25">
      <c r="A533" t="s">
        <v>1044</v>
      </c>
      <c r="B533" s="3">
        <v>5.2400000000000002E-2</v>
      </c>
      <c r="C533" s="4">
        <v>5.3600000000000002E-2</v>
      </c>
      <c r="D533" s="5">
        <v>2028.73</v>
      </c>
      <c r="E533" s="5">
        <v>2011.57</v>
      </c>
      <c r="F533" s="6">
        <v>2010.9</v>
      </c>
    </row>
    <row r="534" spans="1:6" x14ac:dyDescent="0.25">
      <c r="A534" t="s">
        <v>1045</v>
      </c>
      <c r="B534" s="3">
        <v>5.2499999999999998E-2</v>
      </c>
      <c r="C534" s="4">
        <v>5.3699999999999998E-2</v>
      </c>
      <c r="D534" s="5">
        <v>2028.05</v>
      </c>
      <c r="E534" s="5">
        <v>2010.9</v>
      </c>
      <c r="F534" s="6">
        <v>2010.14</v>
      </c>
    </row>
    <row r="535" spans="1:6" x14ac:dyDescent="0.25">
      <c r="A535" t="s">
        <v>1046</v>
      </c>
      <c r="B535" s="3">
        <v>5.2999999999999999E-2</v>
      </c>
      <c r="C535" s="4">
        <v>5.4199999999999998E-2</v>
      </c>
      <c r="D535" s="5">
        <v>2021.63</v>
      </c>
      <c r="E535" s="5">
        <v>2004.55</v>
      </c>
      <c r="F535" s="6">
        <v>2003.8</v>
      </c>
    </row>
    <row r="536" spans="1:6" x14ac:dyDescent="0.25">
      <c r="A536" t="s">
        <v>1047</v>
      </c>
      <c r="B536" s="3">
        <v>5.3800000000000001E-2</v>
      </c>
      <c r="C536" s="4">
        <v>5.5E-2</v>
      </c>
      <c r="D536" s="5">
        <v>2011.66</v>
      </c>
      <c r="E536" s="5">
        <v>1994.69</v>
      </c>
      <c r="F536" s="6">
        <v>1993.26</v>
      </c>
    </row>
    <row r="537" spans="1:6" x14ac:dyDescent="0.25">
      <c r="A537" t="s">
        <v>1048</v>
      </c>
      <c r="B537" s="3">
        <v>5.3699999999999998E-2</v>
      </c>
      <c r="C537" s="4">
        <v>5.4900000000000004E-2</v>
      </c>
      <c r="D537" s="5">
        <v>2013.84</v>
      </c>
      <c r="E537" s="5">
        <v>1996.85</v>
      </c>
      <c r="F537" s="6">
        <v>1996.09</v>
      </c>
    </row>
    <row r="538" spans="1:6" x14ac:dyDescent="0.25">
      <c r="A538" t="s">
        <v>1049</v>
      </c>
      <c r="B538" s="3">
        <v>5.3800000000000001E-2</v>
      </c>
      <c r="C538" s="4">
        <v>5.5E-2</v>
      </c>
      <c r="D538" s="5">
        <v>2013.17</v>
      </c>
      <c r="E538" s="5">
        <v>1996.2</v>
      </c>
      <c r="F538" s="6">
        <v>1995.45</v>
      </c>
    </row>
    <row r="539" spans="1:6" x14ac:dyDescent="0.25">
      <c r="A539" t="s">
        <v>1050</v>
      </c>
      <c r="B539" s="3">
        <v>5.3099999999999994E-2</v>
      </c>
      <c r="C539" s="4">
        <v>5.4299999999999994E-2</v>
      </c>
      <c r="D539" s="5">
        <v>2023.9</v>
      </c>
      <c r="E539" s="5">
        <v>2006.84</v>
      </c>
      <c r="F539" s="6">
        <v>2006.08</v>
      </c>
    </row>
    <row r="540" spans="1:6" x14ac:dyDescent="0.25">
      <c r="A540" t="s">
        <v>1051</v>
      </c>
      <c r="B540" s="3">
        <v>5.2499999999999998E-2</v>
      </c>
      <c r="C540" s="4">
        <v>5.3699999999999998E-2</v>
      </c>
      <c r="D540" s="5">
        <v>2033.05</v>
      </c>
      <c r="E540" s="5">
        <v>2015.91</v>
      </c>
      <c r="F540" s="6">
        <v>2015.17</v>
      </c>
    </row>
    <row r="541" spans="1:6" x14ac:dyDescent="0.25">
      <c r="A541" t="s">
        <v>1052</v>
      </c>
      <c r="B541" s="3">
        <v>5.2600000000000001E-2</v>
      </c>
      <c r="C541" s="4">
        <v>5.3800000000000001E-2</v>
      </c>
      <c r="D541" s="5">
        <v>2033.62</v>
      </c>
      <c r="E541" s="5">
        <v>2016.49</v>
      </c>
      <c r="F541" s="6">
        <v>2014.49</v>
      </c>
    </row>
    <row r="542" spans="1:6" x14ac:dyDescent="0.25">
      <c r="A542" t="s">
        <v>1053</v>
      </c>
      <c r="B542" s="3">
        <v>5.2199999999999996E-2</v>
      </c>
      <c r="C542" s="4">
        <v>5.3399999999999996E-2</v>
      </c>
      <c r="D542" s="5">
        <v>2040.1</v>
      </c>
      <c r="E542" s="5">
        <v>2022.91</v>
      </c>
      <c r="F542" s="6">
        <v>2022.18</v>
      </c>
    </row>
    <row r="543" spans="1:6" x14ac:dyDescent="0.25">
      <c r="A543" t="s">
        <v>1054</v>
      </c>
      <c r="B543" s="3">
        <v>5.1699999999999996E-2</v>
      </c>
      <c r="C543" s="4">
        <v>5.2900000000000003E-2</v>
      </c>
      <c r="D543" s="5">
        <v>2048.04</v>
      </c>
      <c r="E543" s="5">
        <v>2030.79</v>
      </c>
      <c r="F543" s="6">
        <v>2030.05</v>
      </c>
    </row>
    <row r="544" spans="1:6" x14ac:dyDescent="0.25">
      <c r="A544" t="s">
        <v>1055</v>
      </c>
      <c r="B544" s="3">
        <v>5.2600000000000001E-2</v>
      </c>
      <c r="C544" s="4">
        <v>5.3800000000000001E-2</v>
      </c>
      <c r="D544" s="5">
        <v>2036.45</v>
      </c>
      <c r="E544" s="5">
        <v>2019.33</v>
      </c>
      <c r="F544" s="6">
        <v>2017.96</v>
      </c>
    </row>
    <row r="545" spans="1:6" x14ac:dyDescent="0.25">
      <c r="A545" t="s">
        <v>1056</v>
      </c>
      <c r="B545" s="3">
        <v>5.2199999999999996E-2</v>
      </c>
      <c r="C545" s="4">
        <v>5.3399999999999996E-2</v>
      </c>
      <c r="D545" s="5">
        <v>2042.93</v>
      </c>
      <c r="E545" s="5">
        <v>2025.75</v>
      </c>
      <c r="F545" s="6">
        <v>2025.02</v>
      </c>
    </row>
    <row r="546" spans="1:6" x14ac:dyDescent="0.25">
      <c r="A546" t="s">
        <v>1057</v>
      </c>
      <c r="B546" s="3">
        <v>5.28E-2</v>
      </c>
      <c r="C546" s="4">
        <v>5.4000000000000006E-2</v>
      </c>
      <c r="D546" s="5">
        <v>2035.06</v>
      </c>
      <c r="E546" s="5">
        <v>2017.96</v>
      </c>
      <c r="F546" s="6">
        <v>2017.23</v>
      </c>
    </row>
    <row r="547" spans="1:6" x14ac:dyDescent="0.25">
      <c r="A547" t="s">
        <v>1058</v>
      </c>
      <c r="B547" s="3">
        <v>5.2900000000000003E-2</v>
      </c>
      <c r="C547" s="4">
        <v>5.4100000000000002E-2</v>
      </c>
      <c r="D547" s="5">
        <v>2034.36</v>
      </c>
      <c r="E547" s="5">
        <v>2017.28</v>
      </c>
      <c r="F547" s="6">
        <v>2016.55</v>
      </c>
    </row>
    <row r="548" spans="1:6" x14ac:dyDescent="0.25">
      <c r="A548" t="s">
        <v>1059</v>
      </c>
      <c r="B548" s="3">
        <v>5.3399999999999996E-2</v>
      </c>
      <c r="C548" s="4">
        <v>5.4600000000000003E-2</v>
      </c>
      <c r="D548" s="5">
        <v>2027.96</v>
      </c>
      <c r="E548" s="5">
        <v>2010.96</v>
      </c>
      <c r="F548" s="6">
        <v>2010.22</v>
      </c>
    </row>
    <row r="549" spans="1:6" x14ac:dyDescent="0.25">
      <c r="A549" t="s">
        <v>1060</v>
      </c>
      <c r="B549" s="3">
        <v>5.2900000000000003E-2</v>
      </c>
      <c r="C549" s="4">
        <v>5.4100000000000002E-2</v>
      </c>
      <c r="D549" s="5">
        <v>2034.4</v>
      </c>
      <c r="E549" s="5">
        <v>2017.34</v>
      </c>
      <c r="F549" s="6">
        <v>2016.21</v>
      </c>
    </row>
    <row r="550" spans="1:6" x14ac:dyDescent="0.25">
      <c r="A550" t="s">
        <v>1061</v>
      </c>
      <c r="B550" s="3">
        <v>5.2499999999999998E-2</v>
      </c>
      <c r="C550" s="4">
        <v>5.3699999999999998E-2</v>
      </c>
      <c r="D550" s="5">
        <v>2040.78</v>
      </c>
      <c r="E550" s="5">
        <v>2023.67</v>
      </c>
      <c r="F550" s="6">
        <v>2023.01</v>
      </c>
    </row>
    <row r="551" spans="1:6" x14ac:dyDescent="0.25">
      <c r="A551" t="s">
        <v>1062</v>
      </c>
      <c r="B551" s="3">
        <v>5.2900000000000003E-2</v>
      </c>
      <c r="C551" s="4">
        <v>5.4100000000000002E-2</v>
      </c>
      <c r="D551" s="5">
        <v>2035.71</v>
      </c>
      <c r="E551" s="5">
        <v>2018.66</v>
      </c>
      <c r="F551" s="6">
        <v>2018</v>
      </c>
    </row>
    <row r="552" spans="1:6" x14ac:dyDescent="0.25">
      <c r="A552" t="s">
        <v>1063</v>
      </c>
      <c r="B552" s="3">
        <v>5.33E-2</v>
      </c>
      <c r="C552" s="4">
        <v>5.45E-2</v>
      </c>
      <c r="D552" s="5">
        <v>2030.57</v>
      </c>
      <c r="E552" s="5">
        <v>2013.58</v>
      </c>
      <c r="F552" s="6">
        <v>2013.01</v>
      </c>
    </row>
    <row r="553" spans="1:6" x14ac:dyDescent="0.25">
      <c r="A553" t="s">
        <v>1064</v>
      </c>
      <c r="B553" s="3">
        <v>5.28E-2</v>
      </c>
      <c r="C553" s="4">
        <v>5.4000000000000006E-2</v>
      </c>
      <c r="D553" s="5">
        <v>2038.26</v>
      </c>
      <c r="E553" s="5">
        <v>2021.21</v>
      </c>
      <c r="F553" s="6">
        <v>2020.64</v>
      </c>
    </row>
    <row r="554" spans="1:6" x14ac:dyDescent="0.25">
      <c r="A554" t="s">
        <v>1065</v>
      </c>
      <c r="B554" s="3">
        <v>5.2600000000000001E-2</v>
      </c>
      <c r="C554" s="4">
        <v>5.3800000000000001E-2</v>
      </c>
      <c r="D554" s="5">
        <v>2041.97</v>
      </c>
      <c r="E554" s="5">
        <v>2024.89</v>
      </c>
      <c r="F554" s="6">
        <v>2024.04</v>
      </c>
    </row>
    <row r="555" spans="1:6" x14ac:dyDescent="0.25">
      <c r="A555" t="s">
        <v>1066</v>
      </c>
      <c r="B555" s="3">
        <v>5.21E-2</v>
      </c>
      <c r="C555" s="4">
        <v>5.33E-2</v>
      </c>
      <c r="D555" s="5">
        <v>2049.69</v>
      </c>
      <c r="E555" s="5">
        <v>2032.55</v>
      </c>
      <c r="F555" s="6">
        <v>2031.98</v>
      </c>
    </row>
    <row r="556" spans="1:6" x14ac:dyDescent="0.25">
      <c r="A556" t="s">
        <v>1067</v>
      </c>
      <c r="B556" s="3">
        <v>5.1699999999999996E-2</v>
      </c>
      <c r="C556" s="4">
        <v>5.2900000000000003E-2</v>
      </c>
      <c r="D556" s="5">
        <v>2056</v>
      </c>
      <c r="E556" s="5">
        <v>2038.81</v>
      </c>
      <c r="F556" s="6">
        <v>2038.25</v>
      </c>
    </row>
    <row r="557" spans="1:6" x14ac:dyDescent="0.25">
      <c r="A557" t="s">
        <v>1068</v>
      </c>
      <c r="B557" s="3">
        <v>5.2300000000000006E-2</v>
      </c>
      <c r="C557" s="4">
        <v>5.3499999999999999E-2</v>
      </c>
      <c r="D557" s="5">
        <v>2047.94</v>
      </c>
      <c r="E557" s="5">
        <v>2030.83</v>
      </c>
      <c r="F557" s="6">
        <v>2030.27</v>
      </c>
    </row>
    <row r="558" spans="1:6" x14ac:dyDescent="0.25">
      <c r="A558" t="s">
        <v>1069</v>
      </c>
      <c r="B558" s="3">
        <v>5.2400000000000002E-2</v>
      </c>
      <c r="C558" s="4">
        <v>5.3600000000000002E-2</v>
      </c>
      <c r="D558" s="5">
        <v>2047.19</v>
      </c>
      <c r="E558" s="5">
        <v>2030.1</v>
      </c>
      <c r="F558" s="6">
        <v>2029.52</v>
      </c>
    </row>
    <row r="559" spans="1:6" x14ac:dyDescent="0.25">
      <c r="A559" t="s">
        <v>1070</v>
      </c>
      <c r="B559" s="3">
        <v>5.1900000000000002E-2</v>
      </c>
      <c r="C559" s="4">
        <v>5.3099999999999994E-2</v>
      </c>
      <c r="D559" s="5">
        <v>2055.25</v>
      </c>
      <c r="E559" s="5">
        <v>2038.09</v>
      </c>
      <c r="F559" s="6">
        <v>2037.2</v>
      </c>
    </row>
    <row r="560" spans="1:6" x14ac:dyDescent="0.25">
      <c r="A560" t="s">
        <v>1071</v>
      </c>
      <c r="B560" s="3">
        <v>5.1699999999999996E-2</v>
      </c>
      <c r="C560" s="4">
        <v>5.2900000000000003E-2</v>
      </c>
      <c r="D560" s="5">
        <v>2058.69</v>
      </c>
      <c r="E560" s="5">
        <v>2041.51</v>
      </c>
      <c r="F560" s="6">
        <v>2040.94</v>
      </c>
    </row>
    <row r="561" spans="1:6" x14ac:dyDescent="0.25">
      <c r="A561" t="s">
        <v>1072</v>
      </c>
      <c r="B561" s="3">
        <v>5.1500000000000004E-2</v>
      </c>
      <c r="C561" s="4">
        <v>5.2699999999999997E-2</v>
      </c>
      <c r="D561" s="5">
        <v>2062.15</v>
      </c>
      <c r="E561" s="5">
        <v>2044.94</v>
      </c>
      <c r="F561" s="6">
        <v>2044.37</v>
      </c>
    </row>
    <row r="562" spans="1:6" x14ac:dyDescent="0.25">
      <c r="A562" t="s">
        <v>1073</v>
      </c>
      <c r="B562" s="3">
        <v>5.1399999999999994E-2</v>
      </c>
      <c r="C562" s="4">
        <v>5.2600000000000001E-2</v>
      </c>
      <c r="D562" s="5">
        <v>2064.16</v>
      </c>
      <c r="E562" s="5">
        <v>2046.94</v>
      </c>
      <c r="F562" s="6">
        <v>2046.37</v>
      </c>
    </row>
    <row r="563" spans="1:6" x14ac:dyDescent="0.25">
      <c r="A563" t="s">
        <v>1074</v>
      </c>
      <c r="B563" s="3">
        <v>5.1699999999999996E-2</v>
      </c>
      <c r="C563" s="4">
        <v>5.2900000000000003E-2</v>
      </c>
      <c r="D563" s="5">
        <v>2060.41</v>
      </c>
      <c r="E563" s="5">
        <v>2043.24</v>
      </c>
      <c r="F563" s="6">
        <v>2042.67</v>
      </c>
    </row>
    <row r="564" spans="1:6" x14ac:dyDescent="0.25">
      <c r="A564" t="s">
        <v>1075</v>
      </c>
      <c r="B564" s="3">
        <v>5.2300000000000006E-2</v>
      </c>
      <c r="C564" s="4">
        <v>5.3499999999999999E-2</v>
      </c>
      <c r="D564" s="5">
        <v>2052.6999999999998</v>
      </c>
      <c r="E564" s="5">
        <v>2035.61</v>
      </c>
      <c r="F564" s="6">
        <v>2034.72</v>
      </c>
    </row>
    <row r="565" spans="1:6" x14ac:dyDescent="0.25">
      <c r="A565" t="s">
        <v>1076</v>
      </c>
      <c r="B565" s="3">
        <v>5.1699999999999996E-2</v>
      </c>
      <c r="C565" s="4">
        <v>5.2900000000000003E-2</v>
      </c>
      <c r="D565" s="5">
        <v>2061.87</v>
      </c>
      <c r="E565" s="5">
        <v>2044.71</v>
      </c>
      <c r="F565" s="6">
        <v>2044.13</v>
      </c>
    </row>
    <row r="566" spans="1:6" x14ac:dyDescent="0.25">
      <c r="A566" t="s">
        <v>1077</v>
      </c>
      <c r="B566" s="3">
        <v>5.2000000000000005E-2</v>
      </c>
      <c r="C566" s="4">
        <v>5.3200000000000004E-2</v>
      </c>
      <c r="D566" s="5">
        <v>2058.14</v>
      </c>
      <c r="E566" s="5">
        <v>2041.02</v>
      </c>
      <c r="F566" s="6">
        <v>2040.45</v>
      </c>
    </row>
    <row r="567" spans="1:6" x14ac:dyDescent="0.25">
      <c r="A567" t="s">
        <v>1078</v>
      </c>
      <c r="B567" s="3">
        <v>5.1799999999999999E-2</v>
      </c>
      <c r="C567" s="4">
        <v>5.2999999999999999E-2</v>
      </c>
      <c r="D567" s="5">
        <v>2061.58</v>
      </c>
      <c r="E567" s="5">
        <v>2044.44</v>
      </c>
      <c r="F567" s="6">
        <v>2043.87</v>
      </c>
    </row>
    <row r="568" spans="1:6" x14ac:dyDescent="0.25">
      <c r="A568" t="s">
        <v>1079</v>
      </c>
      <c r="B568" s="3">
        <v>5.2199999999999996E-2</v>
      </c>
      <c r="C568" s="4">
        <v>5.3399999999999996E-2</v>
      </c>
      <c r="D568" s="5">
        <v>2056.42</v>
      </c>
      <c r="E568" s="5">
        <v>2039.34</v>
      </c>
      <c r="F568" s="6">
        <v>2038.76</v>
      </c>
    </row>
    <row r="569" spans="1:6" x14ac:dyDescent="0.25">
      <c r="A569" t="s">
        <v>1080</v>
      </c>
      <c r="B569" s="3">
        <v>5.2400000000000002E-2</v>
      </c>
      <c r="C569" s="4">
        <v>5.3600000000000002E-2</v>
      </c>
      <c r="D569" s="5">
        <v>2054.63</v>
      </c>
      <c r="E569" s="5">
        <v>2037.58</v>
      </c>
      <c r="F569" s="6">
        <v>2036.66</v>
      </c>
    </row>
    <row r="570" spans="1:6" x14ac:dyDescent="0.25">
      <c r="A570" t="s">
        <v>1081</v>
      </c>
      <c r="B570" s="3">
        <v>5.1900000000000002E-2</v>
      </c>
      <c r="C570" s="4">
        <v>5.3099999999999994E-2</v>
      </c>
      <c r="D570" s="5">
        <v>2062.36</v>
      </c>
      <c r="E570" s="5">
        <v>2045.25</v>
      </c>
      <c r="F570" s="6">
        <v>2044.66</v>
      </c>
    </row>
    <row r="571" spans="1:6" x14ac:dyDescent="0.25">
      <c r="A571" t="s">
        <v>1082</v>
      </c>
      <c r="B571" s="3">
        <v>5.1500000000000004E-2</v>
      </c>
      <c r="C571" s="4">
        <v>5.2699999999999997E-2</v>
      </c>
      <c r="D571" s="5">
        <v>2068.6799999999998</v>
      </c>
      <c r="E571" s="5">
        <v>2051.52</v>
      </c>
      <c r="F571" s="6">
        <v>2050.94</v>
      </c>
    </row>
    <row r="572" spans="1:6" x14ac:dyDescent="0.25">
      <c r="A572" t="s">
        <v>1083</v>
      </c>
      <c r="B572" s="3">
        <v>5.2000000000000005E-2</v>
      </c>
      <c r="C572" s="4">
        <v>5.3200000000000004E-2</v>
      </c>
      <c r="D572" s="5">
        <v>2062.09</v>
      </c>
      <c r="E572" s="5">
        <v>2045</v>
      </c>
      <c r="F572" s="6">
        <v>2044.41</v>
      </c>
    </row>
    <row r="573" spans="1:6" x14ac:dyDescent="0.25">
      <c r="A573" t="s">
        <v>1084</v>
      </c>
      <c r="B573" s="3">
        <v>5.1699999999999996E-2</v>
      </c>
      <c r="C573" s="4">
        <v>5.2900000000000003E-2</v>
      </c>
      <c r="D573" s="5">
        <v>2067.44</v>
      </c>
      <c r="E573" s="5">
        <v>2050.31</v>
      </c>
      <c r="F573" s="6">
        <v>2049.2600000000002</v>
      </c>
    </row>
    <row r="574" spans="1:6" x14ac:dyDescent="0.25">
      <c r="A574" t="s">
        <v>1085</v>
      </c>
      <c r="B574" s="3">
        <v>5.1399999999999994E-2</v>
      </c>
      <c r="C574" s="4">
        <v>5.2600000000000001E-2</v>
      </c>
      <c r="D574" s="5">
        <v>2072.31</v>
      </c>
      <c r="E574" s="5">
        <v>2055.14</v>
      </c>
      <c r="F574" s="6">
        <v>2054.5700000000002</v>
      </c>
    </row>
    <row r="575" spans="1:6" x14ac:dyDescent="0.25">
      <c r="A575" t="s">
        <v>1086</v>
      </c>
      <c r="B575" s="3">
        <v>5.1299999999999998E-2</v>
      </c>
      <c r="C575" s="4">
        <v>5.2499999999999998E-2</v>
      </c>
      <c r="D575" s="5">
        <v>2074.31</v>
      </c>
      <c r="E575" s="5">
        <v>2057.13</v>
      </c>
      <c r="F575" s="6">
        <v>2056.5700000000002</v>
      </c>
    </row>
    <row r="576" spans="1:6" x14ac:dyDescent="0.25">
      <c r="A576" t="s">
        <v>1087</v>
      </c>
      <c r="B576" s="3">
        <v>5.1299999999999998E-2</v>
      </c>
      <c r="C576" s="4">
        <v>5.2499999999999998E-2</v>
      </c>
      <c r="D576" s="5">
        <v>2074.88</v>
      </c>
      <c r="E576" s="5">
        <v>2057.6999999999998</v>
      </c>
      <c r="F576" s="6">
        <v>2057.13</v>
      </c>
    </row>
    <row r="577" spans="1:6" x14ac:dyDescent="0.25">
      <c r="A577" t="s">
        <v>1088</v>
      </c>
      <c r="B577" s="3">
        <v>5.1200000000000002E-2</v>
      </c>
      <c r="C577" s="4">
        <v>5.2400000000000002E-2</v>
      </c>
      <c r="D577" s="5">
        <v>2077.33</v>
      </c>
      <c r="E577" s="5">
        <v>2060.15</v>
      </c>
      <c r="F577" s="6">
        <v>2059.13</v>
      </c>
    </row>
    <row r="578" spans="1:6" x14ac:dyDescent="0.25">
      <c r="A578" t="s">
        <v>1089</v>
      </c>
      <c r="B578" s="3">
        <v>5.1500000000000004E-2</v>
      </c>
      <c r="C578" s="4">
        <v>5.2699999999999997E-2</v>
      </c>
      <c r="D578" s="5">
        <v>2073.1799999999998</v>
      </c>
      <c r="E578" s="5">
        <v>2056.04</v>
      </c>
      <c r="F578" s="6">
        <v>2055.5100000000002</v>
      </c>
    </row>
    <row r="579" spans="1:6" x14ac:dyDescent="0.25">
      <c r="A579" t="s">
        <v>1090</v>
      </c>
      <c r="B579" s="3">
        <v>5.2300000000000006E-2</v>
      </c>
      <c r="C579" s="4">
        <v>5.3499999999999999E-2</v>
      </c>
      <c r="D579" s="5">
        <v>2062.2600000000002</v>
      </c>
      <c r="E579" s="5">
        <v>2045.23</v>
      </c>
      <c r="F579" s="6">
        <v>2044.7</v>
      </c>
    </row>
    <row r="580" spans="1:6" x14ac:dyDescent="0.25">
      <c r="A580" t="s">
        <v>1091</v>
      </c>
      <c r="B580" s="3">
        <v>5.2999999999999999E-2</v>
      </c>
      <c r="C580" s="4">
        <v>5.4199999999999998E-2</v>
      </c>
      <c r="D580" s="5">
        <v>2052.84</v>
      </c>
      <c r="E580" s="5">
        <v>2035.91</v>
      </c>
      <c r="F580" s="6">
        <v>2035.37</v>
      </c>
    </row>
    <row r="581" spans="1:6" x14ac:dyDescent="0.25">
      <c r="A581" t="s">
        <v>1092</v>
      </c>
      <c r="B581" s="3">
        <v>5.2300000000000006E-2</v>
      </c>
      <c r="C581" s="4">
        <v>5.3499999999999999E-2</v>
      </c>
      <c r="D581" s="5">
        <v>2063.31</v>
      </c>
      <c r="E581" s="5">
        <v>2046.3</v>
      </c>
      <c r="F581" s="6">
        <v>2045.77</v>
      </c>
    </row>
    <row r="582" spans="1:6" x14ac:dyDescent="0.25">
      <c r="A582" t="s">
        <v>1093</v>
      </c>
      <c r="B582" s="3">
        <v>5.2999999999999999E-2</v>
      </c>
      <c r="C582" s="4">
        <v>5.4199999999999998E-2</v>
      </c>
      <c r="D582" s="5">
        <v>2054.23</v>
      </c>
      <c r="E582" s="5">
        <v>2037.3</v>
      </c>
      <c r="F582" s="6">
        <v>2036.45</v>
      </c>
    </row>
    <row r="583" spans="1:6" x14ac:dyDescent="0.25">
      <c r="A583" t="s">
        <v>1094</v>
      </c>
      <c r="B583" s="3">
        <v>5.28E-2</v>
      </c>
      <c r="C583" s="4">
        <v>5.4000000000000006E-2</v>
      </c>
      <c r="D583" s="5">
        <v>2057.59</v>
      </c>
      <c r="E583" s="5">
        <v>2040.65</v>
      </c>
      <c r="F583" s="6">
        <v>2040.11</v>
      </c>
    </row>
    <row r="584" spans="1:6" x14ac:dyDescent="0.25">
      <c r="A584" t="s">
        <v>1095</v>
      </c>
      <c r="B584" s="3">
        <v>5.2400000000000002E-2</v>
      </c>
      <c r="C584" s="4">
        <v>5.3600000000000002E-2</v>
      </c>
      <c r="D584" s="5">
        <v>2063.8000000000002</v>
      </c>
      <c r="E584" s="5">
        <v>2046.81</v>
      </c>
      <c r="F584" s="6">
        <v>2046.28</v>
      </c>
    </row>
    <row r="585" spans="1:6" x14ac:dyDescent="0.25">
      <c r="A585" t="s">
        <v>1096</v>
      </c>
      <c r="B585" s="3">
        <v>5.3099999999999994E-2</v>
      </c>
      <c r="C585" s="4">
        <v>5.4299999999999994E-2</v>
      </c>
      <c r="D585" s="5">
        <v>2054.4</v>
      </c>
      <c r="E585" s="5">
        <v>2037.51</v>
      </c>
      <c r="F585" s="6">
        <v>2036.97</v>
      </c>
    </row>
    <row r="586" spans="1:6" x14ac:dyDescent="0.25">
      <c r="A586" t="s">
        <v>1097</v>
      </c>
      <c r="B586" s="3">
        <v>5.2999999999999999E-2</v>
      </c>
      <c r="C586" s="4">
        <v>5.4199999999999998E-2</v>
      </c>
      <c r="D586" s="5">
        <v>2056.5700000000002</v>
      </c>
      <c r="E586" s="5">
        <v>2039.67</v>
      </c>
      <c r="F586" s="6">
        <v>2038.91</v>
      </c>
    </row>
    <row r="587" spans="1:6" x14ac:dyDescent="0.25">
      <c r="A587" t="s">
        <v>1098</v>
      </c>
      <c r="B587" s="3">
        <v>5.28E-2</v>
      </c>
      <c r="C587" s="4">
        <v>5.4000000000000006E-2</v>
      </c>
      <c r="D587" s="5">
        <v>2059.9299999999998</v>
      </c>
      <c r="E587" s="5">
        <v>2043.01</v>
      </c>
      <c r="F587" s="6">
        <v>2042.47</v>
      </c>
    </row>
    <row r="588" spans="1:6" x14ac:dyDescent="0.25">
      <c r="A588" t="s">
        <v>1099</v>
      </c>
      <c r="B588" s="3">
        <v>5.2699999999999997E-2</v>
      </c>
      <c r="C588" s="4">
        <v>5.3899999999999997E-2</v>
      </c>
      <c r="D588" s="5">
        <v>2061.88</v>
      </c>
      <c r="E588" s="5">
        <v>2044.95</v>
      </c>
      <c r="F588" s="6">
        <v>2044.41</v>
      </c>
    </row>
    <row r="589" spans="1:6" x14ac:dyDescent="0.25">
      <c r="A589" t="s">
        <v>1100</v>
      </c>
      <c r="B589" s="3">
        <v>5.2199999999999996E-2</v>
      </c>
      <c r="C589" s="4">
        <v>5.3399999999999996E-2</v>
      </c>
      <c r="D589" s="5">
        <v>2069.15</v>
      </c>
      <c r="E589" s="5">
        <v>2052.16</v>
      </c>
      <c r="F589" s="6">
        <v>2051.64</v>
      </c>
    </row>
    <row r="590" spans="1:6" x14ac:dyDescent="0.25">
      <c r="A590" t="s">
        <v>1101</v>
      </c>
      <c r="B590" s="3">
        <v>5.1799999999999999E-2</v>
      </c>
      <c r="C590" s="4">
        <v>5.2999999999999999E-2</v>
      </c>
      <c r="D590" s="5">
        <v>2075.36</v>
      </c>
      <c r="E590" s="5">
        <v>2058.3200000000002</v>
      </c>
      <c r="F590" s="6">
        <v>2057.81</v>
      </c>
    </row>
    <row r="591" spans="1:6" x14ac:dyDescent="0.25">
      <c r="A591" t="s">
        <v>1102</v>
      </c>
      <c r="B591" s="3">
        <v>5.1299999999999998E-2</v>
      </c>
      <c r="C591" s="4">
        <v>5.2499999999999998E-2</v>
      </c>
      <c r="D591" s="5">
        <v>2083.21</v>
      </c>
      <c r="E591" s="5">
        <v>2066.11</v>
      </c>
      <c r="F591" s="6">
        <v>2065.4</v>
      </c>
    </row>
    <row r="592" spans="1:6" x14ac:dyDescent="0.25">
      <c r="A592" t="s">
        <v>1103</v>
      </c>
      <c r="B592" s="3">
        <v>5.1100000000000007E-2</v>
      </c>
      <c r="C592" s="4">
        <v>5.2300000000000006E-2</v>
      </c>
      <c r="D592" s="5">
        <v>2086.83</v>
      </c>
      <c r="E592" s="5">
        <v>2069.6999999999998</v>
      </c>
      <c r="F592" s="6">
        <v>2068.9499999999998</v>
      </c>
    </row>
    <row r="593" spans="1:6" x14ac:dyDescent="0.25">
      <c r="A593" t="s">
        <v>1104</v>
      </c>
      <c r="B593" s="3">
        <v>5.0599999999999999E-2</v>
      </c>
      <c r="C593" s="4">
        <v>5.1799999999999999E-2</v>
      </c>
      <c r="D593" s="5">
        <v>2094.7600000000002</v>
      </c>
      <c r="E593" s="5">
        <v>2077.5700000000002</v>
      </c>
      <c r="F593" s="6">
        <v>2076.8200000000002</v>
      </c>
    </row>
    <row r="594" spans="1:6" x14ac:dyDescent="0.25">
      <c r="A594" t="s">
        <v>1105</v>
      </c>
      <c r="B594" s="3">
        <v>4.99E-2</v>
      </c>
      <c r="C594" s="4">
        <v>5.1100000000000007E-2</v>
      </c>
      <c r="D594" s="5">
        <v>2105.61</v>
      </c>
      <c r="E594" s="5">
        <v>2088.33</v>
      </c>
      <c r="F594" s="6">
        <v>2087.58</v>
      </c>
    </row>
    <row r="595" spans="1:6" x14ac:dyDescent="0.25">
      <c r="A595" t="s">
        <v>1106</v>
      </c>
      <c r="B595" s="3">
        <v>6.0100000000000001E-2</v>
      </c>
      <c r="C595" s="4">
        <v>6.13E-2</v>
      </c>
      <c r="D595" s="5">
        <v>1964.52</v>
      </c>
      <c r="E595" s="5">
        <v>1948.56</v>
      </c>
      <c r="F595" s="6">
        <v>1947.78</v>
      </c>
    </row>
    <row r="596" spans="1:6" x14ac:dyDescent="0.25">
      <c r="A596" t="s">
        <v>1107</v>
      </c>
      <c r="B596" s="3">
        <v>0.06</v>
      </c>
      <c r="C596" s="4">
        <v>6.1200000000000004E-2</v>
      </c>
      <c r="D596" s="5">
        <v>1967.26</v>
      </c>
      <c r="E596" s="5">
        <v>1951.28</v>
      </c>
      <c r="F596" s="6">
        <v>1949.88</v>
      </c>
    </row>
    <row r="597" spans="1:6" x14ac:dyDescent="0.25">
      <c r="A597" t="s">
        <v>1108</v>
      </c>
      <c r="B597" s="3">
        <v>5.8600000000000006E-2</v>
      </c>
      <c r="C597" s="4">
        <v>5.9800000000000006E-2</v>
      </c>
      <c r="D597" s="5">
        <v>1986.85</v>
      </c>
      <c r="E597" s="5">
        <v>1970.71</v>
      </c>
      <c r="F597" s="6">
        <v>1969.93</v>
      </c>
    </row>
    <row r="598" spans="1:6" x14ac:dyDescent="0.25">
      <c r="A598" t="s">
        <v>1109</v>
      </c>
      <c r="B598" s="3">
        <v>5.7000000000000002E-2</v>
      </c>
      <c r="C598" s="4">
        <v>5.8200000000000002E-2</v>
      </c>
      <c r="D598" s="5">
        <v>2009.38</v>
      </c>
      <c r="E598" s="5">
        <v>1993.04</v>
      </c>
      <c r="F598" s="6">
        <v>1992.27</v>
      </c>
    </row>
    <row r="599" spans="1:6" x14ac:dyDescent="0.25">
      <c r="A599" t="s">
        <v>1110</v>
      </c>
      <c r="B599" s="3">
        <v>5.5099999999999996E-2</v>
      </c>
      <c r="C599" s="4">
        <v>5.6299999999999996E-2</v>
      </c>
      <c r="D599" s="5">
        <v>2036.2</v>
      </c>
      <c r="E599" s="5">
        <v>2019.62</v>
      </c>
      <c r="F599" s="6">
        <v>2018.87</v>
      </c>
    </row>
    <row r="600" spans="1:6" x14ac:dyDescent="0.25">
      <c r="A600" t="s">
        <v>1111</v>
      </c>
      <c r="B600" s="3">
        <v>5.5300000000000002E-2</v>
      </c>
      <c r="C600" s="4">
        <v>5.6500000000000002E-2</v>
      </c>
      <c r="D600" s="5">
        <v>2034.18</v>
      </c>
      <c r="E600" s="5">
        <v>2017.62</v>
      </c>
      <c r="F600" s="6">
        <v>2016.87</v>
      </c>
    </row>
    <row r="601" spans="1:6" x14ac:dyDescent="0.25">
      <c r="A601" t="s">
        <v>1112</v>
      </c>
      <c r="B601" s="3">
        <v>5.4900000000000004E-2</v>
      </c>
      <c r="C601" s="4">
        <v>5.6100000000000004E-2</v>
      </c>
      <c r="D601" s="5">
        <v>2041.11</v>
      </c>
      <c r="E601" s="5">
        <v>2024.5</v>
      </c>
      <c r="F601" s="6">
        <v>2023.12</v>
      </c>
    </row>
    <row r="602" spans="1:6" x14ac:dyDescent="0.25">
      <c r="A602" t="s">
        <v>1113</v>
      </c>
      <c r="B602" s="3">
        <v>5.5399999999999998E-2</v>
      </c>
      <c r="C602" s="4">
        <v>5.6600000000000004E-2</v>
      </c>
      <c r="D602" s="5">
        <v>2034.92</v>
      </c>
      <c r="E602" s="5">
        <v>2018.38</v>
      </c>
      <c r="F602" s="6">
        <v>2017.63</v>
      </c>
    </row>
    <row r="603" spans="1:6" x14ac:dyDescent="0.25">
      <c r="A603" t="s">
        <v>1114</v>
      </c>
      <c r="B603" s="3">
        <v>5.4800000000000001E-2</v>
      </c>
      <c r="C603" s="4">
        <v>5.5999999999999994E-2</v>
      </c>
      <c r="D603" s="5">
        <v>2043.99</v>
      </c>
      <c r="E603" s="5">
        <v>2027.38</v>
      </c>
      <c r="F603" s="6">
        <v>2026.63</v>
      </c>
    </row>
    <row r="604" spans="1:6" x14ac:dyDescent="0.25">
      <c r="A604" t="s">
        <v>1115</v>
      </c>
      <c r="B604" s="3">
        <v>5.5E-2</v>
      </c>
      <c r="C604" s="4">
        <v>5.62E-2</v>
      </c>
      <c r="D604" s="5">
        <v>2041.97</v>
      </c>
      <c r="E604" s="5">
        <v>2025.38</v>
      </c>
      <c r="F604" s="6">
        <v>2024.63</v>
      </c>
    </row>
    <row r="605" spans="1:6" x14ac:dyDescent="0.25">
      <c r="A605" t="s">
        <v>1116</v>
      </c>
      <c r="B605" s="3">
        <v>5.4900000000000004E-2</v>
      </c>
      <c r="C605" s="4">
        <v>5.6100000000000004E-2</v>
      </c>
      <c r="D605" s="5">
        <v>2044.1</v>
      </c>
      <c r="E605" s="5">
        <v>2027.51</v>
      </c>
      <c r="F605" s="6">
        <v>2026.76</v>
      </c>
    </row>
    <row r="606" spans="1:6" x14ac:dyDescent="0.25">
      <c r="A606" t="s">
        <v>1117</v>
      </c>
      <c r="B606" s="3">
        <v>5.5500000000000001E-2</v>
      </c>
      <c r="C606" s="4">
        <v>5.67E-2</v>
      </c>
      <c r="D606" s="5">
        <v>2037.17</v>
      </c>
      <c r="E606" s="5">
        <v>2020.65</v>
      </c>
      <c r="F606" s="6">
        <v>2019.27</v>
      </c>
    </row>
    <row r="607" spans="1:6" x14ac:dyDescent="0.25">
      <c r="A607" t="s">
        <v>1118</v>
      </c>
      <c r="B607" s="3">
        <v>5.6399999999999999E-2</v>
      </c>
      <c r="C607" s="4">
        <v>5.7599999999999998E-2</v>
      </c>
      <c r="D607" s="5">
        <v>2025.52</v>
      </c>
      <c r="E607" s="5">
        <v>2009.11</v>
      </c>
      <c r="F607" s="6">
        <v>2008.35</v>
      </c>
    </row>
    <row r="608" spans="1:6" x14ac:dyDescent="0.25">
      <c r="A608" t="s">
        <v>1119</v>
      </c>
      <c r="B608" s="3">
        <v>5.5999999999999994E-2</v>
      </c>
      <c r="C608" s="4">
        <v>5.7200000000000001E-2</v>
      </c>
      <c r="D608" s="5">
        <v>2031.77</v>
      </c>
      <c r="E608" s="5">
        <v>2015.32</v>
      </c>
      <c r="F608" s="6">
        <v>2014.56</v>
      </c>
    </row>
    <row r="609" spans="1:6" x14ac:dyDescent="0.25">
      <c r="A609" t="s">
        <v>1120</v>
      </c>
      <c r="B609" s="3">
        <v>5.57E-2</v>
      </c>
      <c r="C609" s="4">
        <v>5.6900000000000006E-2</v>
      </c>
      <c r="D609" s="5">
        <v>2036.66</v>
      </c>
      <c r="E609" s="5">
        <v>2020.17</v>
      </c>
      <c r="F609" s="6">
        <v>2019.42</v>
      </c>
    </row>
    <row r="610" spans="1:6" x14ac:dyDescent="0.25">
      <c r="A610" t="s">
        <v>1121</v>
      </c>
      <c r="B610" s="3">
        <v>5.6600000000000004E-2</v>
      </c>
      <c r="C610" s="4">
        <v>5.7800000000000004E-2</v>
      </c>
      <c r="D610" s="5">
        <v>2025.03</v>
      </c>
      <c r="E610" s="5">
        <v>2008.66</v>
      </c>
      <c r="F610" s="6">
        <v>2007.91</v>
      </c>
    </row>
    <row r="611" spans="1:6" x14ac:dyDescent="0.25">
      <c r="A611" t="s">
        <v>1122</v>
      </c>
      <c r="B611" s="3">
        <v>5.5999999999999994E-2</v>
      </c>
      <c r="C611" s="4">
        <v>5.7200000000000001E-2</v>
      </c>
      <c r="D611" s="5">
        <v>2031.55</v>
      </c>
      <c r="E611" s="5">
        <v>2015.13</v>
      </c>
      <c r="F611" s="6">
        <v>2014.08</v>
      </c>
    </row>
    <row r="612" spans="1:6" x14ac:dyDescent="0.25">
      <c r="A612" t="s">
        <v>1123</v>
      </c>
      <c r="B612" s="3">
        <v>5.5800000000000002E-2</v>
      </c>
      <c r="C612" s="4">
        <v>5.7000000000000002E-2</v>
      </c>
      <c r="D612" s="5">
        <v>2034.94</v>
      </c>
      <c r="E612" s="5">
        <v>2018.5</v>
      </c>
      <c r="F612" s="6">
        <v>2017.85</v>
      </c>
    </row>
    <row r="613" spans="1:6" x14ac:dyDescent="0.25">
      <c r="A613" t="s">
        <v>1124</v>
      </c>
      <c r="B613" s="3">
        <v>5.5300000000000002E-2</v>
      </c>
      <c r="C613" s="4">
        <v>5.6500000000000002E-2</v>
      </c>
      <c r="D613" s="5">
        <v>2042.48</v>
      </c>
      <c r="E613" s="5">
        <v>2025.97</v>
      </c>
      <c r="F613" s="6">
        <v>2025.33</v>
      </c>
    </row>
    <row r="614" spans="1:6" x14ac:dyDescent="0.25">
      <c r="A614" t="s">
        <v>1125</v>
      </c>
      <c r="B614" s="3">
        <v>5.6100000000000004E-2</v>
      </c>
      <c r="C614" s="4">
        <v>5.7300000000000004E-2</v>
      </c>
      <c r="D614" s="5">
        <v>2032.02</v>
      </c>
      <c r="E614" s="5">
        <v>2015.63</v>
      </c>
      <c r="F614" s="6">
        <v>2015.06</v>
      </c>
    </row>
    <row r="615" spans="1:6" x14ac:dyDescent="0.25">
      <c r="A615" t="s">
        <v>1126</v>
      </c>
      <c r="B615" s="3">
        <v>5.5099999999999996E-2</v>
      </c>
      <c r="C615" s="4">
        <v>5.6299999999999996E-2</v>
      </c>
      <c r="D615" s="5">
        <v>2045.99</v>
      </c>
      <c r="E615" s="5">
        <v>2029.48</v>
      </c>
      <c r="F615" s="6">
        <v>2029.28</v>
      </c>
    </row>
    <row r="616" spans="1:6" x14ac:dyDescent="0.25">
      <c r="A616" t="s">
        <v>1127</v>
      </c>
      <c r="B616" s="3">
        <v>5.4699999999999999E-2</v>
      </c>
      <c r="C616" s="4">
        <v>5.5899999999999998E-2</v>
      </c>
      <c r="D616" s="5">
        <v>2051.89</v>
      </c>
      <c r="E616" s="5">
        <v>2035.32</v>
      </c>
      <c r="F616" s="6">
        <v>2034.97</v>
      </c>
    </row>
    <row r="617" spans="1:6" x14ac:dyDescent="0.25">
      <c r="A617" t="s">
        <v>1128</v>
      </c>
      <c r="B617" s="3">
        <v>5.4199999999999998E-2</v>
      </c>
      <c r="C617" s="4">
        <v>5.5399999999999998E-2</v>
      </c>
      <c r="D617" s="5">
        <v>2059.1799999999998</v>
      </c>
      <c r="E617" s="5">
        <v>2042.56</v>
      </c>
      <c r="F617" s="6">
        <v>2042.2</v>
      </c>
    </row>
    <row r="618" spans="1:6" x14ac:dyDescent="0.25">
      <c r="A618" t="s">
        <v>1129</v>
      </c>
      <c r="B618" s="3">
        <v>5.45E-2</v>
      </c>
      <c r="C618" s="4">
        <v>5.57E-2</v>
      </c>
      <c r="D618" s="5">
        <v>2055.36</v>
      </c>
      <c r="E618" s="5">
        <v>2038.79</v>
      </c>
      <c r="F618" s="6">
        <v>2038.43</v>
      </c>
    </row>
    <row r="619" spans="1:6" x14ac:dyDescent="0.25">
      <c r="A619" t="s">
        <v>1130</v>
      </c>
      <c r="B619" s="3">
        <v>5.4699999999999999E-2</v>
      </c>
      <c r="C619" s="4">
        <v>5.5899999999999998E-2</v>
      </c>
      <c r="D619" s="5">
        <v>2052.94</v>
      </c>
      <c r="E619" s="5">
        <v>2036.4</v>
      </c>
      <c r="F619" s="6">
        <v>2036.04</v>
      </c>
    </row>
    <row r="620" spans="1:6" x14ac:dyDescent="0.25">
      <c r="A620" t="s">
        <v>1131</v>
      </c>
      <c r="B620" s="3">
        <v>5.5399999999999998E-2</v>
      </c>
      <c r="C620" s="4">
        <v>5.6600000000000004E-2</v>
      </c>
      <c r="D620" s="5">
        <v>2043.46</v>
      </c>
      <c r="E620" s="5">
        <v>2027.02</v>
      </c>
      <c r="F620" s="6">
        <v>2026.82</v>
      </c>
    </row>
    <row r="621" spans="1:6" x14ac:dyDescent="0.25">
      <c r="A621" t="s">
        <v>1132</v>
      </c>
      <c r="B621" s="3">
        <v>5.5300000000000002E-2</v>
      </c>
      <c r="C621" s="4">
        <v>5.6500000000000002E-2</v>
      </c>
      <c r="D621" s="5">
        <v>2044.78</v>
      </c>
      <c r="E621" s="5">
        <v>2028.34</v>
      </c>
      <c r="F621" s="6">
        <v>2028.01</v>
      </c>
    </row>
    <row r="622" spans="1:6" x14ac:dyDescent="0.25">
      <c r="A622" t="s">
        <v>1133</v>
      </c>
      <c r="B622" s="3">
        <v>5.57E-2</v>
      </c>
      <c r="C622" s="4">
        <v>5.6900000000000006E-2</v>
      </c>
      <c r="D622" s="5">
        <v>2039.61</v>
      </c>
      <c r="E622" s="5">
        <v>2023.22</v>
      </c>
      <c r="F622" s="6">
        <v>2022.89</v>
      </c>
    </row>
    <row r="623" spans="1:6" x14ac:dyDescent="0.25">
      <c r="A623" t="s">
        <v>1134</v>
      </c>
      <c r="B623" s="3">
        <v>5.5899999999999998E-2</v>
      </c>
      <c r="C623" s="4">
        <v>5.7099999999999998E-2</v>
      </c>
      <c r="D623" s="5">
        <v>2037.19</v>
      </c>
      <c r="E623" s="5">
        <v>2020.83</v>
      </c>
      <c r="F623" s="6">
        <v>2020.5</v>
      </c>
    </row>
    <row r="624" spans="1:6" x14ac:dyDescent="0.25">
      <c r="A624" t="s">
        <v>1135</v>
      </c>
      <c r="B624" s="3">
        <v>5.4600000000000003E-2</v>
      </c>
      <c r="C624" s="4">
        <v>5.5800000000000002E-2</v>
      </c>
      <c r="D624" s="5">
        <v>2055.4</v>
      </c>
      <c r="E624" s="5">
        <v>2038.88</v>
      </c>
      <c r="F624" s="6">
        <v>2038.56</v>
      </c>
    </row>
    <row r="625" spans="1:6" x14ac:dyDescent="0.25">
      <c r="A625" t="s">
        <v>1136</v>
      </c>
      <c r="B625" s="3">
        <v>5.5300000000000002E-2</v>
      </c>
      <c r="C625" s="4">
        <v>5.6500000000000002E-2</v>
      </c>
      <c r="D625" s="5">
        <v>2045.84</v>
      </c>
      <c r="E625" s="5">
        <v>2029.42</v>
      </c>
      <c r="F625" s="6">
        <v>2029.32</v>
      </c>
    </row>
    <row r="626" spans="1:6" x14ac:dyDescent="0.25">
      <c r="A626" t="s">
        <v>1137</v>
      </c>
      <c r="B626" s="3">
        <v>5.5099999999999996E-2</v>
      </c>
      <c r="C626" s="4">
        <v>5.6299999999999996E-2</v>
      </c>
      <c r="D626" s="5">
        <v>2048.91</v>
      </c>
      <c r="E626" s="5">
        <v>2032.47</v>
      </c>
      <c r="F626" s="6">
        <v>2032.14</v>
      </c>
    </row>
    <row r="627" spans="1:6" x14ac:dyDescent="0.25">
      <c r="A627" t="s">
        <v>1138</v>
      </c>
      <c r="B627" s="3">
        <v>5.5399999999999998E-2</v>
      </c>
      <c r="C627" s="4">
        <v>5.6600000000000004E-2</v>
      </c>
      <c r="D627" s="5">
        <v>2045.11</v>
      </c>
      <c r="E627" s="5">
        <v>2028.71</v>
      </c>
      <c r="F627" s="6">
        <v>2028.38</v>
      </c>
    </row>
    <row r="628" spans="1:6" x14ac:dyDescent="0.25">
      <c r="A628" t="s">
        <v>1139</v>
      </c>
      <c r="B628" s="3">
        <v>5.5300000000000002E-2</v>
      </c>
      <c r="C628" s="4">
        <v>5.6500000000000002E-2</v>
      </c>
      <c r="D628" s="5">
        <v>2046.8</v>
      </c>
      <c r="E628" s="5">
        <v>2030.4</v>
      </c>
      <c r="F628" s="6">
        <v>2030.07</v>
      </c>
    </row>
    <row r="629" spans="1:6" x14ac:dyDescent="0.25">
      <c r="A629" t="s">
        <v>1140</v>
      </c>
      <c r="B629" s="3">
        <v>5.5899999999999998E-2</v>
      </c>
      <c r="C629" s="4">
        <v>5.7099999999999998E-2</v>
      </c>
      <c r="D629" s="5">
        <v>2038.9</v>
      </c>
      <c r="E629" s="5">
        <v>2022.58</v>
      </c>
      <c r="F629" s="6">
        <v>2022.25</v>
      </c>
    </row>
    <row r="630" spans="1:6" x14ac:dyDescent="0.25">
      <c r="A630" t="s">
        <v>1141</v>
      </c>
      <c r="B630" s="3">
        <v>5.5800000000000002E-2</v>
      </c>
      <c r="C630" s="4">
        <v>5.7000000000000002E-2</v>
      </c>
      <c r="D630" s="5">
        <v>2039.34</v>
      </c>
      <c r="E630" s="5">
        <v>2023.03</v>
      </c>
      <c r="F630" s="6">
        <v>2023.05</v>
      </c>
    </row>
    <row r="631" spans="1:6" x14ac:dyDescent="0.25">
      <c r="A631" t="s">
        <v>1142</v>
      </c>
      <c r="B631" s="3">
        <v>5.5599999999999997E-2</v>
      </c>
      <c r="C631" s="4">
        <v>5.6799999999999996E-2</v>
      </c>
      <c r="D631" s="5">
        <v>2042.36</v>
      </c>
      <c r="E631" s="5">
        <v>2026.02</v>
      </c>
      <c r="F631" s="6">
        <v>2025.74</v>
      </c>
    </row>
    <row r="632" spans="1:6" x14ac:dyDescent="0.25">
      <c r="A632" t="s">
        <v>1143</v>
      </c>
      <c r="B632" s="3">
        <v>5.5800000000000002E-2</v>
      </c>
      <c r="C632" s="4">
        <v>5.7000000000000002E-2</v>
      </c>
      <c r="D632" s="5">
        <v>2039.91</v>
      </c>
      <c r="E632" s="5">
        <v>2023.61</v>
      </c>
      <c r="F632" s="6">
        <v>2023.32</v>
      </c>
    </row>
    <row r="633" spans="1:6" x14ac:dyDescent="0.25">
      <c r="A633" t="s">
        <v>1144</v>
      </c>
      <c r="B633" s="3">
        <v>5.5E-2</v>
      </c>
      <c r="C633" s="4">
        <v>5.62E-2</v>
      </c>
      <c r="D633" s="5">
        <v>2051.14</v>
      </c>
      <c r="E633" s="5">
        <v>2034.74</v>
      </c>
      <c r="F633" s="6">
        <v>2034.46</v>
      </c>
    </row>
    <row r="634" spans="1:6" x14ac:dyDescent="0.25">
      <c r="A634" t="s">
        <v>1145</v>
      </c>
      <c r="B634" s="3">
        <v>5.4299999999999994E-2</v>
      </c>
      <c r="C634" s="4">
        <v>5.5500000000000001E-2</v>
      </c>
      <c r="D634" s="5">
        <v>2061.0500000000002</v>
      </c>
      <c r="E634" s="5">
        <v>2044.57</v>
      </c>
      <c r="F634" s="6">
        <v>2044.29</v>
      </c>
    </row>
    <row r="635" spans="1:6" x14ac:dyDescent="0.25">
      <c r="A635" t="s">
        <v>1146</v>
      </c>
      <c r="B635" s="3">
        <v>5.3899999999999997E-2</v>
      </c>
      <c r="C635" s="4">
        <v>5.5099999999999996E-2</v>
      </c>
      <c r="D635" s="5">
        <v>2067.08</v>
      </c>
      <c r="E635" s="5">
        <v>2050.56</v>
      </c>
      <c r="F635" s="6">
        <v>2050.04</v>
      </c>
    </row>
    <row r="636" spans="1:6" x14ac:dyDescent="0.25">
      <c r="A636" t="s">
        <v>1147</v>
      </c>
      <c r="B636" s="3">
        <v>5.3099999999999994E-2</v>
      </c>
      <c r="C636" s="4">
        <v>5.4299999999999994E-2</v>
      </c>
      <c r="D636" s="5">
        <v>2078.73</v>
      </c>
      <c r="E636" s="5">
        <v>2062.11</v>
      </c>
      <c r="F636" s="6">
        <v>2061.56</v>
      </c>
    </row>
    <row r="637" spans="1:6" x14ac:dyDescent="0.25">
      <c r="A637" t="s">
        <v>1148</v>
      </c>
      <c r="B637" s="3">
        <v>5.2499999999999998E-2</v>
      </c>
      <c r="C637" s="4">
        <v>5.3699999999999998E-2</v>
      </c>
      <c r="D637" s="5">
        <v>2087.64</v>
      </c>
      <c r="E637" s="5">
        <v>2070.9499999999998</v>
      </c>
      <c r="F637" s="6">
        <v>2070.4</v>
      </c>
    </row>
    <row r="638" spans="1:6" x14ac:dyDescent="0.25">
      <c r="A638" t="s">
        <v>1149</v>
      </c>
      <c r="B638" s="3">
        <v>5.21E-2</v>
      </c>
      <c r="C638" s="4">
        <v>5.33E-2</v>
      </c>
      <c r="D638" s="5">
        <v>2093.7800000000002</v>
      </c>
      <c r="E638" s="5">
        <v>2077.04</v>
      </c>
      <c r="F638" s="6">
        <v>2076.5</v>
      </c>
    </row>
    <row r="639" spans="1:6" x14ac:dyDescent="0.25">
      <c r="A639" t="s">
        <v>1150</v>
      </c>
      <c r="B639" s="3">
        <v>5.1200000000000002E-2</v>
      </c>
      <c r="C639" s="4">
        <v>5.2400000000000002E-2</v>
      </c>
      <c r="D639" s="5">
        <v>2106.9699999999998</v>
      </c>
      <c r="E639" s="5">
        <v>2090.13</v>
      </c>
      <c r="F639" s="6">
        <v>2089.58</v>
      </c>
    </row>
    <row r="640" spans="1:6" x14ac:dyDescent="0.25">
      <c r="A640" t="s">
        <v>1151</v>
      </c>
      <c r="B640" s="3">
        <v>5.0900000000000001E-2</v>
      </c>
      <c r="C640" s="4">
        <v>5.21E-2</v>
      </c>
      <c r="D640" s="5">
        <v>2111.5</v>
      </c>
      <c r="E640" s="5">
        <v>2094.62</v>
      </c>
      <c r="F640" s="6">
        <v>2094</v>
      </c>
    </row>
    <row r="641" spans="1:6" x14ac:dyDescent="0.25">
      <c r="A641" t="s">
        <v>1152</v>
      </c>
      <c r="B641" s="3">
        <v>5.0799999999999998E-2</v>
      </c>
      <c r="C641" s="4">
        <v>5.2000000000000005E-2</v>
      </c>
      <c r="D641" s="5">
        <v>2113.4</v>
      </c>
      <c r="E641" s="5">
        <v>2096.5100000000002</v>
      </c>
      <c r="F641" s="6">
        <v>2096.02</v>
      </c>
    </row>
    <row r="642" spans="1:6" x14ac:dyDescent="0.25">
      <c r="A642" t="s">
        <v>1153</v>
      </c>
      <c r="B642" s="3">
        <v>5.1200000000000002E-2</v>
      </c>
      <c r="C642" s="4">
        <v>5.2400000000000002E-2</v>
      </c>
      <c r="D642" s="5">
        <v>2108.2399999999998</v>
      </c>
      <c r="E642" s="5">
        <v>2091.41</v>
      </c>
      <c r="F642" s="6">
        <v>2090.92</v>
      </c>
    </row>
    <row r="643" spans="1:6" x14ac:dyDescent="0.25">
      <c r="A643" t="s">
        <v>1154</v>
      </c>
      <c r="B643" s="3">
        <v>5.1900000000000002E-2</v>
      </c>
      <c r="C643" s="4">
        <v>5.3099999999999994E-2</v>
      </c>
      <c r="D643" s="5">
        <v>2098.89</v>
      </c>
      <c r="E643" s="5">
        <v>2082.16</v>
      </c>
      <c r="F643" s="6">
        <v>2081.67</v>
      </c>
    </row>
    <row r="644" spans="1:6" x14ac:dyDescent="0.25">
      <c r="A644" t="s">
        <v>1155</v>
      </c>
      <c r="B644" s="3">
        <v>5.1100000000000007E-2</v>
      </c>
      <c r="C644" s="4">
        <v>5.2300000000000006E-2</v>
      </c>
      <c r="D644" s="5">
        <v>2110.62</v>
      </c>
      <c r="E644" s="5">
        <v>2093.79</v>
      </c>
      <c r="F644" s="6">
        <v>2093.3000000000002</v>
      </c>
    </row>
    <row r="645" spans="1:6" x14ac:dyDescent="0.25">
      <c r="A645" t="s">
        <v>1156</v>
      </c>
      <c r="B645" s="3">
        <v>5.0499999999999996E-2</v>
      </c>
      <c r="C645" s="4">
        <v>5.1699999999999996E-2</v>
      </c>
      <c r="D645" s="5">
        <v>2119.71</v>
      </c>
      <c r="E645" s="5">
        <v>2102.81</v>
      </c>
      <c r="F645" s="6">
        <v>2102.1799999999998</v>
      </c>
    </row>
    <row r="646" spans="1:6" x14ac:dyDescent="0.25">
      <c r="A646" t="s">
        <v>1157</v>
      </c>
      <c r="B646" s="3">
        <v>0.05</v>
      </c>
      <c r="C646" s="4">
        <v>5.1200000000000002E-2</v>
      </c>
      <c r="D646" s="5">
        <v>2127.2800000000002</v>
      </c>
      <c r="E646" s="5">
        <v>2110.3200000000002</v>
      </c>
      <c r="F646" s="6">
        <v>2109.83</v>
      </c>
    </row>
    <row r="647" spans="1:6" x14ac:dyDescent="0.25">
      <c r="A647" t="s">
        <v>1158</v>
      </c>
      <c r="B647" s="3">
        <v>4.9400000000000006E-2</v>
      </c>
      <c r="C647" s="4">
        <v>5.0599999999999999E-2</v>
      </c>
      <c r="D647" s="5">
        <v>2136.3000000000002</v>
      </c>
      <c r="E647" s="5">
        <v>2119.2600000000002</v>
      </c>
      <c r="F647" s="6">
        <v>2118.7800000000002</v>
      </c>
    </row>
    <row r="648" spans="1:6" x14ac:dyDescent="0.25">
      <c r="A648" t="s">
        <v>1159</v>
      </c>
      <c r="B648" s="3">
        <v>4.9400000000000006E-2</v>
      </c>
      <c r="C648" s="4">
        <v>5.0599999999999999E-2</v>
      </c>
      <c r="D648" s="5">
        <v>2136.77</v>
      </c>
      <c r="E648" s="5">
        <v>2119.75</v>
      </c>
      <c r="F648" s="6">
        <v>2119.2600000000002</v>
      </c>
    </row>
    <row r="649" spans="1:6" x14ac:dyDescent="0.25">
      <c r="A649" t="s">
        <v>1160</v>
      </c>
      <c r="B649" s="3">
        <v>4.8799999999999996E-2</v>
      </c>
      <c r="C649" s="4">
        <v>0.05</v>
      </c>
      <c r="D649" s="5">
        <v>2145.8200000000002</v>
      </c>
      <c r="E649" s="5">
        <v>2128.7199999999998</v>
      </c>
      <c r="F649" s="6">
        <v>2128.2399999999998</v>
      </c>
    </row>
    <row r="650" spans="1:6" x14ac:dyDescent="0.25">
      <c r="A650" t="s">
        <v>1161</v>
      </c>
      <c r="B650" s="3">
        <v>4.8499999999999995E-2</v>
      </c>
      <c r="C650" s="4">
        <v>4.9699999999999994E-2</v>
      </c>
      <c r="D650" s="5">
        <v>2150.73</v>
      </c>
      <c r="E650" s="5">
        <v>2133.6</v>
      </c>
      <c r="F650" s="6">
        <v>2132.98</v>
      </c>
    </row>
    <row r="651" spans="1:6" x14ac:dyDescent="0.25">
      <c r="A651" t="s">
        <v>1162</v>
      </c>
      <c r="B651" s="3">
        <v>4.8300000000000003E-2</v>
      </c>
      <c r="C651" s="4">
        <v>4.9500000000000002E-2</v>
      </c>
      <c r="D651" s="5">
        <v>2154.0700000000002</v>
      </c>
      <c r="E651" s="5">
        <v>2136.92</v>
      </c>
      <c r="F651" s="6">
        <v>2136.44</v>
      </c>
    </row>
    <row r="652" spans="1:6" x14ac:dyDescent="0.25">
      <c r="A652" t="s">
        <v>1163</v>
      </c>
      <c r="B652" s="3">
        <v>4.8899999999999999E-2</v>
      </c>
      <c r="C652" s="4">
        <v>5.0099999999999999E-2</v>
      </c>
      <c r="D652" s="5">
        <v>2145.9499999999998</v>
      </c>
      <c r="E652" s="5">
        <v>2128.89</v>
      </c>
      <c r="F652" s="6">
        <v>2128.4</v>
      </c>
    </row>
    <row r="653" spans="1:6" x14ac:dyDescent="0.25">
      <c r="A653" t="s">
        <v>1164</v>
      </c>
      <c r="B653" s="3">
        <v>4.8899999999999999E-2</v>
      </c>
      <c r="C653" s="4">
        <v>5.0099999999999999E-2</v>
      </c>
      <c r="D653" s="5">
        <v>2148.9499999999998</v>
      </c>
      <c r="E653" s="5">
        <v>2131.86</v>
      </c>
      <c r="F653" s="6">
        <v>2131.29</v>
      </c>
    </row>
    <row r="654" spans="1:6" x14ac:dyDescent="0.25">
      <c r="A654" t="s">
        <v>1165</v>
      </c>
      <c r="B654" s="3">
        <v>4.9400000000000006E-2</v>
      </c>
      <c r="C654" s="4">
        <v>5.0599999999999999E-2</v>
      </c>
      <c r="D654" s="5">
        <v>2142.39</v>
      </c>
      <c r="E654" s="5">
        <v>2125.37</v>
      </c>
      <c r="F654" s="6">
        <v>2124.79</v>
      </c>
    </row>
    <row r="655" spans="1:6" x14ac:dyDescent="0.25">
      <c r="A655" t="s">
        <v>1166</v>
      </c>
      <c r="B655" s="3">
        <v>4.9599999999999998E-2</v>
      </c>
      <c r="C655" s="4">
        <v>5.0799999999999998E-2</v>
      </c>
      <c r="D655" s="5">
        <v>2140.4499999999998</v>
      </c>
      <c r="E655" s="5">
        <v>2123.46</v>
      </c>
      <c r="F655" s="6">
        <v>2122.5500000000002</v>
      </c>
    </row>
    <row r="656" spans="1:6" x14ac:dyDescent="0.25">
      <c r="A656" t="s">
        <v>1167</v>
      </c>
      <c r="B656" s="3">
        <v>4.9599999999999998E-2</v>
      </c>
      <c r="C656" s="4">
        <v>5.0799999999999998E-2</v>
      </c>
      <c r="D656" s="5">
        <v>2141.02</v>
      </c>
      <c r="E656" s="5">
        <v>2124.04</v>
      </c>
      <c r="F656" s="6">
        <v>2123.46</v>
      </c>
    </row>
    <row r="657" spans="1:6" x14ac:dyDescent="0.25">
      <c r="A657" t="s">
        <v>1168</v>
      </c>
      <c r="B657" s="3">
        <v>4.9800000000000004E-2</v>
      </c>
      <c r="C657" s="4">
        <v>5.0999999999999997E-2</v>
      </c>
      <c r="D657" s="5">
        <v>2138.96</v>
      </c>
      <c r="E657" s="5">
        <v>2122.0100000000002</v>
      </c>
      <c r="F657" s="6">
        <v>2121.23</v>
      </c>
    </row>
    <row r="658" spans="1:6" x14ac:dyDescent="0.25">
      <c r="A658" t="s">
        <v>1169</v>
      </c>
      <c r="B658" s="3">
        <v>4.9200000000000001E-2</v>
      </c>
      <c r="C658" s="4">
        <v>5.04E-2</v>
      </c>
      <c r="D658" s="5">
        <v>2148.27</v>
      </c>
      <c r="E658" s="5">
        <v>2131.25</v>
      </c>
      <c r="F658" s="6">
        <v>2130.46</v>
      </c>
    </row>
    <row r="659" spans="1:6" x14ac:dyDescent="0.25">
      <c r="A659" t="s">
        <v>1170</v>
      </c>
      <c r="B659" s="3">
        <v>4.9500000000000002E-2</v>
      </c>
      <c r="C659" s="4">
        <v>5.0700000000000002E-2</v>
      </c>
      <c r="D659" s="5">
        <v>2144.7800000000002</v>
      </c>
      <c r="E659" s="5">
        <v>2127.79</v>
      </c>
      <c r="F659" s="6">
        <v>2127.0100000000002</v>
      </c>
    </row>
    <row r="660" spans="1:6" x14ac:dyDescent="0.25">
      <c r="A660" t="s">
        <v>1171</v>
      </c>
      <c r="B660" s="3">
        <v>4.9400000000000006E-2</v>
      </c>
      <c r="C660" s="4">
        <v>5.0599999999999999E-2</v>
      </c>
      <c r="D660" s="5">
        <v>2147.71</v>
      </c>
      <c r="E660" s="5">
        <v>2130.71</v>
      </c>
      <c r="F660" s="6">
        <v>2129.1999999999998</v>
      </c>
    </row>
    <row r="661" spans="1:6" x14ac:dyDescent="0.25">
      <c r="A661" t="s">
        <v>1172</v>
      </c>
      <c r="B661" s="3">
        <v>4.9400000000000006E-2</v>
      </c>
      <c r="C661" s="4">
        <v>5.0599999999999999E-2</v>
      </c>
      <c r="D661" s="5">
        <v>2148.48</v>
      </c>
      <c r="E661" s="5">
        <v>2131.4899999999998</v>
      </c>
      <c r="F661" s="6">
        <v>2130.71</v>
      </c>
    </row>
    <row r="662" spans="1:6" x14ac:dyDescent="0.25">
      <c r="A662" t="s">
        <v>1173</v>
      </c>
      <c r="B662" s="3">
        <v>4.9400000000000006E-2</v>
      </c>
      <c r="C662" s="4">
        <v>5.0599999999999999E-2</v>
      </c>
      <c r="D662" s="5">
        <v>2149.2600000000002</v>
      </c>
      <c r="E662" s="5">
        <v>2132.27</v>
      </c>
      <c r="F662" s="6">
        <v>2131.4899999999998</v>
      </c>
    </row>
    <row r="663" spans="1:6" x14ac:dyDescent="0.25">
      <c r="A663" t="s">
        <v>1174</v>
      </c>
      <c r="B663" s="3">
        <v>4.9200000000000001E-2</v>
      </c>
      <c r="C663" s="4">
        <v>5.04E-2</v>
      </c>
      <c r="D663" s="5">
        <v>2152.88</v>
      </c>
      <c r="E663" s="5">
        <v>2135.87</v>
      </c>
      <c r="F663" s="6">
        <v>2135.09</v>
      </c>
    </row>
    <row r="664" spans="1:6" x14ac:dyDescent="0.25">
      <c r="A664" t="s">
        <v>1175</v>
      </c>
      <c r="B664" s="3">
        <v>4.9000000000000002E-2</v>
      </c>
      <c r="C664" s="4">
        <v>5.0199999999999995E-2</v>
      </c>
      <c r="D664" s="5">
        <v>2155.54</v>
      </c>
      <c r="E664" s="5">
        <v>2138.52</v>
      </c>
      <c r="F664" s="6">
        <v>2137.83</v>
      </c>
    </row>
    <row r="665" spans="1:6" x14ac:dyDescent="0.25">
      <c r="A665" t="s">
        <v>1176</v>
      </c>
      <c r="B665" s="3">
        <v>4.87E-2</v>
      </c>
      <c r="C665" s="4">
        <v>4.99E-2</v>
      </c>
      <c r="D665" s="5">
        <v>2161.0500000000002</v>
      </c>
      <c r="E665" s="5">
        <v>2143.98</v>
      </c>
      <c r="F665" s="6">
        <v>2142.7600000000002</v>
      </c>
    </row>
    <row r="666" spans="1:6" x14ac:dyDescent="0.25">
      <c r="A666" t="s">
        <v>1177</v>
      </c>
      <c r="B666" s="3">
        <v>4.8600000000000004E-2</v>
      </c>
      <c r="C666" s="4">
        <v>4.9800000000000004E-2</v>
      </c>
      <c r="D666" s="5">
        <v>2163.15</v>
      </c>
      <c r="E666" s="5">
        <v>2146.08</v>
      </c>
      <c r="F666" s="6">
        <v>2145.4</v>
      </c>
    </row>
    <row r="667" spans="1:6" x14ac:dyDescent="0.25">
      <c r="A667" t="s">
        <v>1178</v>
      </c>
      <c r="B667" s="3">
        <v>4.87E-2</v>
      </c>
      <c r="C667" s="4">
        <v>4.99E-2</v>
      </c>
      <c r="D667" s="5">
        <v>2162.4</v>
      </c>
      <c r="E667" s="5">
        <v>2145.35</v>
      </c>
      <c r="F667" s="6">
        <v>2144.67</v>
      </c>
    </row>
    <row r="668" spans="1:6" x14ac:dyDescent="0.25">
      <c r="A668" t="s">
        <v>1179</v>
      </c>
      <c r="B668" s="3">
        <v>4.8399999999999999E-2</v>
      </c>
      <c r="C668" s="4">
        <v>4.9599999999999998E-2</v>
      </c>
      <c r="D668" s="5">
        <v>2167.37</v>
      </c>
      <c r="E668" s="5">
        <v>2150.2800000000002</v>
      </c>
      <c r="F668" s="6">
        <v>2149.6</v>
      </c>
    </row>
    <row r="669" spans="1:6" x14ac:dyDescent="0.25">
      <c r="A669" t="s">
        <v>1180</v>
      </c>
      <c r="B669" s="3">
        <v>4.8499999999999995E-2</v>
      </c>
      <c r="C669" s="4">
        <v>4.9699999999999994E-2</v>
      </c>
      <c r="D669" s="5">
        <v>2166.62</v>
      </c>
      <c r="E669" s="5">
        <v>2149.5500000000002</v>
      </c>
      <c r="F669" s="6">
        <v>2148.86</v>
      </c>
    </row>
    <row r="670" spans="1:6" x14ac:dyDescent="0.25">
      <c r="A670" t="s">
        <v>1181</v>
      </c>
      <c r="B670" s="3">
        <v>4.7400000000000005E-2</v>
      </c>
      <c r="C670" s="4">
        <v>4.8600000000000004E-2</v>
      </c>
      <c r="D670" s="5">
        <v>2183.63</v>
      </c>
      <c r="E670" s="5">
        <v>2166.42</v>
      </c>
      <c r="F670" s="6">
        <v>2165.19</v>
      </c>
    </row>
    <row r="671" spans="1:6" x14ac:dyDescent="0.25">
      <c r="A671" t="s">
        <v>1182</v>
      </c>
      <c r="B671" s="3">
        <v>4.8000000000000001E-2</v>
      </c>
      <c r="C671" s="4">
        <v>4.9200000000000001E-2</v>
      </c>
      <c r="D671" s="5">
        <v>2175.6799999999998</v>
      </c>
      <c r="E671" s="5">
        <v>2158.5500000000002</v>
      </c>
      <c r="F671" s="6">
        <v>2157.87</v>
      </c>
    </row>
    <row r="672" spans="1:6" x14ac:dyDescent="0.25">
      <c r="A672" t="s">
        <v>1183</v>
      </c>
      <c r="B672" s="3">
        <v>4.7199999999999999E-2</v>
      </c>
      <c r="C672" s="4">
        <v>4.8399999999999999E-2</v>
      </c>
      <c r="D672" s="5">
        <v>2187.87</v>
      </c>
      <c r="E672" s="5">
        <v>2170.63</v>
      </c>
      <c r="F672" s="6">
        <v>2169.9499999999998</v>
      </c>
    </row>
    <row r="673" spans="1:6" x14ac:dyDescent="0.25">
      <c r="A673" t="s">
        <v>1184</v>
      </c>
      <c r="B673" s="3">
        <v>4.7E-2</v>
      </c>
      <c r="C673" s="4">
        <v>4.82E-2</v>
      </c>
      <c r="D673" s="5">
        <v>2188.3200000000002</v>
      </c>
      <c r="E673" s="5">
        <v>2171.09</v>
      </c>
      <c r="F673" s="6">
        <v>2170.42</v>
      </c>
    </row>
    <row r="674" spans="1:6" x14ac:dyDescent="0.25">
      <c r="A674" t="s">
        <v>1185</v>
      </c>
      <c r="B674" s="3">
        <v>4.6399999999999997E-2</v>
      </c>
      <c r="C674" s="4">
        <v>4.7599999999999996E-2</v>
      </c>
      <c r="D674" s="5">
        <v>2197.79</v>
      </c>
      <c r="E674" s="5">
        <v>2180.4899999999998</v>
      </c>
      <c r="F674" s="6">
        <v>2179.69</v>
      </c>
    </row>
    <row r="675" spans="1:6" x14ac:dyDescent="0.25">
      <c r="A675" t="s">
        <v>1186</v>
      </c>
      <c r="B675" s="3">
        <v>4.6300000000000001E-2</v>
      </c>
      <c r="C675" s="4">
        <v>4.7500000000000001E-2</v>
      </c>
      <c r="D675" s="5">
        <v>2199.77</v>
      </c>
      <c r="E675" s="5">
        <v>2182.46</v>
      </c>
      <c r="F675" s="6">
        <v>2181.92</v>
      </c>
    </row>
    <row r="676" spans="1:6" x14ac:dyDescent="0.25">
      <c r="A676" t="s">
        <v>1187</v>
      </c>
      <c r="B676" s="3">
        <v>4.6900000000000004E-2</v>
      </c>
      <c r="C676" s="4">
        <v>4.8099999999999997E-2</v>
      </c>
      <c r="D676" s="5">
        <v>2191.63</v>
      </c>
      <c r="E676" s="5">
        <v>2174.4</v>
      </c>
      <c r="F676" s="6">
        <v>2173.86</v>
      </c>
    </row>
    <row r="677" spans="1:6" x14ac:dyDescent="0.25">
      <c r="A677" t="s">
        <v>1188</v>
      </c>
      <c r="B677" s="3">
        <v>4.7199999999999999E-2</v>
      </c>
      <c r="C677" s="4">
        <v>4.8399999999999999E-2</v>
      </c>
      <c r="D677" s="5">
        <v>2187.84</v>
      </c>
      <c r="E677" s="5">
        <v>2170.66</v>
      </c>
      <c r="F677" s="6">
        <v>2170.12</v>
      </c>
    </row>
    <row r="678" spans="1:6" x14ac:dyDescent="0.25">
      <c r="A678" t="s">
        <v>1189</v>
      </c>
      <c r="B678" s="3">
        <v>4.7300000000000002E-2</v>
      </c>
      <c r="C678" s="4">
        <v>4.8499999999999995E-2</v>
      </c>
      <c r="D678" s="5">
        <v>2186.94</v>
      </c>
      <c r="E678" s="5">
        <v>2169.77</v>
      </c>
      <c r="F678" s="6">
        <v>2169.23</v>
      </c>
    </row>
    <row r="679" spans="1:6" x14ac:dyDescent="0.25">
      <c r="A679" t="s">
        <v>1190</v>
      </c>
      <c r="B679" s="3">
        <v>4.7400000000000005E-2</v>
      </c>
      <c r="C679" s="4">
        <v>4.8600000000000004E-2</v>
      </c>
      <c r="D679" s="5">
        <v>2186.4299999999998</v>
      </c>
      <c r="E679" s="5">
        <v>2169.2800000000002</v>
      </c>
      <c r="F679" s="6">
        <v>2168.35</v>
      </c>
    </row>
    <row r="680" spans="1:6" x14ac:dyDescent="0.25">
      <c r="A680" t="s">
        <v>1191</v>
      </c>
      <c r="B680" s="3">
        <v>4.7400000000000005E-2</v>
      </c>
      <c r="C680" s="4">
        <v>4.8600000000000004E-2</v>
      </c>
      <c r="D680" s="5">
        <v>2187</v>
      </c>
      <c r="E680" s="5">
        <v>2169.86</v>
      </c>
      <c r="F680" s="6">
        <v>2169.2800000000002</v>
      </c>
    </row>
    <row r="681" spans="1:6" x14ac:dyDescent="0.25">
      <c r="A681" t="s">
        <v>1192</v>
      </c>
      <c r="B681" s="3">
        <v>4.7300000000000002E-2</v>
      </c>
      <c r="C681" s="4">
        <v>4.8499999999999995E-2</v>
      </c>
      <c r="D681" s="5">
        <v>2189.02</v>
      </c>
      <c r="E681" s="5">
        <v>2171.86</v>
      </c>
      <c r="F681" s="6">
        <v>2171.2800000000002</v>
      </c>
    </row>
    <row r="682" spans="1:6" x14ac:dyDescent="0.25">
      <c r="A682" t="s">
        <v>1193</v>
      </c>
      <c r="B682" s="3">
        <v>4.7400000000000005E-2</v>
      </c>
      <c r="C682" s="4">
        <v>4.8600000000000004E-2</v>
      </c>
      <c r="D682" s="5">
        <v>2188.16</v>
      </c>
      <c r="E682" s="5">
        <v>2171.02</v>
      </c>
      <c r="F682" s="6">
        <v>2170.44</v>
      </c>
    </row>
    <row r="683" spans="1:6" x14ac:dyDescent="0.25">
      <c r="A683" t="s">
        <v>1194</v>
      </c>
      <c r="B683" s="3">
        <v>4.6600000000000003E-2</v>
      </c>
      <c r="C683" s="4">
        <v>4.7800000000000002E-2</v>
      </c>
      <c r="D683" s="5">
        <v>2200.2399999999998</v>
      </c>
      <c r="E683" s="5">
        <v>2183.0100000000002</v>
      </c>
      <c r="F683" s="6">
        <v>2182.4299999999998</v>
      </c>
    </row>
    <row r="684" spans="1:6" x14ac:dyDescent="0.25">
      <c r="A684" t="s">
        <v>1195</v>
      </c>
      <c r="B684" s="3">
        <v>4.6500000000000007E-2</v>
      </c>
      <c r="C684" s="4">
        <v>4.7699999999999992E-2</v>
      </c>
      <c r="D684" s="5">
        <v>2201.5100000000002</v>
      </c>
      <c r="E684" s="5">
        <v>2184.2800000000002</v>
      </c>
      <c r="F684" s="6">
        <v>2183.6799999999998</v>
      </c>
    </row>
    <row r="685" spans="1:6" x14ac:dyDescent="0.25">
      <c r="A685" t="s">
        <v>1196</v>
      </c>
      <c r="B685" s="3">
        <v>4.6500000000000007E-2</v>
      </c>
      <c r="C685" s="4">
        <v>4.7699999999999992E-2</v>
      </c>
      <c r="D685" s="5">
        <v>2201.9699999999998</v>
      </c>
      <c r="E685" s="5">
        <v>2184.7399999999998</v>
      </c>
      <c r="F685" s="6">
        <v>2184.2800000000002</v>
      </c>
    </row>
    <row r="686" spans="1:6" x14ac:dyDescent="0.25">
      <c r="A686" t="s">
        <v>1197</v>
      </c>
      <c r="B686" s="3">
        <v>4.6600000000000003E-2</v>
      </c>
      <c r="C686" s="4">
        <v>4.7800000000000002E-2</v>
      </c>
      <c r="D686" s="5">
        <v>2201</v>
      </c>
      <c r="E686" s="5">
        <v>2183.79</v>
      </c>
      <c r="F686" s="6">
        <v>2183.3200000000002</v>
      </c>
    </row>
    <row r="687" spans="1:6" x14ac:dyDescent="0.25">
      <c r="A687" t="s">
        <v>1198</v>
      </c>
      <c r="B687" s="3">
        <v>4.6300000000000001E-2</v>
      </c>
      <c r="C687" s="4">
        <v>4.7500000000000001E-2</v>
      </c>
      <c r="D687" s="5">
        <v>2205.7800000000002</v>
      </c>
      <c r="E687" s="5">
        <v>2188.54</v>
      </c>
      <c r="F687" s="6">
        <v>2188.08</v>
      </c>
    </row>
    <row r="688" spans="1:6" x14ac:dyDescent="0.25">
      <c r="A688" t="s">
        <v>1199</v>
      </c>
      <c r="B688" s="3">
        <v>4.5999999999999999E-2</v>
      </c>
      <c r="C688" s="4">
        <v>4.7199999999999999E-2</v>
      </c>
      <c r="D688" s="5">
        <v>2210.58</v>
      </c>
      <c r="E688" s="5">
        <v>2193.31</v>
      </c>
      <c r="F688" s="6">
        <v>2192.84</v>
      </c>
    </row>
    <row r="689" spans="1:6" x14ac:dyDescent="0.25">
      <c r="A689" t="s">
        <v>1200</v>
      </c>
      <c r="B689" s="3">
        <v>4.6300000000000001E-2</v>
      </c>
      <c r="C689" s="4">
        <v>4.7500000000000001E-2</v>
      </c>
      <c r="D689" s="5">
        <v>2206.84</v>
      </c>
      <c r="E689" s="5">
        <v>2189.61</v>
      </c>
      <c r="F689" s="6">
        <v>2189.0100000000002</v>
      </c>
    </row>
    <row r="690" spans="1:6" x14ac:dyDescent="0.25">
      <c r="A690" t="s">
        <v>1201</v>
      </c>
      <c r="B690" s="3">
        <v>4.6100000000000002E-2</v>
      </c>
      <c r="C690" s="4">
        <v>4.7300000000000002E-2</v>
      </c>
      <c r="D690" s="5">
        <v>2210.19</v>
      </c>
      <c r="E690" s="5">
        <v>2192.94</v>
      </c>
      <c r="F690" s="6">
        <v>2192.4699999999998</v>
      </c>
    </row>
    <row r="691" spans="1:6" x14ac:dyDescent="0.25">
      <c r="A691" t="s">
        <v>1202</v>
      </c>
      <c r="B691" s="3">
        <v>4.58E-2</v>
      </c>
      <c r="C691" s="4">
        <v>4.7E-2</v>
      </c>
      <c r="D691" s="5">
        <v>2214.98</v>
      </c>
      <c r="E691" s="5">
        <v>2197.6999999999998</v>
      </c>
      <c r="F691" s="6">
        <v>2197.2399999999998</v>
      </c>
    </row>
    <row r="692" spans="1:6" x14ac:dyDescent="0.25">
      <c r="A692" t="s">
        <v>1203</v>
      </c>
      <c r="B692" s="3">
        <v>4.5899999999999996E-2</v>
      </c>
      <c r="C692" s="4">
        <v>4.7100000000000003E-2</v>
      </c>
      <c r="D692" s="5">
        <v>2214</v>
      </c>
      <c r="E692" s="5">
        <v>2196.7399999999998</v>
      </c>
      <c r="F692" s="6">
        <v>2196.27</v>
      </c>
    </row>
    <row r="693" spans="1:6" x14ac:dyDescent="0.25">
      <c r="A693" t="s">
        <v>1204</v>
      </c>
      <c r="B693" s="3">
        <v>4.6100000000000002E-2</v>
      </c>
      <c r="C693" s="4">
        <v>4.7300000000000002E-2</v>
      </c>
      <c r="D693" s="5">
        <v>2211.5700000000002</v>
      </c>
      <c r="E693" s="5">
        <v>2194.34</v>
      </c>
      <c r="F693" s="6">
        <v>2193.88</v>
      </c>
    </row>
    <row r="694" spans="1:6" x14ac:dyDescent="0.25">
      <c r="A694" t="s">
        <v>1205</v>
      </c>
      <c r="B694" s="3">
        <v>4.7E-2</v>
      </c>
      <c r="C694" s="4">
        <v>4.82E-2</v>
      </c>
      <c r="D694" s="5">
        <v>2200.4699999999998</v>
      </c>
      <c r="E694" s="5">
        <v>2183.35</v>
      </c>
      <c r="F694" s="6">
        <v>2182.59</v>
      </c>
    </row>
    <row r="695" spans="1:6" x14ac:dyDescent="0.25">
      <c r="A695" t="s">
        <v>1206</v>
      </c>
      <c r="B695" s="3">
        <v>4.6199999999999998E-2</v>
      </c>
      <c r="C695" s="4">
        <v>4.7400000000000005E-2</v>
      </c>
      <c r="D695" s="5">
        <v>2212.48</v>
      </c>
      <c r="E695" s="5">
        <v>2195.2600000000002</v>
      </c>
      <c r="F695" s="6">
        <v>2194.7399999999998</v>
      </c>
    </row>
    <row r="696" spans="1:6" x14ac:dyDescent="0.25">
      <c r="A696" t="s">
        <v>1207</v>
      </c>
      <c r="B696" s="3">
        <v>4.58E-2</v>
      </c>
      <c r="C696" s="4">
        <v>4.7E-2</v>
      </c>
      <c r="D696" s="5">
        <v>2218.7600000000002</v>
      </c>
      <c r="E696" s="5">
        <v>2201.5</v>
      </c>
      <c r="F696" s="6">
        <v>2200.98</v>
      </c>
    </row>
    <row r="697" spans="1:6" x14ac:dyDescent="0.25">
      <c r="A697" t="s">
        <v>1208</v>
      </c>
      <c r="B697" s="3">
        <v>4.5400000000000003E-2</v>
      </c>
      <c r="C697" s="4">
        <v>4.6600000000000003E-2</v>
      </c>
      <c r="D697" s="5">
        <v>2225.1799999999998</v>
      </c>
      <c r="E697" s="5">
        <v>2207.87</v>
      </c>
      <c r="F697" s="6">
        <v>2207.2399999999998</v>
      </c>
    </row>
    <row r="698" spans="1:6" x14ac:dyDescent="0.25">
      <c r="A698" t="s">
        <v>1209</v>
      </c>
      <c r="B698" s="3">
        <v>4.5700000000000005E-2</v>
      </c>
      <c r="C698" s="4">
        <v>4.6900000000000004E-2</v>
      </c>
      <c r="D698" s="5">
        <v>2221.79</v>
      </c>
      <c r="E698" s="5">
        <v>2204.52</v>
      </c>
      <c r="F698" s="6">
        <v>2203.5700000000002</v>
      </c>
    </row>
    <row r="699" spans="1:6" x14ac:dyDescent="0.25">
      <c r="A699" t="s">
        <v>1210</v>
      </c>
      <c r="B699" s="3">
        <v>4.58E-2</v>
      </c>
      <c r="C699" s="4">
        <v>4.7E-2</v>
      </c>
      <c r="D699" s="5">
        <v>2221.06</v>
      </c>
      <c r="E699" s="5">
        <v>2203.81</v>
      </c>
      <c r="F699" s="6">
        <v>2203.09</v>
      </c>
    </row>
    <row r="700" spans="1:6" x14ac:dyDescent="0.25">
      <c r="A700" t="s">
        <v>1211</v>
      </c>
      <c r="B700" s="3">
        <v>4.5599999999999995E-2</v>
      </c>
      <c r="C700" s="4">
        <v>4.6799999999999994E-2</v>
      </c>
      <c r="D700" s="5">
        <v>2224.67</v>
      </c>
      <c r="E700" s="5">
        <v>2207.4</v>
      </c>
      <c r="F700" s="6">
        <v>2206.6799999999998</v>
      </c>
    </row>
    <row r="701" spans="1:6" x14ac:dyDescent="0.25">
      <c r="A701" t="s">
        <v>1212</v>
      </c>
      <c r="B701" s="3">
        <v>4.5400000000000003E-2</v>
      </c>
      <c r="C701" s="4">
        <v>4.6600000000000003E-2</v>
      </c>
      <c r="D701" s="5">
        <v>2228.27</v>
      </c>
      <c r="E701" s="5">
        <v>2210.98</v>
      </c>
      <c r="F701" s="6">
        <v>2210.2600000000002</v>
      </c>
    </row>
    <row r="702" spans="1:6" x14ac:dyDescent="0.25">
      <c r="A702" t="s">
        <v>1213</v>
      </c>
      <c r="B702" s="3">
        <v>4.5100000000000001E-2</v>
      </c>
      <c r="C702" s="4">
        <v>4.6300000000000001E-2</v>
      </c>
      <c r="D702" s="5">
        <v>2233.33</v>
      </c>
      <c r="E702" s="5">
        <v>2216.0100000000002</v>
      </c>
      <c r="F702" s="6">
        <v>2215.29</v>
      </c>
    </row>
    <row r="703" spans="1:6" x14ac:dyDescent="0.25">
      <c r="A703" t="s">
        <v>1214</v>
      </c>
      <c r="B703" s="3">
        <v>4.4699999999999997E-2</v>
      </c>
      <c r="C703" s="4">
        <v>4.5899999999999996E-2</v>
      </c>
      <c r="D703" s="5">
        <v>2240.5</v>
      </c>
      <c r="E703" s="5">
        <v>2223.13</v>
      </c>
      <c r="F703" s="6">
        <v>2221.77</v>
      </c>
    </row>
    <row r="704" spans="1:6" x14ac:dyDescent="0.25">
      <c r="A704" t="s">
        <v>1215</v>
      </c>
      <c r="B704" s="3">
        <v>4.4699999999999997E-2</v>
      </c>
      <c r="C704" s="4">
        <v>4.5899999999999996E-2</v>
      </c>
      <c r="D704" s="5">
        <v>2241.41</v>
      </c>
      <c r="E704" s="5">
        <v>2224.04</v>
      </c>
      <c r="F704" s="6">
        <v>2223.3000000000002</v>
      </c>
    </row>
    <row r="705" spans="1:6" x14ac:dyDescent="0.25">
      <c r="A705" t="s">
        <v>1216</v>
      </c>
      <c r="B705" s="3">
        <v>4.4999999999999998E-2</v>
      </c>
      <c r="C705" s="4">
        <v>4.6199999999999998E-2</v>
      </c>
      <c r="D705" s="5">
        <v>2237.79</v>
      </c>
      <c r="E705" s="5">
        <v>2220.46</v>
      </c>
      <c r="F705" s="6">
        <v>2219.7199999999998</v>
      </c>
    </row>
    <row r="706" spans="1:6" x14ac:dyDescent="0.25">
      <c r="A706" t="s">
        <v>1217</v>
      </c>
      <c r="B706" s="3">
        <v>4.5400000000000003E-2</v>
      </c>
      <c r="C706" s="4">
        <v>4.6600000000000003E-2</v>
      </c>
      <c r="D706" s="5">
        <v>2232.7399999999998</v>
      </c>
      <c r="E706" s="5">
        <v>2215.46</v>
      </c>
      <c r="F706" s="6">
        <v>2214.7199999999998</v>
      </c>
    </row>
    <row r="707" spans="1:6" x14ac:dyDescent="0.25">
      <c r="A707" t="s">
        <v>1218</v>
      </c>
      <c r="B707" s="3">
        <v>4.5999999999999999E-2</v>
      </c>
      <c r="C707" s="4">
        <v>4.7199999999999999E-2</v>
      </c>
      <c r="D707" s="5">
        <v>2224.8200000000002</v>
      </c>
      <c r="E707" s="5">
        <v>2207.63</v>
      </c>
      <c r="F707" s="6">
        <v>2206.88</v>
      </c>
    </row>
    <row r="708" spans="1:6" x14ac:dyDescent="0.25">
      <c r="A708" t="s">
        <v>1219</v>
      </c>
      <c r="B708" s="3">
        <v>4.7800000000000002E-2</v>
      </c>
      <c r="C708" s="4">
        <v>4.9000000000000002E-2</v>
      </c>
      <c r="D708" s="5">
        <v>2200.52</v>
      </c>
      <c r="E708" s="5">
        <v>2183.5500000000002</v>
      </c>
      <c r="F708" s="6">
        <v>2182.13</v>
      </c>
    </row>
    <row r="709" spans="1:6" x14ac:dyDescent="0.25">
      <c r="A709" t="s">
        <v>1220</v>
      </c>
      <c r="B709" s="3">
        <v>4.6799999999999994E-2</v>
      </c>
      <c r="C709" s="4">
        <v>4.8000000000000001E-2</v>
      </c>
      <c r="D709" s="5">
        <v>2215.5100000000002</v>
      </c>
      <c r="E709" s="5">
        <v>2198.42</v>
      </c>
      <c r="F709" s="6">
        <v>2197.6799999999998</v>
      </c>
    </row>
    <row r="710" spans="1:6" x14ac:dyDescent="0.25">
      <c r="A710" t="s">
        <v>1221</v>
      </c>
      <c r="B710" s="3">
        <v>4.7800000000000002E-2</v>
      </c>
      <c r="C710" s="4">
        <v>4.9000000000000002E-2</v>
      </c>
      <c r="D710" s="5">
        <v>2202.0100000000002</v>
      </c>
      <c r="E710" s="5">
        <v>2185.0500000000002</v>
      </c>
      <c r="F710" s="6">
        <v>2184.3000000000002</v>
      </c>
    </row>
    <row r="711" spans="1:6" x14ac:dyDescent="0.25">
      <c r="A711" t="s">
        <v>1222</v>
      </c>
      <c r="B711" s="3">
        <v>4.7599999999999996E-2</v>
      </c>
      <c r="C711" s="4">
        <v>4.8799999999999996E-2</v>
      </c>
      <c r="D711" s="5">
        <v>2205.94</v>
      </c>
      <c r="E711" s="5">
        <v>2188.96</v>
      </c>
      <c r="F711" s="6">
        <v>2187.87</v>
      </c>
    </row>
    <row r="712" spans="1:6" x14ac:dyDescent="0.25">
      <c r="A712" t="s">
        <v>1223</v>
      </c>
      <c r="B712" s="3">
        <v>4.8799999999999996E-2</v>
      </c>
      <c r="C712" s="4">
        <v>0.05</v>
      </c>
      <c r="D712" s="5">
        <v>2190.39</v>
      </c>
      <c r="E712" s="5">
        <v>2173.56</v>
      </c>
      <c r="F712" s="6">
        <v>2172.13</v>
      </c>
    </row>
    <row r="713" spans="1:6" x14ac:dyDescent="0.25">
      <c r="A713" t="s">
        <v>1224</v>
      </c>
      <c r="B713" s="3">
        <v>4.9200000000000001E-2</v>
      </c>
      <c r="C713" s="4">
        <v>5.04E-2</v>
      </c>
      <c r="D713" s="5">
        <v>2185.52</v>
      </c>
      <c r="E713" s="5">
        <v>2168.7399999999998</v>
      </c>
      <c r="F713" s="6">
        <v>2167.98</v>
      </c>
    </row>
    <row r="714" spans="1:6" x14ac:dyDescent="0.25">
      <c r="A714" t="s">
        <v>1225</v>
      </c>
      <c r="B714" s="3">
        <v>4.9800000000000004E-2</v>
      </c>
      <c r="C714" s="4">
        <v>5.0999999999999997E-2</v>
      </c>
      <c r="D714" s="5">
        <v>2177.86</v>
      </c>
      <c r="E714" s="5">
        <v>2161.16</v>
      </c>
      <c r="F714" s="6">
        <v>2160.4</v>
      </c>
    </row>
    <row r="715" spans="1:6" x14ac:dyDescent="0.25">
      <c r="A715" t="s">
        <v>1226</v>
      </c>
      <c r="B715" s="3">
        <v>4.9400000000000006E-2</v>
      </c>
      <c r="C715" s="4">
        <v>5.0599999999999999E-2</v>
      </c>
      <c r="D715" s="5">
        <v>2184.2199999999998</v>
      </c>
      <c r="E715" s="5">
        <v>2167.4699999999998</v>
      </c>
      <c r="F715" s="6">
        <v>2166.71</v>
      </c>
    </row>
    <row r="716" spans="1:6" x14ac:dyDescent="0.25">
      <c r="A716" t="s">
        <v>1227</v>
      </c>
      <c r="B716" s="3">
        <v>4.9100000000000005E-2</v>
      </c>
      <c r="C716" s="4">
        <v>5.0300000000000004E-2</v>
      </c>
      <c r="D716" s="5">
        <v>2189.1799999999998</v>
      </c>
      <c r="E716" s="5">
        <v>2172.4</v>
      </c>
      <c r="F716" s="6">
        <v>2171.65</v>
      </c>
    </row>
    <row r="717" spans="1:6" x14ac:dyDescent="0.25">
      <c r="A717" t="s">
        <v>1228</v>
      </c>
      <c r="B717" s="3">
        <v>4.9599999999999998E-2</v>
      </c>
      <c r="C717" s="4">
        <v>5.0799999999999998E-2</v>
      </c>
      <c r="D717" s="5">
        <v>2182.39</v>
      </c>
      <c r="E717" s="5">
        <v>2165.67</v>
      </c>
      <c r="F717" s="6">
        <v>2164.37</v>
      </c>
    </row>
    <row r="718" spans="1:6" x14ac:dyDescent="0.25">
      <c r="A718" t="s">
        <v>1229</v>
      </c>
      <c r="B718" s="3">
        <v>5.0099999999999999E-2</v>
      </c>
      <c r="C718" s="4">
        <v>5.1299999999999998E-2</v>
      </c>
      <c r="D718" s="5">
        <v>2176.12</v>
      </c>
      <c r="E718" s="5">
        <v>2159.48</v>
      </c>
      <c r="F718" s="6">
        <v>2158.7600000000002</v>
      </c>
    </row>
    <row r="719" spans="1:6" x14ac:dyDescent="0.25">
      <c r="A719" t="s">
        <v>1230</v>
      </c>
      <c r="B719" s="3">
        <v>4.9800000000000004E-2</v>
      </c>
      <c r="C719" s="4">
        <v>5.0999999999999997E-2</v>
      </c>
      <c r="D719" s="5">
        <v>2181.38</v>
      </c>
      <c r="E719" s="5">
        <v>2164.6999999999998</v>
      </c>
      <c r="F719" s="6">
        <v>2163.62</v>
      </c>
    </row>
    <row r="720" spans="1:6" x14ac:dyDescent="0.25">
      <c r="A720" t="s">
        <v>1231</v>
      </c>
      <c r="B720" s="3">
        <v>5.04E-2</v>
      </c>
      <c r="C720" s="4">
        <v>5.16E-2</v>
      </c>
      <c r="D720" s="5">
        <v>2173.8000000000002</v>
      </c>
      <c r="E720" s="5">
        <v>2157.1999999999998</v>
      </c>
      <c r="F720" s="6">
        <v>2156.42</v>
      </c>
    </row>
    <row r="721" spans="1:6" x14ac:dyDescent="0.25">
      <c r="A721" t="s">
        <v>1232</v>
      </c>
      <c r="B721" s="3">
        <v>4.9500000000000002E-2</v>
      </c>
      <c r="C721" s="4">
        <v>5.0700000000000002E-2</v>
      </c>
      <c r="D721" s="5">
        <v>2188.61</v>
      </c>
      <c r="E721" s="5">
        <v>2171.9</v>
      </c>
      <c r="F721" s="6">
        <v>2169.64</v>
      </c>
    </row>
    <row r="722" spans="1:6" x14ac:dyDescent="0.25">
      <c r="A722" t="s">
        <v>1233</v>
      </c>
      <c r="B722" s="3">
        <v>4.8799999999999996E-2</v>
      </c>
      <c r="C722" s="4">
        <v>0.05</v>
      </c>
      <c r="D722" s="5">
        <v>2199.1999999999998</v>
      </c>
      <c r="E722" s="5">
        <v>2182.41</v>
      </c>
      <c r="F722" s="6">
        <v>2181.63</v>
      </c>
    </row>
    <row r="723" spans="1:6" x14ac:dyDescent="0.25">
      <c r="A723" t="s">
        <v>1234</v>
      </c>
      <c r="B723" s="3">
        <v>4.8899999999999999E-2</v>
      </c>
      <c r="C723" s="4">
        <v>5.0099999999999999E-2</v>
      </c>
      <c r="D723" s="5">
        <v>2198.5700000000002</v>
      </c>
      <c r="E723" s="5">
        <v>2181.8000000000002</v>
      </c>
      <c r="F723" s="6">
        <v>2181.02</v>
      </c>
    </row>
    <row r="724" spans="1:6" x14ac:dyDescent="0.25">
      <c r="A724" t="s">
        <v>1235</v>
      </c>
      <c r="B724" s="3">
        <v>4.87E-2</v>
      </c>
      <c r="C724" s="4">
        <v>4.99E-2</v>
      </c>
      <c r="D724" s="5">
        <v>2202.15</v>
      </c>
      <c r="E724" s="5">
        <v>2185.36</v>
      </c>
      <c r="F724" s="6">
        <v>2184.58</v>
      </c>
    </row>
    <row r="725" spans="1:6" x14ac:dyDescent="0.25">
      <c r="A725" t="s">
        <v>1236</v>
      </c>
      <c r="B725" s="3">
        <v>4.9400000000000006E-2</v>
      </c>
      <c r="C725" s="4">
        <v>5.0599999999999999E-2</v>
      </c>
      <c r="D725" s="5">
        <v>2192.7800000000002</v>
      </c>
      <c r="E725" s="5">
        <v>2176.08</v>
      </c>
      <c r="F725" s="6">
        <v>2174.85</v>
      </c>
    </row>
    <row r="726" spans="1:6" x14ac:dyDescent="0.25">
      <c r="A726" t="s">
        <v>1237</v>
      </c>
      <c r="B726" s="3">
        <v>4.9599999999999998E-2</v>
      </c>
      <c r="C726" s="4">
        <v>5.0799999999999998E-2</v>
      </c>
      <c r="D726" s="5">
        <v>2190.6799999999998</v>
      </c>
      <c r="E726" s="5">
        <v>2174</v>
      </c>
      <c r="F726" s="6">
        <v>2173.31</v>
      </c>
    </row>
    <row r="727" spans="1:6" x14ac:dyDescent="0.25">
      <c r="A727" t="s">
        <v>1238</v>
      </c>
      <c r="B727" s="3">
        <v>4.9100000000000005E-2</v>
      </c>
      <c r="C727" s="4">
        <v>5.0300000000000004E-2</v>
      </c>
      <c r="D727" s="5">
        <v>2198.36</v>
      </c>
      <c r="E727" s="5">
        <v>2181.63</v>
      </c>
      <c r="F727" s="6">
        <v>2180.9299999999998</v>
      </c>
    </row>
    <row r="728" spans="1:6" x14ac:dyDescent="0.25">
      <c r="A728" t="s">
        <v>1239</v>
      </c>
      <c r="B728" s="3">
        <v>4.9000000000000002E-2</v>
      </c>
      <c r="C728" s="4">
        <v>5.0199999999999995E-2</v>
      </c>
      <c r="D728" s="5">
        <v>2200.4499999999998</v>
      </c>
      <c r="E728" s="5">
        <v>2183.71</v>
      </c>
      <c r="F728" s="6">
        <v>2183.02</v>
      </c>
    </row>
    <row r="729" spans="1:6" x14ac:dyDescent="0.25">
      <c r="A729" t="s">
        <v>1240</v>
      </c>
      <c r="B729" s="3">
        <v>5.04E-2</v>
      </c>
      <c r="C729" s="4">
        <v>5.16E-2</v>
      </c>
      <c r="D729" s="5">
        <v>2181.63</v>
      </c>
      <c r="E729" s="5">
        <v>2165.0700000000002</v>
      </c>
      <c r="F729" s="6">
        <v>2164.37</v>
      </c>
    </row>
    <row r="730" spans="1:6" x14ac:dyDescent="0.25">
      <c r="A730" t="s">
        <v>1241</v>
      </c>
      <c r="B730" s="3">
        <v>5.0499999999999996E-2</v>
      </c>
      <c r="C730" s="4">
        <v>5.1699999999999996E-2</v>
      </c>
      <c r="D730" s="5">
        <v>2181.4699999999998</v>
      </c>
      <c r="E730" s="5">
        <v>2164.92</v>
      </c>
      <c r="F730" s="6">
        <v>2163.69</v>
      </c>
    </row>
    <row r="731" spans="1:6" x14ac:dyDescent="0.25">
      <c r="A731" t="s">
        <v>1242</v>
      </c>
      <c r="B731" s="3">
        <v>5.04E-2</v>
      </c>
      <c r="C731" s="4">
        <v>5.16E-2</v>
      </c>
      <c r="D731" s="5">
        <v>2183.56</v>
      </c>
      <c r="E731" s="5">
        <v>2167</v>
      </c>
      <c r="F731" s="6">
        <v>2166.3000000000002</v>
      </c>
    </row>
    <row r="732" spans="1:6" x14ac:dyDescent="0.25">
      <c r="A732" t="s">
        <v>1243</v>
      </c>
      <c r="B732" s="3">
        <v>5.0300000000000004E-2</v>
      </c>
      <c r="C732" s="4">
        <v>5.1500000000000004E-2</v>
      </c>
      <c r="D732" s="5">
        <v>2185.63</v>
      </c>
      <c r="E732" s="5">
        <v>2169.0700000000002</v>
      </c>
      <c r="F732" s="6">
        <v>2168.37</v>
      </c>
    </row>
    <row r="733" spans="1:6" x14ac:dyDescent="0.25">
      <c r="A733" t="s">
        <v>1244</v>
      </c>
      <c r="B733" s="3">
        <v>5.0599999999999999E-2</v>
      </c>
      <c r="C733" s="4">
        <v>5.1799999999999999E-2</v>
      </c>
      <c r="D733" s="5">
        <v>2182.1799999999998</v>
      </c>
      <c r="E733" s="5">
        <v>2165.65</v>
      </c>
      <c r="F733" s="6">
        <v>2164.9499999999998</v>
      </c>
    </row>
    <row r="734" spans="1:6" x14ac:dyDescent="0.25">
      <c r="A734" t="s">
        <v>1245</v>
      </c>
      <c r="B734" s="3">
        <v>5.0999999999999997E-2</v>
      </c>
      <c r="C734" s="4">
        <v>5.2199999999999996E-2</v>
      </c>
      <c r="D734" s="5">
        <v>2177.35</v>
      </c>
      <c r="E734" s="5">
        <v>2160.88</v>
      </c>
      <c r="F734" s="6">
        <v>2160.1799999999998</v>
      </c>
    </row>
    <row r="735" spans="1:6" x14ac:dyDescent="0.25">
      <c r="A735" t="s">
        <v>1246</v>
      </c>
      <c r="B735" s="3">
        <v>5.0900000000000001E-2</v>
      </c>
      <c r="C735" s="4">
        <v>5.21E-2</v>
      </c>
      <c r="D735" s="5">
        <v>2178.27</v>
      </c>
      <c r="E735" s="5">
        <v>2161.8000000000002</v>
      </c>
      <c r="F735" s="6">
        <v>2160.7600000000002</v>
      </c>
    </row>
    <row r="736" spans="1:6" x14ac:dyDescent="0.25">
      <c r="A736" t="s">
        <v>1247</v>
      </c>
      <c r="B736" s="3">
        <v>5.0999999999999997E-2</v>
      </c>
      <c r="C736" s="4">
        <v>5.2199999999999996E-2</v>
      </c>
      <c r="D736" s="5">
        <v>2177.52</v>
      </c>
      <c r="E736" s="5">
        <v>2161.0700000000002</v>
      </c>
      <c r="F736" s="6">
        <v>2160.4299999999998</v>
      </c>
    </row>
    <row r="737" spans="1:6" x14ac:dyDescent="0.25">
      <c r="A737" t="s">
        <v>1248</v>
      </c>
      <c r="B737" s="3">
        <v>5.1699999999999996E-2</v>
      </c>
      <c r="C737" s="4">
        <v>5.2900000000000003E-2</v>
      </c>
      <c r="D737" s="5">
        <v>2168.54</v>
      </c>
      <c r="E737" s="5">
        <v>2152.1799999999998</v>
      </c>
      <c r="F737" s="6">
        <v>2151.54</v>
      </c>
    </row>
    <row r="738" spans="1:6" x14ac:dyDescent="0.25">
      <c r="A738" t="s">
        <v>1249</v>
      </c>
      <c r="B738" s="3">
        <v>5.1500000000000004E-2</v>
      </c>
      <c r="C738" s="4">
        <v>5.2699999999999997E-2</v>
      </c>
      <c r="D738" s="5">
        <v>2171.92</v>
      </c>
      <c r="E738" s="5">
        <v>2155.54</v>
      </c>
      <c r="F738" s="6">
        <v>2154.9</v>
      </c>
    </row>
    <row r="739" spans="1:6" x14ac:dyDescent="0.25">
      <c r="A739" t="s">
        <v>1250</v>
      </c>
      <c r="B739" s="3">
        <v>5.21E-2</v>
      </c>
      <c r="C739" s="4">
        <v>5.33E-2</v>
      </c>
      <c r="D739" s="5">
        <v>2164.35</v>
      </c>
      <c r="E739" s="5">
        <v>2148.04</v>
      </c>
      <c r="F739" s="6">
        <v>2147.4</v>
      </c>
    </row>
    <row r="740" spans="1:6" x14ac:dyDescent="0.25">
      <c r="A740" t="s">
        <v>1251</v>
      </c>
      <c r="B740" s="3">
        <v>5.2400000000000002E-2</v>
      </c>
      <c r="C740" s="4">
        <v>5.3600000000000002E-2</v>
      </c>
      <c r="D740" s="5">
        <v>2161.2600000000002</v>
      </c>
      <c r="E740" s="5">
        <v>2144.9899999999998</v>
      </c>
      <c r="F740" s="6">
        <v>2143.9899999999998</v>
      </c>
    </row>
    <row r="741" spans="1:6" x14ac:dyDescent="0.25">
      <c r="A741" t="s">
        <v>1252</v>
      </c>
      <c r="B741" s="3">
        <v>5.1699999999999996E-2</v>
      </c>
      <c r="C741" s="4">
        <v>5.2900000000000003E-2</v>
      </c>
      <c r="D741" s="5">
        <v>2171.44</v>
      </c>
      <c r="E741" s="5">
        <v>2155.09</v>
      </c>
      <c r="F741" s="6">
        <v>2154.4699999999998</v>
      </c>
    </row>
    <row r="742" spans="1:6" x14ac:dyDescent="0.25">
      <c r="A742" t="s">
        <v>1253</v>
      </c>
      <c r="B742" s="3">
        <v>5.21E-2</v>
      </c>
      <c r="C742" s="4">
        <v>5.33E-2</v>
      </c>
      <c r="D742" s="5">
        <v>2166.6</v>
      </c>
      <c r="E742" s="5">
        <v>2150.31</v>
      </c>
      <c r="F742" s="6">
        <v>2149.6799999999998</v>
      </c>
    </row>
    <row r="743" spans="1:6" x14ac:dyDescent="0.25">
      <c r="A743" t="s">
        <v>1254</v>
      </c>
      <c r="B743" s="3">
        <v>5.2000000000000005E-2</v>
      </c>
      <c r="C743" s="4">
        <v>5.3200000000000004E-2</v>
      </c>
      <c r="D743" s="5">
        <v>2168.59</v>
      </c>
      <c r="E743" s="5">
        <v>2152.29</v>
      </c>
      <c r="F743" s="6">
        <v>2151.66</v>
      </c>
    </row>
    <row r="744" spans="1:6" x14ac:dyDescent="0.25">
      <c r="A744" t="s">
        <v>1255</v>
      </c>
      <c r="B744" s="3">
        <v>5.1799999999999999E-2</v>
      </c>
      <c r="C744" s="4">
        <v>5.2999999999999999E-2</v>
      </c>
      <c r="D744" s="5">
        <v>2171.94</v>
      </c>
      <c r="E744" s="5">
        <v>2155.62</v>
      </c>
      <c r="F744" s="6">
        <v>2154.9899999999998</v>
      </c>
    </row>
    <row r="745" spans="1:6" x14ac:dyDescent="0.25">
      <c r="A745" t="s">
        <v>1256</v>
      </c>
      <c r="B745" s="3">
        <v>5.1500000000000004E-2</v>
      </c>
      <c r="C745" s="4">
        <v>5.2699999999999997E-2</v>
      </c>
      <c r="D745" s="5">
        <v>2177.16</v>
      </c>
      <c r="E745" s="5">
        <v>2160.81</v>
      </c>
      <c r="F745" s="6">
        <v>2159.64</v>
      </c>
    </row>
    <row r="746" spans="1:6" x14ac:dyDescent="0.25">
      <c r="A746" t="s">
        <v>1257</v>
      </c>
      <c r="B746" s="3">
        <v>5.1900000000000002E-2</v>
      </c>
      <c r="C746" s="4">
        <v>5.3099999999999994E-2</v>
      </c>
      <c r="D746" s="5">
        <v>2172.31</v>
      </c>
      <c r="E746" s="5">
        <v>2156.0100000000002</v>
      </c>
      <c r="F746" s="6">
        <v>2155.38</v>
      </c>
    </row>
    <row r="747" spans="1:6" x14ac:dyDescent="0.25">
      <c r="A747" t="s">
        <v>1258</v>
      </c>
      <c r="B747" s="3">
        <v>5.0900000000000001E-2</v>
      </c>
      <c r="C747" s="4">
        <v>5.21E-2</v>
      </c>
      <c r="D747" s="5">
        <v>2186.62</v>
      </c>
      <c r="E747" s="5">
        <v>2170.1999999999998</v>
      </c>
      <c r="F747" s="6">
        <v>2169.59</v>
      </c>
    </row>
    <row r="748" spans="1:6" x14ac:dyDescent="0.25">
      <c r="A748" t="s">
        <v>1259</v>
      </c>
      <c r="B748" s="3">
        <v>5.0900000000000001E-2</v>
      </c>
      <c r="C748" s="4">
        <v>5.21E-2</v>
      </c>
      <c r="D748" s="5">
        <v>2188.4</v>
      </c>
      <c r="E748" s="5">
        <v>2171.9899999999998</v>
      </c>
      <c r="F748" s="6">
        <v>2170.1999999999998</v>
      </c>
    </row>
    <row r="749" spans="1:6" x14ac:dyDescent="0.25">
      <c r="A749" t="s">
        <v>1260</v>
      </c>
      <c r="B749" s="3">
        <v>5.0900000000000001E-2</v>
      </c>
      <c r="C749" s="4">
        <v>5.21E-2</v>
      </c>
      <c r="D749" s="5">
        <v>2188.4</v>
      </c>
      <c r="E749" s="5">
        <v>2171.9899999999998</v>
      </c>
      <c r="F749" s="6">
        <v>2170.8200000000002</v>
      </c>
    </row>
    <row r="750" spans="1:6" x14ac:dyDescent="0.25">
      <c r="A750" t="s">
        <v>1261</v>
      </c>
      <c r="B750" s="3">
        <v>5.0599999999999999E-2</v>
      </c>
      <c r="C750" s="4">
        <v>5.1799999999999999E-2</v>
      </c>
      <c r="D750" s="5">
        <v>2193.14</v>
      </c>
      <c r="E750" s="5">
        <v>2176.6999999999998</v>
      </c>
      <c r="F750" s="6">
        <v>2176.08</v>
      </c>
    </row>
    <row r="751" spans="1:6" x14ac:dyDescent="0.25">
      <c r="A751" t="s">
        <v>1262</v>
      </c>
      <c r="B751" s="3">
        <v>4.99E-2</v>
      </c>
      <c r="C751" s="4">
        <v>5.1100000000000007E-2</v>
      </c>
      <c r="D751" s="5">
        <v>2203.4</v>
      </c>
      <c r="E751" s="5">
        <v>2186.89</v>
      </c>
      <c r="F751" s="6">
        <v>2186.27</v>
      </c>
    </row>
    <row r="752" spans="1:6" x14ac:dyDescent="0.25">
      <c r="A752" t="s">
        <v>1263</v>
      </c>
      <c r="B752" s="3">
        <v>4.9800000000000004E-2</v>
      </c>
      <c r="C752" s="4">
        <v>5.0999999999999997E-2</v>
      </c>
      <c r="D752" s="5">
        <v>2205.39</v>
      </c>
      <c r="E752" s="5">
        <v>2188.87</v>
      </c>
      <c r="F752" s="6">
        <v>2188.25</v>
      </c>
    </row>
    <row r="753" spans="1:6" x14ac:dyDescent="0.25">
      <c r="A753" t="s">
        <v>1264</v>
      </c>
      <c r="B753" s="3">
        <v>4.9200000000000001E-2</v>
      </c>
      <c r="C753" s="4">
        <v>5.04E-2</v>
      </c>
      <c r="D753" s="5">
        <v>2214.69</v>
      </c>
      <c r="E753" s="5">
        <v>2198.1</v>
      </c>
      <c r="F753" s="6">
        <v>2197.11</v>
      </c>
    </row>
    <row r="754" spans="1:6" x14ac:dyDescent="0.25">
      <c r="A754" t="s">
        <v>1265</v>
      </c>
      <c r="B754" s="3">
        <v>4.8899999999999999E-2</v>
      </c>
      <c r="C754" s="4">
        <v>5.0099999999999999E-2</v>
      </c>
      <c r="D754" s="5">
        <v>2219.4699999999998</v>
      </c>
      <c r="E754" s="5">
        <v>2202.84</v>
      </c>
      <c r="F754" s="6">
        <v>2202.23</v>
      </c>
    </row>
    <row r="755" spans="1:6" x14ac:dyDescent="0.25">
      <c r="A755" t="s">
        <v>1266</v>
      </c>
      <c r="B755" s="3">
        <v>4.8499999999999995E-2</v>
      </c>
      <c r="C755" s="4">
        <v>4.9699999999999994E-2</v>
      </c>
      <c r="D755" s="5">
        <v>2225.64</v>
      </c>
      <c r="E755" s="5">
        <v>2208.98</v>
      </c>
      <c r="F755" s="6">
        <v>2208.37</v>
      </c>
    </row>
    <row r="756" spans="1:6" x14ac:dyDescent="0.25">
      <c r="A756" t="s">
        <v>1267</v>
      </c>
      <c r="B756" s="3">
        <v>4.87E-2</v>
      </c>
      <c r="C756" s="4">
        <v>4.99E-2</v>
      </c>
      <c r="D756" s="5">
        <v>2226.94</v>
      </c>
      <c r="E756" s="5">
        <v>2210.27</v>
      </c>
      <c r="F756" s="6">
        <v>2209.54</v>
      </c>
    </row>
    <row r="757" spans="1:6" x14ac:dyDescent="0.25">
      <c r="A757" t="s">
        <v>1268</v>
      </c>
      <c r="B757" s="3">
        <v>4.8300000000000003E-2</v>
      </c>
      <c r="C757" s="4">
        <v>4.9500000000000002E-2</v>
      </c>
      <c r="D757" s="5">
        <v>2233.2600000000002</v>
      </c>
      <c r="E757" s="5">
        <v>2216.5500000000002</v>
      </c>
      <c r="F757" s="6">
        <v>2215.81</v>
      </c>
    </row>
    <row r="758" spans="1:6" x14ac:dyDescent="0.25">
      <c r="A758" t="s">
        <v>1269</v>
      </c>
      <c r="B758" s="3">
        <v>4.7699999999999992E-2</v>
      </c>
      <c r="C758" s="4">
        <v>4.8899999999999999E-2</v>
      </c>
      <c r="D758" s="5">
        <v>2243.0300000000002</v>
      </c>
      <c r="E758" s="5">
        <v>2226.2600000000002</v>
      </c>
      <c r="F758" s="6">
        <v>2224.89</v>
      </c>
    </row>
    <row r="759" spans="1:6" x14ac:dyDescent="0.25">
      <c r="A759" t="s">
        <v>1270</v>
      </c>
      <c r="B759" s="3">
        <v>4.7100000000000003E-2</v>
      </c>
      <c r="C759" s="4">
        <v>4.8300000000000003E-2</v>
      </c>
      <c r="D759" s="5">
        <v>2252.15</v>
      </c>
      <c r="E759" s="5">
        <v>2235.3000000000002</v>
      </c>
      <c r="F759" s="6">
        <v>2234.63</v>
      </c>
    </row>
    <row r="760" spans="1:6" x14ac:dyDescent="0.25">
      <c r="A760" t="s">
        <v>1271</v>
      </c>
      <c r="B760" s="3">
        <v>4.7599999999999996E-2</v>
      </c>
      <c r="C760" s="4">
        <v>4.8799999999999996E-2</v>
      </c>
      <c r="D760" s="5">
        <v>2245.7800000000002</v>
      </c>
      <c r="E760" s="5">
        <v>2228.9899999999998</v>
      </c>
      <c r="F760" s="6">
        <v>2228.3200000000002</v>
      </c>
    </row>
    <row r="761" spans="1:6" x14ac:dyDescent="0.25">
      <c r="A761" t="s">
        <v>1272</v>
      </c>
      <c r="B761" s="3">
        <v>4.7300000000000002E-2</v>
      </c>
      <c r="C761" s="4">
        <v>4.8499999999999995E-2</v>
      </c>
      <c r="D761" s="5">
        <v>2250.66</v>
      </c>
      <c r="E761" s="5">
        <v>2233.85</v>
      </c>
      <c r="F761" s="6">
        <v>2233.1799999999998</v>
      </c>
    </row>
    <row r="762" spans="1:6" x14ac:dyDescent="0.25">
      <c r="A762" t="s">
        <v>1273</v>
      </c>
      <c r="B762" s="3">
        <v>4.7400000000000005E-2</v>
      </c>
      <c r="C762" s="4">
        <v>4.8600000000000004E-2</v>
      </c>
      <c r="D762" s="5">
        <v>2249.92</v>
      </c>
      <c r="E762" s="5">
        <v>2233.12</v>
      </c>
      <c r="F762" s="6">
        <v>2232.4499999999998</v>
      </c>
    </row>
    <row r="763" spans="1:6" x14ac:dyDescent="0.25">
      <c r="A763" t="s">
        <v>1274</v>
      </c>
      <c r="B763" s="3">
        <v>4.7199999999999999E-2</v>
      </c>
      <c r="C763" s="4">
        <v>4.8399999999999999E-2</v>
      </c>
      <c r="D763" s="5">
        <v>2253.91</v>
      </c>
      <c r="E763" s="5">
        <v>2237.09</v>
      </c>
      <c r="F763" s="6">
        <v>2235.92</v>
      </c>
    </row>
    <row r="764" spans="1:6" x14ac:dyDescent="0.25">
      <c r="A764" t="s">
        <v>1275</v>
      </c>
      <c r="B764" s="3">
        <v>4.7500000000000001E-2</v>
      </c>
      <c r="C764" s="4">
        <v>4.87E-2</v>
      </c>
      <c r="D764" s="5">
        <v>2250.36</v>
      </c>
      <c r="E764" s="5">
        <v>2233.58</v>
      </c>
      <c r="F764" s="6">
        <v>2232.91</v>
      </c>
    </row>
    <row r="765" spans="1:6" x14ac:dyDescent="0.25">
      <c r="A765" t="s">
        <v>1276</v>
      </c>
      <c r="B765" s="3">
        <v>4.8099999999999997E-2</v>
      </c>
      <c r="C765" s="4">
        <v>4.9299999999999997E-2</v>
      </c>
      <c r="D765" s="5">
        <v>2242.62</v>
      </c>
      <c r="E765" s="5">
        <v>2225.92</v>
      </c>
      <c r="F765" s="6">
        <v>2225.25</v>
      </c>
    </row>
    <row r="766" spans="1:6" x14ac:dyDescent="0.25">
      <c r="A766" t="s">
        <v>1277</v>
      </c>
      <c r="B766" s="3">
        <v>4.8600000000000004E-2</v>
      </c>
      <c r="C766" s="4">
        <v>4.9800000000000004E-2</v>
      </c>
      <c r="D766" s="5">
        <v>2237.31</v>
      </c>
      <c r="E766" s="5">
        <v>2220.6799999999998</v>
      </c>
      <c r="F766" s="6">
        <v>2219.2600000000002</v>
      </c>
    </row>
    <row r="767" spans="1:6" x14ac:dyDescent="0.25">
      <c r="A767" t="s">
        <v>1278</v>
      </c>
      <c r="B767" s="3">
        <v>4.5899999999999996E-2</v>
      </c>
      <c r="C767" s="4">
        <v>4.7100000000000003E-2</v>
      </c>
      <c r="D767" s="5">
        <v>2276.52</v>
      </c>
      <c r="E767" s="5">
        <v>2259.56</v>
      </c>
      <c r="F767" s="6">
        <v>2258.3000000000002</v>
      </c>
    </row>
    <row r="768" spans="1:6" x14ac:dyDescent="0.25">
      <c r="A768" t="s">
        <v>1279</v>
      </c>
      <c r="B768" s="3">
        <v>4.6600000000000003E-2</v>
      </c>
      <c r="C768" s="4">
        <v>4.7800000000000002E-2</v>
      </c>
      <c r="D768" s="5">
        <v>2267.31</v>
      </c>
      <c r="E768" s="5">
        <v>2250.44</v>
      </c>
      <c r="F768" s="6">
        <v>2249.7399999999998</v>
      </c>
    </row>
    <row r="769" spans="1:6" x14ac:dyDescent="0.25">
      <c r="A769" t="s">
        <v>1280</v>
      </c>
      <c r="B769" s="3">
        <v>4.6600000000000003E-2</v>
      </c>
      <c r="C769" s="4">
        <v>4.7800000000000002E-2</v>
      </c>
      <c r="D769" s="5">
        <v>2268</v>
      </c>
      <c r="E769" s="5">
        <v>2251.14</v>
      </c>
      <c r="F769" s="6">
        <v>2250.44</v>
      </c>
    </row>
    <row r="770" spans="1:6" x14ac:dyDescent="0.25">
      <c r="A770" t="s">
        <v>1281</v>
      </c>
      <c r="B770" s="3">
        <v>4.6100000000000002E-2</v>
      </c>
      <c r="C770" s="4">
        <v>4.7300000000000002E-2</v>
      </c>
      <c r="D770" s="5">
        <v>2275.7600000000002</v>
      </c>
      <c r="E770" s="5">
        <v>2258.85</v>
      </c>
      <c r="F770" s="6">
        <v>2258.15</v>
      </c>
    </row>
    <row r="771" spans="1:6" x14ac:dyDescent="0.25">
      <c r="A771" t="s">
        <v>1282</v>
      </c>
      <c r="B771" s="3">
        <v>4.6199999999999998E-2</v>
      </c>
      <c r="C771" s="4">
        <v>4.7400000000000005E-2</v>
      </c>
      <c r="D771" s="5">
        <v>2276.31</v>
      </c>
      <c r="E771" s="5">
        <v>2259.41</v>
      </c>
      <c r="F771" s="6">
        <v>2257.44</v>
      </c>
    </row>
    <row r="772" spans="1:6" x14ac:dyDescent="0.25">
      <c r="A772" t="s">
        <v>1283</v>
      </c>
      <c r="B772" s="3">
        <v>4.7E-2</v>
      </c>
      <c r="C772" s="4">
        <v>4.82E-2</v>
      </c>
      <c r="D772" s="5">
        <v>2265.7199999999998</v>
      </c>
      <c r="E772" s="5">
        <v>2248.92</v>
      </c>
      <c r="F772" s="6">
        <v>2248.2199999999998</v>
      </c>
    </row>
    <row r="773" spans="1:6" x14ac:dyDescent="0.25">
      <c r="A773" t="s">
        <v>1284</v>
      </c>
      <c r="B773" s="3">
        <v>4.7599999999999996E-2</v>
      </c>
      <c r="C773" s="4">
        <v>4.8799999999999996E-2</v>
      </c>
      <c r="D773" s="5">
        <v>2258</v>
      </c>
      <c r="E773" s="5">
        <v>2241.29</v>
      </c>
      <c r="F773" s="6">
        <v>2240.58</v>
      </c>
    </row>
    <row r="774" spans="1:6" x14ac:dyDescent="0.25">
      <c r="A774" t="s">
        <v>1285</v>
      </c>
      <c r="B774" s="3">
        <v>4.6399999999999997E-2</v>
      </c>
      <c r="C774" s="4">
        <v>4.7599999999999996E-2</v>
      </c>
      <c r="D774" s="5">
        <v>2275.56</v>
      </c>
      <c r="E774" s="5">
        <v>2258.6999999999998</v>
      </c>
      <c r="F774" s="6">
        <v>2258</v>
      </c>
    </row>
    <row r="775" spans="1:6" x14ac:dyDescent="0.25">
      <c r="A775" t="s">
        <v>1286</v>
      </c>
      <c r="B775" s="3">
        <v>4.6900000000000004E-2</v>
      </c>
      <c r="C775" s="4">
        <v>4.8099999999999997E-2</v>
      </c>
      <c r="D775" s="5">
        <v>2267.4</v>
      </c>
      <c r="E775" s="5">
        <v>2250.62</v>
      </c>
      <c r="F775" s="6">
        <v>2249.9899999999998</v>
      </c>
    </row>
    <row r="776" spans="1:6" x14ac:dyDescent="0.25">
      <c r="A776" t="s">
        <v>1287</v>
      </c>
      <c r="B776" s="3">
        <v>4.7500000000000001E-2</v>
      </c>
      <c r="C776" s="4">
        <v>4.87E-2</v>
      </c>
      <c r="D776" s="5">
        <v>2260.46</v>
      </c>
      <c r="E776" s="5">
        <v>2243.75</v>
      </c>
      <c r="F776" s="6">
        <v>2242.2800000000002</v>
      </c>
    </row>
    <row r="777" spans="1:6" x14ac:dyDescent="0.25">
      <c r="A777" t="s">
        <v>1288</v>
      </c>
      <c r="B777" s="3">
        <v>4.7300000000000002E-2</v>
      </c>
      <c r="C777" s="4">
        <v>4.8499999999999995E-2</v>
      </c>
      <c r="D777" s="5">
        <v>2263.89</v>
      </c>
      <c r="E777" s="5">
        <v>2247.16</v>
      </c>
      <c r="F777" s="6">
        <v>2246.5300000000002</v>
      </c>
    </row>
    <row r="778" spans="1:6" x14ac:dyDescent="0.25">
      <c r="A778" t="s">
        <v>1289</v>
      </c>
      <c r="B778" s="3">
        <v>4.7800000000000002E-2</v>
      </c>
      <c r="C778" s="4">
        <v>4.9000000000000002E-2</v>
      </c>
      <c r="D778" s="5">
        <v>2257.64</v>
      </c>
      <c r="E778" s="5">
        <v>2240.98</v>
      </c>
      <c r="F778" s="6">
        <v>2240.23</v>
      </c>
    </row>
    <row r="779" spans="1:6" x14ac:dyDescent="0.25">
      <c r="A779" t="s">
        <v>1290</v>
      </c>
      <c r="B779" s="3">
        <v>4.7E-2</v>
      </c>
      <c r="C779" s="4">
        <v>4.82E-2</v>
      </c>
      <c r="D779" s="5">
        <v>2270.21</v>
      </c>
      <c r="E779" s="5">
        <v>2253.4499999999998</v>
      </c>
      <c r="F779" s="6">
        <v>2252.0700000000002</v>
      </c>
    </row>
    <row r="780" spans="1:6" x14ac:dyDescent="0.25">
      <c r="A780" t="s">
        <v>1291</v>
      </c>
      <c r="B780" s="3">
        <v>4.6600000000000003E-2</v>
      </c>
      <c r="C780" s="4">
        <v>4.7800000000000002E-2</v>
      </c>
      <c r="D780" s="5">
        <v>2276.56</v>
      </c>
      <c r="E780" s="5">
        <v>2259.7600000000002</v>
      </c>
      <c r="F780" s="6">
        <v>2259.02</v>
      </c>
    </row>
    <row r="781" spans="1:6" x14ac:dyDescent="0.25">
      <c r="A781" t="s">
        <v>1292</v>
      </c>
      <c r="B781" s="3">
        <v>4.7199999999999999E-2</v>
      </c>
      <c r="C781" s="4">
        <v>4.8399999999999999E-2</v>
      </c>
      <c r="D781" s="5">
        <v>2268.88</v>
      </c>
      <c r="E781" s="5">
        <v>2252.16</v>
      </c>
      <c r="F781" s="6">
        <v>2251.42</v>
      </c>
    </row>
    <row r="782" spans="1:6" x14ac:dyDescent="0.25">
      <c r="A782" t="s">
        <v>1293</v>
      </c>
      <c r="B782" s="3">
        <v>4.7E-2</v>
      </c>
      <c r="C782" s="4">
        <v>4.82E-2</v>
      </c>
      <c r="D782" s="5">
        <v>2272.42</v>
      </c>
      <c r="E782" s="5">
        <v>2255.6799999999998</v>
      </c>
      <c r="F782" s="6">
        <v>2254.94</v>
      </c>
    </row>
    <row r="783" spans="1:6" x14ac:dyDescent="0.25">
      <c r="A783" t="s">
        <v>1294</v>
      </c>
      <c r="B783" s="3">
        <v>4.7199999999999999E-2</v>
      </c>
      <c r="C783" s="4">
        <v>4.8399999999999999E-2</v>
      </c>
      <c r="D783" s="5">
        <v>2270.36</v>
      </c>
      <c r="E783" s="5">
        <v>2253.65</v>
      </c>
      <c r="F783" s="6">
        <v>2252.91</v>
      </c>
    </row>
    <row r="784" spans="1:6" x14ac:dyDescent="0.25">
      <c r="A784" t="s">
        <v>1295</v>
      </c>
      <c r="B784" s="3">
        <v>4.6399999999999997E-2</v>
      </c>
      <c r="C784" s="4">
        <v>4.7599999999999996E-2</v>
      </c>
      <c r="D784" s="5">
        <v>2282.9699999999998</v>
      </c>
      <c r="E784" s="5">
        <v>2266.16</v>
      </c>
      <c r="F784" s="6">
        <v>2264.77</v>
      </c>
    </row>
    <row r="785" spans="1:6" x14ac:dyDescent="0.25">
      <c r="A785" t="s">
        <v>1296</v>
      </c>
      <c r="B785" s="3">
        <v>4.6799999999999994E-2</v>
      </c>
      <c r="C785" s="4">
        <v>4.8000000000000001E-2</v>
      </c>
      <c r="D785" s="5">
        <v>2278.09</v>
      </c>
      <c r="E785" s="5">
        <v>2261.33</v>
      </c>
      <c r="F785" s="6">
        <v>2260.59</v>
      </c>
    </row>
    <row r="786" spans="1:6" x14ac:dyDescent="0.25">
      <c r="A786" t="s">
        <v>1297</v>
      </c>
      <c r="B786" s="3">
        <v>4.6699999999999998E-2</v>
      </c>
      <c r="C786" s="4">
        <v>4.7899999999999998E-2</v>
      </c>
      <c r="D786" s="5">
        <v>2279.4899999999998</v>
      </c>
      <c r="E786" s="5">
        <v>2262.73</v>
      </c>
      <c r="F786" s="6">
        <v>2262.0500000000002</v>
      </c>
    </row>
    <row r="787" spans="1:6" x14ac:dyDescent="0.25">
      <c r="A787" t="s">
        <v>1298</v>
      </c>
      <c r="B787" s="3">
        <v>4.6600000000000003E-2</v>
      </c>
      <c r="C787" s="4">
        <v>4.7800000000000002E-2</v>
      </c>
      <c r="D787" s="5">
        <v>2281.58</v>
      </c>
      <c r="E787" s="5">
        <v>2264.81</v>
      </c>
      <c r="F787" s="6">
        <v>2264.13</v>
      </c>
    </row>
    <row r="788" spans="1:6" x14ac:dyDescent="0.25">
      <c r="A788" t="s">
        <v>1299</v>
      </c>
      <c r="B788" s="3">
        <v>4.6900000000000004E-2</v>
      </c>
      <c r="C788" s="4">
        <v>4.8099999999999997E-2</v>
      </c>
      <c r="D788" s="5">
        <v>2278.0500000000002</v>
      </c>
      <c r="E788" s="5">
        <v>2261.33</v>
      </c>
      <c r="F788" s="6">
        <v>2260.64</v>
      </c>
    </row>
    <row r="789" spans="1:6" x14ac:dyDescent="0.25">
      <c r="A789" t="s">
        <v>1300</v>
      </c>
      <c r="B789" s="3">
        <v>4.6600000000000003E-2</v>
      </c>
      <c r="C789" s="4">
        <v>4.7800000000000002E-2</v>
      </c>
      <c r="D789" s="5">
        <v>2283.48</v>
      </c>
      <c r="E789" s="5">
        <v>2266.7199999999998</v>
      </c>
      <c r="F789" s="6">
        <v>2265.5</v>
      </c>
    </row>
    <row r="790" spans="1:6" x14ac:dyDescent="0.25">
      <c r="A790" t="s">
        <v>1301</v>
      </c>
      <c r="B790" s="3">
        <v>4.6300000000000001E-2</v>
      </c>
      <c r="C790" s="4">
        <v>4.7500000000000001E-2</v>
      </c>
      <c r="D790" s="5">
        <v>2288.37</v>
      </c>
      <c r="E790" s="5">
        <v>2271.58</v>
      </c>
      <c r="F790" s="6">
        <v>2270.89</v>
      </c>
    </row>
    <row r="791" spans="1:6" x14ac:dyDescent="0.25">
      <c r="A791" t="s">
        <v>1302</v>
      </c>
      <c r="B791" s="3">
        <v>4.6100000000000002E-2</v>
      </c>
      <c r="C791" s="4">
        <v>4.7300000000000002E-2</v>
      </c>
      <c r="D791" s="5">
        <v>2291.86</v>
      </c>
      <c r="E791" s="5">
        <v>2275.0500000000002</v>
      </c>
      <c r="F791" s="6">
        <v>2274.37</v>
      </c>
    </row>
    <row r="792" spans="1:6" x14ac:dyDescent="0.25">
      <c r="A792" t="s">
        <v>1303</v>
      </c>
      <c r="B792" s="3">
        <v>4.6500000000000007E-2</v>
      </c>
      <c r="C792" s="4">
        <v>4.7699999999999992E-2</v>
      </c>
      <c r="D792" s="5">
        <v>2286.9299999999998</v>
      </c>
      <c r="E792" s="5">
        <v>2270.17</v>
      </c>
      <c r="F792" s="6">
        <v>2269.48</v>
      </c>
    </row>
    <row r="793" spans="1:6" x14ac:dyDescent="0.25">
      <c r="A793" t="s">
        <v>1304</v>
      </c>
      <c r="B793" s="3">
        <v>4.6300000000000001E-2</v>
      </c>
      <c r="C793" s="4">
        <v>4.7500000000000001E-2</v>
      </c>
      <c r="D793" s="5">
        <v>2290.41</v>
      </c>
      <c r="E793" s="5">
        <v>2273.64</v>
      </c>
      <c r="F793" s="6">
        <v>2272.9499999999998</v>
      </c>
    </row>
    <row r="794" spans="1:6" x14ac:dyDescent="0.25">
      <c r="A794" t="s">
        <v>1305</v>
      </c>
      <c r="B794" s="3">
        <v>4.6199999999999998E-2</v>
      </c>
      <c r="C794" s="4">
        <v>4.7400000000000005E-2</v>
      </c>
      <c r="D794" s="5">
        <v>2292.83</v>
      </c>
      <c r="E794" s="5">
        <v>2276.0500000000002</v>
      </c>
      <c r="F794" s="6">
        <v>2274.85</v>
      </c>
    </row>
    <row r="795" spans="1:6" x14ac:dyDescent="0.25">
      <c r="A795" t="s">
        <v>1306</v>
      </c>
      <c r="B795" s="3">
        <v>4.5999999999999999E-2</v>
      </c>
      <c r="C795" s="4">
        <v>4.7199999999999999E-2</v>
      </c>
      <c r="D795" s="5">
        <v>2296.31</v>
      </c>
      <c r="E795" s="5">
        <v>2279.5100000000002</v>
      </c>
      <c r="F795" s="6">
        <v>2278.84</v>
      </c>
    </row>
    <row r="796" spans="1:6" x14ac:dyDescent="0.25">
      <c r="A796" t="s">
        <v>1307</v>
      </c>
      <c r="B796" s="3">
        <v>4.6199999999999998E-2</v>
      </c>
      <c r="C796" s="4">
        <v>4.7400000000000005E-2</v>
      </c>
      <c r="D796" s="5">
        <v>2294.1799999999998</v>
      </c>
      <c r="E796" s="5">
        <v>2277.41</v>
      </c>
      <c r="F796" s="6">
        <v>2276.73</v>
      </c>
    </row>
    <row r="797" spans="1:6" x14ac:dyDescent="0.25">
      <c r="A797" t="s">
        <v>1308</v>
      </c>
      <c r="B797" s="3">
        <v>4.5999999999999999E-2</v>
      </c>
      <c r="C797" s="4">
        <v>4.7199999999999999E-2</v>
      </c>
      <c r="D797" s="5">
        <v>2297.66</v>
      </c>
      <c r="E797" s="5">
        <v>2280.87</v>
      </c>
      <c r="F797" s="6">
        <v>2280.19</v>
      </c>
    </row>
    <row r="798" spans="1:6" x14ac:dyDescent="0.25">
      <c r="A798" t="s">
        <v>1309</v>
      </c>
      <c r="B798" s="3">
        <v>4.5999999999999999E-2</v>
      </c>
      <c r="C798" s="4">
        <v>4.7199999999999999E-2</v>
      </c>
      <c r="D798" s="5">
        <v>2298.17</v>
      </c>
      <c r="E798" s="5">
        <v>2281.39</v>
      </c>
      <c r="F798" s="6">
        <v>2280.87</v>
      </c>
    </row>
    <row r="799" spans="1:6" x14ac:dyDescent="0.25">
      <c r="A799" t="s">
        <v>1310</v>
      </c>
      <c r="B799" s="3">
        <v>4.5700000000000005E-2</v>
      </c>
      <c r="C799" s="4">
        <v>4.6900000000000004E-2</v>
      </c>
      <c r="D799" s="5">
        <v>2303.11</v>
      </c>
      <c r="E799" s="5">
        <v>2286.3000000000002</v>
      </c>
      <c r="F799" s="6">
        <v>2285.5700000000002</v>
      </c>
    </row>
    <row r="800" spans="1:6" x14ac:dyDescent="0.25">
      <c r="A800" t="s">
        <v>1311</v>
      </c>
      <c r="B800" s="3">
        <v>4.5400000000000003E-2</v>
      </c>
      <c r="C800" s="4">
        <v>4.6600000000000003E-2</v>
      </c>
      <c r="D800" s="5">
        <v>2307.85</v>
      </c>
      <c r="E800" s="5">
        <v>2291</v>
      </c>
      <c r="F800" s="6">
        <v>2290.4899999999998</v>
      </c>
    </row>
    <row r="801" spans="1:6" x14ac:dyDescent="0.25">
      <c r="A801" t="s">
        <v>1312</v>
      </c>
      <c r="B801" s="3">
        <v>4.58E-2</v>
      </c>
      <c r="C801" s="4">
        <v>4.7E-2</v>
      </c>
      <c r="D801" s="5">
        <v>2302.73</v>
      </c>
      <c r="E801" s="5">
        <v>2285.94</v>
      </c>
      <c r="F801" s="6">
        <v>2285.42</v>
      </c>
    </row>
    <row r="802" spans="1:6" x14ac:dyDescent="0.25">
      <c r="A802" t="s">
        <v>1313</v>
      </c>
      <c r="B802" s="3">
        <v>4.6300000000000001E-2</v>
      </c>
      <c r="C802" s="4">
        <v>4.7500000000000001E-2</v>
      </c>
      <c r="D802" s="5">
        <v>2296.23</v>
      </c>
      <c r="E802" s="5">
        <v>2279.5100000000002</v>
      </c>
      <c r="F802" s="6">
        <v>2278.9899999999998</v>
      </c>
    </row>
    <row r="803" spans="1:6" x14ac:dyDescent="0.25">
      <c r="A803" t="s">
        <v>1314</v>
      </c>
      <c r="B803" s="3">
        <v>4.5400000000000003E-2</v>
      </c>
      <c r="C803" s="4">
        <v>4.6600000000000003E-2</v>
      </c>
      <c r="D803" s="5">
        <v>2309.38</v>
      </c>
      <c r="E803" s="5">
        <v>2292.56</v>
      </c>
      <c r="F803" s="6">
        <v>2292.04</v>
      </c>
    </row>
    <row r="804" spans="1:6" x14ac:dyDescent="0.25">
      <c r="A804" t="s">
        <v>1315</v>
      </c>
      <c r="B804" s="3">
        <v>4.4800000000000006E-2</v>
      </c>
      <c r="C804" s="4">
        <v>4.5999999999999999E-2</v>
      </c>
      <c r="D804" s="5">
        <v>2318.56</v>
      </c>
      <c r="E804" s="5">
        <v>2301.6799999999998</v>
      </c>
      <c r="F804" s="6">
        <v>2300.9499999999998</v>
      </c>
    </row>
    <row r="805" spans="1:6" x14ac:dyDescent="0.25">
      <c r="A805" t="s">
        <v>1316</v>
      </c>
      <c r="B805" s="3">
        <v>4.3700000000000003E-2</v>
      </c>
      <c r="C805" s="4">
        <v>4.4900000000000002E-2</v>
      </c>
      <c r="D805" s="5">
        <v>2334.58</v>
      </c>
      <c r="E805" s="5">
        <v>2317.5700000000002</v>
      </c>
      <c r="F805" s="6">
        <v>2317.0700000000002</v>
      </c>
    </row>
    <row r="806" spans="1:6" x14ac:dyDescent="0.25">
      <c r="A806" t="s">
        <v>1317</v>
      </c>
      <c r="B806" s="3">
        <v>4.3299999999999998E-2</v>
      </c>
      <c r="C806" s="4">
        <v>4.4500000000000005E-2</v>
      </c>
      <c r="D806" s="5">
        <v>2340.7800000000002</v>
      </c>
      <c r="E806" s="5">
        <v>2323.7199999999998</v>
      </c>
      <c r="F806" s="6">
        <v>2323.2199999999998</v>
      </c>
    </row>
    <row r="807" spans="1:6" x14ac:dyDescent="0.25">
      <c r="A807" t="s">
        <v>1318</v>
      </c>
      <c r="B807" s="3">
        <v>4.36E-2</v>
      </c>
      <c r="C807" s="4">
        <v>4.4800000000000006E-2</v>
      </c>
      <c r="D807" s="5">
        <v>2336.9899999999998</v>
      </c>
      <c r="E807" s="5">
        <v>2319.98</v>
      </c>
      <c r="F807" s="6">
        <v>2319.48</v>
      </c>
    </row>
    <row r="808" spans="1:6" x14ac:dyDescent="0.25">
      <c r="A808" t="s">
        <v>1319</v>
      </c>
      <c r="B808" s="3">
        <v>4.4400000000000002E-2</v>
      </c>
      <c r="C808" s="4">
        <v>4.5599999999999995E-2</v>
      </c>
      <c r="D808" s="5">
        <v>2326.4299999999998</v>
      </c>
      <c r="E808" s="5">
        <v>2309.52</v>
      </c>
      <c r="F808" s="6">
        <v>2308.7199999999998</v>
      </c>
    </row>
    <row r="809" spans="1:6" x14ac:dyDescent="0.25">
      <c r="A809" t="s">
        <v>1320</v>
      </c>
      <c r="B809" s="3">
        <v>4.4000000000000004E-2</v>
      </c>
      <c r="C809" s="4">
        <v>4.5199999999999997E-2</v>
      </c>
      <c r="D809" s="5">
        <v>2332.59</v>
      </c>
      <c r="E809" s="5">
        <v>2315.64</v>
      </c>
      <c r="F809" s="6">
        <v>2315.14</v>
      </c>
    </row>
    <row r="810" spans="1:6" x14ac:dyDescent="0.25">
      <c r="A810" t="s">
        <v>1321</v>
      </c>
      <c r="B810" s="3">
        <v>4.4000000000000004E-2</v>
      </c>
      <c r="C810" s="4">
        <v>4.5199999999999997E-2</v>
      </c>
      <c r="D810" s="5">
        <v>2333.09</v>
      </c>
      <c r="E810" s="5">
        <v>2316.14</v>
      </c>
      <c r="F810" s="6">
        <v>2315.64</v>
      </c>
    </row>
    <row r="811" spans="1:6" x14ac:dyDescent="0.25">
      <c r="A811" t="s">
        <v>1322</v>
      </c>
      <c r="B811" s="3">
        <v>4.5599999999999995E-2</v>
      </c>
      <c r="C811" s="4">
        <v>4.6799999999999994E-2</v>
      </c>
      <c r="D811" s="5">
        <v>2311.0300000000002</v>
      </c>
      <c r="E811" s="5">
        <v>2294.29</v>
      </c>
      <c r="F811" s="6">
        <v>2293.77</v>
      </c>
    </row>
    <row r="812" spans="1:6" x14ac:dyDescent="0.25">
      <c r="A812" t="s">
        <v>1323</v>
      </c>
      <c r="B812" s="3">
        <v>4.41E-2</v>
      </c>
      <c r="C812" s="4">
        <v>4.53E-2</v>
      </c>
      <c r="D812" s="5">
        <v>2332.67</v>
      </c>
      <c r="E812" s="5">
        <v>2315.75</v>
      </c>
      <c r="F812" s="6">
        <v>2315.2399999999998</v>
      </c>
    </row>
    <row r="813" spans="1:6" x14ac:dyDescent="0.25">
      <c r="A813" t="s">
        <v>1324</v>
      </c>
      <c r="B813" s="3">
        <v>4.5100000000000001E-2</v>
      </c>
      <c r="C813" s="4">
        <v>4.6300000000000001E-2</v>
      </c>
      <c r="D813" s="5">
        <v>2319.25</v>
      </c>
      <c r="E813" s="5">
        <v>2302.46</v>
      </c>
      <c r="F813" s="6">
        <v>2301.7600000000002</v>
      </c>
    </row>
    <row r="814" spans="1:6" x14ac:dyDescent="0.25">
      <c r="A814" t="s">
        <v>1325</v>
      </c>
      <c r="B814" s="3">
        <v>4.5400000000000003E-2</v>
      </c>
      <c r="C814" s="4">
        <v>4.6600000000000003E-2</v>
      </c>
      <c r="D814" s="5">
        <v>2315.5500000000002</v>
      </c>
      <c r="E814" s="5">
        <v>2298.79</v>
      </c>
      <c r="F814" s="6">
        <v>2298.2800000000002</v>
      </c>
    </row>
    <row r="815" spans="1:6" x14ac:dyDescent="0.25">
      <c r="A815" t="s">
        <v>1326</v>
      </c>
      <c r="B815" s="3">
        <v>4.4999999999999998E-2</v>
      </c>
      <c r="C815" s="4">
        <v>4.6199999999999998E-2</v>
      </c>
      <c r="D815" s="5">
        <v>2320.86</v>
      </c>
      <c r="E815" s="5">
        <v>2304.0700000000002</v>
      </c>
      <c r="F815" s="6">
        <v>2303.59</v>
      </c>
    </row>
    <row r="816" spans="1:6" x14ac:dyDescent="0.25">
      <c r="A816" t="s">
        <v>1327</v>
      </c>
      <c r="B816" s="3">
        <v>4.5199999999999997E-2</v>
      </c>
      <c r="C816" s="4">
        <v>4.6399999999999997E-2</v>
      </c>
      <c r="D816" s="5">
        <v>2318.52</v>
      </c>
      <c r="E816" s="5">
        <v>2301.77</v>
      </c>
      <c r="F816" s="6">
        <v>2301.29</v>
      </c>
    </row>
    <row r="817" spans="1:6" x14ac:dyDescent="0.25">
      <c r="A817" t="s">
        <v>1328</v>
      </c>
      <c r="B817" s="3">
        <v>4.4299999999999999E-2</v>
      </c>
      <c r="C817" s="4">
        <v>4.5499999999999999E-2</v>
      </c>
      <c r="D817" s="5">
        <v>2331.65</v>
      </c>
      <c r="E817" s="5">
        <v>2314.8000000000002</v>
      </c>
      <c r="F817" s="6">
        <v>2314.3200000000002</v>
      </c>
    </row>
    <row r="818" spans="1:6" x14ac:dyDescent="0.25">
      <c r="A818" t="s">
        <v>1329</v>
      </c>
      <c r="B818" s="3">
        <v>4.5199999999999997E-2</v>
      </c>
      <c r="C818" s="4">
        <v>4.6399999999999997E-2</v>
      </c>
      <c r="D818" s="5">
        <v>2319.79</v>
      </c>
      <c r="E818" s="5">
        <v>2303.04</v>
      </c>
      <c r="F818" s="6">
        <v>2302.25</v>
      </c>
    </row>
    <row r="819" spans="1:6" x14ac:dyDescent="0.25">
      <c r="A819" t="s">
        <v>1330</v>
      </c>
      <c r="B819" s="3">
        <v>4.5100000000000001E-2</v>
      </c>
      <c r="C819" s="4">
        <v>4.6300000000000001E-2</v>
      </c>
      <c r="D819" s="5">
        <v>2321.84</v>
      </c>
      <c r="E819" s="5">
        <v>2305.09</v>
      </c>
      <c r="F819" s="6">
        <v>2304.4299999999998</v>
      </c>
    </row>
    <row r="820" spans="1:6" x14ac:dyDescent="0.25">
      <c r="A820" t="s">
        <v>1331</v>
      </c>
      <c r="B820" s="3">
        <v>4.4800000000000006E-2</v>
      </c>
      <c r="C820" s="4">
        <v>4.5999999999999999E-2</v>
      </c>
      <c r="D820" s="5">
        <v>2326.6999999999998</v>
      </c>
      <c r="E820" s="5">
        <v>2309.92</v>
      </c>
      <c r="F820" s="6">
        <v>2309.2600000000002</v>
      </c>
    </row>
    <row r="821" spans="1:6" x14ac:dyDescent="0.25">
      <c r="A821" t="s">
        <v>1332</v>
      </c>
      <c r="B821" s="3">
        <v>4.4999999999999998E-2</v>
      </c>
      <c r="C821" s="4">
        <v>4.6199999999999998E-2</v>
      </c>
      <c r="D821" s="5">
        <v>2324.5500000000002</v>
      </c>
      <c r="E821" s="5">
        <v>2307.8000000000002</v>
      </c>
      <c r="F821" s="6">
        <v>2307.14</v>
      </c>
    </row>
    <row r="822" spans="1:6" x14ac:dyDescent="0.25">
      <c r="A822" t="s">
        <v>1333</v>
      </c>
      <c r="B822" s="3">
        <v>4.5100000000000001E-2</v>
      </c>
      <c r="C822" s="4">
        <v>4.6300000000000001E-2</v>
      </c>
      <c r="D822" s="5">
        <v>2323.8000000000002</v>
      </c>
      <c r="E822" s="5">
        <v>2307.0700000000002</v>
      </c>
      <c r="F822" s="6">
        <v>2306.41</v>
      </c>
    </row>
    <row r="823" spans="1:6" x14ac:dyDescent="0.25">
      <c r="A823" t="s">
        <v>1334</v>
      </c>
      <c r="B823" s="3">
        <v>4.4999999999999998E-2</v>
      </c>
      <c r="C823" s="4">
        <v>4.6199999999999998E-2</v>
      </c>
      <c r="D823" s="5">
        <v>2326.35</v>
      </c>
      <c r="E823" s="5">
        <v>2309.61</v>
      </c>
      <c r="F823" s="6">
        <v>2308.46</v>
      </c>
    </row>
    <row r="824" spans="1:6" x14ac:dyDescent="0.25">
      <c r="A824" t="s">
        <v>1335</v>
      </c>
      <c r="B824" s="3">
        <v>4.5100000000000001E-2</v>
      </c>
      <c r="C824" s="4">
        <v>4.6300000000000001E-2</v>
      </c>
      <c r="D824" s="5">
        <v>2325.33</v>
      </c>
      <c r="E824" s="5">
        <v>2308.61</v>
      </c>
      <c r="F824" s="6">
        <v>2307.98</v>
      </c>
    </row>
    <row r="825" spans="1:6" x14ac:dyDescent="0.25">
      <c r="A825" t="s">
        <v>1336</v>
      </c>
      <c r="B825" s="3">
        <v>4.5599999999999995E-2</v>
      </c>
      <c r="C825" s="4">
        <v>4.6799999999999994E-2</v>
      </c>
      <c r="D825" s="5">
        <v>2318.9699999999998</v>
      </c>
      <c r="E825" s="5">
        <v>2302.31</v>
      </c>
      <c r="F825" s="6">
        <v>2301.6799999999998</v>
      </c>
    </row>
    <row r="826" spans="1:6" x14ac:dyDescent="0.25">
      <c r="A826" t="s">
        <v>1337</v>
      </c>
      <c r="B826" s="3">
        <v>4.6399999999999997E-2</v>
      </c>
      <c r="C826" s="4">
        <v>4.7599999999999996E-2</v>
      </c>
      <c r="D826" s="5">
        <v>2308.48</v>
      </c>
      <c r="E826" s="5">
        <v>2291.92</v>
      </c>
      <c r="F826" s="6">
        <v>2291.2800000000002</v>
      </c>
    </row>
    <row r="827" spans="1:6" x14ac:dyDescent="0.25">
      <c r="A827" t="s">
        <v>1338</v>
      </c>
      <c r="B827" s="3">
        <v>4.5400000000000003E-2</v>
      </c>
      <c r="C827" s="4">
        <v>4.6600000000000003E-2</v>
      </c>
      <c r="D827" s="5">
        <v>2323.0100000000002</v>
      </c>
      <c r="E827" s="5">
        <v>2306.34</v>
      </c>
      <c r="F827" s="6">
        <v>2305.71</v>
      </c>
    </row>
    <row r="828" spans="1:6" x14ac:dyDescent="0.25">
      <c r="A828" t="s">
        <v>1339</v>
      </c>
      <c r="B828" s="3">
        <v>4.53E-2</v>
      </c>
      <c r="C828" s="4">
        <v>4.6500000000000007E-2</v>
      </c>
      <c r="D828" s="5">
        <v>2325.4699999999998</v>
      </c>
      <c r="E828" s="5">
        <v>2308.79</v>
      </c>
      <c r="F828" s="6">
        <v>2307.7199999999998</v>
      </c>
    </row>
    <row r="829" spans="1:6" x14ac:dyDescent="0.25">
      <c r="A829" t="s">
        <v>1340</v>
      </c>
      <c r="B829" s="3">
        <v>4.5199999999999997E-2</v>
      </c>
      <c r="C829" s="4">
        <v>4.6399999999999997E-2</v>
      </c>
      <c r="D829" s="5">
        <v>2327.71</v>
      </c>
      <c r="E829" s="5">
        <v>2311.02</v>
      </c>
      <c r="F829" s="6">
        <v>2310.17</v>
      </c>
    </row>
    <row r="830" spans="1:6" x14ac:dyDescent="0.25">
      <c r="A830" t="s">
        <v>1341</v>
      </c>
      <c r="B830" s="3">
        <v>4.5700000000000005E-2</v>
      </c>
      <c r="C830" s="4">
        <v>4.6900000000000004E-2</v>
      </c>
      <c r="D830" s="5">
        <v>2321.36</v>
      </c>
      <c r="E830" s="5">
        <v>2304.7399999999998</v>
      </c>
      <c r="F830" s="6">
        <v>2304.11</v>
      </c>
    </row>
    <row r="831" spans="1:6" x14ac:dyDescent="0.25">
      <c r="A831" t="s">
        <v>1342</v>
      </c>
      <c r="B831" s="3">
        <v>4.5499999999999999E-2</v>
      </c>
      <c r="C831" s="4">
        <v>4.6699999999999998E-2</v>
      </c>
      <c r="D831" s="5">
        <v>2324.77</v>
      </c>
      <c r="E831" s="5">
        <v>2308.13</v>
      </c>
      <c r="F831" s="6">
        <v>2307.5</v>
      </c>
    </row>
    <row r="832" spans="1:6" x14ac:dyDescent="0.25">
      <c r="A832" t="s">
        <v>1343</v>
      </c>
      <c r="B832" s="3">
        <v>4.6199999999999998E-2</v>
      </c>
      <c r="C832" s="4">
        <v>4.7400000000000005E-2</v>
      </c>
      <c r="D832" s="5">
        <v>2316.11</v>
      </c>
      <c r="E832" s="5">
        <v>2299.56</v>
      </c>
      <c r="F832" s="6">
        <v>2298.4899999999998</v>
      </c>
    </row>
    <row r="833" spans="1:6" x14ac:dyDescent="0.25">
      <c r="A833" t="s">
        <v>1344</v>
      </c>
      <c r="B833" s="3">
        <v>4.58E-2</v>
      </c>
      <c r="C833" s="4">
        <v>4.7E-2</v>
      </c>
      <c r="D833" s="5">
        <v>2322.29</v>
      </c>
      <c r="E833" s="5">
        <v>2305.6999999999998</v>
      </c>
      <c r="F833" s="6">
        <v>2305.06</v>
      </c>
    </row>
    <row r="834" spans="1:6" x14ac:dyDescent="0.25">
      <c r="A834" t="s">
        <v>1345</v>
      </c>
      <c r="B834" s="3">
        <v>4.6300000000000001E-2</v>
      </c>
      <c r="C834" s="4">
        <v>4.7500000000000001E-2</v>
      </c>
      <c r="D834" s="5">
        <v>2315.9899999999998</v>
      </c>
      <c r="E834" s="5">
        <v>2299.46</v>
      </c>
      <c r="F834" s="6">
        <v>2298.8200000000002</v>
      </c>
    </row>
    <row r="835" spans="1:6" x14ac:dyDescent="0.25">
      <c r="A835" t="s">
        <v>1346</v>
      </c>
      <c r="B835" s="3">
        <v>4.7599999999999996E-2</v>
      </c>
      <c r="C835" s="4">
        <v>4.8799999999999996E-2</v>
      </c>
      <c r="D835" s="5">
        <v>2298.73</v>
      </c>
      <c r="E835" s="5">
        <v>2282.35</v>
      </c>
      <c r="F835" s="6">
        <v>2281.6999999999998</v>
      </c>
    </row>
    <row r="836" spans="1:6" x14ac:dyDescent="0.25">
      <c r="A836" t="s">
        <v>1347</v>
      </c>
      <c r="B836" s="3">
        <v>4.7199999999999999E-2</v>
      </c>
      <c r="C836" s="4">
        <v>4.8399999999999999E-2</v>
      </c>
      <c r="D836" s="5">
        <v>2303.66</v>
      </c>
      <c r="E836" s="5">
        <v>2287.25</v>
      </c>
      <c r="F836" s="6">
        <v>2286.65</v>
      </c>
    </row>
    <row r="837" spans="1:6" x14ac:dyDescent="0.25">
      <c r="A837" t="s">
        <v>1348</v>
      </c>
      <c r="B837" s="3">
        <v>4.6399999999999997E-2</v>
      </c>
      <c r="C837" s="4">
        <v>4.7599999999999996E-2</v>
      </c>
      <c r="D837" s="5">
        <v>2315.6</v>
      </c>
      <c r="E837" s="5">
        <v>2299.1</v>
      </c>
      <c r="F837" s="6">
        <v>2298.17</v>
      </c>
    </row>
    <row r="838" spans="1:6" x14ac:dyDescent="0.25">
      <c r="A838" t="s">
        <v>1349</v>
      </c>
      <c r="B838" s="3">
        <v>4.7100000000000003E-2</v>
      </c>
      <c r="C838" s="4">
        <v>4.8300000000000003E-2</v>
      </c>
      <c r="D838" s="5">
        <v>2306.5500000000002</v>
      </c>
      <c r="E838" s="5">
        <v>2290.14</v>
      </c>
      <c r="F838" s="6">
        <v>2289.54</v>
      </c>
    </row>
    <row r="839" spans="1:6" x14ac:dyDescent="0.25">
      <c r="A839" t="s">
        <v>1350</v>
      </c>
      <c r="B839" s="3">
        <v>4.8399999999999999E-2</v>
      </c>
      <c r="C839" s="4">
        <v>4.9599999999999998E-2</v>
      </c>
      <c r="D839" s="5">
        <v>2289.48</v>
      </c>
      <c r="E839" s="5">
        <v>2273.2199999999998</v>
      </c>
      <c r="F839" s="6">
        <v>2272.5100000000002</v>
      </c>
    </row>
    <row r="840" spans="1:6" x14ac:dyDescent="0.25">
      <c r="A840" t="s">
        <v>1351</v>
      </c>
      <c r="B840" s="3">
        <v>4.7699999999999992E-2</v>
      </c>
      <c r="C840" s="4">
        <v>4.8899999999999999E-2</v>
      </c>
      <c r="D840" s="5">
        <v>2299.7199999999998</v>
      </c>
      <c r="E840" s="5">
        <v>2283.39</v>
      </c>
      <c r="F840" s="6">
        <v>2282.69</v>
      </c>
    </row>
    <row r="841" spans="1:6" x14ac:dyDescent="0.25">
      <c r="A841" t="s">
        <v>1352</v>
      </c>
      <c r="B841" s="3">
        <v>4.7699999999999992E-2</v>
      </c>
      <c r="C841" s="4">
        <v>4.8899999999999999E-2</v>
      </c>
      <c r="D841" s="5">
        <v>2300.42</v>
      </c>
      <c r="E841" s="5">
        <v>2284.1</v>
      </c>
      <c r="F841" s="6">
        <v>2283.39</v>
      </c>
    </row>
    <row r="842" spans="1:6" x14ac:dyDescent="0.25">
      <c r="A842" t="s">
        <v>1353</v>
      </c>
      <c r="B842" s="3">
        <v>0.05</v>
      </c>
      <c r="C842" s="4">
        <v>5.1200000000000002E-2</v>
      </c>
      <c r="D842" s="5">
        <v>2270.5</v>
      </c>
      <c r="E842" s="5">
        <v>2254.4299999999998</v>
      </c>
      <c r="F842" s="6">
        <v>2253.1799999999998</v>
      </c>
    </row>
    <row r="843" spans="1:6" x14ac:dyDescent="0.25">
      <c r="A843" t="s">
        <v>1354</v>
      </c>
      <c r="B843" s="3">
        <v>5.0999999999999997E-2</v>
      </c>
      <c r="C843" s="4">
        <v>5.2199999999999996E-2</v>
      </c>
      <c r="D843" s="5">
        <v>2257.81</v>
      </c>
      <c r="E843" s="5">
        <v>2241.86</v>
      </c>
      <c r="F843" s="6">
        <v>2241.14</v>
      </c>
    </row>
    <row r="844" spans="1:6" x14ac:dyDescent="0.25">
      <c r="A844" t="s">
        <v>1355</v>
      </c>
      <c r="B844" s="3">
        <v>5.04E-2</v>
      </c>
      <c r="C844" s="4">
        <v>5.16E-2</v>
      </c>
      <c r="D844" s="5">
        <v>2266.5500000000002</v>
      </c>
      <c r="E844" s="5">
        <v>2250.54</v>
      </c>
      <c r="F844" s="6">
        <v>2249.8200000000002</v>
      </c>
    </row>
    <row r="845" spans="1:6" x14ac:dyDescent="0.25">
      <c r="A845" t="s">
        <v>1356</v>
      </c>
      <c r="B845" s="3">
        <v>5.0700000000000002E-2</v>
      </c>
      <c r="C845" s="4">
        <v>5.1900000000000002E-2</v>
      </c>
      <c r="D845" s="5">
        <v>2263.25</v>
      </c>
      <c r="E845" s="5">
        <v>2247.27</v>
      </c>
      <c r="F845" s="6">
        <v>2246.5500000000002</v>
      </c>
    </row>
    <row r="846" spans="1:6" x14ac:dyDescent="0.25">
      <c r="A846" t="s">
        <v>1357</v>
      </c>
      <c r="B846" s="3">
        <v>5.1500000000000004E-2</v>
      </c>
      <c r="C846" s="4">
        <v>5.2699999999999997E-2</v>
      </c>
      <c r="D846" s="5">
        <v>2253.3000000000002</v>
      </c>
      <c r="E846" s="5">
        <v>2237.42</v>
      </c>
      <c r="F846" s="6">
        <v>2236.6999999999998</v>
      </c>
    </row>
    <row r="847" spans="1:6" x14ac:dyDescent="0.25">
      <c r="A847" t="s">
        <v>1358</v>
      </c>
      <c r="B847" s="3">
        <v>5.1100000000000007E-2</v>
      </c>
      <c r="C847" s="4">
        <v>5.2300000000000006E-2</v>
      </c>
      <c r="D847" s="5">
        <v>2258.56</v>
      </c>
      <c r="E847" s="5">
        <v>2242.64</v>
      </c>
      <c r="F847" s="6">
        <v>2241.69</v>
      </c>
    </row>
    <row r="848" spans="1:6" x14ac:dyDescent="0.25">
      <c r="A848" t="s">
        <v>1359</v>
      </c>
      <c r="B848" s="3">
        <v>5.2699999999999997E-2</v>
      </c>
      <c r="C848" s="4">
        <v>5.3899999999999997E-2</v>
      </c>
      <c r="D848" s="5">
        <v>2237.98</v>
      </c>
      <c r="E848" s="5">
        <v>2222.25</v>
      </c>
      <c r="F848" s="6">
        <v>2221.62</v>
      </c>
    </row>
    <row r="849" spans="1:6" x14ac:dyDescent="0.25">
      <c r="A849" t="s">
        <v>1360</v>
      </c>
      <c r="B849" s="3">
        <v>5.2900000000000003E-2</v>
      </c>
      <c r="C849" s="4">
        <v>5.4100000000000002E-2</v>
      </c>
      <c r="D849" s="5">
        <v>2235.9699999999998</v>
      </c>
      <c r="E849" s="5">
        <v>2220.2600000000002</v>
      </c>
      <c r="F849" s="6">
        <v>2219.64</v>
      </c>
    </row>
    <row r="850" spans="1:6" x14ac:dyDescent="0.25">
      <c r="A850" t="s">
        <v>1361</v>
      </c>
      <c r="B850" s="3">
        <v>5.2600000000000001E-2</v>
      </c>
      <c r="C850" s="4">
        <v>5.3800000000000001E-2</v>
      </c>
      <c r="D850" s="5">
        <v>2240.71</v>
      </c>
      <c r="E850" s="5">
        <v>2224.9699999999998</v>
      </c>
      <c r="F850" s="6">
        <v>2224.1799999999998</v>
      </c>
    </row>
    <row r="851" spans="1:6" x14ac:dyDescent="0.25">
      <c r="A851" t="s">
        <v>1362</v>
      </c>
      <c r="B851" s="3">
        <v>5.3099999999999994E-2</v>
      </c>
      <c r="C851" s="4">
        <v>5.4299999999999994E-2</v>
      </c>
      <c r="D851" s="5">
        <v>2235.09</v>
      </c>
      <c r="E851" s="5">
        <v>2219.41</v>
      </c>
      <c r="F851" s="6">
        <v>2218.4499999999998</v>
      </c>
    </row>
    <row r="852" spans="1:6" x14ac:dyDescent="0.25">
      <c r="A852" t="s">
        <v>1363</v>
      </c>
      <c r="B852" s="3">
        <v>5.2300000000000006E-2</v>
      </c>
      <c r="C852" s="4">
        <v>5.3499999999999999E-2</v>
      </c>
      <c r="D852" s="5">
        <v>2246.2399999999998</v>
      </c>
      <c r="E852" s="5">
        <v>2230.48</v>
      </c>
      <c r="F852" s="6">
        <v>2229.85</v>
      </c>
    </row>
    <row r="853" spans="1:6" x14ac:dyDescent="0.25">
      <c r="A853" t="s">
        <v>1364</v>
      </c>
      <c r="B853" s="3">
        <v>5.33E-2</v>
      </c>
      <c r="C853" s="4">
        <v>5.45E-2</v>
      </c>
      <c r="D853" s="5">
        <v>2233.7199999999998</v>
      </c>
      <c r="E853" s="5">
        <v>2218.0700000000002</v>
      </c>
      <c r="F853" s="6">
        <v>2217.44</v>
      </c>
    </row>
    <row r="854" spans="1:6" x14ac:dyDescent="0.25">
      <c r="A854" t="s">
        <v>1365</v>
      </c>
      <c r="B854" s="3">
        <v>5.5199999999999999E-2</v>
      </c>
      <c r="C854" s="4">
        <v>5.6399999999999999E-2</v>
      </c>
      <c r="D854" s="5">
        <v>2209.64</v>
      </c>
      <c r="E854" s="5">
        <v>2194.19</v>
      </c>
      <c r="F854" s="6">
        <v>2193.5500000000002</v>
      </c>
    </row>
    <row r="855" spans="1:6" x14ac:dyDescent="0.25">
      <c r="A855" t="s">
        <v>1366</v>
      </c>
      <c r="B855" s="3">
        <v>5.5999999999999994E-2</v>
      </c>
      <c r="C855" s="4">
        <v>5.7200000000000001E-2</v>
      </c>
      <c r="D855" s="5">
        <v>2199.9699999999998</v>
      </c>
      <c r="E855" s="5">
        <v>2184.61</v>
      </c>
      <c r="F855" s="6">
        <v>2183.9699999999998</v>
      </c>
    </row>
    <row r="856" spans="1:6" x14ac:dyDescent="0.25">
      <c r="A856" t="s">
        <v>1367</v>
      </c>
      <c r="B856" s="3">
        <v>5.6500000000000002E-2</v>
      </c>
      <c r="C856" s="4">
        <v>5.7699999999999994E-2</v>
      </c>
      <c r="D856" s="5">
        <v>2197.7600000000002</v>
      </c>
      <c r="E856" s="5">
        <v>2182.44</v>
      </c>
      <c r="F856" s="6">
        <v>2181.11</v>
      </c>
    </row>
    <row r="857" spans="1:6" x14ac:dyDescent="0.25">
      <c r="A857" t="s">
        <v>1368</v>
      </c>
      <c r="B857" s="3">
        <v>5.45E-2</v>
      </c>
      <c r="C857" s="4">
        <v>5.57E-2</v>
      </c>
      <c r="D857" s="5">
        <v>2224.33</v>
      </c>
      <c r="E857" s="5">
        <v>2208.8000000000002</v>
      </c>
      <c r="F857" s="6">
        <v>2208.04</v>
      </c>
    </row>
    <row r="858" spans="1:6" x14ac:dyDescent="0.25">
      <c r="A858" t="s">
        <v>1369</v>
      </c>
      <c r="B858" s="3">
        <v>5.57E-2</v>
      </c>
      <c r="C858" s="4">
        <v>5.6900000000000006E-2</v>
      </c>
      <c r="D858" s="5">
        <v>2209.56</v>
      </c>
      <c r="E858" s="5">
        <v>2194.17</v>
      </c>
      <c r="F858" s="6">
        <v>2193.4</v>
      </c>
    </row>
    <row r="859" spans="1:6" x14ac:dyDescent="0.25">
      <c r="A859" t="s">
        <v>1370</v>
      </c>
      <c r="B859" s="3">
        <v>5.62E-2</v>
      </c>
      <c r="C859" s="4">
        <v>5.74E-2</v>
      </c>
      <c r="D859" s="5">
        <v>2203.9</v>
      </c>
      <c r="E859" s="5">
        <v>2188.56</v>
      </c>
      <c r="F859" s="6">
        <v>2187.79</v>
      </c>
    </row>
    <row r="860" spans="1:6" x14ac:dyDescent="0.25">
      <c r="A860" t="s">
        <v>1371</v>
      </c>
      <c r="B860" s="3">
        <v>5.5999999999999994E-2</v>
      </c>
      <c r="C860" s="4">
        <v>5.7200000000000001E-2</v>
      </c>
      <c r="D860" s="5">
        <v>2207.23</v>
      </c>
      <c r="E860" s="5">
        <v>2191.87</v>
      </c>
      <c r="F860" s="6">
        <v>2191.11</v>
      </c>
    </row>
    <row r="861" spans="1:6" x14ac:dyDescent="0.25">
      <c r="A861" t="s">
        <v>1372</v>
      </c>
      <c r="B861" s="3">
        <v>5.9200000000000003E-2</v>
      </c>
      <c r="C861" s="4">
        <v>6.0400000000000002E-2</v>
      </c>
      <c r="D861" s="5">
        <v>2168.9499999999998</v>
      </c>
      <c r="E861" s="5">
        <v>2153.92</v>
      </c>
      <c r="F861" s="6">
        <v>2151.5300000000002</v>
      </c>
    </row>
    <row r="862" spans="1:6" x14ac:dyDescent="0.25">
      <c r="A862" t="s">
        <v>1373</v>
      </c>
      <c r="B862" s="3">
        <v>5.6500000000000002E-2</v>
      </c>
      <c r="C862" s="4">
        <v>5.7699999999999994E-2</v>
      </c>
      <c r="D862" s="5">
        <v>2204.35</v>
      </c>
      <c r="E862" s="5">
        <v>2189.04</v>
      </c>
      <c r="F862" s="6">
        <v>2187.91</v>
      </c>
    </row>
    <row r="863" spans="1:6" x14ac:dyDescent="0.25">
      <c r="A863" t="s">
        <v>1374</v>
      </c>
      <c r="B863" s="3">
        <v>5.6299999999999996E-2</v>
      </c>
      <c r="C863" s="4">
        <v>5.7500000000000002E-2</v>
      </c>
      <c r="D863" s="5">
        <v>2208.04</v>
      </c>
      <c r="E863" s="5">
        <v>2192.71</v>
      </c>
      <c r="F863" s="6">
        <v>2191.58</v>
      </c>
    </row>
    <row r="864" spans="1:6" x14ac:dyDescent="0.25">
      <c r="A864" t="s">
        <v>1375</v>
      </c>
      <c r="B864" s="3">
        <v>5.4000000000000006E-2</v>
      </c>
      <c r="C864" s="4">
        <v>5.5199999999999999E-2</v>
      </c>
      <c r="D864" s="5">
        <v>2238.88</v>
      </c>
      <c r="E864" s="5">
        <v>2223.3200000000002</v>
      </c>
      <c r="F864" s="6">
        <v>2222.19</v>
      </c>
    </row>
    <row r="865" spans="1:6" x14ac:dyDescent="0.25">
      <c r="A865" t="s">
        <v>1376</v>
      </c>
      <c r="B865" s="3">
        <v>5.57E-2</v>
      </c>
      <c r="C865" s="4">
        <v>5.6900000000000006E-2</v>
      </c>
      <c r="D865" s="5">
        <v>2218</v>
      </c>
      <c r="E865" s="5">
        <v>2202.61</v>
      </c>
      <c r="F865" s="6">
        <v>2201.48</v>
      </c>
    </row>
    <row r="866" spans="1:6" x14ac:dyDescent="0.25">
      <c r="A866" t="s">
        <v>1377</v>
      </c>
      <c r="B866" s="3">
        <v>5.6100000000000004E-2</v>
      </c>
      <c r="C866" s="4">
        <v>5.7300000000000004E-2</v>
      </c>
      <c r="D866" s="5">
        <v>2215.27</v>
      </c>
      <c r="E866" s="5">
        <v>2199.92</v>
      </c>
      <c r="F866" s="6">
        <v>2197.5100000000002</v>
      </c>
    </row>
    <row r="867" spans="1:6" x14ac:dyDescent="0.25">
      <c r="A867" t="s">
        <v>1378</v>
      </c>
      <c r="B867" s="3">
        <v>5.62E-2</v>
      </c>
      <c r="C867" s="4">
        <v>5.74E-2</v>
      </c>
      <c r="D867" s="5">
        <v>2218.0100000000002</v>
      </c>
      <c r="E867" s="5">
        <v>2202.65</v>
      </c>
      <c r="F867" s="6">
        <v>2201.2600000000002</v>
      </c>
    </row>
    <row r="868" spans="1:6" x14ac:dyDescent="0.25">
      <c r="A868" t="s">
        <v>1379</v>
      </c>
      <c r="B868" s="3">
        <v>5.4900000000000004E-2</v>
      </c>
      <c r="C868" s="4">
        <v>5.6100000000000004E-2</v>
      </c>
      <c r="D868" s="5">
        <v>2236.1799999999998</v>
      </c>
      <c r="E868" s="5">
        <v>2220.69</v>
      </c>
      <c r="F868" s="6">
        <v>2219.3000000000002</v>
      </c>
    </row>
    <row r="869" spans="1:6" x14ac:dyDescent="0.25">
      <c r="A869" t="s">
        <v>1380</v>
      </c>
      <c r="B869" s="3">
        <v>5.5599999999999997E-2</v>
      </c>
      <c r="C869" s="4">
        <v>5.6799999999999996E-2</v>
      </c>
      <c r="D869" s="5">
        <v>2228.52</v>
      </c>
      <c r="E869" s="5">
        <v>2213.1</v>
      </c>
      <c r="F869" s="6">
        <v>2211.71</v>
      </c>
    </row>
    <row r="870" spans="1:6" x14ac:dyDescent="0.25">
      <c r="A870" t="s">
        <v>1381</v>
      </c>
      <c r="B870" s="3">
        <v>5.6500000000000002E-2</v>
      </c>
      <c r="C870" s="4">
        <v>5.7699999999999994E-2</v>
      </c>
      <c r="D870" s="5">
        <v>2218.34</v>
      </c>
      <c r="E870" s="5">
        <v>2203.0100000000002</v>
      </c>
      <c r="F870" s="6">
        <v>2201.62</v>
      </c>
    </row>
    <row r="871" spans="1:6" x14ac:dyDescent="0.25">
      <c r="A871" t="s">
        <v>1382</v>
      </c>
      <c r="B871" s="3">
        <v>5.5999999999999994E-2</v>
      </c>
      <c r="C871" s="4">
        <v>5.7200000000000001E-2</v>
      </c>
      <c r="D871" s="5">
        <v>2227.9899999999998</v>
      </c>
      <c r="E871" s="5">
        <v>2212.6</v>
      </c>
      <c r="F871" s="6">
        <v>2209.39</v>
      </c>
    </row>
    <row r="872" spans="1:6" x14ac:dyDescent="0.25">
      <c r="A872" t="s">
        <v>1383</v>
      </c>
      <c r="B872" s="3">
        <v>5.5199999999999999E-2</v>
      </c>
      <c r="C872" s="4">
        <v>5.6399999999999999E-2</v>
      </c>
      <c r="D872" s="5">
        <v>2239.7199999999998</v>
      </c>
      <c r="E872" s="5">
        <v>2224.2399999999998</v>
      </c>
      <c r="F872" s="6">
        <v>2222.84</v>
      </c>
    </row>
    <row r="873" spans="1:6" x14ac:dyDescent="0.25">
      <c r="A873" t="s">
        <v>1384</v>
      </c>
      <c r="B873" s="3">
        <v>5.4600000000000003E-2</v>
      </c>
      <c r="C873" s="4">
        <v>5.5800000000000002E-2</v>
      </c>
      <c r="D873" s="5">
        <v>2248.89</v>
      </c>
      <c r="E873" s="5">
        <v>2233.36</v>
      </c>
      <c r="F873" s="6">
        <v>2231.96</v>
      </c>
    </row>
    <row r="874" spans="1:6" x14ac:dyDescent="0.25">
      <c r="A874" t="s">
        <v>1385</v>
      </c>
      <c r="B874" s="3">
        <v>5.5E-2</v>
      </c>
      <c r="C874" s="4">
        <v>5.62E-2</v>
      </c>
      <c r="D874" s="5">
        <v>2245.1</v>
      </c>
      <c r="E874" s="5">
        <v>2229.61</v>
      </c>
      <c r="F874" s="6">
        <v>2228.21</v>
      </c>
    </row>
    <row r="875" spans="1:6" x14ac:dyDescent="0.25">
      <c r="A875" t="s">
        <v>1386</v>
      </c>
      <c r="B875" s="3">
        <v>5.4699999999999999E-2</v>
      </c>
      <c r="C875" s="4">
        <v>5.5899999999999998E-2</v>
      </c>
      <c r="D875" s="5">
        <v>2250.39</v>
      </c>
      <c r="E875" s="5">
        <v>2234.87</v>
      </c>
      <c r="F875" s="6">
        <v>2233.4699999999998</v>
      </c>
    </row>
    <row r="876" spans="1:6" x14ac:dyDescent="0.25">
      <c r="A876" t="s">
        <v>1387</v>
      </c>
      <c r="B876" s="3">
        <v>5.57E-2</v>
      </c>
      <c r="C876" s="4">
        <v>5.6900000000000006E-2</v>
      </c>
      <c r="D876" s="5">
        <v>2242.46</v>
      </c>
      <c r="E876" s="5">
        <v>2227.0300000000002</v>
      </c>
      <c r="F876" s="6">
        <v>2222.34</v>
      </c>
    </row>
    <row r="877" spans="1:6" x14ac:dyDescent="0.25">
      <c r="A877" t="s">
        <v>1388</v>
      </c>
      <c r="B877" s="3">
        <v>5.5199999999999999E-2</v>
      </c>
      <c r="C877" s="4">
        <v>5.6399999999999999E-2</v>
      </c>
      <c r="D877" s="5">
        <v>2250.35</v>
      </c>
      <c r="E877" s="5">
        <v>2234.86</v>
      </c>
      <c r="F877" s="6">
        <v>2233.44</v>
      </c>
    </row>
    <row r="878" spans="1:6" x14ac:dyDescent="0.25">
      <c r="A878" t="s">
        <v>1389</v>
      </c>
      <c r="B878" s="3">
        <v>5.4699999999999999E-2</v>
      </c>
      <c r="C878" s="4">
        <v>5.5899999999999998E-2</v>
      </c>
      <c r="D878" s="5">
        <v>2258.2600000000002</v>
      </c>
      <c r="E878" s="5">
        <v>2242.7199999999998</v>
      </c>
      <c r="F878" s="6">
        <v>2241.3000000000002</v>
      </c>
    </row>
    <row r="879" spans="1:6" x14ac:dyDescent="0.25">
      <c r="A879" t="s">
        <v>1390</v>
      </c>
      <c r="B879" s="3">
        <v>5.5800000000000002E-2</v>
      </c>
      <c r="C879" s="4">
        <v>5.7000000000000002E-2</v>
      </c>
      <c r="D879" s="5">
        <v>2245.4299999999998</v>
      </c>
      <c r="E879" s="5">
        <v>2230.0100000000002</v>
      </c>
      <c r="F879" s="6">
        <v>2228.59</v>
      </c>
    </row>
    <row r="880" spans="1:6" x14ac:dyDescent="0.25">
      <c r="A880" t="s">
        <v>1391</v>
      </c>
      <c r="B880" s="3">
        <v>5.6100000000000004E-2</v>
      </c>
      <c r="C880" s="4">
        <v>5.7300000000000004E-2</v>
      </c>
      <c r="D880" s="5">
        <v>2244.19</v>
      </c>
      <c r="E880" s="5">
        <v>2228.79</v>
      </c>
      <c r="F880" s="6">
        <v>2226.17</v>
      </c>
    </row>
    <row r="881" spans="1:6" x14ac:dyDescent="0.25">
      <c r="A881" t="s">
        <v>1392</v>
      </c>
      <c r="B881" s="3">
        <v>5.5599999999999997E-2</v>
      </c>
      <c r="C881" s="4">
        <v>5.6799999999999996E-2</v>
      </c>
      <c r="D881" s="5">
        <v>2251.39</v>
      </c>
      <c r="E881" s="5">
        <v>2235.9499999999998</v>
      </c>
      <c r="F881" s="6">
        <v>2235.19</v>
      </c>
    </row>
    <row r="882" spans="1:6" x14ac:dyDescent="0.25">
      <c r="A882" t="s">
        <v>1393</v>
      </c>
      <c r="B882" s="3">
        <v>5.57E-2</v>
      </c>
      <c r="C882" s="4">
        <v>5.6900000000000006E-2</v>
      </c>
      <c r="D882" s="5">
        <v>2250.85</v>
      </c>
      <c r="E882" s="5">
        <v>2235.42</v>
      </c>
      <c r="F882" s="6">
        <v>2234.66</v>
      </c>
    </row>
    <row r="883" spans="1:6" x14ac:dyDescent="0.25">
      <c r="A883" t="s">
        <v>1394</v>
      </c>
      <c r="B883" s="3">
        <v>5.4800000000000001E-2</v>
      </c>
      <c r="C883" s="4">
        <v>5.5999999999999994E-2</v>
      </c>
      <c r="D883" s="5">
        <v>2263.2600000000002</v>
      </c>
      <c r="E883" s="5">
        <v>2247.7399999999998</v>
      </c>
      <c r="F883" s="6">
        <v>2246.9899999999998</v>
      </c>
    </row>
    <row r="884" spans="1:6" x14ac:dyDescent="0.25">
      <c r="A884" t="s">
        <v>1395</v>
      </c>
      <c r="B884" s="3">
        <v>5.5500000000000001E-2</v>
      </c>
      <c r="C884" s="4">
        <v>5.67E-2</v>
      </c>
      <c r="D884" s="5">
        <v>2254.94</v>
      </c>
      <c r="E884" s="5">
        <v>2239.5</v>
      </c>
      <c r="F884" s="6">
        <v>2238.7399999999998</v>
      </c>
    </row>
    <row r="885" spans="1:6" x14ac:dyDescent="0.25">
      <c r="A885" t="s">
        <v>1396</v>
      </c>
      <c r="B885" s="3">
        <v>5.3399999999999996E-2</v>
      </c>
      <c r="C885" s="4">
        <v>5.4600000000000003E-2</v>
      </c>
      <c r="D885" s="5">
        <v>2283.5500000000002</v>
      </c>
      <c r="E885" s="5">
        <v>2267.89</v>
      </c>
      <c r="F885" s="6">
        <v>2266.61</v>
      </c>
    </row>
    <row r="886" spans="1:6" x14ac:dyDescent="0.25">
      <c r="A886" t="s">
        <v>1397</v>
      </c>
      <c r="B886" s="3">
        <v>5.3800000000000001E-2</v>
      </c>
      <c r="C886" s="4">
        <v>5.5E-2</v>
      </c>
      <c r="D886" s="5">
        <v>2278.6</v>
      </c>
      <c r="E886" s="5">
        <v>2262.9899999999998</v>
      </c>
      <c r="F886" s="6">
        <v>2262.29</v>
      </c>
    </row>
    <row r="887" spans="1:6" x14ac:dyDescent="0.25">
      <c r="A887" t="s">
        <v>1398</v>
      </c>
      <c r="B887" s="3">
        <v>5.3800000000000001E-2</v>
      </c>
      <c r="C887" s="4">
        <v>5.5E-2</v>
      </c>
      <c r="D887" s="5">
        <v>2279.3000000000002</v>
      </c>
      <c r="E887" s="5">
        <v>2263.69</v>
      </c>
      <c r="F887" s="6">
        <v>2262.9899999999998</v>
      </c>
    </row>
    <row r="888" spans="1:6" x14ac:dyDescent="0.25">
      <c r="A888" t="s">
        <v>1399</v>
      </c>
      <c r="B888" s="3">
        <v>5.3499999999999999E-2</v>
      </c>
      <c r="C888" s="4">
        <v>5.4699999999999999E-2</v>
      </c>
      <c r="D888" s="5">
        <v>2283.91</v>
      </c>
      <c r="E888" s="5">
        <v>2268.2800000000002</v>
      </c>
      <c r="F888" s="6">
        <v>2267.58</v>
      </c>
    </row>
    <row r="889" spans="1:6" x14ac:dyDescent="0.25">
      <c r="A889" t="s">
        <v>1400</v>
      </c>
      <c r="B889" s="3">
        <v>5.2900000000000003E-2</v>
      </c>
      <c r="C889" s="4">
        <v>5.4100000000000002E-2</v>
      </c>
      <c r="D889" s="5">
        <v>2292.46</v>
      </c>
      <c r="E889" s="5">
        <v>2276.7800000000002</v>
      </c>
      <c r="F889" s="6">
        <v>2276.08</v>
      </c>
    </row>
    <row r="890" spans="1:6" x14ac:dyDescent="0.25">
      <c r="A890" t="s">
        <v>1401</v>
      </c>
      <c r="B890" s="3">
        <v>5.3499999999999999E-2</v>
      </c>
      <c r="C890" s="4">
        <v>5.4699999999999999E-2</v>
      </c>
      <c r="D890" s="5">
        <v>2285.7399999999998</v>
      </c>
      <c r="E890" s="5">
        <v>2270.12</v>
      </c>
      <c r="F890" s="6">
        <v>2268.98</v>
      </c>
    </row>
    <row r="891" spans="1:6" x14ac:dyDescent="0.25">
      <c r="A891" t="s">
        <v>1402</v>
      </c>
      <c r="B891" s="3">
        <v>5.3499999999999999E-2</v>
      </c>
      <c r="C891" s="4">
        <v>5.4699999999999999E-2</v>
      </c>
      <c r="D891" s="5">
        <v>2286.4299999999998</v>
      </c>
      <c r="E891" s="5">
        <v>2270.8200000000002</v>
      </c>
      <c r="F891" s="6">
        <v>2270.12</v>
      </c>
    </row>
    <row r="892" spans="1:6" x14ac:dyDescent="0.25">
      <c r="A892" t="s">
        <v>1403</v>
      </c>
      <c r="B892" s="3">
        <v>5.3499999999999999E-2</v>
      </c>
      <c r="C892" s="4">
        <v>5.4699999999999999E-2</v>
      </c>
      <c r="D892" s="5">
        <v>2287.12</v>
      </c>
      <c r="E892" s="5">
        <v>2271.52</v>
      </c>
      <c r="F892" s="6">
        <v>2270.8200000000002</v>
      </c>
    </row>
    <row r="893" spans="1:6" x14ac:dyDescent="0.25">
      <c r="A893" t="s">
        <v>1404</v>
      </c>
      <c r="B893" s="3">
        <v>5.3899999999999997E-2</v>
      </c>
      <c r="C893" s="4">
        <v>5.5099999999999996E-2</v>
      </c>
      <c r="D893" s="5">
        <v>2282.6</v>
      </c>
      <c r="E893" s="5">
        <v>2267.04</v>
      </c>
      <c r="F893" s="6">
        <v>2266.34</v>
      </c>
    </row>
    <row r="894" spans="1:6" x14ac:dyDescent="0.25">
      <c r="A894" t="s">
        <v>1405</v>
      </c>
      <c r="B894" s="3">
        <v>5.3600000000000002E-2</v>
      </c>
      <c r="C894" s="4">
        <v>5.4800000000000001E-2</v>
      </c>
      <c r="D894" s="5">
        <v>2287.21</v>
      </c>
      <c r="E894" s="5">
        <v>2271.62</v>
      </c>
      <c r="F894" s="6">
        <v>2270.92</v>
      </c>
    </row>
    <row r="895" spans="1:6" x14ac:dyDescent="0.25">
      <c r="A895" t="s">
        <v>1406</v>
      </c>
      <c r="B895" s="3">
        <v>5.2699999999999997E-2</v>
      </c>
      <c r="C895" s="4">
        <v>5.3899999999999997E-2</v>
      </c>
      <c r="D895" s="5">
        <v>2300.12</v>
      </c>
      <c r="E895" s="5">
        <v>2284.44</v>
      </c>
      <c r="F895" s="6">
        <v>2283.3000000000002</v>
      </c>
    </row>
    <row r="896" spans="1:6" x14ac:dyDescent="0.25">
      <c r="A896" t="s">
        <v>1407</v>
      </c>
      <c r="B896" s="3">
        <v>5.1799999999999999E-2</v>
      </c>
      <c r="C896" s="4">
        <v>5.2999999999999999E-2</v>
      </c>
      <c r="D896" s="5">
        <v>2312.65</v>
      </c>
      <c r="E896" s="5">
        <v>2296.88</v>
      </c>
      <c r="F896" s="6">
        <v>2296.19</v>
      </c>
    </row>
    <row r="897" spans="1:6" x14ac:dyDescent="0.25">
      <c r="A897" t="s">
        <v>1408</v>
      </c>
      <c r="B897" s="3">
        <v>5.2000000000000005E-2</v>
      </c>
      <c r="C897" s="4">
        <v>5.3200000000000004E-2</v>
      </c>
      <c r="D897" s="5">
        <v>2310.6999999999998</v>
      </c>
      <c r="E897" s="5">
        <v>2294.96</v>
      </c>
      <c r="F897" s="6">
        <v>2294.2600000000002</v>
      </c>
    </row>
    <row r="898" spans="1:6" x14ac:dyDescent="0.25">
      <c r="A898" t="s">
        <v>1409</v>
      </c>
      <c r="B898" s="3">
        <v>5.2600000000000001E-2</v>
      </c>
      <c r="C898" s="4">
        <v>5.3800000000000001E-2</v>
      </c>
      <c r="D898" s="5">
        <v>2304.06</v>
      </c>
      <c r="E898" s="5">
        <v>2288.38</v>
      </c>
      <c r="F898" s="6">
        <v>2287.66</v>
      </c>
    </row>
    <row r="899" spans="1:6" x14ac:dyDescent="0.25">
      <c r="A899" t="s">
        <v>1410</v>
      </c>
      <c r="B899" s="3">
        <v>5.4000000000000006E-2</v>
      </c>
      <c r="C899" s="4">
        <v>5.5199999999999999E-2</v>
      </c>
      <c r="D899" s="5">
        <v>2286.5</v>
      </c>
      <c r="E899" s="5">
        <v>2270.9699999999998</v>
      </c>
      <c r="F899" s="6">
        <v>2270.25</v>
      </c>
    </row>
    <row r="900" spans="1:6" x14ac:dyDescent="0.25">
      <c r="A900" t="s">
        <v>1411</v>
      </c>
      <c r="B900" s="3">
        <v>5.5099999999999996E-2</v>
      </c>
      <c r="C900" s="4">
        <v>5.6299999999999996E-2</v>
      </c>
      <c r="D900" s="5">
        <v>2273.4699999999998</v>
      </c>
      <c r="E900" s="5">
        <v>2258.06</v>
      </c>
      <c r="F900" s="6">
        <v>2256.85</v>
      </c>
    </row>
    <row r="901" spans="1:6" x14ac:dyDescent="0.25">
      <c r="A901" t="s">
        <v>1412</v>
      </c>
      <c r="B901" s="3">
        <v>5.7699999999999994E-2</v>
      </c>
      <c r="C901" s="4">
        <v>5.8899999999999994E-2</v>
      </c>
      <c r="D901" s="5">
        <v>2240.9699999999998</v>
      </c>
      <c r="E901" s="5">
        <v>2225.8200000000002</v>
      </c>
      <c r="F901" s="6">
        <v>2225.08</v>
      </c>
    </row>
    <row r="902" spans="1:6" x14ac:dyDescent="0.25">
      <c r="A902" t="s">
        <v>1413</v>
      </c>
      <c r="B902" s="3">
        <v>5.4800000000000001E-2</v>
      </c>
      <c r="C902" s="4">
        <v>5.5999999999999994E-2</v>
      </c>
      <c r="D902" s="5">
        <v>2278.8000000000002</v>
      </c>
      <c r="E902" s="5">
        <v>2263.36</v>
      </c>
      <c r="F902" s="6">
        <v>2262.63</v>
      </c>
    </row>
    <row r="903" spans="1:6" x14ac:dyDescent="0.25">
      <c r="A903" t="s">
        <v>1414</v>
      </c>
      <c r="B903" s="3">
        <v>5.45E-2</v>
      </c>
      <c r="C903" s="4">
        <v>5.57E-2</v>
      </c>
      <c r="D903" s="5">
        <v>2283.17</v>
      </c>
      <c r="E903" s="5">
        <v>2267.7199999999998</v>
      </c>
      <c r="F903" s="6">
        <v>2267.21</v>
      </c>
    </row>
    <row r="904" spans="1:6" x14ac:dyDescent="0.25">
      <c r="A904" t="s">
        <v>1415</v>
      </c>
      <c r="B904" s="3">
        <v>5.2900000000000003E-2</v>
      </c>
      <c r="C904" s="4">
        <v>5.4100000000000002E-2</v>
      </c>
      <c r="D904" s="5">
        <v>2304.4699999999998</v>
      </c>
      <c r="E904" s="5">
        <v>2288.85</v>
      </c>
      <c r="F904" s="6">
        <v>2288.35</v>
      </c>
    </row>
    <row r="905" spans="1:6" x14ac:dyDescent="0.25">
      <c r="A905" t="s">
        <v>1416</v>
      </c>
      <c r="B905" s="3">
        <v>5.4299999999999994E-2</v>
      </c>
      <c r="C905" s="4">
        <v>5.5500000000000001E-2</v>
      </c>
      <c r="D905" s="5">
        <v>2286.81</v>
      </c>
      <c r="E905" s="5">
        <v>2271.35</v>
      </c>
      <c r="F905" s="6">
        <v>2270.8000000000002</v>
      </c>
    </row>
    <row r="906" spans="1:6" x14ac:dyDescent="0.25">
      <c r="A906" t="s">
        <v>1417</v>
      </c>
      <c r="B906" s="3">
        <v>5.3600000000000002E-2</v>
      </c>
      <c r="C906" s="4">
        <v>5.4800000000000001E-2</v>
      </c>
      <c r="D906" s="5">
        <v>2296.38</v>
      </c>
      <c r="E906" s="5">
        <v>2280.86</v>
      </c>
      <c r="F906" s="6">
        <v>2280.35</v>
      </c>
    </row>
    <row r="907" spans="1:6" x14ac:dyDescent="0.25">
      <c r="A907" t="s">
        <v>1418</v>
      </c>
      <c r="B907" s="3">
        <v>5.4000000000000006E-2</v>
      </c>
      <c r="C907" s="4">
        <v>5.5199999999999999E-2</v>
      </c>
      <c r="D907" s="5">
        <v>2291.6999999999998</v>
      </c>
      <c r="E907" s="5">
        <v>2276.2199999999998</v>
      </c>
      <c r="F907" s="6">
        <v>2275.71</v>
      </c>
    </row>
    <row r="908" spans="1:6" x14ac:dyDescent="0.25">
      <c r="A908" t="s">
        <v>1419</v>
      </c>
      <c r="B908" s="3">
        <v>5.74E-2</v>
      </c>
      <c r="C908" s="4">
        <v>5.8600000000000006E-2</v>
      </c>
      <c r="D908" s="5">
        <v>2248.67</v>
      </c>
      <c r="E908" s="5">
        <v>2233.54</v>
      </c>
      <c r="F908" s="6">
        <v>2233.02</v>
      </c>
    </row>
    <row r="909" spans="1:6" x14ac:dyDescent="0.25">
      <c r="A909" t="s">
        <v>1420</v>
      </c>
      <c r="B909" s="3">
        <v>5.5099999999999996E-2</v>
      </c>
      <c r="C909" s="4">
        <v>5.6299999999999996E-2</v>
      </c>
      <c r="D909" s="5">
        <v>2278.5100000000002</v>
      </c>
      <c r="E909" s="5">
        <v>2263.16</v>
      </c>
      <c r="F909" s="6">
        <v>2262.65</v>
      </c>
    </row>
    <row r="910" spans="1:6" x14ac:dyDescent="0.25">
      <c r="A910" t="s">
        <v>1421</v>
      </c>
      <c r="B910" s="3">
        <v>5.5800000000000002E-2</v>
      </c>
      <c r="C910" s="4">
        <v>5.7000000000000002E-2</v>
      </c>
      <c r="D910" s="5">
        <v>2269.84</v>
      </c>
      <c r="E910" s="5">
        <v>2254.56</v>
      </c>
      <c r="F910" s="6">
        <v>2254.06</v>
      </c>
    </row>
    <row r="911" spans="1:6" x14ac:dyDescent="0.25">
      <c r="A911" t="s">
        <v>1422</v>
      </c>
      <c r="B911" s="3">
        <v>5.5099999999999996E-2</v>
      </c>
      <c r="C911" s="4">
        <v>5.6299999999999996E-2</v>
      </c>
      <c r="D911" s="5">
        <v>2279.29</v>
      </c>
      <c r="E911" s="5">
        <v>2263.9499999999998</v>
      </c>
      <c r="F911" s="6">
        <v>2263.4499999999998</v>
      </c>
    </row>
    <row r="912" spans="1:6" x14ac:dyDescent="0.25">
      <c r="A912" t="s">
        <v>1423</v>
      </c>
      <c r="B912" s="3">
        <v>5.4900000000000004E-2</v>
      </c>
      <c r="C912" s="4">
        <v>5.6100000000000004E-2</v>
      </c>
      <c r="D912" s="5">
        <v>2282.34</v>
      </c>
      <c r="E912" s="5">
        <v>2266.9899999999998</v>
      </c>
      <c r="F912" s="6">
        <v>2266.5</v>
      </c>
    </row>
    <row r="913" spans="1:6" x14ac:dyDescent="0.25">
      <c r="A913" t="s">
        <v>1424</v>
      </c>
      <c r="B913" s="3">
        <v>5.57E-2</v>
      </c>
      <c r="C913" s="4">
        <v>5.6900000000000006E-2</v>
      </c>
      <c r="D913" s="5">
        <v>2272.58</v>
      </c>
      <c r="E913" s="5">
        <v>2257.31</v>
      </c>
      <c r="F913" s="6">
        <v>2256.8200000000002</v>
      </c>
    </row>
    <row r="914" spans="1:6" x14ac:dyDescent="0.25">
      <c r="A914" t="s">
        <v>1425</v>
      </c>
      <c r="B914" s="3">
        <v>5.5199999999999999E-2</v>
      </c>
      <c r="C914" s="4">
        <v>5.6399999999999999E-2</v>
      </c>
      <c r="D914" s="5">
        <v>2279.46</v>
      </c>
      <c r="E914" s="5">
        <v>2264.15</v>
      </c>
      <c r="F914" s="6">
        <v>2263.66</v>
      </c>
    </row>
    <row r="915" spans="1:6" x14ac:dyDescent="0.25">
      <c r="A915" t="s">
        <v>1426</v>
      </c>
      <c r="B915" s="3">
        <v>5.6799999999999996E-2</v>
      </c>
      <c r="C915" s="4">
        <v>5.7999999999999996E-2</v>
      </c>
      <c r="D915" s="5">
        <v>2259.5700000000002</v>
      </c>
      <c r="E915" s="5">
        <v>2244.4299999999998</v>
      </c>
      <c r="F915" s="6">
        <v>2243.9299999999998</v>
      </c>
    </row>
    <row r="916" spans="1:6" x14ac:dyDescent="0.25">
      <c r="A916" t="s">
        <v>1427</v>
      </c>
      <c r="B916" s="3">
        <v>5.7000000000000002E-2</v>
      </c>
      <c r="C916" s="4">
        <v>5.8200000000000002E-2</v>
      </c>
      <c r="D916" s="5">
        <v>2257.54</v>
      </c>
      <c r="E916" s="5">
        <v>2242.42</v>
      </c>
      <c r="F916" s="6">
        <v>2241.92</v>
      </c>
    </row>
    <row r="917" spans="1:6" x14ac:dyDescent="0.25">
      <c r="A917" t="s">
        <v>1428</v>
      </c>
      <c r="B917" s="3">
        <v>5.7200000000000001E-2</v>
      </c>
      <c r="C917" s="4">
        <v>5.8400000000000001E-2</v>
      </c>
      <c r="D917" s="5">
        <v>2255.5100000000002</v>
      </c>
      <c r="E917" s="5">
        <v>2240.42</v>
      </c>
      <c r="F917" s="6">
        <v>2239.91</v>
      </c>
    </row>
    <row r="918" spans="1:6" x14ac:dyDescent="0.25">
      <c r="A918" t="s">
        <v>1429</v>
      </c>
      <c r="B918" s="3">
        <v>5.8600000000000006E-2</v>
      </c>
      <c r="C918" s="4">
        <v>5.9800000000000006E-2</v>
      </c>
      <c r="D918" s="5">
        <v>2238.42</v>
      </c>
      <c r="E918" s="5">
        <v>2223.48</v>
      </c>
      <c r="F918" s="6">
        <v>2222.9699999999998</v>
      </c>
    </row>
    <row r="919" spans="1:6" x14ac:dyDescent="0.25">
      <c r="A919" t="s">
        <v>1430</v>
      </c>
      <c r="B919" s="3">
        <v>5.8200000000000002E-2</v>
      </c>
      <c r="C919" s="4">
        <v>5.9400000000000001E-2</v>
      </c>
      <c r="D919" s="5">
        <v>2242.2399999999998</v>
      </c>
      <c r="E919" s="5">
        <v>2227.27</v>
      </c>
      <c r="F919" s="6">
        <v>2227.02</v>
      </c>
    </row>
    <row r="920" spans="1:6" x14ac:dyDescent="0.25">
      <c r="A920" t="s">
        <v>1431</v>
      </c>
      <c r="B920" s="3">
        <v>5.7699999999999994E-2</v>
      </c>
      <c r="C920" s="4">
        <v>5.8899999999999994E-2</v>
      </c>
      <c r="D920" s="5">
        <v>2248.9499999999998</v>
      </c>
      <c r="E920" s="5">
        <v>2233.94</v>
      </c>
      <c r="F920" s="6">
        <v>2233.4899999999998</v>
      </c>
    </row>
    <row r="921" spans="1:6" x14ac:dyDescent="0.25">
      <c r="A921" t="s">
        <v>1432</v>
      </c>
      <c r="B921" s="3">
        <v>5.9299999999999999E-2</v>
      </c>
      <c r="C921" s="4">
        <v>6.0499999999999998E-2</v>
      </c>
      <c r="D921" s="5">
        <v>2229.41</v>
      </c>
      <c r="E921" s="5">
        <v>2214.56</v>
      </c>
      <c r="F921" s="6">
        <v>2214.11</v>
      </c>
    </row>
    <row r="922" spans="1:6" x14ac:dyDescent="0.25">
      <c r="A922" t="s">
        <v>1433</v>
      </c>
      <c r="B922" s="3">
        <v>5.8499999999999996E-2</v>
      </c>
      <c r="C922" s="4">
        <v>5.9699999999999996E-2</v>
      </c>
      <c r="D922" s="5">
        <v>2239.81</v>
      </c>
      <c r="E922" s="5">
        <v>2224.89</v>
      </c>
      <c r="F922" s="6">
        <v>2224.44</v>
      </c>
    </row>
    <row r="923" spans="1:6" x14ac:dyDescent="0.25">
      <c r="A923" t="s">
        <v>1434</v>
      </c>
      <c r="B923" s="3">
        <v>5.8200000000000002E-2</v>
      </c>
      <c r="C923" s="4">
        <v>5.9400000000000001E-2</v>
      </c>
      <c r="D923" s="5">
        <v>2243.9899999999998</v>
      </c>
      <c r="E923" s="5">
        <v>2229.06</v>
      </c>
      <c r="F923" s="6">
        <v>2228.61</v>
      </c>
    </row>
    <row r="924" spans="1:6" x14ac:dyDescent="0.25">
      <c r="A924" t="s">
        <v>1435</v>
      </c>
      <c r="B924" s="3">
        <v>5.8700000000000002E-2</v>
      </c>
      <c r="C924" s="4">
        <v>5.9900000000000002E-2</v>
      </c>
      <c r="D924" s="5">
        <v>2238.67</v>
      </c>
      <c r="E924" s="5">
        <v>2223.79</v>
      </c>
      <c r="F924" s="6">
        <v>2222.86</v>
      </c>
    </row>
    <row r="925" spans="1:6" x14ac:dyDescent="0.25">
      <c r="A925" t="s">
        <v>1436</v>
      </c>
      <c r="B925" s="3">
        <v>5.8899999999999994E-2</v>
      </c>
      <c r="C925" s="4">
        <v>6.0100000000000001E-2</v>
      </c>
      <c r="D925" s="5">
        <v>2236.9299999999998</v>
      </c>
      <c r="E925" s="5">
        <v>2222.0700000000002</v>
      </c>
      <c r="F925" s="6">
        <v>2221.3200000000002</v>
      </c>
    </row>
    <row r="926" spans="1:6" x14ac:dyDescent="0.25">
      <c r="A926" t="s">
        <v>1437</v>
      </c>
      <c r="B926" s="3">
        <v>5.7800000000000004E-2</v>
      </c>
      <c r="C926" s="4">
        <v>5.9000000000000004E-2</v>
      </c>
      <c r="D926" s="5">
        <v>2251.4</v>
      </c>
      <c r="E926" s="5">
        <v>2236.44</v>
      </c>
      <c r="F926" s="6">
        <v>2235.69</v>
      </c>
    </row>
    <row r="927" spans="1:6" x14ac:dyDescent="0.25">
      <c r="A927" t="s">
        <v>1438</v>
      </c>
      <c r="B927" s="3">
        <v>5.74E-2</v>
      </c>
      <c r="C927" s="4">
        <v>5.8600000000000006E-2</v>
      </c>
      <c r="D927" s="5">
        <v>2257.15</v>
      </c>
      <c r="E927" s="5">
        <v>2242.16</v>
      </c>
      <c r="F927" s="6">
        <v>2241.41</v>
      </c>
    </row>
    <row r="928" spans="1:6" x14ac:dyDescent="0.25">
      <c r="A928" t="s">
        <v>1439</v>
      </c>
      <c r="B928" s="3">
        <v>5.7599999999999998E-2</v>
      </c>
      <c r="C928" s="4">
        <v>5.8799999999999998E-2</v>
      </c>
      <c r="D928" s="5">
        <v>2255.39</v>
      </c>
      <c r="E928" s="5">
        <v>2240.42</v>
      </c>
      <c r="F928" s="6">
        <v>2239.67</v>
      </c>
    </row>
    <row r="929" spans="1:6" x14ac:dyDescent="0.25">
      <c r="A929" t="s">
        <v>1440</v>
      </c>
      <c r="B929" s="3">
        <v>5.7300000000000004E-2</v>
      </c>
      <c r="C929" s="4">
        <v>5.8499999999999996E-2</v>
      </c>
      <c r="D929" s="5">
        <v>2260.37</v>
      </c>
      <c r="E929" s="5">
        <v>2245.37</v>
      </c>
      <c r="F929" s="6">
        <v>2244.15</v>
      </c>
    </row>
    <row r="930" spans="1:6" x14ac:dyDescent="0.25">
      <c r="A930" t="s">
        <v>1441</v>
      </c>
      <c r="B930" s="3">
        <v>5.7999999999999996E-2</v>
      </c>
      <c r="C930" s="4">
        <v>5.9200000000000003E-2</v>
      </c>
      <c r="D930" s="5">
        <v>2252.9499999999998</v>
      </c>
      <c r="E930" s="5">
        <v>2238.02</v>
      </c>
      <c r="F930" s="6">
        <v>2237.21</v>
      </c>
    </row>
    <row r="931" spans="1:6" x14ac:dyDescent="0.25">
      <c r="A931" t="s">
        <v>1442</v>
      </c>
      <c r="B931" s="3">
        <v>5.8299999999999998E-2</v>
      </c>
      <c r="C931" s="4">
        <v>5.9500000000000004E-2</v>
      </c>
      <c r="D931" s="5">
        <v>2250.0100000000002</v>
      </c>
      <c r="E931" s="5">
        <v>2235.11</v>
      </c>
      <c r="F931" s="6">
        <v>2234.3000000000002</v>
      </c>
    </row>
    <row r="932" spans="1:6" x14ac:dyDescent="0.25">
      <c r="A932" t="s">
        <v>1443</v>
      </c>
      <c r="B932" s="3">
        <v>5.7999999999999996E-2</v>
      </c>
      <c r="C932" s="4">
        <v>5.9200000000000003E-2</v>
      </c>
      <c r="D932" s="5">
        <v>2254.56</v>
      </c>
      <c r="E932" s="5">
        <v>2239.64</v>
      </c>
      <c r="F932" s="6">
        <v>2238.83</v>
      </c>
    </row>
    <row r="933" spans="1:6" x14ac:dyDescent="0.25">
      <c r="A933" t="s">
        <v>1444</v>
      </c>
      <c r="B933" s="3">
        <v>5.7599999999999998E-2</v>
      </c>
      <c r="C933" s="4">
        <v>5.8799999999999998E-2</v>
      </c>
      <c r="D933" s="5">
        <v>2260.36</v>
      </c>
      <c r="E933" s="5">
        <v>2245.4</v>
      </c>
      <c r="F933" s="6">
        <v>2244.6</v>
      </c>
    </row>
    <row r="934" spans="1:6" x14ac:dyDescent="0.25">
      <c r="A934" t="s">
        <v>1445</v>
      </c>
      <c r="B934" s="3">
        <v>5.7599999999999998E-2</v>
      </c>
      <c r="C934" s="4">
        <v>5.8799999999999998E-2</v>
      </c>
      <c r="D934" s="5">
        <v>2261.7600000000002</v>
      </c>
      <c r="E934" s="5">
        <v>2246.81</v>
      </c>
      <c r="F934" s="6">
        <v>2245.4</v>
      </c>
    </row>
    <row r="935" spans="1:6" x14ac:dyDescent="0.25">
      <c r="A935" t="s">
        <v>1446</v>
      </c>
      <c r="B935" s="3">
        <v>5.8400000000000001E-2</v>
      </c>
      <c r="C935" s="4">
        <v>5.96E-2</v>
      </c>
      <c r="D935" s="5">
        <v>2252.59</v>
      </c>
      <c r="E935" s="5">
        <v>2237.7199999999998</v>
      </c>
      <c r="F935" s="6">
        <v>2236.91</v>
      </c>
    </row>
    <row r="936" spans="1:6" x14ac:dyDescent="0.25">
      <c r="A936" t="s">
        <v>1447</v>
      </c>
      <c r="B936" s="3">
        <v>5.7599999999999998E-2</v>
      </c>
      <c r="C936" s="4">
        <v>5.8799999999999998E-2</v>
      </c>
      <c r="D936" s="5">
        <v>2263.37</v>
      </c>
      <c r="E936" s="5">
        <v>2248.4299999999998</v>
      </c>
      <c r="F936" s="6">
        <v>2247.62</v>
      </c>
    </row>
    <row r="937" spans="1:6" x14ac:dyDescent="0.25">
      <c r="A937" t="s">
        <v>1448</v>
      </c>
      <c r="B937" s="3">
        <v>5.6500000000000002E-2</v>
      </c>
      <c r="C937" s="4">
        <v>5.7699999999999994E-2</v>
      </c>
      <c r="D937" s="5">
        <v>2277.9699999999998</v>
      </c>
      <c r="E937" s="5">
        <v>2262.9299999999998</v>
      </c>
      <c r="F937" s="6">
        <v>2262.12</v>
      </c>
    </row>
    <row r="938" spans="1:6" x14ac:dyDescent="0.25">
      <c r="A938" t="s">
        <v>1449</v>
      </c>
      <c r="B938" s="3">
        <v>5.67E-2</v>
      </c>
      <c r="C938" s="4">
        <v>5.79E-2</v>
      </c>
      <c r="D938" s="5">
        <v>2276.2600000000002</v>
      </c>
      <c r="E938" s="5">
        <v>2261.2399999999998</v>
      </c>
      <c r="F938" s="6">
        <v>2260.4299999999998</v>
      </c>
    </row>
    <row r="939" spans="1:6" x14ac:dyDescent="0.25">
      <c r="A939" t="s">
        <v>1450</v>
      </c>
      <c r="B939" s="3">
        <v>5.4600000000000003E-2</v>
      </c>
      <c r="C939" s="4">
        <v>5.5800000000000002E-2</v>
      </c>
      <c r="D939" s="5">
        <v>2305.64</v>
      </c>
      <c r="E939" s="5">
        <v>2290.4</v>
      </c>
      <c r="F939" s="6">
        <v>2288.81</v>
      </c>
    </row>
    <row r="940" spans="1:6" x14ac:dyDescent="0.25">
      <c r="A940" t="s">
        <v>1451</v>
      </c>
      <c r="B940" s="3">
        <v>5.3099999999999994E-2</v>
      </c>
      <c r="C940" s="4">
        <v>5.4299999999999994E-2</v>
      </c>
      <c r="D940" s="5">
        <v>2325.6999999999998</v>
      </c>
      <c r="E940" s="5">
        <v>2310.3200000000002</v>
      </c>
      <c r="F940" s="6">
        <v>2309.46</v>
      </c>
    </row>
    <row r="941" spans="1:6" x14ac:dyDescent="0.25">
      <c r="A941" t="s">
        <v>1452</v>
      </c>
      <c r="B941" s="3">
        <v>5.2600000000000001E-2</v>
      </c>
      <c r="C941" s="4">
        <v>5.3800000000000001E-2</v>
      </c>
      <c r="D941" s="5">
        <v>2332.9899999999998</v>
      </c>
      <c r="E941" s="5">
        <v>2317.56</v>
      </c>
      <c r="F941" s="6">
        <v>2316.71</v>
      </c>
    </row>
    <row r="942" spans="1:6" x14ac:dyDescent="0.25">
      <c r="A942" t="s">
        <v>1453</v>
      </c>
      <c r="B942" s="3">
        <v>5.1299999999999998E-2</v>
      </c>
      <c r="C942" s="4">
        <v>5.2499999999999998E-2</v>
      </c>
      <c r="D942" s="5">
        <v>2350.67</v>
      </c>
      <c r="E942" s="5">
        <v>2335.12</v>
      </c>
      <c r="F942" s="6">
        <v>2334.27</v>
      </c>
    </row>
    <row r="943" spans="1:6" x14ac:dyDescent="0.25">
      <c r="A943" t="s">
        <v>1454</v>
      </c>
      <c r="B943" s="3">
        <v>5.1200000000000002E-2</v>
      </c>
      <c r="C943" s="4">
        <v>5.2400000000000002E-2</v>
      </c>
      <c r="D943" s="5">
        <v>2353.94</v>
      </c>
      <c r="E943" s="5">
        <v>2338.38</v>
      </c>
      <c r="F943" s="6">
        <v>2336.41</v>
      </c>
    </row>
    <row r="944" spans="1:6" x14ac:dyDescent="0.25">
      <c r="A944" t="s">
        <v>1455</v>
      </c>
      <c r="B944" s="3">
        <v>5.04E-2</v>
      </c>
      <c r="C944" s="4">
        <v>5.16E-2</v>
      </c>
      <c r="D944" s="5">
        <v>2365.2199999999998</v>
      </c>
      <c r="E944" s="5">
        <v>2349.58</v>
      </c>
      <c r="F944" s="6">
        <v>2348.7399999999998</v>
      </c>
    </row>
    <row r="945" spans="1:6" x14ac:dyDescent="0.25">
      <c r="A945" t="s">
        <v>1456</v>
      </c>
      <c r="B945" s="3">
        <v>4.9299999999999997E-2</v>
      </c>
      <c r="C945" s="4">
        <v>5.0499999999999996E-2</v>
      </c>
      <c r="D945" s="5">
        <v>2380.4899999999998</v>
      </c>
      <c r="E945" s="5">
        <v>2364.7399999999998</v>
      </c>
      <c r="F945" s="6">
        <v>2363.91</v>
      </c>
    </row>
    <row r="946" spans="1:6" x14ac:dyDescent="0.25">
      <c r="A946" t="s">
        <v>1457</v>
      </c>
      <c r="B946" s="3">
        <v>4.9200000000000001E-2</v>
      </c>
      <c r="C946" s="4">
        <v>5.04E-2</v>
      </c>
      <c r="D946" s="5">
        <v>2382.63</v>
      </c>
      <c r="E946" s="5">
        <v>2366.89</v>
      </c>
      <c r="F946" s="6">
        <v>2366.0500000000002</v>
      </c>
    </row>
    <row r="947" spans="1:6" x14ac:dyDescent="0.25">
      <c r="A947" t="s">
        <v>1458</v>
      </c>
      <c r="B947" s="3">
        <v>4.8499999999999995E-2</v>
      </c>
      <c r="C947" s="4">
        <v>4.9699999999999994E-2</v>
      </c>
      <c r="D947" s="5">
        <v>2392.71</v>
      </c>
      <c r="E947" s="5">
        <v>2376.89</v>
      </c>
      <c r="F947" s="6">
        <v>2376.06</v>
      </c>
    </row>
    <row r="948" spans="1:6" x14ac:dyDescent="0.25">
      <c r="A948" t="s">
        <v>1459</v>
      </c>
      <c r="B948" s="3">
        <v>4.8399999999999999E-2</v>
      </c>
      <c r="C948" s="4">
        <v>4.9599999999999998E-2</v>
      </c>
      <c r="D948" s="5">
        <v>2395.61</v>
      </c>
      <c r="E948" s="5">
        <v>2379.7800000000002</v>
      </c>
      <c r="F948" s="6">
        <v>2378.1999999999998</v>
      </c>
    </row>
    <row r="949" spans="1:6" x14ac:dyDescent="0.25">
      <c r="A949" t="s">
        <v>1460</v>
      </c>
      <c r="B949" s="3">
        <v>4.8399999999999999E-2</v>
      </c>
      <c r="C949" s="4">
        <v>4.9599999999999998E-2</v>
      </c>
      <c r="D949" s="5">
        <v>2396.44</v>
      </c>
      <c r="E949" s="5">
        <v>2380.62</v>
      </c>
      <c r="F949" s="6">
        <v>2379.7800000000002</v>
      </c>
    </row>
    <row r="950" spans="1:6" x14ac:dyDescent="0.25">
      <c r="A950" t="s">
        <v>1461</v>
      </c>
      <c r="B950" s="3">
        <v>4.8000000000000001E-2</v>
      </c>
      <c r="C950" s="4">
        <v>4.9200000000000001E-2</v>
      </c>
      <c r="D950" s="5">
        <v>2402.5700000000002</v>
      </c>
      <c r="E950" s="5">
        <v>2386.71</v>
      </c>
      <c r="F950" s="6">
        <v>2385.88</v>
      </c>
    </row>
    <row r="951" spans="1:6" x14ac:dyDescent="0.25">
      <c r="A951" t="s">
        <v>1462</v>
      </c>
      <c r="B951" s="3">
        <v>4.8099999999999997E-2</v>
      </c>
      <c r="C951" s="4">
        <v>4.9299999999999997E-2</v>
      </c>
      <c r="D951" s="5">
        <v>2402.4499999999998</v>
      </c>
      <c r="E951" s="5">
        <v>2386.61</v>
      </c>
      <c r="F951" s="6">
        <v>2385.7399999999998</v>
      </c>
    </row>
    <row r="952" spans="1:6" x14ac:dyDescent="0.25">
      <c r="A952" t="s">
        <v>1463</v>
      </c>
      <c r="B952" s="3">
        <v>4.7899999999999998E-2</v>
      </c>
      <c r="C952" s="4">
        <v>4.9100000000000005E-2</v>
      </c>
      <c r="D952" s="5">
        <v>2405.9699999999998</v>
      </c>
      <c r="E952" s="5">
        <v>2390.11</v>
      </c>
      <c r="F952" s="6">
        <v>2389.2399999999998</v>
      </c>
    </row>
    <row r="953" spans="1:6" x14ac:dyDescent="0.25">
      <c r="A953" t="s">
        <v>1464</v>
      </c>
      <c r="B953" s="3">
        <v>4.8099999999999997E-2</v>
      </c>
      <c r="C953" s="4">
        <v>4.9299999999999997E-2</v>
      </c>
      <c r="D953" s="5">
        <v>2405.02</v>
      </c>
      <c r="E953" s="5">
        <v>2389.1799999999998</v>
      </c>
      <c r="F953" s="6">
        <v>2387.48</v>
      </c>
    </row>
    <row r="954" spans="1:6" x14ac:dyDescent="0.25">
      <c r="A954" t="s">
        <v>1465</v>
      </c>
      <c r="B954" s="3">
        <v>4.5599999999999995E-2</v>
      </c>
      <c r="C954" s="4">
        <v>4.6799999999999994E-2</v>
      </c>
      <c r="D954" s="5">
        <v>2439.2600000000002</v>
      </c>
      <c r="E954" s="5">
        <v>2423.17</v>
      </c>
      <c r="F954" s="6">
        <v>2422.31</v>
      </c>
    </row>
    <row r="955" spans="1:6" x14ac:dyDescent="0.25">
      <c r="A955" t="s">
        <v>1466</v>
      </c>
      <c r="B955" s="3">
        <v>4.7E-2</v>
      </c>
      <c r="C955" s="4">
        <v>4.82E-2</v>
      </c>
      <c r="D955" s="5">
        <v>2421.36</v>
      </c>
      <c r="E955" s="5">
        <v>2405.4299999999998</v>
      </c>
      <c r="F955" s="6">
        <v>2404.56</v>
      </c>
    </row>
    <row r="956" spans="1:6" x14ac:dyDescent="0.25">
      <c r="A956" t="s">
        <v>1467</v>
      </c>
      <c r="B956" s="3">
        <v>4.6900000000000004E-2</v>
      </c>
      <c r="C956" s="4">
        <v>4.8099999999999997E-2</v>
      </c>
      <c r="D956" s="5">
        <v>2423.56</v>
      </c>
      <c r="E956" s="5">
        <v>2407.62</v>
      </c>
      <c r="F956" s="6">
        <v>2406.75</v>
      </c>
    </row>
    <row r="957" spans="1:6" x14ac:dyDescent="0.25">
      <c r="A957" t="s">
        <v>1468</v>
      </c>
      <c r="B957" s="3">
        <v>4.7100000000000003E-2</v>
      </c>
      <c r="C957" s="4">
        <v>4.8300000000000003E-2</v>
      </c>
      <c r="D957" s="5">
        <v>2423.02</v>
      </c>
      <c r="E957" s="5">
        <v>2407.09</v>
      </c>
      <c r="F957" s="6">
        <v>2404.9699999999998</v>
      </c>
    </row>
    <row r="958" spans="1:6" x14ac:dyDescent="0.25">
      <c r="A958" t="s">
        <v>1469</v>
      </c>
      <c r="B958" s="3">
        <v>4.7199999999999999E-2</v>
      </c>
      <c r="C958" s="4">
        <v>4.8399999999999999E-2</v>
      </c>
      <c r="D958" s="5">
        <v>2422.5500000000002</v>
      </c>
      <c r="E958" s="5">
        <v>2406.64</v>
      </c>
      <c r="F958" s="6">
        <v>2405.77</v>
      </c>
    </row>
    <row r="959" spans="1:6" x14ac:dyDescent="0.25">
      <c r="A959" t="s">
        <v>1470</v>
      </c>
      <c r="B959" s="3">
        <v>4.7100000000000003E-2</v>
      </c>
      <c r="C959" s="4">
        <v>4.8300000000000003E-2</v>
      </c>
      <c r="D959" s="5">
        <v>2424.75</v>
      </c>
      <c r="E959" s="5">
        <v>2408.83</v>
      </c>
      <c r="F959" s="6">
        <v>2407.96</v>
      </c>
    </row>
    <row r="960" spans="1:6" x14ac:dyDescent="0.25">
      <c r="A960" t="s">
        <v>1471</v>
      </c>
      <c r="B960" s="3">
        <v>4.6600000000000003E-2</v>
      </c>
      <c r="C960" s="4">
        <v>4.7800000000000002E-2</v>
      </c>
      <c r="D960" s="5">
        <v>2430.59</v>
      </c>
      <c r="E960" s="5">
        <v>2414.64</v>
      </c>
      <c r="F960" s="6">
        <v>2413.84</v>
      </c>
    </row>
    <row r="961" spans="1:6" x14ac:dyDescent="0.25">
      <c r="A961" t="s">
        <v>1472</v>
      </c>
      <c r="B961" s="3">
        <v>4.7899999999999998E-2</v>
      </c>
      <c r="C961" s="4">
        <v>4.9100000000000005E-2</v>
      </c>
      <c r="D961" s="5">
        <v>2414.11</v>
      </c>
      <c r="E961" s="5">
        <v>2398.3000000000002</v>
      </c>
      <c r="F961" s="6">
        <v>2397.5</v>
      </c>
    </row>
    <row r="962" spans="1:6" x14ac:dyDescent="0.25">
      <c r="A962" t="s">
        <v>1473</v>
      </c>
      <c r="B962" s="3">
        <v>4.87E-2</v>
      </c>
      <c r="C962" s="4">
        <v>4.99E-2</v>
      </c>
      <c r="D962" s="5">
        <v>2405.06</v>
      </c>
      <c r="E962" s="5">
        <v>2389.33</v>
      </c>
      <c r="F962" s="6">
        <v>2387.83</v>
      </c>
    </row>
    <row r="963" spans="1:6" x14ac:dyDescent="0.25">
      <c r="A963" t="s">
        <v>1474</v>
      </c>
      <c r="B963" s="3">
        <v>4.82E-2</v>
      </c>
      <c r="C963" s="4">
        <v>4.9400000000000006E-2</v>
      </c>
      <c r="D963" s="5">
        <v>2412.4499999999998</v>
      </c>
      <c r="E963" s="5">
        <v>2396.67</v>
      </c>
      <c r="F963" s="6">
        <v>2395.87</v>
      </c>
    </row>
    <row r="964" spans="1:6" x14ac:dyDescent="0.25">
      <c r="A964" t="s">
        <v>1475</v>
      </c>
      <c r="B964" s="3">
        <v>4.8899999999999999E-2</v>
      </c>
      <c r="C964" s="4">
        <v>5.0099999999999999E-2</v>
      </c>
      <c r="D964" s="5">
        <v>2404.0300000000002</v>
      </c>
      <c r="E964" s="5">
        <v>2388.34</v>
      </c>
      <c r="F964" s="6">
        <v>2387.52</v>
      </c>
    </row>
    <row r="965" spans="1:6" x14ac:dyDescent="0.25">
      <c r="A965" t="s">
        <v>1476</v>
      </c>
      <c r="B965" s="3">
        <v>4.9500000000000002E-2</v>
      </c>
      <c r="C965" s="4">
        <v>5.0700000000000002E-2</v>
      </c>
      <c r="D965" s="5">
        <v>2396.9299999999998</v>
      </c>
      <c r="E965" s="5">
        <v>2381.3000000000002</v>
      </c>
      <c r="F965" s="6">
        <v>2380.5300000000002</v>
      </c>
    </row>
    <row r="966" spans="1:6" x14ac:dyDescent="0.25">
      <c r="A966" t="s">
        <v>1477</v>
      </c>
      <c r="B966" s="3">
        <v>4.8399999999999999E-2</v>
      </c>
      <c r="C966" s="4">
        <v>4.9599999999999998E-2</v>
      </c>
      <c r="D966" s="5">
        <v>2411.6999999999998</v>
      </c>
      <c r="E966" s="5">
        <v>2395.9699999999998</v>
      </c>
      <c r="F966" s="6">
        <v>2395.63</v>
      </c>
    </row>
    <row r="967" spans="1:6" x14ac:dyDescent="0.25">
      <c r="A967" t="s">
        <v>1478</v>
      </c>
      <c r="B967" s="3">
        <v>4.8099999999999997E-2</v>
      </c>
      <c r="C967" s="4">
        <v>4.9299999999999997E-2</v>
      </c>
      <c r="D967" s="5">
        <v>2416.48</v>
      </c>
      <c r="E967" s="5">
        <v>2400.73</v>
      </c>
      <c r="F967" s="6">
        <v>2399.89</v>
      </c>
    </row>
    <row r="968" spans="1:6" x14ac:dyDescent="0.25">
      <c r="A968" t="s">
        <v>1479</v>
      </c>
      <c r="B968" s="3">
        <v>4.82E-2</v>
      </c>
      <c r="C968" s="4">
        <v>4.9400000000000006E-2</v>
      </c>
      <c r="D968" s="5">
        <v>2415.16</v>
      </c>
      <c r="E968" s="5">
        <v>2399.42</v>
      </c>
      <c r="F968" s="6">
        <v>2399</v>
      </c>
    </row>
    <row r="969" spans="1:6" x14ac:dyDescent="0.25">
      <c r="A969" t="s">
        <v>1480</v>
      </c>
      <c r="B969" s="3">
        <v>4.8399999999999999E-2</v>
      </c>
      <c r="C969" s="4">
        <v>4.9599999999999998E-2</v>
      </c>
      <c r="D969" s="5">
        <v>2412.94</v>
      </c>
      <c r="E969" s="5">
        <v>2397.23</v>
      </c>
      <c r="F969" s="6">
        <v>2396.81</v>
      </c>
    </row>
    <row r="970" spans="1:6" x14ac:dyDescent="0.25">
      <c r="A970" t="s">
        <v>1481</v>
      </c>
      <c r="B970" s="3">
        <v>4.7899999999999998E-2</v>
      </c>
      <c r="C970" s="4">
        <v>4.9100000000000005E-2</v>
      </c>
      <c r="D970" s="5">
        <v>2419.9299999999998</v>
      </c>
      <c r="E970" s="5">
        <v>2404.1799999999998</v>
      </c>
      <c r="F970" s="6">
        <v>2403.7600000000002</v>
      </c>
    </row>
    <row r="971" spans="1:6" x14ac:dyDescent="0.25">
      <c r="A971" t="s">
        <v>1482</v>
      </c>
      <c r="B971" s="3">
        <v>4.7199999999999999E-2</v>
      </c>
      <c r="C971" s="4">
        <v>4.8399999999999999E-2</v>
      </c>
      <c r="D971" s="5">
        <v>2429.5</v>
      </c>
      <c r="E971" s="5">
        <v>2413.6799999999998</v>
      </c>
      <c r="F971" s="6">
        <v>2413.35</v>
      </c>
    </row>
    <row r="972" spans="1:6" x14ac:dyDescent="0.25">
      <c r="A972" t="s">
        <v>1483</v>
      </c>
      <c r="B972" s="3">
        <v>4.7599999999999996E-2</v>
      </c>
      <c r="C972" s="4">
        <v>4.8799999999999996E-2</v>
      </c>
      <c r="D972" s="5">
        <v>2424.33</v>
      </c>
      <c r="E972" s="5">
        <v>2408.56</v>
      </c>
      <c r="F972" s="6">
        <v>2408.17</v>
      </c>
    </row>
    <row r="973" spans="1:6" x14ac:dyDescent="0.25">
      <c r="A973" t="s">
        <v>1484</v>
      </c>
      <c r="B973" s="3">
        <v>4.9200000000000001E-2</v>
      </c>
      <c r="C973" s="4">
        <v>5.04E-2</v>
      </c>
      <c r="D973" s="5">
        <v>2403.73</v>
      </c>
      <c r="E973" s="5">
        <v>2388.14</v>
      </c>
      <c r="F973" s="6">
        <v>2387.73</v>
      </c>
    </row>
    <row r="974" spans="1:6" x14ac:dyDescent="0.25">
      <c r="A974" t="s">
        <v>1485</v>
      </c>
      <c r="B974" s="3">
        <v>4.8399999999999999E-2</v>
      </c>
      <c r="C974" s="4">
        <v>4.9599999999999998E-2</v>
      </c>
      <c r="D974" s="5">
        <v>2414.58</v>
      </c>
      <c r="E974" s="5">
        <v>2398.92</v>
      </c>
      <c r="F974" s="6">
        <v>2398.52</v>
      </c>
    </row>
    <row r="975" spans="1:6" x14ac:dyDescent="0.25">
      <c r="A975" t="s">
        <v>1486</v>
      </c>
      <c r="B975" s="3">
        <v>4.9000000000000002E-2</v>
      </c>
      <c r="C975" s="4">
        <v>5.0199999999999995E-2</v>
      </c>
      <c r="D975" s="5">
        <v>2407.13</v>
      </c>
      <c r="E975" s="5">
        <v>2391.5300000000002</v>
      </c>
      <c r="F975" s="6">
        <v>2391.13</v>
      </c>
    </row>
    <row r="976" spans="1:6" x14ac:dyDescent="0.25">
      <c r="A976" t="s">
        <v>1487</v>
      </c>
      <c r="B976" s="3">
        <v>4.8399999999999999E-2</v>
      </c>
      <c r="C976" s="4">
        <v>4.9599999999999998E-2</v>
      </c>
      <c r="D976" s="5">
        <v>2415.23</v>
      </c>
      <c r="E976" s="5">
        <v>2399.58</v>
      </c>
      <c r="F976" s="6">
        <v>2399.31</v>
      </c>
    </row>
    <row r="977" spans="1:6" x14ac:dyDescent="0.25">
      <c r="A977" t="s">
        <v>1488</v>
      </c>
      <c r="B977" s="3">
        <v>4.7500000000000001E-2</v>
      </c>
      <c r="C977" s="4">
        <v>4.87E-2</v>
      </c>
      <c r="D977" s="5">
        <v>2427.4299999999998</v>
      </c>
      <c r="E977" s="5">
        <v>2411.6999999999998</v>
      </c>
      <c r="F977" s="6">
        <v>2411.31</v>
      </c>
    </row>
    <row r="978" spans="1:6" x14ac:dyDescent="0.25">
      <c r="A978" t="s">
        <v>1489</v>
      </c>
      <c r="B978" s="3">
        <v>4.8399999999999999E-2</v>
      </c>
      <c r="C978" s="4">
        <v>4.9599999999999998E-2</v>
      </c>
      <c r="D978" s="5">
        <v>2416.0100000000002</v>
      </c>
      <c r="E978" s="5">
        <v>2400.38</v>
      </c>
      <c r="F978" s="6">
        <v>2399.98</v>
      </c>
    </row>
    <row r="979" spans="1:6" x14ac:dyDescent="0.25">
      <c r="A979" t="s">
        <v>1490</v>
      </c>
      <c r="B979" s="3">
        <v>4.82E-2</v>
      </c>
      <c r="C979" s="4">
        <v>4.9400000000000006E-2</v>
      </c>
      <c r="D979" s="5">
        <v>2419.0100000000002</v>
      </c>
      <c r="E979" s="5">
        <v>2403.37</v>
      </c>
      <c r="F979" s="6">
        <v>2402.9699999999998</v>
      </c>
    </row>
    <row r="980" spans="1:6" x14ac:dyDescent="0.25">
      <c r="A980" t="s">
        <v>1491</v>
      </c>
      <c r="B980" s="3">
        <v>4.8899999999999999E-2</v>
      </c>
      <c r="C980" s="4">
        <v>5.0099999999999999E-2</v>
      </c>
      <c r="D980" s="5">
        <v>2410.2600000000002</v>
      </c>
      <c r="E980" s="5">
        <v>2394.6999999999998</v>
      </c>
      <c r="F980" s="6">
        <v>2394.3000000000002</v>
      </c>
    </row>
    <row r="981" spans="1:6" x14ac:dyDescent="0.25">
      <c r="A981" t="s">
        <v>1492</v>
      </c>
      <c r="B981" s="3">
        <v>4.7400000000000005E-2</v>
      </c>
      <c r="C981" s="4">
        <v>4.8600000000000004E-2</v>
      </c>
      <c r="D981" s="5">
        <v>2427.5100000000002</v>
      </c>
      <c r="E981" s="5">
        <v>2411.8200000000002</v>
      </c>
      <c r="F981" s="6">
        <v>2411.87</v>
      </c>
    </row>
    <row r="982" spans="1:6" x14ac:dyDescent="0.25">
      <c r="A982" t="s">
        <v>1493</v>
      </c>
      <c r="B982" s="3">
        <v>4.8000000000000001E-2</v>
      </c>
      <c r="C982" s="4">
        <v>4.9200000000000001E-2</v>
      </c>
      <c r="D982" s="5">
        <v>2419.9299999999998</v>
      </c>
      <c r="E982" s="5">
        <v>2404.31</v>
      </c>
      <c r="F982" s="6">
        <v>2404.02</v>
      </c>
    </row>
    <row r="983" spans="1:6" x14ac:dyDescent="0.25">
      <c r="A983" t="s">
        <v>1494</v>
      </c>
      <c r="B983" s="3">
        <v>4.7899999999999998E-2</v>
      </c>
      <c r="C983" s="4">
        <v>4.9100000000000005E-2</v>
      </c>
      <c r="D983" s="5">
        <v>2421.52</v>
      </c>
      <c r="E983" s="5">
        <v>2405.9</v>
      </c>
      <c r="F983" s="6">
        <v>2405.61</v>
      </c>
    </row>
    <row r="984" spans="1:6" x14ac:dyDescent="0.25">
      <c r="A984" t="s">
        <v>1495</v>
      </c>
      <c r="B984" s="3">
        <v>4.7599999999999996E-2</v>
      </c>
      <c r="C984" s="4">
        <v>4.8799999999999996E-2</v>
      </c>
      <c r="D984" s="5">
        <v>2425.7199999999998</v>
      </c>
      <c r="E984" s="5">
        <v>2410.0700000000002</v>
      </c>
      <c r="F984" s="6">
        <v>2409.79</v>
      </c>
    </row>
    <row r="985" spans="1:6" x14ac:dyDescent="0.25">
      <c r="A985" t="s">
        <v>1496</v>
      </c>
      <c r="B985" s="3">
        <v>4.7199999999999999E-2</v>
      </c>
      <c r="C985" s="4">
        <v>4.8399999999999999E-2</v>
      </c>
      <c r="D985" s="5">
        <v>2431.23</v>
      </c>
      <c r="E985" s="5">
        <v>2415.56</v>
      </c>
      <c r="F985" s="6">
        <v>2415.2800000000002</v>
      </c>
    </row>
    <row r="986" spans="1:6" x14ac:dyDescent="0.25">
      <c r="A986" t="s">
        <v>1497</v>
      </c>
      <c r="B986" s="3">
        <v>4.6900000000000004E-2</v>
      </c>
      <c r="C986" s="4">
        <v>4.8099999999999997E-2</v>
      </c>
      <c r="D986" s="5">
        <v>2435.6</v>
      </c>
      <c r="E986" s="5">
        <v>2419.9</v>
      </c>
      <c r="F986" s="6">
        <v>2419.4699999999998</v>
      </c>
    </row>
    <row r="987" spans="1:6" x14ac:dyDescent="0.25">
      <c r="A987" t="s">
        <v>1498</v>
      </c>
      <c r="B987" s="3">
        <v>4.6399999999999997E-2</v>
      </c>
      <c r="C987" s="4">
        <v>4.7599999999999996E-2</v>
      </c>
      <c r="D987" s="5">
        <v>2442.69</v>
      </c>
      <c r="E987" s="5">
        <v>2426.9499999999998</v>
      </c>
      <c r="F987" s="6">
        <v>2426.4299999999998</v>
      </c>
    </row>
    <row r="988" spans="1:6" x14ac:dyDescent="0.25">
      <c r="A988" t="s">
        <v>1499</v>
      </c>
      <c r="B988" s="3">
        <v>4.6100000000000002E-2</v>
      </c>
      <c r="C988" s="4">
        <v>4.7300000000000002E-2</v>
      </c>
      <c r="D988" s="5">
        <v>2447.16</v>
      </c>
      <c r="E988" s="5">
        <v>2431.4</v>
      </c>
      <c r="F988" s="6">
        <v>2430.88</v>
      </c>
    </row>
    <row r="989" spans="1:6" x14ac:dyDescent="0.25">
      <c r="A989" t="s">
        <v>1500</v>
      </c>
      <c r="B989" s="3">
        <v>4.6100000000000002E-2</v>
      </c>
      <c r="C989" s="4">
        <v>4.7300000000000002E-2</v>
      </c>
      <c r="D989" s="5">
        <v>2447.6799999999998</v>
      </c>
      <c r="E989" s="5">
        <v>2431.92</v>
      </c>
      <c r="F989" s="6">
        <v>2431.4</v>
      </c>
    </row>
    <row r="990" spans="1:6" x14ac:dyDescent="0.25">
      <c r="A990" t="s">
        <v>1501</v>
      </c>
      <c r="B990" s="3">
        <v>4.5599999999999995E-2</v>
      </c>
      <c r="C990" s="4">
        <v>4.6799999999999994E-2</v>
      </c>
      <c r="D990" s="5">
        <v>2454.79</v>
      </c>
      <c r="E990" s="5">
        <v>2438.9899999999998</v>
      </c>
      <c r="F990" s="6">
        <v>2438.4699999999998</v>
      </c>
    </row>
    <row r="991" spans="1:6" x14ac:dyDescent="0.25">
      <c r="A991" t="s">
        <v>1502</v>
      </c>
      <c r="B991" s="3">
        <v>4.5400000000000003E-2</v>
      </c>
      <c r="C991" s="4">
        <v>4.6600000000000003E-2</v>
      </c>
      <c r="D991" s="5">
        <v>2458.69</v>
      </c>
      <c r="E991" s="5">
        <v>2442.9</v>
      </c>
      <c r="F991" s="6">
        <v>2441.62</v>
      </c>
    </row>
    <row r="992" spans="1:6" x14ac:dyDescent="0.25">
      <c r="A992" t="s">
        <v>1503</v>
      </c>
      <c r="B992" s="3">
        <v>4.5400000000000003E-2</v>
      </c>
      <c r="C992" s="4">
        <v>4.6600000000000003E-2</v>
      </c>
      <c r="D992" s="5">
        <v>2458.69</v>
      </c>
      <c r="E992" s="5">
        <v>2442.9</v>
      </c>
      <c r="F992" s="6">
        <v>2442.3000000000002</v>
      </c>
    </row>
    <row r="993" spans="1:6" x14ac:dyDescent="0.25">
      <c r="A993" t="s">
        <v>1504</v>
      </c>
      <c r="B993" s="3">
        <v>4.5400000000000003E-2</v>
      </c>
      <c r="C993" s="4">
        <v>4.6600000000000003E-2</v>
      </c>
      <c r="D993" s="5">
        <v>2459.21</v>
      </c>
      <c r="E993" s="5">
        <v>2443.42</v>
      </c>
      <c r="F993" s="6">
        <v>2442.9</v>
      </c>
    </row>
    <row r="994" spans="1:6" x14ac:dyDescent="0.25">
      <c r="A994" t="s">
        <v>1505</v>
      </c>
      <c r="B994" s="3">
        <v>4.5199999999999997E-2</v>
      </c>
      <c r="C994" s="4">
        <v>4.6399999999999997E-2</v>
      </c>
      <c r="D994" s="5">
        <v>2462.36</v>
      </c>
      <c r="E994" s="5">
        <v>2446.56</v>
      </c>
      <c r="F994" s="6">
        <v>2446.04</v>
      </c>
    </row>
    <row r="995" spans="1:6" x14ac:dyDescent="0.25">
      <c r="A995" t="s">
        <v>1506</v>
      </c>
      <c r="B995" s="3">
        <v>4.4800000000000006E-2</v>
      </c>
      <c r="C995" s="4">
        <v>4.5999999999999999E-2</v>
      </c>
      <c r="D995" s="5">
        <v>2468.91</v>
      </c>
      <c r="E995" s="5">
        <v>2453.08</v>
      </c>
      <c r="F995" s="6">
        <v>2451.81</v>
      </c>
    </row>
    <row r="996" spans="1:6" x14ac:dyDescent="0.25">
      <c r="A996" t="s">
        <v>1507</v>
      </c>
      <c r="B996" s="3">
        <v>4.4500000000000005E-2</v>
      </c>
      <c r="C996" s="4">
        <v>4.5700000000000005E-2</v>
      </c>
      <c r="D996" s="5">
        <v>2473.4</v>
      </c>
      <c r="E996" s="5">
        <v>2457.5500000000002</v>
      </c>
      <c r="F996" s="6">
        <v>2457.0300000000002</v>
      </c>
    </row>
    <row r="997" spans="1:6" x14ac:dyDescent="0.25">
      <c r="A997" t="s">
        <v>1508</v>
      </c>
      <c r="B997" s="3">
        <v>4.3899999999999995E-2</v>
      </c>
      <c r="C997" s="4">
        <v>4.5100000000000001E-2</v>
      </c>
      <c r="D997" s="5">
        <v>2481.87</v>
      </c>
      <c r="E997" s="5">
        <v>2465.9699999999998</v>
      </c>
      <c r="F997" s="6">
        <v>2465.4499999999998</v>
      </c>
    </row>
    <row r="998" spans="1:6" x14ac:dyDescent="0.25">
      <c r="A998" t="s">
        <v>1509</v>
      </c>
      <c r="B998" s="3">
        <v>4.36E-2</v>
      </c>
      <c r="C998" s="4">
        <v>4.4800000000000006E-2</v>
      </c>
      <c r="D998" s="5">
        <v>2486.52</v>
      </c>
      <c r="E998" s="5">
        <v>2470.6</v>
      </c>
      <c r="F998" s="6">
        <v>2469.9299999999998</v>
      </c>
    </row>
    <row r="999" spans="1:6" x14ac:dyDescent="0.25">
      <c r="A999" t="s">
        <v>1510</v>
      </c>
      <c r="B999" s="3">
        <v>4.3099999999999999E-2</v>
      </c>
      <c r="C999" s="4">
        <v>4.4299999999999999E-2</v>
      </c>
      <c r="D999" s="5">
        <v>2493.69</v>
      </c>
      <c r="E999" s="5">
        <v>2477.7199999999998</v>
      </c>
      <c r="F999" s="6">
        <v>2477.2199999999998</v>
      </c>
    </row>
    <row r="1000" spans="1:6" x14ac:dyDescent="0.25">
      <c r="A1000" t="s">
        <v>1511</v>
      </c>
      <c r="B1000" s="3">
        <v>4.2999999999999997E-2</v>
      </c>
      <c r="C1000" s="4">
        <v>4.4199999999999996E-2</v>
      </c>
      <c r="D1000" s="5">
        <v>2495.5300000000002</v>
      </c>
      <c r="E1000" s="5">
        <v>2479.56</v>
      </c>
      <c r="F1000" s="6">
        <v>2479.0500000000002</v>
      </c>
    </row>
    <row r="1001" spans="1:6" x14ac:dyDescent="0.25">
      <c r="A1001" t="s">
        <v>1512</v>
      </c>
      <c r="B1001" s="3">
        <v>4.3200000000000002E-2</v>
      </c>
      <c r="C1001" s="4">
        <v>4.4400000000000002E-2</v>
      </c>
      <c r="D1001" s="5">
        <v>2493.36</v>
      </c>
      <c r="E1001" s="5">
        <v>2477.41</v>
      </c>
      <c r="F1001" s="6">
        <v>2476.91</v>
      </c>
    </row>
    <row r="1002" spans="1:6" x14ac:dyDescent="0.25">
      <c r="A1002" t="s">
        <v>1513</v>
      </c>
      <c r="B1002" s="3">
        <v>4.2800000000000005E-2</v>
      </c>
      <c r="C1002" s="4">
        <v>4.4000000000000004E-2</v>
      </c>
      <c r="D1002" s="5">
        <v>2499.19</v>
      </c>
      <c r="E1002" s="5">
        <v>2483.2199999999998</v>
      </c>
      <c r="F1002" s="6">
        <v>2482.71</v>
      </c>
    </row>
    <row r="1003" spans="1:6" x14ac:dyDescent="0.25">
      <c r="A1003" t="s">
        <v>1514</v>
      </c>
      <c r="B1003" s="3">
        <v>4.2599999999999999E-2</v>
      </c>
      <c r="C1003" s="4">
        <v>4.3799999999999999E-2</v>
      </c>
      <c r="D1003" s="5">
        <v>2503.73</v>
      </c>
      <c r="E1003" s="5">
        <v>2487.7399999999998</v>
      </c>
      <c r="F1003" s="6">
        <v>2486.9499999999998</v>
      </c>
    </row>
    <row r="1004" spans="1:6" x14ac:dyDescent="0.25">
      <c r="A1004" t="s">
        <v>1515</v>
      </c>
      <c r="B1004" s="3">
        <v>4.2999999999999997E-2</v>
      </c>
      <c r="C1004" s="4">
        <v>4.4199999999999996E-2</v>
      </c>
      <c r="D1004" s="5">
        <v>2498.9299999999998</v>
      </c>
      <c r="E1004" s="5">
        <v>2482.98</v>
      </c>
      <c r="F1004" s="6">
        <v>2482.4299999999998</v>
      </c>
    </row>
    <row r="1005" spans="1:6" x14ac:dyDescent="0.25">
      <c r="A1005" t="s">
        <v>1516</v>
      </c>
      <c r="B1005" s="3">
        <v>4.2099999999999999E-2</v>
      </c>
      <c r="C1005" s="4">
        <v>4.3299999999999998E-2</v>
      </c>
      <c r="D1005" s="5">
        <v>2511.6999999999998</v>
      </c>
      <c r="E1005" s="5">
        <v>2495.67</v>
      </c>
      <c r="F1005" s="6">
        <v>2494.9299999999998</v>
      </c>
    </row>
    <row r="1006" spans="1:6" x14ac:dyDescent="0.25">
      <c r="A1006" t="s">
        <v>1517</v>
      </c>
      <c r="B1006" s="3">
        <v>4.2500000000000003E-2</v>
      </c>
      <c r="C1006" s="4">
        <v>4.3700000000000003E-2</v>
      </c>
      <c r="D1006" s="5">
        <v>2507.08</v>
      </c>
      <c r="E1006" s="5">
        <v>2491.1</v>
      </c>
      <c r="F1006" s="6">
        <v>2490.35</v>
      </c>
    </row>
    <row r="1007" spans="1:6" x14ac:dyDescent="0.25">
      <c r="A1007" t="s">
        <v>1518</v>
      </c>
      <c r="B1007" s="3">
        <v>4.24E-2</v>
      </c>
      <c r="C1007" s="4">
        <v>4.36E-2</v>
      </c>
      <c r="D1007" s="5">
        <v>2509.15</v>
      </c>
      <c r="E1007" s="5">
        <v>2493.17</v>
      </c>
      <c r="F1007" s="6">
        <v>2492.42</v>
      </c>
    </row>
    <row r="1008" spans="1:6" x14ac:dyDescent="0.25">
      <c r="A1008" t="s">
        <v>1519</v>
      </c>
      <c r="B1008" s="3">
        <v>4.2000000000000003E-2</v>
      </c>
      <c r="C1008" s="4">
        <v>4.3200000000000002E-2</v>
      </c>
      <c r="D1008" s="5">
        <v>2515.89</v>
      </c>
      <c r="E1008" s="5">
        <v>2499.87</v>
      </c>
      <c r="F1008" s="6">
        <v>2498.48</v>
      </c>
    </row>
    <row r="1009" spans="1:6" x14ac:dyDescent="0.25">
      <c r="A1009" t="s">
        <v>1520</v>
      </c>
      <c r="B1009" s="3">
        <v>4.2599999999999999E-2</v>
      </c>
      <c r="C1009" s="4">
        <v>4.3799999999999999E-2</v>
      </c>
      <c r="D1009" s="5">
        <v>2508.6</v>
      </c>
      <c r="E1009" s="5">
        <v>2492.64</v>
      </c>
      <c r="F1009" s="6">
        <v>2491.9</v>
      </c>
    </row>
    <row r="1010" spans="1:6" x14ac:dyDescent="0.25">
      <c r="A1010" t="s">
        <v>1521</v>
      </c>
      <c r="B1010" s="3">
        <v>4.2199999999999994E-2</v>
      </c>
      <c r="C1010" s="4">
        <v>4.3400000000000001E-2</v>
      </c>
      <c r="D1010" s="5">
        <v>2514.6799999999998</v>
      </c>
      <c r="E1010" s="5">
        <v>2498.69</v>
      </c>
      <c r="F1010" s="6">
        <v>2497.9499999999998</v>
      </c>
    </row>
    <row r="1011" spans="1:6" x14ac:dyDescent="0.25">
      <c r="A1011" t="s">
        <v>1522</v>
      </c>
      <c r="B1011" s="3">
        <v>4.2500000000000003E-2</v>
      </c>
      <c r="C1011" s="4">
        <v>4.3700000000000003E-2</v>
      </c>
      <c r="D1011" s="5">
        <v>2511.42</v>
      </c>
      <c r="E1011" s="5">
        <v>2495.46</v>
      </c>
      <c r="F1011" s="6">
        <v>2494.71</v>
      </c>
    </row>
    <row r="1012" spans="1:6" x14ac:dyDescent="0.25">
      <c r="A1012" t="s">
        <v>1523</v>
      </c>
      <c r="B1012" s="3">
        <v>4.2000000000000003E-2</v>
      </c>
      <c r="C1012" s="4">
        <v>4.3200000000000002E-2</v>
      </c>
      <c r="D1012" s="5">
        <v>2520.11</v>
      </c>
      <c r="E1012" s="5">
        <v>2504.12</v>
      </c>
      <c r="F1012" s="6">
        <v>2502.02</v>
      </c>
    </row>
    <row r="1013" spans="1:6" x14ac:dyDescent="0.25">
      <c r="A1013" t="s">
        <v>1524</v>
      </c>
      <c r="B1013" s="3">
        <v>4.2199999999999994E-2</v>
      </c>
      <c r="C1013" s="4">
        <v>4.3400000000000001E-2</v>
      </c>
      <c r="D1013" s="5">
        <v>2517.44</v>
      </c>
      <c r="E1013" s="5">
        <v>2501.46</v>
      </c>
      <c r="F1013" s="6">
        <v>2500.1</v>
      </c>
    </row>
    <row r="1014" spans="1:6" x14ac:dyDescent="0.25">
      <c r="A1014" t="s">
        <v>1525</v>
      </c>
      <c r="B1014" s="3">
        <v>4.24E-2</v>
      </c>
      <c r="C1014" s="4">
        <v>4.36E-2</v>
      </c>
      <c r="D1014" s="5">
        <v>2515.5</v>
      </c>
      <c r="E1014" s="5">
        <v>2499.5500000000002</v>
      </c>
      <c r="F1014" s="6">
        <v>2498.81</v>
      </c>
    </row>
    <row r="1015" spans="1:6" x14ac:dyDescent="0.25">
      <c r="A1015" t="s">
        <v>1526</v>
      </c>
      <c r="B1015" s="3">
        <v>4.2000000000000003E-2</v>
      </c>
      <c r="C1015" s="4">
        <v>4.3200000000000002E-2</v>
      </c>
      <c r="D1015" s="5">
        <v>2521.5700000000002</v>
      </c>
      <c r="E1015" s="5">
        <v>2505.59</v>
      </c>
      <c r="F1015" s="6">
        <v>2504.85</v>
      </c>
    </row>
    <row r="1016" spans="1:6" x14ac:dyDescent="0.25">
      <c r="A1016" t="s">
        <v>1527</v>
      </c>
      <c r="B1016" s="3">
        <v>4.1399999999999999E-2</v>
      </c>
      <c r="C1016" s="4">
        <v>4.2599999999999999E-2</v>
      </c>
      <c r="D1016" s="5">
        <v>2530.33</v>
      </c>
      <c r="E1016" s="5">
        <v>2514.29</v>
      </c>
      <c r="F1016" s="6">
        <v>2513.56</v>
      </c>
    </row>
    <row r="1017" spans="1:6" x14ac:dyDescent="0.25">
      <c r="A1017" t="s">
        <v>1528</v>
      </c>
      <c r="B1017" s="3">
        <v>4.1100000000000005E-2</v>
      </c>
      <c r="C1017" s="4">
        <v>4.2300000000000004E-2</v>
      </c>
      <c r="D1017" s="5">
        <v>2535.08</v>
      </c>
      <c r="E1017" s="5">
        <v>2519.02</v>
      </c>
      <c r="F1017" s="6">
        <v>2518.29</v>
      </c>
    </row>
    <row r="1018" spans="1:6" x14ac:dyDescent="0.25">
      <c r="A1018" t="s">
        <v>1529</v>
      </c>
      <c r="B1018" s="3">
        <v>4.0999999999999995E-2</v>
      </c>
      <c r="C1018" s="4">
        <v>4.2199999999999994E-2</v>
      </c>
      <c r="D1018" s="5">
        <v>2537.7800000000002</v>
      </c>
      <c r="E1018" s="5">
        <v>2521.7199999999998</v>
      </c>
      <c r="F1018" s="6">
        <v>2520.36</v>
      </c>
    </row>
    <row r="1019" spans="1:6" x14ac:dyDescent="0.25">
      <c r="A1019" t="s">
        <v>1530</v>
      </c>
      <c r="B1019" s="3">
        <v>4.0999999999999995E-2</v>
      </c>
      <c r="C1019" s="4">
        <v>4.2199999999999994E-2</v>
      </c>
      <c r="D1019" s="5">
        <v>2538.5100000000002</v>
      </c>
      <c r="E1019" s="5">
        <v>2522.4499999999998</v>
      </c>
      <c r="F1019" s="6">
        <v>2521.7199999999998</v>
      </c>
    </row>
    <row r="1020" spans="1:6" x14ac:dyDescent="0.25">
      <c r="A1020" t="s">
        <v>1531</v>
      </c>
      <c r="B1020" s="3">
        <v>4.1399999999999999E-2</v>
      </c>
      <c r="C1020" s="4">
        <v>4.2599999999999999E-2</v>
      </c>
      <c r="D1020" s="5">
        <v>2533.87</v>
      </c>
      <c r="E1020" s="5">
        <v>2517.86</v>
      </c>
      <c r="F1020" s="6">
        <v>2517.12</v>
      </c>
    </row>
    <row r="1021" spans="1:6" x14ac:dyDescent="0.25">
      <c r="A1021" t="s">
        <v>1532</v>
      </c>
      <c r="B1021" s="3">
        <v>4.1799999999999997E-2</v>
      </c>
      <c r="C1021" s="4">
        <v>4.2999999999999997E-2</v>
      </c>
      <c r="D1021" s="5">
        <v>2529.2399999999998</v>
      </c>
      <c r="E1021" s="5">
        <v>2513.2800000000002</v>
      </c>
      <c r="F1021" s="6">
        <v>2512.5500000000002</v>
      </c>
    </row>
    <row r="1022" spans="1:6" x14ac:dyDescent="0.25">
      <c r="A1022" t="s">
        <v>1533</v>
      </c>
      <c r="B1022" s="3">
        <v>4.2000000000000003E-2</v>
      </c>
      <c r="C1022" s="4">
        <v>4.3200000000000002E-2</v>
      </c>
      <c r="D1022" s="5">
        <v>2527.31</v>
      </c>
      <c r="E1022" s="5">
        <v>2511.37</v>
      </c>
      <c r="F1022" s="6">
        <v>2510.63</v>
      </c>
    </row>
    <row r="1023" spans="1:6" x14ac:dyDescent="0.25">
      <c r="A1023" t="s">
        <v>1534</v>
      </c>
      <c r="B1023" s="3">
        <v>4.2099999999999999E-2</v>
      </c>
      <c r="C1023" s="4">
        <v>4.3299999999999998E-2</v>
      </c>
      <c r="D1023" s="5">
        <v>2525.8000000000002</v>
      </c>
      <c r="E1023" s="5">
        <v>2509.89</v>
      </c>
      <c r="F1023" s="6">
        <v>2508.69</v>
      </c>
    </row>
    <row r="1024" spans="1:6" x14ac:dyDescent="0.25">
      <c r="A1024" t="s">
        <v>1535</v>
      </c>
      <c r="B1024" s="3">
        <v>4.2800000000000005E-2</v>
      </c>
      <c r="C1024" s="4">
        <v>4.4000000000000004E-2</v>
      </c>
      <c r="D1024" s="5">
        <v>2517.1799999999998</v>
      </c>
      <c r="E1024" s="5">
        <v>2501.35</v>
      </c>
      <c r="F1024" s="6">
        <v>2500.66</v>
      </c>
    </row>
    <row r="1025" spans="1:6" x14ac:dyDescent="0.25">
      <c r="A1025" t="s">
        <v>1536</v>
      </c>
      <c r="B1025" s="3">
        <v>4.2099999999999999E-2</v>
      </c>
      <c r="C1025" s="4">
        <v>4.3299999999999998E-2</v>
      </c>
      <c r="D1025" s="5">
        <v>2527.15</v>
      </c>
      <c r="E1025" s="5">
        <v>2511.25</v>
      </c>
      <c r="F1025" s="6">
        <v>2510.5700000000002</v>
      </c>
    </row>
    <row r="1026" spans="1:6" x14ac:dyDescent="0.25">
      <c r="A1026" t="s">
        <v>1537</v>
      </c>
      <c r="B1026" s="3">
        <v>4.1599999999999998E-2</v>
      </c>
      <c r="C1026" s="4">
        <v>4.2800000000000005E-2</v>
      </c>
      <c r="D1026" s="5">
        <v>2534.48</v>
      </c>
      <c r="E1026" s="5">
        <v>2518.54</v>
      </c>
      <c r="F1026" s="6">
        <v>2517.86</v>
      </c>
    </row>
    <row r="1027" spans="1:6" x14ac:dyDescent="0.25">
      <c r="A1027" t="s">
        <v>1538</v>
      </c>
      <c r="B1027" s="3">
        <v>4.1200000000000001E-2</v>
      </c>
      <c r="C1027" s="4">
        <v>4.24E-2</v>
      </c>
      <c r="D1027" s="5">
        <v>2540.4899999999998</v>
      </c>
      <c r="E1027" s="5">
        <v>2524.52</v>
      </c>
      <c r="F1027" s="6">
        <v>2523.84</v>
      </c>
    </row>
    <row r="1028" spans="1:6" x14ac:dyDescent="0.25">
      <c r="A1028" t="s">
        <v>1539</v>
      </c>
      <c r="B1028" s="3">
        <v>4.07E-2</v>
      </c>
      <c r="C1028" s="4">
        <v>4.1900000000000007E-2</v>
      </c>
      <c r="D1028" s="5">
        <v>2548.5100000000002</v>
      </c>
      <c r="E1028" s="5">
        <v>2532.4899999999998</v>
      </c>
      <c r="F1028" s="6">
        <v>2531.16</v>
      </c>
    </row>
    <row r="1029" spans="1:6" x14ac:dyDescent="0.25">
      <c r="A1029" t="s">
        <v>1540</v>
      </c>
      <c r="B1029" s="3">
        <v>4.07E-2</v>
      </c>
      <c r="C1029" s="4">
        <v>4.1900000000000007E-2</v>
      </c>
      <c r="D1029" s="5">
        <v>2549.23</v>
      </c>
      <c r="E1029" s="5">
        <v>2533.21</v>
      </c>
      <c r="F1029" s="6">
        <v>2532.4899999999998</v>
      </c>
    </row>
    <row r="1030" spans="1:6" x14ac:dyDescent="0.25">
      <c r="A1030" t="s">
        <v>1541</v>
      </c>
      <c r="B1030" s="3">
        <v>4.0599999999999997E-2</v>
      </c>
      <c r="C1030" s="4">
        <v>4.1799999999999997E-2</v>
      </c>
      <c r="D1030" s="5">
        <v>2551.27</v>
      </c>
      <c r="E1030" s="5">
        <v>2535.2600000000002</v>
      </c>
      <c r="F1030" s="6">
        <v>2534.54</v>
      </c>
    </row>
    <row r="1031" spans="1:6" x14ac:dyDescent="0.25">
      <c r="A1031" t="s">
        <v>1542</v>
      </c>
      <c r="B1031" s="3">
        <v>4.0599999999999997E-2</v>
      </c>
      <c r="C1031" s="4">
        <v>4.1799999999999997E-2</v>
      </c>
      <c r="D1031" s="5">
        <v>2551.9899999999998</v>
      </c>
      <c r="E1031" s="5">
        <v>2535.98</v>
      </c>
      <c r="F1031" s="6">
        <v>2535.2600000000002</v>
      </c>
    </row>
    <row r="1032" spans="1:6" x14ac:dyDescent="0.25">
      <c r="A1032" t="s">
        <v>1543</v>
      </c>
      <c r="B1032" s="3">
        <v>4.1700000000000001E-2</v>
      </c>
      <c r="C1032" s="4">
        <v>4.2900000000000001E-2</v>
      </c>
      <c r="D1032" s="5">
        <v>2538.0300000000002</v>
      </c>
      <c r="E1032" s="5">
        <v>2522.14</v>
      </c>
      <c r="F1032" s="6">
        <v>2521.41</v>
      </c>
    </row>
    <row r="1033" spans="1:6" x14ac:dyDescent="0.25">
      <c r="A1033" t="s">
        <v>1544</v>
      </c>
      <c r="B1033" s="3">
        <v>4.1700000000000001E-2</v>
      </c>
      <c r="C1033" s="4">
        <v>4.2900000000000001E-2</v>
      </c>
      <c r="D1033" s="5">
        <v>2539.36</v>
      </c>
      <c r="E1033" s="5">
        <v>2523.4699999999998</v>
      </c>
      <c r="F1033" s="6">
        <v>2522.14</v>
      </c>
    </row>
    <row r="1034" spans="1:6" x14ac:dyDescent="0.25">
      <c r="A1034" t="s">
        <v>1545</v>
      </c>
      <c r="B1034" s="3">
        <v>4.1100000000000005E-2</v>
      </c>
      <c r="C1034" s="4">
        <v>4.2300000000000004E-2</v>
      </c>
      <c r="D1034" s="5">
        <v>2548.0700000000002</v>
      </c>
      <c r="E1034" s="5">
        <v>2532.13</v>
      </c>
      <c r="F1034" s="6">
        <v>2531.4</v>
      </c>
    </row>
    <row r="1035" spans="1:6" x14ac:dyDescent="0.25">
      <c r="A1035" t="s">
        <v>1546</v>
      </c>
      <c r="B1035" s="3">
        <v>4.1700000000000001E-2</v>
      </c>
      <c r="C1035" s="4">
        <v>4.2900000000000001E-2</v>
      </c>
      <c r="D1035" s="5">
        <v>2540.8000000000002</v>
      </c>
      <c r="E1035" s="5">
        <v>2524.92</v>
      </c>
      <c r="F1035" s="6">
        <v>2524.1999999999998</v>
      </c>
    </row>
    <row r="1036" spans="1:6" x14ac:dyDescent="0.25">
      <c r="A1036" t="s">
        <v>1547</v>
      </c>
      <c r="B1036" s="3">
        <v>4.1599999999999998E-2</v>
      </c>
      <c r="C1036" s="4">
        <v>4.2800000000000005E-2</v>
      </c>
      <c r="D1036" s="5">
        <v>2542.85</v>
      </c>
      <c r="E1036" s="5">
        <v>2526.9699999999998</v>
      </c>
      <c r="F1036" s="6">
        <v>2526.25</v>
      </c>
    </row>
    <row r="1037" spans="1:6" x14ac:dyDescent="0.25">
      <c r="A1037" t="s">
        <v>1548</v>
      </c>
      <c r="B1037" s="3">
        <v>4.1500000000000002E-2</v>
      </c>
      <c r="C1037" s="4">
        <v>4.2699999999999995E-2</v>
      </c>
      <c r="D1037" s="5">
        <v>2544.9</v>
      </c>
      <c r="E1037" s="5">
        <v>2529.02</v>
      </c>
      <c r="F1037" s="6">
        <v>2528.29</v>
      </c>
    </row>
    <row r="1038" spans="1:6" x14ac:dyDescent="0.25">
      <c r="A1038" t="s">
        <v>1549</v>
      </c>
      <c r="B1038" s="3">
        <v>4.1799999999999997E-2</v>
      </c>
      <c r="C1038" s="4">
        <v>4.2999999999999997E-2</v>
      </c>
      <c r="D1038" s="5">
        <v>2542.87</v>
      </c>
      <c r="E1038" s="5">
        <v>2527.02</v>
      </c>
      <c r="F1038" s="6">
        <v>2525.06</v>
      </c>
    </row>
    <row r="1039" spans="1:6" x14ac:dyDescent="0.25">
      <c r="A1039" t="s">
        <v>1550</v>
      </c>
      <c r="B1039" s="3">
        <v>4.1900000000000007E-2</v>
      </c>
      <c r="C1039" s="4">
        <v>4.3099999999999999E-2</v>
      </c>
      <c r="D1039" s="5">
        <v>2542.27</v>
      </c>
      <c r="E1039" s="5">
        <v>2526.4299999999998</v>
      </c>
      <c r="F1039" s="6">
        <v>2525.6999999999998</v>
      </c>
    </row>
    <row r="1040" spans="1:6" x14ac:dyDescent="0.25">
      <c r="A1040" t="s">
        <v>1551</v>
      </c>
      <c r="B1040" s="3">
        <v>4.1399999999999999E-2</v>
      </c>
      <c r="C1040" s="4">
        <v>4.2599999999999999E-2</v>
      </c>
      <c r="D1040" s="5">
        <v>2549.62</v>
      </c>
      <c r="E1040" s="5">
        <v>2533.7399999999998</v>
      </c>
      <c r="F1040" s="6">
        <v>2533.0100000000002</v>
      </c>
    </row>
    <row r="1041" spans="1:6" x14ac:dyDescent="0.25">
      <c r="A1041" t="s">
        <v>1552</v>
      </c>
      <c r="B1041" s="3">
        <v>4.1299999999999996E-2</v>
      </c>
      <c r="C1041" s="4">
        <v>4.2500000000000003E-2</v>
      </c>
      <c r="D1041" s="5">
        <v>2552.29</v>
      </c>
      <c r="E1041" s="5">
        <v>2536.4</v>
      </c>
      <c r="F1041" s="6">
        <v>2535.06</v>
      </c>
    </row>
    <row r="1042" spans="1:6" x14ac:dyDescent="0.25">
      <c r="A1042" t="s">
        <v>1553</v>
      </c>
      <c r="B1042" s="3">
        <v>4.0599999999999997E-2</v>
      </c>
      <c r="C1042" s="4">
        <v>4.1799999999999997E-2</v>
      </c>
      <c r="D1042" s="5">
        <v>2562.3200000000002</v>
      </c>
      <c r="E1042" s="5">
        <v>2546.37</v>
      </c>
      <c r="F1042" s="6">
        <v>2545.65</v>
      </c>
    </row>
    <row r="1043" spans="1:6" x14ac:dyDescent="0.25">
      <c r="A1043" t="s">
        <v>1554</v>
      </c>
      <c r="B1043" s="3">
        <v>4.0199999999999993E-2</v>
      </c>
      <c r="C1043" s="4">
        <v>4.1399999999999999E-2</v>
      </c>
      <c r="D1043" s="5">
        <v>2570.5100000000002</v>
      </c>
      <c r="E1043" s="5">
        <v>2554.52</v>
      </c>
      <c r="F1043" s="6">
        <v>2553.7199999999998</v>
      </c>
    </row>
    <row r="1044" spans="1:6" x14ac:dyDescent="0.25">
      <c r="A1044" t="s">
        <v>1555</v>
      </c>
      <c r="B1044" s="3">
        <v>4.0099999999999997E-2</v>
      </c>
      <c r="C1044" s="4">
        <v>4.1299999999999996E-2</v>
      </c>
      <c r="D1044" s="5">
        <v>2572.65</v>
      </c>
      <c r="E1044" s="5">
        <v>2556.65</v>
      </c>
      <c r="F1044" s="6">
        <v>2555.85</v>
      </c>
    </row>
    <row r="1045" spans="1:6" x14ac:dyDescent="0.25">
      <c r="A1045" t="s">
        <v>1556</v>
      </c>
      <c r="B1045" s="3">
        <v>0.04</v>
      </c>
      <c r="C1045" s="4">
        <v>4.1200000000000001E-2</v>
      </c>
      <c r="D1045" s="5">
        <v>2574.7800000000002</v>
      </c>
      <c r="E1045" s="5">
        <v>2558.7800000000002</v>
      </c>
      <c r="F1045" s="6">
        <v>2557.98</v>
      </c>
    </row>
    <row r="1046" spans="1:6" x14ac:dyDescent="0.25">
      <c r="A1046" t="s">
        <v>1557</v>
      </c>
      <c r="B1046" s="3">
        <v>4.0099999999999997E-2</v>
      </c>
      <c r="C1046" s="4">
        <v>4.1299999999999996E-2</v>
      </c>
      <c r="D1046" s="5">
        <v>2575.0100000000002</v>
      </c>
      <c r="E1046" s="5">
        <v>2559.0300000000002</v>
      </c>
      <c r="F1046" s="6">
        <v>2557.4499999999998</v>
      </c>
    </row>
    <row r="1047" spans="1:6" x14ac:dyDescent="0.25">
      <c r="A1047" t="s">
        <v>1558</v>
      </c>
      <c r="B1047" s="3">
        <v>3.9599999999999996E-2</v>
      </c>
      <c r="C1047" s="4">
        <v>4.0800000000000003E-2</v>
      </c>
      <c r="D1047" s="5">
        <v>2582.5</v>
      </c>
      <c r="E1047" s="5">
        <v>2566.4699999999998</v>
      </c>
      <c r="F1047" s="6">
        <v>2565.67</v>
      </c>
    </row>
    <row r="1048" spans="1:6" x14ac:dyDescent="0.25">
      <c r="A1048" t="s">
        <v>1559</v>
      </c>
      <c r="B1048" s="3">
        <v>3.9100000000000003E-2</v>
      </c>
      <c r="C1048" s="4">
        <v>4.0300000000000002E-2</v>
      </c>
      <c r="D1048" s="5">
        <v>2590</v>
      </c>
      <c r="E1048" s="5">
        <v>2573.92</v>
      </c>
      <c r="F1048" s="6">
        <v>2573.13</v>
      </c>
    </row>
    <row r="1049" spans="1:6" x14ac:dyDescent="0.25">
      <c r="A1049" t="s">
        <v>1560</v>
      </c>
      <c r="B1049" s="3">
        <v>3.9100000000000003E-2</v>
      </c>
      <c r="C1049" s="4">
        <v>4.0300000000000002E-2</v>
      </c>
      <c r="D1049" s="5">
        <v>2590.7800000000002</v>
      </c>
      <c r="E1049" s="5">
        <v>2574.7199999999998</v>
      </c>
      <c r="F1049" s="6">
        <v>2573.92</v>
      </c>
    </row>
    <row r="1050" spans="1:6" x14ac:dyDescent="0.25">
      <c r="A1050" t="s">
        <v>1561</v>
      </c>
      <c r="B1050" s="3">
        <v>3.9E-2</v>
      </c>
      <c r="C1050" s="4">
        <v>4.0199999999999993E-2</v>
      </c>
      <c r="D1050" s="5">
        <v>2592.91</v>
      </c>
      <c r="E1050" s="5">
        <v>2576.84</v>
      </c>
      <c r="F1050" s="6">
        <v>2576.0500000000002</v>
      </c>
    </row>
    <row r="1051" spans="1:6" x14ac:dyDescent="0.25">
      <c r="A1051" t="s">
        <v>1562</v>
      </c>
      <c r="B1051" s="3">
        <v>4.0599999999999997E-2</v>
      </c>
      <c r="C1051" s="4">
        <v>4.1799999999999997E-2</v>
      </c>
      <c r="D1051" s="5">
        <v>2573.09</v>
      </c>
      <c r="E1051" s="5">
        <v>2557.1799999999998</v>
      </c>
      <c r="F1051" s="6">
        <v>2555.6</v>
      </c>
    </row>
    <row r="1052" spans="1:6" x14ac:dyDescent="0.25">
      <c r="A1052" t="s">
        <v>1563</v>
      </c>
      <c r="B1052" s="3">
        <v>4.1599999999999998E-2</v>
      </c>
      <c r="C1052" s="4">
        <v>4.2800000000000005E-2</v>
      </c>
      <c r="D1052" s="5">
        <v>2560.63</v>
      </c>
      <c r="E1052" s="5">
        <v>2544.8200000000002</v>
      </c>
      <c r="F1052" s="6">
        <v>2544.0100000000002</v>
      </c>
    </row>
    <row r="1053" spans="1:6" x14ac:dyDescent="0.25">
      <c r="A1053" t="s">
        <v>1564</v>
      </c>
      <c r="B1053" s="3">
        <v>4.0599999999999997E-2</v>
      </c>
      <c r="C1053" s="4">
        <v>4.1799999999999997E-2</v>
      </c>
      <c r="D1053" s="5">
        <v>2574.6799999999998</v>
      </c>
      <c r="E1053" s="5">
        <v>2558.7800000000002</v>
      </c>
      <c r="F1053" s="6">
        <v>2557.98</v>
      </c>
    </row>
    <row r="1054" spans="1:6" x14ac:dyDescent="0.25">
      <c r="A1054" t="s">
        <v>1565</v>
      </c>
      <c r="B1054" s="3">
        <v>4.2000000000000003E-2</v>
      </c>
      <c r="C1054" s="4">
        <v>4.3200000000000002E-2</v>
      </c>
      <c r="D1054" s="5">
        <v>2558.13</v>
      </c>
      <c r="E1054" s="5">
        <v>2542.37</v>
      </c>
      <c r="F1054" s="6">
        <v>2541.4699999999998</v>
      </c>
    </row>
    <row r="1055" spans="1:6" x14ac:dyDescent="0.25">
      <c r="A1055" t="s">
        <v>1566</v>
      </c>
      <c r="B1055" s="3">
        <v>4.2900000000000001E-2</v>
      </c>
      <c r="C1055" s="4">
        <v>4.41E-2</v>
      </c>
      <c r="D1055" s="5">
        <v>2547.1999999999998</v>
      </c>
      <c r="E1055" s="5">
        <v>2531.5300000000002</v>
      </c>
      <c r="F1055" s="6">
        <v>2530.62</v>
      </c>
    </row>
    <row r="1056" spans="1:6" x14ac:dyDescent="0.25">
      <c r="A1056" t="s">
        <v>1567</v>
      </c>
      <c r="B1056" s="3">
        <v>4.0999999999999995E-2</v>
      </c>
      <c r="C1056" s="4">
        <v>4.2199999999999994E-2</v>
      </c>
      <c r="D1056" s="5">
        <v>2574.09</v>
      </c>
      <c r="E1056" s="5">
        <v>2558.2399999999998</v>
      </c>
      <c r="F1056" s="6">
        <v>2556.39</v>
      </c>
    </row>
    <row r="1057" spans="1:6" x14ac:dyDescent="0.25">
      <c r="A1057" t="s">
        <v>1568</v>
      </c>
      <c r="B1057" s="3">
        <v>4.0500000000000001E-2</v>
      </c>
      <c r="C1057" s="4">
        <v>4.1700000000000001E-2</v>
      </c>
      <c r="D1057" s="5">
        <v>2581.62</v>
      </c>
      <c r="E1057" s="5">
        <v>2565.7199999999998</v>
      </c>
      <c r="F1057" s="6">
        <v>2564.83</v>
      </c>
    </row>
    <row r="1058" spans="1:6" x14ac:dyDescent="0.25">
      <c r="A1058" t="s">
        <v>1569</v>
      </c>
      <c r="B1058" s="3">
        <v>4.07E-2</v>
      </c>
      <c r="C1058" s="4">
        <v>4.1900000000000007E-2</v>
      </c>
      <c r="D1058" s="5">
        <v>2579.85</v>
      </c>
      <c r="E1058" s="5">
        <v>2563.98</v>
      </c>
      <c r="F1058" s="6">
        <v>2563.08</v>
      </c>
    </row>
    <row r="1059" spans="1:6" x14ac:dyDescent="0.25">
      <c r="A1059" t="s">
        <v>1570</v>
      </c>
      <c r="B1059" s="3">
        <v>4.0300000000000002E-2</v>
      </c>
      <c r="C1059" s="4">
        <v>4.1500000000000002E-2</v>
      </c>
      <c r="D1059" s="5">
        <v>2586.0500000000002</v>
      </c>
      <c r="E1059" s="5">
        <v>2570.15</v>
      </c>
      <c r="F1059" s="6">
        <v>2569.2600000000002</v>
      </c>
    </row>
    <row r="1060" spans="1:6" x14ac:dyDescent="0.25">
      <c r="A1060" t="s">
        <v>1571</v>
      </c>
      <c r="B1060" s="3">
        <v>4.0800000000000003E-2</v>
      </c>
      <c r="C1060" s="4">
        <v>4.2000000000000003E-2</v>
      </c>
      <c r="D1060" s="5">
        <v>2580.3000000000002</v>
      </c>
      <c r="E1060" s="5">
        <v>2564.46</v>
      </c>
      <c r="F1060" s="6">
        <v>2563.56</v>
      </c>
    </row>
    <row r="1061" spans="1:6" x14ac:dyDescent="0.25">
      <c r="A1061" t="s">
        <v>1572</v>
      </c>
      <c r="B1061" s="3">
        <v>4.0500000000000001E-2</v>
      </c>
      <c r="C1061" s="4">
        <v>4.1700000000000001E-2</v>
      </c>
      <c r="D1061" s="5">
        <v>2586.13</v>
      </c>
      <c r="E1061" s="5">
        <v>2570.2600000000002</v>
      </c>
      <c r="F1061" s="6">
        <v>2568.41</v>
      </c>
    </row>
    <row r="1062" spans="1:6" x14ac:dyDescent="0.25">
      <c r="A1062" t="s">
        <v>1573</v>
      </c>
      <c r="B1062" s="3">
        <v>4.0500000000000001E-2</v>
      </c>
      <c r="C1062" s="4">
        <v>4.1700000000000001E-2</v>
      </c>
      <c r="D1062" s="5">
        <v>2587.0300000000002</v>
      </c>
      <c r="E1062" s="5">
        <v>2571.16</v>
      </c>
      <c r="F1062" s="6">
        <v>2570.2600000000002</v>
      </c>
    </row>
    <row r="1063" spans="1:6" x14ac:dyDescent="0.25">
      <c r="A1063" t="s">
        <v>1574</v>
      </c>
      <c r="B1063" s="3">
        <v>4.1100000000000005E-2</v>
      </c>
      <c r="C1063" s="4">
        <v>4.2300000000000004E-2</v>
      </c>
      <c r="D1063" s="5">
        <v>2579.9699999999998</v>
      </c>
      <c r="E1063" s="5">
        <v>2564.17</v>
      </c>
      <c r="F1063" s="6">
        <v>2563.27</v>
      </c>
    </row>
    <row r="1064" spans="1:6" x14ac:dyDescent="0.25">
      <c r="A1064" t="s">
        <v>1575</v>
      </c>
      <c r="B1064" s="3">
        <v>4.1500000000000002E-2</v>
      </c>
      <c r="C1064" s="4">
        <v>4.2699999999999995E-2</v>
      </c>
      <c r="D1064" s="5">
        <v>2579.38</v>
      </c>
      <c r="E1064" s="5">
        <v>2563.6</v>
      </c>
      <c r="F1064" s="6">
        <v>2562.5500000000002</v>
      </c>
    </row>
    <row r="1065" spans="1:6" x14ac:dyDescent="0.25">
      <c r="A1065" t="s">
        <v>1576</v>
      </c>
      <c r="B1065" s="3">
        <v>4.2099999999999999E-2</v>
      </c>
      <c r="C1065" s="4">
        <v>4.3299999999999998E-2</v>
      </c>
      <c r="D1065" s="5">
        <v>2572.5100000000002</v>
      </c>
      <c r="E1065" s="5">
        <v>2556.79</v>
      </c>
      <c r="F1065" s="6">
        <v>2555.75</v>
      </c>
    </row>
    <row r="1066" spans="1:6" x14ac:dyDescent="0.25">
      <c r="A1066" t="s">
        <v>1577</v>
      </c>
      <c r="B1066" s="3">
        <v>4.2300000000000004E-2</v>
      </c>
      <c r="C1066" s="4">
        <v>4.3499999999999997E-2</v>
      </c>
      <c r="D1066" s="5">
        <v>2572.17</v>
      </c>
      <c r="E1066" s="5">
        <v>2556.4699999999998</v>
      </c>
      <c r="F1066" s="6">
        <v>2554.19</v>
      </c>
    </row>
    <row r="1067" spans="1:6" x14ac:dyDescent="0.25">
      <c r="A1067" t="s">
        <v>1578</v>
      </c>
      <c r="B1067" s="3">
        <v>4.2099999999999999E-2</v>
      </c>
      <c r="C1067" s="4">
        <v>4.3299999999999998E-2</v>
      </c>
      <c r="D1067" s="5">
        <v>2575.6799999999998</v>
      </c>
      <c r="E1067" s="5">
        <v>2559.96</v>
      </c>
      <c r="F1067" s="6">
        <v>2559.08</v>
      </c>
    </row>
    <row r="1068" spans="1:6" x14ac:dyDescent="0.25">
      <c r="A1068" t="s">
        <v>1579</v>
      </c>
      <c r="B1068" s="3">
        <v>4.2000000000000003E-2</v>
      </c>
      <c r="C1068" s="4">
        <v>4.3200000000000002E-2</v>
      </c>
      <c r="D1068" s="5">
        <v>2577.88</v>
      </c>
      <c r="E1068" s="5">
        <v>2562.16</v>
      </c>
      <c r="F1068" s="6">
        <v>2561.27</v>
      </c>
    </row>
    <row r="1069" spans="1:6" x14ac:dyDescent="0.25">
      <c r="A1069" t="s">
        <v>1580</v>
      </c>
      <c r="B1069" s="3">
        <v>4.2000000000000003E-2</v>
      </c>
      <c r="C1069" s="4">
        <v>4.3200000000000002E-2</v>
      </c>
      <c r="D1069" s="5">
        <v>2578.7600000000002</v>
      </c>
      <c r="E1069" s="5">
        <v>2563.0500000000002</v>
      </c>
      <c r="F1069" s="6">
        <v>2562.16</v>
      </c>
    </row>
    <row r="1070" spans="1:6" x14ac:dyDescent="0.25">
      <c r="A1070" t="s">
        <v>1581</v>
      </c>
      <c r="B1070" s="3">
        <v>4.1700000000000001E-2</v>
      </c>
      <c r="C1070" s="4">
        <v>4.2900000000000001E-2</v>
      </c>
      <c r="D1070" s="5">
        <v>2584.98</v>
      </c>
      <c r="E1070" s="5">
        <v>2569.2399999999998</v>
      </c>
      <c r="F1070" s="6">
        <v>2566.9699999999998</v>
      </c>
    </row>
    <row r="1071" spans="1:6" x14ac:dyDescent="0.25">
      <c r="A1071" t="s">
        <v>1582</v>
      </c>
      <c r="B1071" s="3">
        <v>4.1500000000000002E-2</v>
      </c>
      <c r="C1071" s="4">
        <v>4.2699999999999995E-2</v>
      </c>
      <c r="D1071" s="5">
        <v>2588.5</v>
      </c>
      <c r="E1071" s="5">
        <v>2572.7399999999998</v>
      </c>
      <c r="F1071" s="6">
        <v>2571.85</v>
      </c>
    </row>
    <row r="1072" spans="1:6" x14ac:dyDescent="0.25">
      <c r="A1072" t="s">
        <v>1583</v>
      </c>
      <c r="B1072" s="3">
        <v>4.1399999999999999E-2</v>
      </c>
      <c r="C1072" s="4">
        <v>4.2599999999999999E-2</v>
      </c>
      <c r="D1072" s="5">
        <v>2590.6999999999998</v>
      </c>
      <c r="E1072" s="5">
        <v>2574.94</v>
      </c>
      <c r="F1072" s="6">
        <v>2574.0500000000002</v>
      </c>
    </row>
    <row r="1073" spans="1:6" x14ac:dyDescent="0.25">
      <c r="A1073" t="s">
        <v>1584</v>
      </c>
      <c r="B1073" s="3">
        <v>4.0899999999999999E-2</v>
      </c>
      <c r="C1073" s="4">
        <v>4.2099999999999999E-2</v>
      </c>
      <c r="D1073" s="5">
        <v>2598.1799999999998</v>
      </c>
      <c r="E1073" s="5">
        <v>2582.38</v>
      </c>
      <c r="F1073" s="6">
        <v>2581.4899999999998</v>
      </c>
    </row>
    <row r="1074" spans="1:6" x14ac:dyDescent="0.25">
      <c r="A1074" t="s">
        <v>1585</v>
      </c>
      <c r="B1074" s="3">
        <v>4.1700000000000001E-2</v>
      </c>
      <c r="C1074" s="4">
        <v>4.2900000000000001E-2</v>
      </c>
      <c r="D1074" s="5">
        <v>2588.5100000000002</v>
      </c>
      <c r="E1074" s="5">
        <v>2572.8000000000002</v>
      </c>
      <c r="F1074" s="6">
        <v>2571.91</v>
      </c>
    </row>
    <row r="1075" spans="1:6" x14ac:dyDescent="0.25">
      <c r="A1075" t="s">
        <v>1586</v>
      </c>
      <c r="B1075" s="3">
        <v>4.1599999999999998E-2</v>
      </c>
      <c r="C1075" s="4">
        <v>4.2800000000000005E-2</v>
      </c>
      <c r="D1075" s="5">
        <v>2592.4899999999998</v>
      </c>
      <c r="E1075" s="5">
        <v>2576.75</v>
      </c>
      <c r="F1075" s="6">
        <v>2574.7600000000002</v>
      </c>
    </row>
    <row r="1076" spans="1:6" x14ac:dyDescent="0.25">
      <c r="A1076" t="s">
        <v>1587</v>
      </c>
      <c r="B1076" s="3">
        <v>4.0999999999999995E-2</v>
      </c>
      <c r="C1076" s="4">
        <v>4.2199999999999994E-2</v>
      </c>
      <c r="D1076" s="5">
        <v>2601.34</v>
      </c>
      <c r="E1076" s="5">
        <v>2585.56</v>
      </c>
      <c r="F1076" s="6">
        <v>2584.61</v>
      </c>
    </row>
    <row r="1077" spans="1:6" x14ac:dyDescent="0.25">
      <c r="A1077" t="s">
        <v>1588</v>
      </c>
      <c r="B1077" s="3">
        <v>4.0999999999999995E-2</v>
      </c>
      <c r="C1077" s="4">
        <v>4.2199999999999994E-2</v>
      </c>
      <c r="D1077" s="5">
        <v>2602.81</v>
      </c>
      <c r="E1077" s="5">
        <v>2587.0300000000002</v>
      </c>
      <c r="F1077" s="6">
        <v>2585.56</v>
      </c>
    </row>
    <row r="1078" spans="1:6" x14ac:dyDescent="0.25">
      <c r="A1078" t="s">
        <v>1589</v>
      </c>
      <c r="B1078" s="3">
        <v>4.1200000000000001E-2</v>
      </c>
      <c r="C1078" s="4">
        <v>4.24E-2</v>
      </c>
      <c r="D1078" s="5">
        <v>2601.11</v>
      </c>
      <c r="E1078" s="5">
        <v>2585.36</v>
      </c>
      <c r="F1078" s="6">
        <v>2584.41</v>
      </c>
    </row>
    <row r="1079" spans="1:6" x14ac:dyDescent="0.25">
      <c r="A1079" t="s">
        <v>1590</v>
      </c>
      <c r="B1079" s="3">
        <v>4.0899999999999999E-2</v>
      </c>
      <c r="C1079" s="4">
        <v>4.2099999999999999E-2</v>
      </c>
      <c r="D1079" s="5">
        <v>2607.0700000000002</v>
      </c>
      <c r="E1079" s="5">
        <v>2591.29</v>
      </c>
      <c r="F1079" s="6">
        <v>2589.2800000000002</v>
      </c>
    </row>
    <row r="1080" spans="1:6" x14ac:dyDescent="0.25">
      <c r="A1080" t="s">
        <v>1591</v>
      </c>
      <c r="B1080" s="3">
        <v>4.0399999999999998E-2</v>
      </c>
      <c r="C1080" s="4">
        <v>4.1599999999999998E-2</v>
      </c>
      <c r="D1080" s="5">
        <v>2614.62</v>
      </c>
      <c r="E1080" s="5">
        <v>2598.79</v>
      </c>
      <c r="F1080" s="6">
        <v>2597.85</v>
      </c>
    </row>
    <row r="1081" spans="1:6" x14ac:dyDescent="0.25">
      <c r="A1081" t="s">
        <v>1592</v>
      </c>
      <c r="B1081" s="3">
        <v>4.0399999999999998E-2</v>
      </c>
      <c r="C1081" s="4">
        <v>4.1599999999999998E-2</v>
      </c>
      <c r="D1081" s="5">
        <v>2615.56</v>
      </c>
      <c r="E1081" s="5">
        <v>2599.7399999999998</v>
      </c>
      <c r="F1081" s="6">
        <v>2598.79</v>
      </c>
    </row>
    <row r="1082" spans="1:6" x14ac:dyDescent="0.25">
      <c r="A1082" t="s">
        <v>1593</v>
      </c>
      <c r="B1082" s="3">
        <v>4.0399999999999998E-2</v>
      </c>
      <c r="C1082" s="4">
        <v>4.1599999999999998E-2</v>
      </c>
      <c r="D1082" s="5">
        <v>2616.5</v>
      </c>
      <c r="E1082" s="5">
        <v>2600.69</v>
      </c>
      <c r="F1082" s="6">
        <v>2599.7399999999998</v>
      </c>
    </row>
    <row r="1083" spans="1:6" x14ac:dyDescent="0.25">
      <c r="A1083" t="s">
        <v>1594</v>
      </c>
      <c r="B1083" s="3">
        <v>4.0199999999999993E-2</v>
      </c>
      <c r="C1083" s="4">
        <v>4.1399999999999999E-2</v>
      </c>
      <c r="D1083" s="5">
        <v>2620.09</v>
      </c>
      <c r="E1083" s="5">
        <v>2604.2600000000002</v>
      </c>
      <c r="F1083" s="6">
        <v>2603.3200000000002</v>
      </c>
    </row>
    <row r="1084" spans="1:6" x14ac:dyDescent="0.25">
      <c r="A1084" t="s">
        <v>1595</v>
      </c>
      <c r="B1084" s="3">
        <v>3.9800000000000002E-2</v>
      </c>
      <c r="C1084" s="4">
        <v>4.0999999999999995E-2</v>
      </c>
      <c r="D1084" s="5">
        <v>2626.42</v>
      </c>
      <c r="E1084" s="5">
        <v>2610.56</v>
      </c>
      <c r="F1084" s="6">
        <v>2608.66</v>
      </c>
    </row>
    <row r="1085" spans="1:6" x14ac:dyDescent="0.25">
      <c r="A1085" t="s">
        <v>1596</v>
      </c>
      <c r="B1085" s="3">
        <v>4.0099999999999997E-2</v>
      </c>
      <c r="C1085" s="4">
        <v>4.1299999999999996E-2</v>
      </c>
      <c r="D1085" s="5">
        <v>2623.35</v>
      </c>
      <c r="E1085" s="5">
        <v>2607.5300000000002</v>
      </c>
      <c r="F1085" s="6">
        <v>2606.61</v>
      </c>
    </row>
    <row r="1086" spans="1:6" x14ac:dyDescent="0.25">
      <c r="A1086" t="s">
        <v>1597</v>
      </c>
      <c r="B1086" s="3">
        <v>3.9900000000000005E-2</v>
      </c>
      <c r="C1086" s="4">
        <v>4.1100000000000005E-2</v>
      </c>
      <c r="D1086" s="5">
        <v>2626.9</v>
      </c>
      <c r="E1086" s="5">
        <v>2611.0700000000002</v>
      </c>
      <c r="F1086" s="6">
        <v>2610.16</v>
      </c>
    </row>
    <row r="1087" spans="1:6" x14ac:dyDescent="0.25">
      <c r="A1087" t="s">
        <v>763</v>
      </c>
      <c r="B1087" s="3">
        <v>3.9E-2</v>
      </c>
      <c r="C1087" s="4">
        <v>4.0199999999999993E-2</v>
      </c>
      <c r="D1087" s="5">
        <v>2639.5</v>
      </c>
      <c r="E1087" s="5">
        <v>2623.59</v>
      </c>
      <c r="F1087" s="6">
        <v>2622.93</v>
      </c>
    </row>
    <row r="1088" spans="1:6" x14ac:dyDescent="0.25">
      <c r="A1088" t="s">
        <v>1598</v>
      </c>
      <c r="B1088" s="3">
        <v>3.9100000000000003E-2</v>
      </c>
      <c r="C1088" s="4">
        <v>4.0300000000000002E-2</v>
      </c>
      <c r="D1088" s="5">
        <v>2638.82</v>
      </c>
      <c r="E1088" s="5">
        <v>2622.92</v>
      </c>
      <c r="F1088" s="6">
        <v>2622.27</v>
      </c>
    </row>
    <row r="1089" spans="1:6" x14ac:dyDescent="0.25">
      <c r="A1089" t="s">
        <v>1599</v>
      </c>
      <c r="B1089" s="3">
        <v>0.04</v>
      </c>
      <c r="C1089" s="4">
        <v>4.1200000000000001E-2</v>
      </c>
      <c r="D1089" s="5">
        <v>2628.03</v>
      </c>
      <c r="E1089" s="5">
        <v>2612.23</v>
      </c>
      <c r="F1089" s="6">
        <v>2611.08</v>
      </c>
    </row>
    <row r="1090" spans="1:6" x14ac:dyDescent="0.25">
      <c r="A1090" t="s">
        <v>1600</v>
      </c>
      <c r="B1090" s="3">
        <v>4.0599999999999997E-2</v>
      </c>
      <c r="C1090" s="4">
        <v>4.1799999999999997E-2</v>
      </c>
      <c r="D1090" s="5">
        <v>2620.77</v>
      </c>
      <c r="E1090" s="5">
        <v>2605.0300000000002</v>
      </c>
      <c r="F1090" s="6">
        <v>2604.37</v>
      </c>
    </row>
    <row r="1091" spans="1:6" x14ac:dyDescent="0.25">
      <c r="A1091" t="s">
        <v>1601</v>
      </c>
      <c r="B1091" s="3">
        <v>4.0300000000000002E-2</v>
      </c>
      <c r="C1091" s="4">
        <v>4.1500000000000002E-2</v>
      </c>
      <c r="D1091" s="5">
        <v>2625.38</v>
      </c>
      <c r="E1091" s="5">
        <v>2609.62</v>
      </c>
      <c r="F1091" s="6">
        <v>2608.96</v>
      </c>
    </row>
    <row r="1092" spans="1:6" x14ac:dyDescent="0.25">
      <c r="A1092" t="s">
        <v>1602</v>
      </c>
      <c r="B1092" s="3">
        <v>3.9699999999999999E-2</v>
      </c>
      <c r="C1092" s="4">
        <v>4.0899999999999999E-2</v>
      </c>
      <c r="D1092" s="5">
        <v>2633.96</v>
      </c>
      <c r="E1092" s="5">
        <v>2618.15</v>
      </c>
      <c r="F1092" s="6">
        <v>2617.4899999999998</v>
      </c>
    </row>
    <row r="1093" spans="1:6" x14ac:dyDescent="0.25">
      <c r="A1093" t="s">
        <v>1603</v>
      </c>
      <c r="B1093" s="3">
        <v>4.0099999999999997E-2</v>
      </c>
      <c r="C1093" s="4">
        <v>4.1299999999999996E-2</v>
      </c>
      <c r="D1093" s="5">
        <v>2629.33</v>
      </c>
      <c r="E1093" s="5">
        <v>2613.5700000000002</v>
      </c>
      <c r="F1093" s="6">
        <v>2612.91</v>
      </c>
    </row>
    <row r="1094" spans="1:6" x14ac:dyDescent="0.25">
      <c r="A1094" t="s">
        <v>1604</v>
      </c>
      <c r="B1094" s="3">
        <v>3.9399999999999998E-2</v>
      </c>
      <c r="C1094" s="4">
        <v>4.0599999999999997E-2</v>
      </c>
      <c r="D1094" s="5">
        <v>2639.72</v>
      </c>
      <c r="E1094" s="5">
        <v>2623.9</v>
      </c>
      <c r="F1094" s="6">
        <v>2622.75</v>
      </c>
    </row>
    <row r="1095" spans="1:6" x14ac:dyDescent="0.25">
      <c r="A1095" t="s">
        <v>1605</v>
      </c>
      <c r="B1095" s="3">
        <v>3.9199999999999999E-2</v>
      </c>
      <c r="C1095" s="4">
        <v>4.0399999999999998E-2</v>
      </c>
      <c r="D1095" s="5">
        <v>2642.47</v>
      </c>
      <c r="E1095" s="5">
        <v>2626.64</v>
      </c>
      <c r="F1095" s="6">
        <v>2626.02</v>
      </c>
    </row>
    <row r="1096" spans="1:6" x14ac:dyDescent="0.25">
      <c r="A1096" t="s">
        <v>1606</v>
      </c>
      <c r="B1096" s="3">
        <v>3.8900000000000004E-2</v>
      </c>
      <c r="C1096" s="4">
        <v>4.0099999999999997E-2</v>
      </c>
      <c r="D1096" s="5">
        <v>2647.05</v>
      </c>
      <c r="E1096" s="5">
        <v>2631.2</v>
      </c>
      <c r="F1096" s="6">
        <v>2630.58</v>
      </c>
    </row>
    <row r="1097" spans="1:6" x14ac:dyDescent="0.25">
      <c r="A1097" t="s">
        <v>1607</v>
      </c>
      <c r="B1097" s="3">
        <v>3.7599999999999995E-2</v>
      </c>
      <c r="C1097" s="4">
        <v>3.8800000000000001E-2</v>
      </c>
      <c r="D1097" s="5">
        <v>2664.94</v>
      </c>
      <c r="E1097" s="5">
        <v>2648.98</v>
      </c>
      <c r="F1097" s="6">
        <v>2648.37</v>
      </c>
    </row>
    <row r="1098" spans="1:6" x14ac:dyDescent="0.25">
      <c r="A1098" t="s">
        <v>1608</v>
      </c>
      <c r="B1098" s="3">
        <v>3.73E-2</v>
      </c>
      <c r="C1098" s="4">
        <v>3.85E-2</v>
      </c>
      <c r="D1098" s="5">
        <v>2669.55</v>
      </c>
      <c r="E1098" s="5">
        <v>2653.56</v>
      </c>
      <c r="F1098" s="6">
        <v>2652.96</v>
      </c>
    </row>
    <row r="1099" spans="1:6" x14ac:dyDescent="0.25">
      <c r="A1099" t="s">
        <v>1609</v>
      </c>
      <c r="B1099" s="3">
        <v>3.7000000000000005E-2</v>
      </c>
      <c r="C1099" s="4">
        <v>3.8199999999999998E-2</v>
      </c>
      <c r="D1099" s="5">
        <v>2674.57</v>
      </c>
      <c r="E1099" s="5">
        <v>2658.56</v>
      </c>
      <c r="F1099" s="6">
        <v>2657.55</v>
      </c>
    </row>
    <row r="1100" spans="1:6" x14ac:dyDescent="0.25">
      <c r="A1100" t="s">
        <v>1610</v>
      </c>
      <c r="B1100" s="3">
        <v>3.6900000000000002E-2</v>
      </c>
      <c r="C1100" s="4">
        <v>3.8100000000000002E-2</v>
      </c>
      <c r="D1100" s="5">
        <v>2676.5</v>
      </c>
      <c r="E1100" s="5">
        <v>2660.49</v>
      </c>
      <c r="F1100" s="6">
        <v>2659.89</v>
      </c>
    </row>
    <row r="1101" spans="1:6" x14ac:dyDescent="0.25">
      <c r="A1101" t="s">
        <v>1611</v>
      </c>
      <c r="B1101" s="3">
        <v>3.6299999999999999E-2</v>
      </c>
      <c r="C1101" s="4">
        <v>3.7499999999999999E-2</v>
      </c>
      <c r="D1101" s="5">
        <v>2685.13</v>
      </c>
      <c r="E1101" s="5">
        <v>2669.08</v>
      </c>
      <c r="F1101" s="6">
        <v>2668.48</v>
      </c>
    </row>
    <row r="1102" spans="1:6" x14ac:dyDescent="0.25">
      <c r="A1102" t="s">
        <v>1612</v>
      </c>
      <c r="B1102" s="3">
        <v>3.6400000000000002E-2</v>
      </c>
      <c r="C1102" s="4">
        <v>3.7599999999999995E-2</v>
      </c>
      <c r="D1102" s="5">
        <v>2684.38</v>
      </c>
      <c r="E1102" s="5">
        <v>2668.34</v>
      </c>
      <c r="F1102" s="6">
        <v>2667.74</v>
      </c>
    </row>
    <row r="1103" spans="1:6" x14ac:dyDescent="0.25">
      <c r="A1103" t="s">
        <v>1613</v>
      </c>
      <c r="B1103" s="3">
        <v>3.6299999999999999E-2</v>
      </c>
      <c r="C1103" s="4">
        <v>3.7499999999999999E-2</v>
      </c>
      <c r="D1103" s="5">
        <v>2686.31</v>
      </c>
      <c r="E1103" s="5">
        <v>2670.27</v>
      </c>
      <c r="F1103" s="6">
        <v>2669.67</v>
      </c>
    </row>
    <row r="1104" spans="1:6" x14ac:dyDescent="0.25">
      <c r="A1104" t="s">
        <v>1614</v>
      </c>
      <c r="B1104" s="3">
        <v>3.5299999999999998E-2</v>
      </c>
      <c r="C1104" s="4">
        <v>3.6499999999999998E-2</v>
      </c>
      <c r="D1104" s="5">
        <v>2698.27</v>
      </c>
      <c r="E1104" s="5">
        <v>2682.16</v>
      </c>
      <c r="F1104" s="6">
        <v>2681.44</v>
      </c>
    </row>
    <row r="1105" spans="1:6" x14ac:dyDescent="0.25">
      <c r="A1105" t="s">
        <v>1615</v>
      </c>
      <c r="B1105" s="3">
        <v>3.44E-2</v>
      </c>
      <c r="C1105" s="4">
        <v>3.56E-2</v>
      </c>
      <c r="D1105" s="5">
        <v>2710.91</v>
      </c>
      <c r="E1105" s="5">
        <v>2694.72</v>
      </c>
      <c r="F1105" s="6">
        <v>2694.23</v>
      </c>
    </row>
    <row r="1106" spans="1:6" x14ac:dyDescent="0.25">
      <c r="A1106" t="s">
        <v>1616</v>
      </c>
      <c r="B1106" s="3">
        <v>3.3799999999999997E-2</v>
      </c>
      <c r="C1106" s="4">
        <v>3.5000000000000003E-2</v>
      </c>
      <c r="D1106" s="5">
        <v>2719.52</v>
      </c>
      <c r="E1106" s="5">
        <v>2703.28</v>
      </c>
      <c r="F1106" s="6">
        <v>2702.8</v>
      </c>
    </row>
    <row r="1107" spans="1:6" x14ac:dyDescent="0.25">
      <c r="A1107" t="s">
        <v>1617</v>
      </c>
      <c r="B1107" s="3">
        <v>3.3399999999999999E-2</v>
      </c>
      <c r="C1107" s="4">
        <v>3.4599999999999999E-2</v>
      </c>
      <c r="D1107" s="5">
        <v>2725.43</v>
      </c>
      <c r="E1107" s="5">
        <v>2709.16</v>
      </c>
      <c r="F1107" s="6">
        <v>2708.68</v>
      </c>
    </row>
    <row r="1108" spans="1:6" x14ac:dyDescent="0.25">
      <c r="A1108" t="s">
        <v>1618</v>
      </c>
      <c r="B1108" s="3">
        <v>3.3799999999999997E-2</v>
      </c>
      <c r="C1108" s="4">
        <v>3.5000000000000003E-2</v>
      </c>
      <c r="D1108" s="5">
        <v>2720.47</v>
      </c>
      <c r="E1108" s="5">
        <v>2704.25</v>
      </c>
      <c r="F1108" s="6">
        <v>2703.77</v>
      </c>
    </row>
    <row r="1109" spans="1:6" x14ac:dyDescent="0.25">
      <c r="A1109" t="s">
        <v>1619</v>
      </c>
      <c r="B1109" s="3">
        <v>3.39E-2</v>
      </c>
      <c r="C1109" s="4">
        <v>3.5099999999999999E-2</v>
      </c>
      <c r="D1109" s="5">
        <v>2719.61</v>
      </c>
      <c r="E1109" s="5">
        <v>2703.41</v>
      </c>
      <c r="F1109" s="6">
        <v>2702.9</v>
      </c>
    </row>
    <row r="1110" spans="1:6" x14ac:dyDescent="0.25">
      <c r="A1110" t="s">
        <v>1620</v>
      </c>
      <c r="B1110" s="3">
        <v>3.3599999999999998E-2</v>
      </c>
      <c r="C1110" s="4">
        <v>3.4799999999999998E-2</v>
      </c>
      <c r="D1110" s="5">
        <v>2724.04</v>
      </c>
      <c r="E1110" s="5">
        <v>2707.82</v>
      </c>
      <c r="F1110" s="6">
        <v>2707.44</v>
      </c>
    </row>
    <row r="1111" spans="1:6" x14ac:dyDescent="0.25">
      <c r="A1111" t="s">
        <v>1621</v>
      </c>
      <c r="B1111" s="3">
        <v>3.27E-2</v>
      </c>
      <c r="C1111" s="4">
        <v>3.39E-2</v>
      </c>
      <c r="D1111" s="5">
        <v>2736.64</v>
      </c>
      <c r="E1111" s="5">
        <v>2720.34</v>
      </c>
      <c r="F1111" s="6">
        <v>2719.97</v>
      </c>
    </row>
    <row r="1112" spans="1:6" x14ac:dyDescent="0.25">
      <c r="A1112" t="s">
        <v>1622</v>
      </c>
      <c r="B1112" s="3">
        <v>3.3500000000000002E-2</v>
      </c>
      <c r="C1112" s="4">
        <v>3.4700000000000002E-2</v>
      </c>
      <c r="D1112" s="5">
        <v>2726.14</v>
      </c>
      <c r="E1112" s="5">
        <v>2709.93</v>
      </c>
      <c r="F1112" s="6">
        <v>2709.54</v>
      </c>
    </row>
    <row r="1113" spans="1:6" x14ac:dyDescent="0.25">
      <c r="A1113" t="s">
        <v>1623</v>
      </c>
      <c r="B1113" s="3">
        <v>3.2000000000000001E-2</v>
      </c>
      <c r="C1113" s="4">
        <v>3.32E-2</v>
      </c>
      <c r="D1113" s="5">
        <v>2746.93</v>
      </c>
      <c r="E1113" s="5">
        <v>2730.59</v>
      </c>
      <c r="F1113" s="6">
        <v>2730.2</v>
      </c>
    </row>
    <row r="1114" spans="1:6" x14ac:dyDescent="0.25">
      <c r="A1114" t="s">
        <v>1624</v>
      </c>
      <c r="B1114" s="3">
        <v>3.1200000000000002E-2</v>
      </c>
      <c r="C1114" s="4">
        <v>3.2400000000000005E-2</v>
      </c>
      <c r="D1114" s="5">
        <v>2758.24</v>
      </c>
      <c r="E1114" s="5">
        <v>2741.83</v>
      </c>
      <c r="F1114" s="6">
        <v>2741.47</v>
      </c>
    </row>
    <row r="1115" spans="1:6" x14ac:dyDescent="0.25">
      <c r="A1115" t="s">
        <v>1625</v>
      </c>
      <c r="B1115" s="3">
        <v>3.1200000000000002E-2</v>
      </c>
      <c r="C1115" s="4">
        <v>3.2400000000000005E-2</v>
      </c>
      <c r="D1115" s="5">
        <v>2758.58</v>
      </c>
      <c r="E1115" s="5">
        <v>2742.18</v>
      </c>
      <c r="F1115" s="6">
        <v>2741.83</v>
      </c>
    </row>
    <row r="1116" spans="1:6" x14ac:dyDescent="0.25">
      <c r="A1116" t="s">
        <v>1626</v>
      </c>
      <c r="B1116" s="3">
        <v>3.1699999999999999E-2</v>
      </c>
      <c r="C1116" s="4">
        <v>3.2899999999999999E-2</v>
      </c>
      <c r="D1116" s="5">
        <v>2751.65</v>
      </c>
      <c r="E1116" s="5">
        <v>2735.3</v>
      </c>
      <c r="F1116" s="6">
        <v>2734.98</v>
      </c>
    </row>
    <row r="1117" spans="1:6" x14ac:dyDescent="0.25">
      <c r="A1117" t="s">
        <v>1627</v>
      </c>
      <c r="B1117" s="3">
        <v>3.1899999999999998E-2</v>
      </c>
      <c r="C1117" s="4">
        <v>3.3099999999999997E-2</v>
      </c>
      <c r="D1117" s="5">
        <v>2749.23</v>
      </c>
      <c r="E1117" s="5">
        <v>2732.92</v>
      </c>
      <c r="F1117" s="6">
        <v>2732.59</v>
      </c>
    </row>
    <row r="1118" spans="1:6" x14ac:dyDescent="0.25">
      <c r="A1118" t="s">
        <v>1628</v>
      </c>
      <c r="B1118" s="3">
        <v>3.0899999999999997E-2</v>
      </c>
      <c r="C1118" s="4">
        <v>3.2099999999999997E-2</v>
      </c>
      <c r="D1118" s="5">
        <v>2763.16</v>
      </c>
      <c r="E1118" s="5">
        <v>2746.76</v>
      </c>
      <c r="F1118" s="6">
        <v>2746.5</v>
      </c>
    </row>
    <row r="1119" spans="1:6" x14ac:dyDescent="0.25">
      <c r="A1119" t="s">
        <v>1629</v>
      </c>
      <c r="B1119" s="3">
        <v>3.0200000000000001E-2</v>
      </c>
      <c r="C1119" s="4">
        <v>3.1400000000000004E-2</v>
      </c>
      <c r="D1119" s="5">
        <v>2773.07</v>
      </c>
      <c r="E1119" s="5">
        <v>2756.62</v>
      </c>
      <c r="F1119" s="6">
        <v>2756.31</v>
      </c>
    </row>
    <row r="1120" spans="1:6" x14ac:dyDescent="0.25">
      <c r="A1120" t="s">
        <v>1630</v>
      </c>
      <c r="B1120" s="3">
        <v>3.04E-2</v>
      </c>
      <c r="C1120" s="4">
        <v>3.1600000000000003E-2</v>
      </c>
      <c r="D1120" s="5">
        <v>2770.63</v>
      </c>
      <c r="E1120" s="5">
        <v>2754.2</v>
      </c>
      <c r="F1120" s="6">
        <v>2753.89</v>
      </c>
    </row>
    <row r="1121" spans="1:6" x14ac:dyDescent="0.25">
      <c r="A1121" t="s">
        <v>1631</v>
      </c>
      <c r="B1121" s="3">
        <v>3.1200000000000002E-2</v>
      </c>
      <c r="C1121" s="4">
        <v>3.2400000000000005E-2</v>
      </c>
      <c r="D1121" s="5">
        <v>2759.98</v>
      </c>
      <c r="E1121" s="5">
        <v>2743.64</v>
      </c>
      <c r="F1121" s="6">
        <v>2743.32</v>
      </c>
    </row>
    <row r="1122" spans="1:6" x14ac:dyDescent="0.25">
      <c r="A1122" t="s">
        <v>1632</v>
      </c>
      <c r="B1122" s="3">
        <v>3.0200000000000001E-2</v>
      </c>
      <c r="C1122" s="4">
        <v>3.1400000000000004E-2</v>
      </c>
      <c r="D1122" s="5">
        <v>2773.97</v>
      </c>
      <c r="E1122" s="5">
        <v>2757.56</v>
      </c>
      <c r="F1122" s="6">
        <v>2757.24</v>
      </c>
    </row>
    <row r="1123" spans="1:6" x14ac:dyDescent="0.25">
      <c r="A1123" t="s">
        <v>1633</v>
      </c>
      <c r="B1123" s="3">
        <v>3.0099999999999998E-2</v>
      </c>
      <c r="C1123" s="4">
        <v>3.1300000000000001E-2</v>
      </c>
      <c r="D1123" s="5">
        <v>2775.59</v>
      </c>
      <c r="E1123" s="5">
        <v>2759.17</v>
      </c>
      <c r="F1123" s="6">
        <v>2758.92</v>
      </c>
    </row>
    <row r="1124" spans="1:6" x14ac:dyDescent="0.25">
      <c r="A1124" t="s">
        <v>1634</v>
      </c>
      <c r="B1124" s="3">
        <v>2.9600000000000001E-2</v>
      </c>
      <c r="C1124" s="4">
        <v>3.0800000000000001E-2</v>
      </c>
      <c r="D1124" s="5">
        <v>2783.05</v>
      </c>
      <c r="E1124" s="5">
        <v>2766.61</v>
      </c>
      <c r="F1124" s="6">
        <v>2766</v>
      </c>
    </row>
    <row r="1125" spans="1:6" x14ac:dyDescent="0.25">
      <c r="A1125" t="s">
        <v>1635</v>
      </c>
      <c r="B1125" s="3">
        <v>2.9300000000000003E-2</v>
      </c>
      <c r="C1125" s="4">
        <v>3.0499999999999999E-2</v>
      </c>
      <c r="D1125" s="5">
        <v>2787.18</v>
      </c>
      <c r="E1125" s="5">
        <v>2770.71</v>
      </c>
      <c r="F1125" s="6">
        <v>2770.41</v>
      </c>
    </row>
    <row r="1126" spans="1:6" x14ac:dyDescent="0.25">
      <c r="A1126" t="s">
        <v>1636</v>
      </c>
      <c r="B1126" s="3">
        <v>2.8900000000000002E-2</v>
      </c>
      <c r="C1126" s="4">
        <v>3.0099999999999998E-2</v>
      </c>
      <c r="D1126" s="5">
        <v>2793.96</v>
      </c>
      <c r="E1126" s="5">
        <v>2777.45</v>
      </c>
      <c r="F1126" s="6">
        <v>2777.11</v>
      </c>
    </row>
    <row r="1127" spans="1:6" x14ac:dyDescent="0.25">
      <c r="A1127" t="s">
        <v>1637</v>
      </c>
      <c r="B1127" s="3">
        <v>2.8199999999999999E-2</v>
      </c>
      <c r="C1127" s="4">
        <v>2.9399999999999999E-2</v>
      </c>
      <c r="D1127" s="5">
        <v>2803.96</v>
      </c>
      <c r="E1127" s="5">
        <v>2787.39</v>
      </c>
      <c r="F1127" s="6">
        <v>2787.07</v>
      </c>
    </row>
    <row r="1128" spans="1:6" x14ac:dyDescent="0.25">
      <c r="A1128" t="s">
        <v>1638</v>
      </c>
      <c r="B1128" s="3">
        <v>2.7999999999999997E-2</v>
      </c>
      <c r="C1128" s="4">
        <v>2.92E-2</v>
      </c>
      <c r="D1128" s="5">
        <v>2807.06</v>
      </c>
      <c r="E1128" s="5">
        <v>2790.49</v>
      </c>
      <c r="F1128" s="6">
        <v>2790.15</v>
      </c>
    </row>
    <row r="1129" spans="1:6" x14ac:dyDescent="0.25">
      <c r="A1129" t="s">
        <v>1639</v>
      </c>
      <c r="B1129" s="3">
        <v>2.7799999999999998E-2</v>
      </c>
      <c r="C1129" s="4">
        <v>2.8999999999999998E-2</v>
      </c>
      <c r="D1129" s="5">
        <v>2810.35</v>
      </c>
      <c r="E1129" s="5">
        <v>2793.77</v>
      </c>
      <c r="F1129" s="6">
        <v>2793.25</v>
      </c>
    </row>
    <row r="1130" spans="1:6" x14ac:dyDescent="0.25">
      <c r="A1130" t="s">
        <v>1640</v>
      </c>
      <c r="B1130" s="3">
        <v>2.7900000000000001E-2</v>
      </c>
      <c r="C1130" s="4">
        <v>2.9100000000000001E-2</v>
      </c>
      <c r="D1130" s="5">
        <v>2809.48</v>
      </c>
      <c r="E1130" s="5">
        <v>2792.92</v>
      </c>
      <c r="F1130" s="6">
        <v>2792.4</v>
      </c>
    </row>
    <row r="1131" spans="1:6" x14ac:dyDescent="0.25">
      <c r="A1131" t="s">
        <v>1641</v>
      </c>
      <c r="B1131" s="3">
        <v>2.8399999999999998E-2</v>
      </c>
      <c r="C1131" s="4">
        <v>2.9600000000000001E-2</v>
      </c>
      <c r="D1131" s="5">
        <v>2803.08</v>
      </c>
      <c r="E1131" s="5">
        <v>2786.58</v>
      </c>
      <c r="F1131" s="6">
        <v>2786.05</v>
      </c>
    </row>
    <row r="1132" spans="1:6" x14ac:dyDescent="0.25">
      <c r="A1132" t="s">
        <v>1642</v>
      </c>
      <c r="B1132" s="3">
        <v>2.8799999999999999E-2</v>
      </c>
      <c r="C1132" s="4">
        <v>0.03</v>
      </c>
      <c r="D1132" s="5">
        <v>2798.09</v>
      </c>
      <c r="E1132" s="5">
        <v>2781.64</v>
      </c>
      <c r="F1132" s="6">
        <v>2781.11</v>
      </c>
    </row>
    <row r="1133" spans="1:6" x14ac:dyDescent="0.25">
      <c r="A1133" t="s">
        <v>1643</v>
      </c>
      <c r="B1133" s="3">
        <v>2.87E-2</v>
      </c>
      <c r="C1133" s="4">
        <v>2.9900000000000003E-2</v>
      </c>
      <c r="D1133" s="5">
        <v>2800.41</v>
      </c>
      <c r="E1133" s="5">
        <v>2783.95</v>
      </c>
      <c r="F1133" s="6">
        <v>2783.01</v>
      </c>
    </row>
    <row r="1134" spans="1:6" x14ac:dyDescent="0.25">
      <c r="A1134" t="s">
        <v>1644</v>
      </c>
      <c r="B1134" s="3">
        <v>2.87E-2</v>
      </c>
      <c r="C1134" s="4">
        <v>2.9900000000000003E-2</v>
      </c>
      <c r="D1134" s="5">
        <v>2800.93</v>
      </c>
      <c r="E1134" s="5">
        <v>2784.48</v>
      </c>
      <c r="F1134" s="6">
        <v>2783.95</v>
      </c>
    </row>
    <row r="1135" spans="1:6" x14ac:dyDescent="0.25">
      <c r="A1135" t="s">
        <v>1645</v>
      </c>
      <c r="B1135" s="3">
        <v>2.8399999999999998E-2</v>
      </c>
      <c r="C1135" s="4">
        <v>2.9600000000000001E-2</v>
      </c>
      <c r="D1135" s="5">
        <v>2805.58</v>
      </c>
      <c r="E1135" s="5">
        <v>2789.11</v>
      </c>
      <c r="F1135" s="6">
        <v>2788.58</v>
      </c>
    </row>
    <row r="1136" spans="1:6" x14ac:dyDescent="0.25">
      <c r="A1136" t="s">
        <v>1646</v>
      </c>
      <c r="B1136" s="3">
        <v>2.8199999999999999E-2</v>
      </c>
      <c r="C1136" s="4">
        <v>2.9399999999999999E-2</v>
      </c>
      <c r="D1136" s="5">
        <v>2808.76</v>
      </c>
      <c r="E1136" s="5">
        <v>2792.29</v>
      </c>
      <c r="F1136" s="6">
        <v>2791.77</v>
      </c>
    </row>
    <row r="1137" spans="1:6" x14ac:dyDescent="0.25">
      <c r="A1137" t="s">
        <v>1647</v>
      </c>
      <c r="B1137" s="3">
        <v>2.8199999999999999E-2</v>
      </c>
      <c r="C1137" s="4">
        <v>2.9399999999999999E-2</v>
      </c>
      <c r="D1137" s="5">
        <v>2809.27</v>
      </c>
      <c r="E1137" s="5">
        <v>2792.81</v>
      </c>
      <c r="F1137" s="6">
        <v>2792.29</v>
      </c>
    </row>
    <row r="1138" spans="1:6" x14ac:dyDescent="0.25">
      <c r="A1138" t="s">
        <v>1648</v>
      </c>
      <c r="B1138" s="3">
        <v>2.8799999999999999E-2</v>
      </c>
      <c r="C1138" s="4">
        <v>0.03</v>
      </c>
      <c r="D1138" s="5">
        <v>2801.93</v>
      </c>
      <c r="E1138" s="5">
        <v>2785.53</v>
      </c>
      <c r="F1138" s="6">
        <v>2784.62</v>
      </c>
    </row>
    <row r="1139" spans="1:6" x14ac:dyDescent="0.25">
      <c r="A1139" t="s">
        <v>1649</v>
      </c>
      <c r="B1139" s="3">
        <v>2.8799999999999999E-2</v>
      </c>
      <c r="C1139" s="4">
        <v>0.03</v>
      </c>
      <c r="D1139" s="5">
        <v>2802.45</v>
      </c>
      <c r="E1139" s="5">
        <v>2786.06</v>
      </c>
      <c r="F1139" s="6">
        <v>2785.53</v>
      </c>
    </row>
    <row r="1140" spans="1:6" x14ac:dyDescent="0.25">
      <c r="A1140" t="s">
        <v>1650</v>
      </c>
      <c r="B1140" s="3">
        <v>2.8900000000000002E-2</v>
      </c>
      <c r="C1140" s="4">
        <v>3.0099999999999998E-2</v>
      </c>
      <c r="D1140" s="5">
        <v>2801.59</v>
      </c>
      <c r="E1140" s="5">
        <v>2785.22</v>
      </c>
      <c r="F1140" s="6">
        <v>2784.7</v>
      </c>
    </row>
    <row r="1141" spans="1:6" x14ac:dyDescent="0.25">
      <c r="A1141" t="s">
        <v>1651</v>
      </c>
      <c r="B1141" s="3">
        <v>2.8900000000000002E-2</v>
      </c>
      <c r="C1141" s="4">
        <v>3.0099999999999998E-2</v>
      </c>
      <c r="D1141" s="5">
        <v>2802.11</v>
      </c>
      <c r="E1141" s="5">
        <v>2785.75</v>
      </c>
      <c r="F1141" s="6">
        <v>2785.22</v>
      </c>
    </row>
    <row r="1142" spans="1:6" x14ac:dyDescent="0.25">
      <c r="A1142" t="s">
        <v>1652</v>
      </c>
      <c r="B1142" s="3">
        <v>2.8900000000000002E-2</v>
      </c>
      <c r="C1142" s="4">
        <v>3.0099999999999998E-2</v>
      </c>
      <c r="D1142" s="5">
        <v>2802.62</v>
      </c>
      <c r="E1142" s="5">
        <v>2786.27</v>
      </c>
      <c r="F1142" s="6">
        <v>2785.75</v>
      </c>
    </row>
    <row r="1143" spans="1:6" x14ac:dyDescent="0.25">
      <c r="A1143" t="s">
        <v>1653</v>
      </c>
      <c r="B1143" s="3">
        <v>2.8999999999999998E-2</v>
      </c>
      <c r="C1143" s="4">
        <v>3.0200000000000001E-2</v>
      </c>
      <c r="D1143" s="5">
        <v>2802.17</v>
      </c>
      <c r="E1143" s="5">
        <v>2785.84</v>
      </c>
      <c r="F1143" s="6">
        <v>2784.92</v>
      </c>
    </row>
    <row r="1144" spans="1:6" x14ac:dyDescent="0.25">
      <c r="A1144" t="s">
        <v>1654</v>
      </c>
      <c r="B1144" s="3">
        <v>2.8999999999999998E-2</v>
      </c>
      <c r="C1144" s="4">
        <v>3.0200000000000001E-2</v>
      </c>
      <c r="D1144" s="5">
        <v>2802.69</v>
      </c>
      <c r="E1144" s="5">
        <v>2786.36</v>
      </c>
      <c r="F1144" s="6">
        <v>2785.84</v>
      </c>
    </row>
    <row r="1145" spans="1:6" x14ac:dyDescent="0.25">
      <c r="A1145" t="s">
        <v>1655</v>
      </c>
      <c r="B1145" s="3">
        <v>2.9100000000000001E-2</v>
      </c>
      <c r="C1145" s="4">
        <v>3.0299999999999997E-2</v>
      </c>
      <c r="D1145" s="5">
        <v>2801.84</v>
      </c>
      <c r="E1145" s="5">
        <v>2785.54</v>
      </c>
      <c r="F1145" s="6">
        <v>2785.01</v>
      </c>
    </row>
    <row r="1146" spans="1:6" x14ac:dyDescent="0.25">
      <c r="A1146" t="s">
        <v>1656</v>
      </c>
      <c r="B1146" s="3">
        <v>2.8300000000000002E-2</v>
      </c>
      <c r="C1146" s="4">
        <v>2.9500000000000002E-2</v>
      </c>
      <c r="D1146" s="5">
        <v>2813.29</v>
      </c>
      <c r="E1146" s="5">
        <v>2796.91</v>
      </c>
      <c r="F1146" s="6">
        <v>2796.4</v>
      </c>
    </row>
    <row r="1147" spans="1:6" x14ac:dyDescent="0.25">
      <c r="A1147" t="s">
        <v>1657</v>
      </c>
      <c r="B1147" s="3">
        <v>2.7900000000000001E-2</v>
      </c>
      <c r="C1147" s="4">
        <v>2.9100000000000001E-2</v>
      </c>
      <c r="D1147" s="5">
        <v>2818.6</v>
      </c>
      <c r="E1147" s="5">
        <v>2802.2</v>
      </c>
      <c r="F1147" s="6">
        <v>2801.71</v>
      </c>
    </row>
    <row r="1148" spans="1:6" x14ac:dyDescent="0.25">
      <c r="A1148" t="s">
        <v>1658</v>
      </c>
      <c r="B1148" s="3">
        <v>2.7799999999999998E-2</v>
      </c>
      <c r="C1148" s="4">
        <v>2.8999999999999998E-2</v>
      </c>
      <c r="D1148" s="5">
        <v>2820.79</v>
      </c>
      <c r="E1148" s="5">
        <v>2804.39</v>
      </c>
      <c r="F1148" s="6">
        <v>2803.56</v>
      </c>
    </row>
    <row r="1149" spans="1:6" x14ac:dyDescent="0.25">
      <c r="A1149" t="s">
        <v>1659</v>
      </c>
      <c r="B1149" s="3">
        <v>2.8399999999999998E-2</v>
      </c>
      <c r="C1149" s="4">
        <v>2.9600000000000001E-2</v>
      </c>
      <c r="D1149" s="5">
        <v>2813.06</v>
      </c>
      <c r="E1149" s="5">
        <v>2796.73</v>
      </c>
      <c r="F1149" s="6">
        <v>2796.24</v>
      </c>
    </row>
    <row r="1150" spans="1:6" x14ac:dyDescent="0.25">
      <c r="A1150" t="s">
        <v>1660</v>
      </c>
      <c r="B1150" s="3">
        <v>2.8199999999999999E-2</v>
      </c>
      <c r="C1150" s="4">
        <v>2.9399999999999999E-2</v>
      </c>
      <c r="D1150" s="5">
        <v>2816.28</v>
      </c>
      <c r="E1150" s="5">
        <v>2799.94</v>
      </c>
      <c r="F1150" s="6">
        <v>2799.45</v>
      </c>
    </row>
    <row r="1151" spans="1:6" x14ac:dyDescent="0.25">
      <c r="A1151" t="s">
        <v>1661</v>
      </c>
      <c r="B1151" s="3">
        <v>2.7999999999999997E-2</v>
      </c>
      <c r="C1151" s="4">
        <v>2.92E-2</v>
      </c>
      <c r="D1151" s="5">
        <v>2819.5</v>
      </c>
      <c r="E1151" s="5">
        <v>2803.15</v>
      </c>
      <c r="F1151" s="6">
        <v>2802.66</v>
      </c>
    </row>
    <row r="1152" spans="1:6" x14ac:dyDescent="0.25">
      <c r="A1152" t="s">
        <v>1662</v>
      </c>
      <c r="B1152" s="3">
        <v>2.8199999999999999E-2</v>
      </c>
      <c r="C1152" s="4">
        <v>2.9399999999999999E-2</v>
      </c>
      <c r="D1152" s="5">
        <v>2817.23</v>
      </c>
      <c r="E1152" s="5">
        <v>2800.91</v>
      </c>
      <c r="F1152" s="6">
        <v>2800.44</v>
      </c>
    </row>
    <row r="1153" spans="1:6" x14ac:dyDescent="0.25">
      <c r="A1153" t="s">
        <v>1663</v>
      </c>
      <c r="B1153" s="3">
        <v>2.7799999999999998E-2</v>
      </c>
      <c r="C1153" s="4">
        <v>2.8999999999999998E-2</v>
      </c>
      <c r="D1153" s="5">
        <v>2823.46</v>
      </c>
      <c r="E1153" s="5">
        <v>2807.12</v>
      </c>
      <c r="F1153" s="6">
        <v>2806.34</v>
      </c>
    </row>
    <row r="1154" spans="1:6" x14ac:dyDescent="0.25">
      <c r="A1154" t="s">
        <v>1664</v>
      </c>
      <c r="B1154" s="3">
        <v>2.7699999999999999E-2</v>
      </c>
      <c r="C1154" s="4">
        <v>2.8900000000000002E-2</v>
      </c>
      <c r="D1154" s="5">
        <v>2825.3</v>
      </c>
      <c r="E1154" s="5">
        <v>2808.95</v>
      </c>
      <c r="F1154" s="6">
        <v>2808.48</v>
      </c>
    </row>
    <row r="1155" spans="1:6" x14ac:dyDescent="0.25">
      <c r="A1155" t="s">
        <v>1665</v>
      </c>
      <c r="B1155" s="3">
        <v>2.8399999999999998E-2</v>
      </c>
      <c r="C1155" s="4">
        <v>2.9600000000000001E-2</v>
      </c>
      <c r="D1155" s="5">
        <v>2816.21</v>
      </c>
      <c r="E1155" s="5">
        <v>2799.94</v>
      </c>
      <c r="F1155" s="6">
        <v>2799.47</v>
      </c>
    </row>
    <row r="1156" spans="1:6" x14ac:dyDescent="0.25">
      <c r="A1156" t="s">
        <v>1666</v>
      </c>
      <c r="B1156" s="3">
        <v>2.8300000000000002E-2</v>
      </c>
      <c r="C1156" s="4">
        <v>2.9500000000000002E-2</v>
      </c>
      <c r="D1156" s="5">
        <v>2818.04</v>
      </c>
      <c r="E1156" s="5">
        <v>2801.77</v>
      </c>
      <c r="F1156" s="6">
        <v>2801.3</v>
      </c>
    </row>
    <row r="1157" spans="1:6" x14ac:dyDescent="0.25">
      <c r="A1157" t="s">
        <v>1667</v>
      </c>
      <c r="B1157" s="3">
        <v>2.8300000000000002E-2</v>
      </c>
      <c r="C1157" s="4">
        <v>2.9500000000000002E-2</v>
      </c>
      <c r="D1157" s="5">
        <v>2818.51</v>
      </c>
      <c r="E1157" s="5">
        <v>2802.25</v>
      </c>
      <c r="F1157" s="6">
        <v>2801.77</v>
      </c>
    </row>
    <row r="1158" spans="1:6" x14ac:dyDescent="0.25">
      <c r="A1158" t="s">
        <v>1668</v>
      </c>
      <c r="B1158" s="3">
        <v>2.8900000000000002E-2</v>
      </c>
      <c r="C1158" s="4">
        <v>3.0099999999999998E-2</v>
      </c>
      <c r="D1158" s="5">
        <v>2810.74</v>
      </c>
      <c r="E1158" s="5">
        <v>2794.55</v>
      </c>
      <c r="F1158" s="6">
        <v>2793.87</v>
      </c>
    </row>
    <row r="1159" spans="1:6" x14ac:dyDescent="0.25">
      <c r="A1159" t="s">
        <v>1669</v>
      </c>
      <c r="B1159" s="3">
        <v>2.92E-2</v>
      </c>
      <c r="C1159" s="4">
        <v>3.04E-2</v>
      </c>
      <c r="D1159" s="5">
        <v>2807.12</v>
      </c>
      <c r="E1159" s="5">
        <v>2790.97</v>
      </c>
      <c r="F1159" s="6">
        <v>2790.52</v>
      </c>
    </row>
    <row r="1160" spans="1:6" x14ac:dyDescent="0.25">
      <c r="A1160" t="s">
        <v>1670</v>
      </c>
      <c r="B1160" s="3">
        <v>3.0200000000000001E-2</v>
      </c>
      <c r="C1160" s="4">
        <v>3.1400000000000004E-2</v>
      </c>
      <c r="D1160" s="5">
        <v>2794.1</v>
      </c>
      <c r="E1160" s="5">
        <v>2778.05</v>
      </c>
      <c r="F1160" s="6">
        <v>2777.59</v>
      </c>
    </row>
    <row r="1161" spans="1:6" x14ac:dyDescent="0.25">
      <c r="A1161" t="s">
        <v>1671</v>
      </c>
      <c r="B1161" s="3">
        <v>3.0699999999999998E-2</v>
      </c>
      <c r="C1161" s="4">
        <v>3.1899999999999998E-2</v>
      </c>
      <c r="D1161" s="5">
        <v>2787.85</v>
      </c>
      <c r="E1161" s="5">
        <v>2771.86</v>
      </c>
      <c r="F1161" s="6">
        <v>2771.4</v>
      </c>
    </row>
    <row r="1162" spans="1:6" x14ac:dyDescent="0.25">
      <c r="A1162" t="s">
        <v>1672</v>
      </c>
      <c r="B1162" s="3">
        <v>3.1099999999999999E-2</v>
      </c>
      <c r="C1162" s="4">
        <v>3.2300000000000002E-2</v>
      </c>
      <c r="D1162" s="5">
        <v>2782.96</v>
      </c>
      <c r="E1162" s="5">
        <v>2767.02</v>
      </c>
      <c r="F1162" s="6">
        <v>2766.55</v>
      </c>
    </row>
    <row r="1163" spans="1:6" x14ac:dyDescent="0.25">
      <c r="A1163" t="s">
        <v>1673</v>
      </c>
      <c r="B1163" s="3">
        <v>3.0600000000000002E-2</v>
      </c>
      <c r="C1163" s="4">
        <v>3.1800000000000002E-2</v>
      </c>
      <c r="D1163" s="5">
        <v>2790.33</v>
      </c>
      <c r="E1163" s="5">
        <v>2774.34</v>
      </c>
      <c r="F1163" s="6">
        <v>2773.65</v>
      </c>
    </row>
    <row r="1164" spans="1:6" x14ac:dyDescent="0.25">
      <c r="A1164" t="s">
        <v>1674</v>
      </c>
      <c r="B1164" s="3">
        <v>3.0099999999999998E-2</v>
      </c>
      <c r="C1164" s="4">
        <v>3.1300000000000001E-2</v>
      </c>
      <c r="D1164" s="5">
        <v>2797.46</v>
      </c>
      <c r="E1164" s="5">
        <v>2781.44</v>
      </c>
      <c r="F1164" s="6">
        <v>2780.99</v>
      </c>
    </row>
    <row r="1165" spans="1:6" x14ac:dyDescent="0.25">
      <c r="A1165" t="s">
        <v>1675</v>
      </c>
      <c r="B1165" s="3">
        <v>3.0299999999999997E-2</v>
      </c>
      <c r="C1165" s="4">
        <v>3.15E-2</v>
      </c>
      <c r="D1165" s="5">
        <v>2795.24</v>
      </c>
      <c r="E1165" s="5">
        <v>2779.25</v>
      </c>
      <c r="F1165" s="6">
        <v>2778.79</v>
      </c>
    </row>
    <row r="1166" spans="1:6" x14ac:dyDescent="0.25">
      <c r="A1166" t="s">
        <v>1676</v>
      </c>
      <c r="B1166" s="3">
        <v>2.9700000000000001E-2</v>
      </c>
      <c r="C1166" s="4">
        <v>3.0899999999999997E-2</v>
      </c>
      <c r="D1166" s="5">
        <v>2803.71</v>
      </c>
      <c r="E1166" s="5">
        <v>2787.68</v>
      </c>
      <c r="F1166" s="6">
        <v>2787.22</v>
      </c>
    </row>
    <row r="1167" spans="1:6" x14ac:dyDescent="0.25">
      <c r="A1167" t="s">
        <v>1677</v>
      </c>
      <c r="B1167" s="3">
        <v>2.9399999999999999E-2</v>
      </c>
      <c r="C1167" s="4">
        <v>3.0600000000000002E-2</v>
      </c>
      <c r="D1167" s="5">
        <v>2808.18</v>
      </c>
      <c r="E1167" s="5">
        <v>2792.13</v>
      </c>
      <c r="F1167" s="6">
        <v>2791.68</v>
      </c>
    </row>
    <row r="1168" spans="1:6" x14ac:dyDescent="0.25">
      <c r="A1168" t="s">
        <v>1678</v>
      </c>
      <c r="B1168" s="3">
        <v>2.9600000000000001E-2</v>
      </c>
      <c r="C1168" s="4">
        <v>3.0800000000000001E-2</v>
      </c>
      <c r="D1168" s="5">
        <v>2805.72</v>
      </c>
      <c r="E1168" s="5">
        <v>2789.7</v>
      </c>
      <c r="F1168" s="6">
        <v>2789.07</v>
      </c>
    </row>
    <row r="1169" spans="1:6" x14ac:dyDescent="0.25">
      <c r="A1169" t="s">
        <v>1679</v>
      </c>
      <c r="B1169" s="3">
        <v>2.92E-2</v>
      </c>
      <c r="C1169" s="4">
        <v>3.04E-2</v>
      </c>
      <c r="D1169" s="5">
        <v>2811.51</v>
      </c>
      <c r="E1169" s="5">
        <v>2795.46</v>
      </c>
      <c r="F1169" s="6">
        <v>2795.03</v>
      </c>
    </row>
    <row r="1170" spans="1:6" x14ac:dyDescent="0.25">
      <c r="A1170" t="s">
        <v>1680</v>
      </c>
      <c r="B1170" s="3">
        <v>2.9600000000000001E-2</v>
      </c>
      <c r="C1170" s="4">
        <v>3.0800000000000001E-2</v>
      </c>
      <c r="D1170" s="5">
        <v>2806.57</v>
      </c>
      <c r="E1170" s="5">
        <v>2790.57</v>
      </c>
      <c r="F1170" s="6">
        <v>2790.14</v>
      </c>
    </row>
    <row r="1171" spans="1:6" x14ac:dyDescent="0.25">
      <c r="A1171" t="s">
        <v>1681</v>
      </c>
      <c r="B1171" s="3">
        <v>2.9600000000000001E-2</v>
      </c>
      <c r="C1171" s="4">
        <v>3.0800000000000001E-2</v>
      </c>
      <c r="D1171" s="5">
        <v>2807</v>
      </c>
      <c r="E1171" s="5">
        <v>2791</v>
      </c>
      <c r="F1171" s="6">
        <v>2790.57</v>
      </c>
    </row>
    <row r="1172" spans="1:6" x14ac:dyDescent="0.25">
      <c r="A1172" t="s">
        <v>1682</v>
      </c>
      <c r="B1172" s="3">
        <v>2.8900000000000002E-2</v>
      </c>
      <c r="C1172" s="4">
        <v>3.0099999999999998E-2</v>
      </c>
      <c r="D1172" s="5">
        <v>2816.79</v>
      </c>
      <c r="E1172" s="5">
        <v>2800.75</v>
      </c>
      <c r="F1172" s="6">
        <v>2800.32</v>
      </c>
    </row>
    <row r="1173" spans="1:6" x14ac:dyDescent="0.25">
      <c r="A1173" t="s">
        <v>1683</v>
      </c>
      <c r="B1173" s="3">
        <v>2.8900000000000002E-2</v>
      </c>
      <c r="C1173" s="4">
        <v>3.0099999999999998E-2</v>
      </c>
      <c r="D1173" s="5">
        <v>2817.41</v>
      </c>
      <c r="E1173" s="5">
        <v>2801.37</v>
      </c>
      <c r="F1173" s="6">
        <v>2800.75</v>
      </c>
    </row>
    <row r="1174" spans="1:6" x14ac:dyDescent="0.25">
      <c r="A1174" t="s">
        <v>1684</v>
      </c>
      <c r="B1174" s="3">
        <v>2.92E-2</v>
      </c>
      <c r="C1174" s="4">
        <v>3.04E-2</v>
      </c>
      <c r="D1174" s="5">
        <v>2813.81</v>
      </c>
      <c r="E1174" s="5">
        <v>2797.81</v>
      </c>
      <c r="F1174" s="6">
        <v>2797.38</v>
      </c>
    </row>
    <row r="1175" spans="1:6" x14ac:dyDescent="0.25">
      <c r="A1175" t="s">
        <v>1685</v>
      </c>
      <c r="B1175" s="3">
        <v>2.8999999999999998E-2</v>
      </c>
      <c r="C1175" s="4">
        <v>3.0200000000000001E-2</v>
      </c>
      <c r="D1175" s="5">
        <v>2816.9</v>
      </c>
      <c r="E1175" s="5">
        <v>2800.89</v>
      </c>
      <c r="F1175" s="6">
        <v>2800.47</v>
      </c>
    </row>
    <row r="1176" spans="1:6" x14ac:dyDescent="0.25">
      <c r="A1176" t="s">
        <v>1686</v>
      </c>
      <c r="B1176" s="3">
        <v>2.7900000000000001E-2</v>
      </c>
      <c r="C1176" s="4">
        <v>2.9100000000000001E-2</v>
      </c>
      <c r="D1176" s="5">
        <v>2832.07</v>
      </c>
      <c r="E1176" s="5">
        <v>2815.97</v>
      </c>
      <c r="F1176" s="6">
        <v>2815.56</v>
      </c>
    </row>
    <row r="1177" spans="1:6" x14ac:dyDescent="0.25">
      <c r="A1177" t="s">
        <v>1687</v>
      </c>
      <c r="B1177" s="3">
        <v>2.7300000000000001E-2</v>
      </c>
      <c r="C1177" s="4">
        <v>2.8500000000000001E-2</v>
      </c>
      <c r="D1177" s="5">
        <v>2840.55</v>
      </c>
      <c r="E1177" s="5">
        <v>2824.41</v>
      </c>
      <c r="F1177" s="6">
        <v>2824</v>
      </c>
    </row>
    <row r="1178" spans="1:6" x14ac:dyDescent="0.25">
      <c r="A1178" t="s">
        <v>1688</v>
      </c>
      <c r="B1178" s="3">
        <v>2.6699999999999998E-2</v>
      </c>
      <c r="C1178" s="4">
        <v>2.7900000000000001E-2</v>
      </c>
      <c r="D1178" s="5">
        <v>2849.25</v>
      </c>
      <c r="E1178" s="5">
        <v>2833.06</v>
      </c>
      <c r="F1178" s="6">
        <v>2832.47</v>
      </c>
    </row>
    <row r="1179" spans="1:6" x14ac:dyDescent="0.25">
      <c r="A1179" t="s">
        <v>1689</v>
      </c>
      <c r="B1179" s="3">
        <v>2.6099999999999998E-2</v>
      </c>
      <c r="C1179" s="4">
        <v>2.7300000000000001E-2</v>
      </c>
      <c r="D1179" s="5">
        <v>2857.77</v>
      </c>
      <c r="E1179" s="5">
        <v>2841.54</v>
      </c>
      <c r="F1179" s="6">
        <v>2841.14</v>
      </c>
    </row>
    <row r="1180" spans="1:6" x14ac:dyDescent="0.25">
      <c r="A1180" t="s">
        <v>1690</v>
      </c>
      <c r="B1180" s="3">
        <v>2.6200000000000001E-2</v>
      </c>
      <c r="C1180" s="4">
        <v>2.7400000000000001E-2</v>
      </c>
      <c r="D1180" s="5">
        <v>2856.8</v>
      </c>
      <c r="E1180" s="5">
        <v>2840.59</v>
      </c>
      <c r="F1180" s="6">
        <v>2840.19</v>
      </c>
    </row>
    <row r="1181" spans="1:6" x14ac:dyDescent="0.25">
      <c r="A1181" t="s">
        <v>1691</v>
      </c>
      <c r="B1181" s="3">
        <v>2.7000000000000003E-2</v>
      </c>
      <c r="C1181" s="4">
        <v>2.8199999999999999E-2</v>
      </c>
      <c r="D1181" s="5">
        <v>2845.65</v>
      </c>
      <c r="E1181" s="5">
        <v>2829.53</v>
      </c>
      <c r="F1181" s="6">
        <v>2829.19</v>
      </c>
    </row>
    <row r="1182" spans="1:6" x14ac:dyDescent="0.25">
      <c r="A1182" t="s">
        <v>1692</v>
      </c>
      <c r="B1182" s="3">
        <v>2.6200000000000001E-2</v>
      </c>
      <c r="C1182" s="4">
        <v>2.7400000000000001E-2</v>
      </c>
      <c r="D1182" s="5">
        <v>2856.78</v>
      </c>
      <c r="E1182" s="5">
        <v>2840.59</v>
      </c>
      <c r="F1182" s="6">
        <v>2840.26</v>
      </c>
    </row>
    <row r="1183" spans="1:6" x14ac:dyDescent="0.25">
      <c r="A1183" t="s">
        <v>1693</v>
      </c>
      <c r="B1183" s="3">
        <v>2.6000000000000002E-2</v>
      </c>
      <c r="C1183" s="4">
        <v>2.7200000000000002E-2</v>
      </c>
      <c r="D1183" s="5">
        <v>2859.86</v>
      </c>
      <c r="E1183" s="5">
        <v>2843.67</v>
      </c>
      <c r="F1183" s="6">
        <v>2843.29</v>
      </c>
    </row>
    <row r="1184" spans="1:6" x14ac:dyDescent="0.25">
      <c r="A1184" t="s">
        <v>1694</v>
      </c>
      <c r="B1184" s="3">
        <v>2.6000000000000002E-2</v>
      </c>
      <c r="C1184" s="4">
        <v>2.7200000000000002E-2</v>
      </c>
      <c r="D1184" s="5">
        <v>2860.18</v>
      </c>
      <c r="E1184" s="5">
        <v>2844.01</v>
      </c>
      <c r="F1184" s="6">
        <v>2843.67</v>
      </c>
    </row>
    <row r="1185" spans="1:6" x14ac:dyDescent="0.25">
      <c r="A1185" t="s">
        <v>1695</v>
      </c>
      <c r="B1185" s="3">
        <v>2.6099999999999998E-2</v>
      </c>
      <c r="C1185" s="4">
        <v>2.7300000000000001E-2</v>
      </c>
      <c r="D1185" s="5">
        <v>2859.15</v>
      </c>
      <c r="E1185" s="5">
        <v>2842.99</v>
      </c>
      <c r="F1185" s="6">
        <v>2842.66</v>
      </c>
    </row>
    <row r="1186" spans="1:6" x14ac:dyDescent="0.25">
      <c r="A1186" t="s">
        <v>1696</v>
      </c>
      <c r="B1186" s="3">
        <v>2.6000000000000002E-2</v>
      </c>
      <c r="C1186" s="4">
        <v>2.7200000000000002E-2</v>
      </c>
      <c r="D1186" s="5">
        <v>2860.82</v>
      </c>
      <c r="E1186" s="5">
        <v>2844.67</v>
      </c>
      <c r="F1186" s="6">
        <v>2844.34</v>
      </c>
    </row>
    <row r="1187" spans="1:6" x14ac:dyDescent="0.25">
      <c r="A1187" t="s">
        <v>1697</v>
      </c>
      <c r="B1187" s="3">
        <v>2.5899999999999999E-2</v>
      </c>
      <c r="C1187" s="4">
        <v>2.7099999999999999E-2</v>
      </c>
      <c r="D1187" s="5">
        <v>2862.5</v>
      </c>
      <c r="E1187" s="5">
        <v>2846.34</v>
      </c>
      <c r="F1187" s="6">
        <v>2846.01</v>
      </c>
    </row>
    <row r="1188" spans="1:6" x14ac:dyDescent="0.25">
      <c r="A1188" t="s">
        <v>1698</v>
      </c>
      <c r="B1188" s="3">
        <v>2.5499999999999998E-2</v>
      </c>
      <c r="C1188" s="4">
        <v>2.6699999999999998E-2</v>
      </c>
      <c r="D1188" s="5">
        <v>2868.28</v>
      </c>
      <c r="E1188" s="5">
        <v>2852.1</v>
      </c>
      <c r="F1188" s="6">
        <v>2851.71</v>
      </c>
    </row>
    <row r="1189" spans="1:6" x14ac:dyDescent="0.25">
      <c r="A1189" t="s">
        <v>1699</v>
      </c>
      <c r="B1189" s="3">
        <v>2.5899999999999999E-2</v>
      </c>
      <c r="C1189" s="4">
        <v>2.7099999999999999E-2</v>
      </c>
      <c r="D1189" s="5">
        <v>2863.19</v>
      </c>
      <c r="E1189" s="5">
        <v>2847.06</v>
      </c>
      <c r="F1189" s="6">
        <v>2846.73</v>
      </c>
    </row>
    <row r="1190" spans="1:6" x14ac:dyDescent="0.25">
      <c r="A1190" t="s">
        <v>1700</v>
      </c>
      <c r="B1190" s="3">
        <v>2.63E-2</v>
      </c>
      <c r="C1190" s="4">
        <v>2.75E-2</v>
      </c>
      <c r="D1190" s="5">
        <v>2858.12</v>
      </c>
      <c r="E1190" s="5">
        <v>2842.04</v>
      </c>
      <c r="F1190" s="6">
        <v>2841.7</v>
      </c>
    </row>
    <row r="1191" spans="1:6" x14ac:dyDescent="0.25">
      <c r="A1191" t="s">
        <v>1701</v>
      </c>
      <c r="B1191" s="3">
        <v>2.6000000000000002E-2</v>
      </c>
      <c r="C1191" s="4">
        <v>2.7200000000000002E-2</v>
      </c>
      <c r="D1191" s="5">
        <v>2860.81</v>
      </c>
      <c r="E1191" s="5">
        <v>2844.72</v>
      </c>
      <c r="F1191" s="6">
        <v>2844.46</v>
      </c>
    </row>
    <row r="1192" spans="1:6" x14ac:dyDescent="0.25">
      <c r="A1192" t="s">
        <v>1702</v>
      </c>
      <c r="B1192" s="3">
        <v>2.5600000000000001E-2</v>
      </c>
      <c r="C1192" s="4">
        <v>2.6800000000000001E-2</v>
      </c>
      <c r="D1192" s="5">
        <v>2866.45</v>
      </c>
      <c r="E1192" s="5">
        <v>2850.33</v>
      </c>
      <c r="F1192" s="6">
        <v>2850.07</v>
      </c>
    </row>
    <row r="1193" spans="1:6" x14ac:dyDescent="0.25">
      <c r="A1193" t="s">
        <v>1703</v>
      </c>
      <c r="B1193" s="3">
        <v>2.4500000000000001E-2</v>
      </c>
      <c r="C1193" s="4">
        <v>2.5699999999999997E-2</v>
      </c>
      <c r="D1193" s="5">
        <v>2881.48</v>
      </c>
      <c r="E1193" s="5">
        <v>2865.27</v>
      </c>
      <c r="F1193" s="6">
        <v>2865.1</v>
      </c>
    </row>
    <row r="1194" spans="1:6" x14ac:dyDescent="0.25">
      <c r="A1194" t="s">
        <v>1704</v>
      </c>
      <c r="B1194" s="3">
        <v>2.4E-2</v>
      </c>
      <c r="C1194" s="4">
        <v>2.52E-2</v>
      </c>
      <c r="D1194" s="5">
        <v>2888.5</v>
      </c>
      <c r="E1194" s="5">
        <v>2872.26</v>
      </c>
      <c r="F1194" s="6">
        <v>2872.02</v>
      </c>
    </row>
    <row r="1195" spans="1:6" x14ac:dyDescent="0.25">
      <c r="A1195" t="s">
        <v>1705</v>
      </c>
      <c r="B1195" s="3">
        <v>2.3099999999999999E-2</v>
      </c>
      <c r="C1195" s="4">
        <v>2.4300000000000002E-2</v>
      </c>
      <c r="D1195" s="5">
        <v>2901.07</v>
      </c>
      <c r="E1195" s="5">
        <v>2884.76</v>
      </c>
      <c r="F1195" s="6">
        <v>2884.43</v>
      </c>
    </row>
    <row r="1196" spans="1:6" x14ac:dyDescent="0.25">
      <c r="A1196" t="s">
        <v>1706</v>
      </c>
      <c r="B1196" s="3">
        <v>2.35E-2</v>
      </c>
      <c r="C1196" s="4">
        <v>2.4700000000000003E-2</v>
      </c>
      <c r="D1196" s="5">
        <v>2895.94</v>
      </c>
      <c r="E1196" s="5">
        <v>2879.68</v>
      </c>
      <c r="F1196" s="6">
        <v>2879.35</v>
      </c>
    </row>
    <row r="1197" spans="1:6" x14ac:dyDescent="0.25">
      <c r="A1197" t="s">
        <v>1707</v>
      </c>
      <c r="B1197" s="3">
        <v>2.2799999999999997E-2</v>
      </c>
      <c r="C1197" s="4">
        <v>2.4E-2</v>
      </c>
      <c r="D1197" s="5">
        <v>2905.8</v>
      </c>
      <c r="E1197" s="5">
        <v>2889.48</v>
      </c>
      <c r="F1197" s="6">
        <v>2889.15</v>
      </c>
    </row>
    <row r="1198" spans="1:6" x14ac:dyDescent="0.25">
      <c r="A1198" t="s">
        <v>1708</v>
      </c>
      <c r="B1198" s="3">
        <v>2.2200000000000001E-2</v>
      </c>
      <c r="C1198" s="4">
        <v>2.3399999999999997E-2</v>
      </c>
      <c r="D1198" s="5">
        <v>2914.42</v>
      </c>
      <c r="E1198" s="5">
        <v>2898.06</v>
      </c>
      <c r="F1198" s="6">
        <v>2897.63</v>
      </c>
    </row>
    <row r="1199" spans="1:6" x14ac:dyDescent="0.25">
      <c r="A1199" t="s">
        <v>1709</v>
      </c>
      <c r="B1199" s="3">
        <v>2.23E-2</v>
      </c>
      <c r="C1199" s="4">
        <v>2.35E-2</v>
      </c>
      <c r="D1199" s="5">
        <v>2913.36</v>
      </c>
      <c r="E1199" s="5">
        <v>2897.02</v>
      </c>
      <c r="F1199" s="6">
        <v>2896.7</v>
      </c>
    </row>
    <row r="1200" spans="1:6" x14ac:dyDescent="0.25">
      <c r="A1200" t="s">
        <v>1710</v>
      </c>
      <c r="B1200" s="3">
        <v>2.2400000000000003E-2</v>
      </c>
      <c r="C1200" s="4">
        <v>2.3599999999999999E-2</v>
      </c>
      <c r="D1200" s="5">
        <v>2912.31</v>
      </c>
      <c r="E1200" s="5">
        <v>2895.99</v>
      </c>
      <c r="F1200" s="6">
        <v>2895.67</v>
      </c>
    </row>
    <row r="1201" spans="1:6" x14ac:dyDescent="0.25">
      <c r="A1201" t="s">
        <v>1711</v>
      </c>
      <c r="B1201" s="3">
        <v>2.2499999999999999E-2</v>
      </c>
      <c r="C1201" s="4">
        <v>2.3700000000000002E-2</v>
      </c>
      <c r="D1201" s="5">
        <v>2911.43</v>
      </c>
      <c r="E1201" s="5">
        <v>2895.13</v>
      </c>
      <c r="F1201" s="6">
        <v>2894.79</v>
      </c>
    </row>
    <row r="1202" spans="1:6" x14ac:dyDescent="0.25">
      <c r="A1202" t="s">
        <v>1712</v>
      </c>
      <c r="B1202" s="3">
        <v>2.23E-2</v>
      </c>
      <c r="C1202" s="4">
        <v>2.35E-2</v>
      </c>
      <c r="D1202" s="5">
        <v>2914.49</v>
      </c>
      <c r="E1202" s="5">
        <v>2898.18</v>
      </c>
      <c r="F1202" s="6">
        <v>2897.84</v>
      </c>
    </row>
    <row r="1203" spans="1:6" x14ac:dyDescent="0.25">
      <c r="A1203" t="s">
        <v>1713</v>
      </c>
      <c r="B1203" s="3">
        <v>2.1899999999999999E-2</v>
      </c>
      <c r="C1203" s="4">
        <v>2.3099999999999999E-2</v>
      </c>
      <c r="D1203" s="5">
        <v>2920.42</v>
      </c>
      <c r="E1203" s="5">
        <v>2904.09</v>
      </c>
      <c r="F1203" s="6">
        <v>2903.6</v>
      </c>
    </row>
    <row r="1204" spans="1:6" x14ac:dyDescent="0.25">
      <c r="A1204" t="s">
        <v>1714</v>
      </c>
      <c r="B1204" s="3">
        <v>2.2000000000000002E-2</v>
      </c>
      <c r="C1204" s="4">
        <v>2.3199999999999998E-2</v>
      </c>
      <c r="D1204" s="5">
        <v>2919.38</v>
      </c>
      <c r="E1204" s="5">
        <v>2903.07</v>
      </c>
      <c r="F1204" s="6">
        <v>2902.74</v>
      </c>
    </row>
    <row r="1205" spans="1:6" x14ac:dyDescent="0.25">
      <c r="A1205" t="s">
        <v>1715</v>
      </c>
      <c r="B1205" s="3">
        <v>2.12E-2</v>
      </c>
      <c r="C1205" s="4">
        <v>2.2400000000000003E-2</v>
      </c>
      <c r="D1205" s="5">
        <v>2930.64</v>
      </c>
      <c r="E1205" s="5">
        <v>2914.27</v>
      </c>
      <c r="F1205" s="6">
        <v>2913.93</v>
      </c>
    </row>
    <row r="1206" spans="1:6" x14ac:dyDescent="0.25">
      <c r="A1206" t="s">
        <v>1716</v>
      </c>
      <c r="B1206" s="3">
        <v>2.1000000000000001E-2</v>
      </c>
      <c r="C1206" s="4">
        <v>2.2200000000000001E-2</v>
      </c>
      <c r="D1206" s="5">
        <v>2933.69</v>
      </c>
      <c r="E1206" s="5">
        <v>2917.32</v>
      </c>
      <c r="F1206" s="6">
        <v>2916.99</v>
      </c>
    </row>
    <row r="1207" spans="1:6" x14ac:dyDescent="0.25">
      <c r="A1207" t="s">
        <v>1717</v>
      </c>
      <c r="B1207" s="3">
        <v>2.0099999999999996E-2</v>
      </c>
      <c r="C1207" s="4">
        <v>2.1299999999999999E-2</v>
      </c>
      <c r="D1207" s="5">
        <v>2946.36</v>
      </c>
      <c r="E1207" s="5">
        <v>2929.91</v>
      </c>
      <c r="F1207" s="6">
        <v>2929.59</v>
      </c>
    </row>
    <row r="1208" spans="1:6" x14ac:dyDescent="0.25">
      <c r="A1208" t="s">
        <v>1718</v>
      </c>
      <c r="B1208" s="3">
        <v>2.0199999999999999E-2</v>
      </c>
      <c r="C1208" s="4">
        <v>2.1400000000000002E-2</v>
      </c>
      <c r="D1208" s="5">
        <v>2945.45</v>
      </c>
      <c r="E1208" s="5">
        <v>2929.01</v>
      </c>
      <c r="F1208" s="6">
        <v>2928.54</v>
      </c>
    </row>
    <row r="1209" spans="1:6" x14ac:dyDescent="0.25">
      <c r="A1209" t="s">
        <v>1719</v>
      </c>
      <c r="B1209" s="3">
        <v>1.9900000000000001E-2</v>
      </c>
      <c r="C1209" s="4">
        <v>2.1099999999999997E-2</v>
      </c>
      <c r="D1209" s="5">
        <v>2949.88</v>
      </c>
      <c r="E1209" s="5">
        <v>2933.43</v>
      </c>
      <c r="F1209" s="6">
        <v>2933.11</v>
      </c>
    </row>
    <row r="1210" spans="1:6" x14ac:dyDescent="0.25">
      <c r="A1210" t="s">
        <v>1720</v>
      </c>
      <c r="B1210" s="3">
        <v>2.0899999999999998E-2</v>
      </c>
      <c r="C1210" s="4">
        <v>2.2099999999999998E-2</v>
      </c>
      <c r="D1210" s="5">
        <v>2936.48</v>
      </c>
      <c r="E1210" s="5">
        <v>2920.14</v>
      </c>
      <c r="F1210" s="6">
        <v>2919.81</v>
      </c>
    </row>
    <row r="1211" spans="1:6" x14ac:dyDescent="0.25">
      <c r="A1211" t="s">
        <v>1721</v>
      </c>
      <c r="B1211" s="3">
        <v>2.1099999999999997E-2</v>
      </c>
      <c r="C1211" s="4">
        <v>2.23E-2</v>
      </c>
      <c r="D1211" s="5">
        <v>2934.07</v>
      </c>
      <c r="E1211" s="5">
        <v>2917.76</v>
      </c>
      <c r="F1211" s="6">
        <v>2917.43</v>
      </c>
    </row>
    <row r="1212" spans="1:6" x14ac:dyDescent="0.25">
      <c r="A1212" t="s">
        <v>1722</v>
      </c>
      <c r="B1212" s="3">
        <v>2.0899999999999998E-2</v>
      </c>
      <c r="C1212" s="4">
        <v>2.2099999999999998E-2</v>
      </c>
      <c r="D1212" s="5">
        <v>2937.57</v>
      </c>
      <c r="E1212" s="5">
        <v>2921.25</v>
      </c>
      <c r="F1212" s="6">
        <v>2920.9</v>
      </c>
    </row>
    <row r="1213" spans="1:6" x14ac:dyDescent="0.25">
      <c r="A1213" t="s">
        <v>1723</v>
      </c>
      <c r="B1213" s="3">
        <v>2.18E-2</v>
      </c>
      <c r="C1213" s="4">
        <v>2.3E-2</v>
      </c>
      <c r="D1213" s="5">
        <v>2925.85</v>
      </c>
      <c r="E1213" s="5">
        <v>2909.63</v>
      </c>
      <c r="F1213" s="6">
        <v>2909.08</v>
      </c>
    </row>
    <row r="1214" spans="1:6" x14ac:dyDescent="0.25">
      <c r="A1214" t="s">
        <v>1724</v>
      </c>
      <c r="B1214" s="3">
        <v>2.1899999999999999E-2</v>
      </c>
      <c r="C1214" s="4">
        <v>2.3099999999999999E-2</v>
      </c>
      <c r="D1214" s="5">
        <v>2924.84</v>
      </c>
      <c r="E1214" s="5">
        <v>2908.64</v>
      </c>
      <c r="F1214" s="6">
        <v>2908.28</v>
      </c>
    </row>
    <row r="1215" spans="1:6" x14ac:dyDescent="0.25">
      <c r="A1215" t="s">
        <v>1725</v>
      </c>
      <c r="B1215" s="3">
        <v>2.1700000000000001E-2</v>
      </c>
      <c r="C1215" s="4">
        <v>2.29E-2</v>
      </c>
      <c r="D1215" s="5">
        <v>2927.9</v>
      </c>
      <c r="E1215" s="5">
        <v>2911.69</v>
      </c>
      <c r="F1215" s="6">
        <v>2911.33</v>
      </c>
    </row>
    <row r="1216" spans="1:6" x14ac:dyDescent="0.25">
      <c r="A1216" t="s">
        <v>1726</v>
      </c>
      <c r="B1216" s="3">
        <v>2.1899999999999999E-2</v>
      </c>
      <c r="C1216" s="4">
        <v>2.3099999999999999E-2</v>
      </c>
      <c r="D1216" s="5">
        <v>2925.53</v>
      </c>
      <c r="E1216" s="5">
        <v>2909.35</v>
      </c>
      <c r="F1216" s="6">
        <v>2909</v>
      </c>
    </row>
    <row r="1217" spans="1:6" x14ac:dyDescent="0.25">
      <c r="A1217" t="s">
        <v>1727</v>
      </c>
      <c r="B1217" s="3">
        <v>2.2099999999999998E-2</v>
      </c>
      <c r="C1217" s="4">
        <v>2.3300000000000001E-2</v>
      </c>
      <c r="D1217" s="5">
        <v>2924.35</v>
      </c>
      <c r="E1217" s="5">
        <v>2908.19</v>
      </c>
      <c r="F1217" s="6">
        <v>2906.66</v>
      </c>
    </row>
    <row r="1218" spans="1:6" x14ac:dyDescent="0.25">
      <c r="A1218" t="s">
        <v>1728</v>
      </c>
      <c r="B1218" s="3">
        <v>2.1600000000000001E-2</v>
      </c>
      <c r="C1218" s="4">
        <v>2.2799999999999997E-2</v>
      </c>
      <c r="D1218" s="5">
        <v>2931.75</v>
      </c>
      <c r="E1218" s="5">
        <v>2915.56</v>
      </c>
      <c r="F1218" s="6">
        <v>2914.91</v>
      </c>
    </row>
    <row r="1219" spans="1:6" x14ac:dyDescent="0.25">
      <c r="A1219" t="s">
        <v>1729</v>
      </c>
      <c r="B1219" s="3">
        <v>2.2200000000000001E-2</v>
      </c>
      <c r="C1219" s="4">
        <v>2.3399999999999997E-2</v>
      </c>
      <c r="D1219" s="5">
        <v>2924.93</v>
      </c>
      <c r="E1219" s="5">
        <v>2908.81</v>
      </c>
      <c r="F1219" s="6">
        <v>2907.5</v>
      </c>
    </row>
    <row r="1220" spans="1:6" x14ac:dyDescent="0.25">
      <c r="A1220" t="s">
        <v>1730</v>
      </c>
      <c r="B1220" s="3">
        <v>2.2499999999999999E-2</v>
      </c>
      <c r="C1220" s="4">
        <v>2.3700000000000002E-2</v>
      </c>
      <c r="D1220" s="5">
        <v>2921.53</v>
      </c>
      <c r="E1220" s="5">
        <v>2905.45</v>
      </c>
      <c r="F1220" s="6">
        <v>2904.79</v>
      </c>
    </row>
    <row r="1221" spans="1:6" x14ac:dyDescent="0.25">
      <c r="A1221" t="s">
        <v>1731</v>
      </c>
      <c r="B1221" s="3">
        <v>2.2499999999999999E-2</v>
      </c>
      <c r="C1221" s="4">
        <v>2.3700000000000002E-2</v>
      </c>
      <c r="D1221" s="5">
        <v>2922.96</v>
      </c>
      <c r="E1221" s="5">
        <v>2906.88</v>
      </c>
      <c r="F1221" s="6">
        <v>2905.45</v>
      </c>
    </row>
    <row r="1222" spans="1:6" x14ac:dyDescent="0.25">
      <c r="A1222" t="s">
        <v>1732</v>
      </c>
      <c r="B1222" s="3">
        <v>2.2200000000000001E-2</v>
      </c>
      <c r="C1222" s="4">
        <v>2.3399999999999997E-2</v>
      </c>
      <c r="D1222" s="5">
        <v>2927.85</v>
      </c>
      <c r="E1222" s="5">
        <v>2911.76</v>
      </c>
      <c r="F1222" s="6">
        <v>2911.08</v>
      </c>
    </row>
    <row r="1223" spans="1:6" x14ac:dyDescent="0.25">
      <c r="A1223" t="s">
        <v>1733</v>
      </c>
      <c r="B1223" s="3">
        <v>2.3700000000000002E-2</v>
      </c>
      <c r="C1223" s="4">
        <v>2.4900000000000002E-2</v>
      </c>
      <c r="D1223" s="5">
        <v>2908.43</v>
      </c>
      <c r="E1223" s="5">
        <v>2892.48</v>
      </c>
      <c r="F1223" s="6">
        <v>2891.79</v>
      </c>
    </row>
    <row r="1224" spans="1:6" x14ac:dyDescent="0.25">
      <c r="A1224" t="s">
        <v>1734</v>
      </c>
      <c r="B1224" s="3">
        <v>2.3599999999999999E-2</v>
      </c>
      <c r="C1224" s="4">
        <v>2.4799999999999999E-2</v>
      </c>
      <c r="D1224" s="5">
        <v>2910.44</v>
      </c>
      <c r="E1224" s="5">
        <v>2894.48</v>
      </c>
      <c r="F1224" s="6">
        <v>2893.8</v>
      </c>
    </row>
    <row r="1225" spans="1:6" x14ac:dyDescent="0.25">
      <c r="A1225" t="s">
        <v>1735</v>
      </c>
      <c r="B1225" s="3">
        <v>2.46E-2</v>
      </c>
      <c r="C1225" s="4">
        <v>2.58E-2</v>
      </c>
      <c r="D1225" s="5">
        <v>2897.82</v>
      </c>
      <c r="E1225" s="5">
        <v>2881.97</v>
      </c>
      <c r="F1225" s="6">
        <v>2881.28</v>
      </c>
    </row>
    <row r="1226" spans="1:6" x14ac:dyDescent="0.25">
      <c r="A1226" t="s">
        <v>1736</v>
      </c>
      <c r="B1226" s="3">
        <v>2.35E-2</v>
      </c>
      <c r="C1226" s="4">
        <v>2.4700000000000003E-2</v>
      </c>
      <c r="D1226" s="5">
        <v>2913.93</v>
      </c>
      <c r="E1226" s="5">
        <v>2897.99</v>
      </c>
      <c r="F1226" s="6">
        <v>2896.5</v>
      </c>
    </row>
    <row r="1227" spans="1:6" x14ac:dyDescent="0.25">
      <c r="A1227" t="s">
        <v>1737</v>
      </c>
      <c r="B1227" s="3">
        <v>2.41E-2</v>
      </c>
      <c r="C1227" s="4">
        <v>2.53E-2</v>
      </c>
      <c r="D1227" s="5">
        <v>2906.63</v>
      </c>
      <c r="E1227" s="5">
        <v>2890.75</v>
      </c>
      <c r="F1227" s="6">
        <v>2890.06</v>
      </c>
    </row>
    <row r="1228" spans="1:6" x14ac:dyDescent="0.25">
      <c r="A1228" t="s">
        <v>1738</v>
      </c>
      <c r="B1228" s="3">
        <v>2.41E-2</v>
      </c>
      <c r="C1228" s="4">
        <v>2.53E-2</v>
      </c>
      <c r="D1228" s="5">
        <v>2907.31</v>
      </c>
      <c r="E1228" s="5">
        <v>2891.44</v>
      </c>
      <c r="F1228" s="6">
        <v>2890.75</v>
      </c>
    </row>
    <row r="1229" spans="1:6" x14ac:dyDescent="0.25">
      <c r="A1229" t="s">
        <v>1739</v>
      </c>
      <c r="B1229" s="3">
        <v>2.3399999999999997E-2</v>
      </c>
      <c r="C1229" s="4">
        <v>2.46E-2</v>
      </c>
      <c r="D1229" s="5">
        <v>2917.29</v>
      </c>
      <c r="E1229" s="5">
        <v>2901.37</v>
      </c>
      <c r="F1229" s="6">
        <v>2900.68</v>
      </c>
    </row>
    <row r="1230" spans="1:6" x14ac:dyDescent="0.25">
      <c r="A1230" t="s">
        <v>1740</v>
      </c>
      <c r="B1230" s="3">
        <v>2.3E-2</v>
      </c>
      <c r="C1230" s="4">
        <v>2.4199999999999999E-2</v>
      </c>
      <c r="D1230" s="5">
        <v>2923.3</v>
      </c>
      <c r="E1230" s="5">
        <v>2907.35</v>
      </c>
      <c r="F1230" s="6">
        <v>2906.67</v>
      </c>
    </row>
    <row r="1231" spans="1:6" x14ac:dyDescent="0.25">
      <c r="A1231" t="s">
        <v>1741</v>
      </c>
      <c r="B1231" s="3">
        <v>2.2599999999999999E-2</v>
      </c>
      <c r="C1231" s="4">
        <v>2.3799999999999998E-2</v>
      </c>
      <c r="D1231" s="5">
        <v>2932.23</v>
      </c>
      <c r="E1231" s="5">
        <v>2916.23</v>
      </c>
      <c r="F1231" s="6">
        <v>2914.48</v>
      </c>
    </row>
    <row r="1232" spans="1:6" x14ac:dyDescent="0.25">
      <c r="A1232" t="s">
        <v>1742</v>
      </c>
      <c r="B1232" s="3">
        <v>2.2000000000000002E-2</v>
      </c>
      <c r="C1232" s="4">
        <v>2.3199999999999998E-2</v>
      </c>
      <c r="D1232" s="5">
        <v>2947.6</v>
      </c>
      <c r="E1232" s="5">
        <v>2931.53</v>
      </c>
      <c r="F1232" s="6">
        <v>2930.5</v>
      </c>
    </row>
    <row r="1233" spans="1:6" x14ac:dyDescent="0.25">
      <c r="A1233" t="s">
        <v>1743</v>
      </c>
      <c r="B1233" s="3">
        <v>2.2400000000000003E-2</v>
      </c>
      <c r="C1233" s="4">
        <v>2.3599999999999999E-2</v>
      </c>
      <c r="D1233" s="5">
        <v>2943.25</v>
      </c>
      <c r="E1233" s="5">
        <v>2927.22</v>
      </c>
      <c r="F1233" s="6">
        <v>2926.19</v>
      </c>
    </row>
    <row r="1234" spans="1:6" x14ac:dyDescent="0.25">
      <c r="A1234" t="s">
        <v>1744</v>
      </c>
      <c r="B1234" s="3">
        <v>2.2000000000000002E-2</v>
      </c>
      <c r="C1234" s="4">
        <v>2.3199999999999998E-2</v>
      </c>
      <c r="D1234" s="5">
        <v>2949.63</v>
      </c>
      <c r="E1234" s="5">
        <v>2933.58</v>
      </c>
      <c r="F1234" s="6">
        <v>2932.55</v>
      </c>
    </row>
    <row r="1235" spans="1:6" x14ac:dyDescent="0.25">
      <c r="A1235" t="s">
        <v>1745</v>
      </c>
      <c r="B1235" s="3">
        <v>2.2000000000000002E-2</v>
      </c>
      <c r="C1235" s="4">
        <v>2.3199999999999998E-2</v>
      </c>
      <c r="D1235" s="5">
        <v>2943.27</v>
      </c>
      <c r="E1235" s="5">
        <v>2927.27</v>
      </c>
      <c r="F1235" s="6">
        <v>2926.5</v>
      </c>
    </row>
    <row r="1236" spans="1:6" x14ac:dyDescent="0.25">
      <c r="A1236" t="s">
        <v>1746</v>
      </c>
      <c r="B1236" s="3">
        <v>2.2099999999999998E-2</v>
      </c>
      <c r="C1236" s="4">
        <v>2.3300000000000001E-2</v>
      </c>
      <c r="D1236" s="5">
        <v>2943.93</v>
      </c>
      <c r="E1236" s="5">
        <v>2927.93</v>
      </c>
      <c r="F1236" s="6">
        <v>2925.94</v>
      </c>
    </row>
    <row r="1237" spans="1:6" x14ac:dyDescent="0.25">
      <c r="A1237" t="s">
        <v>1747</v>
      </c>
      <c r="B1237" s="3">
        <v>2.18E-2</v>
      </c>
      <c r="C1237" s="4">
        <v>2.3E-2</v>
      </c>
      <c r="D1237" s="5">
        <v>2948.93</v>
      </c>
      <c r="E1237" s="5">
        <v>2932.92</v>
      </c>
      <c r="F1237" s="6">
        <v>2931.92</v>
      </c>
    </row>
    <row r="1238" spans="1:6" x14ac:dyDescent="0.25">
      <c r="A1238" t="s">
        <v>1748</v>
      </c>
      <c r="B1238" s="3">
        <v>2.2400000000000003E-2</v>
      </c>
      <c r="C1238" s="4">
        <v>2.3599999999999999E-2</v>
      </c>
      <c r="D1238" s="5">
        <v>2941.91</v>
      </c>
      <c r="E1238" s="5">
        <v>2925.96</v>
      </c>
      <c r="F1238" s="6">
        <v>2924.95</v>
      </c>
    </row>
    <row r="1239" spans="1:6" x14ac:dyDescent="0.25">
      <c r="A1239" t="s">
        <v>1749</v>
      </c>
      <c r="B1239" s="3">
        <v>2.35E-2</v>
      </c>
      <c r="C1239" s="4">
        <v>2.4700000000000003E-2</v>
      </c>
      <c r="D1239" s="5">
        <v>2928.29</v>
      </c>
      <c r="E1239" s="5">
        <v>2912.44</v>
      </c>
      <c r="F1239" s="6">
        <v>2911.43</v>
      </c>
    </row>
    <row r="1240" spans="1:6" x14ac:dyDescent="0.25">
      <c r="A1240" t="s">
        <v>1750</v>
      </c>
      <c r="B1240" s="3">
        <v>2.3900000000000001E-2</v>
      </c>
      <c r="C1240" s="4">
        <v>2.5099999999999997E-2</v>
      </c>
      <c r="D1240" s="5">
        <v>2924</v>
      </c>
      <c r="E1240" s="5">
        <v>2908.2</v>
      </c>
      <c r="F1240" s="6">
        <v>2907.18</v>
      </c>
    </row>
    <row r="1241" spans="1:6" x14ac:dyDescent="0.25">
      <c r="A1241" t="s">
        <v>1751</v>
      </c>
      <c r="B1241" s="3">
        <v>2.5099999999999997E-2</v>
      </c>
      <c r="C1241" s="4">
        <v>2.63E-2</v>
      </c>
      <c r="D1241" s="5">
        <v>2910.67</v>
      </c>
      <c r="E1241" s="5">
        <v>2894.97</v>
      </c>
      <c r="F1241" s="6">
        <v>2892.5</v>
      </c>
    </row>
    <row r="1242" spans="1:6" x14ac:dyDescent="0.25">
      <c r="A1242" t="s">
        <v>1752</v>
      </c>
      <c r="B1242" s="3">
        <v>2.4300000000000002E-2</v>
      </c>
      <c r="C1242" s="4">
        <v>2.5499999999999998E-2</v>
      </c>
      <c r="D1242" s="5">
        <v>2926.72</v>
      </c>
      <c r="E1242" s="5">
        <v>2910.96</v>
      </c>
      <c r="F1242" s="6">
        <v>2907.43</v>
      </c>
    </row>
    <row r="1243" spans="1:6" x14ac:dyDescent="0.25">
      <c r="A1243" t="s">
        <v>1753</v>
      </c>
      <c r="B1243" s="3">
        <v>2.4E-2</v>
      </c>
      <c r="C1243" s="4">
        <v>2.52E-2</v>
      </c>
      <c r="D1243" s="5">
        <v>2931.95</v>
      </c>
      <c r="E1243" s="5">
        <v>2916.16</v>
      </c>
      <c r="F1243" s="6">
        <v>2914.89</v>
      </c>
    </row>
    <row r="1244" spans="1:6" x14ac:dyDescent="0.25">
      <c r="A1244" t="s">
        <v>1754</v>
      </c>
      <c r="B1244" s="3">
        <v>2.3599999999999999E-2</v>
      </c>
      <c r="C1244" s="4">
        <v>2.4799999999999999E-2</v>
      </c>
      <c r="D1244" s="5">
        <v>2940.48</v>
      </c>
      <c r="E1244" s="5">
        <v>2924.65</v>
      </c>
      <c r="F1244" s="6">
        <v>2921.41</v>
      </c>
    </row>
    <row r="1245" spans="1:6" x14ac:dyDescent="0.25">
      <c r="A1245" t="s">
        <v>1755</v>
      </c>
      <c r="B1245" s="3">
        <v>2.3399999999999997E-2</v>
      </c>
      <c r="C1245" s="4">
        <v>2.46E-2</v>
      </c>
      <c r="D1245" s="5">
        <v>2946.64</v>
      </c>
      <c r="E1245" s="5">
        <v>2930.8</v>
      </c>
      <c r="F1245" s="6">
        <v>2927.28</v>
      </c>
    </row>
    <row r="1246" spans="1:6" x14ac:dyDescent="0.25">
      <c r="A1246" t="s">
        <v>12</v>
      </c>
      <c r="B1246" s="3">
        <v>2.2799999999999997E-2</v>
      </c>
      <c r="C1246" s="4">
        <v>2.4E-2</v>
      </c>
      <c r="D1246" s="5">
        <v>2955.86</v>
      </c>
      <c r="E1246" s="5">
        <v>2939.98</v>
      </c>
      <c r="F1246" s="6">
        <v>2938.71</v>
      </c>
    </row>
    <row r="1247" spans="1:6" x14ac:dyDescent="0.25">
      <c r="A1247" t="s">
        <v>13</v>
      </c>
      <c r="B1247" s="3">
        <v>2.3599999999999999E-2</v>
      </c>
      <c r="C1247" s="4">
        <v>2.4799999999999999E-2</v>
      </c>
      <c r="D1247" s="5">
        <v>2948.51</v>
      </c>
      <c r="E1247" s="5">
        <v>2932.7</v>
      </c>
      <c r="F1247" s="6">
        <v>2929.45</v>
      </c>
    </row>
    <row r="1248" spans="1:6" x14ac:dyDescent="0.25">
      <c r="A1248" t="s">
        <v>14</v>
      </c>
      <c r="B1248" s="3">
        <v>2.3199999999999998E-2</v>
      </c>
      <c r="C1248" s="4">
        <v>2.4399999999999998E-2</v>
      </c>
      <c r="D1248" s="5">
        <v>2955.07</v>
      </c>
      <c r="E1248" s="5">
        <v>2939.23</v>
      </c>
      <c r="F1248" s="6">
        <v>2937.96</v>
      </c>
    </row>
    <row r="1249" spans="1:6" x14ac:dyDescent="0.25">
      <c r="A1249" t="s">
        <v>15</v>
      </c>
      <c r="B1249" s="3">
        <v>2.3700000000000002E-2</v>
      </c>
      <c r="C1249" s="4">
        <v>2.4900000000000002E-2</v>
      </c>
      <c r="D1249" s="5">
        <v>2949.73</v>
      </c>
      <c r="E1249" s="5">
        <v>2933.93</v>
      </c>
      <c r="F1249" s="6">
        <v>2932.66</v>
      </c>
    </row>
    <row r="1250" spans="1:6" x14ac:dyDescent="0.25">
      <c r="A1250" t="s">
        <v>16</v>
      </c>
      <c r="B1250" s="3">
        <v>2.3700000000000002E-2</v>
      </c>
      <c r="C1250" s="4">
        <v>2.4900000000000002E-2</v>
      </c>
      <c r="D1250" s="5">
        <v>2950.99</v>
      </c>
      <c r="E1250" s="5">
        <v>2935.21</v>
      </c>
      <c r="F1250" s="6">
        <v>2933.93</v>
      </c>
    </row>
    <row r="1251" spans="1:6" x14ac:dyDescent="0.25">
      <c r="A1251" t="s">
        <v>17</v>
      </c>
      <c r="B1251" s="3">
        <v>2.3399999999999997E-2</v>
      </c>
      <c r="C1251" s="4">
        <v>2.46E-2</v>
      </c>
      <c r="D1251" s="5">
        <v>2956.22</v>
      </c>
      <c r="E1251" s="5">
        <v>2940.42</v>
      </c>
      <c r="F1251" s="6">
        <v>2939.14</v>
      </c>
    </row>
    <row r="1252" spans="1:6" x14ac:dyDescent="0.25">
      <c r="A1252" t="s">
        <v>18</v>
      </c>
      <c r="B1252" s="3">
        <v>2.3599999999999999E-2</v>
      </c>
      <c r="C1252" s="4">
        <v>2.4799999999999999E-2</v>
      </c>
      <c r="D1252" s="5">
        <v>2959.58</v>
      </c>
      <c r="E1252" s="5">
        <v>2943.77</v>
      </c>
      <c r="F1252" s="6">
        <v>2940.23</v>
      </c>
    </row>
    <row r="1253" spans="1:6" x14ac:dyDescent="0.25">
      <c r="A1253" t="s">
        <v>19</v>
      </c>
      <c r="B1253" s="3">
        <v>2.3700000000000002E-2</v>
      </c>
      <c r="C1253" s="4">
        <v>2.4900000000000002E-2</v>
      </c>
      <c r="D1253" s="5">
        <v>2959.63</v>
      </c>
      <c r="E1253" s="5">
        <v>2943.83</v>
      </c>
      <c r="F1253" s="6">
        <v>2942.46</v>
      </c>
    </row>
    <row r="1254" spans="1:6" x14ac:dyDescent="0.25">
      <c r="A1254" t="s">
        <v>20</v>
      </c>
      <c r="B1254" s="3">
        <v>2.4399999999999998E-2</v>
      </c>
      <c r="C1254" s="4">
        <v>2.5600000000000001E-2</v>
      </c>
      <c r="D1254" s="5">
        <v>2951.77</v>
      </c>
      <c r="E1254" s="5">
        <v>2936.04</v>
      </c>
      <c r="F1254" s="6">
        <v>2934.67</v>
      </c>
    </row>
    <row r="1255" spans="1:6" x14ac:dyDescent="0.25">
      <c r="A1255" t="s">
        <v>21</v>
      </c>
      <c r="B1255" s="3">
        <v>2.3599999999999999E-2</v>
      </c>
      <c r="C1255" s="4">
        <v>2.4799999999999999E-2</v>
      </c>
      <c r="D1255" s="5">
        <v>2962.91</v>
      </c>
      <c r="E1255" s="5">
        <v>2947.13</v>
      </c>
      <c r="F1255" s="6">
        <v>2946.52</v>
      </c>
    </row>
    <row r="1256" spans="1:6" x14ac:dyDescent="0.25">
      <c r="A1256" t="s">
        <v>22</v>
      </c>
      <c r="B1256" s="3">
        <v>2.3599999999999999E-2</v>
      </c>
      <c r="C1256" s="4">
        <v>2.4799999999999999E-2</v>
      </c>
      <c r="D1256" s="5">
        <v>2963.51</v>
      </c>
      <c r="E1256" s="5">
        <v>2947.74</v>
      </c>
      <c r="F1256" s="6">
        <v>2947.13</v>
      </c>
    </row>
    <row r="1257" spans="1:6" x14ac:dyDescent="0.25">
      <c r="A1257" t="s">
        <v>23</v>
      </c>
      <c r="B1257" s="3">
        <v>2.3700000000000002E-2</v>
      </c>
      <c r="C1257" s="4">
        <v>2.4900000000000002E-2</v>
      </c>
      <c r="D1257" s="5">
        <v>2963.44</v>
      </c>
      <c r="E1257" s="5">
        <v>2947.68</v>
      </c>
      <c r="F1257" s="6">
        <v>2946.43</v>
      </c>
    </row>
    <row r="1258" spans="1:6" x14ac:dyDescent="0.25">
      <c r="A1258" t="s">
        <v>24</v>
      </c>
      <c r="B1258" s="3">
        <v>2.3700000000000002E-2</v>
      </c>
      <c r="C1258" s="4">
        <v>2.4900000000000002E-2</v>
      </c>
      <c r="D1258" s="5">
        <v>2964.04</v>
      </c>
      <c r="E1258" s="5">
        <v>2948.29</v>
      </c>
      <c r="F1258" s="6">
        <v>2947.68</v>
      </c>
    </row>
    <row r="1259" spans="1:6" x14ac:dyDescent="0.25">
      <c r="A1259" t="s">
        <v>25</v>
      </c>
      <c r="B1259" s="3">
        <v>2.4199999999999999E-2</v>
      </c>
      <c r="C1259" s="4">
        <v>2.5399999999999999E-2</v>
      </c>
      <c r="D1259" s="5">
        <v>2958.07</v>
      </c>
      <c r="E1259" s="5">
        <v>2942.38</v>
      </c>
      <c r="F1259" s="6">
        <v>2941.76</v>
      </c>
    </row>
    <row r="1260" spans="1:6" x14ac:dyDescent="0.25">
      <c r="A1260" t="s">
        <v>26</v>
      </c>
      <c r="B1260" s="3">
        <v>2.41E-2</v>
      </c>
      <c r="C1260" s="4">
        <v>2.53E-2</v>
      </c>
      <c r="D1260" s="5">
        <v>2959.99</v>
      </c>
      <c r="E1260" s="5">
        <v>2944.3</v>
      </c>
      <c r="F1260" s="6">
        <v>2943.68</v>
      </c>
    </row>
    <row r="1261" spans="1:6" x14ac:dyDescent="0.25">
      <c r="A1261" t="s">
        <v>27</v>
      </c>
      <c r="B1261" s="3">
        <v>2.3900000000000001E-2</v>
      </c>
      <c r="C1261" s="4">
        <v>2.5099999999999997E-2</v>
      </c>
      <c r="D1261" s="5">
        <v>2963.22</v>
      </c>
      <c r="E1261" s="5">
        <v>2947.51</v>
      </c>
      <c r="F1261" s="6">
        <v>2946.9</v>
      </c>
    </row>
    <row r="1262" spans="1:6" x14ac:dyDescent="0.25">
      <c r="A1262" t="s">
        <v>28</v>
      </c>
      <c r="B1262" s="3">
        <v>2.35E-2</v>
      </c>
      <c r="C1262" s="4">
        <v>2.4700000000000003E-2</v>
      </c>
      <c r="D1262" s="5">
        <v>2969.49</v>
      </c>
      <c r="E1262" s="5">
        <v>2953.76</v>
      </c>
      <c r="F1262" s="6">
        <v>2952.57</v>
      </c>
    </row>
    <row r="1263" spans="1:6" x14ac:dyDescent="0.25">
      <c r="A1263" t="s">
        <v>29</v>
      </c>
      <c r="B1263" s="3">
        <v>2.3799999999999998E-2</v>
      </c>
      <c r="C1263" s="4">
        <v>2.5000000000000001E-2</v>
      </c>
      <c r="D1263" s="5">
        <v>2966.14</v>
      </c>
      <c r="E1263" s="5">
        <v>2950.44</v>
      </c>
      <c r="F1263" s="6">
        <v>2949.85</v>
      </c>
    </row>
    <row r="1264" spans="1:6" x14ac:dyDescent="0.25">
      <c r="A1264" t="s">
        <v>30</v>
      </c>
      <c r="B1264" s="3">
        <v>2.3399999999999997E-2</v>
      </c>
      <c r="C1264" s="4">
        <v>2.46E-2</v>
      </c>
      <c r="D1264" s="5">
        <v>2971.96</v>
      </c>
      <c r="E1264" s="5">
        <v>2956.25</v>
      </c>
      <c r="F1264" s="6">
        <v>2955.66</v>
      </c>
    </row>
    <row r="1265" spans="1:6" x14ac:dyDescent="0.25">
      <c r="A1265" t="s">
        <v>31</v>
      </c>
      <c r="B1265" s="3">
        <v>2.3E-2</v>
      </c>
      <c r="C1265" s="4">
        <v>2.4199999999999999E-2</v>
      </c>
      <c r="D1265" s="5">
        <v>2977.8</v>
      </c>
      <c r="E1265" s="5">
        <v>2962.06</v>
      </c>
      <c r="F1265" s="6">
        <v>2961.48</v>
      </c>
    </row>
    <row r="1266" spans="1:6" x14ac:dyDescent="0.25">
      <c r="A1266" t="s">
        <v>32</v>
      </c>
      <c r="B1266" s="3">
        <v>2.2799999999999997E-2</v>
      </c>
      <c r="C1266" s="4">
        <v>2.4E-2</v>
      </c>
      <c r="D1266" s="5">
        <v>2981.01</v>
      </c>
      <c r="E1266" s="5">
        <v>2965.27</v>
      </c>
      <c r="F1266" s="6">
        <v>2964.68</v>
      </c>
    </row>
    <row r="1267" spans="1:6" x14ac:dyDescent="0.25">
      <c r="A1267" t="s">
        <v>33</v>
      </c>
      <c r="B1267" s="3">
        <v>2.3E-2</v>
      </c>
      <c r="C1267" s="4">
        <v>2.4199999999999999E-2</v>
      </c>
      <c r="D1267" s="5">
        <v>2979.57</v>
      </c>
      <c r="E1267" s="5">
        <v>2963.85</v>
      </c>
      <c r="F1267" s="6">
        <v>2962.65</v>
      </c>
    </row>
    <row r="1268" spans="1:6" x14ac:dyDescent="0.25">
      <c r="A1268" t="s">
        <v>34</v>
      </c>
      <c r="B1268" s="3">
        <v>2.29E-2</v>
      </c>
      <c r="C1268" s="4">
        <v>2.41E-2</v>
      </c>
      <c r="D1268" s="5">
        <v>2981.46</v>
      </c>
      <c r="E1268" s="5">
        <v>2965.74</v>
      </c>
      <c r="F1268" s="6">
        <v>2965.15</v>
      </c>
    </row>
    <row r="1269" spans="1:6" x14ac:dyDescent="0.25">
      <c r="A1269" t="s">
        <v>35</v>
      </c>
      <c r="B1269" s="3">
        <v>2.2700000000000001E-2</v>
      </c>
      <c r="C1269" s="4">
        <v>2.3900000000000001E-2</v>
      </c>
      <c r="D1269" s="5">
        <v>2984.66</v>
      </c>
      <c r="E1269" s="5">
        <v>2968.94</v>
      </c>
      <c r="F1269" s="6">
        <v>2968.35</v>
      </c>
    </row>
    <row r="1270" spans="1:6" x14ac:dyDescent="0.25">
      <c r="A1270" t="s">
        <v>36</v>
      </c>
      <c r="B1270" s="3">
        <v>2.2599999999999999E-2</v>
      </c>
      <c r="C1270" s="4">
        <v>2.3799999999999998E-2</v>
      </c>
      <c r="D1270" s="5">
        <v>2986.55</v>
      </c>
      <c r="E1270" s="5">
        <v>2970.83</v>
      </c>
      <c r="F1270" s="6">
        <v>2970.24</v>
      </c>
    </row>
    <row r="1271" spans="1:6" x14ac:dyDescent="0.25">
      <c r="A1271" t="s">
        <v>37</v>
      </c>
      <c r="B1271" s="3">
        <v>2.2700000000000001E-2</v>
      </c>
      <c r="C1271" s="4">
        <v>2.3900000000000001E-2</v>
      </c>
      <c r="D1271" s="5">
        <v>2985.81</v>
      </c>
      <c r="E1271" s="5">
        <v>2970.11</v>
      </c>
      <c r="F1271" s="6">
        <v>2969.52</v>
      </c>
    </row>
    <row r="1272" spans="1:6" x14ac:dyDescent="0.25">
      <c r="A1272" t="s">
        <v>38</v>
      </c>
      <c r="B1272" s="3">
        <v>2.2799999999999997E-2</v>
      </c>
      <c r="C1272" s="4">
        <v>2.4E-2</v>
      </c>
      <c r="D1272" s="5">
        <v>2982.94</v>
      </c>
      <c r="E1272" s="5">
        <v>2967.27</v>
      </c>
      <c r="F1272" s="6">
        <v>2966.39</v>
      </c>
    </row>
    <row r="1273" spans="1:6" x14ac:dyDescent="0.25">
      <c r="A1273" t="s">
        <v>39</v>
      </c>
      <c r="B1273" s="3">
        <v>2.3E-2</v>
      </c>
      <c r="C1273" s="4">
        <v>2.4199999999999999E-2</v>
      </c>
      <c r="D1273" s="5">
        <v>2980.79</v>
      </c>
      <c r="E1273" s="5">
        <v>2965.15</v>
      </c>
      <c r="F1273" s="6">
        <v>2964.67</v>
      </c>
    </row>
    <row r="1274" spans="1:6" x14ac:dyDescent="0.25">
      <c r="A1274" t="s">
        <v>40</v>
      </c>
      <c r="B1274" s="3">
        <v>2.2499999999999999E-2</v>
      </c>
      <c r="C1274" s="4">
        <v>2.3700000000000002E-2</v>
      </c>
      <c r="D1274" s="5">
        <v>2987.8</v>
      </c>
      <c r="E1274" s="5">
        <v>2972.13</v>
      </c>
      <c r="F1274" s="6">
        <v>2971.65</v>
      </c>
    </row>
    <row r="1275" spans="1:6" x14ac:dyDescent="0.25">
      <c r="A1275" t="s">
        <v>41</v>
      </c>
      <c r="B1275" s="3">
        <v>2.23E-2</v>
      </c>
      <c r="C1275" s="4">
        <v>2.35E-2</v>
      </c>
      <c r="D1275" s="5">
        <v>2990.89</v>
      </c>
      <c r="E1275" s="5">
        <v>2975.21</v>
      </c>
      <c r="F1275" s="6">
        <v>2974.74</v>
      </c>
    </row>
    <row r="1276" spans="1:6" x14ac:dyDescent="0.25">
      <c r="A1276" t="s">
        <v>42</v>
      </c>
      <c r="B1276" s="3">
        <v>2.23E-2</v>
      </c>
      <c r="C1276" s="4">
        <v>2.35E-2</v>
      </c>
      <c r="D1276" s="5">
        <v>2991.36</v>
      </c>
      <c r="E1276" s="5">
        <v>2975.69</v>
      </c>
      <c r="F1276" s="6">
        <v>2975.21</v>
      </c>
    </row>
    <row r="1277" spans="1:6" x14ac:dyDescent="0.25">
      <c r="A1277" t="s">
        <v>43</v>
      </c>
      <c r="B1277" s="3">
        <v>2.1899999999999999E-2</v>
      </c>
      <c r="C1277" s="4">
        <v>2.3099999999999999E-2</v>
      </c>
      <c r="D1277" s="5">
        <v>2997.35</v>
      </c>
      <c r="E1277" s="5">
        <v>2981.66</v>
      </c>
      <c r="F1277" s="6">
        <v>2980.9</v>
      </c>
    </row>
    <row r="1278" spans="1:6" x14ac:dyDescent="0.25">
      <c r="A1278" t="s">
        <v>44</v>
      </c>
      <c r="B1278" s="3">
        <v>2.1400000000000002E-2</v>
      </c>
      <c r="C1278" s="4">
        <v>2.2599999999999999E-2</v>
      </c>
      <c r="D1278" s="5">
        <v>3004.31</v>
      </c>
      <c r="E1278" s="5">
        <v>2988.59</v>
      </c>
      <c r="F1278" s="6">
        <v>2988.18</v>
      </c>
    </row>
    <row r="1279" spans="1:6" x14ac:dyDescent="0.25">
      <c r="A1279" t="s">
        <v>45</v>
      </c>
      <c r="B1279" s="3">
        <v>2.1600000000000001E-2</v>
      </c>
      <c r="C1279" s="4">
        <v>2.2799999999999997E-2</v>
      </c>
      <c r="D1279" s="5">
        <v>3002.08</v>
      </c>
      <c r="E1279" s="5">
        <v>2986.39</v>
      </c>
      <c r="F1279" s="6">
        <v>2985.98</v>
      </c>
    </row>
    <row r="1280" spans="1:6" x14ac:dyDescent="0.25">
      <c r="A1280" t="s">
        <v>46</v>
      </c>
      <c r="B1280" s="3">
        <v>2.2000000000000002E-2</v>
      </c>
      <c r="C1280" s="4">
        <v>2.3199999999999998E-2</v>
      </c>
      <c r="D1280" s="5">
        <v>2997.25</v>
      </c>
      <c r="E1280" s="5">
        <v>2981.6</v>
      </c>
      <c r="F1280" s="6">
        <v>2981.19</v>
      </c>
    </row>
    <row r="1281" spans="1:6" x14ac:dyDescent="0.25">
      <c r="A1281" t="s">
        <v>47</v>
      </c>
      <c r="B1281" s="3">
        <v>2.1400000000000002E-2</v>
      </c>
      <c r="C1281" s="4">
        <v>2.2599999999999999E-2</v>
      </c>
      <c r="D1281" s="5">
        <v>3005.51</v>
      </c>
      <c r="E1281" s="5">
        <v>2989.82</v>
      </c>
      <c r="F1281" s="6">
        <v>2989.41</v>
      </c>
    </row>
    <row r="1282" spans="1:6" x14ac:dyDescent="0.25">
      <c r="A1282" t="s">
        <v>48</v>
      </c>
      <c r="B1282" s="3">
        <v>2.1600000000000001E-2</v>
      </c>
      <c r="C1282" s="4">
        <v>2.2799999999999997E-2</v>
      </c>
      <c r="D1282" s="5">
        <v>3003.98</v>
      </c>
      <c r="E1282" s="5">
        <v>2988.31</v>
      </c>
      <c r="F1282" s="6">
        <v>2987.28</v>
      </c>
    </row>
    <row r="1283" spans="1:6" x14ac:dyDescent="0.25">
      <c r="A1283" t="s">
        <v>49</v>
      </c>
      <c r="B1283" s="3">
        <v>2.2000000000000002E-2</v>
      </c>
      <c r="C1283" s="4">
        <v>2.3199999999999998E-2</v>
      </c>
      <c r="D1283" s="5">
        <v>2999.16</v>
      </c>
      <c r="E1283" s="5">
        <v>2983.54</v>
      </c>
      <c r="F1283" s="6">
        <v>2983.12</v>
      </c>
    </row>
    <row r="1284" spans="1:6" x14ac:dyDescent="0.25">
      <c r="A1284" t="s">
        <v>50</v>
      </c>
      <c r="B1284" s="3">
        <v>2.2599999999999999E-2</v>
      </c>
      <c r="C1284" s="4">
        <v>2.3799999999999998E-2</v>
      </c>
      <c r="D1284" s="5">
        <v>2991.76</v>
      </c>
      <c r="E1284" s="5">
        <v>2976.2</v>
      </c>
      <c r="F1284" s="6">
        <v>2975.77</v>
      </c>
    </row>
    <row r="1285" spans="1:6" x14ac:dyDescent="0.25">
      <c r="A1285" t="s">
        <v>51</v>
      </c>
      <c r="B1285" s="3">
        <v>2.2700000000000001E-2</v>
      </c>
      <c r="C1285" s="4">
        <v>2.3900000000000001E-2</v>
      </c>
      <c r="D1285" s="5">
        <v>2991.19</v>
      </c>
      <c r="E1285" s="5">
        <v>2975.65</v>
      </c>
      <c r="F1285" s="6">
        <v>2974.91</v>
      </c>
    </row>
    <row r="1286" spans="1:6" x14ac:dyDescent="0.25">
      <c r="A1286" t="s">
        <v>52</v>
      </c>
      <c r="B1286" s="3">
        <v>2.07E-2</v>
      </c>
      <c r="C1286" s="4">
        <v>2.1899999999999999E-2</v>
      </c>
      <c r="D1286" s="5">
        <v>3017.7</v>
      </c>
      <c r="E1286" s="5">
        <v>3002.02</v>
      </c>
      <c r="F1286" s="6">
        <v>3001.6</v>
      </c>
    </row>
    <row r="1287" spans="1:6" x14ac:dyDescent="0.25">
      <c r="A1287" t="s">
        <v>53</v>
      </c>
      <c r="B1287" s="3">
        <v>2.06E-2</v>
      </c>
      <c r="C1287" s="4">
        <v>2.18E-2</v>
      </c>
      <c r="D1287" s="5">
        <v>3019.42</v>
      </c>
      <c r="E1287" s="5">
        <v>3003.73</v>
      </c>
      <c r="F1287" s="6">
        <v>3003.32</v>
      </c>
    </row>
    <row r="1288" spans="1:6" x14ac:dyDescent="0.25">
      <c r="A1288" t="s">
        <v>54</v>
      </c>
      <c r="B1288" s="3">
        <v>1.9099999999999999E-2</v>
      </c>
      <c r="C1288" s="4">
        <v>2.0299999999999999E-2</v>
      </c>
      <c r="D1288" s="5">
        <v>3039.55</v>
      </c>
      <c r="E1288" s="5">
        <v>3023.75</v>
      </c>
      <c r="F1288" s="6">
        <v>3023.35</v>
      </c>
    </row>
    <row r="1289" spans="1:6" x14ac:dyDescent="0.25">
      <c r="A1289" t="s">
        <v>55</v>
      </c>
      <c r="B1289" s="3">
        <v>1.89E-2</v>
      </c>
      <c r="C1289" s="4">
        <v>2.0099999999999996E-2</v>
      </c>
      <c r="D1289" s="5">
        <v>3042.58</v>
      </c>
      <c r="E1289" s="5">
        <v>3026.77</v>
      </c>
      <c r="F1289" s="6">
        <v>3026.38</v>
      </c>
    </row>
    <row r="1290" spans="1:6" x14ac:dyDescent="0.25">
      <c r="A1290" t="s">
        <v>56</v>
      </c>
      <c r="B1290" s="3">
        <v>2.1400000000000002E-2</v>
      </c>
      <c r="C1290" s="4">
        <v>2.2599999999999999E-2</v>
      </c>
      <c r="D1290" s="5">
        <v>3010.48</v>
      </c>
      <c r="E1290" s="5">
        <v>2994.9</v>
      </c>
      <c r="F1290" s="6">
        <v>2994.17</v>
      </c>
    </row>
    <row r="1291" spans="1:6" x14ac:dyDescent="0.25">
      <c r="A1291" t="s">
        <v>57</v>
      </c>
      <c r="B1291" s="3">
        <v>2.2099999999999998E-2</v>
      </c>
      <c r="C1291" s="4">
        <v>2.3300000000000001E-2</v>
      </c>
      <c r="D1291" s="5">
        <v>3001.8</v>
      </c>
      <c r="E1291" s="5">
        <v>2986.28</v>
      </c>
      <c r="F1291" s="6">
        <v>2985.85</v>
      </c>
    </row>
    <row r="1292" spans="1:6" x14ac:dyDescent="0.25">
      <c r="A1292" t="s">
        <v>58</v>
      </c>
      <c r="B1292" s="3">
        <v>2.3199999999999998E-2</v>
      </c>
      <c r="C1292" s="4">
        <v>2.4399999999999998E-2</v>
      </c>
      <c r="D1292" s="5">
        <v>2988</v>
      </c>
      <c r="E1292" s="5">
        <v>2972.58</v>
      </c>
      <c r="F1292" s="6">
        <v>2972.14</v>
      </c>
    </row>
    <row r="1293" spans="1:6" x14ac:dyDescent="0.25">
      <c r="A1293" t="s">
        <v>59</v>
      </c>
      <c r="B1293" s="3">
        <v>2.2799999999999997E-2</v>
      </c>
      <c r="C1293" s="4">
        <v>2.4E-2</v>
      </c>
      <c r="D1293" s="5">
        <v>2996.26</v>
      </c>
      <c r="E1293" s="5">
        <v>2980.81</v>
      </c>
      <c r="F1293" s="6">
        <v>2980.27</v>
      </c>
    </row>
    <row r="1294" spans="1:6" x14ac:dyDescent="0.25">
      <c r="A1294" t="s">
        <v>60</v>
      </c>
      <c r="B1294" s="3">
        <v>3.9E-2</v>
      </c>
      <c r="C1294" s="4">
        <v>4.0199999999999993E-2</v>
      </c>
      <c r="D1294" s="5">
        <v>2796.36</v>
      </c>
      <c r="E1294" s="5">
        <v>2782.18</v>
      </c>
      <c r="F1294" s="6">
        <v>2781.51</v>
      </c>
    </row>
    <row r="1295" spans="1:6" x14ac:dyDescent="0.25">
      <c r="A1295" t="s">
        <v>61</v>
      </c>
      <c r="B1295" s="3">
        <v>3.2400000000000005E-2</v>
      </c>
      <c r="C1295" s="4">
        <v>3.3599999999999998E-2</v>
      </c>
      <c r="D1295" s="5">
        <v>2876.93</v>
      </c>
      <c r="E1295" s="5">
        <v>2862.26</v>
      </c>
      <c r="F1295" s="6">
        <v>2861.29</v>
      </c>
    </row>
    <row r="1296" spans="1:6" x14ac:dyDescent="0.25">
      <c r="A1296" t="s">
        <v>62</v>
      </c>
      <c r="B1296" s="3">
        <v>3.2899999999999999E-2</v>
      </c>
      <c r="C1296" s="4">
        <v>3.4099999999999998E-2</v>
      </c>
      <c r="D1296" s="5">
        <v>2871.28</v>
      </c>
      <c r="E1296" s="5">
        <v>2856.66</v>
      </c>
      <c r="F1296" s="6">
        <v>2856.18</v>
      </c>
    </row>
    <row r="1297" spans="1:6" x14ac:dyDescent="0.25">
      <c r="A1297" t="s">
        <v>63</v>
      </c>
      <c r="B1297" s="3">
        <v>2.9100000000000001E-2</v>
      </c>
      <c r="C1297" s="4">
        <v>3.0299999999999997E-2</v>
      </c>
      <c r="D1297" s="5">
        <v>2918.62</v>
      </c>
      <c r="E1297" s="5">
        <v>2903.72</v>
      </c>
      <c r="F1297" s="6">
        <v>2903.27</v>
      </c>
    </row>
    <row r="1298" spans="1:6" x14ac:dyDescent="0.25">
      <c r="A1298" t="s">
        <v>64</v>
      </c>
      <c r="B1298" s="3">
        <v>3.2000000000000001E-2</v>
      </c>
      <c r="C1298" s="4">
        <v>3.32E-2</v>
      </c>
      <c r="D1298" s="5">
        <v>2883.23</v>
      </c>
      <c r="E1298" s="5">
        <v>2868.56</v>
      </c>
      <c r="F1298" s="6">
        <v>2868.09</v>
      </c>
    </row>
    <row r="1299" spans="1:6" x14ac:dyDescent="0.25">
      <c r="A1299" t="s">
        <v>65</v>
      </c>
      <c r="B1299" s="3">
        <v>4.1299999999999996E-2</v>
      </c>
      <c r="C1299" s="4">
        <v>4.2500000000000003E-2</v>
      </c>
      <c r="D1299" s="5">
        <v>2772.45</v>
      </c>
      <c r="E1299" s="5">
        <v>2758.49</v>
      </c>
      <c r="F1299" s="6">
        <v>2757.93</v>
      </c>
    </row>
    <row r="1300" spans="1:6" x14ac:dyDescent="0.25">
      <c r="A1300" t="s">
        <v>66</v>
      </c>
      <c r="B1300" s="3">
        <v>3.6299999999999999E-2</v>
      </c>
      <c r="C1300" s="4">
        <v>3.7499999999999999E-2</v>
      </c>
      <c r="D1300" s="5">
        <v>2832.29</v>
      </c>
      <c r="E1300" s="5">
        <v>2817.97</v>
      </c>
      <c r="F1300" s="6">
        <v>2817.26</v>
      </c>
    </row>
    <row r="1301" spans="1:6" x14ac:dyDescent="0.25">
      <c r="A1301" t="s">
        <v>67</v>
      </c>
      <c r="B1301" s="3">
        <v>3.8699999999999998E-2</v>
      </c>
      <c r="C1301" s="4">
        <v>3.9900000000000005E-2</v>
      </c>
      <c r="D1301" s="5">
        <v>2804.26</v>
      </c>
      <c r="E1301" s="5">
        <v>2790.12</v>
      </c>
      <c r="F1301" s="6">
        <v>2789.59</v>
      </c>
    </row>
    <row r="1302" spans="1:6" x14ac:dyDescent="0.25">
      <c r="A1302" t="s">
        <v>68</v>
      </c>
      <c r="B1302" s="3">
        <v>4.2699999999999995E-2</v>
      </c>
      <c r="C1302" s="4">
        <v>4.3899999999999995E-2</v>
      </c>
      <c r="D1302" s="5">
        <v>2758.03</v>
      </c>
      <c r="E1302" s="5">
        <v>2744.19</v>
      </c>
      <c r="F1302" s="6">
        <v>2743.63</v>
      </c>
    </row>
    <row r="1303" spans="1:6" x14ac:dyDescent="0.25">
      <c r="A1303" t="s">
        <v>69</v>
      </c>
      <c r="B1303" s="3">
        <v>4.0899999999999999E-2</v>
      </c>
      <c r="C1303" s="4">
        <v>4.2099999999999999E-2</v>
      </c>
      <c r="D1303" s="5">
        <v>2779.49</v>
      </c>
      <c r="E1303" s="5">
        <v>2765.53</v>
      </c>
      <c r="F1303" s="6">
        <v>2764.98</v>
      </c>
    </row>
    <row r="1304" spans="1:6" x14ac:dyDescent="0.25">
      <c r="A1304" t="s">
        <v>70</v>
      </c>
      <c r="B1304" s="3">
        <v>3.7499999999999999E-2</v>
      </c>
      <c r="C1304" s="4">
        <v>3.8699999999999998E-2</v>
      </c>
      <c r="D1304" s="5">
        <v>2820.01</v>
      </c>
      <c r="E1304" s="5">
        <v>2805.82</v>
      </c>
      <c r="F1304" s="6">
        <v>2805.3</v>
      </c>
    </row>
    <row r="1305" spans="1:6" x14ac:dyDescent="0.25">
      <c r="A1305" t="s">
        <v>71</v>
      </c>
      <c r="B1305" s="3">
        <v>3.3599999999999998E-2</v>
      </c>
      <c r="C1305" s="4">
        <v>3.4799999999999998E-2</v>
      </c>
      <c r="D1305" s="5">
        <v>2867.44</v>
      </c>
      <c r="E1305" s="5">
        <v>2852.97</v>
      </c>
      <c r="F1305" s="6">
        <v>2852.28</v>
      </c>
    </row>
    <row r="1306" spans="1:6" x14ac:dyDescent="0.25">
      <c r="A1306" t="s">
        <v>72</v>
      </c>
      <c r="B1306" s="3">
        <v>3.1699999999999999E-2</v>
      </c>
      <c r="C1306" s="4">
        <v>3.2899999999999999E-2</v>
      </c>
      <c r="D1306" s="5">
        <v>2891</v>
      </c>
      <c r="E1306" s="5">
        <v>2876.4</v>
      </c>
      <c r="F1306" s="6">
        <v>2875.92</v>
      </c>
    </row>
    <row r="1307" spans="1:6" x14ac:dyDescent="0.25">
      <c r="A1307" t="s">
        <v>73</v>
      </c>
      <c r="B1307" s="3">
        <v>3.1E-2</v>
      </c>
      <c r="C1307" s="4">
        <v>3.2199999999999999E-2</v>
      </c>
      <c r="D1307" s="5">
        <v>2900.02</v>
      </c>
      <c r="E1307" s="5">
        <v>2885.37</v>
      </c>
      <c r="F1307" s="6">
        <v>2884.9</v>
      </c>
    </row>
    <row r="1308" spans="1:6" x14ac:dyDescent="0.25">
      <c r="A1308" t="s">
        <v>74</v>
      </c>
      <c r="B1308" s="3">
        <v>3.1E-2</v>
      </c>
      <c r="C1308" s="4">
        <v>3.2199999999999999E-2</v>
      </c>
      <c r="D1308" s="5">
        <v>2900.47</v>
      </c>
      <c r="E1308" s="5">
        <v>2885.83</v>
      </c>
      <c r="F1308" s="6">
        <v>2885.37</v>
      </c>
    </row>
    <row r="1309" spans="1:6" x14ac:dyDescent="0.25">
      <c r="A1309" t="s">
        <v>75</v>
      </c>
      <c r="B1309" s="3">
        <v>3.0099999999999998E-2</v>
      </c>
      <c r="C1309" s="4">
        <v>3.1300000000000001E-2</v>
      </c>
      <c r="D1309" s="5">
        <v>2911.96</v>
      </c>
      <c r="E1309" s="5">
        <v>2897.26</v>
      </c>
      <c r="F1309" s="6">
        <v>2896.8</v>
      </c>
    </row>
    <row r="1310" spans="1:6" x14ac:dyDescent="0.25">
      <c r="A1310" t="s">
        <v>76</v>
      </c>
      <c r="B1310" s="3">
        <v>3.0600000000000002E-2</v>
      </c>
      <c r="C1310" s="4">
        <v>3.1800000000000002E-2</v>
      </c>
      <c r="D1310" s="5">
        <v>2906.48</v>
      </c>
      <c r="E1310" s="5">
        <v>2891.83</v>
      </c>
      <c r="F1310" s="6">
        <v>2891.17</v>
      </c>
    </row>
    <row r="1311" spans="1:6" x14ac:dyDescent="0.25">
      <c r="A1311" t="s">
        <v>77</v>
      </c>
      <c r="B1311" s="3">
        <v>3.0499999999999999E-2</v>
      </c>
      <c r="C1311" s="4">
        <v>3.1699999999999999E-2</v>
      </c>
      <c r="D1311" s="5">
        <v>2908.15</v>
      </c>
      <c r="E1311" s="5">
        <v>2893.51</v>
      </c>
      <c r="F1311" s="6">
        <v>2893.05</v>
      </c>
    </row>
    <row r="1312" spans="1:6" x14ac:dyDescent="0.25">
      <c r="A1312" t="s">
        <v>78</v>
      </c>
      <c r="B1312" s="3">
        <v>3.0499999999999999E-2</v>
      </c>
      <c r="C1312" s="4">
        <v>3.1699999999999999E-2</v>
      </c>
      <c r="D1312" s="5">
        <v>2908.6</v>
      </c>
      <c r="E1312" s="5">
        <v>2893.97</v>
      </c>
      <c r="F1312" s="6">
        <v>2893.51</v>
      </c>
    </row>
    <row r="1313" spans="1:6" x14ac:dyDescent="0.25">
      <c r="A1313" t="s">
        <v>79</v>
      </c>
      <c r="B1313" s="3">
        <v>3.0499999999999999E-2</v>
      </c>
      <c r="C1313" s="4">
        <v>3.1699999999999999E-2</v>
      </c>
      <c r="D1313" s="5">
        <v>2909.05</v>
      </c>
      <c r="E1313" s="5">
        <v>2894.43</v>
      </c>
      <c r="F1313" s="6">
        <v>2893.97</v>
      </c>
    </row>
    <row r="1314" spans="1:6" x14ac:dyDescent="0.25">
      <c r="A1314" t="s">
        <v>80</v>
      </c>
      <c r="B1314" s="3">
        <v>2.8799999999999999E-2</v>
      </c>
      <c r="C1314" s="4">
        <v>0.03</v>
      </c>
      <c r="D1314" s="5">
        <v>2929.57</v>
      </c>
      <c r="E1314" s="5">
        <v>2914.84</v>
      </c>
      <c r="F1314" s="6">
        <v>2914.23</v>
      </c>
    </row>
    <row r="1315" spans="1:6" x14ac:dyDescent="0.25">
      <c r="A1315" t="s">
        <v>81</v>
      </c>
      <c r="B1315" s="3">
        <v>2.75E-2</v>
      </c>
      <c r="C1315" s="4">
        <v>2.87E-2</v>
      </c>
      <c r="D1315" s="5">
        <v>2946.02</v>
      </c>
      <c r="E1315" s="5">
        <v>2931.2</v>
      </c>
      <c r="F1315" s="6">
        <v>2930.8</v>
      </c>
    </row>
    <row r="1316" spans="1:6" x14ac:dyDescent="0.25">
      <c r="A1316" t="s">
        <v>82</v>
      </c>
      <c r="B1316" s="3">
        <v>2.6600000000000002E-2</v>
      </c>
      <c r="C1316" s="4">
        <v>2.7799999999999998E-2</v>
      </c>
      <c r="D1316" s="5">
        <v>2957.57</v>
      </c>
      <c r="E1316" s="5">
        <v>2942.69</v>
      </c>
      <c r="F1316" s="6">
        <v>2942.31</v>
      </c>
    </row>
    <row r="1317" spans="1:6" x14ac:dyDescent="0.25">
      <c r="A1317" t="s">
        <v>83</v>
      </c>
      <c r="B1317" s="3">
        <v>2.6000000000000002E-2</v>
      </c>
      <c r="C1317" s="4">
        <v>2.7200000000000002E-2</v>
      </c>
      <c r="D1317" s="5">
        <v>2965.31</v>
      </c>
      <c r="E1317" s="5">
        <v>2950.4</v>
      </c>
      <c r="F1317" s="6">
        <v>2950.12</v>
      </c>
    </row>
    <row r="1318" spans="1:6" x14ac:dyDescent="0.25">
      <c r="A1318" t="s">
        <v>84</v>
      </c>
      <c r="B1318" s="3">
        <v>2.4900000000000002E-2</v>
      </c>
      <c r="C1318" s="4">
        <v>2.6099999999999998E-2</v>
      </c>
      <c r="D1318" s="5">
        <v>2979.31</v>
      </c>
      <c r="E1318" s="5">
        <v>2964.33</v>
      </c>
      <c r="F1318" s="6">
        <v>2964.06</v>
      </c>
    </row>
    <row r="1319" spans="1:6" x14ac:dyDescent="0.25">
      <c r="A1319" t="s">
        <v>85</v>
      </c>
      <c r="B1319" s="3">
        <v>2.3700000000000002E-2</v>
      </c>
      <c r="C1319" s="4">
        <v>2.4900000000000002E-2</v>
      </c>
      <c r="D1319" s="5">
        <v>2994.55</v>
      </c>
      <c r="E1319" s="5">
        <v>2979.48</v>
      </c>
      <c r="F1319" s="6">
        <v>2979.31</v>
      </c>
    </row>
    <row r="1320" spans="1:6" x14ac:dyDescent="0.25">
      <c r="A1320" t="s">
        <v>86</v>
      </c>
      <c r="B1320" s="3">
        <v>2.3900000000000001E-2</v>
      </c>
      <c r="C1320" s="4">
        <v>2.5099999999999997E-2</v>
      </c>
      <c r="D1320" s="5">
        <v>2992.24</v>
      </c>
      <c r="E1320" s="5">
        <v>2977.2</v>
      </c>
      <c r="F1320" s="6">
        <v>2976.98</v>
      </c>
    </row>
    <row r="1321" spans="1:6" x14ac:dyDescent="0.25">
      <c r="A1321" t="s">
        <v>87</v>
      </c>
      <c r="B1321" s="3">
        <v>2.1700000000000001E-2</v>
      </c>
      <c r="C1321" s="4">
        <v>2.29E-2</v>
      </c>
      <c r="D1321" s="5">
        <v>3020.27</v>
      </c>
      <c r="E1321" s="5">
        <v>3005.07</v>
      </c>
      <c r="F1321" s="6">
        <v>3004.84</v>
      </c>
    </row>
    <row r="1322" spans="1:6" x14ac:dyDescent="0.25">
      <c r="A1322" t="s">
        <v>88</v>
      </c>
      <c r="B1322" s="3">
        <v>2.2700000000000001E-2</v>
      </c>
      <c r="C1322" s="4">
        <v>2.3900000000000001E-2</v>
      </c>
      <c r="D1322" s="5">
        <v>3007.82</v>
      </c>
      <c r="E1322" s="5">
        <v>2992.72</v>
      </c>
      <c r="F1322" s="6">
        <v>2992.47</v>
      </c>
    </row>
    <row r="1323" spans="1:6" x14ac:dyDescent="0.25">
      <c r="A1323" t="s">
        <v>89</v>
      </c>
      <c r="B1323" s="3">
        <v>2.4799999999999999E-2</v>
      </c>
      <c r="C1323" s="4">
        <v>2.6000000000000002E-2</v>
      </c>
      <c r="D1323" s="5">
        <v>2981.62</v>
      </c>
      <c r="E1323" s="5">
        <v>2966.69</v>
      </c>
      <c r="F1323" s="6">
        <v>2966.5</v>
      </c>
    </row>
    <row r="1324" spans="1:6" x14ac:dyDescent="0.25">
      <c r="A1324" t="s">
        <v>90</v>
      </c>
      <c r="B1324" s="3">
        <v>2.8500000000000001E-2</v>
      </c>
      <c r="C1324" s="4">
        <v>2.9700000000000001E-2</v>
      </c>
      <c r="D1324" s="5">
        <v>2936.16</v>
      </c>
      <c r="E1324" s="5">
        <v>2921.53</v>
      </c>
      <c r="F1324" s="6">
        <v>2921.23</v>
      </c>
    </row>
    <row r="1325" spans="1:6" x14ac:dyDescent="0.25">
      <c r="A1325" t="s">
        <v>91</v>
      </c>
      <c r="B1325" s="3">
        <v>3.1099999999999999E-2</v>
      </c>
      <c r="C1325" s="4">
        <v>3.2300000000000002E-2</v>
      </c>
      <c r="D1325" s="5">
        <v>2904.88</v>
      </c>
      <c r="E1325" s="5">
        <v>2890.45</v>
      </c>
      <c r="F1325" s="6">
        <v>2890.12</v>
      </c>
    </row>
    <row r="1326" spans="1:6" x14ac:dyDescent="0.25">
      <c r="A1326" t="s">
        <v>92</v>
      </c>
      <c r="B1326" s="3">
        <v>2.9300000000000003E-2</v>
      </c>
      <c r="C1326" s="4">
        <v>3.0499999999999999E-2</v>
      </c>
      <c r="D1326" s="5">
        <v>2924.5</v>
      </c>
      <c r="E1326" s="5">
        <v>2909.96</v>
      </c>
      <c r="F1326" s="6">
        <v>2909.82</v>
      </c>
    </row>
    <row r="1327" spans="1:6" x14ac:dyDescent="0.25">
      <c r="A1327" t="s">
        <v>93</v>
      </c>
      <c r="B1327" s="3">
        <v>2.9100000000000001E-2</v>
      </c>
      <c r="C1327" s="4">
        <v>3.0299999999999997E-2</v>
      </c>
      <c r="D1327" s="5">
        <v>2926.44</v>
      </c>
      <c r="E1327" s="5">
        <v>2911.9</v>
      </c>
      <c r="F1327" s="6">
        <v>2912.38</v>
      </c>
    </row>
    <row r="1328" spans="1:6" x14ac:dyDescent="0.25">
      <c r="A1328" t="s">
        <v>94</v>
      </c>
      <c r="B1328" s="3">
        <v>2.9700000000000001E-2</v>
      </c>
      <c r="C1328" s="4">
        <v>3.0899999999999997E-2</v>
      </c>
      <c r="D1328" s="5">
        <v>2919.3</v>
      </c>
      <c r="E1328" s="5">
        <v>2904.82</v>
      </c>
      <c r="F1328" s="6">
        <v>2904.67</v>
      </c>
    </row>
    <row r="1329" spans="1:6" x14ac:dyDescent="0.25">
      <c r="A1329" t="s">
        <v>95</v>
      </c>
      <c r="B1329" s="3">
        <v>2.7699999999999999E-2</v>
      </c>
      <c r="C1329" s="4">
        <v>2.8900000000000002E-2</v>
      </c>
      <c r="D1329" s="5">
        <v>2943.75</v>
      </c>
      <c r="E1329" s="5">
        <v>2929.13</v>
      </c>
      <c r="F1329" s="6">
        <v>2929</v>
      </c>
    </row>
    <row r="1330" spans="1:6" x14ac:dyDescent="0.25">
      <c r="A1330" t="s">
        <v>96</v>
      </c>
      <c r="B1330" s="3">
        <v>2.9300000000000003E-2</v>
      </c>
      <c r="C1330" s="4">
        <v>3.0499999999999999E-2</v>
      </c>
      <c r="D1330" s="5">
        <v>2924.41</v>
      </c>
      <c r="E1330" s="5">
        <v>2909.92</v>
      </c>
      <c r="F1330" s="6">
        <v>2909.78</v>
      </c>
    </row>
    <row r="1331" spans="1:6" x14ac:dyDescent="0.25">
      <c r="A1331" t="s">
        <v>97</v>
      </c>
      <c r="B1331" s="3">
        <v>2.8500000000000001E-2</v>
      </c>
      <c r="C1331" s="4">
        <v>2.9700000000000001E-2</v>
      </c>
      <c r="D1331" s="5">
        <v>2934.24</v>
      </c>
      <c r="E1331" s="5">
        <v>2919.7</v>
      </c>
      <c r="F1331" s="6">
        <v>2919.57</v>
      </c>
    </row>
    <row r="1332" spans="1:6" x14ac:dyDescent="0.25">
      <c r="A1332" t="s">
        <v>98</v>
      </c>
      <c r="B1332" s="3">
        <v>2.9100000000000001E-2</v>
      </c>
      <c r="C1332" s="4">
        <v>3.0299999999999997E-2</v>
      </c>
      <c r="D1332" s="5">
        <v>2924.13</v>
      </c>
      <c r="E1332" s="5">
        <v>2909.67</v>
      </c>
      <c r="F1332" s="6">
        <v>2910.23</v>
      </c>
    </row>
    <row r="1333" spans="1:6" x14ac:dyDescent="0.25">
      <c r="A1333" t="s">
        <v>99</v>
      </c>
      <c r="B1333" s="3">
        <v>2.86E-2</v>
      </c>
      <c r="C1333" s="4">
        <v>2.98E-2</v>
      </c>
      <c r="D1333" s="5">
        <v>2930.21</v>
      </c>
      <c r="E1333" s="5">
        <v>2915.72</v>
      </c>
      <c r="F1333" s="6">
        <v>2915.69</v>
      </c>
    </row>
    <row r="1334" spans="1:6" x14ac:dyDescent="0.25">
      <c r="A1334" t="s">
        <v>100</v>
      </c>
      <c r="B1334" s="3">
        <v>2.7099999999999999E-2</v>
      </c>
      <c r="C1334" s="4">
        <v>2.8300000000000002E-2</v>
      </c>
      <c r="D1334" s="5">
        <v>2948.45</v>
      </c>
      <c r="E1334" s="5">
        <v>2933.87</v>
      </c>
      <c r="F1334" s="6">
        <v>2933.84</v>
      </c>
    </row>
    <row r="1335" spans="1:6" x14ac:dyDescent="0.25">
      <c r="A1335" t="s">
        <v>101</v>
      </c>
      <c r="B1335" s="3">
        <v>2.86E-2</v>
      </c>
      <c r="C1335" s="4">
        <v>2.98E-2</v>
      </c>
      <c r="D1335" s="5">
        <v>2930.26</v>
      </c>
      <c r="E1335" s="5">
        <v>2915.8</v>
      </c>
      <c r="F1335" s="6">
        <v>2915.76</v>
      </c>
    </row>
    <row r="1336" spans="1:6" x14ac:dyDescent="0.25">
      <c r="A1336" t="s">
        <v>102</v>
      </c>
      <c r="B1336" s="3">
        <v>3.04E-2</v>
      </c>
      <c r="C1336" s="4">
        <v>3.1600000000000003E-2</v>
      </c>
      <c r="D1336" s="5">
        <v>2908.65</v>
      </c>
      <c r="E1336" s="5">
        <v>2894.34</v>
      </c>
      <c r="F1336" s="6">
        <v>2894.28</v>
      </c>
    </row>
    <row r="1337" spans="1:6" x14ac:dyDescent="0.25">
      <c r="A1337" t="s">
        <v>103</v>
      </c>
      <c r="B1337" s="3">
        <v>2.86E-2</v>
      </c>
      <c r="C1337" s="4">
        <v>2.98E-2</v>
      </c>
      <c r="D1337" s="5">
        <v>2929.56</v>
      </c>
      <c r="E1337" s="5">
        <v>2915.13</v>
      </c>
      <c r="F1337" s="6">
        <v>2915.84</v>
      </c>
    </row>
    <row r="1338" spans="1:6" x14ac:dyDescent="0.25">
      <c r="A1338" t="s">
        <v>104</v>
      </c>
      <c r="B1338" s="3">
        <v>2.76E-2</v>
      </c>
      <c r="C1338" s="4">
        <v>2.8799999999999999E-2</v>
      </c>
      <c r="D1338" s="5">
        <v>2941.62</v>
      </c>
      <c r="E1338" s="5">
        <v>2927.13</v>
      </c>
      <c r="F1338" s="6">
        <v>2927.15</v>
      </c>
    </row>
    <row r="1339" spans="1:6" x14ac:dyDescent="0.25">
      <c r="A1339" t="s">
        <v>105</v>
      </c>
      <c r="B1339" s="3">
        <v>2.64E-2</v>
      </c>
      <c r="C1339" s="4">
        <v>2.76E-2</v>
      </c>
      <c r="D1339" s="5">
        <v>2956.14</v>
      </c>
      <c r="E1339" s="5">
        <v>2941.58</v>
      </c>
      <c r="F1339" s="6">
        <v>2941.62</v>
      </c>
    </row>
    <row r="1340" spans="1:6" x14ac:dyDescent="0.25">
      <c r="A1340" t="s">
        <v>106</v>
      </c>
      <c r="B1340" s="3">
        <v>2.6099999999999998E-2</v>
      </c>
      <c r="C1340" s="4">
        <v>2.7300000000000001E-2</v>
      </c>
      <c r="D1340" s="5">
        <v>2959.75</v>
      </c>
      <c r="E1340" s="5">
        <v>2945.18</v>
      </c>
      <c r="F1340" s="6">
        <v>2945.21</v>
      </c>
    </row>
    <row r="1341" spans="1:6" x14ac:dyDescent="0.25">
      <c r="A1341" t="s">
        <v>107</v>
      </c>
      <c r="B1341" s="3">
        <v>2.53E-2</v>
      </c>
      <c r="C1341" s="4">
        <v>2.6499999999999999E-2</v>
      </c>
      <c r="D1341" s="5">
        <v>2969.45</v>
      </c>
      <c r="E1341" s="5">
        <v>2954.83</v>
      </c>
      <c r="F1341" s="6">
        <v>2954.88</v>
      </c>
    </row>
    <row r="1342" spans="1:6" x14ac:dyDescent="0.25">
      <c r="A1342" t="s">
        <v>108</v>
      </c>
      <c r="B1342" s="3">
        <v>2.4E-2</v>
      </c>
      <c r="C1342" s="4">
        <v>2.52E-2</v>
      </c>
      <c r="D1342" s="5">
        <v>2984.59</v>
      </c>
      <c r="E1342" s="5">
        <v>2969.9</v>
      </c>
      <c r="F1342" s="6">
        <v>2970.67</v>
      </c>
    </row>
    <row r="1343" spans="1:6" x14ac:dyDescent="0.25">
      <c r="A1343" t="s">
        <v>109</v>
      </c>
      <c r="B1343" s="3">
        <v>2.23E-2</v>
      </c>
      <c r="C1343" s="4">
        <v>2.35E-2</v>
      </c>
      <c r="D1343" s="5">
        <v>3005.47</v>
      </c>
      <c r="E1343" s="5">
        <v>2990.66</v>
      </c>
      <c r="F1343" s="6">
        <v>2990.74</v>
      </c>
    </row>
    <row r="1344" spans="1:6" x14ac:dyDescent="0.25">
      <c r="A1344" t="s">
        <v>110</v>
      </c>
      <c r="B1344" s="3">
        <v>2.0099999999999996E-2</v>
      </c>
      <c r="C1344" s="4">
        <v>2.1299999999999999E-2</v>
      </c>
      <c r="D1344" s="5">
        <v>3032.73</v>
      </c>
      <c r="E1344" s="5">
        <v>3017.77</v>
      </c>
      <c r="F1344" s="6">
        <v>3017.88</v>
      </c>
    </row>
    <row r="1345" spans="1:6" x14ac:dyDescent="0.25">
      <c r="A1345" t="s">
        <v>111</v>
      </c>
      <c r="B1345" s="3">
        <v>2.1299999999999999E-2</v>
      </c>
      <c r="C1345" s="4">
        <v>2.2499999999999999E-2</v>
      </c>
      <c r="D1345" s="5">
        <v>3016.65</v>
      </c>
      <c r="E1345" s="5">
        <v>3001.79</v>
      </c>
      <c r="F1345" s="6">
        <v>3001.97</v>
      </c>
    </row>
    <row r="1346" spans="1:6" x14ac:dyDescent="0.25">
      <c r="A1346" t="s">
        <v>112</v>
      </c>
      <c r="B1346" s="3">
        <v>2.0400000000000001E-2</v>
      </c>
      <c r="C1346" s="4">
        <v>2.1600000000000001E-2</v>
      </c>
      <c r="D1346" s="5">
        <v>3027.65</v>
      </c>
      <c r="E1346" s="5">
        <v>3012.74</v>
      </c>
      <c r="F1346" s="6">
        <v>3012.93</v>
      </c>
    </row>
    <row r="1347" spans="1:6" x14ac:dyDescent="0.25">
      <c r="A1347" t="s">
        <v>113</v>
      </c>
      <c r="B1347" s="3">
        <v>1.9299999999999998E-2</v>
      </c>
      <c r="C1347" s="4">
        <v>2.0499999999999997E-2</v>
      </c>
      <c r="D1347" s="5">
        <v>3040.29</v>
      </c>
      <c r="E1347" s="5">
        <v>3025.32</v>
      </c>
      <c r="F1347" s="6">
        <v>3026.4</v>
      </c>
    </row>
    <row r="1348" spans="1:6" x14ac:dyDescent="0.25">
      <c r="A1348" t="s">
        <v>114</v>
      </c>
      <c r="B1348" s="3">
        <v>1.9599999999999999E-2</v>
      </c>
      <c r="C1348" s="4">
        <v>2.0799999999999999E-2</v>
      </c>
      <c r="D1348" s="5">
        <v>3036.33</v>
      </c>
      <c r="E1348" s="5">
        <v>3021.4</v>
      </c>
      <c r="F1348" s="6">
        <v>3021.59</v>
      </c>
    </row>
    <row r="1349" spans="1:6" x14ac:dyDescent="0.25">
      <c r="A1349" t="s">
        <v>115</v>
      </c>
      <c r="B1349" s="3">
        <v>1.9400000000000001E-2</v>
      </c>
      <c r="C1349" s="4">
        <v>2.06E-2</v>
      </c>
      <c r="D1349" s="5">
        <v>3038.62</v>
      </c>
      <c r="E1349" s="5">
        <v>3023.69</v>
      </c>
      <c r="F1349" s="6">
        <v>3023.89</v>
      </c>
    </row>
    <row r="1350" spans="1:6" x14ac:dyDescent="0.25">
      <c r="A1350" t="s">
        <v>116</v>
      </c>
      <c r="B1350" s="3">
        <v>1.8500000000000003E-2</v>
      </c>
      <c r="C1350" s="4">
        <v>1.9699999999999999E-2</v>
      </c>
      <c r="D1350" s="5">
        <v>3049.65</v>
      </c>
      <c r="E1350" s="5">
        <v>3034.67</v>
      </c>
      <c r="F1350" s="6">
        <v>3034.88</v>
      </c>
    </row>
    <row r="1351" spans="1:6" x14ac:dyDescent="0.25">
      <c r="A1351" t="s">
        <v>117</v>
      </c>
      <c r="B1351" s="3">
        <v>1.84E-2</v>
      </c>
      <c r="C1351" s="4">
        <v>1.9599999999999999E-2</v>
      </c>
      <c r="D1351" s="5">
        <v>3050.68</v>
      </c>
      <c r="E1351" s="5">
        <v>3035.71</v>
      </c>
      <c r="F1351" s="6">
        <v>3035.92</v>
      </c>
    </row>
    <row r="1352" spans="1:6" x14ac:dyDescent="0.25">
      <c r="A1352" t="s">
        <v>118</v>
      </c>
      <c r="B1352" s="3">
        <v>1.7600000000000001E-2</v>
      </c>
      <c r="C1352" s="4">
        <v>1.8799999999999997E-2</v>
      </c>
      <c r="D1352" s="5">
        <v>3059.59</v>
      </c>
      <c r="E1352" s="5">
        <v>3044.58</v>
      </c>
      <c r="F1352" s="6">
        <v>3045.68</v>
      </c>
    </row>
    <row r="1353" spans="1:6" x14ac:dyDescent="0.25">
      <c r="A1353" t="s">
        <v>119</v>
      </c>
      <c r="B1353" s="3">
        <v>1.7500000000000002E-2</v>
      </c>
      <c r="C1353" s="4">
        <v>1.8700000000000001E-2</v>
      </c>
      <c r="D1353" s="5">
        <v>3060.61</v>
      </c>
      <c r="E1353" s="5">
        <v>3045.61</v>
      </c>
      <c r="F1353" s="6">
        <v>3045.83</v>
      </c>
    </row>
    <row r="1354" spans="1:6" x14ac:dyDescent="0.25">
      <c r="A1354" t="s">
        <v>120</v>
      </c>
      <c r="B1354" s="3">
        <v>1.8700000000000001E-2</v>
      </c>
      <c r="C1354" s="4">
        <v>1.9900000000000001E-2</v>
      </c>
      <c r="D1354" s="5">
        <v>3045.39</v>
      </c>
      <c r="E1354" s="5">
        <v>3030.48</v>
      </c>
      <c r="F1354" s="6">
        <v>3030.69</v>
      </c>
    </row>
    <row r="1355" spans="1:6" x14ac:dyDescent="0.25">
      <c r="A1355" t="s">
        <v>121</v>
      </c>
      <c r="B1355" s="3">
        <v>1.8600000000000002E-2</v>
      </c>
      <c r="C1355" s="4">
        <v>1.9799999999999998E-2</v>
      </c>
      <c r="D1355" s="5">
        <v>3047.9</v>
      </c>
      <c r="E1355" s="5">
        <v>3033</v>
      </c>
      <c r="F1355" s="6">
        <v>3033.51</v>
      </c>
    </row>
    <row r="1356" spans="1:6" x14ac:dyDescent="0.25">
      <c r="A1356" t="s">
        <v>122</v>
      </c>
      <c r="B1356" s="3">
        <v>1.8600000000000002E-2</v>
      </c>
      <c r="C1356" s="4">
        <v>1.9799999999999998E-2</v>
      </c>
      <c r="D1356" s="5">
        <v>3047</v>
      </c>
      <c r="E1356" s="5">
        <v>3032.12</v>
      </c>
      <c r="F1356" s="6">
        <v>3033</v>
      </c>
    </row>
    <row r="1357" spans="1:6" x14ac:dyDescent="0.25">
      <c r="A1357" t="s">
        <v>123</v>
      </c>
      <c r="B1357" s="3">
        <v>1.95E-2</v>
      </c>
      <c r="C1357" s="4">
        <v>2.07E-2</v>
      </c>
      <c r="D1357" s="5">
        <v>3036.29</v>
      </c>
      <c r="E1357" s="5">
        <v>3021.48</v>
      </c>
      <c r="F1357" s="6">
        <v>3021.02</v>
      </c>
    </row>
    <row r="1358" spans="1:6" x14ac:dyDescent="0.25">
      <c r="A1358" t="s">
        <v>124</v>
      </c>
      <c r="B1358" s="3">
        <v>1.89E-2</v>
      </c>
      <c r="C1358" s="4">
        <v>2.0099999999999996E-2</v>
      </c>
      <c r="D1358" s="5">
        <v>3044.17</v>
      </c>
      <c r="E1358" s="5">
        <v>3029.34</v>
      </c>
      <c r="F1358" s="6">
        <v>3028.88</v>
      </c>
    </row>
    <row r="1359" spans="1:6" x14ac:dyDescent="0.25">
      <c r="A1359" t="s">
        <v>125</v>
      </c>
      <c r="B1359" s="3">
        <v>1.9299999999999998E-2</v>
      </c>
      <c r="C1359" s="4">
        <v>2.0499999999999997E-2</v>
      </c>
      <c r="D1359" s="5">
        <v>3039.67</v>
      </c>
      <c r="E1359" s="5">
        <v>3024.88</v>
      </c>
      <c r="F1359" s="6">
        <v>3024.41</v>
      </c>
    </row>
    <row r="1360" spans="1:6" x14ac:dyDescent="0.25">
      <c r="A1360" t="s">
        <v>126</v>
      </c>
      <c r="B1360" s="3">
        <v>1.9299999999999998E-2</v>
      </c>
      <c r="C1360" s="4">
        <v>2.0499999999999997E-2</v>
      </c>
      <c r="D1360" s="5">
        <v>3040.12</v>
      </c>
      <c r="E1360" s="5">
        <v>3025.34</v>
      </c>
      <c r="F1360" s="6">
        <v>3024.88</v>
      </c>
    </row>
    <row r="1361" spans="1:6" x14ac:dyDescent="0.25">
      <c r="A1361" t="s">
        <v>127</v>
      </c>
      <c r="B1361" s="3">
        <v>1.89E-2</v>
      </c>
      <c r="C1361" s="4">
        <v>2.0099999999999996E-2</v>
      </c>
      <c r="D1361" s="5">
        <v>3045.97</v>
      </c>
      <c r="E1361" s="5">
        <v>3031.17</v>
      </c>
      <c r="F1361" s="6">
        <v>3030.26</v>
      </c>
    </row>
    <row r="1362" spans="1:6" x14ac:dyDescent="0.25">
      <c r="A1362" t="s">
        <v>128</v>
      </c>
      <c r="B1362" s="3">
        <v>1.9199999999999998E-2</v>
      </c>
      <c r="C1362" s="4">
        <v>2.0400000000000001E-2</v>
      </c>
      <c r="D1362" s="5">
        <v>3042.71</v>
      </c>
      <c r="E1362" s="5">
        <v>3027.94</v>
      </c>
      <c r="F1362" s="6">
        <v>3027.48</v>
      </c>
    </row>
    <row r="1363" spans="1:6" x14ac:dyDescent="0.25">
      <c r="A1363" t="s">
        <v>129</v>
      </c>
      <c r="B1363" s="3">
        <v>1.9099999999999999E-2</v>
      </c>
      <c r="C1363" s="4">
        <v>2.0299999999999999E-2</v>
      </c>
      <c r="D1363" s="5">
        <v>3044.4</v>
      </c>
      <c r="E1363" s="5">
        <v>3029.63</v>
      </c>
      <c r="F1363" s="6">
        <v>3029.17</v>
      </c>
    </row>
    <row r="1364" spans="1:6" x14ac:dyDescent="0.25">
      <c r="A1364" t="s">
        <v>130</v>
      </c>
      <c r="B1364" s="3">
        <v>1.9699999999999999E-2</v>
      </c>
      <c r="C1364" s="4">
        <v>2.0899999999999998E-2</v>
      </c>
      <c r="D1364" s="5">
        <v>3037.46</v>
      </c>
      <c r="E1364" s="5">
        <v>3022.75</v>
      </c>
      <c r="F1364" s="6">
        <v>3022.28</v>
      </c>
    </row>
    <row r="1365" spans="1:6" x14ac:dyDescent="0.25">
      <c r="A1365" t="s">
        <v>131</v>
      </c>
      <c r="B1365" s="3">
        <v>1.9900000000000001E-2</v>
      </c>
      <c r="C1365" s="4">
        <v>2.1099999999999997E-2</v>
      </c>
      <c r="D1365" s="5">
        <v>3035.46</v>
      </c>
      <c r="E1365" s="5">
        <v>3020.78</v>
      </c>
      <c r="F1365" s="6">
        <v>3020.31</v>
      </c>
    </row>
    <row r="1366" spans="1:6" x14ac:dyDescent="0.25">
      <c r="A1366" t="s">
        <v>132</v>
      </c>
      <c r="B1366" s="3">
        <v>1.8500000000000003E-2</v>
      </c>
      <c r="C1366" s="4">
        <v>1.9699999999999999E-2</v>
      </c>
      <c r="D1366" s="5">
        <v>3054.31</v>
      </c>
      <c r="E1366" s="5">
        <v>3039.53</v>
      </c>
      <c r="F1366" s="6">
        <v>3038.48</v>
      </c>
    </row>
    <row r="1367" spans="1:6" x14ac:dyDescent="0.25">
      <c r="A1367" t="s">
        <v>133</v>
      </c>
      <c r="B1367" s="3">
        <v>1.7899999999999999E-2</v>
      </c>
      <c r="C1367" s="4">
        <v>1.9099999999999999E-2</v>
      </c>
      <c r="D1367" s="5">
        <v>3062.22</v>
      </c>
      <c r="E1367" s="5">
        <v>3047.41</v>
      </c>
      <c r="F1367" s="6">
        <v>3046.91</v>
      </c>
    </row>
    <row r="1368" spans="1:6" x14ac:dyDescent="0.25">
      <c r="A1368" t="s">
        <v>134</v>
      </c>
      <c r="B1368" s="3">
        <v>1.6899999999999998E-2</v>
      </c>
      <c r="C1368" s="4">
        <v>1.8100000000000002E-2</v>
      </c>
      <c r="D1368" s="5">
        <v>3075.11</v>
      </c>
      <c r="E1368" s="5">
        <v>3060.24</v>
      </c>
      <c r="F1368" s="6">
        <v>3059.75</v>
      </c>
    </row>
    <row r="1369" spans="1:6" x14ac:dyDescent="0.25">
      <c r="A1369" t="s">
        <v>135</v>
      </c>
      <c r="B1369" s="3">
        <v>1.67E-2</v>
      </c>
      <c r="C1369" s="4">
        <v>1.7899999999999999E-2</v>
      </c>
      <c r="D1369" s="5">
        <v>3078.08</v>
      </c>
      <c r="E1369" s="5">
        <v>3063.2</v>
      </c>
      <c r="F1369" s="6">
        <v>3062.71</v>
      </c>
    </row>
    <row r="1370" spans="1:6" x14ac:dyDescent="0.25">
      <c r="A1370" t="s">
        <v>136</v>
      </c>
      <c r="B1370" s="3">
        <v>1.5800000000000002E-2</v>
      </c>
      <c r="C1370" s="4">
        <v>1.7000000000000001E-2</v>
      </c>
      <c r="D1370" s="5">
        <v>3089.76</v>
      </c>
      <c r="E1370" s="5">
        <v>3074.83</v>
      </c>
      <c r="F1370" s="6">
        <v>3074.35</v>
      </c>
    </row>
    <row r="1371" spans="1:6" x14ac:dyDescent="0.25">
      <c r="A1371" t="s">
        <v>137</v>
      </c>
      <c r="B1371" s="3">
        <v>1.54E-2</v>
      </c>
      <c r="C1371" s="4">
        <v>1.66E-2</v>
      </c>
      <c r="D1371" s="5">
        <v>3095.79</v>
      </c>
      <c r="E1371" s="5">
        <v>3080.83</v>
      </c>
      <c r="F1371" s="6">
        <v>3079.8</v>
      </c>
    </row>
    <row r="1372" spans="1:6" x14ac:dyDescent="0.25">
      <c r="A1372" t="s">
        <v>138</v>
      </c>
      <c r="B1372" s="3">
        <v>1.4499999999999999E-2</v>
      </c>
      <c r="C1372" s="4">
        <v>1.5700000000000002E-2</v>
      </c>
      <c r="D1372" s="5">
        <v>3107.52</v>
      </c>
      <c r="E1372" s="5">
        <v>3092.51</v>
      </c>
      <c r="F1372" s="6">
        <v>3092.04</v>
      </c>
    </row>
    <row r="1373" spans="1:6" x14ac:dyDescent="0.25">
      <c r="A1373" t="s">
        <v>139</v>
      </c>
      <c r="B1373" s="3">
        <v>1.5100000000000001E-2</v>
      </c>
      <c r="C1373" s="4">
        <v>1.6299999999999999E-2</v>
      </c>
      <c r="D1373" s="5">
        <v>3100.46</v>
      </c>
      <c r="E1373" s="5">
        <v>3085.51</v>
      </c>
      <c r="F1373" s="6">
        <v>3085.04</v>
      </c>
    </row>
    <row r="1374" spans="1:6" x14ac:dyDescent="0.25">
      <c r="A1374" t="s">
        <v>140</v>
      </c>
      <c r="B1374" s="3">
        <v>1.5900000000000001E-2</v>
      </c>
      <c r="C1374" s="4">
        <v>1.7100000000000001E-2</v>
      </c>
      <c r="D1374" s="5">
        <v>3090.96</v>
      </c>
      <c r="E1374" s="5">
        <v>3076.08</v>
      </c>
      <c r="F1374" s="6">
        <v>3075.6</v>
      </c>
    </row>
    <row r="1375" spans="1:6" x14ac:dyDescent="0.25">
      <c r="A1375" t="s">
        <v>141</v>
      </c>
      <c r="B1375" s="3">
        <v>1.66E-2</v>
      </c>
      <c r="C1375" s="4">
        <v>1.78E-2</v>
      </c>
      <c r="D1375" s="5">
        <v>3082.75</v>
      </c>
      <c r="E1375" s="5">
        <v>3067.93</v>
      </c>
      <c r="F1375" s="6">
        <v>3067.44</v>
      </c>
    </row>
    <row r="1376" spans="1:6" x14ac:dyDescent="0.25">
      <c r="A1376" t="s">
        <v>142</v>
      </c>
      <c r="B1376" s="3">
        <v>1.5800000000000002E-2</v>
      </c>
      <c r="C1376" s="4">
        <v>1.7000000000000001E-2</v>
      </c>
      <c r="D1376" s="5">
        <v>3093.41</v>
      </c>
      <c r="E1376" s="5">
        <v>3078.55</v>
      </c>
      <c r="F1376" s="6">
        <v>3077.54</v>
      </c>
    </row>
    <row r="1377" spans="1:6" x14ac:dyDescent="0.25">
      <c r="A1377" t="s">
        <v>143</v>
      </c>
      <c r="B1377" s="3">
        <v>1.46E-2</v>
      </c>
      <c r="C1377" s="4">
        <v>1.5800000000000002E-2</v>
      </c>
      <c r="D1377" s="5">
        <v>3108.81</v>
      </c>
      <c r="E1377" s="5">
        <v>3093.87</v>
      </c>
      <c r="F1377" s="6">
        <v>3093.41</v>
      </c>
    </row>
    <row r="1378" spans="1:6" x14ac:dyDescent="0.25">
      <c r="A1378" t="s">
        <v>144</v>
      </c>
      <c r="B1378" s="3">
        <v>1.46E-2</v>
      </c>
      <c r="C1378" s="4">
        <v>1.5800000000000002E-2</v>
      </c>
      <c r="D1378" s="5">
        <v>3109.26</v>
      </c>
      <c r="E1378" s="5">
        <v>3094.33</v>
      </c>
      <c r="F1378" s="6">
        <v>3093.87</v>
      </c>
    </row>
    <row r="1379" spans="1:6" x14ac:dyDescent="0.25">
      <c r="A1379" t="s">
        <v>145</v>
      </c>
      <c r="B1379" s="3">
        <v>1.38E-2</v>
      </c>
      <c r="C1379" s="4">
        <v>1.4999999999999999E-2</v>
      </c>
      <c r="D1379" s="5">
        <v>3119.94</v>
      </c>
      <c r="E1379" s="5">
        <v>3104.97</v>
      </c>
      <c r="F1379" s="6">
        <v>3104.27</v>
      </c>
    </row>
    <row r="1380" spans="1:6" x14ac:dyDescent="0.25">
      <c r="A1380" t="s">
        <v>146</v>
      </c>
      <c r="B1380" s="3">
        <v>1.43E-2</v>
      </c>
      <c r="C1380" s="4">
        <v>1.55E-2</v>
      </c>
      <c r="D1380" s="5">
        <v>3114.38</v>
      </c>
      <c r="E1380" s="5">
        <v>3099.45</v>
      </c>
      <c r="F1380" s="6">
        <v>3098.75</v>
      </c>
    </row>
    <row r="1381" spans="1:6" x14ac:dyDescent="0.25">
      <c r="A1381" t="s">
        <v>147</v>
      </c>
      <c r="B1381" s="3">
        <v>1.4199999999999999E-2</v>
      </c>
      <c r="C1381" s="4">
        <v>1.54E-2</v>
      </c>
      <c r="D1381" s="5">
        <v>3117.33</v>
      </c>
      <c r="E1381" s="5">
        <v>3102.41</v>
      </c>
      <c r="F1381" s="6">
        <v>3100.69</v>
      </c>
    </row>
    <row r="1382" spans="1:6" x14ac:dyDescent="0.25">
      <c r="A1382" t="s">
        <v>148</v>
      </c>
      <c r="B1382" s="3">
        <v>1.47E-2</v>
      </c>
      <c r="C1382" s="4">
        <v>1.5900000000000001E-2</v>
      </c>
      <c r="D1382" s="5">
        <v>3111.79</v>
      </c>
      <c r="E1382" s="5">
        <v>3096.91</v>
      </c>
      <c r="F1382" s="6">
        <v>3096.21</v>
      </c>
    </row>
    <row r="1383" spans="1:6" x14ac:dyDescent="0.25">
      <c r="A1383" t="s">
        <v>149</v>
      </c>
      <c r="B1383" s="3">
        <v>1.49E-2</v>
      </c>
      <c r="C1383" s="4">
        <v>1.61E-2</v>
      </c>
      <c r="D1383" s="5">
        <v>3110</v>
      </c>
      <c r="E1383" s="5">
        <v>3095.15</v>
      </c>
      <c r="F1383" s="6">
        <v>3094.44</v>
      </c>
    </row>
    <row r="1384" spans="1:6" x14ac:dyDescent="0.25">
      <c r="A1384" t="s">
        <v>150</v>
      </c>
      <c r="B1384" s="3">
        <v>1.46E-2</v>
      </c>
      <c r="C1384" s="4">
        <v>1.5800000000000002E-2</v>
      </c>
      <c r="D1384" s="5">
        <v>3114.42</v>
      </c>
      <c r="E1384" s="5">
        <v>3099.55</v>
      </c>
      <c r="F1384" s="6">
        <v>3098.85</v>
      </c>
    </row>
    <row r="1385" spans="1:6" x14ac:dyDescent="0.25">
      <c r="A1385" t="s">
        <v>151</v>
      </c>
      <c r="B1385" s="3">
        <v>1.43E-2</v>
      </c>
      <c r="C1385" s="4">
        <v>1.55E-2</v>
      </c>
      <c r="D1385" s="5">
        <v>3118.84</v>
      </c>
      <c r="E1385" s="5">
        <v>3103.96</v>
      </c>
      <c r="F1385" s="6">
        <v>3103.26</v>
      </c>
    </row>
    <row r="1386" spans="1:6" x14ac:dyDescent="0.25">
      <c r="A1386" t="s">
        <v>152</v>
      </c>
      <c r="B1386" s="3">
        <v>1.3999999999999999E-2</v>
      </c>
      <c r="C1386" s="4">
        <v>1.52E-2</v>
      </c>
      <c r="D1386" s="5">
        <v>3124.28</v>
      </c>
      <c r="E1386" s="5">
        <v>3109.39</v>
      </c>
      <c r="F1386" s="6">
        <v>3107.67</v>
      </c>
    </row>
    <row r="1387" spans="1:6" x14ac:dyDescent="0.25">
      <c r="A1387" t="s">
        <v>153</v>
      </c>
      <c r="B1387" s="3">
        <v>1.4199999999999999E-2</v>
      </c>
      <c r="C1387" s="4">
        <v>1.54E-2</v>
      </c>
      <c r="D1387" s="5">
        <v>3120.65</v>
      </c>
      <c r="E1387" s="5">
        <v>3105.8</v>
      </c>
      <c r="F1387" s="6">
        <v>3105.24</v>
      </c>
    </row>
    <row r="1388" spans="1:6" x14ac:dyDescent="0.25">
      <c r="A1388" t="s">
        <v>154</v>
      </c>
      <c r="B1388" s="3">
        <v>1.38E-2</v>
      </c>
      <c r="C1388" s="4">
        <v>1.4999999999999999E-2</v>
      </c>
      <c r="D1388" s="5">
        <v>3126.17</v>
      </c>
      <c r="E1388" s="5">
        <v>3111.29</v>
      </c>
      <c r="F1388" s="6">
        <v>3110.74</v>
      </c>
    </row>
    <row r="1389" spans="1:6" x14ac:dyDescent="0.25">
      <c r="A1389" t="s">
        <v>155</v>
      </c>
      <c r="B1389" s="3">
        <v>1.32E-2</v>
      </c>
      <c r="C1389" s="4">
        <v>1.44E-2</v>
      </c>
      <c r="D1389" s="5">
        <v>3134.17</v>
      </c>
      <c r="E1389" s="5">
        <v>3119.27</v>
      </c>
      <c r="F1389" s="6">
        <v>3118.72</v>
      </c>
    </row>
    <row r="1390" spans="1:6" x14ac:dyDescent="0.25">
      <c r="A1390" t="s">
        <v>156</v>
      </c>
      <c r="B1390" s="3">
        <v>1.43E-2</v>
      </c>
      <c r="C1390" s="4">
        <v>1.55E-2</v>
      </c>
      <c r="D1390" s="5">
        <v>3121.05</v>
      </c>
      <c r="E1390" s="5">
        <v>3106.24</v>
      </c>
      <c r="F1390" s="6">
        <v>3105.68</v>
      </c>
    </row>
    <row r="1391" spans="1:6" x14ac:dyDescent="0.25">
      <c r="A1391" t="s">
        <v>157</v>
      </c>
      <c r="B1391" s="3">
        <v>1.3300000000000001E-2</v>
      </c>
      <c r="C1391" s="4">
        <v>1.4499999999999999E-2</v>
      </c>
      <c r="D1391" s="5">
        <v>3134.75</v>
      </c>
      <c r="E1391" s="5">
        <v>3119.87</v>
      </c>
      <c r="F1391" s="6">
        <v>3118.58</v>
      </c>
    </row>
    <row r="1392" spans="1:6" x14ac:dyDescent="0.25">
      <c r="A1392" t="s">
        <v>158</v>
      </c>
      <c r="B1392" s="3">
        <v>1.3100000000000001E-2</v>
      </c>
      <c r="C1392" s="4">
        <v>1.43E-2</v>
      </c>
      <c r="D1392" s="5">
        <v>3137.78</v>
      </c>
      <c r="E1392" s="5">
        <v>3122.89</v>
      </c>
      <c r="F1392" s="6">
        <v>3122.34</v>
      </c>
    </row>
    <row r="1393" spans="1:6" x14ac:dyDescent="0.25">
      <c r="A1393" t="s">
        <v>159</v>
      </c>
      <c r="B1393" s="3">
        <v>1.3100000000000001E-2</v>
      </c>
      <c r="C1393" s="4">
        <v>1.43E-2</v>
      </c>
      <c r="D1393" s="5">
        <v>3138.31</v>
      </c>
      <c r="E1393" s="5">
        <v>3123.44</v>
      </c>
      <c r="F1393" s="6">
        <v>3122.89</v>
      </c>
    </row>
    <row r="1394" spans="1:6" x14ac:dyDescent="0.25">
      <c r="A1394" t="s">
        <v>160</v>
      </c>
      <c r="B1394" s="3">
        <v>1.2800000000000001E-2</v>
      </c>
      <c r="C1394" s="4">
        <v>1.3999999999999999E-2</v>
      </c>
      <c r="D1394" s="5">
        <v>3142.57</v>
      </c>
      <c r="E1394" s="5">
        <v>3127.7</v>
      </c>
      <c r="F1394" s="6">
        <v>3127.15</v>
      </c>
    </row>
    <row r="1395" spans="1:6" x14ac:dyDescent="0.25">
      <c r="A1395" t="s">
        <v>161</v>
      </c>
      <c r="B1395" s="3">
        <v>1.3300000000000001E-2</v>
      </c>
      <c r="C1395" s="4">
        <v>1.4499999999999999E-2</v>
      </c>
      <c r="D1395" s="5">
        <v>3136.9</v>
      </c>
      <c r="E1395" s="5">
        <v>3122.07</v>
      </c>
      <c r="F1395" s="6">
        <v>3121.52</v>
      </c>
    </row>
    <row r="1396" spans="1:6" x14ac:dyDescent="0.25">
      <c r="A1396" t="s">
        <v>162</v>
      </c>
      <c r="B1396" s="3">
        <v>1.2E-2</v>
      </c>
      <c r="C1396" s="4">
        <v>1.32E-2</v>
      </c>
      <c r="D1396" s="5">
        <v>3154.08</v>
      </c>
      <c r="E1396" s="5">
        <v>3139.16</v>
      </c>
      <c r="F1396" s="6">
        <v>3137.91</v>
      </c>
    </row>
    <row r="1397" spans="1:6" x14ac:dyDescent="0.25">
      <c r="A1397" t="s">
        <v>163</v>
      </c>
      <c r="B1397" s="3">
        <v>1.23E-2</v>
      </c>
      <c r="C1397" s="4">
        <v>1.3500000000000002E-2</v>
      </c>
      <c r="D1397" s="5">
        <v>3150.86</v>
      </c>
      <c r="E1397" s="5">
        <v>3135.98</v>
      </c>
      <c r="F1397" s="6">
        <v>3135.45</v>
      </c>
    </row>
    <row r="1398" spans="1:6" x14ac:dyDescent="0.25">
      <c r="A1398" t="s">
        <v>164</v>
      </c>
      <c r="B1398" s="3">
        <v>1.2500000000000001E-2</v>
      </c>
      <c r="C1398" s="4">
        <v>1.37E-2</v>
      </c>
      <c r="D1398" s="5">
        <v>3148.9</v>
      </c>
      <c r="E1398" s="5">
        <v>3134.04</v>
      </c>
      <c r="F1398" s="6">
        <v>3133.51</v>
      </c>
    </row>
    <row r="1399" spans="1:6" x14ac:dyDescent="0.25">
      <c r="A1399" t="s">
        <v>165</v>
      </c>
      <c r="B1399" s="3">
        <v>1.32E-2</v>
      </c>
      <c r="C1399" s="4">
        <v>1.44E-2</v>
      </c>
      <c r="D1399" s="5">
        <v>3140.75</v>
      </c>
      <c r="E1399" s="5">
        <v>3125.96</v>
      </c>
      <c r="F1399" s="6">
        <v>3125.42</v>
      </c>
    </row>
    <row r="1400" spans="1:6" x14ac:dyDescent="0.25">
      <c r="A1400" t="s">
        <v>166</v>
      </c>
      <c r="B1400" s="3">
        <v>1.3600000000000001E-2</v>
      </c>
      <c r="C1400" s="4">
        <v>1.4800000000000001E-2</v>
      </c>
      <c r="D1400" s="5">
        <v>3136.34</v>
      </c>
      <c r="E1400" s="5">
        <v>3121.59</v>
      </c>
      <c r="F1400" s="6">
        <v>3121.05</v>
      </c>
    </row>
    <row r="1401" spans="1:6" x14ac:dyDescent="0.25">
      <c r="A1401" t="s">
        <v>167</v>
      </c>
      <c r="B1401" s="3">
        <v>1.46E-2</v>
      </c>
      <c r="C1401" s="4">
        <v>1.5800000000000002E-2</v>
      </c>
      <c r="D1401" s="5">
        <v>3124.82</v>
      </c>
      <c r="E1401" s="5">
        <v>3110.16</v>
      </c>
      <c r="F1401" s="6">
        <v>3109.36</v>
      </c>
    </row>
    <row r="1402" spans="1:6" x14ac:dyDescent="0.25">
      <c r="A1402" t="s">
        <v>168</v>
      </c>
      <c r="B1402" s="3">
        <v>1.43E-2</v>
      </c>
      <c r="C1402" s="4">
        <v>1.55E-2</v>
      </c>
      <c r="D1402" s="5">
        <v>3128.8</v>
      </c>
      <c r="E1402" s="5">
        <v>3114.13</v>
      </c>
      <c r="F1402" s="6">
        <v>3113.82</v>
      </c>
    </row>
    <row r="1403" spans="1:6" x14ac:dyDescent="0.25">
      <c r="A1403" t="s">
        <v>169</v>
      </c>
      <c r="B1403" s="3">
        <v>1.41E-2</v>
      </c>
      <c r="C1403" s="4">
        <v>1.5300000000000001E-2</v>
      </c>
      <c r="D1403" s="5">
        <v>3131.55</v>
      </c>
      <c r="E1403" s="5">
        <v>3116.88</v>
      </c>
      <c r="F1403" s="6">
        <v>3116.57</v>
      </c>
    </row>
    <row r="1404" spans="1:6" x14ac:dyDescent="0.25">
      <c r="A1404" t="s">
        <v>170</v>
      </c>
      <c r="B1404" s="3">
        <v>1.38E-2</v>
      </c>
      <c r="C1404" s="4">
        <v>1.4999999999999999E-2</v>
      </c>
      <c r="D1404" s="5">
        <v>3135.53</v>
      </c>
      <c r="E1404" s="5">
        <v>3120.84</v>
      </c>
      <c r="F1404" s="6">
        <v>3120.53</v>
      </c>
    </row>
    <row r="1405" spans="1:6" x14ac:dyDescent="0.25">
      <c r="A1405" t="s">
        <v>171</v>
      </c>
      <c r="B1405" s="3">
        <v>1.6200000000000003E-2</v>
      </c>
      <c r="C1405" s="4">
        <v>1.7399999999999999E-2</v>
      </c>
      <c r="D1405" s="5">
        <v>3106.56</v>
      </c>
      <c r="E1405" s="5">
        <v>3092.06</v>
      </c>
      <c r="F1405" s="6">
        <v>3091.73</v>
      </c>
    </row>
    <row r="1406" spans="1:6" x14ac:dyDescent="0.25">
      <c r="A1406" t="s">
        <v>172</v>
      </c>
      <c r="B1406" s="3">
        <v>1.47E-2</v>
      </c>
      <c r="C1406" s="4">
        <v>1.5900000000000001E-2</v>
      </c>
      <c r="D1406" s="5">
        <v>3125.35</v>
      </c>
      <c r="E1406" s="5">
        <v>3110.75</v>
      </c>
      <c r="F1406" s="6">
        <v>3110.2</v>
      </c>
    </row>
    <row r="1407" spans="1:6" x14ac:dyDescent="0.25">
      <c r="A1407" t="s">
        <v>173</v>
      </c>
      <c r="B1407" s="3">
        <v>1.43E-2</v>
      </c>
      <c r="C1407" s="4">
        <v>1.55E-2</v>
      </c>
      <c r="D1407" s="5">
        <v>3130.53</v>
      </c>
      <c r="E1407" s="5">
        <v>3115.92</v>
      </c>
      <c r="F1407" s="6">
        <v>3115.61</v>
      </c>
    </row>
    <row r="1408" spans="1:6" x14ac:dyDescent="0.25">
      <c r="A1408" t="s">
        <v>174</v>
      </c>
      <c r="B1408" s="3">
        <v>1.52E-2</v>
      </c>
      <c r="C1408" s="4">
        <v>1.6399999999999998E-2</v>
      </c>
      <c r="D1408" s="5">
        <v>3119.87</v>
      </c>
      <c r="E1408" s="5">
        <v>3105.34</v>
      </c>
      <c r="F1408" s="6">
        <v>3105.02</v>
      </c>
    </row>
    <row r="1409" spans="1:6" x14ac:dyDescent="0.25">
      <c r="A1409" t="s">
        <v>175</v>
      </c>
      <c r="B1409" s="3">
        <v>1.5300000000000001E-2</v>
      </c>
      <c r="C1409" s="4">
        <v>1.6500000000000001E-2</v>
      </c>
      <c r="D1409" s="5">
        <v>3120.05</v>
      </c>
      <c r="E1409" s="5">
        <v>3105.53</v>
      </c>
      <c r="F1409" s="6">
        <v>3105.12</v>
      </c>
    </row>
    <row r="1410" spans="1:6" x14ac:dyDescent="0.25">
      <c r="A1410" t="s">
        <v>176</v>
      </c>
      <c r="B1410" s="3">
        <v>1.61E-2</v>
      </c>
      <c r="C1410" s="4">
        <v>1.7299999999999999E-2</v>
      </c>
      <c r="D1410" s="5">
        <v>3110.77</v>
      </c>
      <c r="E1410" s="5">
        <v>3096.32</v>
      </c>
      <c r="F1410" s="6">
        <v>3095.9</v>
      </c>
    </row>
    <row r="1411" spans="1:6" x14ac:dyDescent="0.25">
      <c r="A1411" t="s">
        <v>177</v>
      </c>
      <c r="B1411" s="3">
        <v>1.54E-2</v>
      </c>
      <c r="C1411" s="4">
        <v>1.66E-2</v>
      </c>
      <c r="D1411" s="5">
        <v>3120.06</v>
      </c>
      <c r="E1411" s="5">
        <v>3105.57</v>
      </c>
      <c r="F1411" s="6">
        <v>3104.74</v>
      </c>
    </row>
    <row r="1412" spans="1:6" x14ac:dyDescent="0.25">
      <c r="A1412" t="s">
        <v>178</v>
      </c>
      <c r="B1412" s="3">
        <v>1.52E-2</v>
      </c>
      <c r="C1412" s="4">
        <v>1.6399999999999998E-2</v>
      </c>
      <c r="D1412" s="5">
        <v>3122.88</v>
      </c>
      <c r="E1412" s="5">
        <v>3108.39</v>
      </c>
      <c r="F1412" s="6">
        <v>3107.98</v>
      </c>
    </row>
    <row r="1413" spans="1:6" x14ac:dyDescent="0.25">
      <c r="A1413" t="s">
        <v>179</v>
      </c>
      <c r="B1413" s="3">
        <v>1.4999999999999999E-2</v>
      </c>
      <c r="C1413" s="4">
        <v>1.6200000000000003E-2</v>
      </c>
      <c r="D1413" s="5">
        <v>3125.7</v>
      </c>
      <c r="E1413" s="5">
        <v>3111.21</v>
      </c>
      <c r="F1413" s="6">
        <v>3110.8</v>
      </c>
    </row>
    <row r="1414" spans="1:6" x14ac:dyDescent="0.25">
      <c r="A1414" t="s">
        <v>180</v>
      </c>
      <c r="B1414" s="3">
        <v>1.4800000000000001E-2</v>
      </c>
      <c r="C1414" s="4">
        <v>1.6E-2</v>
      </c>
      <c r="D1414" s="5">
        <v>3128.52</v>
      </c>
      <c r="E1414" s="5">
        <v>3114.03</v>
      </c>
      <c r="F1414" s="6">
        <v>3113.62</v>
      </c>
    </row>
    <row r="1415" spans="1:6" x14ac:dyDescent="0.25">
      <c r="A1415" t="s">
        <v>181</v>
      </c>
      <c r="B1415" s="3">
        <v>1.49E-2</v>
      </c>
      <c r="C1415" s="4">
        <v>1.61E-2</v>
      </c>
      <c r="D1415" s="5">
        <v>3127.7</v>
      </c>
      <c r="E1415" s="5">
        <v>3113.23</v>
      </c>
      <c r="F1415" s="6">
        <v>3112.82</v>
      </c>
    </row>
    <row r="1416" spans="1:6" x14ac:dyDescent="0.25">
      <c r="A1416" t="s">
        <v>182</v>
      </c>
      <c r="B1416" s="3">
        <v>1.34E-2</v>
      </c>
      <c r="C1416" s="4">
        <v>1.46E-2</v>
      </c>
      <c r="D1416" s="5">
        <v>3146.93</v>
      </c>
      <c r="E1416" s="5">
        <v>3132.36</v>
      </c>
      <c r="F1416" s="6">
        <v>3131.33</v>
      </c>
    </row>
    <row r="1417" spans="1:6" x14ac:dyDescent="0.25">
      <c r="A1417" t="s">
        <v>183</v>
      </c>
      <c r="B1417" s="3">
        <v>1.3500000000000002E-2</v>
      </c>
      <c r="C1417" s="4">
        <v>1.47E-2</v>
      </c>
      <c r="D1417" s="5">
        <v>3146.09</v>
      </c>
      <c r="E1417" s="5">
        <v>3131.54</v>
      </c>
      <c r="F1417" s="6">
        <v>3131.15</v>
      </c>
    </row>
    <row r="1418" spans="1:6" x14ac:dyDescent="0.25">
      <c r="A1418" t="s">
        <v>184</v>
      </c>
      <c r="B1418" s="3">
        <v>1.3500000000000002E-2</v>
      </c>
      <c r="C1418" s="4">
        <v>1.47E-2</v>
      </c>
      <c r="D1418" s="5">
        <v>3147.26</v>
      </c>
      <c r="E1418" s="5">
        <v>3132.72</v>
      </c>
      <c r="F1418" s="6">
        <v>3132.3</v>
      </c>
    </row>
    <row r="1419" spans="1:6" x14ac:dyDescent="0.25">
      <c r="A1419" t="s">
        <v>185</v>
      </c>
      <c r="B1419" s="3">
        <v>1.37E-2</v>
      </c>
      <c r="C1419" s="4">
        <v>1.49E-2</v>
      </c>
      <c r="D1419" s="5">
        <v>3145.25</v>
      </c>
      <c r="E1419" s="5">
        <v>3130.73</v>
      </c>
      <c r="F1419" s="6">
        <v>3130.31</v>
      </c>
    </row>
    <row r="1420" spans="1:6" x14ac:dyDescent="0.25">
      <c r="A1420" t="s">
        <v>186</v>
      </c>
      <c r="B1420" s="3">
        <v>1.3999999999999999E-2</v>
      </c>
      <c r="C1420" s="4">
        <v>1.52E-2</v>
      </c>
      <c r="D1420" s="5">
        <v>3142.51</v>
      </c>
      <c r="E1420" s="5">
        <v>3128.03</v>
      </c>
      <c r="F1420" s="6">
        <v>3127.12</v>
      </c>
    </row>
    <row r="1421" spans="1:6" x14ac:dyDescent="0.25">
      <c r="A1421" t="s">
        <v>187</v>
      </c>
      <c r="B1421" s="3">
        <v>1.3500000000000002E-2</v>
      </c>
      <c r="C1421" s="4">
        <v>1.47E-2</v>
      </c>
      <c r="D1421" s="5">
        <v>3148.99</v>
      </c>
      <c r="E1421" s="5">
        <v>3134.48</v>
      </c>
      <c r="F1421" s="6">
        <v>3134.06</v>
      </c>
    </row>
    <row r="1422" spans="1:6" x14ac:dyDescent="0.25">
      <c r="A1422" t="s">
        <v>188</v>
      </c>
      <c r="B1422" s="3">
        <v>1.3300000000000001E-2</v>
      </c>
      <c r="C1422" s="4">
        <v>1.4499999999999999E-2</v>
      </c>
      <c r="D1422" s="5">
        <v>3151.84</v>
      </c>
      <c r="E1422" s="5">
        <v>3137.33</v>
      </c>
      <c r="F1422" s="6">
        <v>3136.89</v>
      </c>
    </row>
    <row r="1423" spans="1:6" x14ac:dyDescent="0.25">
      <c r="A1423" t="s">
        <v>189</v>
      </c>
      <c r="B1423" s="3">
        <v>1.3899999999999999E-2</v>
      </c>
      <c r="C1423" s="4">
        <v>1.5100000000000001E-2</v>
      </c>
      <c r="D1423" s="5">
        <v>3145.01</v>
      </c>
      <c r="E1423" s="5">
        <v>3130.56</v>
      </c>
      <c r="F1423" s="6">
        <v>3130.11</v>
      </c>
    </row>
    <row r="1424" spans="1:6" x14ac:dyDescent="0.25">
      <c r="A1424" t="s">
        <v>190</v>
      </c>
      <c r="B1424" s="3">
        <v>1.52E-2</v>
      </c>
      <c r="C1424" s="4">
        <v>1.6399999999999998E-2</v>
      </c>
      <c r="D1424" s="5">
        <v>3129.81</v>
      </c>
      <c r="E1424" s="5">
        <v>3115.46</v>
      </c>
      <c r="F1424" s="6">
        <v>3115</v>
      </c>
    </row>
    <row r="1425" spans="1:6" x14ac:dyDescent="0.25">
      <c r="A1425" t="s">
        <v>191</v>
      </c>
      <c r="B1425" s="3">
        <v>1.49E-2</v>
      </c>
      <c r="C1425" s="4">
        <v>1.61E-2</v>
      </c>
      <c r="D1425" s="5">
        <v>3134.37</v>
      </c>
      <c r="E1425" s="5">
        <v>3120.02</v>
      </c>
      <c r="F1425" s="6">
        <v>3119.04</v>
      </c>
    </row>
    <row r="1426" spans="1:6" x14ac:dyDescent="0.25">
      <c r="A1426" t="s">
        <v>192</v>
      </c>
      <c r="B1426" s="3">
        <v>1.7500000000000002E-2</v>
      </c>
      <c r="C1426" s="4">
        <v>1.8700000000000001E-2</v>
      </c>
      <c r="D1426" s="5">
        <v>3103.85</v>
      </c>
      <c r="E1426" s="5">
        <v>3089.68</v>
      </c>
      <c r="F1426" s="6">
        <v>3089.2</v>
      </c>
    </row>
    <row r="1427" spans="1:6" x14ac:dyDescent="0.25">
      <c r="A1427" t="s">
        <v>193</v>
      </c>
      <c r="B1427" s="3">
        <v>1.77E-2</v>
      </c>
      <c r="C1427" s="4">
        <v>1.89E-2</v>
      </c>
      <c r="D1427" s="5">
        <v>3101.95</v>
      </c>
      <c r="E1427" s="5">
        <v>3087.81</v>
      </c>
      <c r="F1427" s="6">
        <v>3087.32</v>
      </c>
    </row>
    <row r="1428" spans="1:6" x14ac:dyDescent="0.25">
      <c r="A1428" t="s">
        <v>194</v>
      </c>
      <c r="B1428" s="3">
        <v>1.77E-2</v>
      </c>
      <c r="C1428" s="4">
        <v>1.89E-2</v>
      </c>
      <c r="D1428" s="5">
        <v>3102.43</v>
      </c>
      <c r="E1428" s="5">
        <v>3088.3</v>
      </c>
      <c r="F1428" s="6">
        <v>3087.81</v>
      </c>
    </row>
    <row r="1429" spans="1:6" x14ac:dyDescent="0.25">
      <c r="A1429" t="s">
        <v>195</v>
      </c>
      <c r="B1429" s="3">
        <v>1.7899999999999999E-2</v>
      </c>
      <c r="C1429" s="4">
        <v>1.9099999999999999E-2</v>
      </c>
      <c r="D1429" s="5">
        <v>3103.01</v>
      </c>
      <c r="E1429" s="5">
        <v>3088.9</v>
      </c>
      <c r="F1429" s="6">
        <v>3088.17</v>
      </c>
    </row>
    <row r="1430" spans="1:6" x14ac:dyDescent="0.25">
      <c r="A1430" t="s">
        <v>196</v>
      </c>
      <c r="B1430" s="3">
        <v>1.7000000000000001E-2</v>
      </c>
      <c r="C1430" s="4">
        <v>1.8200000000000001E-2</v>
      </c>
      <c r="D1430" s="5">
        <v>3115.38</v>
      </c>
      <c r="E1430" s="5">
        <v>3101.22</v>
      </c>
      <c r="F1430" s="6">
        <v>3099.48</v>
      </c>
    </row>
    <row r="1431" spans="1:6" x14ac:dyDescent="0.25">
      <c r="A1431" t="s">
        <v>197</v>
      </c>
      <c r="B1431" s="3">
        <v>1.6399999999999998E-2</v>
      </c>
      <c r="C1431" s="4">
        <v>1.7600000000000001E-2</v>
      </c>
      <c r="D1431" s="5">
        <v>3123.21</v>
      </c>
      <c r="E1431" s="5">
        <v>3109.01</v>
      </c>
      <c r="F1431" s="6">
        <v>3108.29</v>
      </c>
    </row>
    <row r="1432" spans="1:6" x14ac:dyDescent="0.25">
      <c r="A1432" t="s">
        <v>198</v>
      </c>
      <c r="B1432" s="3">
        <v>1.95E-2</v>
      </c>
      <c r="C1432" s="4">
        <v>2.07E-2</v>
      </c>
      <c r="D1432" s="5">
        <v>3087.44</v>
      </c>
      <c r="E1432" s="5">
        <v>3073.46</v>
      </c>
      <c r="F1432" s="6">
        <v>3072.71</v>
      </c>
    </row>
    <row r="1433" spans="1:6" x14ac:dyDescent="0.25">
      <c r="A1433" t="s">
        <v>199</v>
      </c>
      <c r="B1433" s="3">
        <v>1.9400000000000001E-2</v>
      </c>
      <c r="C1433" s="4">
        <v>2.06E-2</v>
      </c>
      <c r="D1433" s="5">
        <v>3089.35</v>
      </c>
      <c r="E1433" s="5">
        <v>3075.37</v>
      </c>
      <c r="F1433" s="6">
        <v>3074.62</v>
      </c>
    </row>
    <row r="1434" spans="1:6" x14ac:dyDescent="0.25">
      <c r="A1434" t="s">
        <v>200</v>
      </c>
      <c r="B1434" s="3">
        <v>1.89E-2</v>
      </c>
      <c r="C1434" s="4">
        <v>2.0099999999999996E-2</v>
      </c>
      <c r="D1434" s="5">
        <v>3095.92</v>
      </c>
      <c r="E1434" s="5">
        <v>3081.93</v>
      </c>
      <c r="F1434" s="6">
        <v>3081.19</v>
      </c>
    </row>
    <row r="1435" spans="1:6" x14ac:dyDescent="0.25">
      <c r="A1435" t="s">
        <v>201</v>
      </c>
      <c r="B1435" s="3">
        <v>1.84E-2</v>
      </c>
      <c r="C1435" s="4">
        <v>1.9599999999999999E-2</v>
      </c>
      <c r="D1435" s="5">
        <v>3103.52</v>
      </c>
      <c r="E1435" s="5">
        <v>3089.5</v>
      </c>
      <c r="F1435" s="6">
        <v>3087.75</v>
      </c>
    </row>
    <row r="1436" spans="1:6" x14ac:dyDescent="0.25">
      <c r="A1436" t="s">
        <v>202</v>
      </c>
      <c r="B1436" s="3">
        <v>2.0499999999999997E-2</v>
      </c>
      <c r="C1436" s="4">
        <v>2.1700000000000001E-2</v>
      </c>
      <c r="D1436" s="5">
        <v>3079.78</v>
      </c>
      <c r="E1436" s="5">
        <v>3065.91</v>
      </c>
      <c r="F1436" s="6">
        <v>3065.15</v>
      </c>
    </row>
    <row r="1437" spans="1:6" x14ac:dyDescent="0.25">
      <c r="A1437" t="s">
        <v>203</v>
      </c>
      <c r="B1437" s="3">
        <v>1.8799999999999997E-2</v>
      </c>
      <c r="C1437" s="4">
        <v>0.02</v>
      </c>
      <c r="D1437" s="5">
        <v>3100.31</v>
      </c>
      <c r="E1437" s="5">
        <v>3086.33</v>
      </c>
      <c r="F1437" s="6">
        <v>3085.59</v>
      </c>
    </row>
    <row r="1438" spans="1:6" x14ac:dyDescent="0.25">
      <c r="A1438" t="s">
        <v>204</v>
      </c>
      <c r="B1438" s="3">
        <v>1.9599999999999999E-2</v>
      </c>
      <c r="C1438" s="4">
        <v>2.0799999999999999E-2</v>
      </c>
      <c r="D1438" s="5">
        <v>3091.73</v>
      </c>
      <c r="E1438" s="5">
        <v>3077.82</v>
      </c>
      <c r="F1438" s="6">
        <v>3077.06</v>
      </c>
    </row>
    <row r="1439" spans="1:6" x14ac:dyDescent="0.25">
      <c r="A1439" t="s">
        <v>205</v>
      </c>
      <c r="B1439" s="3">
        <v>1.9799999999999998E-2</v>
      </c>
      <c r="C1439" s="4">
        <v>2.1000000000000001E-2</v>
      </c>
      <c r="D1439" s="5">
        <v>3090.14</v>
      </c>
      <c r="E1439" s="5">
        <v>3076.26</v>
      </c>
      <c r="F1439" s="6">
        <v>3075.51</v>
      </c>
    </row>
    <row r="1440" spans="1:6" x14ac:dyDescent="0.25">
      <c r="A1440" t="s">
        <v>206</v>
      </c>
      <c r="B1440" s="3">
        <v>1.9299999999999998E-2</v>
      </c>
      <c r="C1440" s="4">
        <v>2.0499999999999997E-2</v>
      </c>
      <c r="D1440" s="5">
        <v>3102.52</v>
      </c>
      <c r="E1440" s="5">
        <v>3088.59</v>
      </c>
      <c r="F1440" s="6">
        <v>3085.72</v>
      </c>
    </row>
    <row r="1441" spans="1:6" x14ac:dyDescent="0.25">
      <c r="A1441" t="s">
        <v>207</v>
      </c>
      <c r="B1441" s="3">
        <v>1.8500000000000003E-2</v>
      </c>
      <c r="C1441" s="4">
        <v>1.9699999999999999E-2</v>
      </c>
      <c r="D1441" s="5">
        <v>3112.74</v>
      </c>
      <c r="E1441" s="5">
        <v>3098.77</v>
      </c>
      <c r="F1441" s="6">
        <v>3097.87</v>
      </c>
    </row>
    <row r="1442" spans="1:6" x14ac:dyDescent="0.25">
      <c r="A1442" t="s">
        <v>208</v>
      </c>
      <c r="B1442" s="3">
        <v>1.9099999999999999E-2</v>
      </c>
      <c r="C1442" s="4">
        <v>2.0299999999999999E-2</v>
      </c>
      <c r="D1442" s="5">
        <v>3106.64</v>
      </c>
      <c r="E1442" s="5">
        <v>3092.72</v>
      </c>
      <c r="F1442" s="6">
        <v>3091.81</v>
      </c>
    </row>
    <row r="1443" spans="1:6" x14ac:dyDescent="0.25">
      <c r="A1443" t="s">
        <v>209</v>
      </c>
      <c r="B1443" s="3">
        <v>1.9799999999999998E-2</v>
      </c>
      <c r="C1443" s="4">
        <v>2.1000000000000001E-2</v>
      </c>
      <c r="D1443" s="5">
        <v>3099.39</v>
      </c>
      <c r="E1443" s="5">
        <v>3085.52</v>
      </c>
      <c r="F1443" s="6">
        <v>3084.63</v>
      </c>
    </row>
    <row r="1444" spans="1:6" x14ac:dyDescent="0.25">
      <c r="A1444" t="s">
        <v>210</v>
      </c>
      <c r="B1444" s="3">
        <v>2.0299999999999999E-2</v>
      </c>
      <c r="C1444" s="4">
        <v>2.1499999999999998E-2</v>
      </c>
      <c r="D1444" s="5">
        <v>3095.76</v>
      </c>
      <c r="E1444" s="5">
        <v>3081.92</v>
      </c>
      <c r="F1444" s="6">
        <v>3079.77</v>
      </c>
    </row>
    <row r="1445" spans="1:6" x14ac:dyDescent="0.25">
      <c r="A1445" t="s">
        <v>211</v>
      </c>
      <c r="B1445" s="3">
        <v>1.9400000000000001E-2</v>
      </c>
      <c r="C1445" s="4">
        <v>2.06E-2</v>
      </c>
      <c r="D1445" s="5">
        <v>3107.06</v>
      </c>
      <c r="E1445" s="5">
        <v>3093.18</v>
      </c>
      <c r="F1445" s="6">
        <v>3092.29</v>
      </c>
    </row>
    <row r="1446" spans="1:6" x14ac:dyDescent="0.25">
      <c r="A1446" t="s">
        <v>212</v>
      </c>
      <c r="B1446" s="3">
        <v>1.9099999999999999E-2</v>
      </c>
      <c r="C1446" s="4">
        <v>2.0299999999999999E-2</v>
      </c>
      <c r="D1446" s="5">
        <v>3111.42</v>
      </c>
      <c r="E1446" s="5">
        <v>3097.53</v>
      </c>
      <c r="F1446" s="6">
        <v>3096.64</v>
      </c>
    </row>
    <row r="1447" spans="1:6" x14ac:dyDescent="0.25">
      <c r="A1447" t="s">
        <v>213</v>
      </c>
      <c r="B1447" s="3">
        <v>1.9299999999999998E-2</v>
      </c>
      <c r="C1447" s="4">
        <v>2.0499999999999997E-2</v>
      </c>
      <c r="D1447" s="5">
        <v>3109.97</v>
      </c>
      <c r="E1447" s="5">
        <v>3096.1</v>
      </c>
      <c r="F1447" s="6">
        <v>3095.22</v>
      </c>
    </row>
    <row r="1448" spans="1:6" x14ac:dyDescent="0.25">
      <c r="A1448" t="s">
        <v>214</v>
      </c>
      <c r="B1448" s="3">
        <v>1.9E-2</v>
      </c>
      <c r="C1448" s="4">
        <v>2.0199999999999999E-2</v>
      </c>
      <c r="D1448" s="5">
        <v>3114.32</v>
      </c>
      <c r="E1448" s="5">
        <v>3100.45</v>
      </c>
      <c r="F1448" s="6">
        <v>3099.56</v>
      </c>
    </row>
    <row r="1449" spans="1:6" x14ac:dyDescent="0.25">
      <c r="A1449" t="s">
        <v>215</v>
      </c>
      <c r="B1449" s="3">
        <v>1.9299999999999998E-2</v>
      </c>
      <c r="C1449" s="4">
        <v>2.0499999999999997E-2</v>
      </c>
      <c r="D1449" s="5">
        <v>3113</v>
      </c>
      <c r="E1449" s="5">
        <v>3099.15</v>
      </c>
      <c r="F1449" s="6">
        <v>3096.99</v>
      </c>
    </row>
    <row r="1450" spans="1:6" x14ac:dyDescent="0.25">
      <c r="A1450" t="s">
        <v>216</v>
      </c>
      <c r="B1450" s="3">
        <v>1.9699999999999999E-2</v>
      </c>
      <c r="C1450" s="4">
        <v>2.0899999999999998E-2</v>
      </c>
      <c r="D1450" s="5">
        <v>3111.29</v>
      </c>
      <c r="E1450" s="5">
        <v>3097.47</v>
      </c>
      <c r="F1450" s="6">
        <v>3096.41</v>
      </c>
    </row>
    <row r="1451" spans="1:6" x14ac:dyDescent="0.25">
      <c r="A1451" t="s">
        <v>217</v>
      </c>
      <c r="B1451" s="3">
        <v>2.0099999999999996E-2</v>
      </c>
      <c r="C1451" s="4">
        <v>2.1299999999999999E-2</v>
      </c>
      <c r="D1451" s="5">
        <v>3107.73</v>
      </c>
      <c r="E1451" s="5">
        <v>3093.94</v>
      </c>
      <c r="F1451" s="6">
        <v>3092.88</v>
      </c>
    </row>
    <row r="1452" spans="1:6" x14ac:dyDescent="0.25">
      <c r="A1452" t="s">
        <v>218</v>
      </c>
      <c r="B1452" s="3">
        <v>2.1499999999999998E-2</v>
      </c>
      <c r="C1452" s="4">
        <v>2.2700000000000001E-2</v>
      </c>
      <c r="D1452" s="5">
        <v>3092.72</v>
      </c>
      <c r="E1452" s="5">
        <v>3079.03</v>
      </c>
      <c r="F1452" s="6">
        <v>3077.96</v>
      </c>
    </row>
    <row r="1453" spans="1:6" x14ac:dyDescent="0.25">
      <c r="A1453" t="s">
        <v>219</v>
      </c>
      <c r="B1453" s="3">
        <v>2.1499999999999998E-2</v>
      </c>
      <c r="C1453" s="4">
        <v>2.2700000000000001E-2</v>
      </c>
      <c r="D1453" s="5">
        <v>3093.78</v>
      </c>
      <c r="E1453" s="5">
        <v>3080.11</v>
      </c>
      <c r="F1453" s="6">
        <v>3079.03</v>
      </c>
    </row>
    <row r="1454" spans="1:6" x14ac:dyDescent="0.25">
      <c r="A1454" t="s">
        <v>220</v>
      </c>
      <c r="B1454" s="3">
        <v>2.1600000000000001E-2</v>
      </c>
      <c r="C1454" s="4">
        <v>2.2799999999999997E-2</v>
      </c>
      <c r="D1454" s="5">
        <v>3096.13</v>
      </c>
      <c r="E1454" s="5">
        <v>3082.45</v>
      </c>
      <c r="F1454" s="6">
        <v>3078.97</v>
      </c>
    </row>
    <row r="1455" spans="1:6" x14ac:dyDescent="0.25">
      <c r="A1455" t="s">
        <v>221</v>
      </c>
      <c r="B1455" s="3">
        <v>2.18E-2</v>
      </c>
      <c r="C1455" s="4">
        <v>2.3E-2</v>
      </c>
      <c r="D1455" s="5">
        <v>3094.91</v>
      </c>
      <c r="E1455" s="5">
        <v>3081.26</v>
      </c>
      <c r="F1455" s="6">
        <v>3080.18</v>
      </c>
    </row>
    <row r="1456" spans="1:6" x14ac:dyDescent="0.25">
      <c r="A1456" t="s">
        <v>222</v>
      </c>
      <c r="B1456" s="3">
        <v>2.2000000000000002E-2</v>
      </c>
      <c r="C1456" s="4">
        <v>2.3199999999999998E-2</v>
      </c>
      <c r="D1456" s="5">
        <v>3093.7</v>
      </c>
      <c r="E1456" s="5">
        <v>3080.08</v>
      </c>
      <c r="F1456" s="6">
        <v>3078.99</v>
      </c>
    </row>
    <row r="1457" spans="1:6" x14ac:dyDescent="0.25">
      <c r="A1457" t="s">
        <v>223</v>
      </c>
      <c r="B1457" s="3">
        <v>2.1600000000000001E-2</v>
      </c>
      <c r="C1457" s="4">
        <v>2.2799999999999997E-2</v>
      </c>
      <c r="D1457" s="5">
        <v>3099.33</v>
      </c>
      <c r="E1457" s="5">
        <v>3085.69</v>
      </c>
      <c r="F1457" s="6">
        <v>3084.61</v>
      </c>
    </row>
    <row r="1458" spans="1:6" x14ac:dyDescent="0.25">
      <c r="A1458" t="s">
        <v>224</v>
      </c>
      <c r="B1458" s="3">
        <v>2.1099999999999997E-2</v>
      </c>
      <c r="C1458" s="4">
        <v>2.23E-2</v>
      </c>
      <c r="D1458" s="5">
        <v>3108.96</v>
      </c>
      <c r="E1458" s="5">
        <v>3095.29</v>
      </c>
      <c r="F1458" s="6">
        <v>3092.45</v>
      </c>
    </row>
    <row r="1459" spans="1:6" x14ac:dyDescent="0.25">
      <c r="A1459" t="s">
        <v>225</v>
      </c>
      <c r="B1459" s="3">
        <v>1.9699999999999999E-2</v>
      </c>
      <c r="C1459" s="4">
        <v>2.0899999999999998E-2</v>
      </c>
      <c r="D1459" s="5">
        <v>3126.12</v>
      </c>
      <c r="E1459" s="5">
        <v>3112.36</v>
      </c>
      <c r="F1459" s="6">
        <v>3111.25</v>
      </c>
    </row>
    <row r="1460" spans="1:6" x14ac:dyDescent="0.25">
      <c r="A1460" t="s">
        <v>226</v>
      </c>
      <c r="B1460" s="3">
        <v>1.9699999999999999E-2</v>
      </c>
      <c r="C1460" s="4">
        <v>2.0899999999999998E-2</v>
      </c>
      <c r="D1460" s="5">
        <v>3127.23</v>
      </c>
      <c r="E1460" s="5">
        <v>3113.48</v>
      </c>
      <c r="F1460" s="6">
        <v>3112.36</v>
      </c>
    </row>
    <row r="1461" spans="1:6" x14ac:dyDescent="0.25">
      <c r="A1461" t="s">
        <v>227</v>
      </c>
      <c r="B1461" s="3">
        <v>2.0400000000000001E-2</v>
      </c>
      <c r="C1461" s="4">
        <v>2.1600000000000001E-2</v>
      </c>
      <c r="D1461" s="5">
        <v>3120.31</v>
      </c>
      <c r="E1461" s="5">
        <v>3106.62</v>
      </c>
      <c r="F1461" s="6">
        <v>3105.5</v>
      </c>
    </row>
    <row r="1462" spans="1:6" x14ac:dyDescent="0.25">
      <c r="A1462" t="s">
        <v>228</v>
      </c>
      <c r="B1462" s="3">
        <v>0.02</v>
      </c>
      <c r="C1462" s="4">
        <v>2.12E-2</v>
      </c>
      <c r="D1462" s="5">
        <v>3126</v>
      </c>
      <c r="E1462" s="5">
        <v>3112.29</v>
      </c>
      <c r="F1462" s="6">
        <v>3111.17</v>
      </c>
    </row>
    <row r="1463" spans="1:6" x14ac:dyDescent="0.25">
      <c r="A1463" t="s">
        <v>229</v>
      </c>
      <c r="B1463" s="3">
        <v>2.07E-2</v>
      </c>
      <c r="C1463" s="4">
        <v>2.1899999999999999E-2</v>
      </c>
      <c r="D1463" s="5">
        <v>3120.46</v>
      </c>
      <c r="E1463" s="5">
        <v>3106.8</v>
      </c>
      <c r="F1463" s="6">
        <v>3104.33</v>
      </c>
    </row>
    <row r="1464" spans="1:6" x14ac:dyDescent="0.25">
      <c r="A1464" t="s">
        <v>230</v>
      </c>
      <c r="B1464" s="3">
        <v>1.9599999999999999E-2</v>
      </c>
      <c r="C1464" s="4">
        <v>2.0799999999999999E-2</v>
      </c>
      <c r="D1464" s="5">
        <v>3133.78</v>
      </c>
      <c r="E1464" s="5">
        <v>3120.06</v>
      </c>
      <c r="F1464" s="6">
        <v>3119.32</v>
      </c>
    </row>
    <row r="1465" spans="1:6" x14ac:dyDescent="0.25">
      <c r="A1465" t="s">
        <v>231</v>
      </c>
      <c r="B1465" s="3">
        <v>1.9400000000000001E-2</v>
      </c>
      <c r="C1465" s="4">
        <v>2.06E-2</v>
      </c>
      <c r="D1465" s="5">
        <v>3136.81</v>
      </c>
      <c r="E1465" s="5">
        <v>3123.09</v>
      </c>
      <c r="F1465" s="6">
        <v>3122.34</v>
      </c>
    </row>
    <row r="1466" spans="1:6" x14ac:dyDescent="0.25">
      <c r="A1466" t="s">
        <v>232</v>
      </c>
      <c r="B1466" s="3">
        <v>1.9599999999999999E-2</v>
      </c>
      <c r="C1466" s="4">
        <v>2.0799999999999999E-2</v>
      </c>
      <c r="D1466" s="5">
        <v>3135.24</v>
      </c>
      <c r="E1466" s="5">
        <v>3121.55</v>
      </c>
      <c r="F1466" s="6">
        <v>3120.8</v>
      </c>
    </row>
    <row r="1467" spans="1:6" x14ac:dyDescent="0.25">
      <c r="A1467" t="s">
        <v>233</v>
      </c>
      <c r="B1467" s="3">
        <v>2.06E-2</v>
      </c>
      <c r="C1467" s="4">
        <v>2.18E-2</v>
      </c>
      <c r="D1467" s="5">
        <v>3124.57</v>
      </c>
      <c r="E1467" s="5">
        <v>3110.94</v>
      </c>
      <c r="F1467" s="6">
        <v>3110.19</v>
      </c>
    </row>
    <row r="1468" spans="1:6" x14ac:dyDescent="0.25">
      <c r="A1468" t="s">
        <v>234</v>
      </c>
      <c r="B1468" s="3">
        <v>2.0199999999999999E-2</v>
      </c>
      <c r="C1468" s="4">
        <v>2.1400000000000002E-2</v>
      </c>
      <c r="D1468" s="5">
        <v>3130.84</v>
      </c>
      <c r="E1468" s="5">
        <v>3117.2</v>
      </c>
      <c r="F1468" s="6">
        <v>3115.48</v>
      </c>
    </row>
    <row r="1469" spans="1:6" x14ac:dyDescent="0.25">
      <c r="A1469" t="s">
        <v>235</v>
      </c>
      <c r="B1469" s="3">
        <v>2.1000000000000001E-2</v>
      </c>
      <c r="C1469" s="4">
        <v>2.2200000000000001E-2</v>
      </c>
      <c r="D1469" s="5">
        <v>3122.48</v>
      </c>
      <c r="E1469" s="5">
        <v>3108.91</v>
      </c>
      <c r="F1469" s="6">
        <v>3108.15</v>
      </c>
    </row>
    <row r="1470" spans="1:6" x14ac:dyDescent="0.25">
      <c r="A1470" t="s">
        <v>236</v>
      </c>
      <c r="B1470" s="3">
        <v>2.23E-2</v>
      </c>
      <c r="C1470" s="4">
        <v>2.35E-2</v>
      </c>
      <c r="D1470" s="5">
        <v>3108.53</v>
      </c>
      <c r="E1470" s="5">
        <v>3095.05</v>
      </c>
      <c r="F1470" s="6">
        <v>3094.28</v>
      </c>
    </row>
    <row r="1471" spans="1:6" x14ac:dyDescent="0.25">
      <c r="A1471" t="s">
        <v>237</v>
      </c>
      <c r="B1471" s="3">
        <v>2.1600000000000001E-2</v>
      </c>
      <c r="C1471" s="4">
        <v>2.2799999999999997E-2</v>
      </c>
      <c r="D1471" s="5">
        <v>3120.6</v>
      </c>
      <c r="E1471" s="5">
        <v>3107.06</v>
      </c>
      <c r="F1471" s="6">
        <v>3105.99</v>
      </c>
    </row>
    <row r="1472" spans="1:6" x14ac:dyDescent="0.25">
      <c r="A1472" t="s">
        <v>238</v>
      </c>
      <c r="B1472" s="3">
        <v>2.2000000000000002E-2</v>
      </c>
      <c r="C1472" s="4">
        <v>2.3199999999999998E-2</v>
      </c>
      <c r="D1472" s="5">
        <v>3117.14</v>
      </c>
      <c r="E1472" s="5">
        <v>3103.64</v>
      </c>
      <c r="F1472" s="6">
        <v>3102.57</v>
      </c>
    </row>
    <row r="1473" spans="1:6" x14ac:dyDescent="0.25">
      <c r="A1473" t="s">
        <v>239</v>
      </c>
      <c r="B1473" s="3">
        <v>2.0799999999999999E-2</v>
      </c>
      <c r="C1473" s="4">
        <v>2.2000000000000002E-2</v>
      </c>
      <c r="D1473" s="5">
        <v>3133.38</v>
      </c>
      <c r="E1473" s="5">
        <v>3119.8</v>
      </c>
      <c r="F1473" s="6">
        <v>3117.14</v>
      </c>
    </row>
    <row r="1474" spans="1:6" x14ac:dyDescent="0.25">
      <c r="A1474" t="s">
        <v>240</v>
      </c>
      <c r="B1474" s="3">
        <v>1.9900000000000001E-2</v>
      </c>
      <c r="C1474" s="4">
        <v>2.1099999999999997E-2</v>
      </c>
      <c r="D1474" s="5">
        <v>3144.65</v>
      </c>
      <c r="E1474" s="5">
        <v>3131.04</v>
      </c>
      <c r="F1474" s="6">
        <v>3129.97</v>
      </c>
    </row>
    <row r="1475" spans="1:6" x14ac:dyDescent="0.25">
      <c r="A1475" t="s">
        <v>241</v>
      </c>
      <c r="B1475" s="3">
        <v>0.02</v>
      </c>
      <c r="C1475" s="4">
        <v>2.12E-2</v>
      </c>
      <c r="D1475" s="5">
        <v>3144.57</v>
      </c>
      <c r="E1475" s="5">
        <v>3130.96</v>
      </c>
      <c r="F1475" s="6">
        <v>3129.9</v>
      </c>
    </row>
    <row r="1476" spans="1:6" x14ac:dyDescent="0.25">
      <c r="A1476" t="s">
        <v>242</v>
      </c>
      <c r="B1476" s="3">
        <v>1.89E-2</v>
      </c>
      <c r="C1476" s="4">
        <v>2.0099999999999996E-2</v>
      </c>
      <c r="D1476" s="5">
        <v>3158.14</v>
      </c>
      <c r="E1476" s="5">
        <v>3144.48</v>
      </c>
      <c r="F1476" s="6">
        <v>3143.43</v>
      </c>
    </row>
    <row r="1477" spans="1:6" x14ac:dyDescent="0.25">
      <c r="A1477" t="s">
        <v>243</v>
      </c>
      <c r="B1477" s="3">
        <v>1.8500000000000003E-2</v>
      </c>
      <c r="C1477" s="4">
        <v>1.9699999999999999E-2</v>
      </c>
      <c r="D1477" s="5">
        <v>3163.75</v>
      </c>
      <c r="E1477" s="5">
        <v>3150.08</v>
      </c>
      <c r="F1477" s="6">
        <v>3149.03</v>
      </c>
    </row>
    <row r="1478" spans="1:6" x14ac:dyDescent="0.25">
      <c r="A1478" t="s">
        <v>244</v>
      </c>
      <c r="B1478" s="3">
        <v>1.72E-2</v>
      </c>
      <c r="C1478" s="4">
        <v>1.84E-2</v>
      </c>
      <c r="D1478" s="5">
        <v>3181.3</v>
      </c>
      <c r="E1478" s="5">
        <v>3167.55</v>
      </c>
      <c r="F1478" s="6">
        <v>3164.89</v>
      </c>
    </row>
    <row r="1479" spans="1:6" x14ac:dyDescent="0.25">
      <c r="A1479" t="s">
        <v>245</v>
      </c>
      <c r="B1479" s="3">
        <v>1.7100000000000001E-2</v>
      </c>
      <c r="C1479" s="4">
        <v>1.83E-2</v>
      </c>
      <c r="D1479" s="5">
        <v>3183.48</v>
      </c>
      <c r="E1479" s="5">
        <v>3169.73</v>
      </c>
      <c r="F1479" s="6">
        <v>3168.69</v>
      </c>
    </row>
    <row r="1480" spans="1:6" x14ac:dyDescent="0.25">
      <c r="A1480" t="s">
        <v>246</v>
      </c>
      <c r="B1480" s="3">
        <v>1.72E-2</v>
      </c>
      <c r="C1480" s="4">
        <v>1.84E-2</v>
      </c>
      <c r="D1480" s="5">
        <v>3186.39</v>
      </c>
      <c r="E1480" s="5">
        <v>3172.65</v>
      </c>
      <c r="F1480" s="6">
        <v>3171.48</v>
      </c>
    </row>
    <row r="1481" spans="1:6" x14ac:dyDescent="0.25">
      <c r="A1481" t="s">
        <v>247</v>
      </c>
      <c r="B1481" s="3">
        <v>1.6399999999999998E-2</v>
      </c>
      <c r="C1481" s="4">
        <v>1.7600000000000001E-2</v>
      </c>
      <c r="D1481" s="5">
        <v>3196.75</v>
      </c>
      <c r="E1481" s="5">
        <v>3182.96</v>
      </c>
      <c r="F1481" s="6">
        <v>3181.8</v>
      </c>
    </row>
    <row r="1482" spans="1:6" x14ac:dyDescent="0.25">
      <c r="A1482" t="s">
        <v>248</v>
      </c>
      <c r="B1482" s="3">
        <v>1.6399999999999998E-2</v>
      </c>
      <c r="C1482" s="4">
        <v>1.7600000000000001E-2</v>
      </c>
      <c r="D1482" s="5">
        <v>3197.9</v>
      </c>
      <c r="E1482" s="5">
        <v>3184.13</v>
      </c>
      <c r="F1482" s="6">
        <v>3182.96</v>
      </c>
    </row>
    <row r="1483" spans="1:6" x14ac:dyDescent="0.25">
      <c r="A1483" t="s">
        <v>249</v>
      </c>
      <c r="B1483" s="3">
        <v>1.7299999999999999E-2</v>
      </c>
      <c r="C1483" s="4">
        <v>1.8500000000000003E-2</v>
      </c>
      <c r="D1483" s="5">
        <v>3190.6</v>
      </c>
      <c r="E1483" s="5">
        <v>3176.89</v>
      </c>
      <c r="F1483" s="6">
        <v>3173.84</v>
      </c>
    </row>
    <row r="1484" spans="1:6" x14ac:dyDescent="0.25">
      <c r="A1484" t="s">
        <v>250</v>
      </c>
      <c r="B1484" s="3">
        <v>1.6299999999999999E-2</v>
      </c>
      <c r="C1484" s="4">
        <v>1.7500000000000002E-2</v>
      </c>
      <c r="D1484" s="5">
        <v>3203.25</v>
      </c>
      <c r="E1484" s="5">
        <v>3189.47</v>
      </c>
      <c r="F1484" s="6">
        <v>3188.31</v>
      </c>
    </row>
    <row r="1485" spans="1:6" x14ac:dyDescent="0.25">
      <c r="A1485" t="s">
        <v>251</v>
      </c>
      <c r="B1485" s="3">
        <v>1.6799999999999999E-2</v>
      </c>
      <c r="C1485" s="4">
        <v>1.8000000000000002E-2</v>
      </c>
      <c r="D1485" s="5">
        <v>3199</v>
      </c>
      <c r="E1485" s="5">
        <v>3185.27</v>
      </c>
      <c r="F1485" s="6">
        <v>3183.76</v>
      </c>
    </row>
    <row r="1486" spans="1:6" x14ac:dyDescent="0.25">
      <c r="A1486" t="s">
        <v>252</v>
      </c>
      <c r="B1486" s="3">
        <v>1.66E-2</v>
      </c>
      <c r="C1486" s="4">
        <v>1.78E-2</v>
      </c>
      <c r="D1486" s="5">
        <v>3202.8</v>
      </c>
      <c r="E1486" s="5">
        <v>3189.07</v>
      </c>
      <c r="F1486" s="6">
        <v>3187.55</v>
      </c>
    </row>
    <row r="1487" spans="1:6" x14ac:dyDescent="0.25">
      <c r="A1487" t="s">
        <v>253</v>
      </c>
      <c r="B1487" s="3">
        <v>1.67E-2</v>
      </c>
      <c r="C1487" s="4">
        <v>1.7899999999999999E-2</v>
      </c>
      <c r="D1487" s="5">
        <v>3203.16</v>
      </c>
      <c r="E1487" s="5">
        <v>3189.44</v>
      </c>
      <c r="F1487" s="6">
        <v>3187.92</v>
      </c>
    </row>
    <row r="1488" spans="1:6" x14ac:dyDescent="0.25">
      <c r="A1488" t="s">
        <v>254</v>
      </c>
      <c r="B1488" s="3">
        <v>1.7600000000000001E-2</v>
      </c>
      <c r="C1488" s="4">
        <v>1.8799999999999997E-2</v>
      </c>
      <c r="D1488" s="5">
        <v>3196.95</v>
      </c>
      <c r="E1488" s="5">
        <v>3183.28</v>
      </c>
      <c r="F1488" s="6">
        <v>3179.19</v>
      </c>
    </row>
    <row r="1489" spans="1:6" x14ac:dyDescent="0.25">
      <c r="A1489" t="s">
        <v>255</v>
      </c>
      <c r="B1489" s="3">
        <v>1.7899999999999999E-2</v>
      </c>
      <c r="C1489" s="4">
        <v>1.9099999999999999E-2</v>
      </c>
      <c r="D1489" s="5">
        <v>3195.04</v>
      </c>
      <c r="E1489" s="5">
        <v>3181.4</v>
      </c>
      <c r="F1489" s="6">
        <v>3179.88</v>
      </c>
    </row>
    <row r="1490" spans="1:6" x14ac:dyDescent="0.25">
      <c r="A1490" t="s">
        <v>256</v>
      </c>
      <c r="B1490" s="3">
        <v>1.7299999999999999E-2</v>
      </c>
      <c r="C1490" s="4">
        <v>1.8500000000000003E-2</v>
      </c>
      <c r="D1490" s="5">
        <v>3203.4</v>
      </c>
      <c r="E1490" s="5">
        <v>3189.73</v>
      </c>
      <c r="F1490" s="6">
        <v>3188.21</v>
      </c>
    </row>
    <row r="1491" spans="1:6" x14ac:dyDescent="0.25">
      <c r="A1491" t="s">
        <v>257</v>
      </c>
      <c r="B1491" s="3">
        <v>1.72E-2</v>
      </c>
      <c r="C1491" s="4">
        <v>1.84E-2</v>
      </c>
      <c r="D1491" s="5">
        <v>3210.79</v>
      </c>
      <c r="E1491" s="5">
        <v>3197.12</v>
      </c>
      <c r="F1491" s="6">
        <v>3190.46</v>
      </c>
    </row>
    <row r="1492" spans="1:6" x14ac:dyDescent="0.25">
      <c r="A1492" t="s">
        <v>258</v>
      </c>
      <c r="B1492" s="3">
        <v>1.7299999999999999E-2</v>
      </c>
      <c r="C1492" s="4">
        <v>1.8500000000000003E-2</v>
      </c>
      <c r="D1492" s="5">
        <v>3211.12</v>
      </c>
      <c r="E1492" s="5">
        <v>3197.46</v>
      </c>
      <c r="F1492" s="6">
        <v>3195.99</v>
      </c>
    </row>
    <row r="1493" spans="1:6" x14ac:dyDescent="0.25">
      <c r="A1493" t="s">
        <v>259</v>
      </c>
      <c r="B1493" s="3">
        <v>1.72E-2</v>
      </c>
      <c r="C1493" s="4">
        <v>1.84E-2</v>
      </c>
      <c r="D1493" s="5">
        <v>3213.72</v>
      </c>
      <c r="E1493" s="5">
        <v>3200.07</v>
      </c>
      <c r="F1493" s="6">
        <v>3198.59</v>
      </c>
    </row>
    <row r="1494" spans="1:6" x14ac:dyDescent="0.25">
      <c r="A1494" t="s">
        <v>260</v>
      </c>
      <c r="B1494" s="3">
        <v>1.67E-2</v>
      </c>
      <c r="C1494" s="4">
        <v>1.7899999999999999E-2</v>
      </c>
      <c r="D1494" s="5">
        <v>3226.11</v>
      </c>
      <c r="E1494" s="5">
        <v>3212.43</v>
      </c>
      <c r="F1494" s="6">
        <v>3205.74</v>
      </c>
    </row>
    <row r="1495" spans="1:6" x14ac:dyDescent="0.25">
      <c r="A1495" t="s">
        <v>261</v>
      </c>
      <c r="B1495" s="3">
        <v>1.61E-2</v>
      </c>
      <c r="C1495" s="4">
        <v>1.7299999999999999E-2</v>
      </c>
      <c r="D1495" s="5">
        <v>3234.44</v>
      </c>
      <c r="E1495" s="5">
        <v>3220.73</v>
      </c>
      <c r="F1495" s="6">
        <v>3219.26</v>
      </c>
    </row>
    <row r="1496" spans="1:6" x14ac:dyDescent="0.25">
      <c r="A1496" t="s">
        <v>262</v>
      </c>
      <c r="B1496" s="3">
        <v>1.6299999999999999E-2</v>
      </c>
      <c r="C1496" s="4">
        <v>1.7500000000000002E-2</v>
      </c>
      <c r="D1496" s="5">
        <v>3233.61</v>
      </c>
      <c r="E1496" s="5">
        <v>3219.92</v>
      </c>
      <c r="F1496" s="6">
        <v>3218.45</v>
      </c>
    </row>
    <row r="1497" spans="1:6" x14ac:dyDescent="0.25">
      <c r="A1497" t="s">
        <v>263</v>
      </c>
      <c r="B1497" s="3">
        <v>1.7299999999999999E-2</v>
      </c>
      <c r="C1497" s="4">
        <v>1.8500000000000003E-2</v>
      </c>
      <c r="D1497" s="5">
        <v>3223.66</v>
      </c>
      <c r="E1497" s="5">
        <v>3210.04</v>
      </c>
      <c r="F1497" s="6">
        <v>3208.56</v>
      </c>
    </row>
    <row r="1498" spans="1:6" x14ac:dyDescent="0.25">
      <c r="A1498" t="s">
        <v>264</v>
      </c>
      <c r="B1498" s="3">
        <v>1.7299999999999999E-2</v>
      </c>
      <c r="C1498" s="4">
        <v>1.8500000000000003E-2</v>
      </c>
      <c r="D1498" s="5">
        <v>3225.13</v>
      </c>
      <c r="E1498" s="5">
        <v>3211.52</v>
      </c>
      <c r="F1498" s="6">
        <v>3210.04</v>
      </c>
    </row>
    <row r="1499" spans="1:6" x14ac:dyDescent="0.25">
      <c r="A1499" t="s">
        <v>265</v>
      </c>
      <c r="B1499" s="3">
        <v>1.7500000000000002E-2</v>
      </c>
      <c r="C1499" s="4">
        <v>1.8700000000000001E-2</v>
      </c>
      <c r="D1499" s="5">
        <v>3226.83</v>
      </c>
      <c r="E1499" s="5">
        <v>3213.24</v>
      </c>
      <c r="F1499" s="6">
        <v>3209.26</v>
      </c>
    </row>
    <row r="1500" spans="1:6" x14ac:dyDescent="0.25">
      <c r="A1500" t="s">
        <v>266</v>
      </c>
      <c r="B1500" s="3">
        <v>1.8600000000000002E-2</v>
      </c>
      <c r="C1500" s="4">
        <v>1.9799999999999998E-2</v>
      </c>
      <c r="D1500" s="5">
        <v>3215.85</v>
      </c>
      <c r="E1500" s="5">
        <v>3202.33</v>
      </c>
      <c r="F1500" s="6">
        <v>3200.83</v>
      </c>
    </row>
    <row r="1501" spans="1:6" x14ac:dyDescent="0.25">
      <c r="A1501" t="s">
        <v>267</v>
      </c>
      <c r="B1501" s="3">
        <v>2.0099999999999996E-2</v>
      </c>
      <c r="C1501" s="4">
        <v>2.1299999999999999E-2</v>
      </c>
      <c r="D1501" s="5">
        <v>3204.59</v>
      </c>
      <c r="E1501" s="5">
        <v>3191.15</v>
      </c>
      <c r="F1501" s="6">
        <v>3189.5</v>
      </c>
    </row>
    <row r="1502" spans="1:6" x14ac:dyDescent="0.25">
      <c r="A1502" t="s">
        <v>268</v>
      </c>
      <c r="B1502" s="3">
        <v>1.95E-2</v>
      </c>
      <c r="C1502" s="4">
        <v>2.07E-2</v>
      </c>
      <c r="D1502" s="5">
        <v>3212.97</v>
      </c>
      <c r="E1502" s="5">
        <v>3199.5</v>
      </c>
      <c r="F1502" s="6">
        <v>3197.86</v>
      </c>
    </row>
    <row r="1503" spans="1:6" x14ac:dyDescent="0.25">
      <c r="A1503" t="s">
        <v>269</v>
      </c>
      <c r="B1503" s="3">
        <v>2.0299999999999999E-2</v>
      </c>
      <c r="C1503" s="4">
        <v>2.1499999999999998E-2</v>
      </c>
      <c r="D1503" s="5">
        <v>3205.63</v>
      </c>
      <c r="E1503" s="5">
        <v>3192.21</v>
      </c>
      <c r="F1503" s="6">
        <v>3190.56</v>
      </c>
    </row>
    <row r="1504" spans="1:6" x14ac:dyDescent="0.25">
      <c r="A1504" t="s">
        <v>270</v>
      </c>
      <c r="B1504" s="3">
        <v>0.02</v>
      </c>
      <c r="C1504" s="4">
        <v>2.12E-2</v>
      </c>
      <c r="D1504" s="5">
        <v>3210.08</v>
      </c>
      <c r="E1504" s="5">
        <v>3196.66</v>
      </c>
      <c r="F1504" s="6">
        <v>3195.56</v>
      </c>
    </row>
    <row r="1505" spans="1:6" x14ac:dyDescent="0.25">
      <c r="A1505" t="s">
        <v>271</v>
      </c>
      <c r="B1505" s="3">
        <v>1.9699999999999999E-2</v>
      </c>
      <c r="C1505" s="4">
        <v>2.0899999999999998E-2</v>
      </c>
      <c r="D1505" s="5">
        <v>3213.98</v>
      </c>
      <c r="E1505" s="5">
        <v>3200.55</v>
      </c>
      <c r="F1505" s="6">
        <v>3200.01</v>
      </c>
    </row>
    <row r="1506" spans="1:6" x14ac:dyDescent="0.25">
      <c r="A1506" t="s">
        <v>272</v>
      </c>
      <c r="B1506" s="3">
        <v>1.9099999999999999E-2</v>
      </c>
      <c r="C1506" s="4">
        <v>2.0299999999999999E-2</v>
      </c>
      <c r="D1506" s="5">
        <v>3221.24</v>
      </c>
      <c r="E1506" s="5">
        <v>3207.79</v>
      </c>
      <c r="F1506" s="6">
        <v>3207.25</v>
      </c>
    </row>
    <row r="1507" spans="1:6" x14ac:dyDescent="0.25">
      <c r="A1507" t="s">
        <v>273</v>
      </c>
      <c r="B1507" s="3">
        <v>1.9900000000000001E-2</v>
      </c>
      <c r="C1507" s="4">
        <v>2.1099999999999997E-2</v>
      </c>
      <c r="D1507" s="5">
        <v>3212.8</v>
      </c>
      <c r="E1507" s="5">
        <v>3199.41</v>
      </c>
      <c r="F1507" s="6">
        <v>3198.86</v>
      </c>
    </row>
    <row r="1508" spans="1:6" x14ac:dyDescent="0.25">
      <c r="A1508" t="s">
        <v>274</v>
      </c>
      <c r="B1508" s="3">
        <v>1.9900000000000001E-2</v>
      </c>
      <c r="C1508" s="4">
        <v>2.1099999999999997E-2</v>
      </c>
      <c r="D1508" s="5">
        <v>3213.33</v>
      </c>
      <c r="E1508" s="5">
        <v>3199.95</v>
      </c>
      <c r="F1508" s="6">
        <v>3199.41</v>
      </c>
    </row>
    <row r="1509" spans="1:6" x14ac:dyDescent="0.25">
      <c r="A1509" t="s">
        <v>275</v>
      </c>
      <c r="B1509" s="3">
        <v>2.1299999999999999E-2</v>
      </c>
      <c r="C1509" s="4">
        <v>2.2499999999999999E-2</v>
      </c>
      <c r="D1509" s="5">
        <v>3199.38</v>
      </c>
      <c r="E1509" s="5">
        <v>3186.1</v>
      </c>
      <c r="F1509" s="6">
        <v>3184.43</v>
      </c>
    </row>
    <row r="1510" spans="1:6" x14ac:dyDescent="0.25">
      <c r="A1510" t="s">
        <v>276</v>
      </c>
      <c r="B1510" s="3">
        <v>2.1899999999999999E-2</v>
      </c>
      <c r="C1510" s="4">
        <v>2.3099999999999999E-2</v>
      </c>
      <c r="D1510" s="5">
        <v>3193.28</v>
      </c>
      <c r="E1510" s="5">
        <v>3180.06</v>
      </c>
      <c r="F1510" s="6">
        <v>3179.5</v>
      </c>
    </row>
    <row r="1511" spans="1:6" x14ac:dyDescent="0.25">
      <c r="A1511" t="s">
        <v>277</v>
      </c>
      <c r="B1511" s="3">
        <v>2.2000000000000002E-2</v>
      </c>
      <c r="C1511" s="4">
        <v>2.3199999999999998E-2</v>
      </c>
      <c r="D1511" s="5">
        <v>3193.13</v>
      </c>
      <c r="E1511" s="5">
        <v>3179.93</v>
      </c>
      <c r="F1511" s="6">
        <v>3179.33</v>
      </c>
    </row>
    <row r="1512" spans="1:6" x14ac:dyDescent="0.25">
      <c r="A1512" t="s">
        <v>278</v>
      </c>
      <c r="B1512" s="3">
        <v>2.1600000000000001E-2</v>
      </c>
      <c r="C1512" s="4">
        <v>2.2799999999999997E-2</v>
      </c>
      <c r="D1512" s="5">
        <v>3198.13</v>
      </c>
      <c r="E1512" s="5">
        <v>3184.91</v>
      </c>
      <c r="F1512" s="6">
        <v>3184.32</v>
      </c>
    </row>
    <row r="1513" spans="1:6" x14ac:dyDescent="0.25">
      <c r="A1513" t="s">
        <v>279</v>
      </c>
      <c r="B1513" s="3">
        <v>2.0199999999999999E-2</v>
      </c>
      <c r="C1513" s="4">
        <v>2.1400000000000002E-2</v>
      </c>
      <c r="D1513" s="5">
        <v>3214.83</v>
      </c>
      <c r="E1513" s="5">
        <v>3201.54</v>
      </c>
      <c r="F1513" s="6">
        <v>3200.34</v>
      </c>
    </row>
    <row r="1514" spans="1:6" x14ac:dyDescent="0.25">
      <c r="A1514" t="s">
        <v>280</v>
      </c>
      <c r="B1514" s="3">
        <v>1.95E-2</v>
      </c>
      <c r="C1514" s="4">
        <v>2.07E-2</v>
      </c>
      <c r="D1514" s="5">
        <v>3223.17</v>
      </c>
      <c r="E1514" s="5">
        <v>3209.85</v>
      </c>
      <c r="F1514" s="6">
        <v>3209.28</v>
      </c>
    </row>
    <row r="1515" spans="1:6" x14ac:dyDescent="0.25">
      <c r="A1515" t="s">
        <v>281</v>
      </c>
      <c r="B1515" s="3">
        <v>1.9299999999999998E-2</v>
      </c>
      <c r="C1515" s="4">
        <v>2.0499999999999997E-2</v>
      </c>
      <c r="D1515" s="5">
        <v>3225.95</v>
      </c>
      <c r="E1515" s="5">
        <v>3212.64</v>
      </c>
      <c r="F1515" s="6">
        <v>3212.07</v>
      </c>
    </row>
    <row r="1516" spans="1:6" x14ac:dyDescent="0.25">
      <c r="A1516" t="s">
        <v>282</v>
      </c>
      <c r="B1516" s="3">
        <v>1.9099999999999999E-2</v>
      </c>
      <c r="C1516" s="4">
        <v>2.0299999999999999E-2</v>
      </c>
      <c r="D1516" s="5">
        <v>3228.73</v>
      </c>
      <c r="E1516" s="5">
        <v>3215.42</v>
      </c>
      <c r="F1516" s="6">
        <v>3214.85</v>
      </c>
    </row>
    <row r="1517" spans="1:6" x14ac:dyDescent="0.25">
      <c r="A1517" t="s">
        <v>283</v>
      </c>
      <c r="B1517" s="3">
        <v>1.89E-2</v>
      </c>
      <c r="C1517" s="4">
        <v>2.0099999999999996E-2</v>
      </c>
      <c r="D1517" s="5">
        <v>3231.51</v>
      </c>
      <c r="E1517" s="5">
        <v>3218.2</v>
      </c>
      <c r="F1517" s="6">
        <v>3217.63</v>
      </c>
    </row>
    <row r="1518" spans="1:6" x14ac:dyDescent="0.25">
      <c r="A1518" t="s">
        <v>284</v>
      </c>
      <c r="B1518" s="3">
        <v>1.9199999999999998E-2</v>
      </c>
      <c r="C1518" s="4">
        <v>2.0400000000000001E-2</v>
      </c>
      <c r="D1518" s="5">
        <v>3229.36</v>
      </c>
      <c r="E1518" s="5">
        <v>3216.07</v>
      </c>
      <c r="F1518" s="6">
        <v>3214.88</v>
      </c>
    </row>
    <row r="1519" spans="1:6" x14ac:dyDescent="0.25">
      <c r="A1519" t="s">
        <v>285</v>
      </c>
      <c r="B1519" s="3">
        <v>1.9299999999999998E-2</v>
      </c>
      <c r="C1519" s="4">
        <v>2.0499999999999997E-2</v>
      </c>
      <c r="D1519" s="5">
        <v>3228.8</v>
      </c>
      <c r="E1519" s="5">
        <v>3215.54</v>
      </c>
      <c r="F1519" s="6">
        <v>3214.97</v>
      </c>
    </row>
    <row r="1520" spans="1:6" x14ac:dyDescent="0.25">
      <c r="A1520" t="s">
        <v>286</v>
      </c>
      <c r="B1520" s="3">
        <v>1.9599999999999999E-2</v>
      </c>
      <c r="C1520" s="4">
        <v>2.0799999999999999E-2</v>
      </c>
      <c r="D1520" s="5">
        <v>3224.69</v>
      </c>
      <c r="E1520" s="5">
        <v>3211.46</v>
      </c>
      <c r="F1520" s="6">
        <v>3210.94</v>
      </c>
    </row>
    <row r="1521" spans="1:6" x14ac:dyDescent="0.25">
      <c r="A1521" t="s">
        <v>287</v>
      </c>
      <c r="B1521" s="3">
        <v>2.06E-2</v>
      </c>
      <c r="C1521" s="4">
        <v>2.18E-2</v>
      </c>
      <c r="D1521" s="5">
        <v>3214.18</v>
      </c>
      <c r="E1521" s="5">
        <v>3201.01</v>
      </c>
      <c r="F1521" s="6">
        <v>3200.48</v>
      </c>
    </row>
    <row r="1522" spans="1:6" x14ac:dyDescent="0.25">
      <c r="A1522" t="s">
        <v>288</v>
      </c>
      <c r="B1522" s="3">
        <v>1.9400000000000001E-2</v>
      </c>
      <c r="C1522" s="4">
        <v>2.06E-2</v>
      </c>
      <c r="D1522" s="5">
        <v>3227.92</v>
      </c>
      <c r="E1522" s="5">
        <v>3214.7</v>
      </c>
      <c r="F1522" s="6">
        <v>3214.18</v>
      </c>
    </row>
    <row r="1523" spans="1:6" x14ac:dyDescent="0.25">
      <c r="A1523" t="s">
        <v>289</v>
      </c>
      <c r="B1523" s="3">
        <v>1.9699999999999999E-2</v>
      </c>
      <c r="C1523" s="4">
        <v>2.0899999999999998E-2</v>
      </c>
      <c r="D1523" s="5">
        <v>3227.15</v>
      </c>
      <c r="E1523" s="5">
        <v>3213.95</v>
      </c>
      <c r="F1523" s="6">
        <v>3211.4</v>
      </c>
    </row>
    <row r="1524" spans="1:6" x14ac:dyDescent="0.25">
      <c r="A1524" t="s">
        <v>290</v>
      </c>
      <c r="B1524" s="3">
        <v>0.02</v>
      </c>
      <c r="C1524" s="4">
        <v>2.12E-2</v>
      </c>
      <c r="D1524" s="5">
        <v>3224.85</v>
      </c>
      <c r="E1524" s="5">
        <v>3211.69</v>
      </c>
      <c r="F1524" s="6">
        <v>3210.66</v>
      </c>
    </row>
    <row r="1525" spans="1:6" x14ac:dyDescent="0.25">
      <c r="A1525" t="s">
        <v>291</v>
      </c>
      <c r="B1525" s="3">
        <v>1.9599999999999999E-2</v>
      </c>
      <c r="C1525" s="4">
        <v>2.0799999999999999E-2</v>
      </c>
      <c r="D1525" s="5">
        <v>3230.27</v>
      </c>
      <c r="E1525" s="5">
        <v>3217.09</v>
      </c>
      <c r="F1525" s="6">
        <v>3216.07</v>
      </c>
    </row>
    <row r="1526" spans="1:6" x14ac:dyDescent="0.25">
      <c r="A1526" t="s">
        <v>292</v>
      </c>
      <c r="B1526" s="3">
        <v>2.0099999999999996E-2</v>
      </c>
      <c r="C1526" s="4">
        <v>2.1299999999999999E-2</v>
      </c>
      <c r="D1526" s="5">
        <v>3227.29</v>
      </c>
      <c r="E1526" s="5">
        <v>3214.15</v>
      </c>
      <c r="F1526" s="6">
        <v>3211.61</v>
      </c>
    </row>
    <row r="1527" spans="1:6" x14ac:dyDescent="0.25">
      <c r="A1527" t="s">
        <v>293</v>
      </c>
      <c r="B1527" s="3">
        <v>2.1499999999999998E-2</v>
      </c>
      <c r="C1527" s="4">
        <v>2.2700000000000001E-2</v>
      </c>
      <c r="D1527" s="5">
        <v>3212.99</v>
      </c>
      <c r="E1527" s="5">
        <v>3199.93</v>
      </c>
      <c r="F1527" s="6">
        <v>3198.89</v>
      </c>
    </row>
    <row r="1528" spans="1:6" x14ac:dyDescent="0.25">
      <c r="A1528" t="s">
        <v>294</v>
      </c>
      <c r="B1528" s="3">
        <v>2.12E-2</v>
      </c>
      <c r="C1528" s="4">
        <v>2.2400000000000003E-2</v>
      </c>
      <c r="D1528" s="5">
        <v>3217.29</v>
      </c>
      <c r="E1528" s="5">
        <v>3204.22</v>
      </c>
      <c r="F1528" s="6">
        <v>3203.19</v>
      </c>
    </row>
    <row r="1529" spans="1:6" x14ac:dyDescent="0.25">
      <c r="A1529" t="s">
        <v>295</v>
      </c>
      <c r="B1529" s="3">
        <v>2.12E-2</v>
      </c>
      <c r="C1529" s="4">
        <v>2.2400000000000003E-2</v>
      </c>
      <c r="D1529" s="5">
        <v>3218.31</v>
      </c>
      <c r="E1529" s="5">
        <v>3205.26</v>
      </c>
      <c r="F1529" s="6">
        <v>3204.22</v>
      </c>
    </row>
    <row r="1530" spans="1:6" x14ac:dyDescent="0.25">
      <c r="A1530" t="s">
        <v>296</v>
      </c>
      <c r="B1530" s="3">
        <v>2.2499999999999999E-2</v>
      </c>
      <c r="C1530" s="4">
        <v>2.3700000000000002E-2</v>
      </c>
      <c r="D1530" s="5">
        <v>3205.21</v>
      </c>
      <c r="E1530" s="5">
        <v>3192.24</v>
      </c>
      <c r="F1530" s="6">
        <v>3191.2</v>
      </c>
    </row>
    <row r="1531" spans="1:6" x14ac:dyDescent="0.25">
      <c r="A1531" t="s">
        <v>297</v>
      </c>
      <c r="B1531" s="3">
        <v>2.3799999999999998E-2</v>
      </c>
      <c r="C1531" s="4">
        <v>2.5000000000000001E-2</v>
      </c>
      <c r="D1531" s="5">
        <v>3193.71</v>
      </c>
      <c r="E1531" s="5">
        <v>3180.82</v>
      </c>
      <c r="F1531" s="6">
        <v>3178.27</v>
      </c>
    </row>
    <row r="1532" spans="1:6" x14ac:dyDescent="0.25">
      <c r="A1532" t="s">
        <v>298</v>
      </c>
      <c r="B1532" s="3">
        <v>2.6499999999999999E-2</v>
      </c>
      <c r="C1532" s="4">
        <v>2.7699999999999999E-2</v>
      </c>
      <c r="D1532" s="5">
        <v>3165.88</v>
      </c>
      <c r="E1532" s="5">
        <v>3153.15</v>
      </c>
      <c r="F1532" s="6">
        <v>3152.07</v>
      </c>
    </row>
    <row r="1533" spans="1:6" x14ac:dyDescent="0.25">
      <c r="A1533" t="s">
        <v>299</v>
      </c>
      <c r="B1533" s="3">
        <v>2.7799999999999998E-2</v>
      </c>
      <c r="C1533" s="4">
        <v>2.8999999999999998E-2</v>
      </c>
      <c r="D1533" s="5">
        <v>3153.17</v>
      </c>
      <c r="E1533" s="5">
        <v>3140.52</v>
      </c>
      <c r="F1533" s="6">
        <v>3139.43</v>
      </c>
    </row>
    <row r="1534" spans="1:6" x14ac:dyDescent="0.25">
      <c r="A1534" t="s">
        <v>300</v>
      </c>
      <c r="B1534" s="3">
        <v>2.8199999999999999E-2</v>
      </c>
      <c r="C1534" s="4">
        <v>2.9399999999999999E-2</v>
      </c>
      <c r="D1534" s="5">
        <v>3150.04</v>
      </c>
      <c r="E1534" s="5">
        <v>3137.42</v>
      </c>
      <c r="F1534" s="6">
        <v>3136.32</v>
      </c>
    </row>
    <row r="1535" spans="1:6" x14ac:dyDescent="0.25">
      <c r="A1535" t="s">
        <v>301</v>
      </c>
      <c r="B1535" s="3">
        <v>2.5499999999999998E-2</v>
      </c>
      <c r="C1535" s="4">
        <v>2.6699999999999998E-2</v>
      </c>
      <c r="D1535" s="5">
        <v>3179.73</v>
      </c>
      <c r="E1535" s="5">
        <v>3166.97</v>
      </c>
      <c r="F1535" s="6">
        <v>3165.9</v>
      </c>
    </row>
    <row r="1536" spans="1:6" x14ac:dyDescent="0.25">
      <c r="A1536" t="s">
        <v>302</v>
      </c>
      <c r="B1536" s="3">
        <v>2.5000000000000001E-2</v>
      </c>
      <c r="C1536" s="4">
        <v>2.6200000000000001E-2</v>
      </c>
      <c r="D1536" s="5">
        <v>3187.62</v>
      </c>
      <c r="E1536" s="5">
        <v>3174.84</v>
      </c>
      <c r="F1536" s="6">
        <v>3172.28</v>
      </c>
    </row>
    <row r="1537" spans="1:6" x14ac:dyDescent="0.25">
      <c r="A1537" t="s">
        <v>303</v>
      </c>
      <c r="B1537" s="3">
        <v>2.3300000000000001E-2</v>
      </c>
      <c r="C1537" s="4">
        <v>2.4500000000000001E-2</v>
      </c>
      <c r="D1537" s="5">
        <v>3206.88</v>
      </c>
      <c r="E1537" s="5">
        <v>3194.02</v>
      </c>
      <c r="F1537" s="6">
        <v>3192.96</v>
      </c>
    </row>
    <row r="1538" spans="1:6" x14ac:dyDescent="0.25">
      <c r="A1538" t="s">
        <v>304</v>
      </c>
      <c r="B1538" s="3">
        <v>2.53E-2</v>
      </c>
      <c r="C1538" s="4">
        <v>2.6499999999999999E-2</v>
      </c>
      <c r="D1538" s="5">
        <v>3186.55</v>
      </c>
      <c r="E1538" s="5">
        <v>3173.81</v>
      </c>
      <c r="F1538" s="6">
        <v>3172.74</v>
      </c>
    </row>
    <row r="1539" spans="1:6" x14ac:dyDescent="0.25">
      <c r="A1539" t="s">
        <v>305</v>
      </c>
      <c r="B1539" s="3">
        <v>2.4700000000000003E-2</v>
      </c>
      <c r="C1539" s="4">
        <v>2.5899999999999999E-2</v>
      </c>
      <c r="D1539" s="5">
        <v>3194</v>
      </c>
      <c r="E1539" s="5">
        <v>3181.24</v>
      </c>
      <c r="F1539" s="6">
        <v>3180.17</v>
      </c>
    </row>
    <row r="1540" spans="1:6" x14ac:dyDescent="0.25">
      <c r="A1540" t="s">
        <v>306</v>
      </c>
      <c r="B1540" s="3">
        <v>2.4199999999999999E-2</v>
      </c>
      <c r="C1540" s="4">
        <v>2.5399999999999999E-2</v>
      </c>
      <c r="D1540" s="5">
        <v>3206.07</v>
      </c>
      <c r="E1540" s="5">
        <v>3193.27</v>
      </c>
      <c r="F1540" s="6">
        <v>3191.97</v>
      </c>
    </row>
    <row r="1541" spans="1:6" x14ac:dyDescent="0.25">
      <c r="A1541" t="s">
        <v>307</v>
      </c>
      <c r="B1541" s="3">
        <v>2.52E-2</v>
      </c>
      <c r="C1541" s="4">
        <v>2.64E-2</v>
      </c>
      <c r="D1541" s="5">
        <v>3198.65</v>
      </c>
      <c r="E1541" s="5">
        <v>3185.9</v>
      </c>
      <c r="F1541" s="6">
        <v>3182.65</v>
      </c>
    </row>
    <row r="1542" spans="1:6" x14ac:dyDescent="0.25">
      <c r="A1542" t="s">
        <v>308</v>
      </c>
      <c r="B1542" s="3">
        <v>2.5099999999999997E-2</v>
      </c>
      <c r="C1542" s="4">
        <v>2.63E-2</v>
      </c>
      <c r="D1542" s="5">
        <v>3200.93</v>
      </c>
      <c r="E1542" s="5">
        <v>3188.19</v>
      </c>
      <c r="F1542" s="6">
        <v>3186.96</v>
      </c>
    </row>
    <row r="1543" spans="1:6" x14ac:dyDescent="0.25">
      <c r="A1543" t="s">
        <v>309</v>
      </c>
      <c r="B1543" s="3">
        <v>2.5399999999999999E-2</v>
      </c>
      <c r="C1543" s="4">
        <v>2.6600000000000002E-2</v>
      </c>
      <c r="D1543" s="5">
        <v>3198.96</v>
      </c>
      <c r="E1543" s="5">
        <v>3186.25</v>
      </c>
      <c r="F1543" s="6">
        <v>3185.02</v>
      </c>
    </row>
    <row r="1544" spans="1:6" x14ac:dyDescent="0.25">
      <c r="A1544" t="s">
        <v>310</v>
      </c>
      <c r="B1544" s="3">
        <v>2.6000000000000002E-2</v>
      </c>
      <c r="C1544" s="4">
        <v>2.7200000000000002E-2</v>
      </c>
      <c r="D1544" s="5">
        <v>3193.82</v>
      </c>
      <c r="E1544" s="5">
        <v>3181.15</v>
      </c>
      <c r="F1544" s="6">
        <v>3179.92</v>
      </c>
    </row>
    <row r="1545" spans="1:6" x14ac:dyDescent="0.25">
      <c r="A1545" t="s">
        <v>311</v>
      </c>
      <c r="B1545" s="3">
        <v>2.5499999999999998E-2</v>
      </c>
      <c r="C1545" s="4">
        <v>2.6699999999999998E-2</v>
      </c>
      <c r="D1545" s="5">
        <v>3200.35</v>
      </c>
      <c r="E1545" s="5">
        <v>3187.66</v>
      </c>
      <c r="F1545" s="6">
        <v>3186.43</v>
      </c>
    </row>
    <row r="1546" spans="1:6" x14ac:dyDescent="0.25">
      <c r="A1546" t="s">
        <v>312</v>
      </c>
      <c r="B1546" s="3">
        <v>2.7099999999999999E-2</v>
      </c>
      <c r="C1546" s="4">
        <v>2.8300000000000002E-2</v>
      </c>
      <c r="D1546" s="5">
        <v>3186.49</v>
      </c>
      <c r="E1546" s="5">
        <v>3173.89</v>
      </c>
      <c r="F1546" s="6">
        <v>3170.84</v>
      </c>
    </row>
    <row r="1547" spans="1:6" x14ac:dyDescent="0.25">
      <c r="A1547" t="s">
        <v>313</v>
      </c>
      <c r="B1547" s="3">
        <v>2.8999999999999998E-2</v>
      </c>
      <c r="C1547" s="4">
        <v>3.0200000000000001E-2</v>
      </c>
      <c r="D1547" s="5">
        <v>3167.82</v>
      </c>
      <c r="E1547" s="5">
        <v>3155.33</v>
      </c>
      <c r="F1547" s="6">
        <v>3154.07</v>
      </c>
    </row>
    <row r="1548" spans="1:6" x14ac:dyDescent="0.25">
      <c r="A1548" t="s">
        <v>314</v>
      </c>
      <c r="B1548" s="3">
        <v>2.9399999999999999E-2</v>
      </c>
      <c r="C1548" s="4">
        <v>3.0600000000000002E-2</v>
      </c>
      <c r="D1548" s="5">
        <v>3164.91</v>
      </c>
      <c r="E1548" s="5">
        <v>3152.45</v>
      </c>
      <c r="F1548" s="6">
        <v>3151.18</v>
      </c>
    </row>
    <row r="1549" spans="1:6" x14ac:dyDescent="0.25">
      <c r="A1549" t="s">
        <v>315</v>
      </c>
      <c r="B1549" s="3">
        <v>2.98E-2</v>
      </c>
      <c r="C1549" s="4">
        <v>3.1E-2</v>
      </c>
      <c r="D1549" s="5">
        <v>3162.01</v>
      </c>
      <c r="E1549" s="5">
        <v>3149.58</v>
      </c>
      <c r="F1549" s="6">
        <v>3148.31</v>
      </c>
    </row>
    <row r="1550" spans="1:6" x14ac:dyDescent="0.25">
      <c r="A1550" t="s">
        <v>316</v>
      </c>
      <c r="B1550" s="3">
        <v>3.1699999999999999E-2</v>
      </c>
      <c r="C1550" s="4">
        <v>3.2899999999999999E-2</v>
      </c>
      <c r="D1550" s="5">
        <v>3143.64</v>
      </c>
      <c r="E1550" s="5">
        <v>3131.33</v>
      </c>
      <c r="F1550" s="6">
        <v>3130.04</v>
      </c>
    </row>
    <row r="1551" spans="1:6" x14ac:dyDescent="0.25">
      <c r="A1551" t="s">
        <v>317</v>
      </c>
      <c r="B1551" s="3">
        <v>3.0800000000000001E-2</v>
      </c>
      <c r="C1551" s="4">
        <v>3.2000000000000001E-2</v>
      </c>
      <c r="D1551" s="5">
        <v>3158.24</v>
      </c>
      <c r="E1551" s="5">
        <v>3145.86</v>
      </c>
      <c r="F1551" s="6">
        <v>3142.32</v>
      </c>
    </row>
    <row r="1552" spans="1:6" x14ac:dyDescent="0.25">
      <c r="A1552" t="s">
        <v>318</v>
      </c>
      <c r="B1552" s="3">
        <v>3.1200000000000002E-2</v>
      </c>
      <c r="C1552" s="4">
        <v>3.2400000000000005E-2</v>
      </c>
      <c r="D1552" s="5">
        <v>3155.54</v>
      </c>
      <c r="E1552" s="5">
        <v>3143.2</v>
      </c>
      <c r="F1552" s="6">
        <v>3141.76</v>
      </c>
    </row>
    <row r="1553" spans="1:6" x14ac:dyDescent="0.25">
      <c r="A1553" t="s">
        <v>319</v>
      </c>
      <c r="B1553" s="3">
        <v>3.0800000000000001E-2</v>
      </c>
      <c r="C1553" s="4">
        <v>3.2000000000000001E-2</v>
      </c>
      <c r="D1553" s="5">
        <v>3161.1</v>
      </c>
      <c r="E1553" s="5">
        <v>3148.75</v>
      </c>
      <c r="F1553" s="6">
        <v>3147.31</v>
      </c>
    </row>
    <row r="1554" spans="1:6" x14ac:dyDescent="0.25">
      <c r="A1554" t="s">
        <v>320</v>
      </c>
      <c r="B1554" s="3">
        <v>3.0800000000000001E-2</v>
      </c>
      <c r="C1554" s="4">
        <v>3.2000000000000001E-2</v>
      </c>
      <c r="D1554" s="5">
        <v>3162.54</v>
      </c>
      <c r="E1554" s="5">
        <v>3150.2</v>
      </c>
      <c r="F1554" s="6">
        <v>3148.75</v>
      </c>
    </row>
    <row r="1555" spans="1:6" x14ac:dyDescent="0.25">
      <c r="A1555" t="s">
        <v>321</v>
      </c>
      <c r="B1555" s="3">
        <v>3.0699999999999998E-2</v>
      </c>
      <c r="C1555" s="4">
        <v>3.1899999999999998E-2</v>
      </c>
      <c r="D1555" s="5">
        <v>3168.18</v>
      </c>
      <c r="E1555" s="5">
        <v>3155.83</v>
      </c>
      <c r="F1555" s="6">
        <v>3151.23</v>
      </c>
    </row>
    <row r="1556" spans="1:6" x14ac:dyDescent="0.25">
      <c r="A1556" t="s">
        <v>322</v>
      </c>
      <c r="B1556" s="3">
        <v>3.0800000000000001E-2</v>
      </c>
      <c r="C1556" s="4">
        <v>3.2000000000000001E-2</v>
      </c>
      <c r="D1556" s="5">
        <v>3168.59</v>
      </c>
      <c r="E1556" s="5">
        <v>3156.25</v>
      </c>
      <c r="F1556" s="6">
        <v>3154.8</v>
      </c>
    </row>
    <row r="1557" spans="1:6" x14ac:dyDescent="0.25">
      <c r="A1557" t="s">
        <v>323</v>
      </c>
      <c r="B1557" s="3">
        <v>3.0600000000000002E-2</v>
      </c>
      <c r="C1557" s="4">
        <v>3.1800000000000002E-2</v>
      </c>
      <c r="D1557" s="5">
        <v>3172.09</v>
      </c>
      <c r="E1557" s="5">
        <v>3159.75</v>
      </c>
      <c r="F1557" s="6">
        <v>3158.3</v>
      </c>
    </row>
    <row r="1558" spans="1:6" x14ac:dyDescent="0.25">
      <c r="A1558" t="s">
        <v>324</v>
      </c>
      <c r="B1558" s="3">
        <v>3.1300000000000001E-2</v>
      </c>
      <c r="C1558" s="4">
        <v>3.2500000000000001E-2</v>
      </c>
      <c r="D1558" s="5">
        <v>3166.33</v>
      </c>
      <c r="E1558" s="5">
        <v>3154.03</v>
      </c>
      <c r="F1558" s="6">
        <v>3152.58</v>
      </c>
    </row>
    <row r="1559" spans="1:6" x14ac:dyDescent="0.25">
      <c r="A1559" t="s">
        <v>325</v>
      </c>
      <c r="B1559" s="3">
        <v>3.1800000000000002E-2</v>
      </c>
      <c r="C1559" s="4">
        <v>3.3000000000000002E-2</v>
      </c>
      <c r="D1559" s="5">
        <v>3162.64</v>
      </c>
      <c r="E1559" s="5">
        <v>3150.38</v>
      </c>
      <c r="F1559" s="6">
        <v>3148.93</v>
      </c>
    </row>
    <row r="1560" spans="1:6" x14ac:dyDescent="0.25">
      <c r="A1560" t="s">
        <v>326</v>
      </c>
      <c r="B1560" s="3">
        <v>3.0899999999999997E-2</v>
      </c>
      <c r="C1560" s="4">
        <v>3.2099999999999997E-2</v>
      </c>
      <c r="D1560" s="5">
        <v>3172.32</v>
      </c>
      <c r="E1560" s="5">
        <v>3160.02</v>
      </c>
      <c r="F1560" s="6">
        <v>3156.8</v>
      </c>
    </row>
    <row r="1561" spans="1:6" x14ac:dyDescent="0.25">
      <c r="A1561" t="s">
        <v>327</v>
      </c>
      <c r="B1561" s="3">
        <v>3.2500000000000001E-2</v>
      </c>
      <c r="C1561" s="4">
        <v>3.3700000000000001E-2</v>
      </c>
      <c r="D1561" s="5">
        <v>3157.28</v>
      </c>
      <c r="E1561" s="5">
        <v>3145.08</v>
      </c>
      <c r="F1561" s="6">
        <v>3143.73</v>
      </c>
    </row>
    <row r="1562" spans="1:6" x14ac:dyDescent="0.25">
      <c r="A1562" t="s">
        <v>328</v>
      </c>
      <c r="B1562" s="3">
        <v>3.3000000000000002E-2</v>
      </c>
      <c r="C1562" s="4">
        <v>3.4200000000000001E-2</v>
      </c>
      <c r="D1562" s="5">
        <v>3153.54</v>
      </c>
      <c r="E1562" s="5">
        <v>3141.37</v>
      </c>
      <c r="F1562" s="6">
        <v>3140.02</v>
      </c>
    </row>
    <row r="1563" spans="1:6" x14ac:dyDescent="0.25">
      <c r="A1563" t="s">
        <v>329</v>
      </c>
      <c r="B1563" s="3">
        <v>3.3700000000000001E-2</v>
      </c>
      <c r="C1563" s="4">
        <v>3.49E-2</v>
      </c>
      <c r="D1563" s="5">
        <v>3147.79</v>
      </c>
      <c r="E1563" s="5">
        <v>3135.67</v>
      </c>
      <c r="F1563" s="6">
        <v>3134.3</v>
      </c>
    </row>
    <row r="1564" spans="1:6" x14ac:dyDescent="0.25">
      <c r="A1564" t="s">
        <v>330</v>
      </c>
      <c r="B1564" s="3">
        <v>3.32E-2</v>
      </c>
      <c r="C1564" s="4">
        <v>3.44E-2</v>
      </c>
      <c r="D1564" s="5">
        <v>3153.68</v>
      </c>
      <c r="E1564" s="5">
        <v>3141.54</v>
      </c>
      <c r="F1564" s="6">
        <v>3140.71</v>
      </c>
    </row>
    <row r="1565" spans="1:6" x14ac:dyDescent="0.25">
      <c r="A1565" t="s">
        <v>331</v>
      </c>
      <c r="B1565" s="3">
        <v>3.2400000000000005E-2</v>
      </c>
      <c r="C1565" s="4">
        <v>3.3599999999999998E-2</v>
      </c>
      <c r="D1565" s="5">
        <v>3163.43</v>
      </c>
      <c r="E1565" s="5">
        <v>3151.26</v>
      </c>
      <c r="F1565" s="6">
        <v>3149.62</v>
      </c>
    </row>
    <row r="1566" spans="1:6" x14ac:dyDescent="0.25">
      <c r="A1566" t="s">
        <v>332</v>
      </c>
      <c r="B1566" s="3">
        <v>3.0699999999999998E-2</v>
      </c>
      <c r="C1566" s="4">
        <v>3.1899999999999998E-2</v>
      </c>
      <c r="D1566" s="5">
        <v>3181.57</v>
      </c>
      <c r="E1566" s="5">
        <v>3169.32</v>
      </c>
      <c r="F1566" s="6">
        <v>3168.52</v>
      </c>
    </row>
    <row r="1567" spans="1:6" x14ac:dyDescent="0.25">
      <c r="A1567" t="s">
        <v>333</v>
      </c>
      <c r="B1567" s="3">
        <v>3.0600000000000002E-2</v>
      </c>
      <c r="C1567" s="4">
        <v>3.1800000000000002E-2</v>
      </c>
      <c r="D1567" s="5">
        <v>3183.8</v>
      </c>
      <c r="E1567" s="5">
        <v>3171.56</v>
      </c>
      <c r="F1567" s="6">
        <v>3170.34</v>
      </c>
    </row>
    <row r="1568" spans="1:6" x14ac:dyDescent="0.25">
      <c r="A1568" t="s">
        <v>334</v>
      </c>
      <c r="B1568" s="3">
        <v>3.0600000000000002E-2</v>
      </c>
      <c r="C1568" s="4">
        <v>3.1800000000000002E-2</v>
      </c>
      <c r="D1568" s="5">
        <v>3184.59</v>
      </c>
      <c r="E1568" s="5">
        <v>3172.37</v>
      </c>
      <c r="F1568" s="6">
        <v>3171.56</v>
      </c>
    </row>
    <row r="1569" spans="1:6" x14ac:dyDescent="0.25">
      <c r="A1569" t="s">
        <v>335</v>
      </c>
      <c r="B1569" s="3">
        <v>2.92E-2</v>
      </c>
      <c r="C1569" s="4">
        <v>3.04E-2</v>
      </c>
      <c r="D1569" s="5">
        <v>3200.54</v>
      </c>
      <c r="E1569" s="5">
        <v>3188.25</v>
      </c>
      <c r="F1569" s="6">
        <v>3186.64</v>
      </c>
    </row>
    <row r="1570" spans="1:6" x14ac:dyDescent="0.25">
      <c r="A1570" t="s">
        <v>336</v>
      </c>
      <c r="B1570" s="3">
        <v>2.9100000000000001E-2</v>
      </c>
      <c r="C1570" s="4">
        <v>3.0299999999999997E-2</v>
      </c>
      <c r="D1570" s="5">
        <v>3202.35</v>
      </c>
      <c r="E1570" s="5">
        <v>3190.07</v>
      </c>
      <c r="F1570" s="6">
        <v>3189.28</v>
      </c>
    </row>
    <row r="1571" spans="1:6" x14ac:dyDescent="0.25">
      <c r="A1571" t="s">
        <v>337</v>
      </c>
      <c r="B1571" s="3">
        <v>2.8500000000000001E-2</v>
      </c>
      <c r="C1571" s="4">
        <v>2.9700000000000001E-2</v>
      </c>
      <c r="D1571" s="5">
        <v>3209.29</v>
      </c>
      <c r="E1571" s="5">
        <v>3196.99</v>
      </c>
      <c r="F1571" s="6">
        <v>3196.2</v>
      </c>
    </row>
    <row r="1572" spans="1:6" x14ac:dyDescent="0.25">
      <c r="A1572" t="s">
        <v>338</v>
      </c>
      <c r="B1572" s="3">
        <v>2.8199999999999999E-2</v>
      </c>
      <c r="C1572" s="4">
        <v>2.9399999999999999E-2</v>
      </c>
      <c r="D1572" s="5">
        <v>3211.65</v>
      </c>
      <c r="E1572" s="5">
        <v>3199.35</v>
      </c>
      <c r="F1572" s="6">
        <v>3198.68</v>
      </c>
    </row>
    <row r="1573" spans="1:6" x14ac:dyDescent="0.25">
      <c r="A1573" t="s">
        <v>339</v>
      </c>
      <c r="B1573" s="3">
        <v>2.75E-2</v>
      </c>
      <c r="C1573" s="4">
        <v>2.87E-2</v>
      </c>
      <c r="D1573" s="5">
        <v>3219.51</v>
      </c>
      <c r="E1573" s="5">
        <v>3207.19</v>
      </c>
      <c r="F1573" s="6">
        <v>3206.52</v>
      </c>
    </row>
    <row r="1574" spans="1:6" x14ac:dyDescent="0.25">
      <c r="A1574" t="s">
        <v>340</v>
      </c>
      <c r="B1574" s="3">
        <v>2.69E-2</v>
      </c>
      <c r="C1574" s="4">
        <v>2.81E-2</v>
      </c>
      <c r="D1574" s="5">
        <v>3226.97</v>
      </c>
      <c r="E1574" s="5">
        <v>3214.63</v>
      </c>
      <c r="F1574" s="6">
        <v>3213.34</v>
      </c>
    </row>
    <row r="1575" spans="1:6" x14ac:dyDescent="0.25">
      <c r="A1575" t="s">
        <v>341</v>
      </c>
      <c r="B1575" s="3">
        <v>2.7900000000000001E-2</v>
      </c>
      <c r="C1575" s="4">
        <v>2.9100000000000001E-2</v>
      </c>
      <c r="D1575" s="5">
        <v>3217.34</v>
      </c>
      <c r="E1575" s="5">
        <v>3205.06</v>
      </c>
      <c r="F1575" s="6">
        <v>3204.39</v>
      </c>
    </row>
    <row r="1576" spans="1:6" x14ac:dyDescent="0.25">
      <c r="A1576" t="s">
        <v>342</v>
      </c>
      <c r="B1576" s="3">
        <v>2.8500000000000001E-2</v>
      </c>
      <c r="C1576" s="4">
        <v>2.9700000000000001E-2</v>
      </c>
      <c r="D1576" s="5">
        <v>3211.86</v>
      </c>
      <c r="E1576" s="5">
        <v>3199.62</v>
      </c>
      <c r="F1576" s="6">
        <v>3198.95</v>
      </c>
    </row>
    <row r="1577" spans="1:6" x14ac:dyDescent="0.25">
      <c r="A1577" t="s">
        <v>343</v>
      </c>
      <c r="B1577" s="3">
        <v>2.8900000000000002E-2</v>
      </c>
      <c r="C1577" s="4">
        <v>3.0099999999999998E-2</v>
      </c>
      <c r="D1577" s="5">
        <v>3208.45</v>
      </c>
      <c r="E1577" s="5">
        <v>3196.25</v>
      </c>
      <c r="F1577" s="6">
        <v>3195.56</v>
      </c>
    </row>
    <row r="1578" spans="1:6" x14ac:dyDescent="0.25">
      <c r="A1578" t="s">
        <v>344</v>
      </c>
      <c r="B1578" s="3">
        <v>2.87E-2</v>
      </c>
      <c r="C1578" s="4">
        <v>2.9900000000000003E-2</v>
      </c>
      <c r="D1578" s="5">
        <v>3211.16</v>
      </c>
      <c r="E1578" s="5">
        <v>3198.96</v>
      </c>
      <c r="F1578" s="6">
        <v>3198.27</v>
      </c>
    </row>
    <row r="1579" spans="1:6" x14ac:dyDescent="0.25">
      <c r="A1579" t="s">
        <v>345</v>
      </c>
      <c r="B1579" s="3">
        <v>2.8999999999999998E-2</v>
      </c>
      <c r="C1579" s="4">
        <v>3.0200000000000001E-2</v>
      </c>
      <c r="D1579" s="5">
        <v>3209.4</v>
      </c>
      <c r="E1579" s="5">
        <v>3197.22</v>
      </c>
      <c r="F1579" s="6">
        <v>3195.92</v>
      </c>
    </row>
    <row r="1580" spans="1:6" x14ac:dyDescent="0.25">
      <c r="A1580" t="s">
        <v>346</v>
      </c>
      <c r="B1580" s="3">
        <v>2.86E-2</v>
      </c>
      <c r="C1580" s="4">
        <v>2.98E-2</v>
      </c>
      <c r="D1580" s="5">
        <v>3214.14</v>
      </c>
      <c r="E1580" s="5">
        <v>3201.95</v>
      </c>
      <c r="F1580" s="6">
        <v>3201.27</v>
      </c>
    </row>
    <row r="1581" spans="1:6" x14ac:dyDescent="0.25">
      <c r="A1581" t="s">
        <v>347</v>
      </c>
      <c r="B1581" s="3">
        <v>2.86E-2</v>
      </c>
      <c r="C1581" s="4">
        <v>2.98E-2</v>
      </c>
      <c r="D1581" s="5">
        <v>3215.39</v>
      </c>
      <c r="E1581" s="5">
        <v>3203.21</v>
      </c>
      <c r="F1581" s="6">
        <v>3202.51</v>
      </c>
    </row>
    <row r="1582" spans="1:6" x14ac:dyDescent="0.25">
      <c r="A1582" t="s">
        <v>348</v>
      </c>
      <c r="B1582" s="3">
        <v>2.7699999999999999E-2</v>
      </c>
      <c r="C1582" s="4">
        <v>2.8900000000000002E-2</v>
      </c>
      <c r="D1582" s="5">
        <v>3225.24</v>
      </c>
      <c r="E1582" s="5">
        <v>3213.03</v>
      </c>
      <c r="F1582" s="6">
        <v>3212.34</v>
      </c>
    </row>
    <row r="1583" spans="1:6" x14ac:dyDescent="0.25">
      <c r="A1583" t="s">
        <v>349</v>
      </c>
      <c r="B1583" s="3">
        <v>2.7999999999999997E-2</v>
      </c>
      <c r="C1583" s="4">
        <v>2.92E-2</v>
      </c>
      <c r="D1583" s="5">
        <v>3222.87</v>
      </c>
      <c r="E1583" s="5">
        <v>3210.69</v>
      </c>
      <c r="F1583" s="6">
        <v>3209.99</v>
      </c>
    </row>
    <row r="1584" spans="1:6" x14ac:dyDescent="0.25">
      <c r="A1584" t="s">
        <v>350</v>
      </c>
      <c r="B1584" s="3">
        <v>2.8199999999999999E-2</v>
      </c>
      <c r="C1584" s="4">
        <v>2.9399999999999999E-2</v>
      </c>
      <c r="D1584" s="5">
        <v>3222.97</v>
      </c>
      <c r="E1584" s="5">
        <v>3210.81</v>
      </c>
      <c r="F1584" s="6">
        <v>3208.66</v>
      </c>
    </row>
    <row r="1585" spans="1:6" x14ac:dyDescent="0.25">
      <c r="A1585" t="s">
        <v>351</v>
      </c>
      <c r="B1585" s="3">
        <v>2.8500000000000001E-2</v>
      </c>
      <c r="C1585" s="4">
        <v>2.9700000000000001E-2</v>
      </c>
      <c r="D1585" s="5">
        <v>3221.01</v>
      </c>
      <c r="E1585" s="5">
        <v>3208.87</v>
      </c>
      <c r="F1585" s="6">
        <v>3207.77</v>
      </c>
    </row>
    <row r="1586" spans="1:6" x14ac:dyDescent="0.25">
      <c r="A1586" t="s">
        <v>352</v>
      </c>
      <c r="B1586" s="3">
        <v>2.7000000000000003E-2</v>
      </c>
      <c r="C1586" s="4">
        <v>2.8199999999999999E-2</v>
      </c>
      <c r="D1586" s="5">
        <v>3237.34</v>
      </c>
      <c r="E1586" s="5">
        <v>3225.13</v>
      </c>
      <c r="F1586" s="6">
        <v>3224.05</v>
      </c>
    </row>
    <row r="1587" spans="1:6" x14ac:dyDescent="0.25">
      <c r="A1587" t="s">
        <v>353</v>
      </c>
      <c r="B1587" s="3">
        <v>2.8300000000000002E-2</v>
      </c>
      <c r="C1587" s="4">
        <v>2.9500000000000002E-2</v>
      </c>
      <c r="D1587" s="5">
        <v>3225.2</v>
      </c>
      <c r="E1587" s="5">
        <v>3213.07</v>
      </c>
      <c r="F1587" s="6">
        <v>3211.98</v>
      </c>
    </row>
    <row r="1588" spans="1:6" x14ac:dyDescent="0.25">
      <c r="A1588" t="s">
        <v>354</v>
      </c>
      <c r="B1588" s="3">
        <v>2.8399999999999998E-2</v>
      </c>
      <c r="C1588" s="4">
        <v>2.9600000000000001E-2</v>
      </c>
      <c r="D1588" s="5">
        <v>3225.27</v>
      </c>
      <c r="E1588" s="5">
        <v>3213.16</v>
      </c>
      <c r="F1588" s="6">
        <v>3212.07</v>
      </c>
    </row>
    <row r="1589" spans="1:6" x14ac:dyDescent="0.25">
      <c r="A1589" t="s">
        <v>355</v>
      </c>
      <c r="B1589" s="3">
        <v>2.81E-2</v>
      </c>
      <c r="C1589" s="4">
        <v>2.9300000000000003E-2</v>
      </c>
      <c r="D1589" s="5">
        <v>3230.85</v>
      </c>
      <c r="E1589" s="5">
        <v>3218.72</v>
      </c>
      <c r="F1589" s="6">
        <v>3216.18</v>
      </c>
    </row>
    <row r="1590" spans="1:6" x14ac:dyDescent="0.25">
      <c r="A1590" t="s">
        <v>356</v>
      </c>
      <c r="B1590" s="3">
        <v>2.8300000000000002E-2</v>
      </c>
      <c r="C1590" s="4">
        <v>2.9500000000000002E-2</v>
      </c>
      <c r="D1590" s="5">
        <v>3229.91</v>
      </c>
      <c r="E1590" s="5">
        <v>3217.8</v>
      </c>
      <c r="F1590" s="6">
        <v>3216.71</v>
      </c>
    </row>
    <row r="1591" spans="1:6" x14ac:dyDescent="0.25">
      <c r="A1591" t="s">
        <v>357</v>
      </c>
      <c r="B1591" s="3">
        <v>2.7900000000000001E-2</v>
      </c>
      <c r="C1591" s="4">
        <v>2.9100000000000001E-2</v>
      </c>
      <c r="D1591" s="5">
        <v>3235.03</v>
      </c>
      <c r="E1591" s="5">
        <v>3222.93</v>
      </c>
      <c r="F1591" s="6">
        <v>3221.83</v>
      </c>
    </row>
    <row r="1592" spans="1:6" x14ac:dyDescent="0.25">
      <c r="A1592" t="s">
        <v>358</v>
      </c>
      <c r="B1592" s="3">
        <v>2.92E-2</v>
      </c>
      <c r="C1592" s="4">
        <v>3.04E-2</v>
      </c>
      <c r="D1592" s="5">
        <v>3223.13</v>
      </c>
      <c r="E1592" s="5">
        <v>3211.1</v>
      </c>
      <c r="F1592" s="6">
        <v>3209.99</v>
      </c>
    </row>
    <row r="1593" spans="1:6" x14ac:dyDescent="0.25">
      <c r="A1593" t="s">
        <v>359</v>
      </c>
      <c r="B1593" s="3">
        <v>2.9399999999999999E-2</v>
      </c>
      <c r="C1593" s="4">
        <v>3.0600000000000002E-2</v>
      </c>
      <c r="D1593" s="5">
        <v>3222.23</v>
      </c>
      <c r="E1593" s="5">
        <v>3210.21</v>
      </c>
      <c r="F1593" s="6">
        <v>3209.1</v>
      </c>
    </row>
    <row r="1594" spans="1:6" x14ac:dyDescent="0.25">
      <c r="A1594" t="s">
        <v>360</v>
      </c>
      <c r="B1594" s="3">
        <v>2.9399999999999999E-2</v>
      </c>
      <c r="C1594" s="4">
        <v>3.0600000000000002E-2</v>
      </c>
      <c r="D1594" s="5">
        <v>3224.81</v>
      </c>
      <c r="E1594" s="5">
        <v>3212.8</v>
      </c>
      <c r="F1594" s="6">
        <v>3210.21</v>
      </c>
    </row>
    <row r="1595" spans="1:6" x14ac:dyDescent="0.25">
      <c r="A1595" t="s">
        <v>361</v>
      </c>
      <c r="B1595" s="3">
        <v>2.8300000000000002E-2</v>
      </c>
      <c r="C1595" s="4">
        <v>2.9500000000000002E-2</v>
      </c>
      <c r="D1595" s="5">
        <v>3236.96</v>
      </c>
      <c r="E1595" s="5">
        <v>3224.91</v>
      </c>
      <c r="F1595" s="6">
        <v>3223.81</v>
      </c>
    </row>
    <row r="1596" spans="1:6" x14ac:dyDescent="0.25">
      <c r="A1596" t="s">
        <v>362</v>
      </c>
      <c r="B1596" s="3">
        <v>2.8300000000000002E-2</v>
      </c>
      <c r="C1596" s="4">
        <v>2.9500000000000002E-2</v>
      </c>
      <c r="D1596" s="5">
        <v>3238.06</v>
      </c>
      <c r="E1596" s="5">
        <v>3226.02</v>
      </c>
      <c r="F1596" s="6">
        <v>3224.91</v>
      </c>
    </row>
    <row r="1597" spans="1:6" x14ac:dyDescent="0.25">
      <c r="A1597" t="s">
        <v>363</v>
      </c>
      <c r="B1597" s="3">
        <v>2.8399999999999998E-2</v>
      </c>
      <c r="C1597" s="4">
        <v>2.9600000000000001E-2</v>
      </c>
      <c r="D1597" s="5">
        <v>3238.9</v>
      </c>
      <c r="E1597" s="5">
        <v>3226.87</v>
      </c>
      <c r="F1597" s="6">
        <v>3225.02</v>
      </c>
    </row>
    <row r="1598" spans="1:6" x14ac:dyDescent="0.25">
      <c r="A1598" t="s">
        <v>364</v>
      </c>
      <c r="B1598" s="3">
        <v>2.81E-2</v>
      </c>
      <c r="C1598" s="4">
        <v>2.9300000000000003E-2</v>
      </c>
      <c r="D1598" s="5">
        <v>3244.49</v>
      </c>
      <c r="E1598" s="5">
        <v>3232.45</v>
      </c>
      <c r="F1598" s="6">
        <v>3229.87</v>
      </c>
    </row>
    <row r="1599" spans="1:6" x14ac:dyDescent="0.25">
      <c r="A1599" t="s">
        <v>365</v>
      </c>
      <c r="B1599" s="3">
        <v>2.7900000000000001E-2</v>
      </c>
      <c r="C1599" s="4">
        <v>2.9100000000000001E-2</v>
      </c>
      <c r="D1599" s="5">
        <v>3247.6</v>
      </c>
      <c r="E1599" s="5">
        <v>3235.56</v>
      </c>
      <c r="F1599" s="6">
        <v>3234.45</v>
      </c>
    </row>
    <row r="1600" spans="1:6" x14ac:dyDescent="0.25">
      <c r="A1600" t="s">
        <v>366</v>
      </c>
      <c r="B1600" s="3">
        <v>2.8300000000000002E-2</v>
      </c>
      <c r="C1600" s="4">
        <v>2.9500000000000002E-2</v>
      </c>
      <c r="D1600" s="5">
        <v>3244.68</v>
      </c>
      <c r="E1600" s="5">
        <v>3232.67</v>
      </c>
      <c r="F1600" s="6">
        <v>3231.56</v>
      </c>
    </row>
    <row r="1601" spans="1:6" x14ac:dyDescent="0.25">
      <c r="A1601" t="s">
        <v>367</v>
      </c>
      <c r="B1601" s="3">
        <v>2.8399999999999998E-2</v>
      </c>
      <c r="C1601" s="4">
        <v>2.9600000000000001E-2</v>
      </c>
      <c r="D1601" s="5">
        <v>3248.02</v>
      </c>
      <c r="E1601" s="5">
        <v>3236.02</v>
      </c>
      <c r="F1601" s="6">
        <v>3234.78</v>
      </c>
    </row>
    <row r="1602" spans="1:6" x14ac:dyDescent="0.25">
      <c r="A1602" t="s">
        <v>368</v>
      </c>
      <c r="B1602" s="3">
        <v>2.8500000000000001E-2</v>
      </c>
      <c r="C1602" s="4">
        <v>2.9700000000000001E-2</v>
      </c>
      <c r="D1602" s="5">
        <v>3248.24</v>
      </c>
      <c r="E1602" s="5">
        <v>3236.25</v>
      </c>
      <c r="F1602" s="6">
        <v>3235.02</v>
      </c>
    </row>
    <row r="1603" spans="1:6" x14ac:dyDescent="0.25">
      <c r="A1603" t="s">
        <v>369</v>
      </c>
      <c r="B1603" s="3">
        <v>2.9600000000000001E-2</v>
      </c>
      <c r="C1603" s="4">
        <v>3.0800000000000001E-2</v>
      </c>
      <c r="D1603" s="5">
        <v>3240.22</v>
      </c>
      <c r="E1603" s="5">
        <v>3228.29</v>
      </c>
      <c r="F1603" s="6">
        <v>3225.32</v>
      </c>
    </row>
    <row r="1604" spans="1:6" x14ac:dyDescent="0.25">
      <c r="A1604" t="s">
        <v>370</v>
      </c>
      <c r="B1604" s="3">
        <v>2.9900000000000003E-2</v>
      </c>
      <c r="C1604" s="4">
        <v>3.1099999999999999E-2</v>
      </c>
      <c r="D1604" s="5">
        <v>3238.47</v>
      </c>
      <c r="E1604" s="5">
        <v>3226.57</v>
      </c>
      <c r="F1604" s="6">
        <v>3225.31</v>
      </c>
    </row>
    <row r="1605" spans="1:6" x14ac:dyDescent="0.25">
      <c r="A1605" t="s">
        <v>371</v>
      </c>
      <c r="B1605" s="3">
        <v>2.9900000000000003E-2</v>
      </c>
      <c r="C1605" s="4">
        <v>3.1099999999999999E-2</v>
      </c>
      <c r="D1605" s="5">
        <v>3239.46</v>
      </c>
      <c r="E1605" s="5">
        <v>3227.56</v>
      </c>
      <c r="F1605" s="6">
        <v>3226.57</v>
      </c>
    </row>
    <row r="1606" spans="1:6" x14ac:dyDescent="0.25">
      <c r="A1606" t="s">
        <v>372</v>
      </c>
      <c r="B1606" s="3">
        <v>3.0699999999999998E-2</v>
      </c>
      <c r="C1606" s="4">
        <v>3.1899999999999998E-2</v>
      </c>
      <c r="D1606" s="5">
        <v>3232.51</v>
      </c>
      <c r="E1606" s="5">
        <v>3220.66</v>
      </c>
      <c r="F1606" s="6">
        <v>3219.66</v>
      </c>
    </row>
    <row r="1607" spans="1:6" x14ac:dyDescent="0.25">
      <c r="A1607" t="s">
        <v>373</v>
      </c>
      <c r="B1607" s="3">
        <v>3.0699999999999998E-2</v>
      </c>
      <c r="C1607" s="4">
        <v>3.1899999999999998E-2</v>
      </c>
      <c r="D1607" s="5">
        <v>3233.5</v>
      </c>
      <c r="E1607" s="5">
        <v>3221.67</v>
      </c>
      <c r="F1607" s="6">
        <v>3220.66</v>
      </c>
    </row>
    <row r="1608" spans="1:6" x14ac:dyDescent="0.25">
      <c r="A1608" t="s">
        <v>374</v>
      </c>
      <c r="B1608" s="3">
        <v>3.3700000000000001E-2</v>
      </c>
      <c r="C1608" s="4">
        <v>3.49E-2</v>
      </c>
      <c r="D1608" s="5">
        <v>3206.23</v>
      </c>
      <c r="E1608" s="5">
        <v>3194.55</v>
      </c>
      <c r="F1608" s="6">
        <v>3192.33</v>
      </c>
    </row>
    <row r="1609" spans="1:6" x14ac:dyDescent="0.25">
      <c r="A1609" t="s">
        <v>375</v>
      </c>
      <c r="B1609" s="3">
        <v>3.39E-2</v>
      </c>
      <c r="C1609" s="4">
        <v>3.5099999999999999E-2</v>
      </c>
      <c r="D1609" s="5">
        <v>3205.3</v>
      </c>
      <c r="E1609" s="5">
        <v>3193.64</v>
      </c>
      <c r="F1609" s="6">
        <v>3192.61</v>
      </c>
    </row>
    <row r="1610" spans="1:6" x14ac:dyDescent="0.25">
      <c r="A1610" t="s">
        <v>376</v>
      </c>
      <c r="B1610" s="3">
        <v>3.3700000000000001E-2</v>
      </c>
      <c r="C1610" s="4">
        <v>3.49E-2</v>
      </c>
      <c r="D1610" s="5">
        <v>3208.27</v>
      </c>
      <c r="E1610" s="5">
        <v>3196.61</v>
      </c>
      <c r="F1610" s="6">
        <v>3195.58</v>
      </c>
    </row>
    <row r="1611" spans="1:6" x14ac:dyDescent="0.25">
      <c r="A1611" t="s">
        <v>377</v>
      </c>
      <c r="B1611" s="3">
        <v>3.4599999999999999E-2</v>
      </c>
      <c r="C1611" s="4">
        <v>3.5799999999999998E-2</v>
      </c>
      <c r="D1611" s="5">
        <v>3200.55</v>
      </c>
      <c r="E1611" s="5">
        <v>3188.94</v>
      </c>
      <c r="F1611" s="6">
        <v>3187.9</v>
      </c>
    </row>
    <row r="1612" spans="1:6" x14ac:dyDescent="0.25">
      <c r="A1612" t="s">
        <v>378</v>
      </c>
      <c r="B1612" s="3">
        <v>3.4500000000000003E-2</v>
      </c>
      <c r="C1612" s="4">
        <v>3.5699999999999996E-2</v>
      </c>
      <c r="D1612" s="5">
        <v>3202.55</v>
      </c>
      <c r="E1612" s="5">
        <v>3190.94</v>
      </c>
      <c r="F1612" s="6">
        <v>3189.9</v>
      </c>
    </row>
    <row r="1613" spans="1:6" x14ac:dyDescent="0.25">
      <c r="A1613" t="s">
        <v>379</v>
      </c>
      <c r="B1613" s="3">
        <v>3.4000000000000002E-2</v>
      </c>
      <c r="C1613" s="4">
        <v>3.5200000000000002E-2</v>
      </c>
      <c r="D1613" s="5">
        <v>3209.61</v>
      </c>
      <c r="E1613" s="5">
        <v>3197.99</v>
      </c>
      <c r="F1613" s="6">
        <v>3195.77</v>
      </c>
    </row>
    <row r="1614" spans="1:6" x14ac:dyDescent="0.25">
      <c r="A1614" t="s">
        <v>380</v>
      </c>
      <c r="B1614" s="3">
        <v>3.4200000000000001E-2</v>
      </c>
      <c r="C1614" s="4">
        <v>3.5400000000000001E-2</v>
      </c>
      <c r="D1614" s="5">
        <v>3209</v>
      </c>
      <c r="E1614" s="5">
        <v>3197.4</v>
      </c>
      <c r="F1614" s="6">
        <v>3196.34</v>
      </c>
    </row>
    <row r="1615" spans="1:6" x14ac:dyDescent="0.25">
      <c r="A1615" t="s">
        <v>381</v>
      </c>
      <c r="B1615" s="3">
        <v>3.2599999999999997E-2</v>
      </c>
      <c r="C1615" s="4">
        <v>3.3799999999999997E-2</v>
      </c>
      <c r="D1615" s="5">
        <v>3225.58</v>
      </c>
      <c r="E1615" s="5">
        <v>3213.92</v>
      </c>
      <c r="F1615" s="6">
        <v>3212.88</v>
      </c>
    </row>
    <row r="1616" spans="1:6" x14ac:dyDescent="0.25">
      <c r="A1616" t="s">
        <v>382</v>
      </c>
      <c r="B1616" s="3">
        <v>3.3000000000000002E-2</v>
      </c>
      <c r="C1616" s="4">
        <v>3.4200000000000001E-2</v>
      </c>
      <c r="D1616" s="5">
        <v>3222.73</v>
      </c>
      <c r="E1616" s="5">
        <v>3211.09</v>
      </c>
      <c r="F1616" s="6">
        <v>3210.04</v>
      </c>
    </row>
    <row r="1617" spans="1:6" x14ac:dyDescent="0.25">
      <c r="A1617" t="s">
        <v>383</v>
      </c>
      <c r="B1617" s="3">
        <v>3.3099999999999997E-2</v>
      </c>
      <c r="C1617" s="4">
        <v>3.4300000000000004E-2</v>
      </c>
      <c r="D1617" s="5">
        <v>3222.79</v>
      </c>
      <c r="E1617" s="5">
        <v>3211.17</v>
      </c>
      <c r="F1617" s="6">
        <v>3210.12</v>
      </c>
    </row>
    <row r="1618" spans="1:6" x14ac:dyDescent="0.25">
      <c r="A1618" t="s">
        <v>384</v>
      </c>
      <c r="B1618" s="3">
        <v>3.3399999999999999E-2</v>
      </c>
      <c r="C1618" s="4">
        <v>3.4599999999999999E-2</v>
      </c>
      <c r="D1618" s="5">
        <v>3222.16</v>
      </c>
      <c r="E1618" s="5">
        <v>3210.57</v>
      </c>
      <c r="F1618" s="6">
        <v>3208.28</v>
      </c>
    </row>
    <row r="1619" spans="1:6" x14ac:dyDescent="0.25">
      <c r="A1619" t="s">
        <v>385</v>
      </c>
      <c r="B1619" s="3">
        <v>3.2599999999999997E-2</v>
      </c>
      <c r="C1619" s="4">
        <v>3.3799999999999997E-2</v>
      </c>
      <c r="D1619" s="5">
        <v>3230.96</v>
      </c>
      <c r="E1619" s="5">
        <v>3219.34</v>
      </c>
      <c r="F1619" s="6">
        <v>3218.29</v>
      </c>
    </row>
    <row r="1620" spans="1:6" x14ac:dyDescent="0.25">
      <c r="A1620" t="s">
        <v>386</v>
      </c>
      <c r="B1620" s="3">
        <v>3.32E-2</v>
      </c>
      <c r="C1620" s="4">
        <v>3.44E-2</v>
      </c>
      <c r="D1620" s="5">
        <v>3226.18</v>
      </c>
      <c r="E1620" s="5">
        <v>3214.6</v>
      </c>
      <c r="F1620" s="6">
        <v>3213.54</v>
      </c>
    </row>
    <row r="1621" spans="1:6" x14ac:dyDescent="0.25">
      <c r="A1621" t="s">
        <v>387</v>
      </c>
      <c r="B1621" s="3">
        <v>3.3300000000000003E-2</v>
      </c>
      <c r="C1621" s="4">
        <v>3.4500000000000003E-2</v>
      </c>
      <c r="D1621" s="5">
        <v>3226.26</v>
      </c>
      <c r="E1621" s="5">
        <v>3214.69</v>
      </c>
      <c r="F1621" s="6">
        <v>3213.63</v>
      </c>
    </row>
    <row r="1622" spans="1:6" x14ac:dyDescent="0.25">
      <c r="A1622" t="s">
        <v>388</v>
      </c>
      <c r="B1622" s="3">
        <v>3.32E-2</v>
      </c>
      <c r="C1622" s="4">
        <v>3.44E-2</v>
      </c>
      <c r="D1622" s="5">
        <v>3229.1</v>
      </c>
      <c r="E1622" s="5">
        <v>3217.55</v>
      </c>
      <c r="F1622" s="6">
        <v>3214.42</v>
      </c>
    </row>
    <row r="1623" spans="1:6" x14ac:dyDescent="0.25">
      <c r="A1623" t="s">
        <v>389</v>
      </c>
      <c r="B1623" s="3">
        <v>3.3599999999999998E-2</v>
      </c>
      <c r="C1623" s="4">
        <v>3.4799999999999998E-2</v>
      </c>
      <c r="D1623" s="5">
        <v>3226.24</v>
      </c>
      <c r="E1623" s="5">
        <v>3214.72</v>
      </c>
      <c r="F1623" s="6">
        <v>3213.71</v>
      </c>
    </row>
    <row r="1624" spans="1:6" x14ac:dyDescent="0.25">
      <c r="A1624" t="s">
        <v>390</v>
      </c>
      <c r="B1624" s="3">
        <v>3.4000000000000002E-2</v>
      </c>
      <c r="C1624" s="4">
        <v>3.5200000000000002E-2</v>
      </c>
      <c r="D1624" s="5">
        <v>3223.39</v>
      </c>
      <c r="E1624" s="5">
        <v>3211.89</v>
      </c>
      <c r="F1624" s="6">
        <v>3210.89</v>
      </c>
    </row>
    <row r="1625" spans="1:6" x14ac:dyDescent="0.25">
      <c r="A1625" t="s">
        <v>391</v>
      </c>
      <c r="B1625" s="3">
        <v>3.4000000000000002E-2</v>
      </c>
      <c r="C1625" s="4">
        <v>3.5200000000000002E-2</v>
      </c>
      <c r="D1625" s="5">
        <v>3224.38</v>
      </c>
      <c r="E1625" s="5">
        <v>3212.9</v>
      </c>
      <c r="F1625" s="6">
        <v>3211.89</v>
      </c>
    </row>
    <row r="1626" spans="1:6" x14ac:dyDescent="0.25">
      <c r="A1626" t="s">
        <v>392</v>
      </c>
      <c r="B1626" s="3">
        <v>3.4000000000000002E-2</v>
      </c>
      <c r="C1626" s="4">
        <v>3.5200000000000002E-2</v>
      </c>
      <c r="D1626" s="5">
        <v>3225.62</v>
      </c>
      <c r="E1626" s="5">
        <v>3214.15</v>
      </c>
      <c r="F1626" s="6">
        <v>3212.9</v>
      </c>
    </row>
    <row r="1627" spans="1:6" x14ac:dyDescent="0.25">
      <c r="A1627" t="s">
        <v>393</v>
      </c>
      <c r="B1627" s="3">
        <v>3.3099999999999997E-2</v>
      </c>
      <c r="C1627" s="4">
        <v>3.4300000000000004E-2</v>
      </c>
      <c r="D1627" s="5">
        <v>3237.11</v>
      </c>
      <c r="E1627" s="5">
        <v>3225.6</v>
      </c>
      <c r="F1627" s="6">
        <v>3222.75</v>
      </c>
    </row>
    <row r="1628" spans="1:6" x14ac:dyDescent="0.25">
      <c r="A1628" t="s">
        <v>394</v>
      </c>
      <c r="B1628" s="3">
        <v>3.3000000000000002E-2</v>
      </c>
      <c r="C1628" s="4">
        <v>3.4200000000000001E-2</v>
      </c>
      <c r="D1628" s="5">
        <v>3239.3</v>
      </c>
      <c r="E1628" s="5">
        <v>3227.8</v>
      </c>
      <c r="F1628" s="6">
        <v>3226.56</v>
      </c>
    </row>
    <row r="1629" spans="1:6" x14ac:dyDescent="0.25">
      <c r="A1629" t="s">
        <v>395</v>
      </c>
      <c r="B1629" s="3">
        <v>3.2199999999999999E-2</v>
      </c>
      <c r="C1629" s="4">
        <v>3.3399999999999999E-2</v>
      </c>
      <c r="D1629" s="5">
        <v>3248.22</v>
      </c>
      <c r="E1629" s="5">
        <v>3236.69</v>
      </c>
      <c r="F1629" s="6">
        <v>3235.46</v>
      </c>
    </row>
    <row r="1630" spans="1:6" x14ac:dyDescent="0.25">
      <c r="A1630" t="s">
        <v>396</v>
      </c>
      <c r="B1630" s="3">
        <v>3.2599999999999997E-2</v>
      </c>
      <c r="C1630" s="4">
        <v>3.3799999999999997E-2</v>
      </c>
      <c r="D1630" s="5">
        <v>3245.6</v>
      </c>
      <c r="E1630" s="5">
        <v>3234.1</v>
      </c>
      <c r="F1630" s="6">
        <v>3232.86</v>
      </c>
    </row>
    <row r="1631" spans="1:6" x14ac:dyDescent="0.25">
      <c r="A1631" t="s">
        <v>397</v>
      </c>
      <c r="B1631" s="3">
        <v>3.2599999999999997E-2</v>
      </c>
      <c r="C1631" s="4">
        <v>3.3799999999999997E-2</v>
      </c>
      <c r="D1631" s="5">
        <v>3246.82</v>
      </c>
      <c r="E1631" s="5">
        <v>3235.34</v>
      </c>
      <c r="F1631" s="6">
        <v>3234.1</v>
      </c>
    </row>
    <row r="1632" spans="1:6" x14ac:dyDescent="0.25">
      <c r="A1632" t="s">
        <v>398</v>
      </c>
      <c r="B1632" s="3">
        <v>3.27E-2</v>
      </c>
      <c r="C1632" s="4">
        <v>3.39E-2</v>
      </c>
      <c r="D1632" s="5">
        <v>3248.72</v>
      </c>
      <c r="E1632" s="5">
        <v>3237.24</v>
      </c>
      <c r="F1632" s="6">
        <v>3234.38</v>
      </c>
    </row>
    <row r="1633" spans="1:6" x14ac:dyDescent="0.25">
      <c r="A1633" t="s">
        <v>399</v>
      </c>
      <c r="B1633" s="3">
        <v>3.39E-2</v>
      </c>
      <c r="C1633" s="4">
        <v>3.5099999999999999E-2</v>
      </c>
      <c r="D1633" s="5">
        <v>3240.35</v>
      </c>
      <c r="E1633" s="5">
        <v>3228.93</v>
      </c>
      <c r="F1633" s="6">
        <v>3227.52</v>
      </c>
    </row>
    <row r="1634" spans="1:6" x14ac:dyDescent="0.25">
      <c r="A1634" t="s">
        <v>400</v>
      </c>
      <c r="B1634" s="3">
        <v>3.4599999999999999E-2</v>
      </c>
      <c r="C1634" s="4">
        <v>3.5799999999999998E-2</v>
      </c>
      <c r="D1634" s="5">
        <v>3235.08</v>
      </c>
      <c r="E1634" s="5">
        <v>3223.7</v>
      </c>
      <c r="F1634" s="6">
        <v>3222.29</v>
      </c>
    </row>
    <row r="1635" spans="1:6" x14ac:dyDescent="0.25">
      <c r="A1635" t="s">
        <v>401</v>
      </c>
      <c r="B1635" s="3">
        <v>3.5000000000000003E-2</v>
      </c>
      <c r="C1635" s="4">
        <v>3.6200000000000003E-2</v>
      </c>
      <c r="D1635" s="5">
        <v>3232.69</v>
      </c>
      <c r="E1635" s="5">
        <v>3221.34</v>
      </c>
      <c r="F1635" s="6">
        <v>3219.92</v>
      </c>
    </row>
    <row r="1636" spans="1:6" x14ac:dyDescent="0.25">
      <c r="A1636" t="s">
        <v>402</v>
      </c>
      <c r="B1636" s="3">
        <v>3.5400000000000001E-2</v>
      </c>
      <c r="C1636" s="4">
        <v>3.6600000000000001E-2</v>
      </c>
      <c r="D1636" s="5">
        <v>3230.31</v>
      </c>
      <c r="E1636" s="5">
        <v>3218.99</v>
      </c>
      <c r="F1636" s="6">
        <v>3217.57</v>
      </c>
    </row>
    <row r="1637" spans="1:6" x14ac:dyDescent="0.25">
      <c r="A1637" t="s">
        <v>403</v>
      </c>
      <c r="B1637" s="3">
        <v>3.5900000000000001E-2</v>
      </c>
      <c r="C1637" s="4">
        <v>3.7100000000000001E-2</v>
      </c>
      <c r="D1637" s="5">
        <v>3228.93</v>
      </c>
      <c r="E1637" s="5">
        <v>3217.63</v>
      </c>
      <c r="F1637" s="6">
        <v>3214.28</v>
      </c>
    </row>
    <row r="1638" spans="1:6" x14ac:dyDescent="0.25">
      <c r="A1638" t="s">
        <v>404</v>
      </c>
      <c r="B1638" s="3">
        <v>3.7000000000000005E-2</v>
      </c>
      <c r="C1638" s="4">
        <v>3.8199999999999998E-2</v>
      </c>
      <c r="D1638" s="5">
        <v>3219.99</v>
      </c>
      <c r="E1638" s="5">
        <v>3208.76</v>
      </c>
      <c r="F1638" s="6">
        <v>3207.32</v>
      </c>
    </row>
    <row r="1639" spans="1:6" x14ac:dyDescent="0.25">
      <c r="A1639" t="s">
        <v>405</v>
      </c>
      <c r="B1639" s="3">
        <v>3.8199999999999998E-2</v>
      </c>
      <c r="C1639" s="4">
        <v>3.9399999999999998E-2</v>
      </c>
      <c r="D1639" s="5">
        <v>3210.19</v>
      </c>
      <c r="E1639" s="5">
        <v>3199.01</v>
      </c>
      <c r="F1639" s="6">
        <v>3197.56</v>
      </c>
    </row>
    <row r="1640" spans="1:6" x14ac:dyDescent="0.25">
      <c r="A1640" t="s">
        <v>406</v>
      </c>
      <c r="B1640" s="3">
        <v>3.7200000000000004E-2</v>
      </c>
      <c r="C1640" s="4">
        <v>3.8399999999999997E-2</v>
      </c>
      <c r="D1640" s="5">
        <v>3220.97</v>
      </c>
      <c r="E1640" s="5">
        <v>3209.76</v>
      </c>
      <c r="F1640" s="6">
        <v>3208.32</v>
      </c>
    </row>
    <row r="1641" spans="1:6" x14ac:dyDescent="0.25">
      <c r="A1641" t="s">
        <v>407</v>
      </c>
      <c r="B1641" s="3">
        <v>3.78E-2</v>
      </c>
      <c r="C1641" s="4">
        <v>3.9E-2</v>
      </c>
      <c r="D1641" s="5">
        <v>3216.79</v>
      </c>
      <c r="E1641" s="5">
        <v>3205.62</v>
      </c>
      <c r="F1641" s="6">
        <v>3204.17</v>
      </c>
    </row>
    <row r="1642" spans="1:6" x14ac:dyDescent="0.25">
      <c r="A1642" t="s">
        <v>408</v>
      </c>
      <c r="B1642" s="3">
        <v>4.0099999999999997E-2</v>
      </c>
      <c r="C1642" s="4">
        <v>4.1299999999999996E-2</v>
      </c>
      <c r="D1642" s="5">
        <v>3198.78</v>
      </c>
      <c r="E1642" s="5">
        <v>3187.7</v>
      </c>
      <c r="F1642" s="6">
        <v>3184.34</v>
      </c>
    </row>
    <row r="1643" spans="1:6" x14ac:dyDescent="0.25">
      <c r="A1643" t="s">
        <v>409</v>
      </c>
      <c r="B1643" s="3">
        <v>3.9599999999999996E-2</v>
      </c>
      <c r="C1643" s="4">
        <v>4.0800000000000003E-2</v>
      </c>
      <c r="D1643" s="5">
        <v>3204.86</v>
      </c>
      <c r="E1643" s="5">
        <v>3193.77</v>
      </c>
      <c r="F1643" s="6">
        <v>3192.31</v>
      </c>
    </row>
    <row r="1644" spans="1:6" x14ac:dyDescent="0.25">
      <c r="A1644" t="s">
        <v>410</v>
      </c>
      <c r="B1644" s="3">
        <v>3.9599999999999996E-2</v>
      </c>
      <c r="C1644" s="4">
        <v>4.0800000000000003E-2</v>
      </c>
      <c r="D1644" s="5">
        <v>3207.14</v>
      </c>
      <c r="E1644" s="5">
        <v>3196.06</v>
      </c>
      <c r="F1644" s="6">
        <v>3194.57</v>
      </c>
    </row>
    <row r="1645" spans="1:6" x14ac:dyDescent="0.25">
      <c r="A1645" t="s">
        <v>411</v>
      </c>
      <c r="B1645" s="3">
        <v>3.9699999999999999E-2</v>
      </c>
      <c r="C1645" s="4">
        <v>4.0899999999999999E-2</v>
      </c>
      <c r="D1645" s="5">
        <v>3207.7</v>
      </c>
      <c r="E1645" s="5">
        <v>3196.63</v>
      </c>
      <c r="F1645" s="6">
        <v>3195.14</v>
      </c>
    </row>
    <row r="1646" spans="1:6" x14ac:dyDescent="0.25">
      <c r="A1646" t="s">
        <v>412</v>
      </c>
      <c r="B1646" s="3">
        <v>4.0300000000000002E-2</v>
      </c>
      <c r="C1646" s="4">
        <v>4.1500000000000002E-2</v>
      </c>
      <c r="D1646" s="5">
        <v>3203.65</v>
      </c>
      <c r="E1646" s="5">
        <v>3192.62</v>
      </c>
      <c r="F1646" s="6">
        <v>3191.12</v>
      </c>
    </row>
    <row r="1647" spans="1:6" x14ac:dyDescent="0.25">
      <c r="A1647" t="s">
        <v>413</v>
      </c>
      <c r="B1647" s="3">
        <v>4.1299999999999996E-2</v>
      </c>
      <c r="C1647" s="4">
        <v>4.2500000000000003E-2</v>
      </c>
      <c r="D1647" s="5">
        <v>3197.5</v>
      </c>
      <c r="E1647" s="5">
        <v>3186.52</v>
      </c>
      <c r="F1647" s="6">
        <v>3183.46</v>
      </c>
    </row>
    <row r="1648" spans="1:6" x14ac:dyDescent="0.25">
      <c r="A1648" t="s">
        <v>414</v>
      </c>
      <c r="B1648" s="3">
        <v>4.2199999999999994E-2</v>
      </c>
      <c r="C1648" s="4">
        <v>4.3400000000000001E-2</v>
      </c>
      <c r="D1648" s="5">
        <v>3190.35</v>
      </c>
      <c r="E1648" s="5">
        <v>3179.41</v>
      </c>
      <c r="F1648" s="6">
        <v>3178.31</v>
      </c>
    </row>
    <row r="1649" spans="1:6" x14ac:dyDescent="0.25">
      <c r="A1649" t="s">
        <v>415</v>
      </c>
      <c r="B1649" s="3">
        <v>4.2999999999999997E-2</v>
      </c>
      <c r="C1649" s="4">
        <v>4.4199999999999996E-2</v>
      </c>
      <c r="D1649" s="5">
        <v>3184.14</v>
      </c>
      <c r="E1649" s="5">
        <v>3173.25</v>
      </c>
      <c r="F1649" s="6">
        <v>3172.15</v>
      </c>
    </row>
    <row r="1650" spans="1:6" x14ac:dyDescent="0.25">
      <c r="A1650" t="s">
        <v>416</v>
      </c>
      <c r="B1650" s="3">
        <v>4.2599999999999999E-2</v>
      </c>
      <c r="C1650" s="4">
        <v>4.3799999999999999E-2</v>
      </c>
      <c r="D1650" s="5">
        <v>3188.88</v>
      </c>
      <c r="E1650" s="5">
        <v>3177.98</v>
      </c>
      <c r="F1650" s="6">
        <v>3176.88</v>
      </c>
    </row>
    <row r="1651" spans="1:6" x14ac:dyDescent="0.25">
      <c r="A1651" t="s">
        <v>417</v>
      </c>
      <c r="B1651" s="3">
        <v>4.4299999999999999E-2</v>
      </c>
      <c r="C1651" s="4">
        <v>4.5499999999999999E-2</v>
      </c>
      <c r="D1651" s="5">
        <v>3174.56</v>
      </c>
      <c r="E1651" s="5">
        <v>3163.74</v>
      </c>
      <c r="F1651" s="6">
        <v>3162.62</v>
      </c>
    </row>
    <row r="1652" spans="1:6" x14ac:dyDescent="0.25">
      <c r="A1652" t="s">
        <v>418</v>
      </c>
      <c r="B1652" s="3">
        <v>4.3899999999999995E-2</v>
      </c>
      <c r="C1652" s="4">
        <v>4.5100000000000001E-2</v>
      </c>
      <c r="D1652" s="5">
        <v>3180.41</v>
      </c>
      <c r="E1652" s="5">
        <v>3169.58</v>
      </c>
      <c r="F1652" s="6">
        <v>3167.34</v>
      </c>
    </row>
    <row r="1653" spans="1:6" x14ac:dyDescent="0.25">
      <c r="A1653" t="s">
        <v>419</v>
      </c>
      <c r="B1653" s="3">
        <v>4.3400000000000001E-2</v>
      </c>
      <c r="C1653" s="4">
        <v>4.4600000000000001E-2</v>
      </c>
      <c r="D1653" s="5">
        <v>3186.03</v>
      </c>
      <c r="E1653" s="5">
        <v>3175.19</v>
      </c>
      <c r="F1653" s="6">
        <v>3174.08</v>
      </c>
    </row>
    <row r="1654" spans="1:6" x14ac:dyDescent="0.25">
      <c r="A1654" t="s">
        <v>420</v>
      </c>
      <c r="B1654" s="3">
        <v>4.3400000000000001E-2</v>
      </c>
      <c r="C1654" s="4">
        <v>4.4600000000000001E-2</v>
      </c>
      <c r="D1654" s="5">
        <v>3187.13</v>
      </c>
      <c r="E1654" s="5">
        <v>3176.31</v>
      </c>
      <c r="F1654" s="6">
        <v>3175.19</v>
      </c>
    </row>
    <row r="1655" spans="1:6" x14ac:dyDescent="0.25">
      <c r="A1655" t="s">
        <v>421</v>
      </c>
      <c r="B1655" s="3">
        <v>4.3299999999999998E-2</v>
      </c>
      <c r="C1655" s="4">
        <v>4.4500000000000005E-2</v>
      </c>
      <c r="D1655" s="5">
        <v>3189.14</v>
      </c>
      <c r="E1655" s="5">
        <v>3178.32</v>
      </c>
      <c r="F1655" s="6">
        <v>3177.21</v>
      </c>
    </row>
    <row r="1656" spans="1:6" x14ac:dyDescent="0.25">
      <c r="A1656" t="s">
        <v>422</v>
      </c>
      <c r="B1656" s="3">
        <v>4.1799999999999997E-2</v>
      </c>
      <c r="C1656" s="4">
        <v>4.2999999999999997E-2</v>
      </c>
      <c r="D1656" s="5">
        <v>3205.18</v>
      </c>
      <c r="E1656" s="5">
        <v>3194.3</v>
      </c>
      <c r="F1656" s="6">
        <v>3193.09</v>
      </c>
    </row>
    <row r="1657" spans="1:6" x14ac:dyDescent="0.25">
      <c r="A1657" t="s">
        <v>423</v>
      </c>
      <c r="B1657" s="3">
        <v>4.2099999999999999E-2</v>
      </c>
      <c r="C1657" s="4">
        <v>4.3299999999999998E-2</v>
      </c>
      <c r="D1657" s="5">
        <v>3205.02</v>
      </c>
      <c r="E1657" s="5">
        <v>3194.16</v>
      </c>
      <c r="F1657" s="6">
        <v>3191.59</v>
      </c>
    </row>
    <row r="1658" spans="1:6" x14ac:dyDescent="0.25">
      <c r="A1658" t="s">
        <v>424</v>
      </c>
      <c r="B1658" s="3">
        <v>4.1299999999999996E-2</v>
      </c>
      <c r="C1658" s="4">
        <v>4.2500000000000003E-2</v>
      </c>
      <c r="D1658" s="5">
        <v>3213.48</v>
      </c>
      <c r="E1658" s="5">
        <v>3202.6</v>
      </c>
      <c r="F1658" s="6">
        <v>3201.39</v>
      </c>
    </row>
    <row r="1659" spans="1:6" x14ac:dyDescent="0.25">
      <c r="A1659" t="s">
        <v>425</v>
      </c>
      <c r="B1659" s="3">
        <v>4.1299999999999996E-2</v>
      </c>
      <c r="C1659" s="4">
        <v>4.2500000000000003E-2</v>
      </c>
      <c r="D1659" s="5">
        <v>3214.68</v>
      </c>
      <c r="E1659" s="5">
        <v>3203.81</v>
      </c>
      <c r="F1659" s="6">
        <v>3202.6</v>
      </c>
    </row>
    <row r="1660" spans="1:6" x14ac:dyDescent="0.25">
      <c r="A1660" t="s">
        <v>426</v>
      </c>
      <c r="B1660" s="3">
        <v>4.1700000000000001E-2</v>
      </c>
      <c r="C1660" s="4">
        <v>4.2900000000000001E-2</v>
      </c>
      <c r="D1660" s="5">
        <v>3212.25</v>
      </c>
      <c r="E1660" s="5">
        <v>3201.41</v>
      </c>
      <c r="F1660" s="6">
        <v>3200.2</v>
      </c>
    </row>
    <row r="1661" spans="1:6" x14ac:dyDescent="0.25">
      <c r="A1661" t="s">
        <v>427</v>
      </c>
      <c r="B1661" s="3">
        <v>4.2199999999999994E-2</v>
      </c>
      <c r="C1661" s="4">
        <v>4.3400000000000001E-2</v>
      </c>
      <c r="D1661" s="5">
        <v>3208.94</v>
      </c>
      <c r="E1661" s="5">
        <v>3198.12</v>
      </c>
      <c r="F1661" s="6">
        <v>3196.91</v>
      </c>
    </row>
    <row r="1662" spans="1:6" x14ac:dyDescent="0.25">
      <c r="A1662" t="s">
        <v>428</v>
      </c>
      <c r="B1662" s="3">
        <v>4.2300000000000004E-2</v>
      </c>
      <c r="C1662" s="4">
        <v>4.3499999999999997E-2</v>
      </c>
      <c r="D1662" s="5">
        <v>3210.6</v>
      </c>
      <c r="E1662" s="5">
        <v>3199.8</v>
      </c>
      <c r="F1662" s="6">
        <v>3197.23</v>
      </c>
    </row>
    <row r="1663" spans="1:6" x14ac:dyDescent="0.25">
      <c r="A1663" t="s">
        <v>429</v>
      </c>
      <c r="B1663" s="3">
        <v>4.2900000000000001E-2</v>
      </c>
      <c r="C1663" s="4">
        <v>4.41E-2</v>
      </c>
      <c r="D1663" s="5">
        <v>3207.09</v>
      </c>
      <c r="E1663" s="5">
        <v>3196.32</v>
      </c>
      <c r="F1663" s="6">
        <v>3194.42</v>
      </c>
    </row>
    <row r="1664" spans="1:6" x14ac:dyDescent="0.25">
      <c r="A1664" t="s">
        <v>430</v>
      </c>
      <c r="B1664" s="3">
        <v>4.2800000000000005E-2</v>
      </c>
      <c r="C1664" s="4">
        <v>4.4000000000000004E-2</v>
      </c>
      <c r="D1664" s="5">
        <v>3209.21</v>
      </c>
      <c r="E1664" s="5">
        <v>3198.45</v>
      </c>
      <c r="F1664" s="6">
        <v>3197.22</v>
      </c>
    </row>
    <row r="1665" spans="1:6" x14ac:dyDescent="0.25">
      <c r="A1665" t="s">
        <v>431</v>
      </c>
      <c r="B1665" s="3">
        <v>4.4299999999999999E-2</v>
      </c>
      <c r="C1665" s="4">
        <v>4.5499999999999999E-2</v>
      </c>
      <c r="D1665" s="5">
        <v>3202.58</v>
      </c>
      <c r="E1665" s="5">
        <v>3191.87</v>
      </c>
      <c r="F1665" s="6">
        <v>3190.42</v>
      </c>
    </row>
    <row r="1666" spans="1:6" x14ac:dyDescent="0.25">
      <c r="A1666" t="s">
        <v>432</v>
      </c>
      <c r="B1666" s="3">
        <v>4.3200000000000002E-2</v>
      </c>
      <c r="C1666" s="4">
        <v>4.4400000000000002E-2</v>
      </c>
      <c r="D1666" s="5">
        <v>3215.68</v>
      </c>
      <c r="E1666" s="5">
        <v>3204.93</v>
      </c>
      <c r="F1666" s="6">
        <v>3201.69</v>
      </c>
    </row>
    <row r="1667" spans="1:6" x14ac:dyDescent="0.25">
      <c r="A1667" t="s">
        <v>433</v>
      </c>
      <c r="B1667" s="3">
        <v>4.3499999999999997E-2</v>
      </c>
      <c r="C1667" s="4">
        <v>4.4699999999999997E-2</v>
      </c>
      <c r="D1667" s="5">
        <v>3214.42</v>
      </c>
      <c r="E1667" s="5">
        <v>3202.25</v>
      </c>
      <c r="F1667" s="6">
        <v>3202.25</v>
      </c>
    </row>
    <row r="1668" spans="1:6" x14ac:dyDescent="0.25">
      <c r="A1668" t="s">
        <v>434</v>
      </c>
      <c r="B1668" s="3">
        <v>4.2599999999999999E-2</v>
      </c>
      <c r="C1668" s="4">
        <v>4.3799999999999999E-2</v>
      </c>
      <c r="D1668" s="5">
        <v>3223.94</v>
      </c>
      <c r="E1668" s="5">
        <v>3243.41</v>
      </c>
      <c r="F1668" s="6">
        <v>3211.74</v>
      </c>
    </row>
    <row r="1669" spans="1:6" x14ac:dyDescent="0.25">
      <c r="A1669" t="s">
        <v>435</v>
      </c>
      <c r="B1669" s="3">
        <v>4.1599999999999998E-2</v>
      </c>
      <c r="C1669" s="4">
        <v>4.2800000000000005E-2</v>
      </c>
      <c r="D1669" s="5">
        <v>3234.52</v>
      </c>
      <c r="E1669" s="5">
        <v>3222.14</v>
      </c>
      <c r="F1669" s="6">
        <v>3222.14</v>
      </c>
    </row>
    <row r="1670" spans="1:6" x14ac:dyDescent="0.25">
      <c r="A1670" t="s">
        <v>436</v>
      </c>
      <c r="B1670" s="3">
        <v>4.1900000000000007E-2</v>
      </c>
      <c r="C1670" s="4">
        <v>4.3099999999999999E-2</v>
      </c>
      <c r="D1670" s="5">
        <v>3233.41</v>
      </c>
      <c r="E1670" s="5">
        <v>3221.05</v>
      </c>
      <c r="F1670" s="6">
        <v>3221.05</v>
      </c>
    </row>
    <row r="1671" spans="1:6" x14ac:dyDescent="0.25">
      <c r="A1671" t="s">
        <v>437</v>
      </c>
      <c r="B1671" s="3">
        <v>4.2199999999999994E-2</v>
      </c>
      <c r="C1671" s="4">
        <v>4.3400000000000001E-2</v>
      </c>
      <c r="D1671" s="5">
        <v>3234.43</v>
      </c>
      <c r="E1671" s="5">
        <v>3219.96</v>
      </c>
      <c r="F1671" s="6">
        <v>3219.96</v>
      </c>
    </row>
    <row r="1672" spans="1:6" x14ac:dyDescent="0.25">
      <c r="A1672" t="s">
        <v>438</v>
      </c>
      <c r="B1672" s="3">
        <v>4.3099999999999999E-2</v>
      </c>
      <c r="C1672" s="4">
        <v>4.4299999999999999E-2</v>
      </c>
      <c r="D1672" s="5">
        <v>3227.96</v>
      </c>
      <c r="E1672" s="5">
        <v>3215.65</v>
      </c>
      <c r="F1672" s="6">
        <v>3215.65</v>
      </c>
    </row>
    <row r="1673" spans="1:6" x14ac:dyDescent="0.25">
      <c r="A1673" t="s">
        <v>439</v>
      </c>
      <c r="B1673" s="3">
        <v>4.1700000000000001E-2</v>
      </c>
      <c r="C1673" s="4">
        <v>4.2900000000000001E-2</v>
      </c>
      <c r="D1673" s="5">
        <v>3242.1</v>
      </c>
      <c r="E1673" s="5">
        <v>3229.75</v>
      </c>
      <c r="F1673" s="6">
        <v>3229.75</v>
      </c>
    </row>
    <row r="1674" spans="1:6" x14ac:dyDescent="0.25">
      <c r="A1674" t="s">
        <v>440</v>
      </c>
      <c r="B1674" s="3">
        <v>4.1599999999999998E-2</v>
      </c>
      <c r="C1674" s="4">
        <v>4.2800000000000005E-2</v>
      </c>
      <c r="D1674" s="5">
        <v>3244.59</v>
      </c>
      <c r="E1674" s="5">
        <v>3232.24</v>
      </c>
      <c r="F1674" s="6">
        <v>3232.24</v>
      </c>
    </row>
    <row r="1675" spans="1:6" x14ac:dyDescent="0.25">
      <c r="A1675" t="s">
        <v>441</v>
      </c>
      <c r="B1675" s="3">
        <v>4.1799999999999997E-2</v>
      </c>
      <c r="C1675" s="4">
        <v>4.2999999999999997E-2</v>
      </c>
      <c r="D1675" s="5">
        <v>3244.38</v>
      </c>
      <c r="E1675" s="5">
        <v>3232.06</v>
      </c>
      <c r="F1675" s="6">
        <v>3232.06</v>
      </c>
    </row>
    <row r="1676" spans="1:6" x14ac:dyDescent="0.25">
      <c r="A1676" t="s">
        <v>442</v>
      </c>
      <c r="B1676" s="3">
        <v>4.2699999999999995E-2</v>
      </c>
      <c r="C1676" s="4">
        <v>4.3899999999999995E-2</v>
      </c>
      <c r="D1676" s="5">
        <v>3240.06</v>
      </c>
      <c r="E1676" s="5">
        <v>3225.65</v>
      </c>
      <c r="F1676" s="6">
        <v>3225.65</v>
      </c>
    </row>
    <row r="1677" spans="1:6" x14ac:dyDescent="0.25">
      <c r="A1677" t="s">
        <v>443</v>
      </c>
      <c r="B1677" s="3">
        <v>4.24E-2</v>
      </c>
      <c r="C1677" s="4">
        <v>4.36E-2</v>
      </c>
      <c r="D1677" s="5">
        <v>3244.34</v>
      </c>
      <c r="E1677" s="5">
        <v>3232.04</v>
      </c>
      <c r="F1677" s="6">
        <v>3232.04</v>
      </c>
    </row>
    <row r="1678" spans="1:6" x14ac:dyDescent="0.25">
      <c r="A1678" t="s">
        <v>444</v>
      </c>
      <c r="B1678" s="3">
        <v>4.3200000000000002E-2</v>
      </c>
      <c r="C1678" s="4">
        <v>4.4400000000000002E-2</v>
      </c>
      <c r="D1678" s="5">
        <v>3242.41</v>
      </c>
      <c r="E1678" s="5">
        <v>3229.87</v>
      </c>
      <c r="F1678" s="6">
        <v>3229.87</v>
      </c>
    </row>
    <row r="1679" spans="1:6" x14ac:dyDescent="0.25">
      <c r="A1679" t="s">
        <v>445</v>
      </c>
      <c r="B1679" s="3">
        <v>4.2900000000000001E-2</v>
      </c>
      <c r="C1679" s="4">
        <v>4.41E-2</v>
      </c>
      <c r="D1679" s="5">
        <v>3246.94</v>
      </c>
      <c r="E1679" s="5">
        <v>3234.41</v>
      </c>
      <c r="F1679" s="6">
        <v>3234.41</v>
      </c>
    </row>
    <row r="1680" spans="1:6" x14ac:dyDescent="0.25">
      <c r="A1680" t="s">
        <v>446</v>
      </c>
      <c r="B1680" s="3">
        <v>4.3099999999999999E-2</v>
      </c>
      <c r="C1680" s="4">
        <v>4.4299999999999999E-2</v>
      </c>
      <c r="D1680" s="5">
        <v>3247.03</v>
      </c>
      <c r="E1680" s="5">
        <v>3234.5</v>
      </c>
      <c r="F1680" s="6">
        <v>3234.5</v>
      </c>
    </row>
    <row r="1681" spans="1:6" x14ac:dyDescent="0.25">
      <c r="A1681" t="s">
        <v>447</v>
      </c>
      <c r="B1681" s="3">
        <v>4.3499999999999997E-2</v>
      </c>
      <c r="C1681" s="4">
        <v>4.4699999999999997E-2</v>
      </c>
      <c r="D1681" s="5">
        <v>3247.99</v>
      </c>
      <c r="E1681" s="5">
        <v>3232.84</v>
      </c>
      <c r="F1681" s="6">
        <v>3232.84</v>
      </c>
    </row>
    <row r="1682" spans="1:6" x14ac:dyDescent="0.25">
      <c r="A1682" t="s">
        <v>448</v>
      </c>
      <c r="B1682" s="3">
        <v>4.3099999999999999E-2</v>
      </c>
      <c r="C1682" s="4">
        <v>4.4299999999999999E-2</v>
      </c>
      <c r="D1682" s="5">
        <v>3253.42</v>
      </c>
      <c r="E1682" s="5">
        <v>3240.9</v>
      </c>
      <c r="F1682" s="6">
        <v>3240.9</v>
      </c>
    </row>
    <row r="1683" spans="1:6" x14ac:dyDescent="0.25">
      <c r="A1683" t="s">
        <v>449</v>
      </c>
      <c r="B1683" s="3">
        <v>4.3700000000000003E-2</v>
      </c>
      <c r="C1683" s="4">
        <v>4.4900000000000002E-2</v>
      </c>
      <c r="D1683" s="5">
        <v>3249.96</v>
      </c>
      <c r="E1683" s="5">
        <v>3237.47</v>
      </c>
      <c r="F1683" s="6">
        <v>3237.47</v>
      </c>
    </row>
    <row r="1684" spans="1:6" x14ac:dyDescent="0.25">
      <c r="A1684" t="s">
        <v>450</v>
      </c>
      <c r="B1684" s="3">
        <v>4.4299999999999999E-2</v>
      </c>
      <c r="C1684" s="4">
        <v>4.5499999999999999E-2</v>
      </c>
      <c r="D1684" s="5">
        <v>3246.54</v>
      </c>
      <c r="E1684" s="5">
        <v>3234.07</v>
      </c>
      <c r="F1684" s="6">
        <v>3234.07</v>
      </c>
    </row>
    <row r="1685" spans="1:6" x14ac:dyDescent="0.25">
      <c r="A1685" t="s">
        <v>451</v>
      </c>
      <c r="B1685" s="3">
        <v>4.2999999999999997E-2</v>
      </c>
      <c r="C1685" s="4">
        <v>4.4199999999999996E-2</v>
      </c>
      <c r="D1685" s="5">
        <v>3259.92</v>
      </c>
      <c r="E1685" s="5">
        <v>3247.42</v>
      </c>
      <c r="F1685" s="6">
        <v>3247.42</v>
      </c>
    </row>
    <row r="1686" spans="1:6" x14ac:dyDescent="0.25">
      <c r="A1686" t="s">
        <v>452</v>
      </c>
      <c r="B1686" s="3">
        <v>4.2800000000000005E-2</v>
      </c>
      <c r="C1686" s="4">
        <v>4.4000000000000004E-2</v>
      </c>
      <c r="D1686" s="5">
        <v>3264.27</v>
      </c>
      <c r="E1686" s="5">
        <v>3249.34</v>
      </c>
      <c r="F1686" s="6">
        <v>3249.34</v>
      </c>
    </row>
    <row r="1687" spans="1:6" x14ac:dyDescent="0.25">
      <c r="A1687" t="s">
        <v>453</v>
      </c>
      <c r="B1687" s="3">
        <v>4.3299999999999998E-2</v>
      </c>
      <c r="C1687" s="4">
        <v>4.4500000000000005E-2</v>
      </c>
      <c r="D1687" s="5">
        <v>3262.89</v>
      </c>
      <c r="E1687" s="5">
        <v>3249.24</v>
      </c>
      <c r="F1687" s="6">
        <v>3249.24</v>
      </c>
    </row>
    <row r="1688" spans="1:6" x14ac:dyDescent="0.25">
      <c r="A1688" t="s">
        <v>454</v>
      </c>
      <c r="B1688" s="3">
        <v>4.3200000000000002E-2</v>
      </c>
      <c r="C1688" s="4">
        <v>4.4400000000000002E-2</v>
      </c>
      <c r="D1688" s="5">
        <v>3265.58</v>
      </c>
      <c r="E1688" s="5">
        <v>3253.18</v>
      </c>
      <c r="F1688" s="6">
        <v>3253.18</v>
      </c>
    </row>
    <row r="1689" spans="1:6" x14ac:dyDescent="0.25">
      <c r="A1689" t="s">
        <v>455</v>
      </c>
      <c r="B1689" s="3">
        <v>4.2900000000000001E-2</v>
      </c>
      <c r="C1689" s="4">
        <v>4.41E-2</v>
      </c>
      <c r="D1689" s="5">
        <v>3270.04</v>
      </c>
      <c r="E1689" s="5">
        <v>3257.63</v>
      </c>
      <c r="F1689" s="6">
        <v>3257.63</v>
      </c>
    </row>
    <row r="1690" spans="1:6" x14ac:dyDescent="0.25">
      <c r="A1690" t="s">
        <v>456</v>
      </c>
      <c r="B1690" s="3">
        <v>4.36E-2</v>
      </c>
      <c r="C1690" s="4">
        <v>4.4800000000000006E-2</v>
      </c>
      <c r="D1690" s="5">
        <v>3266.61</v>
      </c>
      <c r="E1690" s="5">
        <v>3253.28</v>
      </c>
      <c r="F1690" s="6">
        <v>3253.28</v>
      </c>
    </row>
    <row r="1691" spans="1:6" x14ac:dyDescent="0.25">
      <c r="A1691" t="s">
        <v>457</v>
      </c>
      <c r="B1691" s="3">
        <v>4.4500000000000005E-2</v>
      </c>
      <c r="C1691" s="4">
        <v>4.5700000000000005E-2</v>
      </c>
      <c r="D1691" s="5">
        <v>3259.98</v>
      </c>
      <c r="E1691" s="5">
        <v>3248.16</v>
      </c>
      <c r="F1691" s="6">
        <v>3248.16</v>
      </c>
    </row>
    <row r="1692" spans="1:6" x14ac:dyDescent="0.25">
      <c r="A1692" t="s">
        <v>458</v>
      </c>
      <c r="B1692" s="3">
        <v>4.6199999999999998E-2</v>
      </c>
      <c r="C1692" s="4">
        <v>4.7400000000000005E-2</v>
      </c>
      <c r="D1692" s="5">
        <v>3246.41</v>
      </c>
      <c r="E1692" s="5">
        <v>3234.65</v>
      </c>
      <c r="F1692" s="6">
        <v>3234.65</v>
      </c>
    </row>
    <row r="1693" spans="1:6" x14ac:dyDescent="0.25">
      <c r="A1693" t="s">
        <v>459</v>
      </c>
      <c r="B1693" s="3">
        <v>4.7699999999999992E-2</v>
      </c>
      <c r="C1693" s="4">
        <v>4.8899999999999999E-2</v>
      </c>
      <c r="D1693" s="5">
        <v>3234.7</v>
      </c>
      <c r="E1693" s="5">
        <v>3222.99</v>
      </c>
      <c r="F1693" s="6">
        <v>3222.99</v>
      </c>
    </row>
    <row r="1694" spans="1:6" x14ac:dyDescent="0.25">
      <c r="A1694" t="s">
        <v>460</v>
      </c>
      <c r="B1694" s="3">
        <v>0.05</v>
      </c>
      <c r="C1694" s="4">
        <v>5.1200000000000002E-2</v>
      </c>
      <c r="D1694" s="5">
        <v>3216.2</v>
      </c>
      <c r="E1694" s="5">
        <v>3204.57</v>
      </c>
      <c r="F1694" s="6">
        <v>3204.57</v>
      </c>
    </row>
    <row r="1695" spans="1:6" x14ac:dyDescent="0.25">
      <c r="A1695" t="s">
        <v>461</v>
      </c>
      <c r="B1695" s="3">
        <v>5.1299999999999998E-2</v>
      </c>
      <c r="C1695" s="4">
        <v>5.2499999999999998E-2</v>
      </c>
      <c r="D1695" s="5">
        <v>3207.87</v>
      </c>
      <c r="E1695" s="5">
        <v>3194.84</v>
      </c>
      <c r="F1695" s="6">
        <v>3194.84</v>
      </c>
    </row>
    <row r="1696" spans="1:6" x14ac:dyDescent="0.25">
      <c r="A1696" t="s">
        <v>462</v>
      </c>
      <c r="B1696" s="3">
        <v>5.1200000000000002E-2</v>
      </c>
      <c r="C1696" s="4">
        <v>5.2400000000000002E-2</v>
      </c>
      <c r="D1696" s="5">
        <v>3210.08</v>
      </c>
      <c r="E1696" s="5">
        <v>3198.5</v>
      </c>
      <c r="F1696" s="6">
        <v>3198.5</v>
      </c>
    </row>
    <row r="1697" spans="1:6" x14ac:dyDescent="0.25">
      <c r="A1697" t="s">
        <v>463</v>
      </c>
      <c r="B1697" s="3">
        <v>5.3800000000000001E-2</v>
      </c>
      <c r="C1697" s="4">
        <v>5.5E-2</v>
      </c>
      <c r="D1697" s="5">
        <v>3189.39</v>
      </c>
      <c r="E1697" s="5">
        <v>3177.89</v>
      </c>
      <c r="F1697" s="6">
        <v>3177.89</v>
      </c>
    </row>
    <row r="1698" spans="1:6" x14ac:dyDescent="0.25">
      <c r="A1698" t="s">
        <v>464</v>
      </c>
      <c r="B1698" s="3">
        <v>5.4400000000000004E-2</v>
      </c>
      <c r="C1698" s="4">
        <v>5.5599999999999997E-2</v>
      </c>
      <c r="D1698" s="5">
        <v>3190.09</v>
      </c>
      <c r="E1698" s="5">
        <v>3178.26</v>
      </c>
      <c r="F1698" s="6">
        <v>3178.26</v>
      </c>
    </row>
    <row r="1699" spans="1:6" x14ac:dyDescent="0.25">
      <c r="A1699" t="s">
        <v>465</v>
      </c>
      <c r="B1699" s="3">
        <v>5.4199999999999998E-2</v>
      </c>
      <c r="C1699" s="4">
        <v>5.5399999999999998E-2</v>
      </c>
      <c r="D1699" s="5">
        <v>3193.5</v>
      </c>
      <c r="E1699" s="5">
        <v>3181.68</v>
      </c>
      <c r="F1699" s="6">
        <v>3181.68</v>
      </c>
    </row>
    <row r="1700" spans="1:6" x14ac:dyDescent="0.25">
      <c r="A1700" t="s">
        <v>466</v>
      </c>
      <c r="B1700" s="3">
        <v>5.7500000000000002E-2</v>
      </c>
      <c r="C1700" s="4">
        <v>5.8700000000000002E-2</v>
      </c>
      <c r="D1700" s="5">
        <v>3169.7</v>
      </c>
      <c r="E1700" s="5">
        <v>3155.88</v>
      </c>
      <c r="F1700" s="6">
        <v>3155.88</v>
      </c>
    </row>
    <row r="1701" spans="1:6" x14ac:dyDescent="0.25">
      <c r="A1701" t="s">
        <v>467</v>
      </c>
      <c r="B1701" s="3">
        <v>5.5300000000000002E-2</v>
      </c>
      <c r="C1701" s="4">
        <v>5.6500000000000002E-2</v>
      </c>
      <c r="D1701" s="5">
        <v>3190.88</v>
      </c>
      <c r="E1701" s="5">
        <v>3178.04</v>
      </c>
      <c r="F1701" s="6">
        <v>3178.04</v>
      </c>
    </row>
    <row r="1702" spans="1:6" x14ac:dyDescent="0.25">
      <c r="A1702" t="s">
        <v>468</v>
      </c>
      <c r="B1702" s="3">
        <v>5.7099999999999998E-2</v>
      </c>
      <c r="C1702" s="4">
        <v>5.8299999999999998E-2</v>
      </c>
      <c r="D1702" s="5">
        <v>3177.58</v>
      </c>
      <c r="E1702" s="5">
        <v>3165.85</v>
      </c>
      <c r="F1702" s="6">
        <v>3165.85</v>
      </c>
    </row>
    <row r="1703" spans="1:6" x14ac:dyDescent="0.25">
      <c r="A1703" t="s">
        <v>469</v>
      </c>
      <c r="B1703" s="3">
        <v>5.3099999999999994E-2</v>
      </c>
      <c r="C1703" s="4">
        <v>5.4299999999999994E-2</v>
      </c>
      <c r="D1703" s="5">
        <v>3212.84</v>
      </c>
      <c r="E1703" s="5">
        <v>3201.01</v>
      </c>
      <c r="F1703" s="6">
        <v>3201.01</v>
      </c>
    </row>
    <row r="1704" spans="1:6" x14ac:dyDescent="0.25">
      <c r="A1704" t="s">
        <v>470</v>
      </c>
      <c r="B1704" s="3">
        <v>5.3800000000000001E-2</v>
      </c>
      <c r="C1704" s="4">
        <v>5.5E-2</v>
      </c>
      <c r="D1704" s="5">
        <v>3210.79</v>
      </c>
      <c r="E1704" s="5">
        <v>3196.87</v>
      </c>
      <c r="F1704" s="6">
        <v>3196.87</v>
      </c>
    </row>
    <row r="1705" spans="1:6" x14ac:dyDescent="0.25">
      <c r="A1705" t="s">
        <v>471</v>
      </c>
      <c r="B1705" s="3">
        <v>5.5099999999999996E-2</v>
      </c>
      <c r="C1705" s="4">
        <v>5.6299999999999996E-2</v>
      </c>
      <c r="D1705" s="5">
        <v>3201.62</v>
      </c>
      <c r="E1705" s="5">
        <v>3189.85</v>
      </c>
      <c r="F1705" s="6">
        <v>3189.85</v>
      </c>
    </row>
    <row r="1706" spans="1:6" x14ac:dyDescent="0.25">
      <c r="A1706" t="s">
        <v>472</v>
      </c>
      <c r="B1706" s="3">
        <v>5.33E-2</v>
      </c>
      <c r="C1706" s="4">
        <v>5.45E-2</v>
      </c>
      <c r="D1706" s="5">
        <v>3218.46</v>
      </c>
      <c r="E1706" s="5">
        <v>3206.65</v>
      </c>
      <c r="F1706" s="6">
        <v>3206.65</v>
      </c>
    </row>
    <row r="1707" spans="1:6" x14ac:dyDescent="0.25">
      <c r="A1707" t="s">
        <v>473</v>
      </c>
      <c r="B1707" s="3">
        <v>5.3600000000000002E-2</v>
      </c>
      <c r="C1707" s="4">
        <v>5.4800000000000001E-2</v>
      </c>
      <c r="D1707" s="5">
        <v>3223.76</v>
      </c>
      <c r="E1707" s="5">
        <v>3211.72</v>
      </c>
      <c r="F1707" s="6">
        <v>3211.72</v>
      </c>
    </row>
    <row r="1708" spans="1:6" x14ac:dyDescent="0.25">
      <c r="A1708" t="s">
        <v>474</v>
      </c>
      <c r="B1708" s="3">
        <v>5.3099999999999994E-2</v>
      </c>
      <c r="C1708" s="4">
        <v>5.4299999999999994E-2</v>
      </c>
      <c r="D1708" s="5">
        <v>3229.93</v>
      </c>
      <c r="E1708" s="5">
        <v>3217.88</v>
      </c>
      <c r="F1708" s="6">
        <v>3217.88</v>
      </c>
    </row>
    <row r="1709" spans="1:6" x14ac:dyDescent="0.25">
      <c r="A1709" t="s">
        <v>475</v>
      </c>
      <c r="B1709" s="3">
        <v>5.2499999999999998E-2</v>
      </c>
      <c r="C1709" s="4">
        <v>5.3699999999999998E-2</v>
      </c>
      <c r="D1709" s="5">
        <v>3240.6</v>
      </c>
      <c r="E1709" s="5">
        <v>3224.89</v>
      </c>
      <c r="F1709" s="6">
        <v>3224.89</v>
      </c>
    </row>
    <row r="1710" spans="1:6" x14ac:dyDescent="0.25">
      <c r="A1710" t="s">
        <v>476</v>
      </c>
      <c r="B1710" s="3">
        <v>5.16E-2</v>
      </c>
      <c r="C1710" s="4">
        <v>5.28E-2</v>
      </c>
      <c r="D1710" s="5">
        <v>3249.93</v>
      </c>
      <c r="E1710" s="5">
        <v>3238.07</v>
      </c>
      <c r="F1710" s="6">
        <v>3238.07</v>
      </c>
    </row>
    <row r="1711" spans="1:6" x14ac:dyDescent="0.25">
      <c r="A1711" t="s">
        <v>477</v>
      </c>
      <c r="B1711" s="3">
        <v>5.3200000000000004E-2</v>
      </c>
      <c r="C1711" s="4">
        <v>5.4400000000000004E-2</v>
      </c>
      <c r="D1711" s="5">
        <v>3238.16</v>
      </c>
      <c r="E1711" s="5">
        <v>3226.35</v>
      </c>
      <c r="F1711" s="6">
        <v>3226.35</v>
      </c>
    </row>
    <row r="1712" spans="1:6" x14ac:dyDescent="0.25">
      <c r="A1712" t="s">
        <v>478</v>
      </c>
      <c r="B1712" s="3">
        <v>5.2999999999999999E-2</v>
      </c>
      <c r="C1712" s="4">
        <v>5.4199999999999998E-2</v>
      </c>
      <c r="D1712" s="5">
        <v>3241.57</v>
      </c>
      <c r="E1712" s="5">
        <v>3229.77</v>
      </c>
      <c r="F1712" s="6">
        <v>3229.77</v>
      </c>
    </row>
    <row r="1713" spans="1:6" x14ac:dyDescent="0.25">
      <c r="A1713" t="s">
        <v>479</v>
      </c>
      <c r="B1713" s="3">
        <v>5.2400000000000002E-2</v>
      </c>
      <c r="C1713" s="4">
        <v>5.3600000000000002E-2</v>
      </c>
      <c r="D1713" s="5">
        <v>3250.48</v>
      </c>
      <c r="E1713" s="5">
        <v>3236.53</v>
      </c>
      <c r="F1713" s="6">
        <v>3236.53</v>
      </c>
    </row>
    <row r="1714" spans="1:6" x14ac:dyDescent="0.25">
      <c r="A1714" t="s">
        <v>480</v>
      </c>
      <c r="B1714" s="3">
        <v>5.2600000000000001E-2</v>
      </c>
      <c r="C1714" s="4">
        <v>5.3800000000000001E-2</v>
      </c>
      <c r="D1714" s="5">
        <v>3250.52</v>
      </c>
      <c r="E1714" s="5">
        <v>3238.72</v>
      </c>
      <c r="F1714" s="6">
        <v>3238.72</v>
      </c>
    </row>
    <row r="1715" spans="1:6" x14ac:dyDescent="0.25">
      <c r="A1715" t="s">
        <v>481</v>
      </c>
      <c r="B1715" s="3">
        <v>5.3800000000000001E-2</v>
      </c>
      <c r="C1715" s="4">
        <v>5.5E-2</v>
      </c>
      <c r="D1715" s="5">
        <v>3242.19</v>
      </c>
      <c r="E1715" s="5">
        <v>3230.43</v>
      </c>
      <c r="F1715" s="6">
        <v>3230.43</v>
      </c>
    </row>
    <row r="1716" spans="1:6" x14ac:dyDescent="0.25">
      <c r="A1716" t="s">
        <v>482</v>
      </c>
      <c r="B1716" s="3">
        <v>5.3200000000000004E-2</v>
      </c>
      <c r="C1716" s="4">
        <v>5.4400000000000004E-2</v>
      </c>
      <c r="D1716" s="5">
        <v>3248.95</v>
      </c>
      <c r="E1716" s="5">
        <v>3237.18</v>
      </c>
      <c r="F1716" s="6">
        <v>3237.18</v>
      </c>
    </row>
    <row r="1717" spans="1:6" x14ac:dyDescent="0.25">
      <c r="A1717" t="s">
        <v>483</v>
      </c>
      <c r="B1717" s="3">
        <v>5.16E-2</v>
      </c>
      <c r="C1717" s="4">
        <v>5.28E-2</v>
      </c>
      <c r="D1717" s="5">
        <v>3264.11</v>
      </c>
      <c r="E1717" s="5">
        <v>3252.3</v>
      </c>
      <c r="F1717" s="6">
        <v>3252.3</v>
      </c>
    </row>
    <row r="1718" spans="1:6" x14ac:dyDescent="0.25">
      <c r="A1718" t="s">
        <v>484</v>
      </c>
      <c r="B1718" s="3">
        <v>5.2000000000000005E-2</v>
      </c>
      <c r="C1718" s="4">
        <v>5.3200000000000004E-2</v>
      </c>
      <c r="D1718" s="5">
        <v>3265.97</v>
      </c>
      <c r="E1718" s="5">
        <v>3251.75</v>
      </c>
      <c r="F1718" s="6">
        <v>3251.75</v>
      </c>
    </row>
    <row r="1719" spans="1:6" x14ac:dyDescent="0.25">
      <c r="A1719" t="s">
        <v>485</v>
      </c>
      <c r="B1719" s="3">
        <v>5.16E-2</v>
      </c>
      <c r="C1719" s="4">
        <v>5.28E-2</v>
      </c>
      <c r="D1719" s="5">
        <v>3271.16</v>
      </c>
      <c r="E1719" s="5">
        <v>3259.26</v>
      </c>
      <c r="F1719" s="6">
        <v>3259.26</v>
      </c>
    </row>
    <row r="1720" spans="1:6" x14ac:dyDescent="0.25">
      <c r="A1720" t="s">
        <v>486</v>
      </c>
      <c r="B1720" s="3">
        <v>5.0499999999999996E-2</v>
      </c>
      <c r="C1720" s="4">
        <v>5.1699999999999996E-2</v>
      </c>
      <c r="D1720" s="5">
        <v>3282.24</v>
      </c>
      <c r="E1720" s="5">
        <v>3270.32</v>
      </c>
      <c r="F1720" s="6">
        <v>3270.32</v>
      </c>
    </row>
    <row r="1721" spans="1:6" x14ac:dyDescent="0.25">
      <c r="A1721" t="s">
        <v>487</v>
      </c>
      <c r="B1721" s="3">
        <v>4.99E-2</v>
      </c>
      <c r="C1721" s="4">
        <v>5.1100000000000007E-2</v>
      </c>
      <c r="D1721" s="5">
        <v>3289.12</v>
      </c>
      <c r="E1721" s="5">
        <v>3277.19</v>
      </c>
      <c r="F1721" s="6">
        <v>3277.19</v>
      </c>
    </row>
    <row r="1722" spans="1:6" x14ac:dyDescent="0.25">
      <c r="A1722" t="s">
        <v>488</v>
      </c>
      <c r="B1722" s="3">
        <v>5.0799999999999998E-2</v>
      </c>
      <c r="C1722" s="4">
        <v>5.2000000000000005E-2</v>
      </c>
      <c r="D1722" s="5">
        <v>3283.35</v>
      </c>
      <c r="E1722" s="5">
        <v>3271.45</v>
      </c>
      <c r="F1722" s="6">
        <v>3271.45</v>
      </c>
    </row>
    <row r="1723" spans="1:6" x14ac:dyDescent="0.25">
      <c r="A1723" t="s">
        <v>489</v>
      </c>
      <c r="B1723" s="3">
        <v>4.9299999999999997E-2</v>
      </c>
      <c r="C1723" s="4">
        <v>5.0499999999999996E-2</v>
      </c>
      <c r="D1723" s="5">
        <v>3300.17</v>
      </c>
      <c r="E1723" s="5">
        <v>3285.88</v>
      </c>
      <c r="F1723" s="6">
        <v>3285.88</v>
      </c>
    </row>
    <row r="1724" spans="1:6" x14ac:dyDescent="0.25">
      <c r="A1724" t="s">
        <v>490</v>
      </c>
      <c r="B1724" s="3">
        <v>4.9000000000000002E-2</v>
      </c>
      <c r="C1724" s="4">
        <v>5.0199999999999995E-2</v>
      </c>
      <c r="D1724" s="5">
        <v>3304.52</v>
      </c>
      <c r="E1724" s="5">
        <v>3292.58</v>
      </c>
      <c r="F1724" s="6">
        <v>3292.58</v>
      </c>
    </row>
    <row r="1725" spans="1:6" x14ac:dyDescent="0.25">
      <c r="A1725" t="s">
        <v>491</v>
      </c>
      <c r="B1725" s="3">
        <v>4.9599999999999998E-2</v>
      </c>
      <c r="C1725" s="4">
        <v>5.0799999999999998E-2</v>
      </c>
      <c r="D1725" s="5">
        <v>3301.27</v>
      </c>
      <c r="E1725" s="5">
        <v>3289.35</v>
      </c>
      <c r="F1725" s="6">
        <v>3289.35</v>
      </c>
    </row>
    <row r="1726" spans="1:6" x14ac:dyDescent="0.25">
      <c r="A1726" t="s">
        <v>492</v>
      </c>
      <c r="B1726" s="3">
        <v>4.9599999999999998E-2</v>
      </c>
      <c r="C1726" s="4">
        <v>5.0799999999999998E-2</v>
      </c>
      <c r="D1726" s="5">
        <v>3303.08</v>
      </c>
      <c r="E1726" s="5">
        <v>3291.18</v>
      </c>
      <c r="F1726" s="6">
        <v>3291.18</v>
      </c>
    </row>
    <row r="1727" spans="1:6" x14ac:dyDescent="0.25">
      <c r="A1727" t="s">
        <v>493</v>
      </c>
      <c r="B1727" s="3">
        <v>5.0300000000000004E-2</v>
      </c>
      <c r="C1727" s="4">
        <v>5.1500000000000004E-2</v>
      </c>
      <c r="D1727" s="5">
        <v>3299.02</v>
      </c>
      <c r="E1727" s="5">
        <v>3287.14</v>
      </c>
      <c r="F1727" s="6">
        <v>3287.14</v>
      </c>
    </row>
    <row r="1728" spans="1:6" x14ac:dyDescent="0.25">
      <c r="A1728" t="s">
        <v>494</v>
      </c>
      <c r="B1728" s="3">
        <v>5.0300000000000004E-2</v>
      </c>
      <c r="C1728" s="4">
        <v>5.1500000000000004E-2</v>
      </c>
      <c r="D1728" s="5">
        <v>3299.24</v>
      </c>
      <c r="E1728" s="5">
        <v>3285.45</v>
      </c>
      <c r="F1728" s="6">
        <v>3285.45</v>
      </c>
    </row>
    <row r="1729" spans="1:6" x14ac:dyDescent="0.25">
      <c r="A1729" t="s">
        <v>495</v>
      </c>
      <c r="B1729" s="3">
        <v>4.9500000000000002E-2</v>
      </c>
      <c r="C1729" s="4">
        <v>5.0700000000000002E-2</v>
      </c>
      <c r="D1729" s="5">
        <v>3307.63</v>
      </c>
      <c r="E1729" s="5">
        <v>3295.9</v>
      </c>
      <c r="F1729" s="6">
        <v>3295.9</v>
      </c>
    </row>
    <row r="1730" spans="1:6" x14ac:dyDescent="0.25">
      <c r="A1730" t="s">
        <v>496</v>
      </c>
      <c r="B1730" s="3">
        <v>5.0199999999999995E-2</v>
      </c>
      <c r="C1730" s="4">
        <v>5.1399999999999994E-2</v>
      </c>
      <c r="D1730" s="5">
        <v>3303.45</v>
      </c>
      <c r="E1730" s="5">
        <v>3291.74</v>
      </c>
      <c r="F1730" s="6">
        <v>3291.74</v>
      </c>
    </row>
    <row r="1731" spans="1:6" x14ac:dyDescent="0.25">
      <c r="A1731" t="s">
        <v>497</v>
      </c>
      <c r="B1731" s="3">
        <v>5.1200000000000002E-2</v>
      </c>
      <c r="C1731" s="4">
        <v>5.2400000000000002E-2</v>
      </c>
      <c r="D1731" s="5">
        <v>3296.49</v>
      </c>
      <c r="E1731" s="5">
        <v>3285.12</v>
      </c>
      <c r="F1731" s="6">
        <v>3285.12</v>
      </c>
    </row>
    <row r="1732" spans="1:6" x14ac:dyDescent="0.25">
      <c r="A1732" t="s">
        <v>498</v>
      </c>
      <c r="B1732" s="3">
        <v>5.0999999999999997E-2</v>
      </c>
      <c r="C1732" s="4">
        <v>5.2199999999999996E-2</v>
      </c>
      <c r="D1732" s="5">
        <v>3299.54</v>
      </c>
      <c r="E1732" s="5">
        <v>3288.18</v>
      </c>
      <c r="F1732" s="6">
        <v>3288.18</v>
      </c>
    </row>
    <row r="1733" spans="1:6" x14ac:dyDescent="0.25">
      <c r="A1733" t="s">
        <v>499</v>
      </c>
      <c r="B1733" s="3">
        <v>5.2199999999999996E-2</v>
      </c>
      <c r="C1733" s="4">
        <v>5.3399999999999996E-2</v>
      </c>
      <c r="D1733" s="5">
        <v>3292.42</v>
      </c>
      <c r="E1733" s="5">
        <v>3279.64</v>
      </c>
      <c r="F1733" s="6">
        <v>3279.64</v>
      </c>
    </row>
    <row r="1734" spans="1:6" x14ac:dyDescent="0.25">
      <c r="A1734" t="s">
        <v>500</v>
      </c>
      <c r="B1734" s="3">
        <v>5.33E-2</v>
      </c>
      <c r="C1734" s="4">
        <v>5.45E-2</v>
      </c>
      <c r="D1734" s="5">
        <v>3284.74</v>
      </c>
      <c r="E1734" s="5">
        <v>3273.45</v>
      </c>
      <c r="F1734" s="6">
        <v>3273.45</v>
      </c>
    </row>
    <row r="1735" spans="1:6" x14ac:dyDescent="0.25">
      <c r="A1735" t="s">
        <v>501</v>
      </c>
      <c r="B1735" s="3">
        <v>5.3099999999999994E-2</v>
      </c>
      <c r="C1735" s="4">
        <v>5.4299999999999994E-2</v>
      </c>
      <c r="D1735" s="5">
        <v>3287.79</v>
      </c>
      <c r="E1735" s="5">
        <v>3276.51</v>
      </c>
      <c r="F1735" s="6">
        <v>3276.51</v>
      </c>
    </row>
    <row r="1736" spans="1:6" x14ac:dyDescent="0.25">
      <c r="A1736" t="s">
        <v>502</v>
      </c>
      <c r="B1736" s="3">
        <v>5.2499999999999998E-2</v>
      </c>
      <c r="C1736" s="4">
        <v>5.3699999999999998E-2</v>
      </c>
      <c r="D1736" s="5">
        <v>3294.14</v>
      </c>
      <c r="E1736" s="5">
        <v>3282.85</v>
      </c>
      <c r="F1736" s="6">
        <v>3282.85</v>
      </c>
    </row>
    <row r="1737" spans="1:6" x14ac:dyDescent="0.25">
      <c r="A1737" t="s">
        <v>503</v>
      </c>
      <c r="B1737" s="3">
        <v>5.2000000000000005E-2</v>
      </c>
      <c r="C1737" s="4">
        <v>5.3200000000000004E-2</v>
      </c>
      <c r="D1737" s="5">
        <v>3302.52</v>
      </c>
      <c r="E1737" s="5">
        <v>3288.37</v>
      </c>
      <c r="F1737" s="6">
        <v>3288.37</v>
      </c>
    </row>
    <row r="1738" spans="1:6" x14ac:dyDescent="0.25">
      <c r="A1738" t="s">
        <v>504</v>
      </c>
      <c r="B1738" s="3">
        <v>5.2400000000000002E-2</v>
      </c>
      <c r="C1738" s="4">
        <v>5.3600000000000002E-2</v>
      </c>
      <c r="D1738" s="5">
        <v>3299.66</v>
      </c>
      <c r="E1738" s="5">
        <v>3288.47</v>
      </c>
      <c r="F1738" s="6">
        <v>3288.47</v>
      </c>
    </row>
    <row r="1739" spans="1:6" x14ac:dyDescent="0.25">
      <c r="A1739" t="s">
        <v>505</v>
      </c>
      <c r="B1739" s="3">
        <v>5.1699999999999996E-2</v>
      </c>
      <c r="C1739" s="4">
        <v>5.2900000000000003E-2</v>
      </c>
      <c r="D1739" s="5">
        <v>3306.74</v>
      </c>
      <c r="E1739" s="5">
        <v>3295.55</v>
      </c>
      <c r="F1739" s="6">
        <v>3295.55</v>
      </c>
    </row>
    <row r="1740" spans="1:6" x14ac:dyDescent="0.25">
      <c r="A1740" t="s">
        <v>506</v>
      </c>
      <c r="B1740" s="3">
        <v>5.2000000000000005E-2</v>
      </c>
      <c r="C1740" s="4">
        <v>5.3200000000000004E-2</v>
      </c>
      <c r="D1740" s="5">
        <v>3305.6</v>
      </c>
      <c r="E1740" s="5">
        <v>3294.42</v>
      </c>
      <c r="F1740" s="6">
        <v>3294.42</v>
      </c>
    </row>
    <row r="1741" spans="1:6" x14ac:dyDescent="0.25">
      <c r="A1741" t="s">
        <v>507</v>
      </c>
      <c r="B1741" s="3">
        <v>5.21E-2</v>
      </c>
      <c r="C1741" s="4">
        <v>5.33E-2</v>
      </c>
      <c r="D1741" s="5">
        <v>3308.75</v>
      </c>
      <c r="E1741" s="5">
        <v>3294.94</v>
      </c>
      <c r="F1741" s="6">
        <v>3294.94</v>
      </c>
    </row>
    <row r="1742" spans="1:6" x14ac:dyDescent="0.25">
      <c r="A1742" t="s">
        <v>1756</v>
      </c>
      <c r="B1742" s="3">
        <v>5.1799999999999999E-2</v>
      </c>
      <c r="C1742" s="4">
        <v>5.2999999999999999E-2</v>
      </c>
      <c r="D1742" s="5">
        <v>3312.53</v>
      </c>
      <c r="E1742" s="5">
        <v>3301.38</v>
      </c>
      <c r="F1742" s="6">
        <v>3301.38</v>
      </c>
    </row>
    <row r="1743" spans="1:6" x14ac:dyDescent="0.25">
      <c r="A1743" t="s">
        <v>1757</v>
      </c>
      <c r="B1743" s="3">
        <v>5.1799999999999999E-2</v>
      </c>
      <c r="C1743" s="4">
        <v>5.2999999999999999E-2</v>
      </c>
      <c r="D1743" s="5">
        <v>3313.86</v>
      </c>
      <c r="E1743" s="5">
        <v>3302.72</v>
      </c>
      <c r="F1743" s="6">
        <v>3302.72</v>
      </c>
    </row>
    <row r="1744" spans="1:6" x14ac:dyDescent="0.25">
      <c r="A1744" t="s">
        <v>1758</v>
      </c>
      <c r="B1744" s="3">
        <v>5.33E-2</v>
      </c>
      <c r="C1744" s="4">
        <v>5.45E-2</v>
      </c>
      <c r="D1744" s="5">
        <v>3302.94</v>
      </c>
      <c r="E1744" s="5">
        <v>3291.85</v>
      </c>
      <c r="F1744" s="6">
        <v>3291.85</v>
      </c>
    </row>
    <row r="1745" spans="1:6" x14ac:dyDescent="0.25">
      <c r="A1745" t="s">
        <v>1759</v>
      </c>
      <c r="B1745" s="3">
        <v>5.4900000000000004E-2</v>
      </c>
      <c r="C1745" s="4">
        <v>5.6100000000000004E-2</v>
      </c>
      <c r="D1745" s="5">
        <v>3291.31</v>
      </c>
      <c r="E1745" s="5">
        <v>3280.27</v>
      </c>
      <c r="F1745" s="6">
        <v>3280.27</v>
      </c>
    </row>
    <row r="1746" spans="1:6" x14ac:dyDescent="0.25">
      <c r="A1746" t="s">
        <v>1760</v>
      </c>
      <c r="B1746" s="3">
        <v>5.4699999999999999E-2</v>
      </c>
      <c r="C1746" s="4">
        <v>5.5899999999999998E-2</v>
      </c>
      <c r="D1746" s="5">
        <v>3295.6</v>
      </c>
      <c r="E1746" s="5">
        <v>3283.24</v>
      </c>
      <c r="F1746" s="6">
        <v>3283.24</v>
      </c>
    </row>
    <row r="1747" spans="1:6" x14ac:dyDescent="0.25">
      <c r="A1747" t="s">
        <v>1761</v>
      </c>
      <c r="B1747" s="3">
        <v>5.5599999999999997E-2</v>
      </c>
      <c r="C1747" s="4">
        <v>5.6799999999999996E-2</v>
      </c>
      <c r="D1747" s="5">
        <v>3289.69</v>
      </c>
      <c r="E1747" s="5">
        <v>3278.68</v>
      </c>
      <c r="F1747" s="6">
        <v>3278.68</v>
      </c>
    </row>
    <row r="1748" spans="1:6" x14ac:dyDescent="0.25">
      <c r="A1748" t="s">
        <v>1762</v>
      </c>
      <c r="B1748" s="3">
        <v>5.5899999999999998E-2</v>
      </c>
      <c r="C1748" s="4">
        <v>5.7099999999999998E-2</v>
      </c>
      <c r="D1748" s="5">
        <v>3291.89</v>
      </c>
      <c r="E1748" s="5">
        <v>3280.77</v>
      </c>
      <c r="F1748" s="6">
        <v>3280.77</v>
      </c>
    </row>
    <row r="1749" spans="1:6" x14ac:dyDescent="0.25">
      <c r="A1749" t="s">
        <v>1763</v>
      </c>
      <c r="B1749" s="3">
        <v>5.5800000000000002E-2</v>
      </c>
      <c r="C1749" s="4">
        <v>5.7000000000000002E-2</v>
      </c>
      <c r="D1749" s="5">
        <v>3294.18</v>
      </c>
      <c r="E1749" s="5">
        <v>3283.06</v>
      </c>
      <c r="F1749" s="6">
        <v>3283.06</v>
      </c>
    </row>
    <row r="1750" spans="1:6" x14ac:dyDescent="0.25">
      <c r="A1750" t="s">
        <v>1764</v>
      </c>
      <c r="B1750" s="3">
        <v>5.5099999999999996E-2</v>
      </c>
      <c r="C1750" s="4">
        <v>5.6299999999999996E-2</v>
      </c>
      <c r="D1750" s="5">
        <v>3301.29</v>
      </c>
      <c r="E1750" s="5">
        <v>3290.16</v>
      </c>
      <c r="F1750" s="6">
        <v>3290.16</v>
      </c>
    </row>
    <row r="1751" spans="1:6" x14ac:dyDescent="0.25">
      <c r="A1751" t="s">
        <v>1765</v>
      </c>
      <c r="B1751" s="3">
        <v>5.5E-2</v>
      </c>
      <c r="C1751" s="4">
        <v>5.62E-2</v>
      </c>
      <c r="D1751" s="5">
        <v>3304.52</v>
      </c>
      <c r="E1751" s="5">
        <v>3292.46</v>
      </c>
      <c r="F1751" s="6">
        <v>3292.46</v>
      </c>
    </row>
    <row r="1752" spans="1:6" x14ac:dyDescent="0.25">
      <c r="A1752" t="s">
        <v>1766</v>
      </c>
      <c r="B1752" s="3">
        <v>5.5300000000000002E-2</v>
      </c>
      <c r="C1752" s="4">
        <v>5.6500000000000002E-2</v>
      </c>
      <c r="D1752" s="5">
        <v>3303.3</v>
      </c>
      <c r="E1752" s="5">
        <v>3292.49</v>
      </c>
      <c r="F1752" s="6">
        <v>3292.49</v>
      </c>
    </row>
    <row r="1753" spans="1:6" x14ac:dyDescent="0.25">
      <c r="A1753" t="s">
        <v>1767</v>
      </c>
      <c r="B1753" s="3">
        <v>5.5899999999999998E-2</v>
      </c>
      <c r="C1753" s="4">
        <v>5.7099999999999998E-2</v>
      </c>
      <c r="D1753" s="5">
        <v>3299.68</v>
      </c>
      <c r="E1753" s="5">
        <v>3288.9</v>
      </c>
      <c r="F1753" s="6">
        <v>3288.9</v>
      </c>
    </row>
    <row r="1754" spans="1:6" x14ac:dyDescent="0.25">
      <c r="A1754" t="s">
        <v>1768</v>
      </c>
      <c r="B1754" s="3">
        <v>5.62E-2</v>
      </c>
      <c r="C1754" s="4">
        <v>5.74E-2</v>
      </c>
      <c r="D1754" s="5">
        <v>3298.47</v>
      </c>
      <c r="E1754" s="5">
        <v>3287.71</v>
      </c>
      <c r="F1754" s="6">
        <v>3287.71</v>
      </c>
    </row>
    <row r="1755" spans="1:6" x14ac:dyDescent="0.25">
      <c r="A1755" t="s">
        <v>1769</v>
      </c>
      <c r="B1755" s="3">
        <v>5.45E-2</v>
      </c>
      <c r="C1755" s="4">
        <v>5.57E-2</v>
      </c>
      <c r="D1755" s="5">
        <v>3313.26</v>
      </c>
      <c r="E1755" s="5">
        <v>3302.47</v>
      </c>
      <c r="F1755" s="6">
        <v>3302.47</v>
      </c>
    </row>
    <row r="1756" spans="1:6" x14ac:dyDescent="0.25">
      <c r="A1756" t="s">
        <v>1770</v>
      </c>
      <c r="B1756" s="3">
        <v>5.5300000000000002E-2</v>
      </c>
      <c r="C1756" s="4">
        <v>5.6500000000000002E-2</v>
      </c>
      <c r="D1756" s="5">
        <v>3309</v>
      </c>
      <c r="E1756" s="5">
        <v>3297.28</v>
      </c>
      <c r="F1756" s="6">
        <v>3297.28</v>
      </c>
    </row>
    <row r="1757" spans="1:6" x14ac:dyDescent="0.25">
      <c r="A1757" t="s">
        <v>1771</v>
      </c>
      <c r="B1757" s="3">
        <v>5.45E-2</v>
      </c>
      <c r="C1757" s="4">
        <v>5.57E-2</v>
      </c>
      <c r="D1757" s="5">
        <v>3316.57</v>
      </c>
      <c r="E1757" s="5">
        <v>3305.8</v>
      </c>
      <c r="F1757" s="6">
        <v>3305.8</v>
      </c>
    </row>
    <row r="1758" spans="1:6" x14ac:dyDescent="0.25">
      <c r="A1758" t="s">
        <v>1772</v>
      </c>
      <c r="B1758" s="3">
        <v>5.3800000000000001E-2</v>
      </c>
      <c r="C1758" s="4">
        <v>5.5E-2</v>
      </c>
      <c r="D1758" s="5">
        <v>3323.35</v>
      </c>
      <c r="E1758" s="5">
        <v>3312.58</v>
      </c>
      <c r="F1758" s="6">
        <v>3312.58</v>
      </c>
    </row>
    <row r="1759" spans="1:6" x14ac:dyDescent="0.25">
      <c r="A1759" t="s">
        <v>1773</v>
      </c>
      <c r="B1759" s="3">
        <v>5.4600000000000003E-2</v>
      </c>
      <c r="C1759" s="4">
        <v>5.5800000000000002E-2</v>
      </c>
      <c r="D1759" s="5">
        <v>3318.13</v>
      </c>
      <c r="E1759" s="5">
        <v>3307.39</v>
      </c>
      <c r="F1759" s="6">
        <v>3307.39</v>
      </c>
    </row>
    <row r="1760" spans="1:6" x14ac:dyDescent="0.25">
      <c r="A1760" t="s">
        <v>1774</v>
      </c>
      <c r="B1760" s="3">
        <v>5.5E-2</v>
      </c>
      <c r="C1760" s="4">
        <v>5.62E-2</v>
      </c>
      <c r="D1760" s="5">
        <v>3317.51</v>
      </c>
      <c r="E1760" s="5">
        <v>3306.68</v>
      </c>
      <c r="F1760" s="6">
        <v>3306.68</v>
      </c>
    </row>
    <row r="1761" spans="1:6" x14ac:dyDescent="0.25">
      <c r="A1761" t="s">
        <v>1775</v>
      </c>
      <c r="B1761" s="3">
        <v>5.5999999999999994E-2</v>
      </c>
      <c r="C1761" s="4">
        <v>5.7200000000000001E-2</v>
      </c>
      <c r="D1761" s="5">
        <v>3312.04</v>
      </c>
      <c r="E1761" s="5">
        <v>3300.06</v>
      </c>
      <c r="F1761" s="6">
        <v>3300.06</v>
      </c>
    </row>
    <row r="1762" spans="1:6" x14ac:dyDescent="0.25">
      <c r="A1762" t="s">
        <v>1776</v>
      </c>
      <c r="B1762" s="3">
        <v>5.6399999999999999E-2</v>
      </c>
      <c r="C1762" s="4">
        <v>5.7599999999999998E-2</v>
      </c>
      <c r="D1762" s="5">
        <v>3310.18</v>
      </c>
      <c r="E1762" s="5">
        <v>3299.39</v>
      </c>
      <c r="F1762" s="6">
        <v>3299.39</v>
      </c>
    </row>
    <row r="1763" spans="1:6" x14ac:dyDescent="0.25">
      <c r="A1763" t="s">
        <v>1777</v>
      </c>
      <c r="B1763" s="3">
        <v>5.6100000000000004E-2</v>
      </c>
      <c r="C1763" s="4">
        <v>5.7300000000000004E-2</v>
      </c>
      <c r="D1763" s="5">
        <v>3313.85</v>
      </c>
      <c r="E1763" s="5">
        <v>3303.07</v>
      </c>
      <c r="F1763" s="6">
        <v>3303.07</v>
      </c>
    </row>
    <row r="1764" spans="1:6" x14ac:dyDescent="0.25">
      <c r="A1764" t="s">
        <v>1778</v>
      </c>
      <c r="B1764" s="3">
        <v>5.5599999999999997E-2</v>
      </c>
      <c r="C1764" s="4">
        <v>5.6799999999999996E-2</v>
      </c>
      <c r="D1764" s="5">
        <v>3319.11</v>
      </c>
      <c r="E1764" s="5">
        <v>3308.32</v>
      </c>
      <c r="F1764" s="6">
        <v>3308.32</v>
      </c>
    </row>
    <row r="1765" spans="1:6" x14ac:dyDescent="0.25">
      <c r="A1765" t="s">
        <v>1779</v>
      </c>
      <c r="B1765" s="3">
        <v>5.4299999999999994E-2</v>
      </c>
      <c r="C1765" s="4">
        <v>5.5500000000000001E-2</v>
      </c>
      <c r="D1765" s="5">
        <v>3330.7</v>
      </c>
      <c r="E1765" s="5">
        <v>3319.9</v>
      </c>
      <c r="F1765" s="6">
        <v>3319.9</v>
      </c>
    </row>
    <row r="1766" spans="1:6" x14ac:dyDescent="0.25">
      <c r="A1766" t="s">
        <v>1780</v>
      </c>
      <c r="B1766" s="3">
        <v>5.3399999999999996E-2</v>
      </c>
      <c r="C1766" s="4">
        <v>5.4600000000000003E-2</v>
      </c>
      <c r="D1766" s="5">
        <v>3340.32</v>
      </c>
      <c r="E1766" s="5">
        <v>3328.32</v>
      </c>
      <c r="F1766" s="6">
        <v>3328.32</v>
      </c>
    </row>
    <row r="1767" spans="1:6" x14ac:dyDescent="0.25">
      <c r="A1767" t="s">
        <v>1781</v>
      </c>
      <c r="B1767" s="3">
        <v>5.4199999999999998E-2</v>
      </c>
      <c r="C1767" s="4">
        <v>5.5399999999999998E-2</v>
      </c>
      <c r="D1767" s="5">
        <v>3335.25</v>
      </c>
      <c r="E1767" s="5">
        <v>3324.47</v>
      </c>
      <c r="F1767" s="6">
        <v>3324.47</v>
      </c>
    </row>
    <row r="1768" spans="1:6" x14ac:dyDescent="0.25">
      <c r="A1768" t="s">
        <v>1782</v>
      </c>
      <c r="B1768" s="3">
        <v>5.4400000000000004E-2</v>
      </c>
      <c r="C1768" s="4">
        <v>5.5599999999999997E-2</v>
      </c>
      <c r="D1768" s="5">
        <v>3334.96</v>
      </c>
      <c r="E1768" s="5">
        <v>3324.19</v>
      </c>
      <c r="F1768" s="6">
        <v>3324.19</v>
      </c>
    </row>
    <row r="1769" spans="1:6" x14ac:dyDescent="0.25">
      <c r="A1769" t="s">
        <v>1783</v>
      </c>
      <c r="B1769" s="3">
        <v>5.45E-2</v>
      </c>
      <c r="C1769" s="4">
        <v>5.57E-2</v>
      </c>
      <c r="D1769" s="5">
        <v>3335.18</v>
      </c>
      <c r="E1769" s="5">
        <v>3324.44</v>
      </c>
      <c r="F1769" s="6">
        <v>3324.44</v>
      </c>
    </row>
    <row r="1770" spans="1:6" x14ac:dyDescent="0.25">
      <c r="A1770" t="s">
        <v>1784</v>
      </c>
      <c r="B1770" s="3">
        <v>5.6299999999999996E-2</v>
      </c>
      <c r="C1770" s="4">
        <v>5.7500000000000002E-2</v>
      </c>
      <c r="D1770" s="5">
        <v>3322.31</v>
      </c>
      <c r="E1770" s="5">
        <v>3311.62</v>
      </c>
      <c r="F1770" s="6">
        <v>3311.62</v>
      </c>
    </row>
    <row r="1771" spans="1:6" x14ac:dyDescent="0.25">
      <c r="A1771" t="s">
        <v>1785</v>
      </c>
      <c r="B1771" s="3">
        <v>5.62E-2</v>
      </c>
      <c r="C1771" s="4">
        <v>5.74E-2</v>
      </c>
      <c r="D1771" s="5">
        <v>3325.55</v>
      </c>
      <c r="E1771" s="5">
        <v>3313.71</v>
      </c>
      <c r="F1771" s="6">
        <v>3313.71</v>
      </c>
    </row>
    <row r="1772" spans="1:6" x14ac:dyDescent="0.25">
      <c r="A1772" t="s">
        <v>1786</v>
      </c>
      <c r="B1772" s="3">
        <v>5.67E-2</v>
      </c>
      <c r="C1772" s="4">
        <v>5.79E-2</v>
      </c>
      <c r="D1772" s="5">
        <v>3322.94</v>
      </c>
      <c r="E1772" s="5">
        <v>3312.27</v>
      </c>
      <c r="F1772" s="6">
        <v>3312.27</v>
      </c>
    </row>
    <row r="1773" spans="1:6" x14ac:dyDescent="0.25">
      <c r="A1773" t="s">
        <v>1787</v>
      </c>
      <c r="B1773" s="3">
        <v>5.5999999999999994E-2</v>
      </c>
      <c r="C1773" s="4">
        <v>5.7200000000000001E-2</v>
      </c>
      <c r="D1773" s="5">
        <v>3330.19</v>
      </c>
      <c r="E1773" s="5">
        <v>3319.04</v>
      </c>
      <c r="F1773" s="6">
        <v>3319.04</v>
      </c>
    </row>
    <row r="1774" spans="1:6" x14ac:dyDescent="0.25">
      <c r="A1774" t="s">
        <v>1788</v>
      </c>
      <c r="B1774" s="3">
        <v>5.5099999999999996E-2</v>
      </c>
      <c r="C1774" s="4">
        <v>5.6299999999999996E-2</v>
      </c>
      <c r="D1774" s="5">
        <v>3339.01</v>
      </c>
      <c r="E1774" s="5">
        <v>3327.84</v>
      </c>
      <c r="F1774" s="6">
        <v>3327.84</v>
      </c>
    </row>
    <row r="1775" spans="1:6" x14ac:dyDescent="0.25">
      <c r="A1775" t="s">
        <v>1789</v>
      </c>
      <c r="B1775" s="3">
        <v>5.5599999999999997E-2</v>
      </c>
      <c r="C1775" s="4">
        <v>5.6799999999999996E-2</v>
      </c>
      <c r="D1775" s="5">
        <v>3336.87</v>
      </c>
      <c r="E1775" s="5">
        <v>3325.73</v>
      </c>
      <c r="F1775" s="6">
        <v>3325.73</v>
      </c>
    </row>
    <row r="1776" spans="1:6" x14ac:dyDescent="0.25">
      <c r="A1776" t="s">
        <v>1790</v>
      </c>
      <c r="B1776" s="3">
        <v>5.6100000000000004E-2</v>
      </c>
      <c r="C1776" s="4">
        <v>5.7300000000000004E-2</v>
      </c>
      <c r="D1776" s="5">
        <v>3336.85</v>
      </c>
      <c r="E1776" s="5">
        <v>3323.62</v>
      </c>
      <c r="F1776" s="6">
        <v>3323.62</v>
      </c>
    </row>
    <row r="1777" spans="1:6" x14ac:dyDescent="0.25">
      <c r="A1777" t="s">
        <v>1791</v>
      </c>
      <c r="B1777" s="3">
        <v>5.6399999999999999E-2</v>
      </c>
      <c r="C1777" s="4">
        <v>5.7599999999999998E-2</v>
      </c>
      <c r="D1777" s="5">
        <v>3336.29</v>
      </c>
      <c r="E1777" s="5">
        <v>3325.18</v>
      </c>
      <c r="F1777" s="6">
        <v>3325.18</v>
      </c>
    </row>
    <row r="1778" spans="1:6" x14ac:dyDescent="0.25">
      <c r="A1778" t="s">
        <v>1792</v>
      </c>
      <c r="B1778" s="3">
        <v>5.6500000000000002E-2</v>
      </c>
      <c r="C1778" s="4">
        <v>5.7699999999999994E-2</v>
      </c>
      <c r="D1778" s="5">
        <v>3337.3</v>
      </c>
      <c r="E1778" s="5">
        <v>3326.2</v>
      </c>
      <c r="F1778" s="6">
        <v>3326.2</v>
      </c>
    </row>
    <row r="1779" spans="1:6" x14ac:dyDescent="0.25">
      <c r="A1779" t="s">
        <v>1793</v>
      </c>
      <c r="B1779" s="3">
        <v>5.7300000000000004E-2</v>
      </c>
      <c r="C1779" s="4">
        <v>5.8499999999999996E-2</v>
      </c>
      <c r="D1779" s="5">
        <v>3332.88</v>
      </c>
      <c r="E1779" s="5">
        <v>3321.81</v>
      </c>
      <c r="F1779" s="6">
        <v>3321.81</v>
      </c>
    </row>
    <row r="1780" spans="1:6" x14ac:dyDescent="0.25">
      <c r="A1780" t="s">
        <v>1794</v>
      </c>
      <c r="B1780" s="3">
        <v>5.7099999999999998E-2</v>
      </c>
      <c r="C1780" s="4">
        <v>5.8299999999999998E-2</v>
      </c>
      <c r="D1780" s="5">
        <v>3336.81</v>
      </c>
      <c r="E1780" s="5">
        <v>3325.68</v>
      </c>
      <c r="F1780" s="6">
        <v>3325.68</v>
      </c>
    </row>
    <row r="1781" spans="1:6" x14ac:dyDescent="0.25">
      <c r="A1781" t="s">
        <v>1795</v>
      </c>
      <c r="B1781" s="3">
        <v>5.6399999999999999E-2</v>
      </c>
      <c r="C1781" s="4">
        <v>5.7599999999999998E-2</v>
      </c>
      <c r="D1781" s="5">
        <v>3348.55</v>
      </c>
      <c r="E1781" s="5">
        <v>3332.94</v>
      </c>
      <c r="F1781" s="6">
        <v>3332.94</v>
      </c>
    </row>
    <row r="1782" spans="1:6" x14ac:dyDescent="0.25">
      <c r="A1782" t="s">
        <v>1796</v>
      </c>
      <c r="B1782" s="3">
        <v>5.7500000000000002E-2</v>
      </c>
      <c r="C1782" s="4">
        <v>5.8700000000000002E-2</v>
      </c>
      <c r="D1782" s="5">
        <v>3341.89</v>
      </c>
      <c r="E1782" s="5">
        <v>3330.77</v>
      </c>
      <c r="F1782" s="6">
        <v>3330.77</v>
      </c>
    </row>
    <row r="1783" spans="1:6" x14ac:dyDescent="0.25">
      <c r="A1783" t="s">
        <v>1797</v>
      </c>
      <c r="B1783" s="3">
        <v>5.7500000000000002E-2</v>
      </c>
      <c r="C1783" s="4">
        <v>5.8700000000000002E-2</v>
      </c>
      <c r="D1783" s="5">
        <v>3343.75</v>
      </c>
      <c r="E1783" s="5">
        <v>3332.64</v>
      </c>
      <c r="F1783" s="6">
        <v>3332.64</v>
      </c>
    </row>
    <row r="1784" spans="1:6" x14ac:dyDescent="0.25">
      <c r="A1784" t="s">
        <v>1798</v>
      </c>
      <c r="B1784" s="3">
        <v>5.7699999999999994E-2</v>
      </c>
      <c r="C1784" s="4">
        <v>5.8899999999999994E-2</v>
      </c>
      <c r="D1784" s="5">
        <v>3346.3</v>
      </c>
      <c r="E1784" s="5">
        <v>3332.97</v>
      </c>
      <c r="F1784" s="6">
        <v>3332.97</v>
      </c>
    </row>
    <row r="1785" spans="1:6" x14ac:dyDescent="0.25">
      <c r="A1785" t="s">
        <v>1799</v>
      </c>
      <c r="B1785" s="3">
        <v>5.8799999999999998E-2</v>
      </c>
      <c r="C1785" s="4">
        <v>0.06</v>
      </c>
      <c r="D1785" s="5">
        <v>3339.71</v>
      </c>
      <c r="E1785" s="5">
        <v>3328.64</v>
      </c>
      <c r="F1785" s="6">
        <v>3328.64</v>
      </c>
    </row>
    <row r="1786" spans="1:6" x14ac:dyDescent="0.25">
      <c r="A1786" t="s">
        <v>1800</v>
      </c>
      <c r="B1786" s="3">
        <v>5.8899999999999994E-2</v>
      </c>
      <c r="C1786" s="4">
        <v>6.0100000000000001E-2</v>
      </c>
      <c r="D1786" s="5">
        <v>3340.82</v>
      </c>
      <c r="E1786" s="5">
        <v>3329.76</v>
      </c>
      <c r="F1786" s="6">
        <v>3329.76</v>
      </c>
    </row>
    <row r="1787" spans="1:6" x14ac:dyDescent="0.25">
      <c r="A1787" t="s">
        <v>1801</v>
      </c>
      <c r="B1787" s="3">
        <v>5.7200000000000001E-2</v>
      </c>
      <c r="C1787" s="4">
        <v>5.8400000000000001E-2</v>
      </c>
      <c r="D1787" s="5">
        <v>3355.74</v>
      </c>
      <c r="E1787" s="5">
        <v>3344.65</v>
      </c>
      <c r="F1787" s="6">
        <v>3344.65</v>
      </c>
    </row>
    <row r="1788" spans="1:6" x14ac:dyDescent="0.25">
      <c r="A1788" t="s">
        <v>1802</v>
      </c>
      <c r="B1788" s="3">
        <v>5.7599999999999998E-2</v>
      </c>
      <c r="C1788" s="4">
        <v>5.8799999999999998E-2</v>
      </c>
      <c r="D1788" s="5">
        <v>3354.53</v>
      </c>
      <c r="E1788" s="5">
        <v>3343.46</v>
      </c>
      <c r="F1788" s="6">
        <v>3343.46</v>
      </c>
    </row>
    <row r="1789" spans="1:6" x14ac:dyDescent="0.25">
      <c r="A1789" t="s">
        <v>1803</v>
      </c>
      <c r="B1789" s="3">
        <v>5.7200000000000001E-2</v>
      </c>
      <c r="C1789" s="4">
        <v>5.8400000000000001E-2</v>
      </c>
      <c r="D1789" s="5">
        <v>3363.96</v>
      </c>
      <c r="E1789" s="5">
        <v>3350.39</v>
      </c>
      <c r="F1789" s="6">
        <v>3350.39</v>
      </c>
    </row>
    <row r="1790" spans="1:6" x14ac:dyDescent="0.25">
      <c r="A1790" t="s">
        <v>1804</v>
      </c>
      <c r="B1790" s="3">
        <v>5.8099999999999999E-2</v>
      </c>
      <c r="C1790" s="4">
        <v>5.9299999999999999E-2</v>
      </c>
      <c r="D1790" s="5">
        <v>3359.01</v>
      </c>
      <c r="E1790" s="5">
        <v>3347.87</v>
      </c>
      <c r="F1790" s="6">
        <v>3347.87</v>
      </c>
    </row>
    <row r="1791" spans="1:6" x14ac:dyDescent="0.25">
      <c r="A1791" t="s">
        <v>1805</v>
      </c>
      <c r="B1791" s="3">
        <v>5.7200000000000001E-2</v>
      </c>
      <c r="C1791" s="4">
        <v>5.8400000000000001E-2</v>
      </c>
      <c r="D1791" s="5">
        <v>3367.67</v>
      </c>
      <c r="E1791" s="5">
        <v>3356.71</v>
      </c>
      <c r="F1791" s="6">
        <v>3356.71</v>
      </c>
    </row>
    <row r="1792" spans="1:6" x14ac:dyDescent="0.25">
      <c r="A1792" t="s">
        <v>1806</v>
      </c>
      <c r="B1792" s="3">
        <v>5.7099999999999998E-2</v>
      </c>
      <c r="C1792" s="4">
        <v>5.8299999999999998E-2</v>
      </c>
      <c r="D1792" s="5">
        <v>3370.2</v>
      </c>
      <c r="E1792" s="5">
        <v>3359.24</v>
      </c>
      <c r="F1792" s="6">
        <v>3359.24</v>
      </c>
    </row>
    <row r="1793" spans="1:6" x14ac:dyDescent="0.25">
      <c r="A1793" t="s">
        <v>1807</v>
      </c>
      <c r="B1793" s="3">
        <v>5.7699999999999994E-2</v>
      </c>
      <c r="C1793" s="4">
        <v>5.8899999999999994E-2</v>
      </c>
      <c r="D1793" s="5">
        <v>3367.37</v>
      </c>
      <c r="E1793" s="5">
        <v>3356.44</v>
      </c>
      <c r="F1793" s="6">
        <v>3356.44</v>
      </c>
    </row>
    <row r="1794" spans="1:6" x14ac:dyDescent="0.25">
      <c r="A1794" t="s">
        <v>1808</v>
      </c>
      <c r="B1794" s="3">
        <v>5.6600000000000004E-2</v>
      </c>
      <c r="C1794" s="4">
        <v>5.7800000000000004E-2</v>
      </c>
      <c r="D1794" s="5">
        <v>3379.58</v>
      </c>
      <c r="E1794" s="5">
        <v>3366.61</v>
      </c>
      <c r="F1794" s="6">
        <v>3366.61</v>
      </c>
    </row>
    <row r="1795" spans="1:6" x14ac:dyDescent="0.25">
      <c r="A1795" t="s">
        <v>1809</v>
      </c>
      <c r="B1795" s="3">
        <v>5.5500000000000001E-2</v>
      </c>
      <c r="C1795" s="4">
        <v>5.67E-2</v>
      </c>
      <c r="D1795" s="5">
        <v>3389.78</v>
      </c>
      <c r="E1795" s="5">
        <v>3378.82</v>
      </c>
      <c r="F1795" s="6">
        <v>3378.82</v>
      </c>
    </row>
    <row r="1796" spans="1:6" x14ac:dyDescent="0.25">
      <c r="A1796" t="s">
        <v>1810</v>
      </c>
      <c r="B1796" s="3">
        <v>5.4100000000000002E-2</v>
      </c>
      <c r="C1796" s="4">
        <v>5.5300000000000002E-2</v>
      </c>
      <c r="D1796" s="5">
        <v>3402.3</v>
      </c>
      <c r="E1796" s="5">
        <v>3391.32</v>
      </c>
      <c r="F1796" s="6">
        <v>3391.32</v>
      </c>
    </row>
    <row r="1797" spans="1:6" x14ac:dyDescent="0.25">
      <c r="A1797" t="s">
        <v>1811</v>
      </c>
      <c r="B1797" s="3">
        <v>5.3600000000000002E-2</v>
      </c>
      <c r="C1797" s="4">
        <v>5.4800000000000001E-2</v>
      </c>
      <c r="D1797" s="5">
        <v>3407.9</v>
      </c>
      <c r="E1797" s="5">
        <v>3396.91</v>
      </c>
      <c r="F1797" s="6">
        <v>3396.91</v>
      </c>
    </row>
    <row r="1798" spans="1:6" x14ac:dyDescent="0.25">
      <c r="A1798" t="s">
        <v>1812</v>
      </c>
      <c r="B1798" s="3">
        <v>5.3399999999999996E-2</v>
      </c>
      <c r="C1798" s="4">
        <v>5.4600000000000003E-2</v>
      </c>
      <c r="D1798" s="5">
        <v>3411.17</v>
      </c>
      <c r="E1798" s="5">
        <v>3400.2</v>
      </c>
      <c r="F1798" s="6">
        <v>3400.2</v>
      </c>
    </row>
    <row r="1799" spans="1:6" x14ac:dyDescent="0.25">
      <c r="A1799" t="s">
        <v>1813</v>
      </c>
      <c r="B1799" s="3">
        <v>4.9599999999999998E-2</v>
      </c>
      <c r="C1799" s="4">
        <v>5.0799999999999998E-2</v>
      </c>
      <c r="D1799" s="5">
        <v>3444.43</v>
      </c>
      <c r="E1799" s="5">
        <v>3431.3</v>
      </c>
      <c r="F1799" s="6">
        <v>3431.3</v>
      </c>
    </row>
    <row r="1800" spans="1:6" x14ac:dyDescent="0.25">
      <c r="A1800" t="s">
        <v>1814</v>
      </c>
      <c r="B1800" s="3">
        <v>4.9000000000000002E-2</v>
      </c>
      <c r="C1800" s="4">
        <v>5.0199999999999995E-2</v>
      </c>
      <c r="D1800" s="5">
        <v>3456.06</v>
      </c>
      <c r="E1800" s="5">
        <v>3444.61</v>
      </c>
      <c r="F1800" s="6">
        <v>3444.61</v>
      </c>
    </row>
    <row r="1801" spans="1:6" x14ac:dyDescent="0.25">
      <c r="A1801" t="s">
        <v>1815</v>
      </c>
      <c r="B1801" s="3">
        <v>4.9299999999999997E-2</v>
      </c>
      <c r="C1801" s="4">
        <v>5.0499999999999996E-2</v>
      </c>
      <c r="D1801" s="5">
        <v>3455.79</v>
      </c>
      <c r="E1801" s="5">
        <v>3444.36</v>
      </c>
      <c r="F1801" s="6">
        <v>3444.36</v>
      </c>
    </row>
    <row r="1802" spans="1:6" x14ac:dyDescent="0.25">
      <c r="A1802" t="s">
        <v>1816</v>
      </c>
      <c r="B1802" s="3">
        <v>5.1399999999999994E-2</v>
      </c>
      <c r="C1802" s="4">
        <v>5.2600000000000001E-2</v>
      </c>
      <c r="D1802" s="5">
        <v>3441.55</v>
      </c>
      <c r="E1802" s="5">
        <v>3430.18</v>
      </c>
      <c r="F1802" s="6">
        <v>3430.18</v>
      </c>
    </row>
    <row r="1803" spans="1:6" x14ac:dyDescent="0.25">
      <c r="A1803" t="s">
        <v>1817</v>
      </c>
      <c r="B1803" s="3">
        <v>5.16E-2</v>
      </c>
      <c r="C1803" s="4">
        <v>5.28E-2</v>
      </c>
      <c r="D1803" s="5">
        <v>3442.11</v>
      </c>
      <c r="E1803" s="5">
        <v>3430.74</v>
      </c>
      <c r="F1803" s="6">
        <v>3430.74</v>
      </c>
    </row>
    <row r="1804" spans="1:6" x14ac:dyDescent="0.25">
      <c r="A1804" t="s">
        <v>1818</v>
      </c>
      <c r="B1804" s="3">
        <v>5.2499999999999998E-2</v>
      </c>
      <c r="C1804" s="4">
        <v>5.3699999999999998E-2</v>
      </c>
      <c r="D1804" s="5">
        <v>3440.09</v>
      </c>
      <c r="E1804" s="5">
        <v>3425.93</v>
      </c>
      <c r="F1804" s="6">
        <v>3425.93</v>
      </c>
    </row>
    <row r="1805" spans="1:6" x14ac:dyDescent="0.25">
      <c r="A1805" t="s">
        <v>1819</v>
      </c>
      <c r="B1805" s="3">
        <v>5.1399999999999994E-2</v>
      </c>
      <c r="C1805" s="4">
        <v>5.2600000000000001E-2</v>
      </c>
      <c r="D1805" s="5">
        <v>3450.68</v>
      </c>
      <c r="E1805" s="5">
        <v>3439.32</v>
      </c>
      <c r="F1805" s="6">
        <v>3439.32</v>
      </c>
    </row>
    <row r="1806" spans="1:6" x14ac:dyDescent="0.25">
      <c r="A1806" t="s">
        <v>1820</v>
      </c>
      <c r="B1806" s="3">
        <v>5.1399999999999994E-2</v>
      </c>
      <c r="C1806" s="4">
        <v>5.2600000000000001E-2</v>
      </c>
      <c r="D1806" s="5">
        <v>3452.78</v>
      </c>
      <c r="E1806" s="5">
        <v>3441.43</v>
      </c>
      <c r="F1806" s="6">
        <v>3441.43</v>
      </c>
    </row>
    <row r="1807" spans="1:6" x14ac:dyDescent="0.25">
      <c r="A1807" t="s">
        <v>1821</v>
      </c>
      <c r="B1807" s="3">
        <v>5.28E-2</v>
      </c>
      <c r="C1807" s="4">
        <v>5.4000000000000006E-2</v>
      </c>
      <c r="D1807" s="5">
        <v>3444.12</v>
      </c>
      <c r="E1807" s="5">
        <v>3432.81</v>
      </c>
      <c r="F1807" s="6">
        <v>3432.81</v>
      </c>
    </row>
    <row r="1808" spans="1:6" x14ac:dyDescent="0.25">
      <c r="A1808" t="s">
        <v>1822</v>
      </c>
      <c r="B1808" s="3">
        <v>5.21E-2</v>
      </c>
      <c r="C1808" s="4">
        <v>5.33E-2</v>
      </c>
      <c r="D1808" s="5">
        <v>3451.61</v>
      </c>
      <c r="E1808" s="5">
        <v>3440.29</v>
      </c>
      <c r="F1808" s="6">
        <v>3440.29</v>
      </c>
    </row>
    <row r="1809" spans="1:6" x14ac:dyDescent="0.25">
      <c r="A1809" t="s">
        <v>1823</v>
      </c>
      <c r="B1809" s="3">
        <v>5.33E-2</v>
      </c>
      <c r="C1809" s="4">
        <v>5.45E-2</v>
      </c>
      <c r="D1809" s="5">
        <v>3457.44</v>
      </c>
      <c r="E1809" s="5">
        <v>3442.16</v>
      </c>
      <c r="F1809" s="6">
        <v>3442.16</v>
      </c>
    </row>
    <row r="1810" spans="1:6" x14ac:dyDescent="0.25">
      <c r="A1810" t="s">
        <v>1824</v>
      </c>
      <c r="B1810" s="3">
        <v>5.3699999999999998E-2</v>
      </c>
      <c r="C1810" s="4">
        <v>5.4900000000000004E-2</v>
      </c>
      <c r="D1810" s="5">
        <v>3456.88</v>
      </c>
      <c r="E1810" s="5">
        <v>3445.19</v>
      </c>
      <c r="F1810" s="6">
        <v>3445.19</v>
      </c>
    </row>
    <row r="1811" spans="1:6" x14ac:dyDescent="0.25">
      <c r="A1811" t="s">
        <v>1825</v>
      </c>
      <c r="B1811" s="3">
        <v>5.5500000000000001E-2</v>
      </c>
      <c r="C1811" s="4">
        <v>5.67E-2</v>
      </c>
      <c r="D1811" s="5">
        <v>3445.66</v>
      </c>
      <c r="E1811" s="5">
        <v>3434.02</v>
      </c>
      <c r="F1811" s="6">
        <v>3434.02</v>
      </c>
    </row>
    <row r="1812" spans="1:6" x14ac:dyDescent="0.25">
      <c r="A1812" t="s">
        <v>1826</v>
      </c>
      <c r="B1812" s="3">
        <v>5.62E-2</v>
      </c>
      <c r="C1812" s="4">
        <v>5.74E-2</v>
      </c>
      <c r="D1812" s="5">
        <v>3442.88</v>
      </c>
      <c r="E1812" s="5">
        <v>3431.26</v>
      </c>
      <c r="F1812" s="6">
        <v>3431.26</v>
      </c>
    </row>
    <row r="1813" spans="1:6" x14ac:dyDescent="0.25">
      <c r="A1813" t="s">
        <v>1827</v>
      </c>
      <c r="B1813" s="3">
        <v>5.5599999999999997E-2</v>
      </c>
      <c r="C1813" s="4">
        <v>5.6799999999999996E-2</v>
      </c>
      <c r="D1813" s="5">
        <v>3452.57</v>
      </c>
      <c r="E1813" s="5">
        <v>3438.34</v>
      </c>
      <c r="F1813" s="6">
        <v>3438.34</v>
      </c>
    </row>
    <row r="1814" spans="1:6" x14ac:dyDescent="0.25">
      <c r="A1814" t="s">
        <v>1828</v>
      </c>
      <c r="B1814" s="3">
        <v>5.5599999999999997E-2</v>
      </c>
      <c r="C1814" s="4">
        <v>5.6799999999999996E-2</v>
      </c>
      <c r="D1814" s="5">
        <v>3454.19</v>
      </c>
      <c r="E1814" s="5">
        <v>3443.48</v>
      </c>
      <c r="F1814" s="6">
        <v>3443.48</v>
      </c>
    </row>
    <row r="1815" spans="1:6" x14ac:dyDescent="0.25">
      <c r="A1815" t="s">
        <v>1829</v>
      </c>
      <c r="B1815" s="3">
        <v>5.3699999999999998E-2</v>
      </c>
      <c r="C1815" s="4">
        <v>5.4900000000000004E-2</v>
      </c>
      <c r="D1815" s="5">
        <v>3470.23</v>
      </c>
      <c r="E1815" s="5">
        <v>3459.5</v>
      </c>
      <c r="F1815" s="6">
        <v>3459.5</v>
      </c>
    </row>
    <row r="1816" spans="1:6" x14ac:dyDescent="0.25">
      <c r="A1816" t="s">
        <v>1830</v>
      </c>
      <c r="B1816" s="3">
        <v>5.4400000000000004E-2</v>
      </c>
      <c r="C1816" s="4">
        <v>5.5599999999999997E-2</v>
      </c>
      <c r="D1816" s="5">
        <v>3467.38</v>
      </c>
      <c r="E1816" s="5">
        <v>3455.8</v>
      </c>
      <c r="F1816" s="6">
        <v>3455.8</v>
      </c>
    </row>
    <row r="1817" spans="1:6" x14ac:dyDescent="0.25">
      <c r="A1817" t="s">
        <v>1831</v>
      </c>
      <c r="B1817" s="3">
        <v>5.5199999999999999E-2</v>
      </c>
      <c r="C1817" s="4">
        <v>5.6399999999999999E-2</v>
      </c>
      <c r="D1817" s="5">
        <v>3464.68</v>
      </c>
      <c r="E1817" s="5">
        <v>3452.24</v>
      </c>
      <c r="F1817" s="6">
        <v>3452.24</v>
      </c>
    </row>
    <row r="1818" spans="1:6" x14ac:dyDescent="0.25">
      <c r="A1818" t="s">
        <v>1832</v>
      </c>
      <c r="B1818" s="3">
        <v>5.5E-2</v>
      </c>
      <c r="C1818" s="4">
        <v>5.62E-2</v>
      </c>
      <c r="D1818" s="5">
        <v>3467.8</v>
      </c>
      <c r="E1818" s="5">
        <v>3457.12</v>
      </c>
      <c r="F1818" s="6">
        <v>3457.12</v>
      </c>
    </row>
    <row r="1819" spans="1:6" x14ac:dyDescent="0.25">
      <c r="A1819" t="s">
        <v>1833</v>
      </c>
      <c r="B1819" s="3">
        <v>5.4900000000000004E-2</v>
      </c>
      <c r="C1819" s="4">
        <v>5.6100000000000004E-2</v>
      </c>
      <c r="D1819" s="5">
        <v>3470.17</v>
      </c>
      <c r="E1819" s="5">
        <v>3459.49</v>
      </c>
      <c r="F1819" s="6">
        <v>3459.49</v>
      </c>
    </row>
    <row r="1820" spans="1:6" x14ac:dyDescent="0.25">
      <c r="A1820" t="s">
        <v>1834</v>
      </c>
      <c r="B1820" s="3">
        <v>5.4900000000000004E-2</v>
      </c>
      <c r="C1820" s="4">
        <v>5.6100000000000004E-2</v>
      </c>
      <c r="D1820" s="5">
        <v>3471.78</v>
      </c>
      <c r="E1820" s="5">
        <v>3461.12</v>
      </c>
      <c r="F1820" s="6">
        <v>3461.12</v>
      </c>
    </row>
    <row r="1821" spans="1:6" x14ac:dyDescent="0.25">
      <c r="A1821" t="s">
        <v>1835</v>
      </c>
      <c r="B1821" s="3">
        <v>5.5399999999999998E-2</v>
      </c>
      <c r="C1821" s="4">
        <v>5.6600000000000004E-2</v>
      </c>
      <c r="D1821" s="5">
        <v>3472.52</v>
      </c>
      <c r="E1821" s="5">
        <v>3461.66</v>
      </c>
      <c r="F1821" s="6">
        <v>3461.66</v>
      </c>
    </row>
    <row r="1822" spans="1:6" x14ac:dyDescent="0.25">
      <c r="A1822" t="s">
        <v>1836</v>
      </c>
      <c r="B1822" s="3">
        <v>5.4800000000000001E-2</v>
      </c>
      <c r="C1822" s="4">
        <v>5.5999999999999994E-2</v>
      </c>
      <c r="D1822" s="5">
        <v>3481.03</v>
      </c>
      <c r="E1822" s="5">
        <v>3468</v>
      </c>
      <c r="F1822" s="6">
        <v>3468</v>
      </c>
    </row>
    <row r="1823" spans="1:6" x14ac:dyDescent="0.25">
      <c r="A1823" t="s">
        <v>1837</v>
      </c>
      <c r="B1823" s="3">
        <v>5.5399999999999998E-2</v>
      </c>
      <c r="C1823" s="4">
        <v>5.6600000000000004E-2</v>
      </c>
      <c r="D1823" s="5">
        <v>3478.34</v>
      </c>
      <c r="E1823" s="5">
        <v>3467.49</v>
      </c>
      <c r="F1823" s="6">
        <v>3467.49</v>
      </c>
    </row>
    <row r="1824" spans="1:6" x14ac:dyDescent="0.25">
      <c r="A1824" t="s">
        <v>1838</v>
      </c>
      <c r="B1824" s="3">
        <v>5.5399999999999998E-2</v>
      </c>
      <c r="C1824" s="4">
        <v>5.6600000000000004E-2</v>
      </c>
      <c r="D1824" s="5">
        <v>3480.17</v>
      </c>
      <c r="E1824" s="5">
        <v>3469.34</v>
      </c>
      <c r="F1824" s="6">
        <v>3469.34</v>
      </c>
    </row>
    <row r="1825" spans="1:6" x14ac:dyDescent="0.25">
      <c r="A1825" t="s">
        <v>1839</v>
      </c>
      <c r="B1825" s="3">
        <v>5.4800000000000001E-2</v>
      </c>
      <c r="C1825" s="4">
        <v>5.5999999999999994E-2</v>
      </c>
      <c r="D1825" s="5">
        <v>3486.51</v>
      </c>
      <c r="E1825" s="5">
        <v>3475.67</v>
      </c>
      <c r="F1825" s="6">
        <v>3475.67</v>
      </c>
    </row>
    <row r="1826" spans="1:6" x14ac:dyDescent="0.25">
      <c r="A1826" t="s">
        <v>1840</v>
      </c>
      <c r="B1826" s="3">
        <v>5.33E-2</v>
      </c>
      <c r="C1826" s="4">
        <v>5.45E-2</v>
      </c>
      <c r="D1826" s="5">
        <v>3499.62</v>
      </c>
      <c r="E1826" s="5">
        <v>3488.76</v>
      </c>
      <c r="F1826" s="6">
        <v>3488.76</v>
      </c>
    </row>
    <row r="1827" spans="1:6" x14ac:dyDescent="0.25">
      <c r="A1827" t="s">
        <v>1841</v>
      </c>
      <c r="B1827" s="3">
        <v>5.4199999999999998E-2</v>
      </c>
      <c r="C1827" s="4">
        <v>5.5399999999999998E-2</v>
      </c>
      <c r="D1827" s="5">
        <v>3496.84</v>
      </c>
      <c r="E1827" s="5">
        <v>3483.83</v>
      </c>
      <c r="F1827" s="6">
        <v>3483.83</v>
      </c>
    </row>
    <row r="1828" spans="1:6" x14ac:dyDescent="0.25">
      <c r="A1828" t="s">
        <v>1842</v>
      </c>
      <c r="B1828" s="3">
        <v>5.5E-2</v>
      </c>
      <c r="C1828" s="4">
        <v>5.62E-2</v>
      </c>
      <c r="D1828" s="5">
        <v>3492.67</v>
      </c>
      <c r="E1828" s="5">
        <v>3481.86</v>
      </c>
      <c r="F1828" s="6">
        <v>3481.86</v>
      </c>
    </row>
    <row r="1829" spans="1:6" x14ac:dyDescent="0.25">
      <c r="A1829" t="s">
        <v>1843</v>
      </c>
      <c r="B1829" s="3">
        <v>5.4299999999999994E-2</v>
      </c>
      <c r="C1829" s="4">
        <v>5.5500000000000001E-2</v>
      </c>
      <c r="D1829" s="5">
        <v>3499.74</v>
      </c>
      <c r="E1829" s="5">
        <v>3488.93</v>
      </c>
      <c r="F1829" s="6">
        <v>3488.93</v>
      </c>
    </row>
    <row r="1830" spans="1:6" x14ac:dyDescent="0.25">
      <c r="A1830" t="s">
        <v>1844</v>
      </c>
      <c r="B1830" s="3">
        <v>5.6399999999999999E-2</v>
      </c>
      <c r="C1830" s="4">
        <v>5.7599999999999998E-2</v>
      </c>
      <c r="D1830" s="5">
        <v>3489.63</v>
      </c>
      <c r="E1830" s="5">
        <v>3478.71</v>
      </c>
      <c r="F1830" s="6">
        <v>3478.71</v>
      </c>
    </row>
    <row r="1831" spans="1:6" x14ac:dyDescent="0.25">
      <c r="A1831" t="s">
        <v>1845</v>
      </c>
      <c r="B1831" s="3">
        <v>5.5399999999999998E-2</v>
      </c>
      <c r="C1831" s="4">
        <v>5.6600000000000004E-2</v>
      </c>
      <c r="D1831" s="5">
        <v>3499.06</v>
      </c>
      <c r="E1831" s="5">
        <v>3488.14</v>
      </c>
      <c r="F1831" s="6">
        <v>3488.14</v>
      </c>
    </row>
    <row r="1832" spans="1:6" x14ac:dyDescent="0.25">
      <c r="A1832" t="s">
        <v>1846</v>
      </c>
      <c r="B1832" s="3">
        <v>5.5300000000000002E-2</v>
      </c>
      <c r="C1832" s="4">
        <v>5.6500000000000002E-2</v>
      </c>
      <c r="D1832" s="5">
        <v>3503.54</v>
      </c>
      <c r="E1832" s="5">
        <v>3490.87</v>
      </c>
      <c r="F1832" s="6">
        <v>3490.87</v>
      </c>
    </row>
    <row r="1833" spans="1:6" x14ac:dyDescent="0.25">
      <c r="A1833" t="s">
        <v>1847</v>
      </c>
      <c r="B1833" s="3">
        <v>5.5300000000000002E-2</v>
      </c>
      <c r="C1833" s="4">
        <v>5.6500000000000002E-2</v>
      </c>
      <c r="D1833" s="5">
        <v>3504.81</v>
      </c>
      <c r="E1833" s="5">
        <v>3494.6</v>
      </c>
      <c r="F1833" s="6">
        <v>3494.6</v>
      </c>
    </row>
    <row r="1834" spans="1:6" x14ac:dyDescent="0.25">
      <c r="A1834" t="s">
        <v>1848</v>
      </c>
      <c r="B1834" s="3">
        <v>5.3399999999999996E-2</v>
      </c>
      <c r="C1834" s="4">
        <v>5.4600000000000003E-2</v>
      </c>
      <c r="D1834" s="5">
        <v>3520.24</v>
      </c>
      <c r="E1834" s="5">
        <v>3510.02</v>
      </c>
      <c r="F1834" s="6">
        <v>3510.02</v>
      </c>
    </row>
    <row r="1835" spans="1:6" x14ac:dyDescent="0.25">
      <c r="A1835" t="s">
        <v>1849</v>
      </c>
      <c r="B1835" s="3">
        <v>5.4800000000000001E-2</v>
      </c>
      <c r="C1835" s="4">
        <v>5.5999999999999994E-2</v>
      </c>
      <c r="D1835" s="5">
        <v>3511.06</v>
      </c>
      <c r="E1835" s="5">
        <v>3500.87</v>
      </c>
      <c r="F1835" s="6">
        <v>3500.87</v>
      </c>
    </row>
    <row r="1836" spans="1:6" x14ac:dyDescent="0.25">
      <c r="A1836" t="s">
        <v>1850</v>
      </c>
      <c r="B1836" s="3">
        <v>5.4900000000000004E-2</v>
      </c>
      <c r="C1836" s="4">
        <v>5.6100000000000004E-2</v>
      </c>
      <c r="D1836" s="5">
        <v>3511.58</v>
      </c>
      <c r="E1836" s="5">
        <v>3501.41</v>
      </c>
      <c r="F1836" s="6">
        <v>3501.41</v>
      </c>
    </row>
    <row r="1837" spans="1:6" x14ac:dyDescent="0.25">
      <c r="A1837" t="s">
        <v>1851</v>
      </c>
      <c r="B1837" s="3">
        <v>5.6100000000000004E-2</v>
      </c>
      <c r="C1837" s="4">
        <v>5.7300000000000004E-2</v>
      </c>
      <c r="D1837" s="5">
        <v>3505</v>
      </c>
      <c r="E1837" s="5">
        <v>3493.83</v>
      </c>
      <c r="F1837" s="6">
        <v>3493.83</v>
      </c>
    </row>
    <row r="1838" spans="1:6" x14ac:dyDescent="0.25">
      <c r="A1838" t="s">
        <v>1852</v>
      </c>
      <c r="B1838" s="3">
        <v>5.5800000000000002E-2</v>
      </c>
      <c r="C1838" s="4">
        <v>5.7000000000000002E-2</v>
      </c>
      <c r="D1838" s="5">
        <v>3508.49</v>
      </c>
      <c r="E1838" s="5">
        <v>3498.36</v>
      </c>
      <c r="F1838" s="6">
        <v>3498.36</v>
      </c>
    </row>
    <row r="1839" spans="1:6" x14ac:dyDescent="0.25">
      <c r="A1839" t="s">
        <v>1853</v>
      </c>
      <c r="B1839" s="3">
        <v>5.7699999999999994E-2</v>
      </c>
      <c r="C1839" s="4">
        <v>5.8899999999999994E-2</v>
      </c>
      <c r="D1839" s="5">
        <v>3495.8</v>
      </c>
      <c r="E1839" s="5">
        <v>3485.71</v>
      </c>
      <c r="F1839" s="6">
        <v>3485.71</v>
      </c>
    </row>
    <row r="1840" spans="1:6" x14ac:dyDescent="0.25">
      <c r="A1840" t="s">
        <v>1854</v>
      </c>
      <c r="B1840" s="3">
        <v>5.8200000000000002E-2</v>
      </c>
      <c r="C1840" s="4">
        <v>5.9400000000000001E-2</v>
      </c>
      <c r="D1840" s="5">
        <v>3495.04</v>
      </c>
      <c r="E1840" s="5">
        <v>3484.82</v>
      </c>
      <c r="F1840" s="6">
        <v>3484.82</v>
      </c>
    </row>
    <row r="1841" spans="1:6" x14ac:dyDescent="0.25">
      <c r="A1841" t="s">
        <v>1855</v>
      </c>
      <c r="B1841" s="3">
        <v>5.8400000000000001E-2</v>
      </c>
      <c r="C1841" s="4">
        <v>5.96E-2</v>
      </c>
      <c r="D1841" s="5">
        <v>3495.03</v>
      </c>
      <c r="E1841" s="5">
        <v>3484.82</v>
      </c>
      <c r="F1841" s="6">
        <v>3484.82</v>
      </c>
    </row>
    <row r="1842" spans="1:6" x14ac:dyDescent="0.25">
      <c r="A1842" t="s">
        <v>1856</v>
      </c>
      <c r="B1842" s="3">
        <v>5.7800000000000004E-2</v>
      </c>
      <c r="C1842" s="4">
        <v>5.9000000000000004E-2</v>
      </c>
      <c r="D1842" s="5">
        <v>3502.18</v>
      </c>
      <c r="E1842" s="5">
        <v>3490.65</v>
      </c>
      <c r="F1842" s="6">
        <v>3490.65</v>
      </c>
    </row>
    <row r="1843" spans="1:6" x14ac:dyDescent="0.25">
      <c r="A1843" t="s">
        <v>1857</v>
      </c>
      <c r="B1843" s="3">
        <v>5.8700000000000002E-2</v>
      </c>
      <c r="C1843" s="4">
        <v>5.9900000000000002E-2</v>
      </c>
      <c r="D1843" s="5">
        <v>3497.07</v>
      </c>
      <c r="E1843" s="5">
        <v>3486.89</v>
      </c>
      <c r="F1843" s="6">
        <v>3486.89</v>
      </c>
    </row>
    <row r="1844" spans="1:6" x14ac:dyDescent="0.25">
      <c r="A1844" t="s">
        <v>1858</v>
      </c>
      <c r="B1844" s="3">
        <v>5.9699999999999996E-2</v>
      </c>
      <c r="C1844" s="4">
        <v>6.0899999999999996E-2</v>
      </c>
      <c r="D1844" s="5">
        <v>3491.27</v>
      </c>
      <c r="E1844" s="5">
        <v>3481.12</v>
      </c>
      <c r="F1844" s="6">
        <v>3481.12</v>
      </c>
    </row>
    <row r="1845" spans="1:6" x14ac:dyDescent="0.25">
      <c r="A1845" t="s">
        <v>1859</v>
      </c>
      <c r="B1845" s="3">
        <v>5.7999999999999996E-2</v>
      </c>
      <c r="C1845" s="4">
        <v>5.9200000000000003E-2</v>
      </c>
      <c r="D1845" s="5">
        <v>3505.07</v>
      </c>
      <c r="E1845" s="5">
        <v>3494.9</v>
      </c>
      <c r="F1845" s="6">
        <v>3494.9</v>
      </c>
    </row>
    <row r="1846" spans="1:6" x14ac:dyDescent="0.25">
      <c r="A1846" t="s">
        <v>1860</v>
      </c>
      <c r="B1846" s="3">
        <v>5.7099999999999998E-2</v>
      </c>
      <c r="C1846" s="4">
        <v>5.8299999999999998E-2</v>
      </c>
      <c r="D1846" s="5">
        <v>3513.06</v>
      </c>
      <c r="E1846" s="5">
        <v>3502.89</v>
      </c>
      <c r="F1846" s="6">
        <v>3502.89</v>
      </c>
    </row>
    <row r="1847" spans="1:6" x14ac:dyDescent="0.25">
      <c r="A1847" t="s">
        <v>1861</v>
      </c>
      <c r="B1847" s="3">
        <v>5.7300000000000004E-2</v>
      </c>
      <c r="C1847" s="4">
        <v>5.8499999999999996E-2</v>
      </c>
      <c r="D1847" s="5">
        <v>3514.38</v>
      </c>
      <c r="E1847" s="5">
        <v>3502.89</v>
      </c>
      <c r="F1847" s="6">
        <v>3502.89</v>
      </c>
    </row>
    <row r="1848" spans="1:6" x14ac:dyDescent="0.25">
      <c r="A1848" t="s">
        <v>1862</v>
      </c>
      <c r="B1848" s="3">
        <v>5.7000000000000002E-2</v>
      </c>
      <c r="C1848" s="4">
        <v>5.8200000000000002E-2</v>
      </c>
      <c r="D1848" s="5">
        <v>3518.01</v>
      </c>
      <c r="E1848" s="5">
        <v>3507.85</v>
      </c>
      <c r="F1848" s="6">
        <v>3507.85</v>
      </c>
    </row>
    <row r="1849" spans="1:6" x14ac:dyDescent="0.25">
      <c r="A1849" t="s">
        <v>1863</v>
      </c>
      <c r="B1849" s="3">
        <v>5.7300000000000004E-2</v>
      </c>
      <c r="C1849" s="4">
        <v>5.8499999999999996E-2</v>
      </c>
      <c r="D1849" s="5">
        <v>3517.27</v>
      </c>
      <c r="E1849" s="5">
        <v>3507.13</v>
      </c>
      <c r="F1849" s="6">
        <v>3507.13</v>
      </c>
    </row>
    <row r="1850" spans="1:6" x14ac:dyDescent="0.25">
      <c r="A1850" t="s">
        <v>1864</v>
      </c>
      <c r="B1850" s="3">
        <v>5.8099999999999999E-2</v>
      </c>
      <c r="C1850" s="4">
        <v>5.9299999999999999E-2</v>
      </c>
      <c r="D1850" s="5">
        <v>3512.93</v>
      </c>
      <c r="E1850" s="5">
        <v>3502.82</v>
      </c>
      <c r="F1850" s="6">
        <v>3502.82</v>
      </c>
    </row>
    <row r="1851" spans="1:6" x14ac:dyDescent="0.25">
      <c r="A1851" t="s">
        <v>1865</v>
      </c>
      <c r="B1851" s="3">
        <v>5.6900000000000006E-2</v>
      </c>
      <c r="C1851" s="4">
        <v>5.8099999999999999E-2</v>
      </c>
      <c r="D1851" s="5">
        <v>3519.53</v>
      </c>
      <c r="E1851" s="5">
        <v>3509.55</v>
      </c>
      <c r="F1851" s="6">
        <v>3509.55</v>
      </c>
    </row>
    <row r="1852" spans="1:6" x14ac:dyDescent="0.25">
      <c r="A1852" t="s">
        <v>1866</v>
      </c>
      <c r="B1852" s="3">
        <v>5.8299999999999998E-2</v>
      </c>
      <c r="C1852" s="4">
        <v>5.9500000000000004E-2</v>
      </c>
      <c r="D1852" s="5">
        <v>3511.81</v>
      </c>
      <c r="E1852" s="5">
        <v>3500.81</v>
      </c>
      <c r="F1852" s="6">
        <v>3500.81</v>
      </c>
    </row>
    <row r="1853" spans="1:6" x14ac:dyDescent="0.25">
      <c r="A1853" t="s">
        <v>1867</v>
      </c>
      <c r="B1853" s="3">
        <v>5.8799999999999998E-2</v>
      </c>
      <c r="C1853" s="4">
        <v>0.06</v>
      </c>
      <c r="D1853" s="5">
        <v>3509.55</v>
      </c>
      <c r="E1853" s="5">
        <v>3499.62</v>
      </c>
      <c r="F1853" s="6">
        <v>3499.62</v>
      </c>
    </row>
    <row r="1854" spans="1:6" x14ac:dyDescent="0.25">
      <c r="A1854" t="s">
        <v>1868</v>
      </c>
      <c r="B1854" s="3">
        <v>5.91E-2</v>
      </c>
      <c r="C1854" s="4">
        <v>6.0299999999999999E-2</v>
      </c>
      <c r="D1854" s="5">
        <v>3508.73</v>
      </c>
      <c r="E1854" s="5">
        <v>3498.82</v>
      </c>
      <c r="F1854" s="6">
        <v>3498.82</v>
      </c>
    </row>
    <row r="1855" spans="1:6" x14ac:dyDescent="0.25">
      <c r="A1855" t="s">
        <v>1869</v>
      </c>
      <c r="B1855" s="3">
        <v>5.96E-2</v>
      </c>
      <c r="C1855" s="4">
        <v>6.08E-2</v>
      </c>
      <c r="D1855" s="5">
        <v>3507.45</v>
      </c>
      <c r="E1855" s="5">
        <v>3496.6</v>
      </c>
      <c r="F1855" s="6">
        <v>3496.6</v>
      </c>
    </row>
    <row r="1856" spans="1:6" x14ac:dyDescent="0.25">
      <c r="A1856" t="s">
        <v>1870</v>
      </c>
      <c r="B1856" s="3">
        <v>5.7099999999999998E-2</v>
      </c>
      <c r="C1856" s="4">
        <v>5.8299999999999998E-2</v>
      </c>
      <c r="D1856" s="5">
        <v>3528.38</v>
      </c>
      <c r="E1856" s="5">
        <v>3516.74</v>
      </c>
      <c r="F1856" s="6">
        <v>3516.74</v>
      </c>
    </row>
    <row r="1857" spans="1:6" x14ac:dyDescent="0.25">
      <c r="A1857" t="s">
        <v>1871</v>
      </c>
      <c r="B1857" s="3">
        <v>5.67E-2</v>
      </c>
      <c r="C1857" s="4">
        <v>5.79E-2</v>
      </c>
      <c r="D1857" s="5">
        <v>3532.78</v>
      </c>
      <c r="E1857" s="5">
        <v>3522.64</v>
      </c>
      <c r="F1857" s="6">
        <v>3522.64</v>
      </c>
    </row>
    <row r="1858" spans="1:6" x14ac:dyDescent="0.25">
      <c r="A1858" t="s">
        <v>1872</v>
      </c>
      <c r="B1858" s="3">
        <v>5.6799999999999996E-2</v>
      </c>
      <c r="C1858" s="4">
        <v>5.7999999999999996E-2</v>
      </c>
      <c r="D1858" s="5">
        <v>3533.58</v>
      </c>
      <c r="E1858" s="5">
        <v>3523.46</v>
      </c>
      <c r="F1858" s="6">
        <v>3523.46</v>
      </c>
    </row>
    <row r="1859" spans="1:6" x14ac:dyDescent="0.25">
      <c r="A1859" t="s">
        <v>1873</v>
      </c>
      <c r="B1859" s="3">
        <v>5.8099999999999999E-2</v>
      </c>
      <c r="C1859" s="4">
        <v>5.9299999999999999E-2</v>
      </c>
      <c r="D1859" s="5">
        <v>3525.83</v>
      </c>
      <c r="E1859" s="5">
        <v>3515.74</v>
      </c>
      <c r="F1859" s="6">
        <v>3515.74</v>
      </c>
    </row>
    <row r="1860" spans="1:6" x14ac:dyDescent="0.25">
      <c r="A1860" t="s">
        <v>1874</v>
      </c>
      <c r="B1860" s="3">
        <v>6.0100000000000001E-2</v>
      </c>
      <c r="C1860" s="4">
        <v>6.13E-2</v>
      </c>
      <c r="D1860" s="5">
        <v>3513.18</v>
      </c>
      <c r="E1860" s="5">
        <v>3503.13</v>
      </c>
      <c r="F1860" s="6">
        <v>3503.13</v>
      </c>
    </row>
    <row r="1861" spans="1:6" x14ac:dyDescent="0.25">
      <c r="A1861" t="s">
        <v>1875</v>
      </c>
      <c r="B1861" s="3">
        <v>5.9900000000000002E-2</v>
      </c>
      <c r="C1861" s="4">
        <v>6.1100000000000002E-2</v>
      </c>
      <c r="D1861" s="5">
        <v>3517.64</v>
      </c>
      <c r="E1861" s="5">
        <v>3506.11</v>
      </c>
      <c r="F1861" s="6">
        <v>3506.11</v>
      </c>
    </row>
    <row r="1862" spans="1:6" x14ac:dyDescent="0.25">
      <c r="A1862" t="s">
        <v>1876</v>
      </c>
      <c r="B1862" s="3">
        <v>5.9000000000000004E-2</v>
      </c>
      <c r="C1862" s="4">
        <v>6.0199999999999997E-2</v>
      </c>
      <c r="D1862" s="5">
        <v>3526.93</v>
      </c>
      <c r="E1862" s="5">
        <v>3516.78</v>
      </c>
      <c r="F1862" s="6">
        <v>3516.78</v>
      </c>
    </row>
    <row r="1863" spans="1:6" x14ac:dyDescent="0.25">
      <c r="A1863" t="s">
        <v>1877</v>
      </c>
      <c r="B1863" s="3">
        <v>0.06</v>
      </c>
      <c r="C1863" s="4">
        <v>6.1200000000000004E-2</v>
      </c>
      <c r="D1863" s="5">
        <v>3521.53</v>
      </c>
      <c r="E1863" s="5">
        <v>3511.4</v>
      </c>
      <c r="F1863" s="6">
        <v>3511.4</v>
      </c>
    </row>
    <row r="1864" spans="1:6" x14ac:dyDescent="0.25">
      <c r="A1864" t="s">
        <v>1878</v>
      </c>
      <c r="B1864" s="3">
        <v>6.0899999999999996E-2</v>
      </c>
      <c r="C1864" s="4">
        <v>6.2100000000000002E-2</v>
      </c>
      <c r="D1864" s="5">
        <v>3516.87</v>
      </c>
      <c r="E1864" s="5">
        <v>3506.76</v>
      </c>
      <c r="F1864" s="6">
        <v>3506.76</v>
      </c>
    </row>
    <row r="1865" spans="1:6" x14ac:dyDescent="0.25">
      <c r="A1865" t="s">
        <v>1879</v>
      </c>
      <c r="B1865" s="3">
        <v>6.2E-2</v>
      </c>
      <c r="C1865" s="4">
        <v>6.3200000000000006E-2</v>
      </c>
      <c r="D1865" s="5">
        <v>3510.84</v>
      </c>
      <c r="E1865" s="5">
        <v>3500.76</v>
      </c>
      <c r="F1865" s="6">
        <v>3500.76</v>
      </c>
    </row>
    <row r="1866" spans="1:6" x14ac:dyDescent="0.25">
      <c r="A1866" t="s">
        <v>1880</v>
      </c>
      <c r="B1866" s="3">
        <v>6.1200000000000004E-2</v>
      </c>
      <c r="C1866" s="4">
        <v>6.2400000000000004E-2</v>
      </c>
      <c r="D1866" s="5">
        <v>3519.83</v>
      </c>
      <c r="E1866" s="5">
        <v>3508.04</v>
      </c>
      <c r="F1866" s="6">
        <v>3508.04</v>
      </c>
    </row>
    <row r="1867" spans="1:6" x14ac:dyDescent="0.25">
      <c r="A1867" t="s">
        <v>1881</v>
      </c>
      <c r="B1867" s="3">
        <v>6.3099999999999989E-2</v>
      </c>
      <c r="C1867" s="4">
        <v>6.4299999999999996E-2</v>
      </c>
      <c r="D1867" s="5">
        <v>3508.26</v>
      </c>
      <c r="E1867" s="5">
        <v>3498.22</v>
      </c>
      <c r="F1867" s="6">
        <v>3498.22</v>
      </c>
    </row>
    <row r="1868" spans="1:6" x14ac:dyDescent="0.25">
      <c r="A1868" t="s">
        <v>1882</v>
      </c>
      <c r="B1868" s="3">
        <v>6.3600000000000004E-2</v>
      </c>
      <c r="C1868" s="4">
        <v>6.480000000000001E-2</v>
      </c>
      <c r="D1868" s="5">
        <v>3506.5</v>
      </c>
      <c r="E1868" s="5">
        <v>3496.47</v>
      </c>
      <c r="F1868" s="6">
        <v>3496.47</v>
      </c>
    </row>
    <row r="1869" spans="1:6" x14ac:dyDescent="0.25">
      <c r="A1869" t="s">
        <v>1883</v>
      </c>
      <c r="B1869" s="3">
        <v>6.4299999999999996E-2</v>
      </c>
      <c r="C1869" s="4">
        <v>6.5500000000000003E-2</v>
      </c>
      <c r="D1869" s="5">
        <v>3503.36</v>
      </c>
      <c r="E1869" s="5">
        <v>3493.36</v>
      </c>
      <c r="F1869" s="6">
        <v>3493.36</v>
      </c>
    </row>
    <row r="1870" spans="1:6" x14ac:dyDescent="0.25">
      <c r="A1870" t="s">
        <v>1884</v>
      </c>
      <c r="B1870" s="3">
        <v>6.5299999999999997E-2</v>
      </c>
      <c r="C1870" s="4">
        <v>6.6500000000000004E-2</v>
      </c>
      <c r="D1870" s="5">
        <v>3498.19</v>
      </c>
      <c r="E1870" s="5">
        <v>3488.21</v>
      </c>
      <c r="F1870" s="6">
        <v>3488.21</v>
      </c>
    </row>
    <row r="1871" spans="1:6" x14ac:dyDescent="0.25">
      <c r="A1871" t="s">
        <v>1885</v>
      </c>
      <c r="B1871" s="3">
        <v>6.5500000000000003E-2</v>
      </c>
      <c r="C1871" s="4">
        <v>6.6699999999999995E-2</v>
      </c>
      <c r="D1871" s="5">
        <v>3498.43</v>
      </c>
      <c r="E1871" s="5">
        <v>3486.98</v>
      </c>
      <c r="F1871" s="6">
        <v>3486.98</v>
      </c>
    </row>
    <row r="1872" spans="1:6" x14ac:dyDescent="0.25">
      <c r="A1872" t="s">
        <v>1886</v>
      </c>
      <c r="B1872" s="3">
        <v>6.7900000000000002E-2</v>
      </c>
      <c r="C1872" s="4">
        <v>6.9099999999999995E-2</v>
      </c>
      <c r="D1872" s="5">
        <v>3483.69</v>
      </c>
      <c r="E1872" s="5">
        <v>3473.84</v>
      </c>
      <c r="F1872" s="6">
        <v>3473.84</v>
      </c>
    </row>
    <row r="1873" spans="1:6" x14ac:dyDescent="0.25">
      <c r="A1873" t="s">
        <v>1887</v>
      </c>
      <c r="B1873" s="3">
        <v>6.8499999999999991E-2</v>
      </c>
      <c r="C1873" s="4">
        <v>6.9699999999999998E-2</v>
      </c>
      <c r="D1873" s="5">
        <v>3481.3</v>
      </c>
      <c r="E1873" s="5">
        <v>3471.47</v>
      </c>
      <c r="F1873" s="6">
        <v>3471.47</v>
      </c>
    </row>
    <row r="1874" spans="1:6" x14ac:dyDescent="0.25">
      <c r="A1874" t="s">
        <v>1888</v>
      </c>
      <c r="B1874" s="3">
        <v>6.83E-2</v>
      </c>
      <c r="C1874" s="4">
        <v>6.9500000000000006E-2</v>
      </c>
      <c r="D1874" s="5">
        <v>3484.35</v>
      </c>
      <c r="E1874" s="5">
        <v>3474.53</v>
      </c>
      <c r="F1874" s="6">
        <v>3474.53</v>
      </c>
    </row>
    <row r="1875" spans="1:6" x14ac:dyDescent="0.25">
      <c r="A1875" t="s">
        <v>1889</v>
      </c>
      <c r="B1875" s="3">
        <v>6.9199999999999998E-2</v>
      </c>
      <c r="C1875" s="4">
        <v>7.0400000000000004E-2</v>
      </c>
      <c r="D1875" s="5">
        <v>3479.95</v>
      </c>
      <c r="E1875" s="5">
        <v>3470.15</v>
      </c>
      <c r="F1875" s="6">
        <v>3470.15</v>
      </c>
    </row>
    <row r="1876" spans="1:6" x14ac:dyDescent="0.25">
      <c r="A1876" t="s">
        <v>1890</v>
      </c>
      <c r="B1876" s="3">
        <v>6.9400000000000003E-2</v>
      </c>
      <c r="C1876" s="4">
        <v>7.0599999999999996E-2</v>
      </c>
      <c r="D1876" s="5">
        <v>3477.4</v>
      </c>
      <c r="E1876" s="5">
        <v>3470.52</v>
      </c>
      <c r="F1876" s="6">
        <v>3470.52</v>
      </c>
    </row>
    <row r="1877" spans="1:6" x14ac:dyDescent="0.25">
      <c r="A1877" t="s">
        <v>1891</v>
      </c>
      <c r="B1877" s="3">
        <v>7.0000000000000007E-2</v>
      </c>
      <c r="C1877" s="4">
        <v>7.1199999999999999E-2</v>
      </c>
      <c r="D1877" s="5">
        <v>3473.59</v>
      </c>
      <c r="E1877" s="5">
        <v>3465.31</v>
      </c>
      <c r="F1877" s="6">
        <v>3465.31</v>
      </c>
    </row>
    <row r="1878" spans="1:6" x14ac:dyDescent="0.25">
      <c r="A1878" t="s">
        <v>1892</v>
      </c>
      <c r="B1878" s="3">
        <v>7.17E-2</v>
      </c>
      <c r="C1878" s="4">
        <v>7.2900000000000006E-2</v>
      </c>
      <c r="D1878" s="5">
        <v>3462.45</v>
      </c>
      <c r="E1878" s="5">
        <v>3454.2</v>
      </c>
      <c r="F1878" s="6">
        <v>3454.2</v>
      </c>
    </row>
    <row r="1879" spans="1:6" x14ac:dyDescent="0.25">
      <c r="A1879" t="s">
        <v>1893</v>
      </c>
      <c r="B1879" s="3">
        <v>7.2599999999999998E-2</v>
      </c>
      <c r="C1879" s="4">
        <v>7.3800000000000004E-2</v>
      </c>
      <c r="D1879" s="5">
        <v>3456.71</v>
      </c>
      <c r="E1879" s="5">
        <v>3448.49</v>
      </c>
      <c r="F1879" s="6">
        <v>3448.49</v>
      </c>
    </row>
    <row r="1880" spans="1:6" x14ac:dyDescent="0.25">
      <c r="A1880" t="s">
        <v>1894</v>
      </c>
      <c r="B1880" s="3">
        <v>7.1399999999999991E-2</v>
      </c>
      <c r="C1880" s="4">
        <v>7.2599999999999998E-2</v>
      </c>
      <c r="D1880" s="5">
        <v>3464.94</v>
      </c>
      <c r="E1880" s="5">
        <v>3456.71</v>
      </c>
      <c r="F1880" s="6">
        <v>3456.71</v>
      </c>
    </row>
    <row r="1881" spans="1:6" x14ac:dyDescent="0.25">
      <c r="A1881" t="s">
        <v>1895</v>
      </c>
      <c r="B1881" s="3">
        <v>7.1099999999999997E-2</v>
      </c>
      <c r="C1881" s="4">
        <v>7.2300000000000003E-2</v>
      </c>
      <c r="D1881" s="5">
        <v>3465.76</v>
      </c>
      <c r="E1881" s="5">
        <v>3458.96</v>
      </c>
      <c r="F1881" s="6">
        <v>3458.96</v>
      </c>
    </row>
    <row r="1882" spans="1:6" x14ac:dyDescent="0.25">
      <c r="A1882" t="s">
        <v>1896</v>
      </c>
      <c r="B1882" s="3">
        <v>7.0400000000000004E-2</v>
      </c>
      <c r="C1882" s="4">
        <v>7.1599999999999997E-2</v>
      </c>
      <c r="D1882" s="5">
        <v>3470.64</v>
      </c>
      <c r="E1882" s="5">
        <v>3462.44</v>
      </c>
      <c r="F1882" s="6">
        <v>3462.44</v>
      </c>
    </row>
    <row r="1883" spans="1:6" x14ac:dyDescent="0.25">
      <c r="A1883" t="s">
        <v>1897</v>
      </c>
      <c r="B1883" s="3">
        <v>7.1099999999999997E-2</v>
      </c>
      <c r="C1883" s="4">
        <v>7.2300000000000003E-2</v>
      </c>
      <c r="D1883" s="5">
        <v>3466.23</v>
      </c>
      <c r="E1883" s="5">
        <v>3458.06</v>
      </c>
      <c r="F1883" s="6">
        <v>3458.06</v>
      </c>
    </row>
    <row r="1884" spans="1:6" x14ac:dyDescent="0.25">
      <c r="A1884" t="s">
        <v>1898</v>
      </c>
      <c r="B1884" s="3">
        <v>7.2000000000000008E-2</v>
      </c>
      <c r="C1884" s="4">
        <v>7.3200000000000001E-2</v>
      </c>
      <c r="D1884" s="5">
        <v>3460.1</v>
      </c>
      <c r="E1884" s="5">
        <v>3451.98</v>
      </c>
      <c r="F1884" s="6">
        <v>3451.98</v>
      </c>
    </row>
    <row r="1885" spans="1:6" x14ac:dyDescent="0.25">
      <c r="A1885" t="s">
        <v>1899</v>
      </c>
      <c r="B1885" s="3">
        <v>7.0699999999999999E-2</v>
      </c>
      <c r="C1885" s="4">
        <v>7.1900000000000006E-2</v>
      </c>
      <c r="D1885" s="5">
        <v>3468.87</v>
      </c>
      <c r="E1885" s="5">
        <v>3460.76</v>
      </c>
      <c r="F1885" s="6">
        <v>3460.76</v>
      </c>
    </row>
    <row r="1886" spans="1:6" x14ac:dyDescent="0.25">
      <c r="A1886" t="s">
        <v>1900</v>
      </c>
      <c r="B1886" s="3">
        <v>6.7900000000000002E-2</v>
      </c>
      <c r="C1886" s="4">
        <v>6.9099999999999995E-2</v>
      </c>
      <c r="D1886" s="5">
        <v>3486.09</v>
      </c>
      <c r="E1886" s="5">
        <v>3479.45</v>
      </c>
      <c r="F1886" s="6">
        <v>3479.45</v>
      </c>
    </row>
    <row r="1887" spans="1:6" x14ac:dyDescent="0.25">
      <c r="A1887" t="s">
        <v>1901</v>
      </c>
      <c r="B1887" s="3">
        <v>6.59E-2</v>
      </c>
      <c r="C1887" s="4">
        <v>6.7099999999999993E-2</v>
      </c>
      <c r="D1887" s="5">
        <v>3499.53</v>
      </c>
      <c r="E1887" s="5">
        <v>3491.4</v>
      </c>
      <c r="F1887" s="6">
        <v>3491.4</v>
      </c>
    </row>
    <row r="1888" spans="1:6" x14ac:dyDescent="0.25">
      <c r="A1888" t="s">
        <v>1902</v>
      </c>
      <c r="B1888" s="3">
        <v>6.5700000000000008E-2</v>
      </c>
      <c r="C1888" s="4">
        <v>6.6900000000000001E-2</v>
      </c>
      <c r="D1888" s="5">
        <v>3501</v>
      </c>
      <c r="E1888" s="5">
        <v>3492.88</v>
      </c>
      <c r="F1888" s="6">
        <v>3492.88</v>
      </c>
    </row>
    <row r="1889" spans="1:6" x14ac:dyDescent="0.25">
      <c r="A1889" t="s">
        <v>1903</v>
      </c>
      <c r="B1889" s="3">
        <v>6.6199999999999995E-2</v>
      </c>
      <c r="C1889" s="4">
        <v>6.7400000000000002E-2</v>
      </c>
      <c r="D1889" s="5">
        <v>3497.82</v>
      </c>
      <c r="E1889" s="5">
        <v>3489.72</v>
      </c>
      <c r="F1889" s="6">
        <v>3489.72</v>
      </c>
    </row>
    <row r="1890" spans="1:6" x14ac:dyDescent="0.25">
      <c r="A1890" t="s">
        <v>1904</v>
      </c>
      <c r="B1890" s="3">
        <v>6.4100000000000004E-2</v>
      </c>
      <c r="C1890" s="4">
        <v>6.5299999999999997E-2</v>
      </c>
      <c r="D1890" s="5">
        <v>3511.89</v>
      </c>
      <c r="E1890" s="5">
        <v>3503.79</v>
      </c>
      <c r="F1890" s="6">
        <v>3503.79</v>
      </c>
    </row>
    <row r="1891" spans="1:6" x14ac:dyDescent="0.25">
      <c r="A1891" t="s">
        <v>1905</v>
      </c>
      <c r="B1891" s="3">
        <v>6.0899999999999996E-2</v>
      </c>
      <c r="C1891" s="4">
        <v>6.2100000000000002E-2</v>
      </c>
      <c r="D1891" s="5">
        <v>3531.84</v>
      </c>
      <c r="E1891" s="5">
        <v>3525.24</v>
      </c>
      <c r="F1891" s="6">
        <v>3525.24</v>
      </c>
    </row>
    <row r="1892" spans="1:6" x14ac:dyDescent="0.25">
      <c r="A1892" t="s">
        <v>1906</v>
      </c>
      <c r="B1892" s="3">
        <v>6.0199999999999997E-2</v>
      </c>
      <c r="C1892" s="4">
        <v>6.1399999999999996E-2</v>
      </c>
      <c r="D1892" s="5">
        <v>3536.6</v>
      </c>
      <c r="E1892" s="5">
        <v>3528.49</v>
      </c>
      <c r="F1892" s="6">
        <v>3528.49</v>
      </c>
    </row>
    <row r="1893" spans="1:6" x14ac:dyDescent="0.25">
      <c r="A1893" t="s">
        <v>1907</v>
      </c>
      <c r="B1893" s="3">
        <v>6.0499999999999998E-2</v>
      </c>
      <c r="C1893" s="4">
        <v>6.1699999999999998E-2</v>
      </c>
      <c r="D1893" s="5">
        <v>3534.06</v>
      </c>
      <c r="E1893" s="5">
        <v>3526</v>
      </c>
      <c r="F1893" s="6">
        <v>3526</v>
      </c>
    </row>
    <row r="1894" spans="1:6" x14ac:dyDescent="0.25">
      <c r="A1894" t="s">
        <v>1908</v>
      </c>
      <c r="B1894" s="3">
        <v>6.1600000000000002E-2</v>
      </c>
      <c r="C1894" s="4">
        <v>6.2800000000000009E-2</v>
      </c>
      <c r="D1894" s="5">
        <v>3526.79</v>
      </c>
      <c r="E1894" s="5">
        <v>3518.75</v>
      </c>
      <c r="F1894" s="6">
        <v>3518.75</v>
      </c>
    </row>
    <row r="1895" spans="1:6" x14ac:dyDescent="0.25">
      <c r="A1895" t="s">
        <v>1909</v>
      </c>
      <c r="B1895" s="3">
        <v>6.1799999999999994E-2</v>
      </c>
      <c r="C1895" s="4">
        <v>6.3E-2</v>
      </c>
      <c r="D1895" s="5">
        <v>3525.52</v>
      </c>
      <c r="E1895" s="5">
        <v>3517.51</v>
      </c>
      <c r="F1895" s="6">
        <v>3517.51</v>
      </c>
    </row>
    <row r="1896" spans="1:6" x14ac:dyDescent="0.25">
      <c r="A1896" t="s">
        <v>1960</v>
      </c>
      <c r="B1896" s="3">
        <v>6.2699999999999992E-2</v>
      </c>
      <c r="C1896" s="4">
        <v>6.3899999999999998E-2</v>
      </c>
      <c r="D1896" s="5">
        <v>3518.09</v>
      </c>
      <c r="E1896" s="5">
        <v>3511.65</v>
      </c>
      <c r="F1896" s="6">
        <v>3511.65</v>
      </c>
    </row>
    <row r="1897" spans="1:6" x14ac:dyDescent="0.25">
      <c r="A1897" t="s">
        <v>1961</v>
      </c>
      <c r="B1897" s="3">
        <v>6.2300000000000001E-2</v>
      </c>
      <c r="C1897" s="4">
        <v>6.3500000000000001E-2</v>
      </c>
      <c r="D1897" s="5">
        <v>3521.31</v>
      </c>
      <c r="E1897" s="5">
        <v>3512.82</v>
      </c>
      <c r="F1897" s="6">
        <v>3512.82</v>
      </c>
    </row>
    <row r="1898" spans="1:6" x14ac:dyDescent="0.25">
      <c r="A1898" t="s">
        <v>1962</v>
      </c>
      <c r="B1898" s="3">
        <v>6.1900000000000004E-2</v>
      </c>
      <c r="C1898" s="4">
        <v>6.3099999999999989E-2</v>
      </c>
      <c r="D1898" s="5">
        <v>3524.53</v>
      </c>
      <c r="E1898" s="5">
        <v>3516.05</v>
      </c>
      <c r="F1898" s="6">
        <v>3516.05</v>
      </c>
    </row>
    <row r="1899" spans="1:6" x14ac:dyDescent="0.25">
      <c r="A1899" t="s">
        <v>1963</v>
      </c>
      <c r="B1899" s="3">
        <v>6.3600000000000004E-2</v>
      </c>
      <c r="C1899" s="4">
        <v>6.480000000000001E-2</v>
      </c>
      <c r="D1899" s="5">
        <v>3513.96</v>
      </c>
      <c r="E1899" s="5">
        <v>3505.51</v>
      </c>
      <c r="F1899" s="6">
        <v>3505.51</v>
      </c>
    </row>
    <row r="1900" spans="1:6" x14ac:dyDescent="0.25">
      <c r="A1900" t="s">
        <v>1964</v>
      </c>
      <c r="B1900" s="3">
        <v>6.3799999999999996E-2</v>
      </c>
      <c r="C1900" s="4">
        <v>6.5000000000000002E-2</v>
      </c>
      <c r="D1900" s="5">
        <v>3513.25</v>
      </c>
      <c r="E1900" s="5">
        <v>3504.82</v>
      </c>
      <c r="F1900" s="6">
        <v>3504.82</v>
      </c>
    </row>
    <row r="1901" spans="1:6" x14ac:dyDescent="0.25">
      <c r="A1901" t="s">
        <v>1965</v>
      </c>
      <c r="B1901" s="3">
        <v>6.4100000000000004E-2</v>
      </c>
      <c r="C1901" s="4">
        <v>6.5299999999999997E-2</v>
      </c>
      <c r="D1901" s="5">
        <v>3511.38</v>
      </c>
      <c r="E1901" s="5">
        <v>3503.48</v>
      </c>
      <c r="F1901" s="6">
        <v>3503.48</v>
      </c>
    </row>
    <row r="1902" spans="1:6" x14ac:dyDescent="0.25">
      <c r="A1902" t="s">
        <v>1966</v>
      </c>
      <c r="B1902" s="3">
        <v>6.3399999999999998E-2</v>
      </c>
      <c r="C1902" s="4">
        <v>6.4600000000000005E-2</v>
      </c>
      <c r="D1902" s="5">
        <v>3516.53</v>
      </c>
      <c r="E1902" s="5">
        <v>3508.13</v>
      </c>
      <c r="F1902" s="6">
        <v>3508.13</v>
      </c>
    </row>
    <row r="1903" spans="1:6" x14ac:dyDescent="0.25">
      <c r="A1903" t="s">
        <v>1967</v>
      </c>
      <c r="B1903" s="3">
        <v>6.4699999999999994E-2</v>
      </c>
      <c r="C1903" s="4">
        <v>6.59E-2</v>
      </c>
      <c r="D1903" s="5">
        <v>3508.7</v>
      </c>
      <c r="E1903" s="5">
        <v>3500.32</v>
      </c>
      <c r="F1903" s="6">
        <v>3500.32</v>
      </c>
    </row>
    <row r="1904" spans="1:6" x14ac:dyDescent="0.25">
      <c r="A1904" t="s">
        <v>1968</v>
      </c>
      <c r="B1904" s="3">
        <v>6.5500000000000003E-2</v>
      </c>
      <c r="C1904" s="4">
        <v>6.6699999999999995E-2</v>
      </c>
      <c r="D1904" s="5">
        <v>3504.15</v>
      </c>
      <c r="E1904" s="5">
        <v>3495.79</v>
      </c>
      <c r="F1904" s="6">
        <v>3495.79</v>
      </c>
    </row>
    <row r="1905" spans="1:6" x14ac:dyDescent="0.25">
      <c r="A1905" t="s">
        <v>1969</v>
      </c>
      <c r="B1905" s="3">
        <v>6.5599999999999992E-2</v>
      </c>
      <c r="C1905" s="4">
        <v>6.6799999999999998E-2</v>
      </c>
      <c r="D1905" s="5">
        <v>3502.88</v>
      </c>
      <c r="E1905" s="5">
        <v>3494.66</v>
      </c>
      <c r="F1905" s="6">
        <v>3494.66</v>
      </c>
    </row>
    <row r="1906" spans="1:6" x14ac:dyDescent="0.25">
      <c r="A1906" t="s">
        <v>1970</v>
      </c>
      <c r="B1906" s="3">
        <v>6.6299999999999998E-2</v>
      </c>
      <c r="C1906" s="4">
        <v>6.7500000000000004E-2</v>
      </c>
      <c r="D1906" s="5">
        <v>3498.16</v>
      </c>
      <c r="E1906" s="5">
        <v>3490.7</v>
      </c>
      <c r="F1906" s="6">
        <v>3490.7</v>
      </c>
    </row>
    <row r="1907" spans="1:6" x14ac:dyDescent="0.25">
      <c r="A1907" t="s">
        <v>1971</v>
      </c>
      <c r="B1907" s="3">
        <v>6.7000000000000004E-2</v>
      </c>
      <c r="C1907" s="4">
        <v>6.8199999999999997E-2</v>
      </c>
      <c r="D1907" s="5">
        <v>3494.2</v>
      </c>
      <c r="E1907" s="5">
        <v>3486.02</v>
      </c>
      <c r="F1907" s="6">
        <v>3486.02</v>
      </c>
    </row>
    <row r="1908" spans="1:6" x14ac:dyDescent="0.25">
      <c r="A1908" t="s">
        <v>1972</v>
      </c>
      <c r="B1908" s="3">
        <v>6.6600000000000006E-2</v>
      </c>
      <c r="C1908" s="4">
        <v>6.7799999999999999E-2</v>
      </c>
      <c r="D1908" s="5">
        <v>3497.28</v>
      </c>
      <c r="E1908" s="5">
        <v>3489.11</v>
      </c>
      <c r="F1908" s="6">
        <v>3489.11</v>
      </c>
    </row>
    <row r="1909" spans="1:6" x14ac:dyDescent="0.25">
      <c r="A1909" t="s">
        <v>1973</v>
      </c>
      <c r="B1909" s="3">
        <v>6.7599999999999993E-2</v>
      </c>
      <c r="C1909" s="4">
        <v>6.88E-2</v>
      </c>
      <c r="D1909" s="5">
        <v>3491.45</v>
      </c>
      <c r="E1909" s="5">
        <v>3483.3</v>
      </c>
      <c r="F1909" s="6">
        <v>3483.3</v>
      </c>
    </row>
    <row r="1910" spans="1:6" x14ac:dyDescent="0.25">
      <c r="A1910" t="s">
        <v>1974</v>
      </c>
      <c r="B1910" s="3">
        <v>6.6900000000000001E-2</v>
      </c>
      <c r="C1910" s="4">
        <v>6.8099999999999994E-2</v>
      </c>
      <c r="D1910" s="5">
        <v>3496.42</v>
      </c>
      <c r="E1910" s="5">
        <v>3488.28</v>
      </c>
      <c r="F1910" s="6">
        <v>3488.28</v>
      </c>
    </row>
    <row r="1911" spans="1:6" x14ac:dyDescent="0.25">
      <c r="A1911" t="s">
        <v>1975</v>
      </c>
      <c r="B1911" s="3">
        <v>6.6000000000000003E-2</v>
      </c>
      <c r="C1911" s="4">
        <v>6.7199999999999996E-2</v>
      </c>
      <c r="D1911" s="5">
        <v>3501.91</v>
      </c>
      <c r="E1911" s="5">
        <v>3494.52</v>
      </c>
      <c r="F1911" s="6">
        <v>3494.52</v>
      </c>
    </row>
    <row r="1912" spans="1:6" x14ac:dyDescent="0.25">
      <c r="A1912" t="s">
        <v>1976</v>
      </c>
      <c r="B1912" s="3">
        <v>6.59E-2</v>
      </c>
      <c r="C1912" s="4">
        <v>6.7099999999999993E-2</v>
      </c>
      <c r="D1912" s="5">
        <v>3503.06</v>
      </c>
      <c r="E1912" s="5">
        <v>3494.93</v>
      </c>
      <c r="F1912" s="6">
        <v>3494.93</v>
      </c>
    </row>
    <row r="1913" spans="1:6" x14ac:dyDescent="0.25">
      <c r="A1913" t="s">
        <v>1977</v>
      </c>
      <c r="B1913" s="3">
        <v>6.7000000000000004E-2</v>
      </c>
      <c r="C1913" s="4">
        <v>6.8199999999999997E-2</v>
      </c>
      <c r="D1913" s="5">
        <v>3496.25</v>
      </c>
      <c r="E1913" s="5">
        <v>3488.52</v>
      </c>
      <c r="F1913" s="6">
        <v>3488.52</v>
      </c>
    </row>
    <row r="1914" spans="1:6" x14ac:dyDescent="0.25">
      <c r="A1914" t="s">
        <v>1978</v>
      </c>
      <c r="B1914" s="3">
        <v>6.7599999999999993E-2</v>
      </c>
      <c r="C1914" s="4">
        <v>6.88E-2</v>
      </c>
      <c r="D1914" s="5">
        <v>3493</v>
      </c>
      <c r="E1914" s="5">
        <v>3484.92</v>
      </c>
      <c r="F1914" s="6">
        <v>3484.92</v>
      </c>
    </row>
    <row r="1915" spans="1:6" x14ac:dyDescent="0.25">
      <c r="A1915" t="s">
        <v>1979</v>
      </c>
      <c r="B1915" s="3">
        <v>6.8199999999999997E-2</v>
      </c>
      <c r="C1915" s="4">
        <v>6.9400000000000003E-2</v>
      </c>
      <c r="D1915" s="5">
        <v>3488.08</v>
      </c>
      <c r="E1915" s="5">
        <v>3480.87</v>
      </c>
      <c r="F1915" s="6">
        <v>3480.87</v>
      </c>
    </row>
    <row r="1916" spans="1:6" x14ac:dyDescent="0.25">
      <c r="A1916" t="s">
        <v>1980</v>
      </c>
      <c r="B1916" s="3">
        <v>6.7099999999999993E-2</v>
      </c>
      <c r="C1916" s="4">
        <v>6.83E-2</v>
      </c>
      <c r="D1916" s="5">
        <v>3495.47</v>
      </c>
      <c r="E1916" s="5">
        <v>3487.46</v>
      </c>
      <c r="F1916" s="6">
        <v>3487.46</v>
      </c>
    </row>
    <row r="1917" spans="1:6" x14ac:dyDescent="0.25">
      <c r="A1917" t="s">
        <v>1981</v>
      </c>
      <c r="B1917" s="3">
        <v>6.8600000000000008E-2</v>
      </c>
      <c r="C1917" s="4">
        <v>6.9800000000000001E-2</v>
      </c>
      <c r="D1917" s="5">
        <v>3486.61</v>
      </c>
      <c r="E1917" s="5">
        <v>3478.62</v>
      </c>
      <c r="F1917" s="6">
        <v>3478.62</v>
      </c>
    </row>
    <row r="1918" spans="1:6" x14ac:dyDescent="0.25">
      <c r="A1918" t="s">
        <v>1982</v>
      </c>
      <c r="B1918" s="3">
        <v>6.8499999999999991E-2</v>
      </c>
      <c r="C1918" s="4">
        <v>6.9699999999999998E-2</v>
      </c>
      <c r="D1918" s="5">
        <v>3487.74</v>
      </c>
      <c r="E1918" s="5">
        <v>3479.76</v>
      </c>
      <c r="F1918" s="6">
        <v>3479.76</v>
      </c>
    </row>
    <row r="1919" spans="1:6" x14ac:dyDescent="0.25">
      <c r="A1919" t="s">
        <v>1983</v>
      </c>
      <c r="B1919" s="3">
        <v>6.7000000000000004E-2</v>
      </c>
      <c r="C1919" s="4">
        <v>6.8199999999999997E-2</v>
      </c>
      <c r="D1919" s="5">
        <v>3497.85</v>
      </c>
      <c r="E1919" s="5">
        <v>3489.61</v>
      </c>
      <c r="F1919" s="6">
        <v>3489.61</v>
      </c>
    </row>
    <row r="1920" spans="1:6" x14ac:dyDescent="0.25">
      <c r="A1920" t="s">
        <v>1984</v>
      </c>
      <c r="B1920" s="3">
        <v>6.8099999999999994E-2</v>
      </c>
      <c r="C1920" s="4">
        <v>6.93E-2</v>
      </c>
      <c r="D1920" s="5">
        <v>3491.5</v>
      </c>
      <c r="E1920" s="5">
        <v>3483.56</v>
      </c>
      <c r="F1920" s="6">
        <v>3483.56</v>
      </c>
    </row>
    <row r="1921" spans="1:6" x14ac:dyDescent="0.25">
      <c r="A1921" t="s">
        <v>1985</v>
      </c>
      <c r="B1921" s="3">
        <v>6.7900000000000002E-2</v>
      </c>
      <c r="C1921" s="4">
        <v>6.9099999999999995E-2</v>
      </c>
      <c r="D1921" s="5">
        <v>3493.51</v>
      </c>
      <c r="E1921" s="5">
        <v>3485.3</v>
      </c>
      <c r="F1921" s="6">
        <v>3485.3</v>
      </c>
    </row>
    <row r="1922" spans="1:6" x14ac:dyDescent="0.25">
      <c r="A1922" t="s">
        <v>1986</v>
      </c>
      <c r="B1922" s="3">
        <v>6.83E-2</v>
      </c>
      <c r="C1922" s="4">
        <v>6.9500000000000006E-2</v>
      </c>
      <c r="D1922" s="5">
        <v>3491.81</v>
      </c>
      <c r="E1922" s="5">
        <v>3483.62</v>
      </c>
      <c r="F1922" s="6">
        <v>3483.62</v>
      </c>
    </row>
    <row r="1923" spans="1:6" x14ac:dyDescent="0.25">
      <c r="A1923" t="s">
        <v>1987</v>
      </c>
      <c r="B1923" s="3">
        <v>6.7900000000000002E-2</v>
      </c>
      <c r="C1923" s="4">
        <v>6.9099999999999995E-2</v>
      </c>
      <c r="D1923" s="5">
        <v>3495.05</v>
      </c>
      <c r="E1923" s="5">
        <v>3486.87</v>
      </c>
      <c r="F1923" s="6">
        <v>3486.87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22F27E-CE2C-4B3F-98C9-5F4798F4BC6C}">
  <dimension ref="A1:F653"/>
  <sheetViews>
    <sheetView topLeftCell="A615" zoomScale="150" zoomScaleNormal="150" workbookViewId="0">
      <selection activeCell="G625" sqref="G625"/>
    </sheetView>
  </sheetViews>
  <sheetFormatPr defaultRowHeight="15" x14ac:dyDescent="0.25"/>
  <cols>
    <col min="1" max="1" width="11.28515625" bestFit="1" customWidth="1"/>
    <col min="2" max="2" width="12.7109375" bestFit="1" customWidth="1"/>
    <col min="3" max="3" width="11.28515625" bestFit="1" customWidth="1"/>
    <col min="4" max="4" width="11" bestFit="1" customWidth="1"/>
    <col min="5" max="5" width="9.5703125" bestFit="1" customWidth="1"/>
    <col min="6" max="6" width="8.5703125" bestFit="1" customWidth="1"/>
    <col min="257" max="262" width="11.7109375" customWidth="1"/>
    <col min="513" max="518" width="11.7109375" customWidth="1"/>
    <col min="769" max="774" width="11.7109375" customWidth="1"/>
    <col min="1025" max="1030" width="11.7109375" customWidth="1"/>
    <col min="1281" max="1286" width="11.7109375" customWidth="1"/>
    <col min="1537" max="1542" width="11.7109375" customWidth="1"/>
    <col min="1793" max="1798" width="11.7109375" customWidth="1"/>
    <col min="2049" max="2054" width="11.7109375" customWidth="1"/>
    <col min="2305" max="2310" width="11.7109375" customWidth="1"/>
    <col min="2561" max="2566" width="11.7109375" customWidth="1"/>
    <col min="2817" max="2822" width="11.7109375" customWidth="1"/>
    <col min="3073" max="3078" width="11.7109375" customWidth="1"/>
    <col min="3329" max="3334" width="11.7109375" customWidth="1"/>
    <col min="3585" max="3590" width="11.7109375" customWidth="1"/>
    <col min="3841" max="3846" width="11.7109375" customWidth="1"/>
    <col min="4097" max="4102" width="11.7109375" customWidth="1"/>
    <col min="4353" max="4358" width="11.7109375" customWidth="1"/>
    <col min="4609" max="4614" width="11.7109375" customWidth="1"/>
    <col min="4865" max="4870" width="11.7109375" customWidth="1"/>
    <col min="5121" max="5126" width="11.7109375" customWidth="1"/>
    <col min="5377" max="5382" width="11.7109375" customWidth="1"/>
    <col min="5633" max="5638" width="11.7109375" customWidth="1"/>
    <col min="5889" max="5894" width="11.7109375" customWidth="1"/>
    <col min="6145" max="6150" width="11.7109375" customWidth="1"/>
    <col min="6401" max="6406" width="11.7109375" customWidth="1"/>
    <col min="6657" max="6662" width="11.7109375" customWidth="1"/>
    <col min="6913" max="6918" width="11.7109375" customWidth="1"/>
    <col min="7169" max="7174" width="11.7109375" customWidth="1"/>
    <col min="7425" max="7430" width="11.7109375" customWidth="1"/>
    <col min="7681" max="7686" width="11.7109375" customWidth="1"/>
    <col min="7937" max="7942" width="11.7109375" customWidth="1"/>
    <col min="8193" max="8198" width="11.7109375" customWidth="1"/>
    <col min="8449" max="8454" width="11.7109375" customWidth="1"/>
    <col min="8705" max="8710" width="11.7109375" customWidth="1"/>
    <col min="8961" max="8966" width="11.7109375" customWidth="1"/>
    <col min="9217" max="9222" width="11.7109375" customWidth="1"/>
    <col min="9473" max="9478" width="11.7109375" customWidth="1"/>
    <col min="9729" max="9734" width="11.7109375" customWidth="1"/>
    <col min="9985" max="9990" width="11.7109375" customWidth="1"/>
    <col min="10241" max="10246" width="11.7109375" customWidth="1"/>
    <col min="10497" max="10502" width="11.7109375" customWidth="1"/>
    <col min="10753" max="10758" width="11.7109375" customWidth="1"/>
    <col min="11009" max="11014" width="11.7109375" customWidth="1"/>
    <col min="11265" max="11270" width="11.7109375" customWidth="1"/>
    <col min="11521" max="11526" width="11.7109375" customWidth="1"/>
    <col min="11777" max="11782" width="11.7109375" customWidth="1"/>
    <col min="12033" max="12038" width="11.7109375" customWidth="1"/>
    <col min="12289" max="12294" width="11.7109375" customWidth="1"/>
    <col min="12545" max="12550" width="11.7109375" customWidth="1"/>
    <col min="12801" max="12806" width="11.7109375" customWidth="1"/>
    <col min="13057" max="13062" width="11.7109375" customWidth="1"/>
    <col min="13313" max="13318" width="11.7109375" customWidth="1"/>
    <col min="13569" max="13574" width="11.7109375" customWidth="1"/>
    <col min="13825" max="13830" width="11.7109375" customWidth="1"/>
    <col min="14081" max="14086" width="11.7109375" customWidth="1"/>
    <col min="14337" max="14342" width="11.7109375" customWidth="1"/>
    <col min="14593" max="14598" width="11.7109375" customWidth="1"/>
    <col min="14849" max="14854" width="11.7109375" customWidth="1"/>
    <col min="15105" max="15110" width="11.7109375" customWidth="1"/>
    <col min="15361" max="15366" width="11.7109375" customWidth="1"/>
    <col min="15617" max="15622" width="11.7109375" customWidth="1"/>
    <col min="15873" max="15878" width="11.7109375" customWidth="1"/>
    <col min="16129" max="16134" width="11.7109375" customWidth="1"/>
  </cols>
  <sheetData>
    <row r="1" spans="1:6" ht="30" x14ac:dyDescent="0.25">
      <c r="A1" s="13" t="s">
        <v>5</v>
      </c>
      <c r="B1" s="14">
        <f>DATEVALUE("15/08/2026")</f>
        <v>46249</v>
      </c>
    </row>
    <row r="2" spans="1:6" ht="35.1" customHeight="1" x14ac:dyDescent="0.25">
      <c r="A2" s="2" t="s">
        <v>6</v>
      </c>
      <c r="B2" s="2" t="s">
        <v>7</v>
      </c>
      <c r="C2" s="2" t="s">
        <v>8</v>
      </c>
      <c r="D2" s="2" t="s">
        <v>9</v>
      </c>
      <c r="E2" s="2" t="s">
        <v>10</v>
      </c>
      <c r="F2" s="2" t="s">
        <v>11</v>
      </c>
    </row>
    <row r="3" spans="1:6" x14ac:dyDescent="0.25">
      <c r="A3" t="s">
        <v>39</v>
      </c>
      <c r="B3" s="3">
        <v>2.6499999999999999E-2</v>
      </c>
      <c r="C3" s="4">
        <v>2.7699999999999999E-2</v>
      </c>
      <c r="D3" s="5">
        <v>2785.55</v>
      </c>
      <c r="E3" s="5">
        <v>2764.5</v>
      </c>
      <c r="F3" s="6">
        <v>2764.01</v>
      </c>
    </row>
    <row r="4" spans="1:6" x14ac:dyDescent="0.25">
      <c r="A4" t="s">
        <v>40</v>
      </c>
      <c r="B4" s="3">
        <v>2.58E-2</v>
      </c>
      <c r="C4" s="4">
        <v>2.7000000000000003E-2</v>
      </c>
      <c r="D4" s="5">
        <v>2798.39</v>
      </c>
      <c r="E4" s="5">
        <v>2777.24</v>
      </c>
      <c r="F4" s="6">
        <v>2776.76</v>
      </c>
    </row>
    <row r="5" spans="1:6" x14ac:dyDescent="0.25">
      <c r="A5" t="s">
        <v>41</v>
      </c>
      <c r="B5" s="3">
        <v>2.5600000000000001E-2</v>
      </c>
      <c r="C5" s="4">
        <v>2.6800000000000001E-2</v>
      </c>
      <c r="D5" s="5">
        <v>2802.4</v>
      </c>
      <c r="E5" s="5">
        <v>2781.23</v>
      </c>
      <c r="F5" s="6">
        <v>2780.75</v>
      </c>
    </row>
    <row r="6" spans="1:6" x14ac:dyDescent="0.25">
      <c r="A6" t="s">
        <v>42</v>
      </c>
      <c r="B6" s="3">
        <v>2.58E-2</v>
      </c>
      <c r="C6" s="4">
        <v>2.7000000000000003E-2</v>
      </c>
      <c r="D6" s="5">
        <v>2799.33</v>
      </c>
      <c r="E6" s="5">
        <v>2778.2</v>
      </c>
      <c r="F6" s="6">
        <v>2777.72</v>
      </c>
    </row>
    <row r="7" spans="1:6" x14ac:dyDescent="0.25">
      <c r="A7" t="s">
        <v>43</v>
      </c>
      <c r="B7" s="3">
        <v>2.5399999999999999E-2</v>
      </c>
      <c r="C7" s="4">
        <v>2.6600000000000002E-2</v>
      </c>
      <c r="D7" s="5">
        <v>2807.15</v>
      </c>
      <c r="E7" s="5">
        <v>2785.97</v>
      </c>
      <c r="F7" s="6">
        <v>2785.22</v>
      </c>
    </row>
    <row r="8" spans="1:6" x14ac:dyDescent="0.25">
      <c r="A8" t="s">
        <v>44</v>
      </c>
      <c r="B8" s="3">
        <v>2.4900000000000002E-2</v>
      </c>
      <c r="C8" s="4">
        <v>2.6099999999999998E-2</v>
      </c>
      <c r="D8" s="5">
        <v>2816.44</v>
      </c>
      <c r="E8" s="5">
        <v>2795.2</v>
      </c>
      <c r="F8" s="6">
        <v>2794.77</v>
      </c>
    </row>
    <row r="9" spans="1:6" x14ac:dyDescent="0.25">
      <c r="A9" t="s">
        <v>45</v>
      </c>
      <c r="B9" s="3">
        <v>2.53E-2</v>
      </c>
      <c r="C9" s="4">
        <v>2.6499999999999999E-2</v>
      </c>
      <c r="D9" s="5">
        <v>2809.76</v>
      </c>
      <c r="E9" s="5">
        <v>2788.58</v>
      </c>
      <c r="F9" s="6">
        <v>2788.15</v>
      </c>
    </row>
    <row r="10" spans="1:6" x14ac:dyDescent="0.25">
      <c r="A10" t="s">
        <v>46</v>
      </c>
      <c r="B10" s="3">
        <v>2.5600000000000001E-2</v>
      </c>
      <c r="C10" s="4">
        <v>2.6800000000000001E-2</v>
      </c>
      <c r="D10" s="5">
        <v>2804.86</v>
      </c>
      <c r="E10" s="5">
        <v>2783.74</v>
      </c>
      <c r="F10" s="6">
        <v>2783.31</v>
      </c>
    </row>
    <row r="11" spans="1:6" x14ac:dyDescent="0.25">
      <c r="A11" t="s">
        <v>47</v>
      </c>
      <c r="B11" s="3">
        <v>2.5000000000000001E-2</v>
      </c>
      <c r="C11" s="4">
        <v>2.6200000000000001E-2</v>
      </c>
      <c r="D11" s="5">
        <v>2815.9</v>
      </c>
      <c r="E11" s="5">
        <v>2794.7</v>
      </c>
      <c r="F11" s="6">
        <v>2794.28</v>
      </c>
    </row>
    <row r="12" spans="1:6" x14ac:dyDescent="0.25">
      <c r="A12" t="s">
        <v>48</v>
      </c>
      <c r="B12" s="3">
        <v>2.5499999999999998E-2</v>
      </c>
      <c r="C12" s="4">
        <v>2.6699999999999998E-2</v>
      </c>
      <c r="D12" s="5">
        <v>2808.11</v>
      </c>
      <c r="E12" s="5">
        <v>2786.99</v>
      </c>
      <c r="F12" s="6">
        <v>2785.97</v>
      </c>
    </row>
    <row r="13" spans="1:6" x14ac:dyDescent="0.25">
      <c r="A13" t="s">
        <v>49</v>
      </c>
      <c r="B13" s="3">
        <v>2.6099999999999998E-2</v>
      </c>
      <c r="C13" s="4">
        <v>2.7300000000000001E-2</v>
      </c>
      <c r="D13" s="5">
        <v>2797.96</v>
      </c>
      <c r="E13" s="5">
        <v>2776.93</v>
      </c>
      <c r="F13" s="6">
        <v>2776.49</v>
      </c>
    </row>
    <row r="14" spans="1:6" x14ac:dyDescent="0.25">
      <c r="A14" t="s">
        <v>50</v>
      </c>
      <c r="B14" s="3">
        <v>2.69E-2</v>
      </c>
      <c r="C14" s="4">
        <v>2.81E-2</v>
      </c>
      <c r="D14" s="5">
        <v>2784.36</v>
      </c>
      <c r="E14" s="5">
        <v>2763.47</v>
      </c>
      <c r="F14" s="6">
        <v>2763.02</v>
      </c>
    </row>
    <row r="15" spans="1:6" x14ac:dyDescent="0.25">
      <c r="A15" t="s">
        <v>51</v>
      </c>
      <c r="B15" s="3">
        <v>2.7000000000000003E-2</v>
      </c>
      <c r="C15" s="4">
        <v>2.8199999999999999E-2</v>
      </c>
      <c r="D15" s="5">
        <v>2783.34</v>
      </c>
      <c r="E15" s="5">
        <v>2762.47</v>
      </c>
      <c r="F15" s="6">
        <v>2761.74</v>
      </c>
    </row>
    <row r="16" spans="1:6" x14ac:dyDescent="0.25">
      <c r="A16" t="s">
        <v>52</v>
      </c>
      <c r="B16" s="3">
        <v>2.4900000000000002E-2</v>
      </c>
      <c r="C16" s="4">
        <v>2.6099999999999998E-2</v>
      </c>
      <c r="D16" s="5">
        <v>2820.72</v>
      </c>
      <c r="E16" s="5">
        <v>2799.54</v>
      </c>
      <c r="F16" s="6">
        <v>2799.11</v>
      </c>
    </row>
    <row r="17" spans="1:6" x14ac:dyDescent="0.25">
      <c r="A17" t="s">
        <v>53</v>
      </c>
      <c r="B17" s="3">
        <v>2.5099999999999997E-2</v>
      </c>
      <c r="C17" s="4">
        <v>2.63E-2</v>
      </c>
      <c r="D17" s="5">
        <v>2817.6</v>
      </c>
      <c r="E17" s="5">
        <v>2796.46</v>
      </c>
      <c r="F17" s="6">
        <v>2796.03</v>
      </c>
    </row>
    <row r="18" spans="1:6" x14ac:dyDescent="0.25">
      <c r="A18" t="s">
        <v>54</v>
      </c>
      <c r="B18" s="3">
        <v>2.4199999999999999E-2</v>
      </c>
      <c r="C18" s="4">
        <v>2.5399999999999999E-2</v>
      </c>
      <c r="D18" s="5">
        <v>2833.98</v>
      </c>
      <c r="E18" s="5">
        <v>2812.72</v>
      </c>
      <c r="F18" s="6">
        <v>2812.29</v>
      </c>
    </row>
    <row r="19" spans="1:6" x14ac:dyDescent="0.25">
      <c r="A19" t="s">
        <v>55</v>
      </c>
      <c r="B19" s="3">
        <v>2.41E-2</v>
      </c>
      <c r="C19" s="4">
        <v>2.53E-2</v>
      </c>
      <c r="D19" s="5">
        <v>2836.18</v>
      </c>
      <c r="E19" s="5">
        <v>2814.91</v>
      </c>
      <c r="F19" s="6">
        <v>2814.48</v>
      </c>
    </row>
    <row r="20" spans="1:6" x14ac:dyDescent="0.25">
      <c r="A20" t="s">
        <v>56</v>
      </c>
      <c r="B20" s="3">
        <v>2.63E-2</v>
      </c>
      <c r="C20" s="4">
        <v>2.75E-2</v>
      </c>
      <c r="D20" s="5">
        <v>2798.04</v>
      </c>
      <c r="E20" s="5">
        <v>2777.12</v>
      </c>
      <c r="F20" s="6">
        <v>2776.39</v>
      </c>
    </row>
    <row r="21" spans="1:6" x14ac:dyDescent="0.25">
      <c r="A21" t="s">
        <v>57</v>
      </c>
      <c r="B21" s="3">
        <v>2.7400000000000001E-2</v>
      </c>
      <c r="C21" s="4">
        <v>2.86E-2</v>
      </c>
      <c r="D21" s="5">
        <v>2779.3</v>
      </c>
      <c r="E21" s="5">
        <v>2758.54</v>
      </c>
      <c r="F21" s="6">
        <v>2758.09</v>
      </c>
    </row>
    <row r="22" spans="1:6" x14ac:dyDescent="0.25">
      <c r="A22" t="s">
        <v>58</v>
      </c>
      <c r="B22" s="3">
        <v>2.8199999999999999E-2</v>
      </c>
      <c r="C22" s="4">
        <v>2.9399999999999999E-2</v>
      </c>
      <c r="D22" s="5">
        <v>2765.89</v>
      </c>
      <c r="E22" s="5">
        <v>2745.26</v>
      </c>
      <c r="F22" s="6">
        <v>2744.81</v>
      </c>
    </row>
    <row r="23" spans="1:6" x14ac:dyDescent="0.25">
      <c r="A23" t="s">
        <v>59</v>
      </c>
      <c r="B23" s="3">
        <v>2.8500000000000001E-2</v>
      </c>
      <c r="C23" s="4">
        <v>2.9700000000000001E-2</v>
      </c>
      <c r="D23" s="5">
        <v>2763.64</v>
      </c>
      <c r="E23" s="5">
        <v>2743.05</v>
      </c>
      <c r="F23" s="6">
        <v>2742.5</v>
      </c>
    </row>
    <row r="24" spans="1:6" x14ac:dyDescent="0.25">
      <c r="A24" t="s">
        <v>60</v>
      </c>
      <c r="B24" s="3">
        <v>4.2500000000000003E-2</v>
      </c>
      <c r="C24" s="4">
        <v>4.3700000000000003E-2</v>
      </c>
      <c r="D24" s="5">
        <v>2534.7600000000002</v>
      </c>
      <c r="E24" s="5">
        <v>2516.14</v>
      </c>
      <c r="F24" s="6">
        <v>2515.4899999999998</v>
      </c>
    </row>
    <row r="25" spans="1:6" x14ac:dyDescent="0.25">
      <c r="A25" t="s">
        <v>61</v>
      </c>
      <c r="B25" s="3">
        <v>3.7999999999999999E-2</v>
      </c>
      <c r="C25" s="4">
        <v>3.9199999999999999E-2</v>
      </c>
      <c r="D25" s="5">
        <v>2606.94</v>
      </c>
      <c r="E25" s="5">
        <v>2587.7199999999998</v>
      </c>
      <c r="F25" s="6">
        <v>2586.79</v>
      </c>
    </row>
    <row r="26" spans="1:6" x14ac:dyDescent="0.25">
      <c r="A26" t="s">
        <v>62</v>
      </c>
      <c r="B26" s="3">
        <v>3.7499999999999999E-2</v>
      </c>
      <c r="C26" s="4">
        <v>3.8699999999999998E-2</v>
      </c>
      <c r="D26" s="5">
        <v>2615.4699999999998</v>
      </c>
      <c r="E26" s="5">
        <v>2596.19</v>
      </c>
      <c r="F26" s="6">
        <v>2595.71</v>
      </c>
    </row>
    <row r="27" spans="1:6" x14ac:dyDescent="0.25">
      <c r="A27" t="s">
        <v>63</v>
      </c>
      <c r="B27" s="3">
        <v>3.44E-2</v>
      </c>
      <c r="C27" s="4">
        <v>3.56E-2</v>
      </c>
      <c r="D27" s="5">
        <v>2666.5</v>
      </c>
      <c r="E27" s="5">
        <v>2646.8</v>
      </c>
      <c r="F27" s="6">
        <v>2646.34</v>
      </c>
    </row>
    <row r="28" spans="1:6" x14ac:dyDescent="0.25">
      <c r="A28" t="s">
        <v>64</v>
      </c>
      <c r="B28" s="3">
        <v>3.73E-2</v>
      </c>
      <c r="C28" s="4">
        <v>3.85E-2</v>
      </c>
      <c r="D28" s="5">
        <v>2619.65</v>
      </c>
      <c r="E28" s="5">
        <v>2600.36</v>
      </c>
      <c r="F28" s="6">
        <v>2599.87</v>
      </c>
    </row>
    <row r="29" spans="1:6" x14ac:dyDescent="0.25">
      <c r="A29" t="s">
        <v>65</v>
      </c>
      <c r="B29" s="3">
        <v>4.36E-2</v>
      </c>
      <c r="C29" s="4">
        <v>4.4800000000000006E-2</v>
      </c>
      <c r="D29" s="5">
        <v>2520.6999999999998</v>
      </c>
      <c r="E29" s="5">
        <v>2502.2600000000002</v>
      </c>
      <c r="F29" s="6">
        <v>2501.7399999999998</v>
      </c>
    </row>
    <row r="30" spans="1:6" x14ac:dyDescent="0.25">
      <c r="A30" t="s">
        <v>66</v>
      </c>
      <c r="B30" s="3">
        <v>4.0099999999999997E-2</v>
      </c>
      <c r="C30" s="4">
        <v>4.1299999999999996E-2</v>
      </c>
      <c r="D30" s="5">
        <v>2576.06</v>
      </c>
      <c r="E30" s="5">
        <v>2557.16</v>
      </c>
      <c r="F30" s="6">
        <v>2556.48</v>
      </c>
    </row>
    <row r="31" spans="1:6" x14ac:dyDescent="0.25">
      <c r="A31" t="s">
        <v>67</v>
      </c>
      <c r="B31" s="3">
        <v>4.2500000000000003E-2</v>
      </c>
      <c r="C31" s="4">
        <v>4.3700000000000003E-2</v>
      </c>
      <c r="D31" s="5">
        <v>2538.94</v>
      </c>
      <c r="E31" s="5">
        <v>2520.37</v>
      </c>
      <c r="F31" s="6">
        <v>2519.85</v>
      </c>
    </row>
    <row r="32" spans="1:6" x14ac:dyDescent="0.25">
      <c r="A32" t="s">
        <v>68</v>
      </c>
      <c r="B32" s="3">
        <v>4.41E-2</v>
      </c>
      <c r="C32" s="4">
        <v>4.53E-2</v>
      </c>
      <c r="D32" s="5">
        <v>2514.73</v>
      </c>
      <c r="E32" s="5">
        <v>2496.38</v>
      </c>
      <c r="F32" s="6">
        <v>2495.85</v>
      </c>
    </row>
    <row r="33" spans="1:6" x14ac:dyDescent="0.25">
      <c r="A33" t="s">
        <v>69</v>
      </c>
      <c r="B33" s="3">
        <v>4.3299999999999998E-2</v>
      </c>
      <c r="C33" s="4">
        <v>4.4500000000000005E-2</v>
      </c>
      <c r="D33" s="5">
        <v>2527.5700000000002</v>
      </c>
      <c r="E33" s="5">
        <v>2509.12</v>
      </c>
      <c r="F33" s="6">
        <v>2508.6</v>
      </c>
    </row>
    <row r="34" spans="1:6" x14ac:dyDescent="0.25">
      <c r="A34" t="s">
        <v>70</v>
      </c>
      <c r="B34" s="3">
        <v>4.1100000000000005E-2</v>
      </c>
      <c r="C34" s="4">
        <v>4.2300000000000004E-2</v>
      </c>
      <c r="D34" s="5">
        <v>2562.3000000000002</v>
      </c>
      <c r="E34" s="5">
        <v>2543.5700000000002</v>
      </c>
      <c r="F34" s="6">
        <v>2543.06</v>
      </c>
    </row>
    <row r="35" spans="1:6" x14ac:dyDescent="0.25">
      <c r="A35" t="s">
        <v>71</v>
      </c>
      <c r="B35" s="3">
        <v>3.78E-2</v>
      </c>
      <c r="C35" s="4">
        <v>3.9E-2</v>
      </c>
      <c r="D35" s="5">
        <v>2615.31</v>
      </c>
      <c r="E35" s="5">
        <v>2596.14</v>
      </c>
      <c r="F35" s="6">
        <v>2595.4699999999998</v>
      </c>
    </row>
    <row r="36" spans="1:6" x14ac:dyDescent="0.25">
      <c r="A36" t="s">
        <v>72</v>
      </c>
      <c r="B36" s="3">
        <v>3.6299999999999999E-2</v>
      </c>
      <c r="C36" s="4">
        <v>3.7499999999999999E-2</v>
      </c>
      <c r="D36" s="5">
        <v>2639.96</v>
      </c>
      <c r="E36" s="5">
        <v>2620.6</v>
      </c>
      <c r="F36" s="6">
        <v>2620.12</v>
      </c>
    </row>
    <row r="37" spans="1:6" x14ac:dyDescent="0.25">
      <c r="A37" t="s">
        <v>73</v>
      </c>
      <c r="B37" s="3">
        <v>3.6600000000000001E-2</v>
      </c>
      <c r="C37" s="4">
        <v>3.78E-2</v>
      </c>
      <c r="D37" s="5">
        <v>2635.57</v>
      </c>
      <c r="E37" s="5">
        <v>2616.2600000000002</v>
      </c>
      <c r="F37" s="6">
        <v>2615.7800000000002</v>
      </c>
    </row>
    <row r="38" spans="1:6" x14ac:dyDescent="0.25">
      <c r="A38" t="s">
        <v>74</v>
      </c>
      <c r="B38" s="3">
        <v>3.6900000000000002E-2</v>
      </c>
      <c r="C38" s="4">
        <v>3.8100000000000002E-2</v>
      </c>
      <c r="D38" s="5">
        <v>2631.2</v>
      </c>
      <c r="E38" s="5">
        <v>2611.94</v>
      </c>
      <c r="F38" s="6">
        <v>2611.46</v>
      </c>
    </row>
    <row r="39" spans="1:6" x14ac:dyDescent="0.25">
      <c r="A39" t="s">
        <v>75</v>
      </c>
      <c r="B39" s="3">
        <v>3.6200000000000003E-2</v>
      </c>
      <c r="C39" s="4">
        <v>3.7400000000000003E-2</v>
      </c>
      <c r="D39" s="5">
        <v>2642.98</v>
      </c>
      <c r="E39" s="5">
        <v>2623.63</v>
      </c>
      <c r="F39" s="6">
        <v>2623.16</v>
      </c>
    </row>
    <row r="40" spans="1:6" x14ac:dyDescent="0.25">
      <c r="A40" t="s">
        <v>76</v>
      </c>
      <c r="B40" s="3">
        <v>3.7499999999999999E-2</v>
      </c>
      <c r="C40" s="4">
        <v>3.8699999999999998E-2</v>
      </c>
      <c r="D40" s="5">
        <v>2622.69</v>
      </c>
      <c r="E40" s="5">
        <v>2603.52</v>
      </c>
      <c r="F40" s="6">
        <v>2602.85</v>
      </c>
    </row>
    <row r="41" spans="1:6" x14ac:dyDescent="0.25">
      <c r="A41" t="s">
        <v>77</v>
      </c>
      <c r="B41" s="3">
        <v>3.73E-2</v>
      </c>
      <c r="C41" s="4">
        <v>3.85E-2</v>
      </c>
      <c r="D41" s="5">
        <v>2626.37</v>
      </c>
      <c r="E41" s="5">
        <v>2607.19</v>
      </c>
      <c r="F41" s="6">
        <v>2606.6999999999998</v>
      </c>
    </row>
    <row r="42" spans="1:6" x14ac:dyDescent="0.25">
      <c r="A42" t="s">
        <v>78</v>
      </c>
      <c r="B42" s="3">
        <v>3.7000000000000005E-2</v>
      </c>
      <c r="C42" s="4">
        <v>3.8199999999999998E-2</v>
      </c>
      <c r="D42" s="5">
        <v>2631.67</v>
      </c>
      <c r="E42" s="5">
        <v>2612.4499999999998</v>
      </c>
      <c r="F42" s="6">
        <v>2611.9699999999998</v>
      </c>
    </row>
    <row r="43" spans="1:6" x14ac:dyDescent="0.25">
      <c r="A43" t="s">
        <v>79</v>
      </c>
      <c r="B43" s="3">
        <v>3.7400000000000003E-2</v>
      </c>
      <c r="C43" s="4">
        <v>3.8599999999999995E-2</v>
      </c>
      <c r="D43" s="5">
        <v>2625.72</v>
      </c>
      <c r="E43" s="5">
        <v>2606.56</v>
      </c>
      <c r="F43" s="6">
        <v>2606.08</v>
      </c>
    </row>
    <row r="44" spans="1:6" x14ac:dyDescent="0.25">
      <c r="A44" t="s">
        <v>80</v>
      </c>
      <c r="B44" s="3">
        <v>3.5900000000000001E-2</v>
      </c>
      <c r="C44" s="4">
        <v>3.7100000000000001E-2</v>
      </c>
      <c r="D44" s="5">
        <v>2649.65</v>
      </c>
      <c r="E44" s="5">
        <v>2630.3</v>
      </c>
      <c r="F44" s="6">
        <v>2629.69</v>
      </c>
    </row>
    <row r="45" spans="1:6" x14ac:dyDescent="0.25">
      <c r="A45" t="s">
        <v>81</v>
      </c>
      <c r="B45" s="3">
        <v>3.4099999999999998E-2</v>
      </c>
      <c r="C45" s="4">
        <v>3.5299999999999998E-2</v>
      </c>
      <c r="D45" s="5">
        <v>2679.39</v>
      </c>
      <c r="E45" s="5">
        <v>2659.81</v>
      </c>
      <c r="F45" s="6">
        <v>2659.38</v>
      </c>
    </row>
    <row r="46" spans="1:6" x14ac:dyDescent="0.25">
      <c r="A46" t="s">
        <v>82</v>
      </c>
      <c r="B46" s="3">
        <v>3.3500000000000002E-2</v>
      </c>
      <c r="C46" s="4">
        <v>3.4700000000000002E-2</v>
      </c>
      <c r="D46" s="5">
        <v>2689.66</v>
      </c>
      <c r="E46" s="5">
        <v>2670</v>
      </c>
      <c r="F46" s="6">
        <v>2669.58</v>
      </c>
    </row>
    <row r="47" spans="1:6" x14ac:dyDescent="0.25">
      <c r="A47" t="s">
        <v>83</v>
      </c>
      <c r="B47" s="3">
        <v>3.2599999999999997E-2</v>
      </c>
      <c r="C47" s="4">
        <v>3.3799999999999997E-2</v>
      </c>
      <c r="D47" s="5">
        <v>2704.82</v>
      </c>
      <c r="E47" s="5">
        <v>2685.05</v>
      </c>
      <c r="F47" s="6">
        <v>2684.73</v>
      </c>
    </row>
    <row r="48" spans="1:6" x14ac:dyDescent="0.25">
      <c r="A48" t="s">
        <v>84</v>
      </c>
      <c r="B48" s="3">
        <v>3.1300000000000001E-2</v>
      </c>
      <c r="C48" s="4">
        <v>3.2500000000000001E-2</v>
      </c>
      <c r="D48" s="5">
        <v>2726.73</v>
      </c>
      <c r="E48" s="5">
        <v>2706.78</v>
      </c>
      <c r="F48" s="6">
        <v>2706.47</v>
      </c>
    </row>
    <row r="49" spans="1:6" x14ac:dyDescent="0.25">
      <c r="A49" t="s">
        <v>85</v>
      </c>
      <c r="B49" s="3">
        <v>0.03</v>
      </c>
      <c r="C49" s="4">
        <v>3.1200000000000002E-2</v>
      </c>
      <c r="D49" s="5">
        <v>2748.74</v>
      </c>
      <c r="E49" s="5">
        <v>2728.62</v>
      </c>
      <c r="F49" s="6">
        <v>2728.4</v>
      </c>
    </row>
    <row r="50" spans="1:6" x14ac:dyDescent="0.25">
      <c r="A50" t="s">
        <v>86</v>
      </c>
      <c r="B50" s="3">
        <v>3.04E-2</v>
      </c>
      <c r="C50" s="4">
        <v>3.1600000000000003E-2</v>
      </c>
      <c r="D50" s="5">
        <v>2742.27</v>
      </c>
      <c r="E50" s="5">
        <v>2722.22</v>
      </c>
      <c r="F50" s="6">
        <v>2721.95</v>
      </c>
    </row>
    <row r="51" spans="1:6" x14ac:dyDescent="0.25">
      <c r="A51" t="s">
        <v>87</v>
      </c>
      <c r="B51" s="3">
        <v>2.8799999999999999E-2</v>
      </c>
      <c r="C51" s="4">
        <v>0.03</v>
      </c>
      <c r="D51" s="5">
        <v>2769.55</v>
      </c>
      <c r="E51" s="5">
        <v>2749.28</v>
      </c>
      <c r="F51" s="6">
        <v>2748.99</v>
      </c>
    </row>
    <row r="52" spans="1:6" x14ac:dyDescent="0.25">
      <c r="A52" t="s">
        <v>88</v>
      </c>
      <c r="B52" s="3">
        <v>3.0099999999999998E-2</v>
      </c>
      <c r="C52" s="4">
        <v>3.1300000000000001E-2</v>
      </c>
      <c r="D52" s="5">
        <v>2747.88</v>
      </c>
      <c r="E52" s="5">
        <v>2727.81</v>
      </c>
      <c r="F52" s="6">
        <v>2727.51</v>
      </c>
    </row>
    <row r="53" spans="1:6" x14ac:dyDescent="0.25">
      <c r="A53" t="s">
        <v>89</v>
      </c>
      <c r="B53" s="3">
        <v>3.2000000000000001E-2</v>
      </c>
      <c r="C53" s="4">
        <v>3.32E-2</v>
      </c>
      <c r="D53" s="5">
        <v>2716.41</v>
      </c>
      <c r="E53" s="5">
        <v>2696.61</v>
      </c>
      <c r="F53" s="6">
        <v>2696.37</v>
      </c>
    </row>
    <row r="54" spans="1:6" x14ac:dyDescent="0.25">
      <c r="A54" t="s">
        <v>90</v>
      </c>
      <c r="B54" s="3">
        <v>3.5299999999999998E-2</v>
      </c>
      <c r="C54" s="4">
        <v>3.6499999999999998E-2</v>
      </c>
      <c r="D54" s="5">
        <v>2662.7</v>
      </c>
      <c r="E54" s="5">
        <v>2643.37</v>
      </c>
      <c r="F54" s="6">
        <v>2643.03</v>
      </c>
    </row>
    <row r="55" spans="1:6" x14ac:dyDescent="0.25">
      <c r="A55" t="s">
        <v>91</v>
      </c>
      <c r="B55" s="3">
        <v>3.6499999999999998E-2</v>
      </c>
      <c r="C55" s="4">
        <v>3.7699999999999997E-2</v>
      </c>
      <c r="D55" s="5">
        <v>2643.71</v>
      </c>
      <c r="E55" s="5">
        <v>2624.56</v>
      </c>
      <c r="F55" s="6">
        <v>2624.21</v>
      </c>
    </row>
    <row r="56" spans="1:6" x14ac:dyDescent="0.25">
      <c r="A56" t="s">
        <v>92</v>
      </c>
      <c r="B56" s="3">
        <v>3.44E-2</v>
      </c>
      <c r="C56" s="4">
        <v>3.56E-2</v>
      </c>
      <c r="D56" s="5">
        <v>2675.68</v>
      </c>
      <c r="E56" s="5">
        <v>2656.26</v>
      </c>
      <c r="F56" s="6">
        <v>2656.08</v>
      </c>
    </row>
    <row r="57" spans="1:6" x14ac:dyDescent="0.25">
      <c r="A57" t="s">
        <v>93</v>
      </c>
      <c r="B57" s="3">
        <v>3.4200000000000001E-2</v>
      </c>
      <c r="C57" s="4">
        <v>3.5400000000000001E-2</v>
      </c>
      <c r="D57" s="5">
        <v>2678.54</v>
      </c>
      <c r="E57" s="5">
        <v>2659.11</v>
      </c>
      <c r="F57" s="6">
        <v>2659.48</v>
      </c>
    </row>
    <row r="58" spans="1:6" x14ac:dyDescent="0.25">
      <c r="A58" t="s">
        <v>94</v>
      </c>
      <c r="B58" s="3">
        <v>3.5099999999999999E-2</v>
      </c>
      <c r="C58" s="4">
        <v>3.6299999999999999E-2</v>
      </c>
      <c r="D58" s="5">
        <v>2664.13</v>
      </c>
      <c r="E58" s="5">
        <v>2644.83</v>
      </c>
      <c r="F58" s="6">
        <v>2644.64</v>
      </c>
    </row>
    <row r="59" spans="1:6" x14ac:dyDescent="0.25">
      <c r="A59" t="s">
        <v>95</v>
      </c>
      <c r="B59" s="3">
        <v>3.3000000000000002E-2</v>
      </c>
      <c r="C59" s="4">
        <v>3.4200000000000001E-2</v>
      </c>
      <c r="D59" s="5">
        <v>2698.45</v>
      </c>
      <c r="E59" s="5">
        <v>2678.87</v>
      </c>
      <c r="F59" s="6">
        <v>2678.7</v>
      </c>
    </row>
    <row r="60" spans="1:6" x14ac:dyDescent="0.25">
      <c r="A60" t="s">
        <v>96</v>
      </c>
      <c r="B60" s="3">
        <v>3.4599999999999999E-2</v>
      </c>
      <c r="C60" s="4">
        <v>3.5799999999999998E-2</v>
      </c>
      <c r="D60" s="5">
        <v>2672.56</v>
      </c>
      <c r="E60" s="5">
        <v>2653.22</v>
      </c>
      <c r="F60" s="6">
        <v>2653.03</v>
      </c>
    </row>
    <row r="61" spans="1:6" x14ac:dyDescent="0.25">
      <c r="A61" t="s">
        <v>97</v>
      </c>
      <c r="B61" s="3">
        <v>3.4500000000000003E-2</v>
      </c>
      <c r="C61" s="4">
        <v>3.5699999999999996E-2</v>
      </c>
      <c r="D61" s="5">
        <v>2674.36</v>
      </c>
      <c r="E61" s="5">
        <v>2655.01</v>
      </c>
      <c r="F61" s="6">
        <v>2654.83</v>
      </c>
    </row>
    <row r="62" spans="1:6" x14ac:dyDescent="0.25">
      <c r="A62" t="s">
        <v>98</v>
      </c>
      <c r="B62" s="3">
        <v>3.5299999999999998E-2</v>
      </c>
      <c r="C62" s="4">
        <v>3.6499999999999998E-2</v>
      </c>
      <c r="D62" s="5">
        <v>2658.94</v>
      </c>
      <c r="E62" s="5">
        <v>2639.73</v>
      </c>
      <c r="F62" s="6">
        <v>2640.17</v>
      </c>
    </row>
    <row r="63" spans="1:6" x14ac:dyDescent="0.25">
      <c r="A63" t="s">
        <v>99</v>
      </c>
      <c r="B63" s="3">
        <v>3.5299999999999998E-2</v>
      </c>
      <c r="C63" s="4">
        <v>3.6499999999999998E-2</v>
      </c>
      <c r="D63" s="5">
        <v>2659.02</v>
      </c>
      <c r="E63" s="5">
        <v>2639.83</v>
      </c>
      <c r="F63" s="6">
        <v>2639.73</v>
      </c>
    </row>
    <row r="64" spans="1:6" x14ac:dyDescent="0.25">
      <c r="A64" t="s">
        <v>100</v>
      </c>
      <c r="B64" s="3">
        <v>3.4200000000000001E-2</v>
      </c>
      <c r="C64" s="4">
        <v>3.5400000000000001E-2</v>
      </c>
      <c r="D64" s="5">
        <v>2676.84</v>
      </c>
      <c r="E64" s="5">
        <v>2657.51</v>
      </c>
      <c r="F64" s="6">
        <v>2657.42</v>
      </c>
    </row>
    <row r="65" spans="1:6" x14ac:dyDescent="0.25">
      <c r="A65" t="s">
        <v>101</v>
      </c>
      <c r="B65" s="3">
        <v>3.56E-2</v>
      </c>
      <c r="C65" s="4">
        <v>3.6799999999999999E-2</v>
      </c>
      <c r="D65" s="5">
        <v>2654.4</v>
      </c>
      <c r="E65" s="5">
        <v>2635.27</v>
      </c>
      <c r="F65" s="6">
        <v>2635.16</v>
      </c>
    </row>
    <row r="66" spans="1:6" x14ac:dyDescent="0.25">
      <c r="A66" t="s">
        <v>102</v>
      </c>
      <c r="B66" s="3">
        <v>3.6900000000000002E-2</v>
      </c>
      <c r="C66" s="4">
        <v>3.8100000000000002E-2</v>
      </c>
      <c r="D66" s="5">
        <v>2633.79</v>
      </c>
      <c r="E66" s="5">
        <v>2614.84</v>
      </c>
      <c r="F66" s="6">
        <v>2614.7199999999998</v>
      </c>
    </row>
    <row r="67" spans="1:6" x14ac:dyDescent="0.25">
      <c r="A67" t="s">
        <v>103</v>
      </c>
      <c r="B67" s="3">
        <v>3.5299999999999998E-2</v>
      </c>
      <c r="C67" s="4">
        <v>3.6499999999999998E-2</v>
      </c>
      <c r="D67" s="5">
        <v>2658.71</v>
      </c>
      <c r="E67" s="5">
        <v>2639.57</v>
      </c>
      <c r="F67" s="6">
        <v>2640.14</v>
      </c>
    </row>
    <row r="68" spans="1:6" x14ac:dyDescent="0.25">
      <c r="A68" t="s">
        <v>104</v>
      </c>
      <c r="B68" s="3">
        <v>3.4300000000000004E-2</v>
      </c>
      <c r="C68" s="4">
        <v>3.5499999999999997E-2</v>
      </c>
      <c r="D68" s="5">
        <v>2674.82</v>
      </c>
      <c r="E68" s="5">
        <v>2655.56</v>
      </c>
      <c r="F68" s="6">
        <v>2655.51</v>
      </c>
    </row>
    <row r="69" spans="1:6" x14ac:dyDescent="0.25">
      <c r="A69" t="s">
        <v>105</v>
      </c>
      <c r="B69" s="3">
        <v>3.3500000000000002E-2</v>
      </c>
      <c r="C69" s="4">
        <v>3.4700000000000002E-2</v>
      </c>
      <c r="D69" s="5">
        <v>2687.79</v>
      </c>
      <c r="E69" s="5">
        <v>2668.43</v>
      </c>
      <c r="F69" s="6">
        <v>2668.39</v>
      </c>
    </row>
    <row r="70" spans="1:6" x14ac:dyDescent="0.25">
      <c r="A70" t="s">
        <v>106</v>
      </c>
      <c r="B70" s="3">
        <v>3.3099999999999997E-2</v>
      </c>
      <c r="C70" s="4">
        <v>3.4300000000000004E-2</v>
      </c>
      <c r="D70" s="5">
        <v>2694.3</v>
      </c>
      <c r="E70" s="5">
        <v>2674.9</v>
      </c>
      <c r="F70" s="6">
        <v>2674.86</v>
      </c>
    </row>
    <row r="71" spans="1:6" x14ac:dyDescent="0.25">
      <c r="A71" t="s">
        <v>107</v>
      </c>
      <c r="B71" s="3">
        <v>3.2500000000000001E-2</v>
      </c>
      <c r="C71" s="4">
        <v>3.3700000000000001E-2</v>
      </c>
      <c r="D71" s="5">
        <v>2704.09</v>
      </c>
      <c r="E71" s="5">
        <v>2684.62</v>
      </c>
      <c r="F71" s="6">
        <v>2684.58</v>
      </c>
    </row>
    <row r="72" spans="1:6" x14ac:dyDescent="0.25">
      <c r="A72" t="s">
        <v>108</v>
      </c>
      <c r="B72" s="3">
        <v>3.1099999999999999E-2</v>
      </c>
      <c r="C72" s="4">
        <v>3.2300000000000002E-2</v>
      </c>
      <c r="D72" s="5">
        <v>2726.37</v>
      </c>
      <c r="E72" s="5">
        <v>2706.72</v>
      </c>
      <c r="F72" s="6">
        <v>2707.35</v>
      </c>
    </row>
    <row r="73" spans="1:6" x14ac:dyDescent="0.25">
      <c r="A73" t="s">
        <v>109</v>
      </c>
      <c r="B73" s="3">
        <v>2.9600000000000001E-2</v>
      </c>
      <c r="C73" s="4">
        <v>3.0800000000000001E-2</v>
      </c>
      <c r="D73" s="5">
        <v>2751.15</v>
      </c>
      <c r="E73" s="5">
        <v>2731.31</v>
      </c>
      <c r="F73" s="6">
        <v>2731.31</v>
      </c>
    </row>
    <row r="74" spans="1:6" x14ac:dyDescent="0.25">
      <c r="A74" t="s">
        <v>110</v>
      </c>
      <c r="B74" s="3">
        <v>2.7799999999999998E-2</v>
      </c>
      <c r="C74" s="4">
        <v>2.8999999999999998E-2</v>
      </c>
      <c r="D74" s="5">
        <v>2781.2</v>
      </c>
      <c r="E74" s="5">
        <v>2761.12</v>
      </c>
      <c r="F74" s="6">
        <v>2761.13</v>
      </c>
    </row>
    <row r="75" spans="1:6" x14ac:dyDescent="0.25">
      <c r="A75" t="s">
        <v>111</v>
      </c>
      <c r="B75" s="3">
        <v>2.87E-2</v>
      </c>
      <c r="C75" s="4">
        <v>2.9900000000000003E-2</v>
      </c>
      <c r="D75" s="5">
        <v>2765.17</v>
      </c>
      <c r="E75" s="5">
        <v>2745.23</v>
      </c>
      <c r="F75" s="6">
        <v>2745.31</v>
      </c>
    </row>
    <row r="76" spans="1:6" x14ac:dyDescent="0.25">
      <c r="A76" t="s">
        <v>112</v>
      </c>
      <c r="B76" s="3">
        <v>2.8399999999999998E-2</v>
      </c>
      <c r="C76" s="4">
        <v>2.9600000000000001E-2</v>
      </c>
      <c r="D76" s="5">
        <v>2770.09</v>
      </c>
      <c r="E76" s="5">
        <v>2750.12</v>
      </c>
      <c r="F76" s="6">
        <v>2750.2</v>
      </c>
    </row>
    <row r="77" spans="1:6" x14ac:dyDescent="0.25">
      <c r="A77" t="s">
        <v>113</v>
      </c>
      <c r="B77" s="3">
        <v>2.7400000000000001E-2</v>
      </c>
      <c r="C77" s="4">
        <v>2.86E-2</v>
      </c>
      <c r="D77" s="5">
        <v>2785.93</v>
      </c>
      <c r="E77" s="5">
        <v>2765.85</v>
      </c>
      <c r="F77" s="6">
        <v>2766.74</v>
      </c>
    </row>
    <row r="78" spans="1:6" x14ac:dyDescent="0.25">
      <c r="A78" t="s">
        <v>114</v>
      </c>
      <c r="B78" s="3">
        <v>2.7699999999999999E-2</v>
      </c>
      <c r="C78" s="4">
        <v>2.8900000000000002E-2</v>
      </c>
      <c r="D78" s="5">
        <v>2780.79</v>
      </c>
      <c r="E78" s="5">
        <v>2760.76</v>
      </c>
      <c r="F78" s="6">
        <v>2760.85</v>
      </c>
    </row>
    <row r="79" spans="1:6" x14ac:dyDescent="0.25">
      <c r="A79" t="s">
        <v>115</v>
      </c>
      <c r="B79" s="3">
        <v>2.7699999999999999E-2</v>
      </c>
      <c r="C79" s="4">
        <v>2.8900000000000002E-2</v>
      </c>
      <c r="D79" s="5">
        <v>2780.69</v>
      </c>
      <c r="E79" s="5">
        <v>2760.68</v>
      </c>
      <c r="F79" s="6">
        <v>2760.76</v>
      </c>
    </row>
    <row r="80" spans="1:6" x14ac:dyDescent="0.25">
      <c r="A80" t="s">
        <v>116</v>
      </c>
      <c r="B80" s="3">
        <v>2.6800000000000001E-2</v>
      </c>
      <c r="C80" s="4">
        <v>2.7999999999999997E-2</v>
      </c>
      <c r="D80" s="5">
        <v>2795.7</v>
      </c>
      <c r="E80" s="5">
        <v>2775.57</v>
      </c>
      <c r="F80" s="6">
        <v>2775.67</v>
      </c>
    </row>
    <row r="81" spans="1:6" x14ac:dyDescent="0.25">
      <c r="A81" t="s">
        <v>117</v>
      </c>
      <c r="B81" s="3">
        <v>2.7000000000000003E-2</v>
      </c>
      <c r="C81" s="4">
        <v>2.8199999999999999E-2</v>
      </c>
      <c r="D81" s="5">
        <v>2792.22</v>
      </c>
      <c r="E81" s="5">
        <v>2772.14</v>
      </c>
      <c r="F81" s="6">
        <v>2772.23</v>
      </c>
    </row>
    <row r="82" spans="1:6" x14ac:dyDescent="0.25">
      <c r="A82" t="s">
        <v>118</v>
      </c>
      <c r="B82" s="3">
        <v>2.6600000000000002E-2</v>
      </c>
      <c r="C82" s="4">
        <v>2.7799999999999998E-2</v>
      </c>
      <c r="D82" s="5">
        <v>2798.03</v>
      </c>
      <c r="E82" s="5">
        <v>2777.9</v>
      </c>
      <c r="F82" s="6">
        <v>2778.81</v>
      </c>
    </row>
    <row r="83" spans="1:6" x14ac:dyDescent="0.25">
      <c r="A83" t="s">
        <v>119</v>
      </c>
      <c r="B83" s="3">
        <v>2.6499999999999999E-2</v>
      </c>
      <c r="C83" s="4">
        <v>2.7699999999999999E-2</v>
      </c>
      <c r="D83" s="5">
        <v>2799.59</v>
      </c>
      <c r="E83" s="5">
        <v>2779.47</v>
      </c>
      <c r="F83" s="6">
        <v>2779.57</v>
      </c>
    </row>
    <row r="84" spans="1:6" x14ac:dyDescent="0.25">
      <c r="A84" t="s">
        <v>120</v>
      </c>
      <c r="B84" s="3">
        <v>2.7300000000000001E-2</v>
      </c>
      <c r="C84" s="4">
        <v>2.8500000000000001E-2</v>
      </c>
      <c r="D84" s="5">
        <v>2786.05</v>
      </c>
      <c r="E84" s="5">
        <v>2766.05</v>
      </c>
      <c r="F84" s="6">
        <v>2766.15</v>
      </c>
    </row>
    <row r="85" spans="1:6" x14ac:dyDescent="0.25">
      <c r="A85" t="s">
        <v>121</v>
      </c>
      <c r="B85" s="3">
        <v>2.6800000000000001E-2</v>
      </c>
      <c r="C85" s="4">
        <v>2.7999999999999997E-2</v>
      </c>
      <c r="D85" s="5">
        <v>2795.69</v>
      </c>
      <c r="E85" s="5">
        <v>2775.62</v>
      </c>
      <c r="F85" s="6">
        <v>2776</v>
      </c>
    </row>
    <row r="86" spans="1:6" x14ac:dyDescent="0.25">
      <c r="A86" t="s">
        <v>122</v>
      </c>
      <c r="B86" s="3">
        <v>2.6699999999999998E-2</v>
      </c>
      <c r="C86" s="4">
        <v>2.7900000000000001E-2</v>
      </c>
      <c r="D86" s="5">
        <v>2796.63</v>
      </c>
      <c r="E86" s="5">
        <v>2776.57</v>
      </c>
      <c r="F86" s="6">
        <v>2777.29</v>
      </c>
    </row>
    <row r="87" spans="1:6" x14ac:dyDescent="0.25">
      <c r="A87" t="s">
        <v>123</v>
      </c>
      <c r="B87" s="3">
        <v>2.7400000000000001E-2</v>
      </c>
      <c r="C87" s="4">
        <v>2.86E-2</v>
      </c>
      <c r="D87" s="5">
        <v>2785.41</v>
      </c>
      <c r="E87" s="5">
        <v>2765.46</v>
      </c>
      <c r="F87" s="6">
        <v>2764.94</v>
      </c>
    </row>
    <row r="88" spans="1:6" x14ac:dyDescent="0.25">
      <c r="A88" t="s">
        <v>124</v>
      </c>
      <c r="B88" s="3">
        <v>2.64E-2</v>
      </c>
      <c r="C88" s="4">
        <v>2.76E-2</v>
      </c>
      <c r="D88" s="5">
        <v>2802.66</v>
      </c>
      <c r="E88" s="5">
        <v>2782.58</v>
      </c>
      <c r="F88" s="6">
        <v>2782.07</v>
      </c>
    </row>
    <row r="89" spans="1:6" x14ac:dyDescent="0.25">
      <c r="A89" t="s">
        <v>125</v>
      </c>
      <c r="B89" s="3">
        <v>2.69E-2</v>
      </c>
      <c r="C89" s="4">
        <v>2.81E-2</v>
      </c>
      <c r="D89" s="5">
        <v>2794.77</v>
      </c>
      <c r="E89" s="5">
        <v>2774.77</v>
      </c>
      <c r="F89" s="6">
        <v>2774.26</v>
      </c>
    </row>
    <row r="90" spans="1:6" x14ac:dyDescent="0.25">
      <c r="A90" t="s">
        <v>126</v>
      </c>
      <c r="B90" s="3">
        <v>2.6600000000000002E-2</v>
      </c>
      <c r="C90" s="4">
        <v>2.7799999999999998E-2</v>
      </c>
      <c r="D90" s="5">
        <v>2800.3</v>
      </c>
      <c r="E90" s="5">
        <v>2780.26</v>
      </c>
      <c r="F90" s="6">
        <v>2779.75</v>
      </c>
    </row>
    <row r="91" spans="1:6" x14ac:dyDescent="0.25">
      <c r="A91" t="s">
        <v>127</v>
      </c>
      <c r="B91" s="3">
        <v>2.6699999999999998E-2</v>
      </c>
      <c r="C91" s="4">
        <v>2.7900000000000001E-2</v>
      </c>
      <c r="D91" s="5">
        <v>2799.53</v>
      </c>
      <c r="E91" s="5">
        <v>2779.51</v>
      </c>
      <c r="F91" s="6">
        <v>2778.6</v>
      </c>
    </row>
    <row r="92" spans="1:6" x14ac:dyDescent="0.25">
      <c r="A92" t="s">
        <v>128</v>
      </c>
      <c r="B92" s="3">
        <v>2.69E-2</v>
      </c>
      <c r="C92" s="4">
        <v>2.81E-2</v>
      </c>
      <c r="D92" s="5">
        <v>2796.68</v>
      </c>
      <c r="E92" s="5">
        <v>2776.7</v>
      </c>
      <c r="F92" s="6">
        <v>2776.19</v>
      </c>
    </row>
    <row r="93" spans="1:6" x14ac:dyDescent="0.25">
      <c r="A93" t="s">
        <v>129</v>
      </c>
      <c r="B93" s="3">
        <v>2.7200000000000002E-2</v>
      </c>
      <c r="C93" s="4">
        <v>2.8399999999999998E-2</v>
      </c>
      <c r="D93" s="5">
        <v>2792.17</v>
      </c>
      <c r="E93" s="5">
        <v>2772.24</v>
      </c>
      <c r="F93" s="6">
        <v>2771.73</v>
      </c>
    </row>
    <row r="94" spans="1:6" x14ac:dyDescent="0.25">
      <c r="A94" t="s">
        <v>130</v>
      </c>
      <c r="B94" s="3">
        <v>2.7400000000000001E-2</v>
      </c>
      <c r="C94" s="4">
        <v>2.86E-2</v>
      </c>
      <c r="D94" s="5">
        <v>2789.34</v>
      </c>
      <c r="E94" s="5">
        <v>2769.45</v>
      </c>
      <c r="F94" s="6">
        <v>2768.94</v>
      </c>
    </row>
    <row r="95" spans="1:6" x14ac:dyDescent="0.25">
      <c r="A95" t="s">
        <v>131</v>
      </c>
      <c r="B95" s="3">
        <v>2.7699999999999999E-2</v>
      </c>
      <c r="C95" s="4">
        <v>2.8900000000000002E-2</v>
      </c>
      <c r="D95" s="5">
        <v>2784.86</v>
      </c>
      <c r="E95" s="5">
        <v>2765.02</v>
      </c>
      <c r="F95" s="6">
        <v>2764.5</v>
      </c>
    </row>
    <row r="96" spans="1:6" x14ac:dyDescent="0.25">
      <c r="A96" t="s">
        <v>132</v>
      </c>
      <c r="B96" s="3">
        <v>2.6600000000000002E-2</v>
      </c>
      <c r="C96" s="4">
        <v>2.7799999999999998E-2</v>
      </c>
      <c r="D96" s="5">
        <v>2804.75</v>
      </c>
      <c r="E96" s="5">
        <v>2784.76</v>
      </c>
      <c r="F96" s="6">
        <v>2783.71</v>
      </c>
    </row>
    <row r="97" spans="1:6" x14ac:dyDescent="0.25">
      <c r="A97" t="s">
        <v>133</v>
      </c>
      <c r="B97" s="3">
        <v>2.6600000000000002E-2</v>
      </c>
      <c r="C97" s="4">
        <v>2.7799999999999998E-2</v>
      </c>
      <c r="D97" s="5">
        <v>2805.3</v>
      </c>
      <c r="E97" s="5">
        <v>2785.32</v>
      </c>
      <c r="F97" s="6">
        <v>2784.76</v>
      </c>
    </row>
    <row r="98" spans="1:6" x14ac:dyDescent="0.25">
      <c r="A98" t="s">
        <v>134</v>
      </c>
      <c r="B98" s="3">
        <v>2.5899999999999999E-2</v>
      </c>
      <c r="C98" s="4">
        <v>2.7099999999999999E-2</v>
      </c>
      <c r="D98" s="5">
        <v>2817.57</v>
      </c>
      <c r="E98" s="5">
        <v>2797.5</v>
      </c>
      <c r="F98" s="6">
        <v>2796.95</v>
      </c>
    </row>
    <row r="99" spans="1:6" x14ac:dyDescent="0.25">
      <c r="A99" t="s">
        <v>135</v>
      </c>
      <c r="B99" s="3">
        <v>2.5499999999999998E-2</v>
      </c>
      <c r="C99" s="4">
        <v>2.6699999999999998E-2</v>
      </c>
      <c r="D99" s="5">
        <v>2824.83</v>
      </c>
      <c r="E99" s="5">
        <v>2804.72</v>
      </c>
      <c r="F99" s="6">
        <v>2804.17</v>
      </c>
    </row>
    <row r="100" spans="1:6" x14ac:dyDescent="0.25">
      <c r="A100" t="s">
        <v>136</v>
      </c>
      <c r="B100" s="3">
        <v>2.4399999999999998E-2</v>
      </c>
      <c r="C100" s="4">
        <v>2.5600000000000001E-2</v>
      </c>
      <c r="D100" s="5">
        <v>2843.95</v>
      </c>
      <c r="E100" s="5">
        <v>2823.69</v>
      </c>
      <c r="F100" s="6">
        <v>2823.15</v>
      </c>
    </row>
    <row r="101" spans="1:6" x14ac:dyDescent="0.25">
      <c r="A101" t="s">
        <v>137</v>
      </c>
      <c r="B101" s="3">
        <v>2.4E-2</v>
      </c>
      <c r="C101" s="4">
        <v>2.52E-2</v>
      </c>
      <c r="D101" s="5">
        <v>2851.77</v>
      </c>
      <c r="E101" s="5">
        <v>2831.46</v>
      </c>
      <c r="F101" s="6">
        <v>2830.42</v>
      </c>
    </row>
    <row r="102" spans="1:6" x14ac:dyDescent="0.25">
      <c r="A102" t="s">
        <v>138</v>
      </c>
      <c r="B102" s="3">
        <v>2.3399999999999997E-2</v>
      </c>
      <c r="C102" s="4">
        <v>2.46E-2</v>
      </c>
      <c r="D102" s="5">
        <v>2862.52</v>
      </c>
      <c r="E102" s="5">
        <v>2842.13</v>
      </c>
      <c r="F102" s="6">
        <v>2841.6</v>
      </c>
    </row>
    <row r="103" spans="1:6" x14ac:dyDescent="0.25">
      <c r="A103" t="s">
        <v>139</v>
      </c>
      <c r="B103" s="3">
        <v>2.4300000000000002E-2</v>
      </c>
      <c r="C103" s="4">
        <v>2.5499999999999998E-2</v>
      </c>
      <c r="D103" s="5">
        <v>2847.74</v>
      </c>
      <c r="E103" s="5">
        <v>2827.48</v>
      </c>
      <c r="F103" s="6">
        <v>2826.95</v>
      </c>
    </row>
    <row r="104" spans="1:6" x14ac:dyDescent="0.25">
      <c r="A104" t="s">
        <v>140</v>
      </c>
      <c r="B104" s="3">
        <v>2.4900000000000002E-2</v>
      </c>
      <c r="C104" s="4">
        <v>2.6099999999999998E-2</v>
      </c>
      <c r="D104" s="5">
        <v>2838.12</v>
      </c>
      <c r="E104" s="5">
        <v>2817.96</v>
      </c>
      <c r="F104" s="6">
        <v>2817.42</v>
      </c>
    </row>
    <row r="105" spans="1:6" x14ac:dyDescent="0.25">
      <c r="A105" t="s">
        <v>141</v>
      </c>
      <c r="B105" s="3">
        <v>2.4799999999999999E-2</v>
      </c>
      <c r="C105" s="4">
        <v>2.6000000000000002E-2</v>
      </c>
      <c r="D105" s="5">
        <v>2840.34</v>
      </c>
      <c r="E105" s="5">
        <v>2820.18</v>
      </c>
      <c r="F105" s="6">
        <v>2819.64</v>
      </c>
    </row>
    <row r="106" spans="1:6" x14ac:dyDescent="0.25">
      <c r="A106" t="s">
        <v>142</v>
      </c>
      <c r="B106" s="3">
        <v>2.3599999999999999E-2</v>
      </c>
      <c r="C106" s="4">
        <v>2.4799999999999999E-2</v>
      </c>
      <c r="D106" s="5">
        <v>2861.44</v>
      </c>
      <c r="E106" s="5">
        <v>2841.12</v>
      </c>
      <c r="F106" s="6">
        <v>2840.1</v>
      </c>
    </row>
    <row r="107" spans="1:6" x14ac:dyDescent="0.25">
      <c r="A107" t="s">
        <v>143</v>
      </c>
      <c r="B107" s="3">
        <v>2.2400000000000003E-2</v>
      </c>
      <c r="C107" s="4">
        <v>2.3599999999999999E-2</v>
      </c>
      <c r="D107" s="5">
        <v>2882.43</v>
      </c>
      <c r="E107" s="5">
        <v>2861.95</v>
      </c>
      <c r="F107" s="6">
        <v>2861.44</v>
      </c>
    </row>
    <row r="108" spans="1:6" x14ac:dyDescent="0.25">
      <c r="A108" t="s">
        <v>144</v>
      </c>
      <c r="B108" s="3">
        <v>2.29E-2</v>
      </c>
      <c r="C108" s="4">
        <v>2.41E-2</v>
      </c>
      <c r="D108" s="5">
        <v>2874.39</v>
      </c>
      <c r="E108" s="5">
        <v>2853.99</v>
      </c>
      <c r="F108" s="6">
        <v>2853.47</v>
      </c>
    </row>
    <row r="109" spans="1:6" x14ac:dyDescent="0.25">
      <c r="A109" t="s">
        <v>145</v>
      </c>
      <c r="B109" s="3">
        <v>2.23E-2</v>
      </c>
      <c r="C109" s="4">
        <v>2.35E-2</v>
      </c>
      <c r="D109" s="5">
        <v>2885.38</v>
      </c>
      <c r="E109" s="5">
        <v>2864.9</v>
      </c>
      <c r="F109" s="6">
        <v>2864.17</v>
      </c>
    </row>
    <row r="110" spans="1:6" x14ac:dyDescent="0.25">
      <c r="A110" t="s">
        <v>146</v>
      </c>
      <c r="B110" s="3">
        <v>2.2799999999999997E-2</v>
      </c>
      <c r="C110" s="4">
        <v>2.4E-2</v>
      </c>
      <c r="D110" s="5">
        <v>2877.56</v>
      </c>
      <c r="E110" s="5">
        <v>2857.16</v>
      </c>
      <c r="F110" s="6">
        <v>2856.42</v>
      </c>
    </row>
    <row r="111" spans="1:6" x14ac:dyDescent="0.25">
      <c r="A111" t="s">
        <v>147</v>
      </c>
      <c r="B111" s="3">
        <v>2.2400000000000003E-2</v>
      </c>
      <c r="C111" s="4">
        <v>2.3599999999999999E-2</v>
      </c>
      <c r="D111" s="5">
        <v>2886.07</v>
      </c>
      <c r="E111" s="5">
        <v>2865.61</v>
      </c>
      <c r="F111" s="6">
        <v>2863.94</v>
      </c>
    </row>
    <row r="112" spans="1:6" x14ac:dyDescent="0.25">
      <c r="A112" t="s">
        <v>148</v>
      </c>
      <c r="B112" s="3">
        <v>2.2499999999999999E-2</v>
      </c>
      <c r="C112" s="4">
        <v>2.3700000000000002E-2</v>
      </c>
      <c r="D112" s="5">
        <v>2885.08</v>
      </c>
      <c r="E112" s="5">
        <v>2864.65</v>
      </c>
      <c r="F112" s="6">
        <v>2863.91</v>
      </c>
    </row>
    <row r="113" spans="1:6" x14ac:dyDescent="0.25">
      <c r="A113" t="s">
        <v>149</v>
      </c>
      <c r="B113" s="3">
        <v>2.2400000000000003E-2</v>
      </c>
      <c r="C113" s="4">
        <v>2.3599999999999999E-2</v>
      </c>
      <c r="D113" s="5">
        <v>2887.52</v>
      </c>
      <c r="E113" s="5">
        <v>2867.08</v>
      </c>
      <c r="F113" s="6">
        <v>2866.35</v>
      </c>
    </row>
    <row r="114" spans="1:6" x14ac:dyDescent="0.25">
      <c r="A114" t="s">
        <v>150</v>
      </c>
      <c r="B114" s="3">
        <v>2.2499999999999999E-2</v>
      </c>
      <c r="C114" s="4">
        <v>2.3700000000000002E-2</v>
      </c>
      <c r="D114" s="5">
        <v>2886.54</v>
      </c>
      <c r="E114" s="5">
        <v>2866.12</v>
      </c>
      <c r="F114" s="6">
        <v>2865.39</v>
      </c>
    </row>
    <row r="115" spans="1:6" x14ac:dyDescent="0.25">
      <c r="A115" t="s">
        <v>151</v>
      </c>
      <c r="B115" s="3">
        <v>2.2099999999999998E-2</v>
      </c>
      <c r="C115" s="4">
        <v>2.3300000000000001E-2</v>
      </c>
      <c r="D115" s="5">
        <v>2894.11</v>
      </c>
      <c r="E115" s="5">
        <v>2873.65</v>
      </c>
      <c r="F115" s="6">
        <v>2872.91</v>
      </c>
    </row>
    <row r="116" spans="1:6" x14ac:dyDescent="0.25">
      <c r="A116" t="s">
        <v>152</v>
      </c>
      <c r="B116" s="3">
        <v>2.18E-2</v>
      </c>
      <c r="C116" s="4">
        <v>2.3E-2</v>
      </c>
      <c r="D116" s="5">
        <v>2900.93</v>
      </c>
      <c r="E116" s="5">
        <v>2880.42</v>
      </c>
      <c r="F116" s="6">
        <v>2878.75</v>
      </c>
    </row>
    <row r="117" spans="1:6" x14ac:dyDescent="0.25">
      <c r="A117" t="s">
        <v>153</v>
      </c>
      <c r="B117" s="3">
        <v>2.1499999999999998E-2</v>
      </c>
      <c r="C117" s="4">
        <v>2.2700000000000001E-2</v>
      </c>
      <c r="D117" s="5">
        <v>2905.1</v>
      </c>
      <c r="E117" s="5">
        <v>2884.58</v>
      </c>
      <c r="F117" s="6">
        <v>2883.98</v>
      </c>
    </row>
    <row r="118" spans="1:6" x14ac:dyDescent="0.25">
      <c r="A118" t="s">
        <v>154</v>
      </c>
      <c r="B118" s="3">
        <v>2.12E-2</v>
      </c>
      <c r="C118" s="4">
        <v>2.2400000000000003E-2</v>
      </c>
      <c r="D118" s="5">
        <v>2910.85</v>
      </c>
      <c r="E118" s="5">
        <v>2890.29</v>
      </c>
      <c r="F118" s="6">
        <v>2889.69</v>
      </c>
    </row>
    <row r="119" spans="1:6" x14ac:dyDescent="0.25">
      <c r="A119" t="s">
        <v>155</v>
      </c>
      <c r="B119" s="3">
        <v>2.1000000000000001E-2</v>
      </c>
      <c r="C119" s="4">
        <v>2.2200000000000001E-2</v>
      </c>
      <c r="D119" s="5">
        <v>2914.88</v>
      </c>
      <c r="E119" s="5">
        <v>2894.3</v>
      </c>
      <c r="F119" s="6">
        <v>2893.71</v>
      </c>
    </row>
    <row r="120" spans="1:6" x14ac:dyDescent="0.25">
      <c r="A120" t="s">
        <v>156</v>
      </c>
      <c r="B120" s="3">
        <v>2.2000000000000002E-2</v>
      </c>
      <c r="C120" s="4">
        <v>2.3199999999999998E-2</v>
      </c>
      <c r="D120" s="5">
        <v>2898.32</v>
      </c>
      <c r="E120" s="5">
        <v>2877.89</v>
      </c>
      <c r="F120" s="6">
        <v>2877.28</v>
      </c>
    </row>
    <row r="121" spans="1:6" x14ac:dyDescent="0.25">
      <c r="A121" t="s">
        <v>157</v>
      </c>
      <c r="B121" s="3">
        <v>2.06E-2</v>
      </c>
      <c r="C121" s="4">
        <v>2.18E-2</v>
      </c>
      <c r="D121" s="5">
        <v>2923.65</v>
      </c>
      <c r="E121" s="5">
        <v>2903.02</v>
      </c>
      <c r="F121" s="6">
        <v>2901.74</v>
      </c>
    </row>
    <row r="122" spans="1:6" x14ac:dyDescent="0.25">
      <c r="A122" t="s">
        <v>158</v>
      </c>
      <c r="B122" s="3">
        <v>2.07E-2</v>
      </c>
      <c r="C122" s="4">
        <v>2.1899999999999999E-2</v>
      </c>
      <c r="D122" s="5">
        <v>2922.51</v>
      </c>
      <c r="E122" s="5">
        <v>2901.91</v>
      </c>
      <c r="F122" s="6">
        <v>2901.31</v>
      </c>
    </row>
    <row r="123" spans="1:6" x14ac:dyDescent="0.25">
      <c r="A123" t="s">
        <v>159</v>
      </c>
      <c r="B123" s="3">
        <v>2.0799999999999999E-2</v>
      </c>
      <c r="C123" s="4">
        <v>2.2000000000000002E-2</v>
      </c>
      <c r="D123" s="5">
        <v>2921.37</v>
      </c>
      <c r="E123" s="5">
        <v>2900.79</v>
      </c>
      <c r="F123" s="6">
        <v>2900.2</v>
      </c>
    </row>
    <row r="124" spans="1:6" x14ac:dyDescent="0.25">
      <c r="A124" t="s">
        <v>160</v>
      </c>
      <c r="B124" s="3">
        <v>2.0400000000000001E-2</v>
      </c>
      <c r="C124" s="4">
        <v>2.1600000000000001E-2</v>
      </c>
      <c r="D124" s="5">
        <v>2928.85</v>
      </c>
      <c r="E124" s="5">
        <v>2908.23</v>
      </c>
      <c r="F124" s="6">
        <v>2907.63</v>
      </c>
    </row>
    <row r="125" spans="1:6" x14ac:dyDescent="0.25">
      <c r="A125" t="s">
        <v>161</v>
      </c>
      <c r="B125" s="3">
        <v>2.1099999999999997E-2</v>
      </c>
      <c r="C125" s="4">
        <v>2.23E-2</v>
      </c>
      <c r="D125" s="5">
        <v>2917.39</v>
      </c>
      <c r="E125" s="5">
        <v>2896.87</v>
      </c>
      <c r="F125" s="6">
        <v>2896.27</v>
      </c>
    </row>
    <row r="126" spans="1:6" x14ac:dyDescent="0.25">
      <c r="A126" t="s">
        <v>162</v>
      </c>
      <c r="B126" s="3">
        <v>2.0400000000000001E-2</v>
      </c>
      <c r="C126" s="4">
        <v>2.1600000000000001E-2</v>
      </c>
      <c r="D126" s="5">
        <v>2930.47</v>
      </c>
      <c r="E126" s="5">
        <v>2909.86</v>
      </c>
      <c r="F126" s="6">
        <v>2908.6</v>
      </c>
    </row>
    <row r="127" spans="1:6" x14ac:dyDescent="0.25">
      <c r="A127" t="s">
        <v>163</v>
      </c>
      <c r="B127" s="3">
        <v>2.0799999999999999E-2</v>
      </c>
      <c r="C127" s="4">
        <v>2.2000000000000002E-2</v>
      </c>
      <c r="D127" s="5">
        <v>2924.16</v>
      </c>
      <c r="E127" s="5">
        <v>2903.62</v>
      </c>
      <c r="F127" s="6">
        <v>2903.03</v>
      </c>
    </row>
    <row r="128" spans="1:6" x14ac:dyDescent="0.25">
      <c r="A128" t="s">
        <v>164</v>
      </c>
      <c r="B128" s="3">
        <v>2.1400000000000002E-2</v>
      </c>
      <c r="C128" s="4">
        <v>2.2599999999999999E-2</v>
      </c>
      <c r="D128" s="5">
        <v>2914.45</v>
      </c>
      <c r="E128" s="5">
        <v>2894</v>
      </c>
      <c r="F128" s="6">
        <v>2893.41</v>
      </c>
    </row>
    <row r="129" spans="1:6" x14ac:dyDescent="0.25">
      <c r="A129" t="s">
        <v>165</v>
      </c>
      <c r="B129" s="3">
        <v>2.2000000000000002E-2</v>
      </c>
      <c r="C129" s="4">
        <v>2.3199999999999998E-2</v>
      </c>
      <c r="D129" s="5">
        <v>2904.79</v>
      </c>
      <c r="E129" s="5">
        <v>2884.44</v>
      </c>
      <c r="F129" s="6">
        <v>2883.84</v>
      </c>
    </row>
    <row r="130" spans="1:6" x14ac:dyDescent="0.25">
      <c r="A130" t="s">
        <v>166</v>
      </c>
      <c r="B130" s="3">
        <v>2.2200000000000001E-2</v>
      </c>
      <c r="C130" s="4">
        <v>2.3399999999999997E-2</v>
      </c>
      <c r="D130" s="5">
        <v>2901.98</v>
      </c>
      <c r="E130" s="5">
        <v>2881.66</v>
      </c>
      <c r="F130" s="6">
        <v>2881.07</v>
      </c>
    </row>
    <row r="131" spans="1:6" x14ac:dyDescent="0.25">
      <c r="A131" t="s">
        <v>167</v>
      </c>
      <c r="B131" s="3">
        <v>2.3399999999999997E-2</v>
      </c>
      <c r="C131" s="4">
        <v>2.46E-2</v>
      </c>
      <c r="D131" s="5">
        <v>2882.48</v>
      </c>
      <c r="E131" s="5">
        <v>2862.34</v>
      </c>
      <c r="F131" s="6">
        <v>2861.51</v>
      </c>
    </row>
    <row r="132" spans="1:6" x14ac:dyDescent="0.25">
      <c r="A132" t="s">
        <v>168</v>
      </c>
      <c r="B132" s="3">
        <v>2.3199999999999998E-2</v>
      </c>
      <c r="C132" s="4">
        <v>2.4399999999999998E-2</v>
      </c>
      <c r="D132" s="5">
        <v>2886.23</v>
      </c>
      <c r="E132" s="5">
        <v>2866.07</v>
      </c>
      <c r="F132" s="6">
        <v>2865.69</v>
      </c>
    </row>
    <row r="133" spans="1:6" x14ac:dyDescent="0.25">
      <c r="A133" t="s">
        <v>169</v>
      </c>
      <c r="B133" s="3">
        <v>2.3300000000000001E-2</v>
      </c>
      <c r="C133" s="4">
        <v>2.4500000000000001E-2</v>
      </c>
      <c r="D133" s="5">
        <v>2884.92</v>
      </c>
      <c r="E133" s="5">
        <v>2864.78</v>
      </c>
      <c r="F133" s="6">
        <v>2864.4</v>
      </c>
    </row>
    <row r="134" spans="1:6" x14ac:dyDescent="0.25">
      <c r="A134" t="s">
        <v>170</v>
      </c>
      <c r="B134" s="3">
        <v>2.3099999999999999E-2</v>
      </c>
      <c r="C134" s="4">
        <v>2.4300000000000002E-2</v>
      </c>
      <c r="D134" s="5">
        <v>2888.67</v>
      </c>
      <c r="E134" s="5">
        <v>2868.51</v>
      </c>
      <c r="F134" s="6">
        <v>2868.13</v>
      </c>
    </row>
    <row r="135" spans="1:6" x14ac:dyDescent="0.25">
      <c r="A135" t="s">
        <v>171</v>
      </c>
      <c r="B135" s="3">
        <v>2.5699999999999997E-2</v>
      </c>
      <c r="C135" s="4">
        <v>2.69E-2</v>
      </c>
      <c r="D135" s="5">
        <v>2845.61</v>
      </c>
      <c r="E135" s="5">
        <v>2825.82</v>
      </c>
      <c r="F135" s="6">
        <v>2825.41</v>
      </c>
    </row>
    <row r="136" spans="1:6" x14ac:dyDescent="0.25">
      <c r="A136" t="s">
        <v>172</v>
      </c>
      <c r="B136" s="3">
        <v>2.4199999999999999E-2</v>
      </c>
      <c r="C136" s="4">
        <v>2.5399999999999999E-2</v>
      </c>
      <c r="D136" s="5">
        <v>2871.18</v>
      </c>
      <c r="E136" s="5">
        <v>2851.19</v>
      </c>
      <c r="F136" s="6">
        <v>2850.58</v>
      </c>
    </row>
    <row r="137" spans="1:6" x14ac:dyDescent="0.25">
      <c r="A137" t="s">
        <v>173</v>
      </c>
      <c r="B137" s="3">
        <v>2.3399999999999997E-2</v>
      </c>
      <c r="C137" s="4">
        <v>2.46E-2</v>
      </c>
      <c r="D137" s="5">
        <v>2884.96</v>
      </c>
      <c r="E137" s="5">
        <v>2864.88</v>
      </c>
      <c r="F137" s="6">
        <v>2864.5</v>
      </c>
    </row>
    <row r="138" spans="1:6" x14ac:dyDescent="0.25">
      <c r="A138" t="s">
        <v>174</v>
      </c>
      <c r="B138" s="3">
        <v>2.4300000000000002E-2</v>
      </c>
      <c r="C138" s="4">
        <v>2.5499999999999998E-2</v>
      </c>
      <c r="D138" s="5">
        <v>2870.27</v>
      </c>
      <c r="E138" s="5">
        <v>2850.32</v>
      </c>
      <c r="F138" s="6">
        <v>2849.93</v>
      </c>
    </row>
    <row r="139" spans="1:6" x14ac:dyDescent="0.25">
      <c r="A139" t="s">
        <v>175</v>
      </c>
      <c r="B139" s="3">
        <v>2.4300000000000002E-2</v>
      </c>
      <c r="C139" s="4">
        <v>2.5499999999999998E-2</v>
      </c>
      <c r="D139" s="5">
        <v>2871.66</v>
      </c>
      <c r="E139" s="5">
        <v>2851.71</v>
      </c>
      <c r="F139" s="6">
        <v>2851.23</v>
      </c>
    </row>
    <row r="140" spans="1:6" x14ac:dyDescent="0.25">
      <c r="A140" t="s">
        <v>176</v>
      </c>
      <c r="B140" s="3">
        <v>2.5000000000000001E-2</v>
      </c>
      <c r="C140" s="4">
        <v>2.6200000000000001E-2</v>
      </c>
      <c r="D140" s="5">
        <v>2860.47</v>
      </c>
      <c r="E140" s="5">
        <v>2840.64</v>
      </c>
      <c r="F140" s="6">
        <v>2840.15</v>
      </c>
    </row>
    <row r="141" spans="1:6" x14ac:dyDescent="0.25">
      <c r="A141" t="s">
        <v>177</v>
      </c>
      <c r="B141" s="3">
        <v>2.4399999999999998E-2</v>
      </c>
      <c r="C141" s="4">
        <v>2.5600000000000001E-2</v>
      </c>
      <c r="D141" s="5">
        <v>2871.32</v>
      </c>
      <c r="E141" s="5">
        <v>2851.4</v>
      </c>
      <c r="F141" s="6">
        <v>2850.54</v>
      </c>
    </row>
    <row r="142" spans="1:6" x14ac:dyDescent="0.25">
      <c r="A142" t="s">
        <v>178</v>
      </c>
      <c r="B142" s="3">
        <v>2.4500000000000001E-2</v>
      </c>
      <c r="C142" s="4">
        <v>2.5699999999999997E-2</v>
      </c>
      <c r="D142" s="5">
        <v>2870.12</v>
      </c>
      <c r="E142" s="5">
        <v>2850.23</v>
      </c>
      <c r="F142" s="6">
        <v>2849.75</v>
      </c>
    </row>
    <row r="143" spans="1:6" x14ac:dyDescent="0.25">
      <c r="A143" t="s">
        <v>179</v>
      </c>
      <c r="B143" s="3">
        <v>2.4500000000000001E-2</v>
      </c>
      <c r="C143" s="4">
        <v>2.5699999999999997E-2</v>
      </c>
      <c r="D143" s="5">
        <v>2870.59</v>
      </c>
      <c r="E143" s="5">
        <v>2850.71</v>
      </c>
      <c r="F143" s="6">
        <v>2850.23</v>
      </c>
    </row>
    <row r="144" spans="1:6" x14ac:dyDescent="0.25">
      <c r="A144" t="s">
        <v>180</v>
      </c>
      <c r="B144" s="3">
        <v>2.4199999999999999E-2</v>
      </c>
      <c r="C144" s="4">
        <v>2.5399999999999999E-2</v>
      </c>
      <c r="D144" s="5">
        <v>2876.05</v>
      </c>
      <c r="E144" s="5">
        <v>2856.14</v>
      </c>
      <c r="F144" s="6">
        <v>2855.66</v>
      </c>
    </row>
    <row r="145" spans="1:6" x14ac:dyDescent="0.25">
      <c r="A145" t="s">
        <v>181</v>
      </c>
      <c r="B145" s="3">
        <v>2.4300000000000002E-2</v>
      </c>
      <c r="C145" s="4">
        <v>2.5499999999999998E-2</v>
      </c>
      <c r="D145" s="5">
        <v>2874.85</v>
      </c>
      <c r="E145" s="5">
        <v>2854.97</v>
      </c>
      <c r="F145" s="6">
        <v>2854.49</v>
      </c>
    </row>
    <row r="146" spans="1:6" x14ac:dyDescent="0.25">
      <c r="A146" t="s">
        <v>182</v>
      </c>
      <c r="B146" s="3">
        <v>2.3399999999999997E-2</v>
      </c>
      <c r="C146" s="4">
        <v>2.46E-2</v>
      </c>
      <c r="D146" s="5">
        <v>2890.92</v>
      </c>
      <c r="E146" s="5">
        <v>2870.92</v>
      </c>
      <c r="F146" s="6">
        <v>2869.87</v>
      </c>
    </row>
    <row r="147" spans="1:6" x14ac:dyDescent="0.25">
      <c r="A147" t="s">
        <v>183</v>
      </c>
      <c r="B147" s="3">
        <v>2.3900000000000001E-2</v>
      </c>
      <c r="C147" s="4">
        <v>2.5099999999999997E-2</v>
      </c>
      <c r="D147" s="5">
        <v>2883.03</v>
      </c>
      <c r="E147" s="5">
        <v>2863.11</v>
      </c>
      <c r="F147" s="6">
        <v>2862.63</v>
      </c>
    </row>
    <row r="148" spans="1:6" x14ac:dyDescent="0.25">
      <c r="A148" t="s">
        <v>184</v>
      </c>
      <c r="B148" s="3">
        <v>2.3900000000000001E-2</v>
      </c>
      <c r="C148" s="4">
        <v>2.5099999999999997E-2</v>
      </c>
      <c r="D148" s="5">
        <v>2884.22</v>
      </c>
      <c r="E148" s="5">
        <v>2864.31</v>
      </c>
      <c r="F148" s="6">
        <v>2863.8</v>
      </c>
    </row>
    <row r="149" spans="1:6" x14ac:dyDescent="0.25">
      <c r="A149" t="s">
        <v>185</v>
      </c>
      <c r="B149" s="3">
        <v>2.4199999999999999E-2</v>
      </c>
      <c r="C149" s="4">
        <v>2.5399999999999999E-2</v>
      </c>
      <c r="D149" s="5">
        <v>2879.73</v>
      </c>
      <c r="E149" s="5">
        <v>2859.86</v>
      </c>
      <c r="F149" s="6">
        <v>2859.35</v>
      </c>
    </row>
    <row r="150" spans="1:6" x14ac:dyDescent="0.25">
      <c r="A150" t="s">
        <v>186</v>
      </c>
      <c r="B150" s="3">
        <v>2.4900000000000002E-2</v>
      </c>
      <c r="C150" s="4">
        <v>2.6099999999999998E-2</v>
      </c>
      <c r="D150" s="5">
        <v>2869.06</v>
      </c>
      <c r="E150" s="5">
        <v>2849.29</v>
      </c>
      <c r="F150" s="6">
        <v>2848.34</v>
      </c>
    </row>
    <row r="151" spans="1:6" x14ac:dyDescent="0.25">
      <c r="A151" t="s">
        <v>187</v>
      </c>
      <c r="B151" s="3">
        <v>2.4500000000000001E-2</v>
      </c>
      <c r="C151" s="4">
        <v>2.5699999999999997E-2</v>
      </c>
      <c r="D151" s="5">
        <v>2876.18</v>
      </c>
      <c r="E151" s="5">
        <v>2856.37</v>
      </c>
      <c r="F151" s="6">
        <v>2855.86</v>
      </c>
    </row>
    <row r="152" spans="1:6" x14ac:dyDescent="0.25">
      <c r="A152" t="s">
        <v>188</v>
      </c>
      <c r="B152" s="3">
        <v>2.4500000000000001E-2</v>
      </c>
      <c r="C152" s="4">
        <v>2.5699999999999997E-2</v>
      </c>
      <c r="D152" s="5">
        <v>2876.7</v>
      </c>
      <c r="E152" s="5">
        <v>2856.9</v>
      </c>
      <c r="F152" s="6">
        <v>2856.37</v>
      </c>
    </row>
    <row r="153" spans="1:6" x14ac:dyDescent="0.25">
      <c r="A153" t="s">
        <v>189</v>
      </c>
      <c r="B153" s="3">
        <v>2.4700000000000003E-2</v>
      </c>
      <c r="C153" s="4">
        <v>2.5899999999999999E-2</v>
      </c>
      <c r="D153" s="5">
        <v>2873.91</v>
      </c>
      <c r="E153" s="5">
        <v>2854.14</v>
      </c>
      <c r="F153" s="6">
        <v>2853.61</v>
      </c>
    </row>
    <row r="154" spans="1:6" x14ac:dyDescent="0.25">
      <c r="A154" t="s">
        <v>190</v>
      </c>
      <c r="B154" s="3">
        <v>2.5600000000000001E-2</v>
      </c>
      <c r="C154" s="4">
        <v>2.6800000000000001E-2</v>
      </c>
      <c r="D154" s="5">
        <v>2859.59</v>
      </c>
      <c r="E154" s="5">
        <v>2839.96</v>
      </c>
      <c r="F154" s="6">
        <v>2839.42</v>
      </c>
    </row>
    <row r="155" spans="1:6" x14ac:dyDescent="0.25">
      <c r="A155" t="s">
        <v>191</v>
      </c>
      <c r="B155" s="3">
        <v>2.5399999999999999E-2</v>
      </c>
      <c r="C155" s="4">
        <v>2.6600000000000002E-2</v>
      </c>
      <c r="D155" s="5">
        <v>2863.88</v>
      </c>
      <c r="E155" s="5">
        <v>2844.22</v>
      </c>
      <c r="F155" s="6">
        <v>2843.22</v>
      </c>
    </row>
    <row r="156" spans="1:6" x14ac:dyDescent="0.25">
      <c r="A156" t="s">
        <v>192</v>
      </c>
      <c r="B156" s="3">
        <v>2.7699999999999999E-2</v>
      </c>
      <c r="C156" s="4">
        <v>2.8900000000000002E-2</v>
      </c>
      <c r="D156" s="5">
        <v>2826.89</v>
      </c>
      <c r="E156" s="5">
        <v>2807.54</v>
      </c>
      <c r="F156" s="6">
        <v>2806.99</v>
      </c>
    </row>
    <row r="157" spans="1:6" x14ac:dyDescent="0.25">
      <c r="A157" t="s">
        <v>193</v>
      </c>
      <c r="B157" s="3">
        <v>2.69E-2</v>
      </c>
      <c r="C157" s="4">
        <v>2.81E-2</v>
      </c>
      <c r="D157" s="5">
        <v>2840.41</v>
      </c>
      <c r="E157" s="5">
        <v>2820.96</v>
      </c>
      <c r="F157" s="6">
        <v>2820.42</v>
      </c>
    </row>
    <row r="158" spans="1:6" x14ac:dyDescent="0.25">
      <c r="A158" t="s">
        <v>194</v>
      </c>
      <c r="B158" s="3">
        <v>2.7200000000000002E-2</v>
      </c>
      <c r="C158" s="4">
        <v>2.8399999999999998E-2</v>
      </c>
      <c r="D158" s="5">
        <v>2836.07</v>
      </c>
      <c r="E158" s="5">
        <v>2816.67</v>
      </c>
      <c r="F158" s="6">
        <v>2816.13</v>
      </c>
    </row>
    <row r="159" spans="1:6" x14ac:dyDescent="0.25">
      <c r="A159" t="s">
        <v>195</v>
      </c>
      <c r="B159" s="3">
        <v>2.7400000000000001E-2</v>
      </c>
      <c r="C159" s="4">
        <v>2.86E-2</v>
      </c>
      <c r="D159" s="5">
        <v>2835.62</v>
      </c>
      <c r="E159" s="5">
        <v>2816.25</v>
      </c>
      <c r="F159" s="6">
        <v>2815.47</v>
      </c>
    </row>
    <row r="160" spans="1:6" x14ac:dyDescent="0.25">
      <c r="A160" t="s">
        <v>196</v>
      </c>
      <c r="B160" s="3">
        <v>2.6499999999999999E-2</v>
      </c>
      <c r="C160" s="4">
        <v>2.7699999999999999E-2</v>
      </c>
      <c r="D160" s="5">
        <v>2851.94</v>
      </c>
      <c r="E160" s="5">
        <v>2832.46</v>
      </c>
      <c r="F160" s="6">
        <v>2830.77</v>
      </c>
    </row>
    <row r="161" spans="1:6" x14ac:dyDescent="0.25">
      <c r="A161" t="s">
        <v>197</v>
      </c>
      <c r="B161" s="3">
        <v>2.6200000000000001E-2</v>
      </c>
      <c r="C161" s="4">
        <v>2.7400000000000001E-2</v>
      </c>
      <c r="D161" s="5">
        <v>2857.6</v>
      </c>
      <c r="E161" s="5">
        <v>2838.08</v>
      </c>
      <c r="F161" s="6">
        <v>2837.31</v>
      </c>
    </row>
    <row r="162" spans="1:6" x14ac:dyDescent="0.25">
      <c r="A162" t="s">
        <v>198</v>
      </c>
      <c r="B162" s="3">
        <v>2.9300000000000003E-2</v>
      </c>
      <c r="C162" s="4">
        <v>3.0499999999999999E-2</v>
      </c>
      <c r="D162" s="5">
        <v>2808.27</v>
      </c>
      <c r="E162" s="5">
        <v>2789.16</v>
      </c>
      <c r="F162" s="6">
        <v>2788.37</v>
      </c>
    </row>
    <row r="163" spans="1:6" x14ac:dyDescent="0.25">
      <c r="A163" t="s">
        <v>199</v>
      </c>
      <c r="B163" s="3">
        <v>2.87E-2</v>
      </c>
      <c r="C163" s="4">
        <v>2.9900000000000003E-2</v>
      </c>
      <c r="D163" s="5">
        <v>2818.66</v>
      </c>
      <c r="E163" s="5">
        <v>2799.48</v>
      </c>
      <c r="F163" s="6">
        <v>2798.7</v>
      </c>
    </row>
    <row r="164" spans="1:6" x14ac:dyDescent="0.25">
      <c r="A164" t="s">
        <v>200</v>
      </c>
      <c r="B164" s="3">
        <v>2.7699999999999999E-2</v>
      </c>
      <c r="C164" s="4">
        <v>2.8900000000000002E-2</v>
      </c>
      <c r="D164" s="5">
        <v>2835.53</v>
      </c>
      <c r="E164" s="5">
        <v>2816.23</v>
      </c>
      <c r="F164" s="6">
        <v>2815.45</v>
      </c>
    </row>
    <row r="165" spans="1:6" x14ac:dyDescent="0.25">
      <c r="A165" t="s">
        <v>201</v>
      </c>
      <c r="B165" s="3">
        <v>2.69E-2</v>
      </c>
      <c r="C165" s="4">
        <v>2.81E-2</v>
      </c>
      <c r="D165" s="5">
        <v>2850.18</v>
      </c>
      <c r="E165" s="5">
        <v>2830.78</v>
      </c>
      <c r="F165" s="6">
        <v>2829.08</v>
      </c>
    </row>
    <row r="166" spans="1:6" x14ac:dyDescent="0.25">
      <c r="A166" t="s">
        <v>202</v>
      </c>
      <c r="B166" s="3">
        <v>2.9300000000000003E-2</v>
      </c>
      <c r="C166" s="4">
        <v>3.0499999999999999E-2</v>
      </c>
      <c r="D166" s="5">
        <v>2812.31</v>
      </c>
      <c r="E166" s="5">
        <v>2793.22</v>
      </c>
      <c r="F166" s="6">
        <v>2792.43</v>
      </c>
    </row>
    <row r="167" spans="1:6" x14ac:dyDescent="0.25">
      <c r="A167" t="s">
        <v>203</v>
      </c>
      <c r="B167" s="3">
        <v>2.7300000000000001E-2</v>
      </c>
      <c r="C167" s="4">
        <v>2.8500000000000001E-2</v>
      </c>
      <c r="D167" s="5">
        <v>2845.23</v>
      </c>
      <c r="E167" s="5">
        <v>2825.89</v>
      </c>
      <c r="F167" s="6">
        <v>2825.12</v>
      </c>
    </row>
    <row r="168" spans="1:6" x14ac:dyDescent="0.25">
      <c r="A168" t="s">
        <v>204</v>
      </c>
      <c r="B168" s="3">
        <v>2.8399999999999998E-2</v>
      </c>
      <c r="C168" s="4">
        <v>2.9600000000000001E-2</v>
      </c>
      <c r="D168" s="5">
        <v>2828.27</v>
      </c>
      <c r="E168" s="5">
        <v>2809.09</v>
      </c>
      <c r="F168" s="6">
        <v>2808.3</v>
      </c>
    </row>
    <row r="169" spans="1:6" x14ac:dyDescent="0.25">
      <c r="A169" t="s">
        <v>205</v>
      </c>
      <c r="B169" s="3">
        <v>2.92E-2</v>
      </c>
      <c r="C169" s="4">
        <v>3.04E-2</v>
      </c>
      <c r="D169" s="5">
        <v>2816.25</v>
      </c>
      <c r="E169" s="5">
        <v>2797.17</v>
      </c>
      <c r="F169" s="6">
        <v>2796.38</v>
      </c>
    </row>
    <row r="170" spans="1:6" x14ac:dyDescent="0.25">
      <c r="A170" t="s">
        <v>206</v>
      </c>
      <c r="B170" s="3">
        <v>2.8300000000000002E-2</v>
      </c>
      <c r="C170" s="4">
        <v>2.9500000000000002E-2</v>
      </c>
      <c r="D170" s="5">
        <v>2836.76</v>
      </c>
      <c r="E170" s="5">
        <v>2817.54</v>
      </c>
      <c r="F170" s="6">
        <v>2814.82</v>
      </c>
    </row>
    <row r="171" spans="1:6" x14ac:dyDescent="0.25">
      <c r="A171" t="s">
        <v>207</v>
      </c>
      <c r="B171" s="3">
        <v>2.76E-2</v>
      </c>
      <c r="C171" s="4">
        <v>2.8799999999999999E-2</v>
      </c>
      <c r="D171" s="5">
        <v>2848.96</v>
      </c>
      <c r="E171" s="5">
        <v>2829.65</v>
      </c>
      <c r="F171" s="6">
        <v>2828.73</v>
      </c>
    </row>
    <row r="172" spans="1:6" x14ac:dyDescent="0.25">
      <c r="A172" t="s">
        <v>208</v>
      </c>
      <c r="B172" s="3">
        <v>2.81E-2</v>
      </c>
      <c r="C172" s="4">
        <v>2.9300000000000003E-2</v>
      </c>
      <c r="D172" s="5">
        <v>2841.81</v>
      </c>
      <c r="E172" s="5">
        <v>2822.58</v>
      </c>
      <c r="F172" s="6">
        <v>2821.66</v>
      </c>
    </row>
    <row r="173" spans="1:6" x14ac:dyDescent="0.25">
      <c r="A173" t="s">
        <v>209</v>
      </c>
      <c r="B173" s="3">
        <v>2.8799999999999999E-2</v>
      </c>
      <c r="C173" s="4">
        <v>0.03</v>
      </c>
      <c r="D173" s="5">
        <v>2831.48</v>
      </c>
      <c r="E173" s="5">
        <v>2812.34</v>
      </c>
      <c r="F173" s="6">
        <v>2811.43</v>
      </c>
    </row>
    <row r="174" spans="1:6" x14ac:dyDescent="0.25">
      <c r="A174" t="s">
        <v>210</v>
      </c>
      <c r="B174" s="3">
        <v>2.9300000000000003E-2</v>
      </c>
      <c r="C174" s="4">
        <v>3.0499999999999999E-2</v>
      </c>
      <c r="D174" s="5">
        <v>2825.55</v>
      </c>
      <c r="E174" s="5">
        <v>2806.48</v>
      </c>
      <c r="F174" s="6">
        <v>2804.41</v>
      </c>
    </row>
    <row r="175" spans="1:6" x14ac:dyDescent="0.25">
      <c r="A175" t="s">
        <v>211</v>
      </c>
      <c r="B175" s="3">
        <v>2.87E-2</v>
      </c>
      <c r="C175" s="4">
        <v>2.9900000000000003E-2</v>
      </c>
      <c r="D175" s="5">
        <v>2836.05</v>
      </c>
      <c r="E175" s="5">
        <v>2816.9</v>
      </c>
      <c r="F175" s="6">
        <v>2816</v>
      </c>
    </row>
    <row r="176" spans="1:6" x14ac:dyDescent="0.25">
      <c r="A176" t="s">
        <v>212</v>
      </c>
      <c r="B176" s="3">
        <v>2.8399999999999998E-2</v>
      </c>
      <c r="C176" s="4">
        <v>2.9600000000000001E-2</v>
      </c>
      <c r="D176" s="5">
        <v>2841.76</v>
      </c>
      <c r="E176" s="5">
        <v>2822.58</v>
      </c>
      <c r="F176" s="6">
        <v>2821.68</v>
      </c>
    </row>
    <row r="177" spans="1:6" x14ac:dyDescent="0.25">
      <c r="A177" t="s">
        <v>213</v>
      </c>
      <c r="B177" s="3">
        <v>2.8399999999999998E-2</v>
      </c>
      <c r="C177" s="4">
        <v>2.9600000000000001E-2</v>
      </c>
      <c r="D177" s="5">
        <v>2842.66</v>
      </c>
      <c r="E177" s="5">
        <v>2823.49</v>
      </c>
      <c r="F177" s="6">
        <v>2822.58</v>
      </c>
    </row>
    <row r="178" spans="1:6" x14ac:dyDescent="0.25">
      <c r="A178" t="s">
        <v>214</v>
      </c>
      <c r="B178" s="3">
        <v>2.8199999999999999E-2</v>
      </c>
      <c r="C178" s="4">
        <v>2.9399999999999999E-2</v>
      </c>
      <c r="D178" s="5">
        <v>2846.77</v>
      </c>
      <c r="E178" s="5">
        <v>2827.58</v>
      </c>
      <c r="F178" s="6">
        <v>2826.68</v>
      </c>
    </row>
    <row r="179" spans="1:6" x14ac:dyDescent="0.25">
      <c r="A179" t="s">
        <v>215</v>
      </c>
      <c r="B179" s="3">
        <v>2.8300000000000002E-2</v>
      </c>
      <c r="C179" s="4">
        <v>2.9500000000000002E-2</v>
      </c>
      <c r="D179" s="5">
        <v>2847.24</v>
      </c>
      <c r="E179" s="5">
        <v>2828.06</v>
      </c>
      <c r="F179" s="6">
        <v>2825.99</v>
      </c>
    </row>
    <row r="180" spans="1:6" x14ac:dyDescent="0.25">
      <c r="A180" t="s">
        <v>216</v>
      </c>
      <c r="B180" s="3">
        <v>2.92E-2</v>
      </c>
      <c r="C180" s="4">
        <v>3.04E-2</v>
      </c>
      <c r="D180" s="5">
        <v>2835.6</v>
      </c>
      <c r="E180" s="5">
        <v>2816.53</v>
      </c>
      <c r="F180" s="6">
        <v>2815.47</v>
      </c>
    </row>
    <row r="181" spans="1:6" x14ac:dyDescent="0.25">
      <c r="A181" t="s">
        <v>217</v>
      </c>
      <c r="B181" s="3">
        <v>2.9700000000000001E-2</v>
      </c>
      <c r="C181" s="4">
        <v>3.0899999999999997E-2</v>
      </c>
      <c r="D181" s="5">
        <v>2828.7</v>
      </c>
      <c r="E181" s="5">
        <v>2809.7</v>
      </c>
      <c r="F181" s="6">
        <v>2808.63</v>
      </c>
    </row>
    <row r="182" spans="1:6" x14ac:dyDescent="0.25">
      <c r="A182" t="s">
        <v>218</v>
      </c>
      <c r="B182" s="3">
        <v>3.0800000000000001E-2</v>
      </c>
      <c r="C182" s="4">
        <v>3.2000000000000001E-2</v>
      </c>
      <c r="D182" s="5">
        <v>2812.35</v>
      </c>
      <c r="E182" s="5">
        <v>2793.5</v>
      </c>
      <c r="F182" s="6">
        <v>2792.42</v>
      </c>
    </row>
    <row r="183" spans="1:6" x14ac:dyDescent="0.25">
      <c r="A183" t="s">
        <v>219</v>
      </c>
      <c r="B183" s="3">
        <v>3.0499999999999999E-2</v>
      </c>
      <c r="C183" s="4">
        <v>3.1699999999999999E-2</v>
      </c>
      <c r="D183" s="5">
        <v>2818.16</v>
      </c>
      <c r="E183" s="5">
        <v>2799.27</v>
      </c>
      <c r="F183" s="6">
        <v>2798.2</v>
      </c>
    </row>
    <row r="184" spans="1:6" x14ac:dyDescent="0.25">
      <c r="A184" t="s">
        <v>220</v>
      </c>
      <c r="B184" s="3">
        <v>3.0099999999999998E-2</v>
      </c>
      <c r="C184" s="4">
        <v>3.1300000000000001E-2</v>
      </c>
      <c r="D184" s="5">
        <v>2827.76</v>
      </c>
      <c r="E184" s="5">
        <v>2808.82</v>
      </c>
      <c r="F184" s="6">
        <v>2805.55</v>
      </c>
    </row>
    <row r="185" spans="1:6" x14ac:dyDescent="0.25">
      <c r="A185" t="s">
        <v>221</v>
      </c>
      <c r="B185" s="3">
        <v>2.9900000000000003E-2</v>
      </c>
      <c r="C185" s="4">
        <v>3.1099999999999999E-2</v>
      </c>
      <c r="D185" s="5">
        <v>2832</v>
      </c>
      <c r="E185" s="5">
        <v>2813.04</v>
      </c>
      <c r="F185" s="6">
        <v>2811.96</v>
      </c>
    </row>
    <row r="186" spans="1:6" x14ac:dyDescent="0.25">
      <c r="A186" t="s">
        <v>222</v>
      </c>
      <c r="B186" s="3">
        <v>2.9600000000000001E-2</v>
      </c>
      <c r="C186" s="4">
        <v>3.0800000000000001E-2</v>
      </c>
      <c r="D186" s="5">
        <v>2837.83</v>
      </c>
      <c r="E186" s="5">
        <v>2818.84</v>
      </c>
      <c r="F186" s="6">
        <v>2817.76</v>
      </c>
    </row>
    <row r="187" spans="1:6" x14ac:dyDescent="0.25">
      <c r="A187" t="s">
        <v>223</v>
      </c>
      <c r="B187" s="3">
        <v>2.9300000000000003E-2</v>
      </c>
      <c r="C187" s="4">
        <v>3.0499999999999999E-2</v>
      </c>
      <c r="D187" s="5">
        <v>2843.67</v>
      </c>
      <c r="E187" s="5">
        <v>2824.64</v>
      </c>
      <c r="F187" s="6">
        <v>2823.57</v>
      </c>
    </row>
    <row r="188" spans="1:6" x14ac:dyDescent="0.25">
      <c r="A188" t="s">
        <v>224</v>
      </c>
      <c r="B188" s="3">
        <v>2.8799999999999999E-2</v>
      </c>
      <c r="C188" s="4">
        <v>0.03</v>
      </c>
      <c r="D188" s="5">
        <v>2855.33</v>
      </c>
      <c r="E188" s="5">
        <v>2836.23</v>
      </c>
      <c r="F188" s="6">
        <v>2833.55</v>
      </c>
    </row>
    <row r="189" spans="1:6" x14ac:dyDescent="0.25">
      <c r="A189" t="s">
        <v>225</v>
      </c>
      <c r="B189" s="3">
        <v>2.7799999999999998E-2</v>
      </c>
      <c r="C189" s="4">
        <v>2.8999999999999998E-2</v>
      </c>
      <c r="D189" s="5">
        <v>2872.47</v>
      </c>
      <c r="E189" s="5">
        <v>2853.25</v>
      </c>
      <c r="F189" s="6">
        <v>2852.14</v>
      </c>
    </row>
    <row r="190" spans="1:6" x14ac:dyDescent="0.25">
      <c r="A190" t="s">
        <v>226</v>
      </c>
      <c r="B190" s="3">
        <v>2.7699999999999999E-2</v>
      </c>
      <c r="C190" s="4">
        <v>2.8900000000000002E-2</v>
      </c>
      <c r="D190" s="5">
        <v>2875.18</v>
      </c>
      <c r="E190" s="5">
        <v>2855.96</v>
      </c>
      <c r="F190" s="6">
        <v>2854.85</v>
      </c>
    </row>
    <row r="191" spans="1:6" x14ac:dyDescent="0.25">
      <c r="A191" t="s">
        <v>227</v>
      </c>
      <c r="B191" s="3">
        <v>2.8900000000000002E-2</v>
      </c>
      <c r="C191" s="4">
        <v>3.0099999999999998E-2</v>
      </c>
      <c r="D191" s="5">
        <v>2857.07</v>
      </c>
      <c r="E191" s="5">
        <v>2838</v>
      </c>
      <c r="F191" s="6">
        <v>2836.88</v>
      </c>
    </row>
    <row r="192" spans="1:6" x14ac:dyDescent="0.25">
      <c r="A192" t="s">
        <v>228</v>
      </c>
      <c r="B192" s="3">
        <v>2.8799999999999999E-2</v>
      </c>
      <c r="C192" s="4">
        <v>0.03</v>
      </c>
      <c r="D192" s="5">
        <v>2859.78</v>
      </c>
      <c r="E192" s="5">
        <v>2840.7</v>
      </c>
      <c r="F192" s="6">
        <v>2839.58</v>
      </c>
    </row>
    <row r="193" spans="1:6" x14ac:dyDescent="0.25">
      <c r="A193" t="s">
        <v>229</v>
      </c>
      <c r="B193" s="3">
        <v>2.9500000000000002E-2</v>
      </c>
      <c r="C193" s="4">
        <v>3.0699999999999998E-2</v>
      </c>
      <c r="D193" s="5">
        <v>2850.98</v>
      </c>
      <c r="E193" s="5">
        <v>2831.99</v>
      </c>
      <c r="F193" s="6">
        <v>2829.64</v>
      </c>
    </row>
    <row r="194" spans="1:6" x14ac:dyDescent="0.25">
      <c r="A194" t="s">
        <v>230</v>
      </c>
      <c r="B194" s="3">
        <v>2.86E-2</v>
      </c>
      <c r="C194" s="4">
        <v>2.98E-2</v>
      </c>
      <c r="D194" s="5">
        <v>2866.09</v>
      </c>
      <c r="E194" s="5">
        <v>2846.99</v>
      </c>
      <c r="F194" s="6">
        <v>2846.22</v>
      </c>
    </row>
    <row r="195" spans="1:6" x14ac:dyDescent="0.25">
      <c r="A195" t="s">
        <v>231</v>
      </c>
      <c r="B195" s="3">
        <v>2.8799999999999999E-2</v>
      </c>
      <c r="C195" s="4">
        <v>0.03</v>
      </c>
      <c r="D195" s="5">
        <v>2863.67</v>
      </c>
      <c r="E195" s="5">
        <v>2844.6</v>
      </c>
      <c r="F195" s="6">
        <v>2843.82</v>
      </c>
    </row>
    <row r="196" spans="1:6" x14ac:dyDescent="0.25">
      <c r="A196" t="s">
        <v>232</v>
      </c>
      <c r="B196" s="3">
        <v>2.8900000000000002E-2</v>
      </c>
      <c r="C196" s="4">
        <v>3.0099999999999998E-2</v>
      </c>
      <c r="D196" s="5">
        <v>2862.84</v>
      </c>
      <c r="E196" s="5">
        <v>2843.8</v>
      </c>
      <c r="F196" s="6">
        <v>2843.02</v>
      </c>
    </row>
    <row r="197" spans="1:6" x14ac:dyDescent="0.25">
      <c r="A197" t="s">
        <v>233</v>
      </c>
      <c r="B197" s="3">
        <v>2.9900000000000003E-2</v>
      </c>
      <c r="C197" s="4">
        <v>3.1099999999999999E-2</v>
      </c>
      <c r="D197" s="5">
        <v>2847.74</v>
      </c>
      <c r="E197" s="5">
        <v>2828.83</v>
      </c>
      <c r="F197" s="6">
        <v>2828.04</v>
      </c>
    </row>
    <row r="198" spans="1:6" x14ac:dyDescent="0.25">
      <c r="A198" t="s">
        <v>234</v>
      </c>
      <c r="B198" s="3">
        <v>2.9300000000000003E-2</v>
      </c>
      <c r="C198" s="4">
        <v>3.0499999999999999E-2</v>
      </c>
      <c r="D198" s="5">
        <v>2858.92</v>
      </c>
      <c r="E198" s="5">
        <v>2839.94</v>
      </c>
      <c r="F198" s="6">
        <v>2838.27</v>
      </c>
    </row>
    <row r="199" spans="1:6" x14ac:dyDescent="0.25">
      <c r="A199" t="s">
        <v>235</v>
      </c>
      <c r="B199" s="3">
        <v>2.98E-2</v>
      </c>
      <c r="C199" s="4">
        <v>3.1E-2</v>
      </c>
      <c r="D199" s="5">
        <v>2851.77</v>
      </c>
      <c r="E199" s="5">
        <v>2832.86</v>
      </c>
      <c r="F199" s="6">
        <v>2832.07</v>
      </c>
    </row>
    <row r="200" spans="1:6" x14ac:dyDescent="0.25">
      <c r="A200" t="s">
        <v>236</v>
      </c>
      <c r="B200" s="3">
        <v>3.0600000000000002E-2</v>
      </c>
      <c r="C200" s="4">
        <v>3.1800000000000002E-2</v>
      </c>
      <c r="D200" s="5">
        <v>2839.93</v>
      </c>
      <c r="E200" s="5">
        <v>2821.12</v>
      </c>
      <c r="F200" s="6">
        <v>2820.33</v>
      </c>
    </row>
    <row r="201" spans="1:6" x14ac:dyDescent="0.25">
      <c r="A201" t="s">
        <v>237</v>
      </c>
      <c r="B201" s="3">
        <v>2.9900000000000003E-2</v>
      </c>
      <c r="C201" s="4">
        <v>3.1099999999999999E-2</v>
      </c>
      <c r="D201" s="5">
        <v>2854.87</v>
      </c>
      <c r="E201" s="5">
        <v>2835.96</v>
      </c>
      <c r="F201" s="6">
        <v>2834.89</v>
      </c>
    </row>
    <row r="202" spans="1:6" x14ac:dyDescent="0.25">
      <c r="A202" t="s">
        <v>238</v>
      </c>
      <c r="B202" s="3">
        <v>3.0499999999999999E-2</v>
      </c>
      <c r="C202" s="4">
        <v>3.1699999999999999E-2</v>
      </c>
      <c r="D202" s="5">
        <v>2846.46</v>
      </c>
      <c r="E202" s="5">
        <v>2827.63</v>
      </c>
      <c r="F202" s="6">
        <v>2826.56</v>
      </c>
    </row>
    <row r="203" spans="1:6" x14ac:dyDescent="0.25">
      <c r="A203" t="s">
        <v>239</v>
      </c>
      <c r="B203" s="3">
        <v>2.9500000000000002E-2</v>
      </c>
      <c r="C203" s="4">
        <v>3.0699999999999998E-2</v>
      </c>
      <c r="D203" s="5">
        <v>2864.79</v>
      </c>
      <c r="E203" s="5">
        <v>2845.84</v>
      </c>
      <c r="F203" s="6">
        <v>2843.31</v>
      </c>
    </row>
    <row r="204" spans="1:6" x14ac:dyDescent="0.25">
      <c r="A204" t="s">
        <v>240</v>
      </c>
      <c r="B204" s="3">
        <v>2.87E-2</v>
      </c>
      <c r="C204" s="4">
        <v>2.9900000000000003E-2</v>
      </c>
      <c r="D204" s="5">
        <v>2878.57</v>
      </c>
      <c r="E204" s="5">
        <v>2859.52</v>
      </c>
      <c r="F204" s="6">
        <v>2858.46</v>
      </c>
    </row>
    <row r="205" spans="1:6" x14ac:dyDescent="0.25">
      <c r="A205" t="s">
        <v>241</v>
      </c>
      <c r="B205" s="3">
        <v>2.8900000000000002E-2</v>
      </c>
      <c r="C205" s="4">
        <v>3.0099999999999998E-2</v>
      </c>
      <c r="D205" s="5">
        <v>2876.44</v>
      </c>
      <c r="E205" s="5">
        <v>2857.43</v>
      </c>
      <c r="F205" s="6">
        <v>2856.36</v>
      </c>
    </row>
    <row r="206" spans="1:6" x14ac:dyDescent="0.25">
      <c r="A206" t="s">
        <v>242</v>
      </c>
      <c r="B206" s="3">
        <v>2.7799999999999998E-2</v>
      </c>
      <c r="C206" s="4">
        <v>2.8999999999999998E-2</v>
      </c>
      <c r="D206" s="5">
        <v>2895.06</v>
      </c>
      <c r="E206" s="5">
        <v>2875.91</v>
      </c>
      <c r="F206" s="6">
        <v>2874.85</v>
      </c>
    </row>
    <row r="207" spans="1:6" x14ac:dyDescent="0.25">
      <c r="A207" t="s">
        <v>243</v>
      </c>
      <c r="B207" s="3">
        <v>2.7200000000000002E-2</v>
      </c>
      <c r="C207" s="4">
        <v>2.8399999999999998E-2</v>
      </c>
      <c r="D207" s="5">
        <v>2905.74</v>
      </c>
      <c r="E207" s="5">
        <v>2886.53</v>
      </c>
      <c r="F207" s="6">
        <v>2885.47</v>
      </c>
    </row>
    <row r="208" spans="1:6" x14ac:dyDescent="0.25">
      <c r="A208" t="s">
        <v>244</v>
      </c>
      <c r="B208" s="3">
        <v>2.6000000000000002E-2</v>
      </c>
      <c r="C208" s="4">
        <v>2.7200000000000002E-2</v>
      </c>
      <c r="D208" s="5">
        <v>2927.65</v>
      </c>
      <c r="E208" s="5">
        <v>2908.28</v>
      </c>
      <c r="F208" s="6">
        <v>2905.74</v>
      </c>
    </row>
    <row r="209" spans="1:6" x14ac:dyDescent="0.25">
      <c r="A209" t="s">
        <v>245</v>
      </c>
      <c r="B209" s="3">
        <v>2.5699999999999997E-2</v>
      </c>
      <c r="C209" s="4">
        <v>2.69E-2</v>
      </c>
      <c r="D209" s="5">
        <v>2933.56</v>
      </c>
      <c r="E209" s="5">
        <v>2914.16</v>
      </c>
      <c r="F209" s="6">
        <v>2913.11</v>
      </c>
    </row>
    <row r="210" spans="1:6" x14ac:dyDescent="0.25">
      <c r="A210" t="s">
        <v>246</v>
      </c>
      <c r="B210" s="3">
        <v>2.58E-2</v>
      </c>
      <c r="C210" s="4">
        <v>2.7000000000000003E-2</v>
      </c>
      <c r="D210" s="5">
        <v>2935.78</v>
      </c>
      <c r="E210" s="5">
        <v>2916.38</v>
      </c>
      <c r="F210" s="6">
        <v>2915.21</v>
      </c>
    </row>
    <row r="211" spans="1:6" x14ac:dyDescent="0.25">
      <c r="A211" t="s">
        <v>247</v>
      </c>
      <c r="B211" s="3">
        <v>2.5099999999999997E-2</v>
      </c>
      <c r="C211" s="4">
        <v>2.63E-2</v>
      </c>
      <c r="D211" s="5">
        <v>2948.33</v>
      </c>
      <c r="E211" s="5">
        <v>2928.85</v>
      </c>
      <c r="F211" s="6">
        <v>2927.68</v>
      </c>
    </row>
    <row r="212" spans="1:6" x14ac:dyDescent="0.25">
      <c r="A212" t="s">
        <v>248</v>
      </c>
      <c r="B212" s="3">
        <v>2.46E-2</v>
      </c>
      <c r="C212" s="4">
        <v>2.58E-2</v>
      </c>
      <c r="D212" s="5">
        <v>2957.65</v>
      </c>
      <c r="E212" s="5">
        <v>2938.11</v>
      </c>
      <c r="F212" s="6">
        <v>2936.94</v>
      </c>
    </row>
    <row r="213" spans="1:6" x14ac:dyDescent="0.25">
      <c r="A213" t="s">
        <v>249</v>
      </c>
      <c r="B213" s="3">
        <v>2.4799999999999999E-2</v>
      </c>
      <c r="C213" s="4">
        <v>2.6000000000000002E-2</v>
      </c>
      <c r="D213" s="5">
        <v>2957.29</v>
      </c>
      <c r="E213" s="5">
        <v>2937.77</v>
      </c>
      <c r="F213" s="6">
        <v>2934.87</v>
      </c>
    </row>
    <row r="214" spans="1:6" x14ac:dyDescent="0.25">
      <c r="A214" t="s">
        <v>250</v>
      </c>
      <c r="B214" s="3">
        <v>2.3700000000000002E-2</v>
      </c>
      <c r="C214" s="4">
        <v>2.4900000000000002E-2</v>
      </c>
      <c r="D214" s="5">
        <v>2976.47</v>
      </c>
      <c r="E214" s="5">
        <v>2956.82</v>
      </c>
      <c r="F214" s="6">
        <v>2955.66</v>
      </c>
    </row>
    <row r="215" spans="1:6" x14ac:dyDescent="0.25">
      <c r="A215" t="s">
        <v>251</v>
      </c>
      <c r="B215" s="3">
        <v>2.3900000000000001E-2</v>
      </c>
      <c r="C215" s="4">
        <v>2.5099999999999997E-2</v>
      </c>
      <c r="D215" s="5">
        <v>2974.66</v>
      </c>
      <c r="E215" s="5">
        <v>2955.04</v>
      </c>
      <c r="F215" s="6">
        <v>2953.56</v>
      </c>
    </row>
    <row r="216" spans="1:6" x14ac:dyDescent="0.25">
      <c r="A216" t="s">
        <v>252</v>
      </c>
      <c r="B216" s="3">
        <v>2.41E-2</v>
      </c>
      <c r="C216" s="4">
        <v>2.53E-2</v>
      </c>
      <c r="D216" s="5">
        <v>2972.86</v>
      </c>
      <c r="E216" s="5">
        <v>2953.27</v>
      </c>
      <c r="F216" s="6">
        <v>2951.78</v>
      </c>
    </row>
    <row r="217" spans="1:6" x14ac:dyDescent="0.25">
      <c r="A217" t="s">
        <v>253</v>
      </c>
      <c r="B217" s="3">
        <v>2.4199999999999999E-2</v>
      </c>
      <c r="C217" s="4">
        <v>2.5399999999999999E-2</v>
      </c>
      <c r="D217" s="5">
        <v>2972.71</v>
      </c>
      <c r="E217" s="5">
        <v>2953.13</v>
      </c>
      <c r="F217" s="6">
        <v>2951.64</v>
      </c>
    </row>
    <row r="218" spans="1:6" x14ac:dyDescent="0.25">
      <c r="A218" t="s">
        <v>254</v>
      </c>
      <c r="B218" s="3">
        <v>2.4799999999999999E-2</v>
      </c>
      <c r="C218" s="4">
        <v>2.6000000000000002E-2</v>
      </c>
      <c r="D218" s="5">
        <v>2966.78</v>
      </c>
      <c r="E218" s="5">
        <v>2947.27</v>
      </c>
      <c r="F218" s="6">
        <v>2943.4</v>
      </c>
    </row>
    <row r="219" spans="1:6" x14ac:dyDescent="0.25">
      <c r="A219" t="s">
        <v>255</v>
      </c>
      <c r="B219" s="3">
        <v>2.52E-2</v>
      </c>
      <c r="C219" s="4">
        <v>2.64E-2</v>
      </c>
      <c r="D219" s="5">
        <v>2961.75</v>
      </c>
      <c r="E219" s="5">
        <v>2942.29</v>
      </c>
      <c r="F219" s="6">
        <v>2940.8</v>
      </c>
    </row>
    <row r="220" spans="1:6" x14ac:dyDescent="0.25">
      <c r="A220" t="s">
        <v>256</v>
      </c>
      <c r="B220" s="3">
        <v>2.4300000000000002E-2</v>
      </c>
      <c r="C220" s="4">
        <v>2.5499999999999998E-2</v>
      </c>
      <c r="D220" s="5">
        <v>2977.93</v>
      </c>
      <c r="E220" s="5">
        <v>2958.36</v>
      </c>
      <c r="F220" s="6">
        <v>2956.87</v>
      </c>
    </row>
    <row r="221" spans="1:6" x14ac:dyDescent="0.25">
      <c r="A221" t="s">
        <v>257</v>
      </c>
      <c r="B221" s="3">
        <v>2.3900000000000001E-2</v>
      </c>
      <c r="C221" s="4">
        <v>2.5099999999999997E-2</v>
      </c>
      <c r="D221" s="5">
        <v>2990.46</v>
      </c>
      <c r="E221" s="5">
        <v>2970.83</v>
      </c>
      <c r="F221" s="6">
        <v>2964.49</v>
      </c>
    </row>
    <row r="222" spans="1:6" x14ac:dyDescent="0.25">
      <c r="A222" t="s">
        <v>258</v>
      </c>
      <c r="B222" s="3">
        <v>2.4E-2</v>
      </c>
      <c r="C222" s="4">
        <v>2.52E-2</v>
      </c>
      <c r="D222" s="5">
        <v>2990.26</v>
      </c>
      <c r="E222" s="5">
        <v>2970.64</v>
      </c>
      <c r="F222" s="6">
        <v>2969.2</v>
      </c>
    </row>
    <row r="223" spans="1:6" x14ac:dyDescent="0.25">
      <c r="A223" t="s">
        <v>259</v>
      </c>
      <c r="B223" s="3">
        <v>2.3799999999999998E-2</v>
      </c>
      <c r="C223" s="4">
        <v>2.5000000000000001E-2</v>
      </c>
      <c r="D223" s="5">
        <v>2994.98</v>
      </c>
      <c r="E223" s="5">
        <v>2975.35</v>
      </c>
      <c r="F223" s="6">
        <v>2973.9</v>
      </c>
    </row>
    <row r="224" spans="1:6" x14ac:dyDescent="0.25">
      <c r="A224" t="s">
        <v>260</v>
      </c>
      <c r="B224" s="3">
        <v>2.3599999999999999E-2</v>
      </c>
      <c r="C224" s="4">
        <v>2.4799999999999999E-2</v>
      </c>
      <c r="D224" s="5">
        <v>3004.65</v>
      </c>
      <c r="E224" s="5">
        <v>2984.97</v>
      </c>
      <c r="F224" s="6">
        <v>2978.61</v>
      </c>
    </row>
    <row r="225" spans="1:6" x14ac:dyDescent="0.25">
      <c r="A225" t="s">
        <v>261</v>
      </c>
      <c r="B225" s="3">
        <v>2.3099999999999999E-2</v>
      </c>
      <c r="C225" s="4">
        <v>2.4300000000000002E-2</v>
      </c>
      <c r="D225" s="5">
        <v>3014.33</v>
      </c>
      <c r="E225" s="5">
        <v>2994.6</v>
      </c>
      <c r="F225" s="6">
        <v>2993.15</v>
      </c>
    </row>
    <row r="226" spans="1:6" x14ac:dyDescent="0.25">
      <c r="A226" t="s">
        <v>262</v>
      </c>
      <c r="B226" s="3">
        <v>2.3199999999999998E-2</v>
      </c>
      <c r="C226" s="4">
        <v>2.4399999999999998E-2</v>
      </c>
      <c r="D226" s="5">
        <v>3014.13</v>
      </c>
      <c r="E226" s="5">
        <v>2994.41</v>
      </c>
      <c r="F226" s="6">
        <v>2992.96</v>
      </c>
    </row>
    <row r="227" spans="1:6" x14ac:dyDescent="0.25">
      <c r="A227" t="s">
        <v>263</v>
      </c>
      <c r="B227" s="3">
        <v>2.4799999999999999E-2</v>
      </c>
      <c r="C227" s="4">
        <v>2.6000000000000002E-2</v>
      </c>
      <c r="D227" s="5">
        <v>2989.32</v>
      </c>
      <c r="E227" s="5">
        <v>2969.81</v>
      </c>
      <c r="F227" s="6">
        <v>2968.36</v>
      </c>
    </row>
    <row r="228" spans="1:6" x14ac:dyDescent="0.25">
      <c r="A228" t="s">
        <v>264</v>
      </c>
      <c r="B228" s="3">
        <v>2.46E-2</v>
      </c>
      <c r="C228" s="4">
        <v>2.58E-2</v>
      </c>
      <c r="D228" s="5">
        <v>2994.04</v>
      </c>
      <c r="E228" s="5">
        <v>2974.51</v>
      </c>
      <c r="F228" s="6">
        <v>2973.05</v>
      </c>
    </row>
    <row r="229" spans="1:6" x14ac:dyDescent="0.25">
      <c r="A229" t="s">
        <v>265</v>
      </c>
      <c r="B229" s="3">
        <v>2.5099999999999997E-2</v>
      </c>
      <c r="C229" s="4">
        <v>2.63E-2</v>
      </c>
      <c r="D229" s="5">
        <v>2989.65</v>
      </c>
      <c r="E229" s="5">
        <v>2970.17</v>
      </c>
      <c r="F229" s="6">
        <v>2966.41</v>
      </c>
    </row>
    <row r="230" spans="1:6" x14ac:dyDescent="0.25">
      <c r="A230" t="s">
        <v>266</v>
      </c>
      <c r="B230" s="3">
        <v>2.64E-2</v>
      </c>
      <c r="C230" s="4">
        <v>2.76E-2</v>
      </c>
      <c r="D230" s="5">
        <v>2970.02</v>
      </c>
      <c r="E230" s="5">
        <v>2950.71</v>
      </c>
      <c r="F230" s="6">
        <v>2949.24</v>
      </c>
    </row>
    <row r="231" spans="1:6" x14ac:dyDescent="0.25">
      <c r="A231" t="s">
        <v>267</v>
      </c>
      <c r="B231" s="3">
        <v>2.75E-2</v>
      </c>
      <c r="C231" s="4">
        <v>2.87E-2</v>
      </c>
      <c r="D231" s="5">
        <v>2957.59</v>
      </c>
      <c r="E231" s="5">
        <v>2938.4</v>
      </c>
      <c r="F231" s="6">
        <v>2936.8</v>
      </c>
    </row>
    <row r="232" spans="1:6" x14ac:dyDescent="0.25">
      <c r="A232" t="s">
        <v>268</v>
      </c>
      <c r="B232" s="3">
        <v>2.7099999999999999E-2</v>
      </c>
      <c r="C232" s="4">
        <v>2.8300000000000002E-2</v>
      </c>
      <c r="D232" s="5">
        <v>2965.62</v>
      </c>
      <c r="E232" s="5">
        <v>2946.38</v>
      </c>
      <c r="F232" s="6">
        <v>2944.78</v>
      </c>
    </row>
    <row r="233" spans="1:6" x14ac:dyDescent="0.25">
      <c r="A233" t="s">
        <v>269</v>
      </c>
      <c r="B233" s="3">
        <v>2.75E-2</v>
      </c>
      <c r="C233" s="4">
        <v>2.87E-2</v>
      </c>
      <c r="D233" s="5">
        <v>2960.79</v>
      </c>
      <c r="E233" s="5">
        <v>2941.6</v>
      </c>
      <c r="F233" s="6">
        <v>2940</v>
      </c>
    </row>
    <row r="234" spans="1:6" x14ac:dyDescent="0.25">
      <c r="A234" t="s">
        <v>270</v>
      </c>
      <c r="B234" s="3">
        <v>2.7300000000000001E-2</v>
      </c>
      <c r="C234" s="4">
        <v>2.8500000000000001E-2</v>
      </c>
      <c r="D234" s="5">
        <v>2965.1</v>
      </c>
      <c r="E234" s="5">
        <v>2945.89</v>
      </c>
      <c r="F234" s="6">
        <v>2944.79</v>
      </c>
    </row>
    <row r="235" spans="1:6" x14ac:dyDescent="0.25">
      <c r="A235" t="s">
        <v>271</v>
      </c>
      <c r="B235" s="3">
        <v>2.7400000000000001E-2</v>
      </c>
      <c r="C235" s="4">
        <v>2.86E-2</v>
      </c>
      <c r="D235" s="5">
        <v>2964.06</v>
      </c>
      <c r="E235" s="5">
        <v>2944.88</v>
      </c>
      <c r="F235" s="6">
        <v>2944.29</v>
      </c>
    </row>
    <row r="236" spans="1:6" x14ac:dyDescent="0.25">
      <c r="A236" t="s">
        <v>272</v>
      </c>
      <c r="B236" s="3">
        <v>2.7000000000000003E-2</v>
      </c>
      <c r="C236" s="4">
        <v>2.8199999999999999E-2</v>
      </c>
      <c r="D236" s="5">
        <v>2971.07</v>
      </c>
      <c r="E236" s="5">
        <v>2951.84</v>
      </c>
      <c r="F236" s="6">
        <v>2951.26</v>
      </c>
    </row>
    <row r="237" spans="1:6" x14ac:dyDescent="0.25">
      <c r="A237" t="s">
        <v>273</v>
      </c>
      <c r="B237" s="3">
        <v>2.7999999999999997E-2</v>
      </c>
      <c r="C237" s="4">
        <v>2.92E-2</v>
      </c>
      <c r="D237" s="5">
        <v>2955.61</v>
      </c>
      <c r="E237" s="5">
        <v>2936.52</v>
      </c>
      <c r="F237" s="6">
        <v>2935.93</v>
      </c>
    </row>
    <row r="238" spans="1:6" x14ac:dyDescent="0.25">
      <c r="A238" t="s">
        <v>274</v>
      </c>
      <c r="B238" s="3">
        <v>2.7400000000000001E-2</v>
      </c>
      <c r="C238" s="4">
        <v>2.86E-2</v>
      </c>
      <c r="D238" s="5">
        <v>2965.79</v>
      </c>
      <c r="E238" s="5">
        <v>2946.64</v>
      </c>
      <c r="F238" s="6">
        <v>2946.05</v>
      </c>
    </row>
    <row r="239" spans="1:6" x14ac:dyDescent="0.25">
      <c r="A239" t="s">
        <v>275</v>
      </c>
      <c r="B239" s="3">
        <v>2.87E-2</v>
      </c>
      <c r="C239" s="4">
        <v>2.9900000000000003E-2</v>
      </c>
      <c r="D239" s="5">
        <v>2946.73</v>
      </c>
      <c r="E239" s="5">
        <v>2927.75</v>
      </c>
      <c r="F239" s="6">
        <v>2926.05</v>
      </c>
    </row>
    <row r="240" spans="1:6" x14ac:dyDescent="0.25">
      <c r="A240" t="s">
        <v>276</v>
      </c>
      <c r="B240" s="3">
        <v>2.8500000000000001E-2</v>
      </c>
      <c r="C240" s="4">
        <v>2.9700000000000001E-2</v>
      </c>
      <c r="D240" s="5">
        <v>2950.5</v>
      </c>
      <c r="E240" s="5">
        <v>2931.5</v>
      </c>
      <c r="F240" s="6">
        <v>2930.9</v>
      </c>
    </row>
    <row r="241" spans="1:6" x14ac:dyDescent="0.25">
      <c r="A241" t="s">
        <v>277</v>
      </c>
      <c r="B241" s="3">
        <v>2.8900000000000002E-2</v>
      </c>
      <c r="C241" s="4">
        <v>3.0099999999999998E-2</v>
      </c>
      <c r="D241" s="5">
        <v>2945.11</v>
      </c>
      <c r="E241" s="5">
        <v>2926.16</v>
      </c>
      <c r="F241" s="6">
        <v>2925.53</v>
      </c>
    </row>
    <row r="242" spans="1:6" x14ac:dyDescent="0.25">
      <c r="A242" t="s">
        <v>278</v>
      </c>
      <c r="B242" s="3">
        <v>2.8399999999999998E-2</v>
      </c>
      <c r="C242" s="4">
        <v>2.9600000000000001E-2</v>
      </c>
      <c r="D242" s="5">
        <v>2953.65</v>
      </c>
      <c r="E242" s="5">
        <v>2934.66</v>
      </c>
      <c r="F242" s="6">
        <v>2934.04</v>
      </c>
    </row>
    <row r="243" spans="1:6" x14ac:dyDescent="0.25">
      <c r="A243" t="s">
        <v>279</v>
      </c>
      <c r="B243" s="3">
        <v>2.7400000000000001E-2</v>
      </c>
      <c r="C243" s="4">
        <v>2.86E-2</v>
      </c>
      <c r="D243" s="5">
        <v>2970.77</v>
      </c>
      <c r="E243" s="5">
        <v>2951.66</v>
      </c>
      <c r="F243" s="6">
        <v>2950.48</v>
      </c>
    </row>
    <row r="244" spans="1:6" x14ac:dyDescent="0.25">
      <c r="A244" t="s">
        <v>280</v>
      </c>
      <c r="B244" s="3">
        <v>2.64E-2</v>
      </c>
      <c r="C244" s="4">
        <v>2.76E-2</v>
      </c>
      <c r="D244" s="5">
        <v>2987.4</v>
      </c>
      <c r="E244" s="5">
        <v>2968.18</v>
      </c>
      <c r="F244" s="6">
        <v>2967.58</v>
      </c>
    </row>
    <row r="245" spans="1:6" x14ac:dyDescent="0.25">
      <c r="A245" t="s">
        <v>281</v>
      </c>
      <c r="B245" s="3">
        <v>2.64E-2</v>
      </c>
      <c r="C245" s="4">
        <v>2.76E-2</v>
      </c>
      <c r="D245" s="5">
        <v>2988</v>
      </c>
      <c r="E245" s="5">
        <v>2968.79</v>
      </c>
      <c r="F245" s="6">
        <v>2968.18</v>
      </c>
    </row>
    <row r="246" spans="1:6" x14ac:dyDescent="0.25">
      <c r="A246" t="s">
        <v>282</v>
      </c>
      <c r="B246" s="3">
        <v>2.63E-2</v>
      </c>
      <c r="C246" s="4">
        <v>2.75E-2</v>
      </c>
      <c r="D246" s="5">
        <v>2990.21</v>
      </c>
      <c r="E246" s="5">
        <v>2970.99</v>
      </c>
      <c r="F246" s="6">
        <v>2970.39</v>
      </c>
    </row>
    <row r="247" spans="1:6" x14ac:dyDescent="0.25">
      <c r="A247" t="s">
        <v>283</v>
      </c>
      <c r="B247" s="3">
        <v>2.5899999999999999E-2</v>
      </c>
      <c r="C247" s="4">
        <v>2.7099999999999999E-2</v>
      </c>
      <c r="D247" s="5">
        <v>2997.24</v>
      </c>
      <c r="E247" s="5">
        <v>2977.99</v>
      </c>
      <c r="F247" s="6">
        <v>2977.38</v>
      </c>
    </row>
    <row r="248" spans="1:6" x14ac:dyDescent="0.25">
      <c r="A248" t="s">
        <v>284</v>
      </c>
      <c r="B248" s="3">
        <v>2.6600000000000002E-2</v>
      </c>
      <c r="C248" s="4">
        <v>2.7799999999999998E-2</v>
      </c>
      <c r="D248" s="5">
        <v>2987.17</v>
      </c>
      <c r="E248" s="5">
        <v>2968.01</v>
      </c>
      <c r="F248" s="6">
        <v>2966.82</v>
      </c>
    </row>
    <row r="249" spans="1:6" x14ac:dyDescent="0.25">
      <c r="A249" t="s">
        <v>285</v>
      </c>
      <c r="B249" s="3">
        <v>2.6499999999999999E-2</v>
      </c>
      <c r="C249" s="4">
        <v>2.7699999999999999E-2</v>
      </c>
      <c r="D249" s="5">
        <v>2989.37</v>
      </c>
      <c r="E249" s="5">
        <v>2970.21</v>
      </c>
      <c r="F249" s="6">
        <v>2969.6</v>
      </c>
    </row>
    <row r="250" spans="1:6" x14ac:dyDescent="0.25">
      <c r="A250" t="s">
        <v>286</v>
      </c>
      <c r="B250" s="3">
        <v>2.69E-2</v>
      </c>
      <c r="C250" s="4">
        <v>2.81E-2</v>
      </c>
      <c r="D250" s="5">
        <v>2982.32</v>
      </c>
      <c r="E250" s="5">
        <v>2963.22</v>
      </c>
      <c r="F250" s="6">
        <v>2962.66</v>
      </c>
    </row>
    <row r="251" spans="1:6" x14ac:dyDescent="0.25">
      <c r="A251" t="s">
        <v>287</v>
      </c>
      <c r="B251" s="3">
        <v>2.7699999999999999E-2</v>
      </c>
      <c r="C251" s="4">
        <v>2.8900000000000002E-2</v>
      </c>
      <c r="D251" s="5">
        <v>2970.13</v>
      </c>
      <c r="E251" s="5">
        <v>2951.15</v>
      </c>
      <c r="F251" s="6">
        <v>2950.57</v>
      </c>
    </row>
    <row r="252" spans="1:6" x14ac:dyDescent="0.25">
      <c r="A252" t="s">
        <v>288</v>
      </c>
      <c r="B252" s="3">
        <v>2.6600000000000002E-2</v>
      </c>
      <c r="C252" s="4">
        <v>2.7799999999999998E-2</v>
      </c>
      <c r="D252" s="5">
        <v>2988.22</v>
      </c>
      <c r="E252" s="5">
        <v>2969.11</v>
      </c>
      <c r="F252" s="6">
        <v>2968.55</v>
      </c>
    </row>
    <row r="253" spans="1:6" x14ac:dyDescent="0.25">
      <c r="A253" t="s">
        <v>289</v>
      </c>
      <c r="B253" s="3">
        <v>2.7000000000000003E-2</v>
      </c>
      <c r="C253" s="4">
        <v>2.8199999999999999E-2</v>
      </c>
      <c r="D253" s="5">
        <v>2984.27</v>
      </c>
      <c r="E253" s="5">
        <v>2965.2</v>
      </c>
      <c r="F253" s="6">
        <v>2962.77</v>
      </c>
    </row>
    <row r="254" spans="1:6" x14ac:dyDescent="0.25">
      <c r="A254" t="s">
        <v>290</v>
      </c>
      <c r="B254" s="3">
        <v>2.7400000000000001E-2</v>
      </c>
      <c r="C254" s="4">
        <v>2.86E-2</v>
      </c>
      <c r="D254" s="5">
        <v>2978.92</v>
      </c>
      <c r="E254" s="5">
        <v>2959.91</v>
      </c>
      <c r="F254" s="6">
        <v>2958.88</v>
      </c>
    </row>
    <row r="255" spans="1:6" x14ac:dyDescent="0.25">
      <c r="A255" t="s">
        <v>291</v>
      </c>
      <c r="B255" s="3">
        <v>2.7000000000000003E-2</v>
      </c>
      <c r="C255" s="4">
        <v>2.8199999999999999E-2</v>
      </c>
      <c r="D255" s="5">
        <v>2986.3</v>
      </c>
      <c r="E255" s="5">
        <v>2967.25</v>
      </c>
      <c r="F255" s="6">
        <v>2966.23</v>
      </c>
    </row>
    <row r="256" spans="1:6" x14ac:dyDescent="0.25">
      <c r="A256" t="s">
        <v>292</v>
      </c>
      <c r="B256" s="3">
        <v>2.7699999999999999E-2</v>
      </c>
      <c r="C256" s="4">
        <v>2.8900000000000002E-2</v>
      </c>
      <c r="D256" s="5">
        <v>2977.59</v>
      </c>
      <c r="E256" s="5">
        <v>2958.63</v>
      </c>
      <c r="F256" s="6">
        <v>2956.21</v>
      </c>
    </row>
    <row r="257" spans="1:6" x14ac:dyDescent="0.25">
      <c r="A257" t="s">
        <v>293</v>
      </c>
      <c r="B257" s="3">
        <v>2.9100000000000001E-2</v>
      </c>
      <c r="C257" s="4">
        <v>3.0299999999999997E-2</v>
      </c>
      <c r="D257" s="5">
        <v>2956.51</v>
      </c>
      <c r="E257" s="5">
        <v>2937.72</v>
      </c>
      <c r="F257" s="6">
        <v>2936.68</v>
      </c>
    </row>
    <row r="258" spans="1:6" x14ac:dyDescent="0.25">
      <c r="A258" t="s">
        <v>294</v>
      </c>
      <c r="B258" s="3">
        <v>2.86E-2</v>
      </c>
      <c r="C258" s="4">
        <v>2.98E-2</v>
      </c>
      <c r="D258" s="5">
        <v>2965.41</v>
      </c>
      <c r="E258" s="5">
        <v>2946.57</v>
      </c>
      <c r="F258" s="6">
        <v>2945.53</v>
      </c>
    </row>
    <row r="259" spans="1:6" x14ac:dyDescent="0.25">
      <c r="A259" t="s">
        <v>295</v>
      </c>
      <c r="B259" s="3">
        <v>2.87E-2</v>
      </c>
      <c r="C259" s="4">
        <v>2.9900000000000003E-2</v>
      </c>
      <c r="D259" s="5">
        <v>2964.87</v>
      </c>
      <c r="E259" s="5">
        <v>2946.04</v>
      </c>
      <c r="F259" s="6">
        <v>2945</v>
      </c>
    </row>
    <row r="260" spans="1:6" x14ac:dyDescent="0.25">
      <c r="A260" t="s">
        <v>296</v>
      </c>
      <c r="B260" s="3">
        <v>3.0099999999999998E-2</v>
      </c>
      <c r="C260" s="4">
        <v>3.1300000000000001E-2</v>
      </c>
      <c r="D260" s="5">
        <v>2943.95</v>
      </c>
      <c r="E260" s="5">
        <v>2925.3</v>
      </c>
      <c r="F260" s="6">
        <v>2924.25</v>
      </c>
    </row>
    <row r="261" spans="1:6" x14ac:dyDescent="0.25">
      <c r="A261" t="s">
        <v>297</v>
      </c>
      <c r="B261" s="3">
        <v>3.04E-2</v>
      </c>
      <c r="C261" s="4">
        <v>3.1600000000000003E-2</v>
      </c>
      <c r="D261" s="5">
        <v>2941.69</v>
      </c>
      <c r="E261" s="5">
        <v>2923.07</v>
      </c>
      <c r="F261" s="6">
        <v>2920.65</v>
      </c>
    </row>
    <row r="262" spans="1:6" x14ac:dyDescent="0.25">
      <c r="A262" t="s">
        <v>298</v>
      </c>
      <c r="B262" s="3">
        <v>3.2300000000000002E-2</v>
      </c>
      <c r="C262" s="4">
        <v>3.3500000000000002E-2</v>
      </c>
      <c r="D262" s="5">
        <v>2913.33</v>
      </c>
      <c r="E262" s="5">
        <v>2894.93</v>
      </c>
      <c r="F262" s="6">
        <v>2893.87</v>
      </c>
    </row>
    <row r="263" spans="1:6" x14ac:dyDescent="0.25">
      <c r="A263" t="s">
        <v>299</v>
      </c>
      <c r="B263" s="3">
        <v>3.3500000000000002E-2</v>
      </c>
      <c r="C263" s="4">
        <v>3.4700000000000002E-2</v>
      </c>
      <c r="D263" s="5">
        <v>2895.99</v>
      </c>
      <c r="E263" s="5">
        <v>2877.74</v>
      </c>
      <c r="F263" s="6">
        <v>2876.67</v>
      </c>
    </row>
    <row r="264" spans="1:6" x14ac:dyDescent="0.25">
      <c r="A264" t="s">
        <v>300</v>
      </c>
      <c r="B264" s="3">
        <v>3.3599999999999998E-2</v>
      </c>
      <c r="C264" s="4">
        <v>3.4799999999999998E-2</v>
      </c>
      <c r="D264" s="5">
        <v>2895.52</v>
      </c>
      <c r="E264" s="5">
        <v>2877.29</v>
      </c>
      <c r="F264" s="6">
        <v>2876.22</v>
      </c>
    </row>
    <row r="265" spans="1:6" x14ac:dyDescent="0.25">
      <c r="A265" t="s">
        <v>301</v>
      </c>
      <c r="B265" s="3">
        <v>3.0600000000000002E-2</v>
      </c>
      <c r="C265" s="4">
        <v>3.1800000000000002E-2</v>
      </c>
      <c r="D265" s="5">
        <v>2942.75</v>
      </c>
      <c r="E265" s="5">
        <v>2924.18</v>
      </c>
      <c r="F265" s="6">
        <v>2923.13</v>
      </c>
    </row>
    <row r="266" spans="1:6" x14ac:dyDescent="0.25">
      <c r="A266" t="s">
        <v>302</v>
      </c>
      <c r="B266" s="3">
        <v>3.1800000000000002E-2</v>
      </c>
      <c r="C266" s="4">
        <v>3.3000000000000002E-2</v>
      </c>
      <c r="D266" s="5">
        <v>2926.61</v>
      </c>
      <c r="E266" s="5">
        <v>2908.17</v>
      </c>
      <c r="F266" s="6">
        <v>2905.75</v>
      </c>
    </row>
    <row r="267" spans="1:6" x14ac:dyDescent="0.25">
      <c r="A267" t="s">
        <v>303</v>
      </c>
      <c r="B267" s="3">
        <v>0.03</v>
      </c>
      <c r="C267" s="4">
        <v>3.1200000000000002E-2</v>
      </c>
      <c r="D267" s="5">
        <v>2955.56</v>
      </c>
      <c r="E267" s="5">
        <v>2936.93</v>
      </c>
      <c r="F267" s="6">
        <v>2935.87</v>
      </c>
    </row>
    <row r="268" spans="1:6" x14ac:dyDescent="0.25">
      <c r="A268" t="s">
        <v>304</v>
      </c>
      <c r="B268" s="3">
        <v>3.1099999999999999E-2</v>
      </c>
      <c r="C268" s="4">
        <v>3.2300000000000002E-2</v>
      </c>
      <c r="D268" s="5">
        <v>2939.52</v>
      </c>
      <c r="E268" s="5">
        <v>2921.02</v>
      </c>
      <c r="F268" s="6">
        <v>2919.96</v>
      </c>
    </row>
    <row r="269" spans="1:6" x14ac:dyDescent="0.25">
      <c r="A269" t="s">
        <v>305</v>
      </c>
      <c r="B269" s="3">
        <v>3.1E-2</v>
      </c>
      <c r="C269" s="4">
        <v>3.2199999999999999E-2</v>
      </c>
      <c r="D269" s="5">
        <v>2942.11</v>
      </c>
      <c r="E269" s="5">
        <v>2923.61</v>
      </c>
      <c r="F269" s="6">
        <v>2922.55</v>
      </c>
    </row>
    <row r="270" spans="1:6" x14ac:dyDescent="0.25">
      <c r="A270" t="s">
        <v>306</v>
      </c>
      <c r="B270" s="3">
        <v>3.04E-2</v>
      </c>
      <c r="C270" s="4">
        <v>3.1600000000000003E-2</v>
      </c>
      <c r="D270" s="5">
        <v>2957.7</v>
      </c>
      <c r="E270" s="5">
        <v>2939.1</v>
      </c>
      <c r="F270" s="6">
        <v>2937.84</v>
      </c>
    </row>
    <row r="271" spans="1:6" x14ac:dyDescent="0.25">
      <c r="A271" t="s">
        <v>307</v>
      </c>
      <c r="B271" s="3">
        <v>3.1300000000000001E-2</v>
      </c>
      <c r="C271" s="4">
        <v>3.2500000000000001E-2</v>
      </c>
      <c r="D271" s="5">
        <v>2946.8</v>
      </c>
      <c r="E271" s="5">
        <v>2928.3</v>
      </c>
      <c r="F271" s="6">
        <v>2925.24</v>
      </c>
    </row>
    <row r="272" spans="1:6" x14ac:dyDescent="0.25">
      <c r="A272" t="s">
        <v>308</v>
      </c>
      <c r="B272" s="3">
        <v>3.0899999999999997E-2</v>
      </c>
      <c r="C272" s="4">
        <v>3.2099999999999997E-2</v>
      </c>
      <c r="D272" s="5">
        <v>2954.19</v>
      </c>
      <c r="E272" s="5">
        <v>2935.65</v>
      </c>
      <c r="F272" s="6">
        <v>2934.45</v>
      </c>
    </row>
    <row r="273" spans="1:6" x14ac:dyDescent="0.25">
      <c r="A273" t="s">
        <v>309</v>
      </c>
      <c r="B273" s="3">
        <v>3.0899999999999997E-2</v>
      </c>
      <c r="C273" s="4">
        <v>3.2099999999999997E-2</v>
      </c>
      <c r="D273" s="5">
        <v>2955.38</v>
      </c>
      <c r="E273" s="5">
        <v>2936.84</v>
      </c>
      <c r="F273" s="6">
        <v>2935.65</v>
      </c>
    </row>
    <row r="274" spans="1:6" x14ac:dyDescent="0.25">
      <c r="A274" t="s">
        <v>310</v>
      </c>
      <c r="B274" s="3">
        <v>3.2199999999999999E-2</v>
      </c>
      <c r="C274" s="4">
        <v>3.3399999999999999E-2</v>
      </c>
      <c r="D274" s="5">
        <v>2936.51</v>
      </c>
      <c r="E274" s="5">
        <v>2918.12</v>
      </c>
      <c r="F274" s="6">
        <v>2916.92</v>
      </c>
    </row>
    <row r="275" spans="1:6" x14ac:dyDescent="0.25">
      <c r="A275" t="s">
        <v>311</v>
      </c>
      <c r="B275" s="3">
        <v>3.1600000000000003E-2</v>
      </c>
      <c r="C275" s="4">
        <v>3.2799999999999996E-2</v>
      </c>
      <c r="D275" s="5">
        <v>2946.94</v>
      </c>
      <c r="E275" s="5">
        <v>2928.5</v>
      </c>
      <c r="F275" s="6">
        <v>2927.29</v>
      </c>
    </row>
    <row r="276" spans="1:6" x14ac:dyDescent="0.25">
      <c r="A276" t="s">
        <v>312</v>
      </c>
      <c r="B276" s="3">
        <v>3.2599999999999997E-2</v>
      </c>
      <c r="C276" s="4">
        <v>3.3799999999999997E-2</v>
      </c>
      <c r="D276" s="5">
        <v>2934.42</v>
      </c>
      <c r="E276" s="5">
        <v>2916.09</v>
      </c>
      <c r="F276" s="6">
        <v>2913.23</v>
      </c>
    </row>
    <row r="277" spans="1:6" x14ac:dyDescent="0.25">
      <c r="A277" t="s">
        <v>313</v>
      </c>
      <c r="B277" s="3">
        <v>3.4599999999999999E-2</v>
      </c>
      <c r="C277" s="4">
        <v>3.5799999999999998E-2</v>
      </c>
      <c r="D277" s="5">
        <v>2905.15</v>
      </c>
      <c r="E277" s="5">
        <v>2887.05</v>
      </c>
      <c r="F277" s="6">
        <v>2885.83</v>
      </c>
    </row>
    <row r="278" spans="1:6" x14ac:dyDescent="0.25">
      <c r="A278" t="s">
        <v>314</v>
      </c>
      <c r="B278" s="3">
        <v>3.5200000000000002E-2</v>
      </c>
      <c r="C278" s="4">
        <v>3.6400000000000002E-2</v>
      </c>
      <c r="D278" s="5">
        <v>2897.3</v>
      </c>
      <c r="E278" s="5">
        <v>2879.27</v>
      </c>
      <c r="F278" s="6">
        <v>2878.05</v>
      </c>
    </row>
    <row r="279" spans="1:6" x14ac:dyDescent="0.25">
      <c r="A279" t="s">
        <v>315</v>
      </c>
      <c r="B279" s="3">
        <v>3.5299999999999998E-2</v>
      </c>
      <c r="C279" s="4">
        <v>3.6499999999999998E-2</v>
      </c>
      <c r="D279" s="5">
        <v>2897.01</v>
      </c>
      <c r="E279" s="5">
        <v>2878.99</v>
      </c>
      <c r="F279" s="6">
        <v>2877.77</v>
      </c>
    </row>
    <row r="280" spans="1:6" x14ac:dyDescent="0.25">
      <c r="A280" t="s">
        <v>316</v>
      </c>
      <c r="B280" s="3">
        <v>3.7200000000000004E-2</v>
      </c>
      <c r="C280" s="4">
        <v>3.8399999999999997E-2</v>
      </c>
      <c r="D280" s="5">
        <v>2869.77</v>
      </c>
      <c r="E280" s="5">
        <v>2851.97</v>
      </c>
      <c r="F280" s="6">
        <v>2850.74</v>
      </c>
    </row>
    <row r="281" spans="1:6" x14ac:dyDescent="0.25">
      <c r="A281" t="s">
        <v>317</v>
      </c>
      <c r="B281" s="3">
        <v>3.5900000000000001E-2</v>
      </c>
      <c r="C281" s="4">
        <v>3.7100000000000001E-2</v>
      </c>
      <c r="D281" s="5">
        <v>2894.13</v>
      </c>
      <c r="E281" s="5">
        <v>2876.17</v>
      </c>
      <c r="F281" s="6">
        <v>2872.88</v>
      </c>
    </row>
    <row r="282" spans="1:6" x14ac:dyDescent="0.25">
      <c r="A282" t="s">
        <v>318</v>
      </c>
      <c r="B282" s="3">
        <v>3.5900000000000001E-2</v>
      </c>
      <c r="C282" s="4">
        <v>3.7100000000000001E-2</v>
      </c>
      <c r="D282" s="5">
        <v>2895.5</v>
      </c>
      <c r="E282" s="5">
        <v>2877.55</v>
      </c>
      <c r="F282" s="6">
        <v>2876.17</v>
      </c>
    </row>
    <row r="283" spans="1:6" x14ac:dyDescent="0.25">
      <c r="A283" t="s">
        <v>319</v>
      </c>
      <c r="B283" s="3">
        <v>3.5299999999999998E-2</v>
      </c>
      <c r="C283" s="4">
        <v>3.6499999999999998E-2</v>
      </c>
      <c r="D283" s="5">
        <v>2905.9</v>
      </c>
      <c r="E283" s="5">
        <v>2887.88</v>
      </c>
      <c r="F283" s="6">
        <v>2886.51</v>
      </c>
    </row>
    <row r="284" spans="1:6" x14ac:dyDescent="0.25">
      <c r="A284" t="s">
        <v>320</v>
      </c>
      <c r="B284" s="3">
        <v>3.56E-2</v>
      </c>
      <c r="C284" s="4">
        <v>3.6799999999999999E-2</v>
      </c>
      <c r="D284" s="5">
        <v>2902.75</v>
      </c>
      <c r="E284" s="5">
        <v>2884.78</v>
      </c>
      <c r="F284" s="6">
        <v>2883.4</v>
      </c>
    </row>
    <row r="285" spans="1:6" x14ac:dyDescent="0.25">
      <c r="A285" t="s">
        <v>321</v>
      </c>
      <c r="B285" s="3">
        <v>3.5900000000000001E-2</v>
      </c>
      <c r="C285" s="4">
        <v>3.7100000000000001E-2</v>
      </c>
      <c r="D285" s="5">
        <v>2902.53</v>
      </c>
      <c r="E285" s="5">
        <v>2884.56</v>
      </c>
      <c r="F285" s="6">
        <v>2880.3</v>
      </c>
    </row>
    <row r="286" spans="1:6" x14ac:dyDescent="0.25">
      <c r="A286" t="s">
        <v>322</v>
      </c>
      <c r="B286" s="3">
        <v>3.6000000000000004E-2</v>
      </c>
      <c r="C286" s="4">
        <v>3.7200000000000004E-2</v>
      </c>
      <c r="D286" s="5">
        <v>2902.4</v>
      </c>
      <c r="E286" s="5">
        <v>2884.45</v>
      </c>
      <c r="F286" s="6">
        <v>2883.07</v>
      </c>
    </row>
    <row r="287" spans="1:6" x14ac:dyDescent="0.25">
      <c r="A287" t="s">
        <v>323</v>
      </c>
      <c r="B287" s="3">
        <v>3.61E-2</v>
      </c>
      <c r="C287" s="4">
        <v>3.73E-2</v>
      </c>
      <c r="D287" s="5">
        <v>2902.27</v>
      </c>
      <c r="E287" s="5">
        <v>2884.35</v>
      </c>
      <c r="F287" s="6">
        <v>2882.97</v>
      </c>
    </row>
    <row r="288" spans="1:6" x14ac:dyDescent="0.25">
      <c r="A288" t="s">
        <v>324</v>
      </c>
      <c r="B288" s="3">
        <v>3.7100000000000001E-2</v>
      </c>
      <c r="C288" s="4">
        <v>3.8300000000000001E-2</v>
      </c>
      <c r="D288" s="5">
        <v>2888.71</v>
      </c>
      <c r="E288" s="5">
        <v>2870.89</v>
      </c>
      <c r="F288" s="6">
        <v>2869.51</v>
      </c>
    </row>
    <row r="289" spans="1:6" x14ac:dyDescent="0.25">
      <c r="A289" t="s">
        <v>325</v>
      </c>
      <c r="B289" s="3">
        <v>3.7000000000000005E-2</v>
      </c>
      <c r="C289" s="4">
        <v>3.8199999999999998E-2</v>
      </c>
      <c r="D289" s="5">
        <v>2891.58</v>
      </c>
      <c r="E289" s="5">
        <v>2873.76</v>
      </c>
      <c r="F289" s="6">
        <v>2872.37</v>
      </c>
    </row>
    <row r="290" spans="1:6" x14ac:dyDescent="0.25">
      <c r="A290" t="s">
        <v>326</v>
      </c>
      <c r="B290" s="3">
        <v>3.61E-2</v>
      </c>
      <c r="C290" s="4">
        <v>3.73E-2</v>
      </c>
      <c r="D290" s="5">
        <v>2905.49</v>
      </c>
      <c r="E290" s="5">
        <v>2887.58</v>
      </c>
      <c r="F290" s="6">
        <v>2884.58</v>
      </c>
    </row>
    <row r="291" spans="1:6" x14ac:dyDescent="0.25">
      <c r="A291" t="s">
        <v>327</v>
      </c>
      <c r="B291" s="3">
        <v>3.6499999999999998E-2</v>
      </c>
      <c r="C291" s="4">
        <v>3.7699999999999997E-2</v>
      </c>
      <c r="D291" s="5">
        <v>2900.79</v>
      </c>
      <c r="E291" s="5">
        <v>2882.92</v>
      </c>
      <c r="F291" s="6">
        <v>2881.64</v>
      </c>
    </row>
    <row r="292" spans="1:6" x14ac:dyDescent="0.25">
      <c r="A292" t="s">
        <v>328</v>
      </c>
      <c r="B292" s="3">
        <v>3.7100000000000001E-2</v>
      </c>
      <c r="C292" s="4">
        <v>3.8300000000000001E-2</v>
      </c>
      <c r="D292" s="5">
        <v>2893.12</v>
      </c>
      <c r="E292" s="5">
        <v>2875.33</v>
      </c>
      <c r="F292" s="6">
        <v>2874.04</v>
      </c>
    </row>
    <row r="293" spans="1:6" x14ac:dyDescent="0.25">
      <c r="A293" t="s">
        <v>329</v>
      </c>
      <c r="B293" s="3">
        <v>3.7999999999999999E-2</v>
      </c>
      <c r="C293" s="4">
        <v>3.9199999999999999E-2</v>
      </c>
      <c r="D293" s="5">
        <v>2881.06</v>
      </c>
      <c r="E293" s="5">
        <v>2863.37</v>
      </c>
      <c r="F293" s="6">
        <v>2862.08</v>
      </c>
    </row>
    <row r="294" spans="1:6" x14ac:dyDescent="0.25">
      <c r="A294" t="s">
        <v>330</v>
      </c>
      <c r="B294" s="3">
        <v>3.7699999999999997E-2</v>
      </c>
      <c r="C294" s="4">
        <v>3.8900000000000004E-2</v>
      </c>
      <c r="D294" s="5">
        <v>2886.29</v>
      </c>
      <c r="E294" s="5">
        <v>2868.59</v>
      </c>
      <c r="F294" s="6">
        <v>2867.78</v>
      </c>
    </row>
    <row r="295" spans="1:6" x14ac:dyDescent="0.25">
      <c r="A295" t="s">
        <v>331</v>
      </c>
      <c r="B295" s="3">
        <v>3.73E-2</v>
      </c>
      <c r="C295" s="4">
        <v>3.85E-2</v>
      </c>
      <c r="D295" s="5">
        <v>2893.77</v>
      </c>
      <c r="E295" s="5">
        <v>2876.02</v>
      </c>
      <c r="F295" s="6">
        <v>2874.47</v>
      </c>
    </row>
    <row r="296" spans="1:6" x14ac:dyDescent="0.25">
      <c r="A296" t="s">
        <v>332</v>
      </c>
      <c r="B296" s="3">
        <v>3.6699999999999997E-2</v>
      </c>
      <c r="C296" s="4">
        <v>3.7900000000000003E-2</v>
      </c>
      <c r="D296" s="5">
        <v>2903.49</v>
      </c>
      <c r="E296" s="5">
        <v>2885.68</v>
      </c>
      <c r="F296" s="6">
        <v>2884.88</v>
      </c>
    </row>
    <row r="297" spans="1:6" x14ac:dyDescent="0.25">
      <c r="A297" t="s">
        <v>333</v>
      </c>
      <c r="B297" s="3">
        <v>3.6699999999999997E-2</v>
      </c>
      <c r="C297" s="4">
        <v>3.7900000000000003E-2</v>
      </c>
      <c r="D297" s="5">
        <v>2904.66</v>
      </c>
      <c r="E297" s="5">
        <v>2886.86</v>
      </c>
      <c r="F297" s="6">
        <v>2885.68</v>
      </c>
    </row>
    <row r="298" spans="1:6" x14ac:dyDescent="0.25">
      <c r="A298" t="s">
        <v>334</v>
      </c>
      <c r="B298" s="3">
        <v>3.7100000000000001E-2</v>
      </c>
      <c r="C298" s="4">
        <v>3.8300000000000001E-2</v>
      </c>
      <c r="D298" s="5">
        <v>2899.51</v>
      </c>
      <c r="E298" s="5">
        <v>2881.76</v>
      </c>
      <c r="F298" s="6">
        <v>2880.95</v>
      </c>
    </row>
    <row r="299" spans="1:6" x14ac:dyDescent="0.25">
      <c r="A299" t="s">
        <v>335</v>
      </c>
      <c r="B299" s="3">
        <v>3.5499999999999997E-2</v>
      </c>
      <c r="C299" s="4">
        <v>3.6699999999999997E-2</v>
      </c>
      <c r="D299" s="5">
        <v>2924.91</v>
      </c>
      <c r="E299" s="5">
        <v>2907</v>
      </c>
      <c r="F299" s="6">
        <v>2905.45</v>
      </c>
    </row>
    <row r="300" spans="1:6" x14ac:dyDescent="0.25">
      <c r="A300" t="s">
        <v>336</v>
      </c>
      <c r="B300" s="3">
        <v>3.5499999999999997E-2</v>
      </c>
      <c r="C300" s="4">
        <v>3.6699999999999997E-2</v>
      </c>
      <c r="D300" s="5">
        <v>2925.7</v>
      </c>
      <c r="E300" s="5">
        <v>2907.79</v>
      </c>
      <c r="F300" s="6">
        <v>2907</v>
      </c>
    </row>
    <row r="301" spans="1:6" x14ac:dyDescent="0.25">
      <c r="A301" t="s">
        <v>337</v>
      </c>
      <c r="B301" s="3">
        <v>3.4500000000000003E-2</v>
      </c>
      <c r="C301" s="4">
        <v>3.5699999999999996E-2</v>
      </c>
      <c r="D301" s="5">
        <v>2941.5</v>
      </c>
      <c r="E301" s="5">
        <v>2923.49</v>
      </c>
      <c r="F301" s="6">
        <v>2922.71</v>
      </c>
    </row>
    <row r="302" spans="1:6" x14ac:dyDescent="0.25">
      <c r="A302" t="s">
        <v>338</v>
      </c>
      <c r="B302" s="3">
        <v>3.44E-2</v>
      </c>
      <c r="C302" s="4">
        <v>3.56E-2</v>
      </c>
      <c r="D302" s="5">
        <v>2942.42</v>
      </c>
      <c r="E302" s="5">
        <v>2924.41</v>
      </c>
      <c r="F302" s="6">
        <v>2923.72</v>
      </c>
    </row>
    <row r="303" spans="1:6" x14ac:dyDescent="0.25">
      <c r="A303" t="s">
        <v>339</v>
      </c>
      <c r="B303" s="3">
        <v>3.39E-2</v>
      </c>
      <c r="C303" s="4">
        <v>3.5099999999999999E-2</v>
      </c>
      <c r="D303" s="5">
        <v>2950.63</v>
      </c>
      <c r="E303" s="5">
        <v>2932.58</v>
      </c>
      <c r="F303" s="6">
        <v>2931.9</v>
      </c>
    </row>
    <row r="304" spans="1:6" x14ac:dyDescent="0.25">
      <c r="A304" t="s">
        <v>340</v>
      </c>
      <c r="B304" s="3">
        <v>3.3399999999999999E-2</v>
      </c>
      <c r="C304" s="4">
        <v>3.4599999999999999E-2</v>
      </c>
      <c r="D304" s="5">
        <v>2959.43</v>
      </c>
      <c r="E304" s="5">
        <v>2941.34</v>
      </c>
      <c r="F304" s="6">
        <v>2940.09</v>
      </c>
    </row>
    <row r="305" spans="1:6" x14ac:dyDescent="0.25">
      <c r="A305" t="s">
        <v>341</v>
      </c>
      <c r="B305" s="3">
        <v>3.4799999999999998E-2</v>
      </c>
      <c r="C305" s="4">
        <v>3.6000000000000004E-2</v>
      </c>
      <c r="D305" s="5">
        <v>2939.02</v>
      </c>
      <c r="E305" s="5">
        <v>2921.08</v>
      </c>
      <c r="F305" s="6">
        <v>2920.39</v>
      </c>
    </row>
    <row r="306" spans="1:6" x14ac:dyDescent="0.25">
      <c r="A306" t="s">
        <v>342</v>
      </c>
      <c r="B306" s="3">
        <v>3.4599999999999999E-2</v>
      </c>
      <c r="C306" s="4">
        <v>3.5799999999999998E-2</v>
      </c>
      <c r="D306" s="5">
        <v>2942.7</v>
      </c>
      <c r="E306" s="5">
        <v>2924.75</v>
      </c>
      <c r="F306" s="6">
        <v>2924.06</v>
      </c>
    </row>
    <row r="307" spans="1:6" x14ac:dyDescent="0.25">
      <c r="A307" t="s">
        <v>343</v>
      </c>
      <c r="B307" s="3">
        <v>3.5099999999999999E-2</v>
      </c>
      <c r="C307" s="4">
        <v>3.6299999999999999E-2</v>
      </c>
      <c r="D307" s="5">
        <v>2935.89</v>
      </c>
      <c r="E307" s="5">
        <v>2918.01</v>
      </c>
      <c r="F307" s="6">
        <v>2917.31</v>
      </c>
    </row>
    <row r="308" spans="1:6" x14ac:dyDescent="0.25">
      <c r="A308" t="s">
        <v>344</v>
      </c>
      <c r="B308" s="3">
        <v>3.5200000000000002E-2</v>
      </c>
      <c r="C308" s="4">
        <v>3.6400000000000002E-2</v>
      </c>
      <c r="D308" s="5">
        <v>2935.08</v>
      </c>
      <c r="E308" s="5">
        <v>2917.22</v>
      </c>
      <c r="F308" s="6">
        <v>2916.52</v>
      </c>
    </row>
    <row r="309" spans="1:6" x14ac:dyDescent="0.25">
      <c r="A309" t="s">
        <v>345</v>
      </c>
      <c r="B309" s="3">
        <v>3.5400000000000001E-2</v>
      </c>
      <c r="C309" s="4">
        <v>3.6600000000000001E-2</v>
      </c>
      <c r="D309" s="5">
        <v>2933.35</v>
      </c>
      <c r="E309" s="5">
        <v>2915.51</v>
      </c>
      <c r="F309" s="6">
        <v>2914.25</v>
      </c>
    </row>
    <row r="310" spans="1:6" x14ac:dyDescent="0.25">
      <c r="A310" t="s">
        <v>346</v>
      </c>
      <c r="B310" s="3">
        <v>3.49E-2</v>
      </c>
      <c r="C310" s="4">
        <v>3.61E-2</v>
      </c>
      <c r="D310" s="5">
        <v>2941.5</v>
      </c>
      <c r="E310" s="5">
        <v>2923.62</v>
      </c>
      <c r="F310" s="6">
        <v>2922.93</v>
      </c>
    </row>
    <row r="311" spans="1:6" x14ac:dyDescent="0.25">
      <c r="A311" t="s">
        <v>347</v>
      </c>
      <c r="B311" s="3">
        <v>3.5099999999999999E-2</v>
      </c>
      <c r="C311" s="4">
        <v>3.6299999999999999E-2</v>
      </c>
      <c r="D311" s="5">
        <v>2939.73</v>
      </c>
      <c r="E311" s="5">
        <v>2921.87</v>
      </c>
      <c r="F311" s="6">
        <v>2921.16</v>
      </c>
    </row>
    <row r="312" spans="1:6" x14ac:dyDescent="0.25">
      <c r="A312" t="s">
        <v>348</v>
      </c>
      <c r="B312" s="3">
        <v>3.4500000000000003E-2</v>
      </c>
      <c r="C312" s="4">
        <v>3.5699999999999996E-2</v>
      </c>
      <c r="D312" s="5">
        <v>2949.4</v>
      </c>
      <c r="E312" s="5">
        <v>2931.49</v>
      </c>
      <c r="F312" s="6">
        <v>2930.78</v>
      </c>
    </row>
    <row r="313" spans="1:6" x14ac:dyDescent="0.25">
      <c r="A313" t="s">
        <v>349</v>
      </c>
      <c r="B313" s="3">
        <v>3.4799999999999998E-2</v>
      </c>
      <c r="C313" s="4">
        <v>3.6000000000000004E-2</v>
      </c>
      <c r="D313" s="5">
        <v>2945.62</v>
      </c>
      <c r="E313" s="5">
        <v>2927.75</v>
      </c>
      <c r="F313" s="6">
        <v>2927.03</v>
      </c>
    </row>
    <row r="314" spans="1:6" x14ac:dyDescent="0.25">
      <c r="A314" t="s">
        <v>350</v>
      </c>
      <c r="B314" s="3">
        <v>3.4799999999999998E-2</v>
      </c>
      <c r="C314" s="4">
        <v>3.6000000000000004E-2</v>
      </c>
      <c r="D314" s="5">
        <v>2947.65</v>
      </c>
      <c r="E314" s="5">
        <v>2929.78</v>
      </c>
      <c r="F314" s="6">
        <v>2927.75</v>
      </c>
    </row>
    <row r="315" spans="1:6" x14ac:dyDescent="0.25">
      <c r="A315" t="s">
        <v>351</v>
      </c>
      <c r="B315" s="3">
        <v>3.5200000000000002E-2</v>
      </c>
      <c r="C315" s="4">
        <v>3.6400000000000002E-2</v>
      </c>
      <c r="D315" s="5">
        <v>2942.74</v>
      </c>
      <c r="E315" s="5">
        <v>2924.93</v>
      </c>
      <c r="F315" s="6">
        <v>2923.85</v>
      </c>
    </row>
    <row r="316" spans="1:6" x14ac:dyDescent="0.25">
      <c r="A316" t="s">
        <v>352</v>
      </c>
      <c r="B316" s="3">
        <v>3.3799999999999997E-2</v>
      </c>
      <c r="C316" s="4">
        <v>3.5000000000000003E-2</v>
      </c>
      <c r="D316" s="5">
        <v>2964.75</v>
      </c>
      <c r="E316" s="5">
        <v>2946.79</v>
      </c>
      <c r="F316" s="6">
        <v>2945.72</v>
      </c>
    </row>
    <row r="317" spans="1:6" x14ac:dyDescent="0.25">
      <c r="A317" t="s">
        <v>353</v>
      </c>
      <c r="B317" s="3">
        <v>3.5900000000000001E-2</v>
      </c>
      <c r="C317" s="4">
        <v>3.7100000000000001E-2</v>
      </c>
      <c r="D317" s="5">
        <v>2934.47</v>
      </c>
      <c r="E317" s="5">
        <v>2916.75</v>
      </c>
      <c r="F317" s="6">
        <v>2915.67</v>
      </c>
    </row>
    <row r="318" spans="1:6" x14ac:dyDescent="0.25">
      <c r="A318" t="s">
        <v>354</v>
      </c>
      <c r="B318" s="3">
        <v>3.5499999999999997E-2</v>
      </c>
      <c r="C318" s="4">
        <v>3.6699999999999997E-2</v>
      </c>
      <c r="D318" s="5">
        <v>2941.48</v>
      </c>
      <c r="E318" s="5">
        <v>2923.72</v>
      </c>
      <c r="F318" s="6">
        <v>2922.64</v>
      </c>
    </row>
    <row r="319" spans="1:6" x14ac:dyDescent="0.25">
      <c r="A319" t="s">
        <v>355</v>
      </c>
      <c r="B319" s="3">
        <v>3.49E-2</v>
      </c>
      <c r="C319" s="4">
        <v>3.61E-2</v>
      </c>
      <c r="D319" s="5">
        <v>2952.8</v>
      </c>
      <c r="E319" s="5">
        <v>2934.98</v>
      </c>
      <c r="F319" s="6">
        <v>2932.58</v>
      </c>
    </row>
    <row r="320" spans="1:6" x14ac:dyDescent="0.25">
      <c r="A320" t="s">
        <v>356</v>
      </c>
      <c r="B320" s="3">
        <v>3.5299999999999998E-2</v>
      </c>
      <c r="C320" s="4">
        <v>3.6499999999999998E-2</v>
      </c>
      <c r="D320" s="5">
        <v>2947.92</v>
      </c>
      <c r="E320" s="5">
        <v>2930.14</v>
      </c>
      <c r="F320" s="6">
        <v>2929.06</v>
      </c>
    </row>
    <row r="321" spans="1:6" x14ac:dyDescent="0.25">
      <c r="A321" t="s">
        <v>357</v>
      </c>
      <c r="B321" s="3">
        <v>3.4799999999999998E-2</v>
      </c>
      <c r="C321" s="4">
        <v>3.6000000000000004E-2</v>
      </c>
      <c r="D321" s="5">
        <v>2956.43</v>
      </c>
      <c r="E321" s="5">
        <v>2938.6</v>
      </c>
      <c r="F321" s="6">
        <v>2937.53</v>
      </c>
    </row>
    <row r="322" spans="1:6" x14ac:dyDescent="0.25">
      <c r="A322" t="s">
        <v>358</v>
      </c>
      <c r="B322" s="3">
        <v>3.5699999999999996E-2</v>
      </c>
      <c r="C322" s="4">
        <v>3.6900000000000002E-2</v>
      </c>
      <c r="D322" s="5">
        <v>2944.23</v>
      </c>
      <c r="E322" s="5">
        <v>2926.51</v>
      </c>
      <c r="F322" s="6">
        <v>2925.42</v>
      </c>
    </row>
    <row r="323" spans="1:6" x14ac:dyDescent="0.25">
      <c r="A323" t="s">
        <v>359</v>
      </c>
      <c r="B323" s="3">
        <v>3.6200000000000003E-2</v>
      </c>
      <c r="C323" s="4">
        <v>3.7400000000000003E-2</v>
      </c>
      <c r="D323" s="5">
        <v>2937.92</v>
      </c>
      <c r="E323" s="5">
        <v>2920.26</v>
      </c>
      <c r="F323" s="6">
        <v>2919.16</v>
      </c>
    </row>
    <row r="324" spans="1:6" x14ac:dyDescent="0.25">
      <c r="A324" t="s">
        <v>360</v>
      </c>
      <c r="B324" s="3">
        <v>3.5499999999999997E-2</v>
      </c>
      <c r="C324" s="4">
        <v>3.6699999999999997E-2</v>
      </c>
      <c r="D324" s="5">
        <v>2950.71</v>
      </c>
      <c r="E324" s="5">
        <v>2932.97</v>
      </c>
      <c r="F324" s="6">
        <v>2930.54</v>
      </c>
    </row>
    <row r="325" spans="1:6" x14ac:dyDescent="0.25">
      <c r="A325" t="s">
        <v>361</v>
      </c>
      <c r="B325" s="3">
        <v>3.4700000000000002E-2</v>
      </c>
      <c r="C325" s="4">
        <v>3.5900000000000001E-2</v>
      </c>
      <c r="D325" s="5">
        <v>2963.68</v>
      </c>
      <c r="E325" s="5">
        <v>2945.87</v>
      </c>
      <c r="F325" s="6">
        <v>2944.78</v>
      </c>
    </row>
    <row r="326" spans="1:6" x14ac:dyDescent="0.25">
      <c r="A326" t="s">
        <v>362</v>
      </c>
      <c r="B326" s="3">
        <v>3.44E-2</v>
      </c>
      <c r="C326" s="4">
        <v>3.56E-2</v>
      </c>
      <c r="D326" s="5">
        <v>2969.23</v>
      </c>
      <c r="E326" s="5">
        <v>2951.39</v>
      </c>
      <c r="F326" s="6">
        <v>2950.31</v>
      </c>
    </row>
    <row r="327" spans="1:6" x14ac:dyDescent="0.25">
      <c r="A327" t="s">
        <v>363</v>
      </c>
      <c r="B327" s="3">
        <v>3.4599999999999999E-2</v>
      </c>
      <c r="C327" s="4">
        <v>3.5799999999999998E-2</v>
      </c>
      <c r="D327" s="5">
        <v>2968</v>
      </c>
      <c r="E327" s="5">
        <v>2950.19</v>
      </c>
      <c r="F327" s="6">
        <v>2948.43</v>
      </c>
    </row>
    <row r="328" spans="1:6" x14ac:dyDescent="0.25">
      <c r="A328" t="s">
        <v>364</v>
      </c>
      <c r="B328" s="3">
        <v>3.4300000000000004E-2</v>
      </c>
      <c r="C328" s="4">
        <v>3.5499999999999997E-2</v>
      </c>
      <c r="D328" s="5">
        <v>2974.91</v>
      </c>
      <c r="E328" s="5">
        <v>2957.06</v>
      </c>
      <c r="F328" s="6">
        <v>2954.63</v>
      </c>
    </row>
    <row r="329" spans="1:6" x14ac:dyDescent="0.25">
      <c r="A329" t="s">
        <v>365</v>
      </c>
      <c r="B329" s="3">
        <v>3.3599999999999998E-2</v>
      </c>
      <c r="C329" s="4">
        <v>3.4799999999999998E-2</v>
      </c>
      <c r="D329" s="5">
        <v>2986.46</v>
      </c>
      <c r="E329" s="5">
        <v>2968.54</v>
      </c>
      <c r="F329" s="6">
        <v>2967.46</v>
      </c>
    </row>
    <row r="330" spans="1:6" x14ac:dyDescent="0.25">
      <c r="A330" t="s">
        <v>366</v>
      </c>
      <c r="B330" s="3">
        <v>3.39E-2</v>
      </c>
      <c r="C330" s="4">
        <v>3.5099999999999999E-2</v>
      </c>
      <c r="D330" s="5">
        <v>2983.04</v>
      </c>
      <c r="E330" s="5">
        <v>2965.16</v>
      </c>
      <c r="F330" s="6">
        <v>2964.08</v>
      </c>
    </row>
    <row r="331" spans="1:6" x14ac:dyDescent="0.25">
      <c r="A331" t="s">
        <v>367</v>
      </c>
      <c r="B331" s="3">
        <v>3.3700000000000001E-2</v>
      </c>
      <c r="C331" s="4">
        <v>3.49E-2</v>
      </c>
      <c r="D331" s="5">
        <v>2990.09</v>
      </c>
      <c r="E331" s="5">
        <v>2972.18</v>
      </c>
      <c r="F331" s="6">
        <v>2970.99</v>
      </c>
    </row>
    <row r="332" spans="1:6" x14ac:dyDescent="0.25">
      <c r="A332" t="s">
        <v>368</v>
      </c>
      <c r="B332" s="3">
        <v>3.4200000000000001E-2</v>
      </c>
      <c r="C332" s="4">
        <v>3.5400000000000001E-2</v>
      </c>
      <c r="D332" s="5">
        <v>2983.81</v>
      </c>
      <c r="E332" s="5">
        <v>2965.96</v>
      </c>
      <c r="F332" s="6">
        <v>2964.76</v>
      </c>
    </row>
    <row r="333" spans="1:6" x14ac:dyDescent="0.25">
      <c r="A333" t="s">
        <v>369</v>
      </c>
      <c r="B333" s="3">
        <v>3.4799999999999998E-2</v>
      </c>
      <c r="C333" s="4">
        <v>3.6000000000000004E-2</v>
      </c>
      <c r="D333" s="5">
        <v>2977.65</v>
      </c>
      <c r="E333" s="5">
        <v>2959.86</v>
      </c>
      <c r="F333" s="6">
        <v>2957.08</v>
      </c>
    </row>
    <row r="334" spans="1:6" x14ac:dyDescent="0.25">
      <c r="A334" t="s">
        <v>370</v>
      </c>
      <c r="B334" s="3">
        <v>3.5499999999999997E-2</v>
      </c>
      <c r="C334" s="4">
        <v>3.6699999999999997E-2</v>
      </c>
      <c r="D334" s="5">
        <v>2968.47</v>
      </c>
      <c r="E334" s="5">
        <v>2950.75</v>
      </c>
      <c r="F334" s="6">
        <v>2949.54</v>
      </c>
    </row>
    <row r="335" spans="1:6" x14ac:dyDescent="0.25">
      <c r="A335" t="s">
        <v>371</v>
      </c>
      <c r="B335" s="3">
        <v>3.5400000000000001E-2</v>
      </c>
      <c r="C335" s="4">
        <v>3.6600000000000001E-2</v>
      </c>
      <c r="D335" s="5">
        <v>2970.91</v>
      </c>
      <c r="E335" s="5">
        <v>2953.2</v>
      </c>
      <c r="F335" s="6">
        <v>2952.22</v>
      </c>
    </row>
    <row r="336" spans="1:6" x14ac:dyDescent="0.25">
      <c r="A336" t="s">
        <v>372</v>
      </c>
      <c r="B336" s="3">
        <v>3.5900000000000001E-2</v>
      </c>
      <c r="C336" s="4">
        <v>3.7100000000000001E-2</v>
      </c>
      <c r="D336" s="5">
        <v>2964.48</v>
      </c>
      <c r="E336" s="5">
        <v>2946.83</v>
      </c>
      <c r="F336" s="6">
        <v>2945.85</v>
      </c>
    </row>
    <row r="337" spans="1:6" x14ac:dyDescent="0.25">
      <c r="A337" t="s">
        <v>373</v>
      </c>
      <c r="B337" s="3">
        <v>3.5400000000000001E-2</v>
      </c>
      <c r="C337" s="4">
        <v>3.6600000000000001E-2</v>
      </c>
      <c r="D337" s="5">
        <v>2972.83</v>
      </c>
      <c r="E337" s="5">
        <v>2955.14</v>
      </c>
      <c r="F337" s="6">
        <v>2954.17</v>
      </c>
    </row>
    <row r="338" spans="1:6" x14ac:dyDescent="0.25">
      <c r="A338" t="s">
        <v>374</v>
      </c>
      <c r="B338" s="3">
        <v>3.8199999999999998E-2</v>
      </c>
      <c r="C338" s="4">
        <v>3.9399999999999998E-2</v>
      </c>
      <c r="D338" s="5">
        <v>2933.81</v>
      </c>
      <c r="E338" s="5">
        <v>2916.41</v>
      </c>
      <c r="F338" s="6">
        <v>2914.33</v>
      </c>
    </row>
    <row r="339" spans="1:6" x14ac:dyDescent="0.25">
      <c r="A339" t="s">
        <v>375</v>
      </c>
      <c r="B339" s="3">
        <v>3.8199999999999998E-2</v>
      </c>
      <c r="C339" s="4">
        <v>3.9399999999999998E-2</v>
      </c>
      <c r="D339" s="5">
        <v>2934.8</v>
      </c>
      <c r="E339" s="5">
        <v>2917.4</v>
      </c>
      <c r="F339" s="6">
        <v>2916.41</v>
      </c>
    </row>
    <row r="340" spans="1:6" x14ac:dyDescent="0.25">
      <c r="A340" t="s">
        <v>376</v>
      </c>
      <c r="B340" s="3">
        <v>3.8599999999999995E-2</v>
      </c>
      <c r="C340" s="4">
        <v>3.9800000000000002E-2</v>
      </c>
      <c r="D340" s="5">
        <v>2929.97</v>
      </c>
      <c r="E340" s="5">
        <v>2912.62</v>
      </c>
      <c r="F340" s="6">
        <v>2911.62</v>
      </c>
    </row>
    <row r="341" spans="1:6" x14ac:dyDescent="0.25">
      <c r="A341" t="s">
        <v>377</v>
      </c>
      <c r="B341" s="3">
        <v>3.8800000000000001E-2</v>
      </c>
      <c r="C341" s="4">
        <v>0.04</v>
      </c>
      <c r="D341" s="5">
        <v>2928.05</v>
      </c>
      <c r="E341" s="5">
        <v>2910.73</v>
      </c>
      <c r="F341" s="6">
        <v>2909.74</v>
      </c>
    </row>
    <row r="342" spans="1:6" x14ac:dyDescent="0.25">
      <c r="A342" t="s">
        <v>378</v>
      </c>
      <c r="B342" s="3">
        <v>3.8399999999999997E-2</v>
      </c>
      <c r="C342" s="4">
        <v>3.9599999999999996E-2</v>
      </c>
      <c r="D342" s="5">
        <v>2934.84</v>
      </c>
      <c r="E342" s="5">
        <v>2917.48</v>
      </c>
      <c r="F342" s="6">
        <v>2916.49</v>
      </c>
    </row>
    <row r="343" spans="1:6" x14ac:dyDescent="0.25">
      <c r="A343" t="s">
        <v>379</v>
      </c>
      <c r="B343" s="3">
        <v>3.7699999999999997E-2</v>
      </c>
      <c r="C343" s="4">
        <v>3.8900000000000004E-2</v>
      </c>
      <c r="D343" s="5">
        <v>2947.1</v>
      </c>
      <c r="E343" s="5">
        <v>2929.67</v>
      </c>
      <c r="F343" s="6">
        <v>2927.6</v>
      </c>
    </row>
    <row r="344" spans="1:6" x14ac:dyDescent="0.25">
      <c r="A344" t="s">
        <v>380</v>
      </c>
      <c r="B344" s="3">
        <v>3.7999999999999999E-2</v>
      </c>
      <c r="C344" s="4">
        <v>3.9199999999999999E-2</v>
      </c>
      <c r="D344" s="5">
        <v>2943.99</v>
      </c>
      <c r="E344" s="5">
        <v>2926.6</v>
      </c>
      <c r="F344" s="6">
        <v>2925.59</v>
      </c>
    </row>
    <row r="345" spans="1:6" x14ac:dyDescent="0.25">
      <c r="A345" t="s">
        <v>381</v>
      </c>
      <c r="B345" s="3">
        <v>3.7000000000000005E-2</v>
      </c>
      <c r="C345" s="4">
        <v>3.8199999999999998E-2</v>
      </c>
      <c r="D345" s="5">
        <v>2959.57</v>
      </c>
      <c r="E345" s="5">
        <v>2942.08</v>
      </c>
      <c r="F345" s="6">
        <v>2941.08</v>
      </c>
    </row>
    <row r="346" spans="1:6" x14ac:dyDescent="0.25">
      <c r="A346" t="s">
        <v>382</v>
      </c>
      <c r="B346" s="3">
        <v>3.7699999999999997E-2</v>
      </c>
      <c r="C346" s="4">
        <v>3.8900000000000004E-2</v>
      </c>
      <c r="D346" s="5">
        <v>2950.36</v>
      </c>
      <c r="E346" s="5">
        <v>2932.95</v>
      </c>
      <c r="F346" s="6">
        <v>2931.94</v>
      </c>
    </row>
    <row r="347" spans="1:6" x14ac:dyDescent="0.25">
      <c r="A347" t="s">
        <v>383</v>
      </c>
      <c r="B347" s="3">
        <v>3.7699999999999997E-2</v>
      </c>
      <c r="C347" s="4">
        <v>3.8900000000000004E-2</v>
      </c>
      <c r="D347" s="5">
        <v>2951.36</v>
      </c>
      <c r="E347" s="5">
        <v>2933.96</v>
      </c>
      <c r="F347" s="6">
        <v>2932.95</v>
      </c>
    </row>
    <row r="348" spans="1:6" x14ac:dyDescent="0.25">
      <c r="A348" t="s">
        <v>384</v>
      </c>
      <c r="B348" s="3">
        <v>3.78E-2</v>
      </c>
      <c r="C348" s="4">
        <v>3.9E-2</v>
      </c>
      <c r="D348" s="5">
        <v>2952.04</v>
      </c>
      <c r="E348" s="5">
        <v>2934.66</v>
      </c>
      <c r="F348" s="6">
        <v>2932.52</v>
      </c>
    </row>
    <row r="349" spans="1:6" x14ac:dyDescent="0.25">
      <c r="A349" t="s">
        <v>385</v>
      </c>
      <c r="B349" s="3">
        <v>3.7400000000000003E-2</v>
      </c>
      <c r="C349" s="4">
        <v>3.8599999999999995E-2</v>
      </c>
      <c r="D349" s="5">
        <v>2958.87</v>
      </c>
      <c r="E349" s="5">
        <v>2941.45</v>
      </c>
      <c r="F349" s="6">
        <v>2940.44</v>
      </c>
    </row>
    <row r="350" spans="1:6" x14ac:dyDescent="0.25">
      <c r="A350" t="s">
        <v>386</v>
      </c>
      <c r="B350" s="3">
        <v>3.7599999999999995E-2</v>
      </c>
      <c r="C350" s="4">
        <v>3.8800000000000001E-2</v>
      </c>
      <c r="D350" s="5">
        <v>2956.96</v>
      </c>
      <c r="E350" s="5">
        <v>2939.57</v>
      </c>
      <c r="F350" s="6">
        <v>2938.56</v>
      </c>
    </row>
    <row r="351" spans="1:6" x14ac:dyDescent="0.25">
      <c r="A351" t="s">
        <v>387</v>
      </c>
      <c r="B351" s="3">
        <v>3.7499999999999999E-2</v>
      </c>
      <c r="C351" s="4">
        <v>3.8699999999999998E-2</v>
      </c>
      <c r="D351" s="5">
        <v>2959.42</v>
      </c>
      <c r="E351" s="5">
        <v>2942.02</v>
      </c>
      <c r="F351" s="6">
        <v>2941.01</v>
      </c>
    </row>
    <row r="352" spans="1:6" x14ac:dyDescent="0.25">
      <c r="A352" t="s">
        <v>388</v>
      </c>
      <c r="B352" s="3">
        <v>3.73E-2</v>
      </c>
      <c r="C352" s="4">
        <v>3.85E-2</v>
      </c>
      <c r="D352" s="5">
        <v>2964.15</v>
      </c>
      <c r="E352" s="5">
        <v>2946.75</v>
      </c>
      <c r="F352" s="6">
        <v>2943.79</v>
      </c>
    </row>
    <row r="353" spans="1:6" x14ac:dyDescent="0.25">
      <c r="A353" t="s">
        <v>389</v>
      </c>
      <c r="B353" s="3">
        <v>3.7499999999999999E-2</v>
      </c>
      <c r="C353" s="4">
        <v>3.8699999999999998E-2</v>
      </c>
      <c r="D353" s="5">
        <v>2962.2</v>
      </c>
      <c r="E353" s="5">
        <v>2944.83</v>
      </c>
      <c r="F353" s="6">
        <v>2943.86</v>
      </c>
    </row>
    <row r="354" spans="1:6" x14ac:dyDescent="0.25">
      <c r="A354" t="s">
        <v>390</v>
      </c>
      <c r="B354" s="3">
        <v>3.78E-2</v>
      </c>
      <c r="C354" s="4">
        <v>3.9E-2</v>
      </c>
      <c r="D354" s="5">
        <v>2958.8</v>
      </c>
      <c r="E354" s="5">
        <v>2941.47</v>
      </c>
      <c r="F354" s="6">
        <v>2940.5</v>
      </c>
    </row>
    <row r="355" spans="1:6" x14ac:dyDescent="0.25">
      <c r="A355" t="s">
        <v>391</v>
      </c>
      <c r="B355" s="3">
        <v>3.7400000000000003E-2</v>
      </c>
      <c r="C355" s="4">
        <v>3.8599999999999995E-2</v>
      </c>
      <c r="D355" s="5">
        <v>2965.56</v>
      </c>
      <c r="E355" s="5">
        <v>2948.19</v>
      </c>
      <c r="F355" s="6">
        <v>2947.23</v>
      </c>
    </row>
    <row r="356" spans="1:6" x14ac:dyDescent="0.25">
      <c r="A356" t="s">
        <v>392</v>
      </c>
      <c r="B356" s="3">
        <v>3.7400000000000003E-2</v>
      </c>
      <c r="C356" s="4">
        <v>3.8599999999999995E-2</v>
      </c>
      <c r="D356" s="5">
        <v>2966.73</v>
      </c>
      <c r="E356" s="5">
        <v>2949.38</v>
      </c>
      <c r="F356" s="6">
        <v>2948.19</v>
      </c>
    </row>
    <row r="357" spans="1:6" x14ac:dyDescent="0.25">
      <c r="A357" t="s">
        <v>393</v>
      </c>
      <c r="B357" s="3">
        <v>3.6499999999999998E-2</v>
      </c>
      <c r="C357" s="4">
        <v>3.7699999999999997E-2</v>
      </c>
      <c r="D357" s="5">
        <v>2982.49</v>
      </c>
      <c r="E357" s="5">
        <v>2965.05</v>
      </c>
      <c r="F357" s="6">
        <v>2962.38</v>
      </c>
    </row>
    <row r="358" spans="1:6" x14ac:dyDescent="0.25">
      <c r="A358" t="s">
        <v>394</v>
      </c>
      <c r="B358" s="3">
        <v>3.6600000000000001E-2</v>
      </c>
      <c r="C358" s="4">
        <v>3.78E-2</v>
      </c>
      <c r="D358" s="5">
        <v>2982.21</v>
      </c>
      <c r="E358" s="5">
        <v>2964.78</v>
      </c>
      <c r="F358" s="6">
        <v>2963.6</v>
      </c>
    </row>
    <row r="359" spans="1:6" x14ac:dyDescent="0.25">
      <c r="A359" t="s">
        <v>395</v>
      </c>
      <c r="B359" s="3">
        <v>3.6299999999999999E-2</v>
      </c>
      <c r="C359" s="4">
        <v>3.7499999999999999E-2</v>
      </c>
      <c r="D359" s="5">
        <v>2987.76</v>
      </c>
      <c r="E359" s="5">
        <v>2970.3</v>
      </c>
      <c r="F359" s="6">
        <v>2969.12</v>
      </c>
    </row>
    <row r="360" spans="1:6" x14ac:dyDescent="0.25">
      <c r="A360" t="s">
        <v>396</v>
      </c>
      <c r="B360" s="3">
        <v>3.6299999999999999E-2</v>
      </c>
      <c r="C360" s="4">
        <v>3.7499999999999999E-2</v>
      </c>
      <c r="D360" s="5">
        <v>2988.93</v>
      </c>
      <c r="E360" s="5">
        <v>2971.48</v>
      </c>
      <c r="F360" s="6">
        <v>2970.3</v>
      </c>
    </row>
    <row r="361" spans="1:6" x14ac:dyDescent="0.25">
      <c r="A361" t="s">
        <v>397</v>
      </c>
      <c r="B361" s="3">
        <v>3.6400000000000002E-2</v>
      </c>
      <c r="C361" s="4">
        <v>3.7599999999999995E-2</v>
      </c>
      <c r="D361" s="5">
        <v>2988.64</v>
      </c>
      <c r="E361" s="5">
        <v>2971.21</v>
      </c>
      <c r="F361" s="6">
        <v>2970.03</v>
      </c>
    </row>
    <row r="362" spans="1:6" x14ac:dyDescent="0.25">
      <c r="A362" t="s">
        <v>398</v>
      </c>
      <c r="B362" s="3">
        <v>3.6799999999999999E-2</v>
      </c>
      <c r="C362" s="4">
        <v>3.7999999999999999E-2</v>
      </c>
      <c r="D362" s="5">
        <v>2985.49</v>
      </c>
      <c r="E362" s="5">
        <v>2968.09</v>
      </c>
      <c r="F362" s="6">
        <v>2965.43</v>
      </c>
    </row>
    <row r="363" spans="1:6" x14ac:dyDescent="0.25">
      <c r="A363" t="s">
        <v>399</v>
      </c>
      <c r="B363" s="3">
        <v>3.7499999999999999E-2</v>
      </c>
      <c r="C363" s="4">
        <v>3.8699999999999998E-2</v>
      </c>
      <c r="D363" s="5">
        <v>2978.22</v>
      </c>
      <c r="E363" s="5">
        <v>2960.9</v>
      </c>
      <c r="F363" s="6">
        <v>2959.57</v>
      </c>
    </row>
    <row r="364" spans="1:6" x14ac:dyDescent="0.25">
      <c r="A364" t="s">
        <v>400</v>
      </c>
      <c r="B364" s="3">
        <v>3.8300000000000001E-2</v>
      </c>
      <c r="C364" s="4">
        <v>3.95E-2</v>
      </c>
      <c r="D364" s="5">
        <v>2967.99</v>
      </c>
      <c r="E364" s="5">
        <v>2950.75</v>
      </c>
      <c r="F364" s="6">
        <v>2949.41</v>
      </c>
    </row>
    <row r="365" spans="1:6" x14ac:dyDescent="0.25">
      <c r="A365" t="s">
        <v>401</v>
      </c>
      <c r="B365" s="3">
        <v>3.8699999999999998E-2</v>
      </c>
      <c r="C365" s="4">
        <v>3.9900000000000005E-2</v>
      </c>
      <c r="D365" s="5">
        <v>2963.56</v>
      </c>
      <c r="E365" s="5">
        <v>2946.36</v>
      </c>
      <c r="F365" s="6">
        <v>2945.03</v>
      </c>
    </row>
    <row r="366" spans="1:6" x14ac:dyDescent="0.25">
      <c r="A366" t="s">
        <v>402</v>
      </c>
      <c r="B366" s="3">
        <v>3.9199999999999999E-2</v>
      </c>
      <c r="C366" s="4">
        <v>4.0399999999999998E-2</v>
      </c>
      <c r="D366" s="5">
        <v>2957.71</v>
      </c>
      <c r="E366" s="5">
        <v>2940.57</v>
      </c>
      <c r="F366" s="6">
        <v>2939.24</v>
      </c>
    </row>
    <row r="367" spans="1:6" x14ac:dyDescent="0.25">
      <c r="A367" t="s">
        <v>403</v>
      </c>
      <c r="B367" s="3">
        <v>3.9399999999999998E-2</v>
      </c>
      <c r="C367" s="4">
        <v>4.0599999999999997E-2</v>
      </c>
      <c r="D367" s="5">
        <v>2957.95</v>
      </c>
      <c r="E367" s="5">
        <v>2940.83</v>
      </c>
      <c r="F367" s="6">
        <v>2937.73</v>
      </c>
    </row>
    <row r="368" spans="1:6" x14ac:dyDescent="0.25">
      <c r="A368" t="s">
        <v>404</v>
      </c>
      <c r="B368" s="3">
        <v>4.0500000000000001E-2</v>
      </c>
      <c r="C368" s="4">
        <v>4.1700000000000001E-2</v>
      </c>
      <c r="D368" s="5">
        <v>2943.59</v>
      </c>
      <c r="E368" s="5">
        <v>2926.58</v>
      </c>
      <c r="F368" s="6">
        <v>2925.23</v>
      </c>
    </row>
    <row r="369" spans="1:6" x14ac:dyDescent="0.25">
      <c r="A369" t="s">
        <v>405</v>
      </c>
      <c r="B369" s="3">
        <v>4.1500000000000002E-2</v>
      </c>
      <c r="C369" s="4">
        <v>4.2699999999999995E-2</v>
      </c>
      <c r="D369" s="5">
        <v>2930.76</v>
      </c>
      <c r="E369" s="5">
        <v>2913.85</v>
      </c>
      <c r="F369" s="6">
        <v>2912.5</v>
      </c>
    </row>
    <row r="370" spans="1:6" x14ac:dyDescent="0.25">
      <c r="A370" t="s">
        <v>406</v>
      </c>
      <c r="B370" s="3">
        <v>4.0300000000000002E-2</v>
      </c>
      <c r="C370" s="4">
        <v>4.1500000000000002E-2</v>
      </c>
      <c r="D370" s="5">
        <v>2949.12</v>
      </c>
      <c r="E370" s="5">
        <v>2932.11</v>
      </c>
      <c r="F370" s="6">
        <v>2930.76</v>
      </c>
    </row>
    <row r="371" spans="1:6" x14ac:dyDescent="0.25">
      <c r="A371" t="s">
        <v>407</v>
      </c>
      <c r="B371" s="3">
        <v>4.0500000000000001E-2</v>
      </c>
      <c r="C371" s="4">
        <v>4.1700000000000001E-2</v>
      </c>
      <c r="D371" s="5">
        <v>2947.62</v>
      </c>
      <c r="E371" s="5">
        <v>2930.63</v>
      </c>
      <c r="F371" s="6">
        <v>2929.28</v>
      </c>
    </row>
    <row r="372" spans="1:6" x14ac:dyDescent="0.25">
      <c r="A372" t="s">
        <v>408</v>
      </c>
      <c r="B372" s="3">
        <v>4.2699999999999995E-2</v>
      </c>
      <c r="C372" s="4">
        <v>4.3899999999999995E-2</v>
      </c>
      <c r="D372" s="5">
        <v>2919.66</v>
      </c>
      <c r="E372" s="5">
        <v>2902.88</v>
      </c>
      <c r="F372" s="6">
        <v>2899.78</v>
      </c>
    </row>
    <row r="373" spans="1:6" x14ac:dyDescent="0.25">
      <c r="A373" t="s">
        <v>409</v>
      </c>
      <c r="B373" s="3">
        <v>4.2199999999999994E-2</v>
      </c>
      <c r="C373" s="4">
        <v>4.3400000000000001E-2</v>
      </c>
      <c r="D373" s="5">
        <v>2928.04</v>
      </c>
      <c r="E373" s="5">
        <v>2911.21</v>
      </c>
      <c r="F373" s="6">
        <v>2909.85</v>
      </c>
    </row>
    <row r="374" spans="1:6" x14ac:dyDescent="0.25">
      <c r="A374" t="s">
        <v>410</v>
      </c>
      <c r="B374" s="3">
        <v>4.24E-2</v>
      </c>
      <c r="C374" s="4">
        <v>4.36E-2</v>
      </c>
      <c r="D374" s="5">
        <v>2927.34</v>
      </c>
      <c r="E374" s="5">
        <v>2910.54</v>
      </c>
      <c r="F374" s="6">
        <v>2909.15</v>
      </c>
    </row>
    <row r="375" spans="1:6" x14ac:dyDescent="0.25">
      <c r="A375" t="s">
        <v>411</v>
      </c>
      <c r="B375" s="3">
        <v>4.2300000000000004E-2</v>
      </c>
      <c r="C375" s="4">
        <v>4.3499999999999997E-2</v>
      </c>
      <c r="D375" s="5">
        <v>2930.13</v>
      </c>
      <c r="E375" s="5">
        <v>2913.32</v>
      </c>
      <c r="F375" s="6">
        <v>2911.93</v>
      </c>
    </row>
    <row r="376" spans="1:6" x14ac:dyDescent="0.25">
      <c r="A376" t="s">
        <v>412</v>
      </c>
      <c r="B376" s="3">
        <v>4.2900000000000001E-2</v>
      </c>
      <c r="C376" s="4">
        <v>4.41E-2</v>
      </c>
      <c r="D376" s="5">
        <v>2923.1</v>
      </c>
      <c r="E376" s="5">
        <v>2906.35</v>
      </c>
      <c r="F376" s="6">
        <v>2904.96</v>
      </c>
    </row>
    <row r="377" spans="1:6" x14ac:dyDescent="0.25">
      <c r="A377" t="s">
        <v>413</v>
      </c>
      <c r="B377" s="3">
        <v>4.41E-2</v>
      </c>
      <c r="C377" s="4">
        <v>4.53E-2</v>
      </c>
      <c r="D377" s="5">
        <v>2909.16</v>
      </c>
      <c r="E377" s="5">
        <v>2892.52</v>
      </c>
      <c r="F377" s="6">
        <v>2889.72</v>
      </c>
    </row>
    <row r="378" spans="1:6" x14ac:dyDescent="0.25">
      <c r="A378" t="s">
        <v>414</v>
      </c>
      <c r="B378" s="3">
        <v>4.4699999999999997E-2</v>
      </c>
      <c r="C378" s="4">
        <v>4.5899999999999996E-2</v>
      </c>
      <c r="D378" s="5">
        <v>2901.84</v>
      </c>
      <c r="E378" s="5">
        <v>2885.27</v>
      </c>
      <c r="F378" s="6">
        <v>2884.25</v>
      </c>
    </row>
    <row r="379" spans="1:6" x14ac:dyDescent="0.25">
      <c r="A379" t="s">
        <v>415</v>
      </c>
      <c r="B379" s="3">
        <v>4.4699999999999997E-2</v>
      </c>
      <c r="C379" s="4">
        <v>4.5899999999999996E-2</v>
      </c>
      <c r="D379" s="5">
        <v>2902.86</v>
      </c>
      <c r="E379" s="5">
        <v>2886.3</v>
      </c>
      <c r="F379" s="6">
        <v>2885.27</v>
      </c>
    </row>
    <row r="380" spans="1:6" x14ac:dyDescent="0.25">
      <c r="A380" t="s">
        <v>416</v>
      </c>
      <c r="B380" s="3">
        <v>4.53E-2</v>
      </c>
      <c r="C380" s="4">
        <v>4.6500000000000007E-2</v>
      </c>
      <c r="D380" s="5">
        <v>2895.59</v>
      </c>
      <c r="E380" s="5">
        <v>2879.09</v>
      </c>
      <c r="F380" s="6">
        <v>2878.06</v>
      </c>
    </row>
    <row r="381" spans="1:6" x14ac:dyDescent="0.25">
      <c r="A381" t="s">
        <v>417</v>
      </c>
      <c r="B381" s="3">
        <v>4.7699999999999992E-2</v>
      </c>
      <c r="C381" s="4">
        <v>4.8899999999999999E-2</v>
      </c>
      <c r="D381" s="5">
        <v>2863.74</v>
      </c>
      <c r="E381" s="5">
        <v>2847.47</v>
      </c>
      <c r="F381" s="6">
        <v>2846.43</v>
      </c>
    </row>
    <row r="382" spans="1:6" x14ac:dyDescent="0.25">
      <c r="A382" t="s">
        <v>418</v>
      </c>
      <c r="B382" s="3">
        <v>4.7100000000000003E-2</v>
      </c>
      <c r="C382" s="4">
        <v>4.8300000000000003E-2</v>
      </c>
      <c r="D382" s="5">
        <v>2873.96</v>
      </c>
      <c r="E382" s="5">
        <v>2857.64</v>
      </c>
      <c r="F382" s="6">
        <v>2855.59</v>
      </c>
    </row>
    <row r="383" spans="1:6" x14ac:dyDescent="0.25">
      <c r="A383" t="s">
        <v>419</v>
      </c>
      <c r="B383" s="3">
        <v>4.6199999999999998E-2</v>
      </c>
      <c r="C383" s="4">
        <v>4.7400000000000005E-2</v>
      </c>
      <c r="D383" s="5">
        <v>2887.31</v>
      </c>
      <c r="E383" s="5">
        <v>2870.91</v>
      </c>
      <c r="F383" s="6">
        <v>2869.87</v>
      </c>
    </row>
    <row r="384" spans="1:6" x14ac:dyDescent="0.25">
      <c r="A384" t="s">
        <v>420</v>
      </c>
      <c r="B384" s="3">
        <v>4.5700000000000005E-2</v>
      </c>
      <c r="C384" s="4">
        <v>4.6900000000000004E-2</v>
      </c>
      <c r="D384" s="5">
        <v>2895.2</v>
      </c>
      <c r="E384" s="5">
        <v>2878.76</v>
      </c>
      <c r="F384" s="6">
        <v>2877.73</v>
      </c>
    </row>
    <row r="385" spans="1:6" x14ac:dyDescent="0.25">
      <c r="A385" t="s">
        <v>421</v>
      </c>
      <c r="B385" s="3">
        <v>4.5400000000000003E-2</v>
      </c>
      <c r="C385" s="4">
        <v>4.6600000000000003E-2</v>
      </c>
      <c r="D385" s="5">
        <v>2900.35</v>
      </c>
      <c r="E385" s="5">
        <v>2883.89</v>
      </c>
      <c r="F385" s="6">
        <v>2882.86</v>
      </c>
    </row>
    <row r="386" spans="1:6" x14ac:dyDescent="0.25">
      <c r="A386" t="s">
        <v>422</v>
      </c>
      <c r="B386" s="3">
        <v>4.3299999999999998E-2</v>
      </c>
      <c r="C386" s="4">
        <v>4.4500000000000005E-2</v>
      </c>
      <c r="D386" s="5">
        <v>2931.67</v>
      </c>
      <c r="E386" s="5">
        <v>2915.02</v>
      </c>
      <c r="F386" s="6">
        <v>2913.9</v>
      </c>
    </row>
    <row r="387" spans="1:6" x14ac:dyDescent="0.25">
      <c r="A387" t="s">
        <v>423</v>
      </c>
      <c r="B387" s="3">
        <v>4.4000000000000004E-2</v>
      </c>
      <c r="C387" s="4">
        <v>4.5199999999999997E-2</v>
      </c>
      <c r="D387" s="5">
        <v>2924.3</v>
      </c>
      <c r="E387" s="5">
        <v>2907.72</v>
      </c>
      <c r="F387" s="6">
        <v>2905.36</v>
      </c>
    </row>
    <row r="388" spans="1:6" x14ac:dyDescent="0.25">
      <c r="A388" t="s">
        <v>424</v>
      </c>
      <c r="B388" s="3">
        <v>4.36E-2</v>
      </c>
      <c r="C388" s="4">
        <v>4.4800000000000006E-2</v>
      </c>
      <c r="D388" s="5">
        <v>2930.98</v>
      </c>
      <c r="E388" s="5">
        <v>2914.36</v>
      </c>
      <c r="F388" s="6">
        <v>2913.23</v>
      </c>
    </row>
    <row r="389" spans="1:6" x14ac:dyDescent="0.25">
      <c r="A389" t="s">
        <v>425</v>
      </c>
      <c r="B389" s="3">
        <v>4.36E-2</v>
      </c>
      <c r="C389" s="4">
        <v>4.4800000000000006E-2</v>
      </c>
      <c r="D389" s="5">
        <v>2932.1</v>
      </c>
      <c r="E389" s="5">
        <v>2915.48</v>
      </c>
      <c r="F389" s="6">
        <v>2914.36</v>
      </c>
    </row>
    <row r="390" spans="1:6" x14ac:dyDescent="0.25">
      <c r="A390" t="s">
        <v>426</v>
      </c>
      <c r="B390" s="3">
        <v>4.4400000000000002E-2</v>
      </c>
      <c r="C390" s="4">
        <v>4.5599999999999995E-2</v>
      </c>
      <c r="D390" s="5">
        <v>2922.13</v>
      </c>
      <c r="E390" s="5">
        <v>2905.6</v>
      </c>
      <c r="F390" s="6">
        <v>2904.47</v>
      </c>
    </row>
    <row r="391" spans="1:6" x14ac:dyDescent="0.25">
      <c r="A391" t="s">
        <v>427</v>
      </c>
      <c r="B391" s="3">
        <v>4.4600000000000001E-2</v>
      </c>
      <c r="C391" s="4">
        <v>4.58E-2</v>
      </c>
      <c r="D391" s="5">
        <v>2920.5</v>
      </c>
      <c r="E391" s="5">
        <v>2903.99</v>
      </c>
      <c r="F391" s="6">
        <v>2902.86</v>
      </c>
    </row>
    <row r="392" spans="1:6" x14ac:dyDescent="0.25">
      <c r="A392" t="s">
        <v>428</v>
      </c>
      <c r="B392" s="3">
        <v>4.4699999999999997E-2</v>
      </c>
      <c r="C392" s="4">
        <v>4.5899999999999996E-2</v>
      </c>
      <c r="D392" s="5">
        <v>2921.48</v>
      </c>
      <c r="E392" s="5">
        <v>2904.99</v>
      </c>
      <c r="F392" s="6">
        <v>2902.62</v>
      </c>
    </row>
    <row r="393" spans="1:6" x14ac:dyDescent="0.25">
      <c r="A393" t="s">
        <v>429</v>
      </c>
      <c r="B393" s="3">
        <v>4.5599999999999995E-2</v>
      </c>
      <c r="C393" s="4">
        <v>4.6799999999999994E-2</v>
      </c>
      <c r="D393" s="5">
        <v>2910.85</v>
      </c>
      <c r="E393" s="5">
        <v>2894.44</v>
      </c>
      <c r="F393" s="6">
        <v>2892.69</v>
      </c>
    </row>
    <row r="394" spans="1:6" x14ac:dyDescent="0.25">
      <c r="A394" t="s">
        <v>430</v>
      </c>
      <c r="B394" s="3">
        <v>4.6100000000000002E-2</v>
      </c>
      <c r="C394" s="4">
        <v>4.7300000000000002E-2</v>
      </c>
      <c r="D394" s="5">
        <v>2905.13</v>
      </c>
      <c r="E394" s="5">
        <v>2888.78</v>
      </c>
      <c r="F394" s="6">
        <v>2887.63</v>
      </c>
    </row>
    <row r="395" spans="1:6" x14ac:dyDescent="0.25">
      <c r="A395" t="s">
        <v>431</v>
      </c>
      <c r="B395" s="3">
        <v>4.7199999999999999E-2</v>
      </c>
      <c r="C395" s="4">
        <v>4.8399999999999999E-2</v>
      </c>
      <c r="D395" s="5">
        <v>2896.34</v>
      </c>
      <c r="E395" s="5">
        <v>2880.06</v>
      </c>
      <c r="F395" s="6">
        <v>2878.71</v>
      </c>
    </row>
    <row r="396" spans="1:6" x14ac:dyDescent="0.25">
      <c r="A396" t="s">
        <v>432</v>
      </c>
      <c r="B396" s="3">
        <v>4.58E-2</v>
      </c>
      <c r="C396" s="4">
        <v>4.7E-2</v>
      </c>
      <c r="D396" s="5">
        <v>2918.43</v>
      </c>
      <c r="E396" s="5">
        <v>2902.02</v>
      </c>
      <c r="F396" s="6">
        <v>2899.06</v>
      </c>
    </row>
    <row r="397" spans="1:6" x14ac:dyDescent="0.25">
      <c r="A397" t="s">
        <v>433</v>
      </c>
      <c r="B397" s="3">
        <v>4.53E-2</v>
      </c>
      <c r="C397" s="4">
        <v>4.6500000000000007E-2</v>
      </c>
      <c r="D397" s="5">
        <v>2926.63</v>
      </c>
      <c r="E397" s="5">
        <v>2908.84</v>
      </c>
      <c r="F397" s="6">
        <v>2908.84</v>
      </c>
    </row>
    <row r="398" spans="1:6" x14ac:dyDescent="0.25">
      <c r="A398" t="s">
        <v>434</v>
      </c>
      <c r="B398" s="3">
        <v>4.5100000000000001E-2</v>
      </c>
      <c r="C398" s="4">
        <v>4.6300000000000001E-2</v>
      </c>
      <c r="D398" s="5">
        <v>2930.71</v>
      </c>
      <c r="E398" s="5">
        <v>2941.64</v>
      </c>
      <c r="F398" s="6">
        <v>2912.91</v>
      </c>
    </row>
    <row r="399" spans="1:6" x14ac:dyDescent="0.25">
      <c r="A399" t="s">
        <v>435</v>
      </c>
      <c r="B399" s="3">
        <v>4.4800000000000006E-2</v>
      </c>
      <c r="C399" s="4">
        <v>4.5999999999999999E-2</v>
      </c>
      <c r="D399" s="5">
        <v>2936.32</v>
      </c>
      <c r="E399" s="5">
        <v>2918.36</v>
      </c>
      <c r="F399" s="6">
        <v>2918.36</v>
      </c>
    </row>
    <row r="400" spans="1:6" x14ac:dyDescent="0.25">
      <c r="A400" t="s">
        <v>436</v>
      </c>
      <c r="B400" s="3">
        <v>4.4699999999999997E-2</v>
      </c>
      <c r="C400" s="4">
        <v>4.5899999999999996E-2</v>
      </c>
      <c r="D400" s="5">
        <v>2939.17</v>
      </c>
      <c r="E400" s="5">
        <v>2921.2</v>
      </c>
      <c r="F400" s="6">
        <v>2921.2</v>
      </c>
    </row>
    <row r="401" spans="1:6" x14ac:dyDescent="0.25">
      <c r="A401" t="s">
        <v>437</v>
      </c>
      <c r="B401" s="3">
        <v>4.5100000000000001E-2</v>
      </c>
      <c r="C401" s="4">
        <v>4.6300000000000001E-2</v>
      </c>
      <c r="D401" s="5">
        <v>2937.07</v>
      </c>
      <c r="E401" s="5">
        <v>2917.22</v>
      </c>
      <c r="F401" s="6">
        <v>2917.22</v>
      </c>
    </row>
    <row r="402" spans="1:6" x14ac:dyDescent="0.25">
      <c r="A402" t="s">
        <v>438</v>
      </c>
      <c r="B402" s="3">
        <v>4.5899999999999996E-2</v>
      </c>
      <c r="C402" s="4">
        <v>4.7100000000000003E-2</v>
      </c>
      <c r="D402" s="5">
        <v>2927.57</v>
      </c>
      <c r="E402" s="5">
        <v>2909.7</v>
      </c>
      <c r="F402" s="6">
        <v>2909.7</v>
      </c>
    </row>
    <row r="403" spans="1:6" x14ac:dyDescent="0.25">
      <c r="A403" t="s">
        <v>439</v>
      </c>
      <c r="B403" s="3">
        <v>4.4900000000000002E-2</v>
      </c>
      <c r="C403" s="4">
        <v>4.6100000000000002E-2</v>
      </c>
      <c r="D403" s="5">
        <v>2942.78</v>
      </c>
      <c r="E403" s="5">
        <v>2924.83</v>
      </c>
      <c r="F403" s="6">
        <v>2924.83</v>
      </c>
    </row>
    <row r="404" spans="1:6" x14ac:dyDescent="0.25">
      <c r="A404" t="s">
        <v>440</v>
      </c>
      <c r="B404" s="3">
        <v>4.4800000000000006E-2</v>
      </c>
      <c r="C404" s="4">
        <v>4.5999999999999999E-2</v>
      </c>
      <c r="D404" s="5">
        <v>2945.64</v>
      </c>
      <c r="E404" s="5">
        <v>2927.68</v>
      </c>
      <c r="F404" s="6">
        <v>2927.68</v>
      </c>
    </row>
    <row r="405" spans="1:6" x14ac:dyDescent="0.25">
      <c r="A405" t="s">
        <v>441</v>
      </c>
      <c r="B405" s="3">
        <v>4.4900000000000002E-2</v>
      </c>
      <c r="C405" s="4">
        <v>4.6100000000000002E-2</v>
      </c>
      <c r="D405" s="5">
        <v>2945.74</v>
      </c>
      <c r="E405" s="5">
        <v>2927.8</v>
      </c>
      <c r="F405" s="6">
        <v>2927.8</v>
      </c>
    </row>
    <row r="406" spans="1:6" x14ac:dyDescent="0.25">
      <c r="A406" t="s">
        <v>442</v>
      </c>
      <c r="B406" s="3">
        <v>4.6300000000000001E-2</v>
      </c>
      <c r="C406" s="4">
        <v>4.7500000000000001E-2</v>
      </c>
      <c r="D406" s="5">
        <v>2929.96</v>
      </c>
      <c r="E406" s="5">
        <v>2910.23</v>
      </c>
      <c r="F406" s="6">
        <v>2910.23</v>
      </c>
    </row>
    <row r="407" spans="1:6" x14ac:dyDescent="0.25">
      <c r="A407" t="s">
        <v>443</v>
      </c>
      <c r="B407" s="3">
        <v>4.6100000000000002E-2</v>
      </c>
      <c r="C407" s="4">
        <v>4.7300000000000002E-2</v>
      </c>
      <c r="D407" s="5">
        <v>2934.19</v>
      </c>
      <c r="E407" s="5">
        <v>2916.35</v>
      </c>
      <c r="F407" s="6">
        <v>2916.35</v>
      </c>
    </row>
    <row r="408" spans="1:6" x14ac:dyDescent="0.25">
      <c r="A408" t="s">
        <v>444</v>
      </c>
      <c r="B408" s="3">
        <v>4.6600000000000003E-2</v>
      </c>
      <c r="C408" s="4">
        <v>4.7800000000000002E-2</v>
      </c>
      <c r="D408" s="5">
        <v>2932.1</v>
      </c>
      <c r="E408" s="5">
        <v>2914.06</v>
      </c>
      <c r="F408" s="6">
        <v>2914.06</v>
      </c>
    </row>
    <row r="409" spans="1:6" x14ac:dyDescent="0.25">
      <c r="A409" t="s">
        <v>445</v>
      </c>
      <c r="B409" s="3">
        <v>4.6100000000000002E-2</v>
      </c>
      <c r="C409" s="4">
        <v>4.7300000000000002E-2</v>
      </c>
      <c r="D409" s="5">
        <v>2940.65</v>
      </c>
      <c r="E409" s="5">
        <v>2922.57</v>
      </c>
      <c r="F409" s="6">
        <v>2922.57</v>
      </c>
    </row>
    <row r="410" spans="1:6" x14ac:dyDescent="0.25">
      <c r="A410" t="s">
        <v>446</v>
      </c>
      <c r="B410" s="3">
        <v>4.6199999999999998E-2</v>
      </c>
      <c r="C410" s="4">
        <v>4.7400000000000005E-2</v>
      </c>
      <c r="D410" s="5">
        <v>2941.01</v>
      </c>
      <c r="E410" s="5">
        <v>2922.94</v>
      </c>
      <c r="F410" s="6">
        <v>2922.94</v>
      </c>
    </row>
    <row r="411" spans="1:6" x14ac:dyDescent="0.25">
      <c r="A411" t="s">
        <v>447</v>
      </c>
      <c r="B411" s="3">
        <v>4.6500000000000007E-2</v>
      </c>
      <c r="C411" s="4">
        <v>4.7699999999999992E-2</v>
      </c>
      <c r="D411" s="5">
        <v>2941.04</v>
      </c>
      <c r="E411" s="5">
        <v>2920.6</v>
      </c>
      <c r="F411" s="6">
        <v>2920.6</v>
      </c>
    </row>
    <row r="412" spans="1:6" x14ac:dyDescent="0.25">
      <c r="A412" t="s">
        <v>448</v>
      </c>
      <c r="B412" s="3">
        <v>4.5999999999999999E-2</v>
      </c>
      <c r="C412" s="4">
        <v>4.7199999999999999E-2</v>
      </c>
      <c r="D412" s="5">
        <v>2949.6</v>
      </c>
      <c r="E412" s="5">
        <v>2931.5</v>
      </c>
      <c r="F412" s="6">
        <v>2931.5</v>
      </c>
    </row>
    <row r="413" spans="1:6" x14ac:dyDescent="0.25">
      <c r="A413" t="s">
        <v>449</v>
      </c>
      <c r="B413" s="3">
        <v>4.6600000000000003E-2</v>
      </c>
      <c r="C413" s="4">
        <v>4.7800000000000002E-2</v>
      </c>
      <c r="D413" s="5">
        <v>2943.13</v>
      </c>
      <c r="E413" s="5">
        <v>2925.09</v>
      </c>
      <c r="F413" s="6">
        <v>2925.09</v>
      </c>
    </row>
    <row r="414" spans="1:6" x14ac:dyDescent="0.25">
      <c r="A414" t="s">
        <v>450</v>
      </c>
      <c r="B414" s="3">
        <v>4.7699999999999992E-2</v>
      </c>
      <c r="C414" s="4">
        <v>4.8899999999999999E-2</v>
      </c>
      <c r="D414" s="5">
        <v>2929.91</v>
      </c>
      <c r="E414" s="5">
        <v>2911.97</v>
      </c>
      <c r="F414" s="6">
        <v>2911.97</v>
      </c>
    </row>
    <row r="415" spans="1:6" x14ac:dyDescent="0.25">
      <c r="A415" t="s">
        <v>451</v>
      </c>
      <c r="B415" s="3">
        <v>4.6600000000000003E-2</v>
      </c>
      <c r="C415" s="4">
        <v>4.7800000000000002E-2</v>
      </c>
      <c r="D415" s="5">
        <v>2946.6</v>
      </c>
      <c r="E415" s="5">
        <v>2928.56</v>
      </c>
      <c r="F415" s="6">
        <v>2928.56</v>
      </c>
    </row>
    <row r="416" spans="1:6" x14ac:dyDescent="0.25">
      <c r="A416" t="s">
        <v>452</v>
      </c>
      <c r="B416" s="3">
        <v>4.6399999999999997E-2</v>
      </c>
      <c r="C416" s="4">
        <v>4.7599999999999996E-2</v>
      </c>
      <c r="D416" s="5">
        <v>2951.7</v>
      </c>
      <c r="E416" s="5">
        <v>2931.45</v>
      </c>
      <c r="F416" s="6">
        <v>2931.45</v>
      </c>
    </row>
    <row r="417" spans="1:6" x14ac:dyDescent="0.25">
      <c r="A417" t="s">
        <v>453</v>
      </c>
      <c r="B417" s="3">
        <v>4.6799999999999994E-2</v>
      </c>
      <c r="C417" s="4">
        <v>4.8000000000000001E-2</v>
      </c>
      <c r="D417" s="5">
        <v>2949.04</v>
      </c>
      <c r="E417" s="5">
        <v>2929.96</v>
      </c>
      <c r="F417" s="6">
        <v>2929.96</v>
      </c>
    </row>
    <row r="418" spans="1:6" x14ac:dyDescent="0.25">
      <c r="A418" t="s">
        <v>454</v>
      </c>
      <c r="B418" s="3">
        <v>4.6699999999999998E-2</v>
      </c>
      <c r="C418" s="4">
        <v>4.7899999999999998E-2</v>
      </c>
      <c r="D418" s="5">
        <v>2952.07</v>
      </c>
      <c r="E418" s="5">
        <v>2934.11</v>
      </c>
      <c r="F418" s="6">
        <v>2934.11</v>
      </c>
    </row>
    <row r="419" spans="1:6" x14ac:dyDescent="0.25">
      <c r="A419" t="s">
        <v>455</v>
      </c>
      <c r="B419" s="3">
        <v>4.6500000000000007E-2</v>
      </c>
      <c r="C419" s="4">
        <v>4.7699999999999992E-2</v>
      </c>
      <c r="D419" s="5">
        <v>2956.47</v>
      </c>
      <c r="E419" s="5">
        <v>2938.49</v>
      </c>
      <c r="F419" s="6">
        <v>2938.49</v>
      </c>
    </row>
    <row r="420" spans="1:6" x14ac:dyDescent="0.25">
      <c r="A420" t="s">
        <v>456</v>
      </c>
      <c r="B420" s="3">
        <v>4.7500000000000001E-2</v>
      </c>
      <c r="C420" s="4">
        <v>4.87E-2</v>
      </c>
      <c r="D420" s="5">
        <v>2945.4</v>
      </c>
      <c r="E420" s="5">
        <v>2926.66</v>
      </c>
      <c r="F420" s="6">
        <v>2926.66</v>
      </c>
    </row>
    <row r="421" spans="1:6" x14ac:dyDescent="0.25">
      <c r="A421" t="s">
        <v>457</v>
      </c>
      <c r="B421" s="3">
        <v>4.82E-2</v>
      </c>
      <c r="C421" s="4">
        <v>4.9400000000000006E-2</v>
      </c>
      <c r="D421" s="5">
        <v>2937.14</v>
      </c>
      <c r="E421" s="5">
        <v>2919.78</v>
      </c>
      <c r="F421" s="6">
        <v>2919.78</v>
      </c>
    </row>
    <row r="422" spans="1:6" x14ac:dyDescent="0.25">
      <c r="A422" t="s">
        <v>458</v>
      </c>
      <c r="B422" s="3">
        <v>4.9699999999999994E-2</v>
      </c>
      <c r="C422" s="4">
        <v>5.0900000000000001E-2</v>
      </c>
      <c r="D422" s="5">
        <v>2918.19</v>
      </c>
      <c r="E422" s="5">
        <v>2900.97</v>
      </c>
      <c r="F422" s="6">
        <v>2900.97</v>
      </c>
    </row>
    <row r="423" spans="1:6" x14ac:dyDescent="0.25">
      <c r="A423" t="s">
        <v>459</v>
      </c>
      <c r="B423" s="3">
        <v>5.0599999999999999E-2</v>
      </c>
      <c r="C423" s="4">
        <v>5.1799999999999999E-2</v>
      </c>
      <c r="D423" s="5">
        <v>2907.4</v>
      </c>
      <c r="E423" s="5">
        <v>2890.26</v>
      </c>
      <c r="F423" s="6">
        <v>2890.26</v>
      </c>
    </row>
    <row r="424" spans="1:6" x14ac:dyDescent="0.25">
      <c r="A424" t="s">
        <v>460</v>
      </c>
      <c r="B424" s="3">
        <v>5.2900000000000003E-2</v>
      </c>
      <c r="C424" s="4">
        <v>5.4100000000000002E-2</v>
      </c>
      <c r="D424" s="5">
        <v>2878.22</v>
      </c>
      <c r="E424" s="5">
        <v>2861.27</v>
      </c>
      <c r="F424" s="6">
        <v>2861.27</v>
      </c>
    </row>
    <row r="425" spans="1:6" x14ac:dyDescent="0.25">
      <c r="A425" t="s">
        <v>461</v>
      </c>
      <c r="B425" s="3">
        <v>5.28E-2</v>
      </c>
      <c r="C425" s="4">
        <v>5.4000000000000006E-2</v>
      </c>
      <c r="D425" s="5">
        <v>2882.07</v>
      </c>
      <c r="E425" s="5">
        <v>2863.81</v>
      </c>
      <c r="F425" s="6">
        <v>2863.81</v>
      </c>
    </row>
    <row r="426" spans="1:6" x14ac:dyDescent="0.25">
      <c r="A426" t="s">
        <v>462</v>
      </c>
      <c r="B426" s="3">
        <v>5.1399999999999994E-2</v>
      </c>
      <c r="C426" s="4">
        <v>5.2600000000000001E-2</v>
      </c>
      <c r="D426" s="5">
        <v>2901.77</v>
      </c>
      <c r="E426" s="5">
        <v>2884.7</v>
      </c>
      <c r="F426" s="6">
        <v>2884.7</v>
      </c>
    </row>
    <row r="427" spans="1:6" x14ac:dyDescent="0.25">
      <c r="A427" t="s">
        <v>463</v>
      </c>
      <c r="B427" s="3">
        <v>5.4199999999999998E-2</v>
      </c>
      <c r="C427" s="4">
        <v>5.5399999999999998E-2</v>
      </c>
      <c r="D427" s="5">
        <v>2866.23</v>
      </c>
      <c r="E427" s="5">
        <v>2849.39</v>
      </c>
      <c r="F427" s="6">
        <v>2849.39</v>
      </c>
    </row>
    <row r="428" spans="1:6" x14ac:dyDescent="0.25">
      <c r="A428" t="s">
        <v>464</v>
      </c>
      <c r="B428" s="3">
        <v>5.45E-2</v>
      </c>
      <c r="C428" s="4">
        <v>5.57E-2</v>
      </c>
      <c r="D428" s="5">
        <v>2867.5</v>
      </c>
      <c r="E428" s="5">
        <v>2849.07</v>
      </c>
      <c r="F428" s="6">
        <v>2850.36</v>
      </c>
    </row>
    <row r="429" spans="1:6" x14ac:dyDescent="0.25">
      <c r="A429" t="s">
        <v>465</v>
      </c>
      <c r="B429" s="3">
        <v>5.4900000000000004E-2</v>
      </c>
      <c r="C429" s="4">
        <v>5.6100000000000004E-2</v>
      </c>
      <c r="D429" s="5">
        <v>2863.85</v>
      </c>
      <c r="E429" s="5">
        <v>2846.75</v>
      </c>
      <c r="F429" s="6">
        <v>2846.75</v>
      </c>
    </row>
    <row r="430" spans="1:6" x14ac:dyDescent="0.25">
      <c r="A430" t="s">
        <v>466</v>
      </c>
      <c r="B430" s="3">
        <v>5.7000000000000002E-2</v>
      </c>
      <c r="C430" s="4">
        <v>5.8200000000000002E-2</v>
      </c>
      <c r="D430" s="5">
        <v>2840.16</v>
      </c>
      <c r="E430" s="5">
        <v>2821.36</v>
      </c>
      <c r="F430" s="6">
        <v>2821.36</v>
      </c>
    </row>
    <row r="431" spans="1:6" x14ac:dyDescent="0.25">
      <c r="A431" t="s">
        <v>467</v>
      </c>
      <c r="B431" s="3">
        <v>5.4299999999999994E-2</v>
      </c>
      <c r="C431" s="4">
        <v>5.5500000000000001E-2</v>
      </c>
      <c r="D431" s="5">
        <v>2877.61</v>
      </c>
      <c r="E431" s="5">
        <v>2859.51</v>
      </c>
      <c r="F431" s="6">
        <v>2859.51</v>
      </c>
    </row>
    <row r="432" spans="1:6" x14ac:dyDescent="0.25">
      <c r="A432" t="s">
        <v>468</v>
      </c>
      <c r="B432" s="3">
        <v>5.5500000000000001E-2</v>
      </c>
      <c r="C432" s="4">
        <v>5.67E-2</v>
      </c>
      <c r="D432" s="5">
        <v>2863.57</v>
      </c>
      <c r="E432" s="5">
        <v>2846.52</v>
      </c>
      <c r="F432" s="6">
        <v>2846.52</v>
      </c>
    </row>
    <row r="433" spans="1:6" x14ac:dyDescent="0.25">
      <c r="A433" t="s">
        <v>469</v>
      </c>
      <c r="B433" s="3">
        <v>5.21E-2</v>
      </c>
      <c r="C433" s="4">
        <v>5.33E-2</v>
      </c>
      <c r="D433" s="5">
        <v>2909.57</v>
      </c>
      <c r="E433" s="5">
        <v>2892.24</v>
      </c>
      <c r="F433" s="6">
        <v>2892.24</v>
      </c>
    </row>
    <row r="434" spans="1:6" x14ac:dyDescent="0.25">
      <c r="A434" t="s">
        <v>470</v>
      </c>
      <c r="B434" s="3">
        <v>5.28E-2</v>
      </c>
      <c r="C434" s="4">
        <v>5.4000000000000006E-2</v>
      </c>
      <c r="D434" s="5">
        <v>2903.83</v>
      </c>
      <c r="E434" s="5">
        <v>2884.64</v>
      </c>
      <c r="F434" s="6">
        <v>2884.64</v>
      </c>
    </row>
    <row r="435" spans="1:6" x14ac:dyDescent="0.25">
      <c r="A435" t="s">
        <v>471</v>
      </c>
      <c r="B435" s="3">
        <v>5.3600000000000002E-2</v>
      </c>
      <c r="C435" s="4">
        <v>5.4800000000000001E-2</v>
      </c>
      <c r="D435" s="5">
        <v>2894.89</v>
      </c>
      <c r="E435" s="5">
        <v>2877.68</v>
      </c>
      <c r="F435" s="6">
        <v>2877.68</v>
      </c>
    </row>
    <row r="436" spans="1:6" x14ac:dyDescent="0.25">
      <c r="A436" t="s">
        <v>472</v>
      </c>
      <c r="B436" s="3">
        <v>5.21E-2</v>
      </c>
      <c r="C436" s="4">
        <v>5.33E-2</v>
      </c>
      <c r="D436" s="5">
        <v>2916.15</v>
      </c>
      <c r="E436" s="5">
        <v>2898.82</v>
      </c>
      <c r="F436" s="6">
        <v>2898.82</v>
      </c>
    </row>
    <row r="437" spans="1:6" x14ac:dyDescent="0.25">
      <c r="A437" t="s">
        <v>473</v>
      </c>
      <c r="B437" s="3">
        <v>5.2499999999999998E-2</v>
      </c>
      <c r="C437" s="4">
        <v>5.3699999999999998E-2</v>
      </c>
      <c r="D437" s="5">
        <v>2917.95</v>
      </c>
      <c r="E437" s="5">
        <v>2900.42</v>
      </c>
      <c r="F437" s="6">
        <v>2900.42</v>
      </c>
    </row>
    <row r="438" spans="1:6" x14ac:dyDescent="0.25">
      <c r="A438" t="s">
        <v>474</v>
      </c>
      <c r="B438" s="3">
        <v>5.1699999999999996E-2</v>
      </c>
      <c r="C438" s="4">
        <v>5.2900000000000003E-2</v>
      </c>
      <c r="D438" s="5">
        <v>2930.28</v>
      </c>
      <c r="E438" s="5">
        <v>2912.69</v>
      </c>
      <c r="F438" s="6">
        <v>2912.69</v>
      </c>
    </row>
    <row r="439" spans="1:6" x14ac:dyDescent="0.25">
      <c r="A439" t="s">
        <v>475</v>
      </c>
      <c r="B439" s="3">
        <v>5.2000000000000005E-2</v>
      </c>
      <c r="C439" s="4">
        <v>5.3200000000000004E-2</v>
      </c>
      <c r="D439" s="5">
        <v>2931.38</v>
      </c>
      <c r="E439" s="5">
        <v>2910.51</v>
      </c>
      <c r="F439" s="6">
        <v>2910.51</v>
      </c>
    </row>
    <row r="440" spans="1:6" x14ac:dyDescent="0.25">
      <c r="A440" t="s">
        <v>476</v>
      </c>
      <c r="B440" s="3">
        <v>5.1500000000000004E-2</v>
      </c>
      <c r="C440" s="4">
        <v>5.2699999999999997E-2</v>
      </c>
      <c r="D440" s="5">
        <v>2939.56</v>
      </c>
      <c r="E440" s="5">
        <v>2922.15</v>
      </c>
      <c r="F440" s="6">
        <v>2922.15</v>
      </c>
    </row>
    <row r="441" spans="1:6" x14ac:dyDescent="0.25">
      <c r="A441" t="s">
        <v>477</v>
      </c>
      <c r="B441" s="3">
        <v>5.2699999999999997E-2</v>
      </c>
      <c r="C441" s="4">
        <v>5.3899999999999997E-2</v>
      </c>
      <c r="D441" s="5">
        <v>2925.26</v>
      </c>
      <c r="E441" s="5">
        <v>2907.95</v>
      </c>
      <c r="F441" s="6">
        <v>2907.95</v>
      </c>
    </row>
    <row r="442" spans="1:6" x14ac:dyDescent="0.25">
      <c r="A442" t="s">
        <v>478</v>
      </c>
      <c r="B442" s="3">
        <v>5.2000000000000005E-2</v>
      </c>
      <c r="C442" s="4">
        <v>5.3200000000000004E-2</v>
      </c>
      <c r="D442" s="5">
        <v>2936.05</v>
      </c>
      <c r="E442" s="5">
        <v>2918.68</v>
      </c>
      <c r="F442" s="6">
        <v>2918.68</v>
      </c>
    </row>
    <row r="443" spans="1:6" x14ac:dyDescent="0.25">
      <c r="A443" t="s">
        <v>479</v>
      </c>
      <c r="B443" s="3">
        <v>5.16E-2</v>
      </c>
      <c r="C443" s="4">
        <v>5.28E-2</v>
      </c>
      <c r="D443" s="5">
        <v>2944.82</v>
      </c>
      <c r="E443" s="5">
        <v>2925.5</v>
      </c>
      <c r="F443" s="6">
        <v>2925.5</v>
      </c>
    </row>
    <row r="444" spans="1:6" x14ac:dyDescent="0.25">
      <c r="A444" t="s">
        <v>480</v>
      </c>
      <c r="B444" s="3">
        <v>5.1699999999999996E-2</v>
      </c>
      <c r="C444" s="4">
        <v>5.2900000000000003E-2</v>
      </c>
      <c r="D444" s="5">
        <v>2945.05</v>
      </c>
      <c r="E444" s="5">
        <v>2927.66</v>
      </c>
      <c r="F444" s="6">
        <v>2927.66</v>
      </c>
    </row>
    <row r="445" spans="1:6" x14ac:dyDescent="0.25">
      <c r="A445" t="s">
        <v>481</v>
      </c>
      <c r="B445" s="3">
        <v>5.21E-2</v>
      </c>
      <c r="C445" s="4">
        <v>5.33E-2</v>
      </c>
      <c r="D445" s="5">
        <v>2941.33</v>
      </c>
      <c r="E445" s="5">
        <v>2923.97</v>
      </c>
      <c r="F445" s="6">
        <v>2923.97</v>
      </c>
    </row>
    <row r="446" spans="1:6" x14ac:dyDescent="0.25">
      <c r="A446" t="s">
        <v>482</v>
      </c>
      <c r="B446" s="3">
        <v>5.1100000000000007E-2</v>
      </c>
      <c r="C446" s="4">
        <v>5.2300000000000006E-2</v>
      </c>
      <c r="D446" s="5">
        <v>2956.12</v>
      </c>
      <c r="E446" s="5">
        <v>2938.69</v>
      </c>
      <c r="F446" s="6">
        <v>2938.69</v>
      </c>
    </row>
    <row r="447" spans="1:6" x14ac:dyDescent="0.25">
      <c r="A447" t="s">
        <v>483</v>
      </c>
      <c r="B447" s="3">
        <v>5.0499999999999996E-2</v>
      </c>
      <c r="C447" s="4">
        <v>5.1699999999999996E-2</v>
      </c>
      <c r="D447" s="5">
        <v>2965.64</v>
      </c>
      <c r="E447" s="5">
        <v>2948.17</v>
      </c>
      <c r="F447" s="6">
        <v>2948.17</v>
      </c>
    </row>
    <row r="448" spans="1:6" x14ac:dyDescent="0.25">
      <c r="A448" t="s">
        <v>484</v>
      </c>
      <c r="B448" s="3">
        <v>5.1299999999999998E-2</v>
      </c>
      <c r="C448" s="4">
        <v>5.2499999999999998E-2</v>
      </c>
      <c r="D448" s="5">
        <v>2959.75</v>
      </c>
      <c r="E448" s="5">
        <v>2940.13</v>
      </c>
      <c r="F448" s="6">
        <v>2940.13</v>
      </c>
    </row>
    <row r="449" spans="1:6" x14ac:dyDescent="0.25">
      <c r="A449" t="s">
        <v>485</v>
      </c>
      <c r="B449" s="3">
        <v>5.16E-2</v>
      </c>
      <c r="C449" s="4">
        <v>5.28E-2</v>
      </c>
      <c r="D449" s="5">
        <v>2957.43</v>
      </c>
      <c r="E449" s="5">
        <v>2939.94</v>
      </c>
      <c r="F449" s="6">
        <v>2939.94</v>
      </c>
    </row>
    <row r="450" spans="1:6" x14ac:dyDescent="0.25">
      <c r="A450" t="s">
        <v>486</v>
      </c>
      <c r="B450" s="3">
        <v>5.0700000000000002E-2</v>
      </c>
      <c r="C450" s="4">
        <v>5.1900000000000002E-2</v>
      </c>
      <c r="D450" s="5">
        <v>2971.01</v>
      </c>
      <c r="E450" s="5">
        <v>2953.46</v>
      </c>
      <c r="F450" s="6">
        <v>2953.46</v>
      </c>
    </row>
    <row r="451" spans="1:6" x14ac:dyDescent="0.25">
      <c r="A451" t="s">
        <v>487</v>
      </c>
      <c r="B451" s="3">
        <v>4.9699999999999994E-2</v>
      </c>
      <c r="C451" s="4">
        <v>5.0900000000000001E-2</v>
      </c>
      <c r="D451" s="5">
        <v>2985.99</v>
      </c>
      <c r="E451" s="5">
        <v>2968.36</v>
      </c>
      <c r="F451" s="6">
        <v>2968.36</v>
      </c>
    </row>
    <row r="452" spans="1:6" x14ac:dyDescent="0.25">
      <c r="A452" t="s">
        <v>488</v>
      </c>
      <c r="B452" s="3">
        <v>5.1299999999999998E-2</v>
      </c>
      <c r="C452" s="4">
        <v>5.2499999999999998E-2</v>
      </c>
      <c r="D452" s="5">
        <v>2966.35</v>
      </c>
      <c r="E452" s="5">
        <v>2948.85</v>
      </c>
      <c r="F452" s="6">
        <v>2948.85</v>
      </c>
    </row>
    <row r="453" spans="1:6" x14ac:dyDescent="0.25">
      <c r="A453" t="s">
        <v>489</v>
      </c>
      <c r="B453" s="3">
        <v>4.9699999999999994E-2</v>
      </c>
      <c r="C453" s="4">
        <v>5.0900000000000001E-2</v>
      </c>
      <c r="D453" s="5">
        <v>2991.42</v>
      </c>
      <c r="E453" s="5">
        <v>2971.65</v>
      </c>
      <c r="F453" s="6">
        <v>2971.65</v>
      </c>
    </row>
    <row r="454" spans="1:6" x14ac:dyDescent="0.25">
      <c r="A454" t="s">
        <v>490</v>
      </c>
      <c r="B454" s="3">
        <v>4.8899999999999999E-2</v>
      </c>
      <c r="C454" s="4">
        <v>5.0099999999999999E-2</v>
      </c>
      <c r="D454" s="5">
        <v>3003.78</v>
      </c>
      <c r="E454" s="5">
        <v>2986.08</v>
      </c>
      <c r="F454" s="6">
        <v>2986.08</v>
      </c>
    </row>
    <row r="455" spans="1:6" x14ac:dyDescent="0.25">
      <c r="A455" t="s">
        <v>491</v>
      </c>
      <c r="B455" s="3">
        <v>4.9299999999999997E-2</v>
      </c>
      <c r="C455" s="4">
        <v>5.0499999999999996E-2</v>
      </c>
      <c r="D455" s="5">
        <v>3000.07</v>
      </c>
      <c r="E455" s="5">
        <v>2982.4</v>
      </c>
      <c r="F455" s="6">
        <v>2982.4</v>
      </c>
    </row>
    <row r="456" spans="1:6" x14ac:dyDescent="0.25">
      <c r="A456" t="s">
        <v>492</v>
      </c>
      <c r="B456" s="3">
        <v>4.9200000000000001E-2</v>
      </c>
      <c r="C456" s="4">
        <v>5.04E-2</v>
      </c>
      <c r="D456" s="5">
        <v>3003.05</v>
      </c>
      <c r="E456" s="5">
        <v>2985.38</v>
      </c>
      <c r="F456" s="6">
        <v>2985.38</v>
      </c>
    </row>
    <row r="457" spans="1:6" x14ac:dyDescent="0.25">
      <c r="A457" t="s">
        <v>493</v>
      </c>
      <c r="B457" s="3">
        <v>4.8899999999999999E-2</v>
      </c>
      <c r="C457" s="4">
        <v>5.0099999999999999E-2</v>
      </c>
      <c r="D457" s="5">
        <v>3008.72</v>
      </c>
      <c r="E457" s="5">
        <v>2991.03</v>
      </c>
      <c r="F457" s="6">
        <v>2991.03</v>
      </c>
    </row>
    <row r="458" spans="1:6" x14ac:dyDescent="0.25">
      <c r="A458" t="s">
        <v>494</v>
      </c>
      <c r="B458" s="3">
        <v>4.9100000000000005E-2</v>
      </c>
      <c r="C458" s="4">
        <v>5.0300000000000004E-2</v>
      </c>
      <c r="D458" s="5">
        <v>3006.23</v>
      </c>
      <c r="E458" s="5">
        <v>2986.81</v>
      </c>
      <c r="F458" s="6">
        <v>2986.81</v>
      </c>
    </row>
    <row r="459" spans="1:6" x14ac:dyDescent="0.25">
      <c r="A459" t="s">
        <v>495</v>
      </c>
      <c r="B459" s="3">
        <v>4.82E-2</v>
      </c>
      <c r="C459" s="4">
        <v>4.9400000000000006E-2</v>
      </c>
      <c r="D459" s="5">
        <v>3019.82</v>
      </c>
      <c r="E459" s="5">
        <v>3002.22</v>
      </c>
      <c r="F459" s="6">
        <v>3002.22</v>
      </c>
    </row>
    <row r="460" spans="1:6" x14ac:dyDescent="0.25">
      <c r="A460" t="s">
        <v>496</v>
      </c>
      <c r="B460" s="3">
        <v>4.8399999999999999E-2</v>
      </c>
      <c r="C460" s="4">
        <v>4.9599999999999998E-2</v>
      </c>
      <c r="D460" s="5">
        <v>3018.65</v>
      </c>
      <c r="E460" s="5">
        <v>3001.07</v>
      </c>
      <c r="F460" s="6">
        <v>3001.07</v>
      </c>
    </row>
    <row r="461" spans="1:6" x14ac:dyDescent="0.25">
      <c r="A461" t="s">
        <v>497</v>
      </c>
      <c r="B461" s="3">
        <v>4.9400000000000006E-2</v>
      </c>
      <c r="C461" s="4">
        <v>5.0599999999999999E-2</v>
      </c>
      <c r="D461" s="5">
        <v>3006.5</v>
      </c>
      <c r="E461" s="5">
        <v>2989.29</v>
      </c>
      <c r="F461" s="6">
        <v>2989.29</v>
      </c>
    </row>
    <row r="462" spans="1:6" x14ac:dyDescent="0.25">
      <c r="A462" t="s">
        <v>498</v>
      </c>
      <c r="B462" s="3">
        <v>4.9100000000000005E-2</v>
      </c>
      <c r="C462" s="4">
        <v>5.0300000000000004E-2</v>
      </c>
      <c r="D462" s="5">
        <v>3011.75</v>
      </c>
      <c r="E462" s="5">
        <v>2994.52</v>
      </c>
      <c r="F462" s="6">
        <v>2994.52</v>
      </c>
    </row>
    <row r="463" spans="1:6" x14ac:dyDescent="0.25">
      <c r="A463" t="s">
        <v>499</v>
      </c>
      <c r="B463" s="3">
        <v>5.0199999999999995E-2</v>
      </c>
      <c r="C463" s="4">
        <v>5.1399999999999994E-2</v>
      </c>
      <c r="D463" s="5">
        <v>2999.68</v>
      </c>
      <c r="E463" s="5">
        <v>2981.21</v>
      </c>
      <c r="F463" s="6">
        <v>2981.21</v>
      </c>
    </row>
    <row r="464" spans="1:6" x14ac:dyDescent="0.25">
      <c r="A464" t="s">
        <v>500</v>
      </c>
      <c r="B464" s="3">
        <v>5.1299999999999998E-2</v>
      </c>
      <c r="C464" s="4">
        <v>5.2499999999999998E-2</v>
      </c>
      <c r="D464" s="5">
        <v>2986.36</v>
      </c>
      <c r="E464" s="5">
        <v>2969.31</v>
      </c>
      <c r="F464" s="6">
        <v>2969.31</v>
      </c>
    </row>
    <row r="465" spans="1:6" x14ac:dyDescent="0.25">
      <c r="A465" t="s">
        <v>501</v>
      </c>
      <c r="B465" s="3">
        <v>5.0499999999999996E-2</v>
      </c>
      <c r="C465" s="4">
        <v>5.1699999999999996E-2</v>
      </c>
      <c r="D465" s="5">
        <v>2998.19</v>
      </c>
      <c r="E465" s="5">
        <v>2981.09</v>
      </c>
      <c r="F465" s="6">
        <v>2981.09</v>
      </c>
    </row>
    <row r="466" spans="1:6" x14ac:dyDescent="0.25">
      <c r="A466" t="s">
        <v>502</v>
      </c>
      <c r="B466" s="3">
        <v>4.9800000000000004E-2</v>
      </c>
      <c r="C466" s="4">
        <v>5.0999999999999997E-2</v>
      </c>
      <c r="D466" s="5">
        <v>3008.74</v>
      </c>
      <c r="E466" s="5">
        <v>2991.58</v>
      </c>
      <c r="F466" s="6">
        <v>2991.58</v>
      </c>
    </row>
    <row r="467" spans="1:6" x14ac:dyDescent="0.25">
      <c r="A467" t="s">
        <v>503</v>
      </c>
      <c r="B467" s="3">
        <v>4.9500000000000002E-2</v>
      </c>
      <c r="C467" s="4">
        <v>5.0700000000000002E-2</v>
      </c>
      <c r="D467" s="5">
        <v>3016.56</v>
      </c>
      <c r="E467" s="5">
        <v>2996.8</v>
      </c>
      <c r="F467" s="6">
        <v>2996.8</v>
      </c>
    </row>
    <row r="468" spans="1:6" x14ac:dyDescent="0.25">
      <c r="A468" t="s">
        <v>504</v>
      </c>
      <c r="B468" s="3">
        <v>4.99E-2</v>
      </c>
      <c r="C468" s="4">
        <v>5.1100000000000007E-2</v>
      </c>
      <c r="D468" s="5">
        <v>3011.61</v>
      </c>
      <c r="E468" s="5">
        <v>2994.55</v>
      </c>
      <c r="F468" s="6">
        <v>2994.55</v>
      </c>
    </row>
    <row r="469" spans="1:6" x14ac:dyDescent="0.25">
      <c r="A469" t="s">
        <v>505</v>
      </c>
      <c r="B469" s="3">
        <v>4.9500000000000002E-2</v>
      </c>
      <c r="C469" s="4">
        <v>5.0700000000000002E-2</v>
      </c>
      <c r="D469" s="5">
        <v>3018.11</v>
      </c>
      <c r="E469" s="5">
        <v>3001.01</v>
      </c>
      <c r="F469" s="6">
        <v>3001.01</v>
      </c>
    </row>
    <row r="470" spans="1:6" x14ac:dyDescent="0.25">
      <c r="A470" t="s">
        <v>506</v>
      </c>
      <c r="B470" s="3">
        <v>5.0300000000000004E-2</v>
      </c>
      <c r="C470" s="4">
        <v>5.1500000000000004E-2</v>
      </c>
      <c r="D470" s="5">
        <v>3008.68</v>
      </c>
      <c r="E470" s="5">
        <v>2991.66</v>
      </c>
      <c r="F470" s="6">
        <v>2991.66</v>
      </c>
    </row>
    <row r="471" spans="1:6" x14ac:dyDescent="0.25">
      <c r="A471" t="s">
        <v>507</v>
      </c>
      <c r="B471" s="3">
        <v>5.0300000000000004E-2</v>
      </c>
      <c r="C471" s="4">
        <v>5.1500000000000004E-2</v>
      </c>
      <c r="D471" s="5">
        <v>3012.25</v>
      </c>
      <c r="E471" s="5">
        <v>2992.85</v>
      </c>
      <c r="F471" s="6">
        <v>2992.85</v>
      </c>
    </row>
    <row r="472" spans="1:6" x14ac:dyDescent="0.25">
      <c r="A472" t="s">
        <v>1756</v>
      </c>
      <c r="B472" s="3">
        <v>5.0099999999999999E-2</v>
      </c>
      <c r="C472" s="4">
        <v>5.1299999999999998E-2</v>
      </c>
      <c r="D472" s="5">
        <v>3016.08</v>
      </c>
      <c r="E472" s="5">
        <v>2999.06</v>
      </c>
      <c r="F472" s="6">
        <v>2999.06</v>
      </c>
    </row>
    <row r="473" spans="1:6" x14ac:dyDescent="0.25">
      <c r="A473" t="s">
        <v>1757</v>
      </c>
      <c r="B473" s="3">
        <v>5.1100000000000007E-2</v>
      </c>
      <c r="C473" s="4">
        <v>5.2300000000000006E-2</v>
      </c>
      <c r="D473" s="5">
        <v>3004.08</v>
      </c>
      <c r="E473" s="5">
        <v>2987.14</v>
      </c>
      <c r="F473" s="6">
        <v>2987.14</v>
      </c>
    </row>
    <row r="474" spans="1:6" x14ac:dyDescent="0.25">
      <c r="A474" t="s">
        <v>1758</v>
      </c>
      <c r="B474" s="3">
        <v>5.1900000000000002E-2</v>
      </c>
      <c r="C474" s="4">
        <v>5.3099999999999994E-2</v>
      </c>
      <c r="D474" s="5">
        <v>2994.77</v>
      </c>
      <c r="E474" s="5">
        <v>2977.91</v>
      </c>
      <c r="F474" s="6">
        <v>2977.91</v>
      </c>
    </row>
    <row r="475" spans="1:6" x14ac:dyDescent="0.25">
      <c r="A475" t="s">
        <v>1759</v>
      </c>
      <c r="B475" s="3">
        <v>5.3399999999999996E-2</v>
      </c>
      <c r="C475" s="4">
        <v>5.4600000000000003E-2</v>
      </c>
      <c r="D475" s="5">
        <v>2976.42</v>
      </c>
      <c r="E475" s="5">
        <v>2959.67</v>
      </c>
      <c r="F475" s="6">
        <v>2959.67</v>
      </c>
    </row>
    <row r="476" spans="1:6" x14ac:dyDescent="0.25">
      <c r="A476" t="s">
        <v>1760</v>
      </c>
      <c r="B476" s="3">
        <v>5.3499999999999999E-2</v>
      </c>
      <c r="C476" s="4">
        <v>5.4699999999999999E-2</v>
      </c>
      <c r="D476" s="5">
        <v>2977.52</v>
      </c>
      <c r="E476" s="5">
        <v>2959.6</v>
      </c>
      <c r="F476" s="6">
        <v>2959.6</v>
      </c>
    </row>
    <row r="477" spans="1:6" x14ac:dyDescent="0.25">
      <c r="A477" t="s">
        <v>1761</v>
      </c>
      <c r="B477" s="3">
        <v>5.3600000000000002E-2</v>
      </c>
      <c r="C477" s="4">
        <v>5.4800000000000001E-2</v>
      </c>
      <c r="D477" s="5">
        <v>2977.43</v>
      </c>
      <c r="E477" s="5">
        <v>2960.7</v>
      </c>
      <c r="F477" s="6">
        <v>2960.7</v>
      </c>
    </row>
    <row r="478" spans="1:6" x14ac:dyDescent="0.25">
      <c r="A478" t="s">
        <v>1762</v>
      </c>
      <c r="B478" s="3">
        <v>5.3800000000000001E-2</v>
      </c>
      <c r="C478" s="4">
        <v>5.5E-2</v>
      </c>
      <c r="D478" s="5">
        <v>2978.99</v>
      </c>
      <c r="E478" s="5">
        <v>2962.17</v>
      </c>
      <c r="F478" s="6">
        <v>2962.17</v>
      </c>
    </row>
    <row r="479" spans="1:6" x14ac:dyDescent="0.25">
      <c r="A479" t="s">
        <v>1763</v>
      </c>
      <c r="B479" s="3">
        <v>5.4000000000000006E-2</v>
      </c>
      <c r="C479" s="4">
        <v>5.5199999999999999E-2</v>
      </c>
      <c r="D479" s="5">
        <v>2977.72</v>
      </c>
      <c r="E479" s="5">
        <v>2960.92</v>
      </c>
      <c r="F479" s="6">
        <v>2960.92</v>
      </c>
    </row>
    <row r="480" spans="1:6" x14ac:dyDescent="0.25">
      <c r="A480" t="s">
        <v>1764</v>
      </c>
      <c r="B480" s="3">
        <v>5.3600000000000002E-2</v>
      </c>
      <c r="C480" s="4">
        <v>5.4800000000000001E-2</v>
      </c>
      <c r="D480" s="5">
        <v>2984.22</v>
      </c>
      <c r="E480" s="5">
        <v>2967.39</v>
      </c>
      <c r="F480" s="6">
        <v>2967.39</v>
      </c>
    </row>
    <row r="481" spans="1:6" x14ac:dyDescent="0.25">
      <c r="A481" t="s">
        <v>1765</v>
      </c>
      <c r="B481" s="3">
        <v>5.3399999999999996E-2</v>
      </c>
      <c r="C481" s="4">
        <v>5.4600000000000003E-2</v>
      </c>
      <c r="D481" s="5">
        <v>2988.99</v>
      </c>
      <c r="E481" s="5">
        <v>2971.29</v>
      </c>
      <c r="F481" s="6">
        <v>2971.29</v>
      </c>
    </row>
    <row r="482" spans="1:6" x14ac:dyDescent="0.25">
      <c r="A482" t="s">
        <v>1766</v>
      </c>
      <c r="B482" s="3">
        <v>5.3499999999999999E-2</v>
      </c>
      <c r="C482" s="4">
        <v>5.4699999999999999E-2</v>
      </c>
      <c r="D482" s="5">
        <v>2988.75</v>
      </c>
      <c r="E482" s="5">
        <v>2972.19</v>
      </c>
      <c r="F482" s="6">
        <v>2972.19</v>
      </c>
    </row>
    <row r="483" spans="1:6" x14ac:dyDescent="0.25">
      <c r="A483" t="s">
        <v>1767</v>
      </c>
      <c r="B483" s="3">
        <v>5.3800000000000001E-2</v>
      </c>
      <c r="C483" s="4">
        <v>5.5E-2</v>
      </c>
      <c r="D483" s="5">
        <v>2985.92</v>
      </c>
      <c r="E483" s="5">
        <v>2969.39</v>
      </c>
      <c r="F483" s="6">
        <v>2969.39</v>
      </c>
    </row>
    <row r="484" spans="1:6" x14ac:dyDescent="0.25">
      <c r="A484" t="s">
        <v>1768</v>
      </c>
      <c r="B484" s="3">
        <v>5.3699999999999998E-2</v>
      </c>
      <c r="C484" s="4">
        <v>5.4900000000000004E-2</v>
      </c>
      <c r="D484" s="5">
        <v>2988.26</v>
      </c>
      <c r="E484" s="5">
        <v>2971.73</v>
      </c>
      <c r="F484" s="6">
        <v>2971.73</v>
      </c>
    </row>
    <row r="485" spans="1:6" x14ac:dyDescent="0.25">
      <c r="A485" t="s">
        <v>1769</v>
      </c>
      <c r="B485" s="3">
        <v>5.2999999999999999E-2</v>
      </c>
      <c r="C485" s="4">
        <v>5.4199999999999998E-2</v>
      </c>
      <c r="D485" s="5">
        <v>2998.38</v>
      </c>
      <c r="E485" s="5">
        <v>2981.81</v>
      </c>
      <c r="F485" s="6">
        <v>2981.81</v>
      </c>
    </row>
    <row r="486" spans="1:6" x14ac:dyDescent="0.25">
      <c r="A486" t="s">
        <v>1770</v>
      </c>
      <c r="B486" s="3">
        <v>5.3499999999999999E-2</v>
      </c>
      <c r="C486" s="4">
        <v>5.4699999999999999E-2</v>
      </c>
      <c r="D486" s="5">
        <v>2993.82</v>
      </c>
      <c r="E486" s="5">
        <v>2976.43</v>
      </c>
      <c r="F486" s="6">
        <v>2976.43</v>
      </c>
    </row>
    <row r="487" spans="1:6" x14ac:dyDescent="0.25">
      <c r="A487" t="s">
        <v>1771</v>
      </c>
      <c r="B487" s="3">
        <v>5.2300000000000006E-2</v>
      </c>
      <c r="C487" s="4">
        <v>5.3499999999999999E-2</v>
      </c>
      <c r="D487" s="5">
        <v>3010.44</v>
      </c>
      <c r="E487" s="5">
        <v>2993.82</v>
      </c>
      <c r="F487" s="6">
        <v>2993.82</v>
      </c>
    </row>
    <row r="488" spans="1:6" x14ac:dyDescent="0.25">
      <c r="A488" t="s">
        <v>1772</v>
      </c>
      <c r="B488" s="3">
        <v>5.2000000000000005E-2</v>
      </c>
      <c r="C488" s="4">
        <v>5.3200000000000004E-2</v>
      </c>
      <c r="D488" s="5">
        <v>3015.39</v>
      </c>
      <c r="E488" s="5">
        <v>2998.75</v>
      </c>
      <c r="F488" s="6">
        <v>2998.75</v>
      </c>
    </row>
    <row r="489" spans="1:6" x14ac:dyDescent="0.25">
      <c r="A489" t="s">
        <v>1773</v>
      </c>
      <c r="B489" s="3">
        <v>5.2499999999999998E-2</v>
      </c>
      <c r="C489" s="4">
        <v>5.3699999999999998E-2</v>
      </c>
      <c r="D489" s="5">
        <v>3009.93</v>
      </c>
      <c r="E489" s="5">
        <v>2993.35</v>
      </c>
      <c r="F489" s="6">
        <v>2993.35</v>
      </c>
    </row>
    <row r="490" spans="1:6" x14ac:dyDescent="0.25">
      <c r="A490" t="s">
        <v>1774</v>
      </c>
      <c r="B490" s="3">
        <v>5.33E-2</v>
      </c>
      <c r="C490" s="4">
        <v>5.45E-2</v>
      </c>
      <c r="D490" s="5">
        <v>3001.87</v>
      </c>
      <c r="E490" s="5">
        <v>2985.25</v>
      </c>
      <c r="F490" s="6">
        <v>2985.25</v>
      </c>
    </row>
    <row r="491" spans="1:6" x14ac:dyDescent="0.25">
      <c r="A491" t="s">
        <v>1775</v>
      </c>
      <c r="B491" s="3">
        <v>5.3099999999999994E-2</v>
      </c>
      <c r="C491" s="4">
        <v>5.4299999999999994E-2</v>
      </c>
      <c r="D491" s="5">
        <v>3006.67</v>
      </c>
      <c r="E491" s="5">
        <v>2988.98</v>
      </c>
      <c r="F491" s="6">
        <v>2988.98</v>
      </c>
    </row>
    <row r="492" spans="1:6" x14ac:dyDescent="0.25">
      <c r="A492" t="s">
        <v>1776</v>
      </c>
      <c r="B492" s="3">
        <v>5.33E-2</v>
      </c>
      <c r="C492" s="4">
        <v>5.45E-2</v>
      </c>
      <c r="D492" s="5">
        <v>3005.23</v>
      </c>
      <c r="E492" s="5">
        <v>2988.62</v>
      </c>
      <c r="F492" s="6">
        <v>2988.62</v>
      </c>
    </row>
    <row r="493" spans="1:6" x14ac:dyDescent="0.25">
      <c r="A493" t="s">
        <v>1777</v>
      </c>
      <c r="B493" s="3">
        <v>5.2499999999999998E-2</v>
      </c>
      <c r="C493" s="4">
        <v>5.3699999999999998E-2</v>
      </c>
      <c r="D493" s="5">
        <v>3016.74</v>
      </c>
      <c r="E493" s="5">
        <v>3000.07</v>
      </c>
      <c r="F493" s="6">
        <v>3000.07</v>
      </c>
    </row>
    <row r="494" spans="1:6" x14ac:dyDescent="0.25">
      <c r="A494" t="s">
        <v>1778</v>
      </c>
      <c r="B494" s="3">
        <v>5.2400000000000002E-2</v>
      </c>
      <c r="C494" s="4">
        <v>5.3600000000000002E-2</v>
      </c>
      <c r="D494" s="5">
        <v>3019.18</v>
      </c>
      <c r="E494" s="5">
        <v>3002.51</v>
      </c>
      <c r="F494" s="6">
        <v>3002.51</v>
      </c>
    </row>
    <row r="495" spans="1:6" x14ac:dyDescent="0.25">
      <c r="A495" t="s">
        <v>1779</v>
      </c>
      <c r="B495" s="3">
        <v>5.2000000000000005E-2</v>
      </c>
      <c r="C495" s="4">
        <v>5.3200000000000004E-2</v>
      </c>
      <c r="D495" s="5">
        <v>3025.52</v>
      </c>
      <c r="E495" s="5">
        <v>3008.83</v>
      </c>
      <c r="F495" s="6">
        <v>3008.83</v>
      </c>
    </row>
    <row r="496" spans="1:6" x14ac:dyDescent="0.25">
      <c r="A496" t="s">
        <v>1780</v>
      </c>
      <c r="B496" s="3">
        <v>5.0999999999999997E-2</v>
      </c>
      <c r="C496" s="4">
        <v>5.2199999999999996E-2</v>
      </c>
      <c r="D496" s="5">
        <v>3040.75</v>
      </c>
      <c r="E496" s="5">
        <v>3022.92</v>
      </c>
      <c r="F496" s="6">
        <v>3022.92</v>
      </c>
    </row>
    <row r="497" spans="1:6" x14ac:dyDescent="0.25">
      <c r="A497" t="s">
        <v>1781</v>
      </c>
      <c r="B497" s="3">
        <v>5.1299999999999998E-2</v>
      </c>
      <c r="C497" s="4">
        <v>5.2499999999999998E-2</v>
      </c>
      <c r="D497" s="5">
        <v>3037.98</v>
      </c>
      <c r="E497" s="5">
        <v>3021.25</v>
      </c>
      <c r="F497" s="6">
        <v>3021.25</v>
      </c>
    </row>
    <row r="498" spans="1:6" x14ac:dyDescent="0.25">
      <c r="A498" t="s">
        <v>1782</v>
      </c>
      <c r="B498" s="3">
        <v>5.1100000000000007E-2</v>
      </c>
      <c r="C498" s="4">
        <v>5.2300000000000006E-2</v>
      </c>
      <c r="D498" s="5">
        <v>3041.73</v>
      </c>
      <c r="E498" s="5">
        <v>3024.99</v>
      </c>
      <c r="F498" s="6">
        <v>3024.99</v>
      </c>
    </row>
    <row r="499" spans="1:6" x14ac:dyDescent="0.25">
      <c r="A499" t="s">
        <v>1783</v>
      </c>
      <c r="B499" s="3">
        <v>5.1200000000000002E-2</v>
      </c>
      <c r="C499" s="4">
        <v>5.2400000000000002E-2</v>
      </c>
      <c r="D499" s="5">
        <v>3041.31</v>
      </c>
      <c r="E499" s="5">
        <v>3024.59</v>
      </c>
      <c r="F499" s="6">
        <v>3024.59</v>
      </c>
    </row>
    <row r="500" spans="1:6" x14ac:dyDescent="0.25">
      <c r="A500" t="s">
        <v>1784</v>
      </c>
      <c r="B500" s="3">
        <v>5.2900000000000003E-2</v>
      </c>
      <c r="C500" s="4">
        <v>5.4100000000000002E-2</v>
      </c>
      <c r="D500" s="5">
        <v>3020.42</v>
      </c>
      <c r="E500" s="5">
        <v>3003.84</v>
      </c>
      <c r="F500" s="6">
        <v>3003.84</v>
      </c>
    </row>
    <row r="501" spans="1:6" x14ac:dyDescent="0.25">
      <c r="A501" t="s">
        <v>1785</v>
      </c>
      <c r="B501" s="3">
        <v>5.28E-2</v>
      </c>
      <c r="C501" s="4">
        <v>5.4000000000000006E-2</v>
      </c>
      <c r="D501" s="5">
        <v>3023.9</v>
      </c>
      <c r="E501" s="5">
        <v>3006.27</v>
      </c>
      <c r="F501" s="6">
        <v>3006.27</v>
      </c>
    </row>
    <row r="502" spans="1:6" x14ac:dyDescent="0.25">
      <c r="A502" t="s">
        <v>1786</v>
      </c>
      <c r="B502" s="3">
        <v>5.3200000000000004E-2</v>
      </c>
      <c r="C502" s="4">
        <v>5.4400000000000004E-2</v>
      </c>
      <c r="D502" s="5">
        <v>3019.89</v>
      </c>
      <c r="E502" s="5">
        <v>3003.34</v>
      </c>
      <c r="F502" s="6">
        <v>3003.34</v>
      </c>
    </row>
    <row r="503" spans="1:6" x14ac:dyDescent="0.25">
      <c r="A503" t="s">
        <v>1787</v>
      </c>
      <c r="B503" s="3">
        <v>5.2900000000000003E-2</v>
      </c>
      <c r="C503" s="4">
        <v>5.4100000000000002E-2</v>
      </c>
      <c r="D503" s="5">
        <v>3025.33</v>
      </c>
      <c r="E503" s="5">
        <v>3008.33</v>
      </c>
      <c r="F503" s="6">
        <v>3008.33</v>
      </c>
    </row>
    <row r="504" spans="1:6" x14ac:dyDescent="0.25">
      <c r="A504" t="s">
        <v>1788</v>
      </c>
      <c r="B504" s="3">
        <v>5.1900000000000002E-2</v>
      </c>
      <c r="C504" s="4">
        <v>5.3099999999999994E-2</v>
      </c>
      <c r="D504" s="5">
        <v>3039.82</v>
      </c>
      <c r="E504" s="5">
        <v>3022.75</v>
      </c>
      <c r="F504" s="6">
        <v>3022.75</v>
      </c>
    </row>
    <row r="505" spans="1:6" x14ac:dyDescent="0.25">
      <c r="A505" t="s">
        <v>1789</v>
      </c>
      <c r="B505" s="3">
        <v>5.2499999999999998E-2</v>
      </c>
      <c r="C505" s="4">
        <v>5.3699999999999998E-2</v>
      </c>
      <c r="D505" s="5">
        <v>3033.64</v>
      </c>
      <c r="E505" s="5">
        <v>3016.63</v>
      </c>
      <c r="F505" s="6">
        <v>3016.63</v>
      </c>
    </row>
    <row r="506" spans="1:6" x14ac:dyDescent="0.25">
      <c r="A506" t="s">
        <v>1790</v>
      </c>
      <c r="B506" s="3">
        <v>5.3200000000000004E-2</v>
      </c>
      <c r="C506" s="4">
        <v>5.4400000000000004E-2</v>
      </c>
      <c r="D506" s="5">
        <v>3028.12</v>
      </c>
      <c r="E506" s="5">
        <v>3009.25</v>
      </c>
      <c r="F506" s="6">
        <v>3009.25</v>
      </c>
    </row>
    <row r="507" spans="1:6" x14ac:dyDescent="0.25">
      <c r="A507" t="s">
        <v>1791</v>
      </c>
      <c r="B507" s="3">
        <v>5.3600000000000002E-2</v>
      </c>
      <c r="C507" s="4">
        <v>5.4800000000000001E-2</v>
      </c>
      <c r="D507" s="5">
        <v>3024.56</v>
      </c>
      <c r="E507" s="5">
        <v>3007.63</v>
      </c>
      <c r="F507" s="6">
        <v>3007.63</v>
      </c>
    </row>
    <row r="508" spans="1:6" x14ac:dyDescent="0.25">
      <c r="A508" t="s">
        <v>1792</v>
      </c>
      <c r="B508" s="3">
        <v>5.3399999999999996E-2</v>
      </c>
      <c r="C508" s="4">
        <v>5.4600000000000003E-2</v>
      </c>
      <c r="D508" s="5">
        <v>3028.72</v>
      </c>
      <c r="E508" s="5">
        <v>3011.77</v>
      </c>
      <c r="F508" s="6">
        <v>3011.77</v>
      </c>
    </row>
    <row r="509" spans="1:6" x14ac:dyDescent="0.25">
      <c r="A509" t="s">
        <v>1793</v>
      </c>
      <c r="B509" s="3">
        <v>5.4199999999999998E-2</v>
      </c>
      <c r="C509" s="4">
        <v>5.5399999999999998E-2</v>
      </c>
      <c r="D509" s="5">
        <v>3020.05</v>
      </c>
      <c r="E509" s="5">
        <v>3003.18</v>
      </c>
      <c r="F509" s="6">
        <v>3003.18</v>
      </c>
    </row>
    <row r="510" spans="1:6" x14ac:dyDescent="0.25">
      <c r="A510" t="s">
        <v>1794</v>
      </c>
      <c r="B510" s="3">
        <v>5.4699999999999999E-2</v>
      </c>
      <c r="C510" s="4">
        <v>5.5899999999999998E-2</v>
      </c>
      <c r="D510" s="5">
        <v>3015.8</v>
      </c>
      <c r="E510" s="5">
        <v>2998.91</v>
      </c>
      <c r="F510" s="6">
        <v>2998.91</v>
      </c>
    </row>
    <row r="511" spans="1:6" x14ac:dyDescent="0.25">
      <c r="A511" t="s">
        <v>1795</v>
      </c>
      <c r="B511" s="3">
        <v>5.4000000000000006E-2</v>
      </c>
      <c r="C511" s="4">
        <v>5.5199999999999999E-2</v>
      </c>
      <c r="D511" s="5">
        <v>3030.42</v>
      </c>
      <c r="E511" s="5">
        <v>3009.44</v>
      </c>
      <c r="F511" s="6">
        <v>3009.44</v>
      </c>
    </row>
    <row r="512" spans="1:6" x14ac:dyDescent="0.25">
      <c r="A512" t="s">
        <v>1796</v>
      </c>
      <c r="B512" s="3">
        <v>5.45E-2</v>
      </c>
      <c r="C512" s="4">
        <v>5.57E-2</v>
      </c>
      <c r="D512" s="5">
        <v>3025.68</v>
      </c>
      <c r="E512" s="5">
        <v>3008.76</v>
      </c>
      <c r="F512" s="6">
        <v>3008.76</v>
      </c>
    </row>
    <row r="513" spans="1:6" x14ac:dyDescent="0.25">
      <c r="A513" t="s">
        <v>1797</v>
      </c>
      <c r="B513" s="3">
        <v>5.5199999999999999E-2</v>
      </c>
      <c r="C513" s="4">
        <v>5.6399999999999999E-2</v>
      </c>
      <c r="D513" s="5">
        <v>3018.41</v>
      </c>
      <c r="E513" s="5">
        <v>3001.55</v>
      </c>
      <c r="F513" s="6">
        <v>3001.55</v>
      </c>
    </row>
    <row r="514" spans="1:6" x14ac:dyDescent="0.25">
      <c r="A514" t="s">
        <v>1798</v>
      </c>
      <c r="B514" s="3">
        <v>5.57E-2</v>
      </c>
      <c r="C514" s="4">
        <v>5.6900000000000006E-2</v>
      </c>
      <c r="D514" s="5">
        <v>3015.73</v>
      </c>
      <c r="E514" s="5">
        <v>2996.9</v>
      </c>
      <c r="F514" s="6">
        <v>2996.9</v>
      </c>
    </row>
    <row r="515" spans="1:6" x14ac:dyDescent="0.25">
      <c r="A515" t="s">
        <v>1799</v>
      </c>
      <c r="B515" s="3">
        <v>5.7000000000000002E-2</v>
      </c>
      <c r="C515" s="4">
        <v>5.8200000000000002E-2</v>
      </c>
      <c r="D515" s="5">
        <v>3000.96</v>
      </c>
      <c r="E515" s="5">
        <v>2984.23</v>
      </c>
      <c r="F515" s="6">
        <v>2984.23</v>
      </c>
    </row>
    <row r="516" spans="1:6" x14ac:dyDescent="0.25">
      <c r="A516" t="s">
        <v>1800</v>
      </c>
      <c r="B516" s="3">
        <v>5.7099999999999998E-2</v>
      </c>
      <c r="C516" s="4">
        <v>5.8299999999999998E-2</v>
      </c>
      <c r="D516" s="5">
        <v>3001.36</v>
      </c>
      <c r="E516" s="5">
        <v>2984.64</v>
      </c>
      <c r="F516" s="6">
        <v>2984.64</v>
      </c>
    </row>
    <row r="517" spans="1:6" x14ac:dyDescent="0.25">
      <c r="A517" t="s">
        <v>1801</v>
      </c>
      <c r="B517" s="3">
        <v>5.6299999999999996E-2</v>
      </c>
      <c r="C517" s="4">
        <v>5.7500000000000002E-2</v>
      </c>
      <c r="D517" s="5">
        <v>3013.12</v>
      </c>
      <c r="E517" s="5">
        <v>2996.34</v>
      </c>
      <c r="F517" s="6">
        <v>2996.34</v>
      </c>
    </row>
    <row r="518" spans="1:6" x14ac:dyDescent="0.25">
      <c r="A518" t="s">
        <v>1802</v>
      </c>
      <c r="B518" s="3">
        <v>5.67E-2</v>
      </c>
      <c r="C518" s="4">
        <v>5.79E-2</v>
      </c>
      <c r="D518" s="5">
        <v>3009.73</v>
      </c>
      <c r="E518" s="5">
        <v>2992.99</v>
      </c>
      <c r="F518" s="6">
        <v>2992.99</v>
      </c>
    </row>
    <row r="519" spans="1:6" x14ac:dyDescent="0.25">
      <c r="A519" t="s">
        <v>1803</v>
      </c>
      <c r="B519" s="3">
        <v>5.62E-2</v>
      </c>
      <c r="C519" s="4">
        <v>5.74E-2</v>
      </c>
      <c r="D519" s="5">
        <v>3021.74</v>
      </c>
      <c r="E519" s="5">
        <v>3002.71</v>
      </c>
      <c r="F519" s="6">
        <v>3002.71</v>
      </c>
    </row>
    <row r="520" spans="1:6" x14ac:dyDescent="0.25">
      <c r="A520" t="s">
        <v>1804</v>
      </c>
      <c r="B520" s="3">
        <v>5.7000000000000002E-2</v>
      </c>
      <c r="C520" s="4">
        <v>5.8200000000000002E-2</v>
      </c>
      <c r="D520" s="5">
        <v>3013.39</v>
      </c>
      <c r="E520" s="5">
        <v>2996.58</v>
      </c>
      <c r="F520" s="6">
        <v>2996.58</v>
      </c>
    </row>
    <row r="521" spans="1:6" x14ac:dyDescent="0.25">
      <c r="A521" t="s">
        <v>1805</v>
      </c>
      <c r="B521" s="3">
        <v>5.62E-2</v>
      </c>
      <c r="C521" s="4">
        <v>5.74E-2</v>
      </c>
      <c r="D521" s="5">
        <v>3025.05</v>
      </c>
      <c r="E521" s="5">
        <v>3008.36</v>
      </c>
      <c r="F521" s="6">
        <v>3008.36</v>
      </c>
    </row>
    <row r="522" spans="1:6" x14ac:dyDescent="0.25">
      <c r="A522" t="s">
        <v>1806</v>
      </c>
      <c r="B522" s="3">
        <v>5.6100000000000004E-2</v>
      </c>
      <c r="C522" s="4">
        <v>5.7300000000000004E-2</v>
      </c>
      <c r="D522" s="5">
        <v>3027.89</v>
      </c>
      <c r="E522" s="5">
        <v>3011.19</v>
      </c>
      <c r="F522" s="6">
        <v>3011.19</v>
      </c>
    </row>
    <row r="523" spans="1:6" x14ac:dyDescent="0.25">
      <c r="A523" t="s">
        <v>1807</v>
      </c>
      <c r="B523" s="3">
        <v>5.6900000000000006E-2</v>
      </c>
      <c r="C523" s="4">
        <v>5.8099999999999999E-2</v>
      </c>
      <c r="D523" s="5">
        <v>3019.37</v>
      </c>
      <c r="E523" s="5">
        <v>3002.73</v>
      </c>
      <c r="F523" s="6">
        <v>3002.73</v>
      </c>
    </row>
    <row r="524" spans="1:6" x14ac:dyDescent="0.25">
      <c r="A524" t="s">
        <v>1808</v>
      </c>
      <c r="B524" s="3">
        <v>5.62E-2</v>
      </c>
      <c r="C524" s="4">
        <v>5.74E-2</v>
      </c>
      <c r="D524" s="5">
        <v>3031.59</v>
      </c>
      <c r="E524" s="5">
        <v>3013.08</v>
      </c>
      <c r="F524" s="6">
        <v>3013.08</v>
      </c>
    </row>
    <row r="525" spans="1:6" x14ac:dyDescent="0.25">
      <c r="A525" t="s">
        <v>1809</v>
      </c>
      <c r="B525" s="3">
        <v>5.57E-2</v>
      </c>
      <c r="C525" s="4">
        <v>5.6900000000000006E-2</v>
      </c>
      <c r="D525" s="5">
        <v>3039.49</v>
      </c>
      <c r="E525" s="5">
        <v>3022.77</v>
      </c>
      <c r="F525" s="6">
        <v>3022.77</v>
      </c>
    </row>
    <row r="526" spans="1:6" x14ac:dyDescent="0.25">
      <c r="A526" t="s">
        <v>1810</v>
      </c>
      <c r="B526" s="3">
        <v>5.5199999999999999E-2</v>
      </c>
      <c r="C526" s="4">
        <v>5.6399999999999999E-2</v>
      </c>
      <c r="D526" s="5">
        <v>3047.4</v>
      </c>
      <c r="E526" s="5">
        <v>3030.64</v>
      </c>
      <c r="F526" s="6">
        <v>3030.64</v>
      </c>
    </row>
    <row r="527" spans="1:6" x14ac:dyDescent="0.25">
      <c r="A527" t="s">
        <v>1811</v>
      </c>
      <c r="B527" s="3">
        <v>5.3899999999999997E-2</v>
      </c>
      <c r="C527" s="4">
        <v>5.5099999999999996E-2</v>
      </c>
      <c r="D527" s="5">
        <v>3065.51</v>
      </c>
      <c r="E527" s="5">
        <v>3048.67</v>
      </c>
      <c r="F527" s="6">
        <v>3048.67</v>
      </c>
    </row>
    <row r="528" spans="1:6" x14ac:dyDescent="0.25">
      <c r="A528" t="s">
        <v>1812</v>
      </c>
      <c r="B528" s="3">
        <v>5.3399999999999996E-2</v>
      </c>
      <c r="C528" s="4">
        <v>5.4600000000000003E-2</v>
      </c>
      <c r="D528" s="5">
        <v>3073.46</v>
      </c>
      <c r="E528" s="5">
        <v>3056.59</v>
      </c>
      <c r="F528" s="6">
        <v>3056.59</v>
      </c>
    </row>
    <row r="529" spans="1:6" x14ac:dyDescent="0.25">
      <c r="A529" t="s">
        <v>1813</v>
      </c>
      <c r="B529" s="3">
        <v>5.04E-2</v>
      </c>
      <c r="C529" s="4">
        <v>5.16E-2</v>
      </c>
      <c r="D529" s="5">
        <v>3115.56</v>
      </c>
      <c r="E529" s="5">
        <v>3096.6</v>
      </c>
      <c r="F529" s="6">
        <v>3096.6</v>
      </c>
    </row>
    <row r="530" spans="1:6" x14ac:dyDescent="0.25">
      <c r="A530" t="s">
        <v>1814</v>
      </c>
      <c r="B530" s="3">
        <v>4.9100000000000005E-2</v>
      </c>
      <c r="C530" s="4">
        <v>5.0300000000000004E-2</v>
      </c>
      <c r="D530" s="5">
        <v>3138.82</v>
      </c>
      <c r="E530" s="5">
        <v>3121.26</v>
      </c>
      <c r="F530" s="6">
        <v>3121.26</v>
      </c>
    </row>
    <row r="531" spans="1:6" x14ac:dyDescent="0.25">
      <c r="A531" t="s">
        <v>1815</v>
      </c>
      <c r="B531" s="3">
        <v>4.9400000000000006E-2</v>
      </c>
      <c r="C531" s="4">
        <v>5.0599999999999999E-2</v>
      </c>
      <c r="D531" s="5">
        <v>3136.78</v>
      </c>
      <c r="E531" s="5">
        <v>3119.25</v>
      </c>
      <c r="F531" s="6">
        <v>3119.25</v>
      </c>
    </row>
    <row r="532" spans="1:6" x14ac:dyDescent="0.25">
      <c r="A532" t="s">
        <v>1816</v>
      </c>
      <c r="B532" s="3">
        <v>5.0700000000000002E-2</v>
      </c>
      <c r="C532" s="4">
        <v>5.1900000000000002E-2</v>
      </c>
      <c r="D532" s="5">
        <v>3121.74</v>
      </c>
      <c r="E532" s="5">
        <v>3104.31</v>
      </c>
      <c r="F532" s="6">
        <v>3104.31</v>
      </c>
    </row>
    <row r="533" spans="1:6" x14ac:dyDescent="0.25">
      <c r="A533" t="s">
        <v>1817</v>
      </c>
      <c r="B533" s="3">
        <v>5.1200000000000002E-2</v>
      </c>
      <c r="C533" s="4">
        <v>5.2400000000000002E-2</v>
      </c>
      <c r="D533" s="5">
        <v>3117.15</v>
      </c>
      <c r="E533" s="5">
        <v>3099.76</v>
      </c>
      <c r="F533" s="6">
        <v>3099.76</v>
      </c>
    </row>
    <row r="534" spans="1:6" x14ac:dyDescent="0.25">
      <c r="A534" t="s">
        <v>1818</v>
      </c>
      <c r="B534" s="3">
        <v>5.16E-2</v>
      </c>
      <c r="C534" s="4">
        <v>5.28E-2</v>
      </c>
      <c r="D534" s="5">
        <v>3116.43</v>
      </c>
      <c r="E534" s="5">
        <v>3096.52</v>
      </c>
      <c r="F534" s="6">
        <v>3096.52</v>
      </c>
    </row>
    <row r="535" spans="1:6" x14ac:dyDescent="0.25">
      <c r="A535" t="s">
        <v>1819</v>
      </c>
      <c r="B535" s="3">
        <v>5.0099999999999999E-2</v>
      </c>
      <c r="C535" s="4">
        <v>5.1299999999999998E-2</v>
      </c>
      <c r="D535" s="5">
        <v>3137.79</v>
      </c>
      <c r="E535" s="5">
        <v>3120.31</v>
      </c>
      <c r="F535" s="6">
        <v>3120.31</v>
      </c>
    </row>
    <row r="536" spans="1:6" x14ac:dyDescent="0.25">
      <c r="A536" t="s">
        <v>1820</v>
      </c>
      <c r="B536" s="3">
        <v>5.0199999999999995E-2</v>
      </c>
      <c r="C536" s="4">
        <v>5.1399999999999994E-2</v>
      </c>
      <c r="D536" s="5">
        <v>3138.38</v>
      </c>
      <c r="E536" s="5">
        <v>3120.92</v>
      </c>
      <c r="F536" s="6">
        <v>3120.92</v>
      </c>
    </row>
    <row r="537" spans="1:6" x14ac:dyDescent="0.25">
      <c r="A537" t="s">
        <v>1821</v>
      </c>
      <c r="B537" s="3">
        <v>5.1399999999999994E-2</v>
      </c>
      <c r="C537" s="4">
        <v>5.2600000000000001E-2</v>
      </c>
      <c r="D537" s="5">
        <v>3124.72</v>
      </c>
      <c r="E537" s="5">
        <v>3107.35</v>
      </c>
      <c r="F537" s="6">
        <v>3107.35</v>
      </c>
    </row>
    <row r="538" spans="1:6" x14ac:dyDescent="0.25">
      <c r="A538" t="s">
        <v>1822</v>
      </c>
      <c r="B538" s="3">
        <v>5.0999999999999997E-2</v>
      </c>
      <c r="C538" s="4">
        <v>5.2199999999999996E-2</v>
      </c>
      <c r="D538" s="5">
        <v>3131.8</v>
      </c>
      <c r="E538" s="5">
        <v>3114.4</v>
      </c>
      <c r="F538" s="6">
        <v>3114.4</v>
      </c>
    </row>
    <row r="539" spans="1:6" x14ac:dyDescent="0.25">
      <c r="A539" t="s">
        <v>1823</v>
      </c>
      <c r="B539" s="3">
        <v>5.1699999999999996E-2</v>
      </c>
      <c r="C539" s="4">
        <v>5.2900000000000003E-2</v>
      </c>
      <c r="D539" s="5">
        <v>3136.36</v>
      </c>
      <c r="E539" s="5">
        <v>3115.39</v>
      </c>
      <c r="F539" s="6">
        <v>3115.39</v>
      </c>
    </row>
    <row r="540" spans="1:6" x14ac:dyDescent="0.25">
      <c r="A540" t="s">
        <v>1824</v>
      </c>
      <c r="B540" s="3">
        <v>5.2400000000000002E-2</v>
      </c>
      <c r="C540" s="4">
        <v>5.3600000000000002E-2</v>
      </c>
      <c r="D540" s="5">
        <v>3129.57</v>
      </c>
      <c r="E540" s="5">
        <v>3111.89</v>
      </c>
      <c r="F540" s="6">
        <v>3111.89</v>
      </c>
    </row>
    <row r="541" spans="1:6" x14ac:dyDescent="0.25">
      <c r="A541" t="s">
        <v>1825</v>
      </c>
      <c r="B541" s="3">
        <v>5.3099999999999994E-2</v>
      </c>
      <c r="C541" s="4">
        <v>5.4299999999999994E-2</v>
      </c>
      <c r="D541" s="5">
        <v>3122.82</v>
      </c>
      <c r="E541" s="5">
        <v>3105.19</v>
      </c>
      <c r="F541" s="6">
        <v>3105.19</v>
      </c>
    </row>
    <row r="542" spans="1:6" x14ac:dyDescent="0.25">
      <c r="A542" t="s">
        <v>1826</v>
      </c>
      <c r="B542" s="3">
        <v>5.3899999999999997E-2</v>
      </c>
      <c r="C542" s="4">
        <v>5.5099999999999996E-2</v>
      </c>
      <c r="D542" s="5">
        <v>3114.82</v>
      </c>
      <c r="E542" s="5">
        <v>3097.25</v>
      </c>
      <c r="F542" s="6">
        <v>3097.25</v>
      </c>
    </row>
    <row r="543" spans="1:6" x14ac:dyDescent="0.25">
      <c r="A543" t="s">
        <v>1827</v>
      </c>
      <c r="B543" s="3">
        <v>5.3600000000000002E-2</v>
      </c>
      <c r="C543" s="4">
        <v>5.4800000000000001E-2</v>
      </c>
      <c r="D543" s="5">
        <v>3123.3</v>
      </c>
      <c r="E543" s="5">
        <v>3103.33</v>
      </c>
      <c r="F543" s="6">
        <v>3103.33</v>
      </c>
    </row>
    <row r="544" spans="1:6" x14ac:dyDescent="0.25">
      <c r="A544" t="s">
        <v>1828</v>
      </c>
      <c r="B544" s="3">
        <v>5.4299999999999994E-2</v>
      </c>
      <c r="C544" s="4">
        <v>5.5500000000000001E-2</v>
      </c>
      <c r="D544" s="5">
        <v>3115.77</v>
      </c>
      <c r="E544" s="5">
        <v>3099.05</v>
      </c>
      <c r="F544" s="6">
        <v>3099.05</v>
      </c>
    </row>
    <row r="545" spans="1:6" x14ac:dyDescent="0.25">
      <c r="A545" t="s">
        <v>1829</v>
      </c>
      <c r="B545" s="3">
        <v>5.28E-2</v>
      </c>
      <c r="C545" s="4">
        <v>5.4000000000000006E-2</v>
      </c>
      <c r="D545" s="5">
        <v>3136.44</v>
      </c>
      <c r="E545" s="5">
        <v>3119.61</v>
      </c>
      <c r="F545" s="6">
        <v>3119.61</v>
      </c>
    </row>
    <row r="546" spans="1:6" x14ac:dyDescent="0.25">
      <c r="A546" t="s">
        <v>1830</v>
      </c>
      <c r="B546" s="3">
        <v>5.3099999999999994E-2</v>
      </c>
      <c r="C546" s="4">
        <v>5.4299999999999994E-2</v>
      </c>
      <c r="D546" s="5">
        <v>3134.81</v>
      </c>
      <c r="E546" s="5">
        <v>3117.22</v>
      </c>
      <c r="F546" s="6">
        <v>3117.22</v>
      </c>
    </row>
    <row r="547" spans="1:6" x14ac:dyDescent="0.25">
      <c r="A547" t="s">
        <v>1831</v>
      </c>
      <c r="B547" s="3">
        <v>5.3800000000000001E-2</v>
      </c>
      <c r="C547" s="4">
        <v>5.5E-2</v>
      </c>
      <c r="D547" s="5">
        <v>3128.85</v>
      </c>
      <c r="E547" s="5">
        <v>3110.53</v>
      </c>
      <c r="F547" s="6">
        <v>3110.53</v>
      </c>
    </row>
    <row r="548" spans="1:6" x14ac:dyDescent="0.25">
      <c r="A548" t="s">
        <v>1832</v>
      </c>
      <c r="B548" s="3">
        <v>5.33E-2</v>
      </c>
      <c r="C548" s="4">
        <v>5.45E-2</v>
      </c>
      <c r="D548" s="5">
        <v>3136.7</v>
      </c>
      <c r="E548" s="5">
        <v>3119.91</v>
      </c>
      <c r="F548" s="6">
        <v>3119.91</v>
      </c>
    </row>
    <row r="549" spans="1:6" x14ac:dyDescent="0.25">
      <c r="A549" t="s">
        <v>1833</v>
      </c>
      <c r="B549" s="3">
        <v>5.3200000000000004E-2</v>
      </c>
      <c r="C549" s="4">
        <v>5.4400000000000004E-2</v>
      </c>
      <c r="D549" s="5">
        <v>3139.42</v>
      </c>
      <c r="E549" s="5">
        <v>3122.63</v>
      </c>
      <c r="F549" s="6">
        <v>3122.63</v>
      </c>
    </row>
    <row r="550" spans="1:6" x14ac:dyDescent="0.25">
      <c r="A550" t="s">
        <v>1834</v>
      </c>
      <c r="B550" s="3">
        <v>5.3499999999999999E-2</v>
      </c>
      <c r="C550" s="4">
        <v>5.4699999999999999E-2</v>
      </c>
      <c r="D550" s="5">
        <v>3137.01</v>
      </c>
      <c r="E550" s="5">
        <v>3120.26</v>
      </c>
      <c r="F550" s="6">
        <v>3120.26</v>
      </c>
    </row>
    <row r="551" spans="1:6" x14ac:dyDescent="0.25">
      <c r="A551" t="s">
        <v>1835</v>
      </c>
      <c r="B551" s="3">
        <v>5.4000000000000006E-2</v>
      </c>
      <c r="C551" s="4">
        <v>5.5199999999999999E-2</v>
      </c>
      <c r="D551" s="5">
        <v>3134.67</v>
      </c>
      <c r="E551" s="5">
        <v>3117.76</v>
      </c>
      <c r="F551" s="6">
        <v>3117.76</v>
      </c>
    </row>
    <row r="552" spans="1:6" x14ac:dyDescent="0.25">
      <c r="A552" t="s">
        <v>1836</v>
      </c>
      <c r="B552" s="3">
        <v>5.3399999999999996E-2</v>
      </c>
      <c r="C552" s="4">
        <v>5.4600000000000003E-2</v>
      </c>
      <c r="D552" s="5">
        <v>3145.94</v>
      </c>
      <c r="E552" s="5">
        <v>3127.03</v>
      </c>
      <c r="F552" s="6">
        <v>3127.03</v>
      </c>
    </row>
    <row r="553" spans="1:6" x14ac:dyDescent="0.25">
      <c r="A553" t="s">
        <v>1837</v>
      </c>
      <c r="B553" s="3">
        <v>5.4299999999999994E-2</v>
      </c>
      <c r="C553" s="4">
        <v>5.5500000000000001E-2</v>
      </c>
      <c r="D553" s="5">
        <v>3136.07</v>
      </c>
      <c r="E553" s="5">
        <v>3119.18</v>
      </c>
      <c r="F553" s="6">
        <v>3119.18</v>
      </c>
    </row>
    <row r="554" spans="1:6" x14ac:dyDescent="0.25">
      <c r="A554" t="s">
        <v>1838</v>
      </c>
      <c r="B554" s="3">
        <v>5.4699999999999999E-2</v>
      </c>
      <c r="C554" s="4">
        <v>5.5899999999999998E-2</v>
      </c>
      <c r="D554" s="5">
        <v>3132.62</v>
      </c>
      <c r="E554" s="5">
        <v>3115.76</v>
      </c>
      <c r="F554" s="6">
        <v>3115.76</v>
      </c>
    </row>
    <row r="555" spans="1:6" x14ac:dyDescent="0.25">
      <c r="A555" t="s">
        <v>1839</v>
      </c>
      <c r="B555" s="3">
        <v>5.4900000000000004E-2</v>
      </c>
      <c r="C555" s="4">
        <v>5.6100000000000004E-2</v>
      </c>
      <c r="D555" s="5">
        <v>3131.71</v>
      </c>
      <c r="E555" s="5">
        <v>3114.87</v>
      </c>
      <c r="F555" s="6">
        <v>3114.87</v>
      </c>
    </row>
    <row r="556" spans="1:6" x14ac:dyDescent="0.25">
      <c r="A556" t="s">
        <v>1840</v>
      </c>
      <c r="B556" s="3">
        <v>5.3699999999999998E-2</v>
      </c>
      <c r="C556" s="4">
        <v>5.4900000000000004E-2</v>
      </c>
      <c r="D556" s="5">
        <v>3148.64</v>
      </c>
      <c r="E556" s="5">
        <v>3131.71</v>
      </c>
      <c r="F556" s="6">
        <v>3131.71</v>
      </c>
    </row>
    <row r="557" spans="1:6" x14ac:dyDescent="0.25">
      <c r="A557" t="s">
        <v>1841</v>
      </c>
      <c r="B557" s="3">
        <v>5.5E-2</v>
      </c>
      <c r="C557" s="4">
        <v>5.62E-2</v>
      </c>
      <c r="D557" s="5">
        <v>3135.69</v>
      </c>
      <c r="E557" s="5">
        <v>3116.9</v>
      </c>
      <c r="F557" s="6">
        <v>3116.9</v>
      </c>
    </row>
    <row r="558" spans="1:6" x14ac:dyDescent="0.25">
      <c r="A558" t="s">
        <v>1842</v>
      </c>
      <c r="B558" s="3">
        <v>5.57E-2</v>
      </c>
      <c r="C558" s="4">
        <v>5.6900000000000006E-2</v>
      </c>
      <c r="D558" s="5">
        <v>3128.46</v>
      </c>
      <c r="E558" s="5">
        <v>3111.68</v>
      </c>
      <c r="F558" s="6">
        <v>3111.68</v>
      </c>
    </row>
    <row r="559" spans="1:6" x14ac:dyDescent="0.25">
      <c r="A559" t="s">
        <v>1843</v>
      </c>
      <c r="B559" s="3">
        <v>5.4800000000000001E-2</v>
      </c>
      <c r="C559" s="4">
        <v>5.5999999999999994E-2</v>
      </c>
      <c r="D559" s="5">
        <v>3141.51</v>
      </c>
      <c r="E559" s="5">
        <v>3124.67</v>
      </c>
      <c r="F559" s="6">
        <v>3124.67</v>
      </c>
    </row>
    <row r="560" spans="1:6" x14ac:dyDescent="0.25">
      <c r="A560" t="s">
        <v>1844</v>
      </c>
      <c r="B560" s="3">
        <v>5.5999999999999994E-2</v>
      </c>
      <c r="C560" s="4">
        <v>5.7200000000000001E-2</v>
      </c>
      <c r="D560" s="5">
        <v>3131.32</v>
      </c>
      <c r="E560" s="5">
        <v>3114.43</v>
      </c>
      <c r="F560" s="6">
        <v>3114.43</v>
      </c>
    </row>
    <row r="561" spans="1:6" x14ac:dyDescent="0.25">
      <c r="A561" t="s">
        <v>1845</v>
      </c>
      <c r="B561" s="3">
        <v>5.5999999999999994E-2</v>
      </c>
      <c r="C561" s="4">
        <v>5.7200000000000001E-2</v>
      </c>
      <c r="D561" s="5">
        <v>3133.1</v>
      </c>
      <c r="E561" s="5">
        <v>3116.22</v>
      </c>
      <c r="F561" s="6">
        <v>3116.22</v>
      </c>
    </row>
    <row r="562" spans="1:6" x14ac:dyDescent="0.25">
      <c r="A562" t="s">
        <v>1846</v>
      </c>
      <c r="B562" s="3">
        <v>5.5599999999999997E-2</v>
      </c>
      <c r="C562" s="4">
        <v>5.6799999999999996E-2</v>
      </c>
      <c r="D562" s="5">
        <v>3141.5</v>
      </c>
      <c r="E562" s="5">
        <v>3123.02</v>
      </c>
      <c r="F562" s="6">
        <v>3123.02</v>
      </c>
    </row>
    <row r="563" spans="1:6" x14ac:dyDescent="0.25">
      <c r="A563" t="s">
        <v>1847</v>
      </c>
      <c r="B563" s="3">
        <v>5.5399999999999998E-2</v>
      </c>
      <c r="C563" s="4">
        <v>5.6600000000000004E-2</v>
      </c>
      <c r="D563" s="5">
        <v>3145.17</v>
      </c>
      <c r="E563" s="5">
        <v>3128.88</v>
      </c>
      <c r="F563" s="6">
        <v>3128.88</v>
      </c>
    </row>
    <row r="564" spans="1:6" x14ac:dyDescent="0.25">
      <c r="A564" t="s">
        <v>1848</v>
      </c>
      <c r="B564" s="3">
        <v>5.3800000000000001E-2</v>
      </c>
      <c r="C564" s="4">
        <v>5.5E-2</v>
      </c>
      <c r="D564" s="5">
        <v>3166.62</v>
      </c>
      <c r="E564" s="5">
        <v>3150.24</v>
      </c>
      <c r="F564" s="6">
        <v>3150.24</v>
      </c>
    </row>
    <row r="565" spans="1:6" x14ac:dyDescent="0.25">
      <c r="A565" t="s">
        <v>1849</v>
      </c>
      <c r="B565" s="3">
        <v>5.4299999999999994E-2</v>
      </c>
      <c r="C565" s="4">
        <v>5.5500000000000001E-2</v>
      </c>
      <c r="D565" s="5">
        <v>3161.39</v>
      </c>
      <c r="E565" s="5">
        <v>3145.05</v>
      </c>
      <c r="F565" s="6">
        <v>3145.05</v>
      </c>
    </row>
    <row r="566" spans="1:6" x14ac:dyDescent="0.25">
      <c r="A566" t="s">
        <v>1850</v>
      </c>
      <c r="B566" s="3">
        <v>5.4000000000000006E-2</v>
      </c>
      <c r="C566" s="4">
        <v>5.5199999999999999E-2</v>
      </c>
      <c r="D566" s="5">
        <v>3166.34</v>
      </c>
      <c r="E566" s="5">
        <v>3149.98</v>
      </c>
      <c r="F566" s="6">
        <v>3149.98</v>
      </c>
    </row>
    <row r="567" spans="1:6" x14ac:dyDescent="0.25">
      <c r="A567" t="s">
        <v>1851</v>
      </c>
      <c r="B567" s="3">
        <v>5.45E-2</v>
      </c>
      <c r="C567" s="4">
        <v>5.57E-2</v>
      </c>
      <c r="D567" s="5">
        <v>3162.05</v>
      </c>
      <c r="E567" s="5">
        <v>3144.8</v>
      </c>
      <c r="F567" s="6">
        <v>3144.8</v>
      </c>
    </row>
    <row r="568" spans="1:6" x14ac:dyDescent="0.25">
      <c r="A568" t="s">
        <v>1852</v>
      </c>
      <c r="B568" s="3">
        <v>5.3899999999999997E-2</v>
      </c>
      <c r="C568" s="4">
        <v>5.5099999999999996E-2</v>
      </c>
      <c r="D568" s="5">
        <v>3170.8</v>
      </c>
      <c r="E568" s="5">
        <v>3154.45</v>
      </c>
      <c r="F568" s="6">
        <v>3154.45</v>
      </c>
    </row>
    <row r="569" spans="1:6" x14ac:dyDescent="0.25">
      <c r="A569" t="s">
        <v>1853</v>
      </c>
      <c r="B569" s="3">
        <v>5.4900000000000004E-2</v>
      </c>
      <c r="C569" s="4">
        <v>5.6100000000000004E-2</v>
      </c>
      <c r="D569" s="5">
        <v>3159.26</v>
      </c>
      <c r="E569" s="5">
        <v>3142.98</v>
      </c>
      <c r="F569" s="6">
        <v>3142.98</v>
      </c>
    </row>
    <row r="570" spans="1:6" x14ac:dyDescent="0.25">
      <c r="A570" t="s">
        <v>1854</v>
      </c>
      <c r="B570" s="3">
        <v>5.5599999999999997E-2</v>
      </c>
      <c r="C570" s="4">
        <v>5.6799999999999996E-2</v>
      </c>
      <c r="D570" s="5">
        <v>3153.01</v>
      </c>
      <c r="E570" s="5">
        <v>3136.65</v>
      </c>
      <c r="F570" s="6">
        <v>3136.65</v>
      </c>
    </row>
    <row r="571" spans="1:6" x14ac:dyDescent="0.25">
      <c r="A571" t="s">
        <v>1855</v>
      </c>
      <c r="B571" s="3">
        <v>5.57E-2</v>
      </c>
      <c r="C571" s="4">
        <v>5.6900000000000006E-2</v>
      </c>
      <c r="D571" s="5">
        <v>3153.03</v>
      </c>
      <c r="E571" s="5">
        <v>3136.69</v>
      </c>
      <c r="F571" s="6">
        <v>3136.69</v>
      </c>
    </row>
    <row r="572" spans="1:6" x14ac:dyDescent="0.25">
      <c r="A572" t="s">
        <v>1856</v>
      </c>
      <c r="B572" s="3">
        <v>5.4800000000000001E-2</v>
      </c>
      <c r="C572" s="4">
        <v>5.5999999999999994E-2</v>
      </c>
      <c r="D572" s="5">
        <v>3166.85</v>
      </c>
      <c r="E572" s="5">
        <v>3149.25</v>
      </c>
      <c r="F572" s="6">
        <v>3149.25</v>
      </c>
    </row>
    <row r="573" spans="1:6" x14ac:dyDescent="0.25">
      <c r="A573" t="s">
        <v>1857</v>
      </c>
      <c r="B573" s="3">
        <v>5.5099999999999996E-2</v>
      </c>
      <c r="C573" s="4">
        <v>5.6299999999999996E-2</v>
      </c>
      <c r="D573" s="5">
        <v>3164.34</v>
      </c>
      <c r="E573" s="5">
        <v>3147.96</v>
      </c>
      <c r="F573" s="6">
        <v>3147.96</v>
      </c>
    </row>
    <row r="574" spans="1:6" x14ac:dyDescent="0.25">
      <c r="A574" t="s">
        <v>1858</v>
      </c>
      <c r="B574" s="3">
        <v>5.62E-2</v>
      </c>
      <c r="C574" s="4">
        <v>5.74E-2</v>
      </c>
      <c r="D574" s="5">
        <v>3151.78</v>
      </c>
      <c r="E574" s="5">
        <v>3135.49</v>
      </c>
      <c r="F574" s="6">
        <v>3135.49</v>
      </c>
    </row>
    <row r="575" spans="1:6" x14ac:dyDescent="0.25">
      <c r="A575" t="s">
        <v>1859</v>
      </c>
      <c r="B575" s="3">
        <v>5.5599999999999997E-2</v>
      </c>
      <c r="C575" s="4">
        <v>5.6799999999999996E-2</v>
      </c>
      <c r="D575" s="5">
        <v>3160.59</v>
      </c>
      <c r="E575" s="5">
        <v>3144.27</v>
      </c>
      <c r="F575" s="6">
        <v>3144.27</v>
      </c>
    </row>
    <row r="576" spans="1:6" x14ac:dyDescent="0.25">
      <c r="A576" t="s">
        <v>1860</v>
      </c>
      <c r="B576" s="3">
        <v>5.5800000000000002E-2</v>
      </c>
      <c r="C576" s="4">
        <v>5.7000000000000002E-2</v>
      </c>
      <c r="D576" s="5">
        <v>3159.36</v>
      </c>
      <c r="E576" s="5">
        <v>3143.06</v>
      </c>
      <c r="F576" s="6">
        <v>3143.06</v>
      </c>
    </row>
    <row r="577" spans="1:6" x14ac:dyDescent="0.25">
      <c r="A577" t="s">
        <v>1861</v>
      </c>
      <c r="B577" s="3">
        <v>5.5500000000000001E-2</v>
      </c>
      <c r="C577" s="4">
        <v>5.67E-2</v>
      </c>
      <c r="D577" s="5">
        <v>3165.61</v>
      </c>
      <c r="E577" s="5">
        <v>3148.09</v>
      </c>
      <c r="F577" s="6">
        <v>3148.09</v>
      </c>
    </row>
    <row r="578" spans="1:6" x14ac:dyDescent="0.25">
      <c r="A578" t="s">
        <v>1862</v>
      </c>
      <c r="B578" s="3">
        <v>5.4900000000000004E-2</v>
      </c>
      <c r="C578" s="4">
        <v>5.6100000000000004E-2</v>
      </c>
      <c r="D578" s="5">
        <v>3174.44</v>
      </c>
      <c r="E578" s="5">
        <v>3158.08</v>
      </c>
      <c r="F578" s="6">
        <v>3158.08</v>
      </c>
    </row>
    <row r="579" spans="1:6" x14ac:dyDescent="0.25">
      <c r="A579" t="s">
        <v>1863</v>
      </c>
      <c r="B579" s="3">
        <v>5.5399999999999998E-2</v>
      </c>
      <c r="C579" s="4">
        <v>5.6600000000000004E-2</v>
      </c>
      <c r="D579" s="5">
        <v>3169.42</v>
      </c>
      <c r="E579" s="5">
        <v>3153.11</v>
      </c>
      <c r="F579" s="6">
        <v>3153.11</v>
      </c>
    </row>
    <row r="580" spans="1:6" x14ac:dyDescent="0.25">
      <c r="A580" t="s">
        <v>1864</v>
      </c>
      <c r="B580" s="3">
        <v>5.5599999999999997E-2</v>
      </c>
      <c r="C580" s="4">
        <v>5.6799999999999996E-2</v>
      </c>
      <c r="D580" s="5">
        <v>3168.19</v>
      </c>
      <c r="E580" s="5">
        <v>3151.9</v>
      </c>
      <c r="F580" s="6">
        <v>3151.9</v>
      </c>
    </row>
    <row r="581" spans="1:6" x14ac:dyDescent="0.25">
      <c r="A581" t="s">
        <v>1865</v>
      </c>
      <c r="B581" s="3">
        <v>5.4600000000000003E-2</v>
      </c>
      <c r="C581" s="4">
        <v>5.5800000000000002E-2</v>
      </c>
      <c r="D581" s="5">
        <v>3178.86</v>
      </c>
      <c r="E581" s="5">
        <v>3162.64</v>
      </c>
      <c r="F581" s="6">
        <v>3162.64</v>
      </c>
    </row>
    <row r="582" spans="1:6" x14ac:dyDescent="0.25">
      <c r="A582" t="s">
        <v>1866</v>
      </c>
      <c r="B582" s="3">
        <v>5.4299999999999994E-2</v>
      </c>
      <c r="C582" s="4">
        <v>5.5500000000000001E-2</v>
      </c>
      <c r="D582" s="5">
        <v>3184.75</v>
      </c>
      <c r="E582" s="5">
        <v>3167.56</v>
      </c>
      <c r="F582" s="6">
        <v>3167.56</v>
      </c>
    </row>
    <row r="583" spans="1:6" x14ac:dyDescent="0.25">
      <c r="A583" t="s">
        <v>1867</v>
      </c>
      <c r="B583" s="3">
        <v>5.5199999999999999E-2</v>
      </c>
      <c r="C583" s="4">
        <v>5.6399999999999999E-2</v>
      </c>
      <c r="D583" s="5">
        <v>3174.59</v>
      </c>
      <c r="E583" s="5">
        <v>3158.43</v>
      </c>
      <c r="F583" s="6">
        <v>3158.43</v>
      </c>
    </row>
    <row r="584" spans="1:6" x14ac:dyDescent="0.25">
      <c r="A584" t="s">
        <v>1868</v>
      </c>
      <c r="B584" s="3">
        <v>5.5E-2</v>
      </c>
      <c r="C584" s="4">
        <v>5.62E-2</v>
      </c>
      <c r="D584" s="5">
        <v>3178.26</v>
      </c>
      <c r="E584" s="5">
        <v>3162.09</v>
      </c>
      <c r="F584" s="6">
        <v>3162.09</v>
      </c>
    </row>
    <row r="585" spans="1:6" x14ac:dyDescent="0.25">
      <c r="A585" t="s">
        <v>1869</v>
      </c>
      <c r="B585" s="3">
        <v>5.5300000000000002E-2</v>
      </c>
      <c r="C585" s="4">
        <v>5.6500000000000002E-2</v>
      </c>
      <c r="D585" s="5">
        <v>3176.52</v>
      </c>
      <c r="E585" s="5">
        <v>3159.51</v>
      </c>
      <c r="F585" s="6">
        <v>3159.51</v>
      </c>
    </row>
    <row r="586" spans="1:6" x14ac:dyDescent="0.25">
      <c r="A586" t="s">
        <v>1870</v>
      </c>
      <c r="B586" s="3">
        <v>5.3899999999999997E-2</v>
      </c>
      <c r="C586" s="4">
        <v>5.5099999999999996E-2</v>
      </c>
      <c r="D586" s="5">
        <v>3196.82</v>
      </c>
      <c r="E586" s="5">
        <v>3179.03</v>
      </c>
      <c r="F586" s="6">
        <v>3179.03</v>
      </c>
    </row>
    <row r="587" spans="1:6" x14ac:dyDescent="0.25">
      <c r="A587" t="s">
        <v>1871</v>
      </c>
      <c r="B587" s="3">
        <v>5.33E-2</v>
      </c>
      <c r="C587" s="4">
        <v>5.45E-2</v>
      </c>
      <c r="D587" s="5">
        <v>3205.73</v>
      </c>
      <c r="E587" s="5">
        <v>3189.27</v>
      </c>
      <c r="F587" s="6">
        <v>3189.27</v>
      </c>
    </row>
    <row r="588" spans="1:6" x14ac:dyDescent="0.25">
      <c r="A588" t="s">
        <v>1872</v>
      </c>
      <c r="B588" s="3">
        <v>5.3499999999999999E-2</v>
      </c>
      <c r="C588" s="4">
        <v>5.4699999999999999E-2</v>
      </c>
      <c r="D588" s="5">
        <v>3204.55</v>
      </c>
      <c r="E588" s="5">
        <v>3188.1</v>
      </c>
      <c r="F588" s="6">
        <v>3188.1</v>
      </c>
    </row>
    <row r="589" spans="1:6" x14ac:dyDescent="0.25">
      <c r="A589" t="s">
        <v>1873</v>
      </c>
      <c r="B589" s="3">
        <v>5.45E-2</v>
      </c>
      <c r="C589" s="4">
        <v>5.57E-2</v>
      </c>
      <c r="D589" s="5">
        <v>3193.31</v>
      </c>
      <c r="E589" s="5">
        <v>3176.95</v>
      </c>
      <c r="F589" s="6">
        <v>3176.95</v>
      </c>
    </row>
    <row r="590" spans="1:6" x14ac:dyDescent="0.25">
      <c r="A590" t="s">
        <v>1874</v>
      </c>
      <c r="B590" s="3">
        <v>5.5399999999999998E-2</v>
      </c>
      <c r="C590" s="4">
        <v>5.6600000000000004E-2</v>
      </c>
      <c r="D590" s="5">
        <v>3183.41</v>
      </c>
      <c r="E590" s="5">
        <v>3167.1</v>
      </c>
      <c r="F590" s="6">
        <v>3167.1</v>
      </c>
    </row>
    <row r="591" spans="1:6" x14ac:dyDescent="0.25">
      <c r="A591" t="s">
        <v>1875</v>
      </c>
      <c r="B591" s="3">
        <v>5.4900000000000004E-2</v>
      </c>
      <c r="C591" s="4">
        <v>5.6100000000000004E-2</v>
      </c>
      <c r="D591" s="5">
        <v>3192.37</v>
      </c>
      <c r="E591" s="5">
        <v>3174.68</v>
      </c>
      <c r="F591" s="6">
        <v>3174.68</v>
      </c>
    </row>
    <row r="592" spans="1:6" x14ac:dyDescent="0.25">
      <c r="A592" t="s">
        <v>1876</v>
      </c>
      <c r="B592" s="3">
        <v>5.4900000000000004E-2</v>
      </c>
      <c r="C592" s="4">
        <v>5.6100000000000004E-2</v>
      </c>
      <c r="D592" s="5">
        <v>3194.96</v>
      </c>
      <c r="E592" s="5">
        <v>3178.53</v>
      </c>
      <c r="F592" s="6">
        <v>3178.53</v>
      </c>
    </row>
    <row r="593" spans="1:6" x14ac:dyDescent="0.25">
      <c r="A593" t="s">
        <v>1877</v>
      </c>
      <c r="B593" s="3">
        <v>5.6100000000000004E-2</v>
      </c>
      <c r="C593" s="4">
        <v>5.7300000000000004E-2</v>
      </c>
      <c r="D593" s="5">
        <v>3181.45</v>
      </c>
      <c r="E593" s="5">
        <v>3165.11</v>
      </c>
      <c r="F593" s="6">
        <v>3165.11</v>
      </c>
    </row>
    <row r="594" spans="1:6" x14ac:dyDescent="0.25">
      <c r="A594" t="s">
        <v>1878</v>
      </c>
      <c r="B594" s="3">
        <v>5.7000000000000002E-2</v>
      </c>
      <c r="C594" s="4">
        <v>5.8200000000000002E-2</v>
      </c>
      <c r="D594" s="5">
        <v>3171.76</v>
      </c>
      <c r="E594" s="5">
        <v>3155.48</v>
      </c>
      <c r="F594" s="6">
        <v>3155.48</v>
      </c>
    </row>
    <row r="595" spans="1:6" x14ac:dyDescent="0.25">
      <c r="A595" t="s">
        <v>1879</v>
      </c>
      <c r="B595" s="3">
        <v>5.7200000000000001E-2</v>
      </c>
      <c r="C595" s="4">
        <v>5.8400000000000001E-2</v>
      </c>
      <c r="D595" s="5">
        <v>3170.75</v>
      </c>
      <c r="E595" s="5">
        <v>3154.49</v>
      </c>
      <c r="F595" s="6">
        <v>3154.49</v>
      </c>
    </row>
    <row r="596" spans="1:6" x14ac:dyDescent="0.25">
      <c r="A596" t="s">
        <v>1880</v>
      </c>
      <c r="B596" s="3">
        <v>5.6399999999999999E-2</v>
      </c>
      <c r="C596" s="4">
        <v>5.7599999999999998E-2</v>
      </c>
      <c r="D596" s="5">
        <v>3183.66</v>
      </c>
      <c r="E596" s="5">
        <v>3165.81</v>
      </c>
      <c r="F596" s="6">
        <v>3165.81</v>
      </c>
    </row>
    <row r="597" spans="1:6" x14ac:dyDescent="0.25">
      <c r="A597" t="s">
        <v>1881</v>
      </c>
      <c r="B597" s="3">
        <v>5.7300000000000004E-2</v>
      </c>
      <c r="C597" s="4">
        <v>5.8499999999999996E-2</v>
      </c>
      <c r="D597" s="5">
        <v>3173.99</v>
      </c>
      <c r="E597" s="5">
        <v>3157.75</v>
      </c>
      <c r="F597" s="6">
        <v>3157.75</v>
      </c>
    </row>
    <row r="598" spans="1:6" x14ac:dyDescent="0.25">
      <c r="A598" t="s">
        <v>1882</v>
      </c>
      <c r="B598" s="3">
        <v>5.79E-2</v>
      </c>
      <c r="C598" s="4">
        <v>5.91E-2</v>
      </c>
      <c r="D598" s="5">
        <v>3168.08</v>
      </c>
      <c r="E598" s="5">
        <v>3151.87</v>
      </c>
      <c r="F598" s="6">
        <v>3151.87</v>
      </c>
    </row>
    <row r="599" spans="1:6" x14ac:dyDescent="0.25">
      <c r="A599" t="s">
        <v>1883</v>
      </c>
      <c r="B599" s="3">
        <v>5.8200000000000002E-2</v>
      </c>
      <c r="C599" s="4">
        <v>5.9400000000000001E-2</v>
      </c>
      <c r="D599" s="5">
        <v>3165.86</v>
      </c>
      <c r="E599" s="5">
        <v>3149.69</v>
      </c>
      <c r="F599" s="6">
        <v>3149.69</v>
      </c>
    </row>
    <row r="600" spans="1:6" x14ac:dyDescent="0.25">
      <c r="A600" t="s">
        <v>1884</v>
      </c>
      <c r="B600" s="3">
        <v>5.8600000000000006E-2</v>
      </c>
      <c r="C600" s="4">
        <v>5.9800000000000006E-2</v>
      </c>
      <c r="D600" s="5">
        <v>3162.44</v>
      </c>
      <c r="E600" s="5">
        <v>3146.3</v>
      </c>
      <c r="F600" s="6">
        <v>3146.3</v>
      </c>
    </row>
    <row r="601" spans="1:6" x14ac:dyDescent="0.25">
      <c r="A601" t="s">
        <v>1885</v>
      </c>
      <c r="B601" s="3">
        <v>5.8400000000000001E-2</v>
      </c>
      <c r="C601" s="4">
        <v>5.96E-2</v>
      </c>
      <c r="D601" s="5">
        <v>3166.27</v>
      </c>
      <c r="E601" s="5">
        <v>3148.79</v>
      </c>
      <c r="F601" s="6">
        <v>3148.79</v>
      </c>
    </row>
    <row r="602" spans="1:6" x14ac:dyDescent="0.25">
      <c r="A602" t="s">
        <v>1886</v>
      </c>
      <c r="B602" s="3">
        <v>6.0400000000000002E-2</v>
      </c>
      <c r="C602" s="4">
        <v>6.1600000000000002E-2</v>
      </c>
      <c r="D602" s="5">
        <v>3143.32</v>
      </c>
      <c r="E602" s="5">
        <v>3127.37</v>
      </c>
      <c r="F602" s="6">
        <v>3127.37</v>
      </c>
    </row>
    <row r="603" spans="1:6" x14ac:dyDescent="0.25">
      <c r="A603" t="s">
        <v>1887</v>
      </c>
      <c r="B603" s="3">
        <v>6.0999999999999999E-2</v>
      </c>
      <c r="C603" s="4">
        <v>6.2199999999999998E-2</v>
      </c>
      <c r="D603" s="5">
        <v>3137.49</v>
      </c>
      <c r="E603" s="5">
        <v>3121.58</v>
      </c>
      <c r="F603" s="6">
        <v>3121.58</v>
      </c>
    </row>
    <row r="604" spans="1:6" x14ac:dyDescent="0.25">
      <c r="A604" t="s">
        <v>1888</v>
      </c>
      <c r="B604" s="3">
        <v>6.0700000000000004E-2</v>
      </c>
      <c r="C604" s="4">
        <v>6.1900000000000004E-2</v>
      </c>
      <c r="D604" s="5">
        <v>3142.55</v>
      </c>
      <c r="E604" s="5">
        <v>3126.63</v>
      </c>
      <c r="F604" s="6">
        <v>3126.63</v>
      </c>
    </row>
    <row r="605" spans="1:6" x14ac:dyDescent="0.25">
      <c r="A605" t="s">
        <v>1889</v>
      </c>
      <c r="B605" s="3">
        <v>6.1399999999999996E-2</v>
      </c>
      <c r="C605" s="4">
        <v>6.2600000000000003E-2</v>
      </c>
      <c r="D605" s="5">
        <v>3135.54</v>
      </c>
      <c r="E605" s="5">
        <v>3119.67</v>
      </c>
      <c r="F605" s="6">
        <v>3119.67</v>
      </c>
    </row>
    <row r="606" spans="1:6" x14ac:dyDescent="0.25">
      <c r="A606" t="s">
        <v>1890</v>
      </c>
      <c r="B606" s="3">
        <v>6.0999999999999999E-2</v>
      </c>
      <c r="C606" s="4">
        <v>6.2199999999999998E-2</v>
      </c>
      <c r="D606" s="5">
        <v>3139.18</v>
      </c>
      <c r="E606" s="5">
        <v>3125.91</v>
      </c>
      <c r="F606" s="6">
        <v>3125.91</v>
      </c>
    </row>
    <row r="607" spans="1:6" x14ac:dyDescent="0.25">
      <c r="A607" t="s">
        <v>1891</v>
      </c>
      <c r="B607" s="3">
        <v>6.0499999999999998E-2</v>
      </c>
      <c r="C607" s="4">
        <v>6.1699999999999998E-2</v>
      </c>
      <c r="D607" s="5">
        <v>3145.31</v>
      </c>
      <c r="E607" s="5">
        <v>3130.75</v>
      </c>
      <c r="F607" s="6">
        <v>3130.75</v>
      </c>
    </row>
    <row r="608" spans="1:6" x14ac:dyDescent="0.25">
      <c r="A608" t="s">
        <v>1892</v>
      </c>
      <c r="B608" s="3">
        <v>6.2400000000000004E-2</v>
      </c>
      <c r="C608" s="4">
        <v>6.3600000000000004E-2</v>
      </c>
      <c r="D608" s="5">
        <v>3122.58</v>
      </c>
      <c r="E608" s="5">
        <v>3108.15</v>
      </c>
      <c r="F608" s="6">
        <v>3108.15</v>
      </c>
    </row>
    <row r="609" spans="1:6" x14ac:dyDescent="0.25">
      <c r="A609" t="s">
        <v>1893</v>
      </c>
      <c r="B609" s="3">
        <v>6.3500000000000001E-2</v>
      </c>
      <c r="C609" s="4">
        <v>6.4699999999999994E-2</v>
      </c>
      <c r="D609" s="5">
        <v>3109.59</v>
      </c>
      <c r="E609" s="5">
        <v>3095.24</v>
      </c>
      <c r="F609" s="6">
        <v>3095.24</v>
      </c>
    </row>
    <row r="610" spans="1:6" x14ac:dyDescent="0.25">
      <c r="A610" t="s">
        <v>1894</v>
      </c>
      <c r="B610" s="3">
        <v>6.2400000000000004E-2</v>
      </c>
      <c r="C610" s="4">
        <v>6.3600000000000004E-2</v>
      </c>
      <c r="D610" s="5">
        <v>3122.81</v>
      </c>
      <c r="E610" s="5">
        <v>3108.4</v>
      </c>
      <c r="F610" s="6">
        <v>3108.4</v>
      </c>
    </row>
    <row r="611" spans="1:6" x14ac:dyDescent="0.25">
      <c r="A611" t="s">
        <v>1895</v>
      </c>
      <c r="B611" s="3">
        <v>6.2E-2</v>
      </c>
      <c r="C611" s="4">
        <v>6.3200000000000006E-2</v>
      </c>
      <c r="D611" s="5">
        <v>3126.42</v>
      </c>
      <c r="E611" s="5">
        <v>3113.28</v>
      </c>
      <c r="F611" s="6">
        <v>3113.28</v>
      </c>
    </row>
    <row r="612" spans="1:6" x14ac:dyDescent="0.25">
      <c r="A612" t="s">
        <v>1896</v>
      </c>
      <c r="B612" s="3">
        <v>6.1200000000000004E-2</v>
      </c>
      <c r="C612" s="4">
        <v>6.2400000000000004E-2</v>
      </c>
      <c r="D612" s="5">
        <v>3136.09</v>
      </c>
      <c r="E612" s="5">
        <v>3121.65</v>
      </c>
      <c r="F612" s="6">
        <v>3121.65</v>
      </c>
    </row>
    <row r="613" spans="1:6" x14ac:dyDescent="0.25">
      <c r="A613" t="s">
        <v>1897</v>
      </c>
      <c r="B613" s="3">
        <v>6.1600000000000002E-2</v>
      </c>
      <c r="C613" s="4">
        <v>6.2800000000000009E-2</v>
      </c>
      <c r="D613" s="5">
        <v>3131.41</v>
      </c>
      <c r="E613" s="5">
        <v>3117</v>
      </c>
      <c r="F613" s="6">
        <v>3117</v>
      </c>
    </row>
    <row r="614" spans="1:6" x14ac:dyDescent="0.25">
      <c r="A614" t="s">
        <v>1898</v>
      </c>
      <c r="B614" s="3">
        <v>6.2800000000000009E-2</v>
      </c>
      <c r="C614" s="4">
        <v>6.4000000000000001E-2</v>
      </c>
      <c r="D614" s="5">
        <v>3116.85</v>
      </c>
      <c r="E614" s="5">
        <v>3102.55</v>
      </c>
      <c r="F614" s="6">
        <v>3102.55</v>
      </c>
    </row>
    <row r="615" spans="1:6" x14ac:dyDescent="0.25">
      <c r="A615" t="s">
        <v>1899</v>
      </c>
      <c r="B615" s="3">
        <v>6.1799999999999994E-2</v>
      </c>
      <c r="C615" s="4">
        <v>6.3E-2</v>
      </c>
      <c r="D615" s="5">
        <v>3128.81</v>
      </c>
      <c r="E615" s="5">
        <v>3114.47</v>
      </c>
      <c r="F615" s="6">
        <v>3114.47</v>
      </c>
    </row>
    <row r="616" spans="1:6" x14ac:dyDescent="0.25">
      <c r="A616" t="s">
        <v>1900</v>
      </c>
      <c r="B616" s="3">
        <v>6.0299999999999999E-2</v>
      </c>
      <c r="C616" s="4">
        <v>6.1500000000000006E-2</v>
      </c>
      <c r="D616" s="5">
        <v>3145.44</v>
      </c>
      <c r="E616" s="5">
        <v>3132.38</v>
      </c>
      <c r="F616" s="6">
        <v>3132.38</v>
      </c>
    </row>
    <row r="617" spans="1:6" x14ac:dyDescent="0.25">
      <c r="A617" t="s">
        <v>1901</v>
      </c>
      <c r="B617" s="3">
        <v>5.8899999999999994E-2</v>
      </c>
      <c r="C617" s="4">
        <v>6.0100000000000001E-2</v>
      </c>
      <c r="D617" s="5">
        <v>3162.3</v>
      </c>
      <c r="E617" s="5">
        <v>3147.84</v>
      </c>
      <c r="F617" s="6">
        <v>3147.84</v>
      </c>
    </row>
    <row r="618" spans="1:6" x14ac:dyDescent="0.25">
      <c r="A618" t="s">
        <v>1902</v>
      </c>
      <c r="B618" s="3">
        <v>5.8499999999999996E-2</v>
      </c>
      <c r="C618" s="4">
        <v>5.9699999999999996E-2</v>
      </c>
      <c r="D618" s="5">
        <v>3167.16</v>
      </c>
      <c r="E618" s="5">
        <v>3152.69</v>
      </c>
      <c r="F618" s="6">
        <v>3152.69</v>
      </c>
    </row>
    <row r="619" spans="1:6" x14ac:dyDescent="0.25">
      <c r="A619" t="s">
        <v>1903</v>
      </c>
      <c r="B619" s="3">
        <v>5.9500000000000004E-2</v>
      </c>
      <c r="C619" s="4">
        <v>6.0700000000000004E-2</v>
      </c>
      <c r="D619" s="5">
        <v>3155.19</v>
      </c>
      <c r="E619" s="5">
        <v>3140.79</v>
      </c>
      <c r="F619" s="6">
        <v>3140.79</v>
      </c>
    </row>
    <row r="620" spans="1:6" x14ac:dyDescent="0.25">
      <c r="A620" t="s">
        <v>1904</v>
      </c>
      <c r="B620" s="3">
        <v>5.74E-2</v>
      </c>
      <c r="C620" s="4">
        <v>5.8600000000000006E-2</v>
      </c>
      <c r="D620" s="5">
        <v>3180.5</v>
      </c>
      <c r="E620" s="5">
        <v>3166</v>
      </c>
      <c r="F620" s="6">
        <v>3166</v>
      </c>
    </row>
    <row r="621" spans="1:6" x14ac:dyDescent="0.25">
      <c r="A621" t="s">
        <v>1905</v>
      </c>
      <c r="B621" s="3">
        <v>5.4100000000000002E-2</v>
      </c>
      <c r="C621" s="4">
        <v>5.5300000000000002E-2</v>
      </c>
      <c r="D621" s="5">
        <v>3219.33</v>
      </c>
      <c r="E621" s="5">
        <v>3206.02</v>
      </c>
      <c r="F621" s="6">
        <v>3206.02</v>
      </c>
    </row>
    <row r="622" spans="1:6" x14ac:dyDescent="0.25">
      <c r="A622" t="s">
        <v>1906</v>
      </c>
      <c r="B622" s="3">
        <v>5.3499999999999999E-2</v>
      </c>
      <c r="C622" s="4">
        <v>5.4699999999999999E-2</v>
      </c>
      <c r="D622" s="5">
        <v>3226.68</v>
      </c>
      <c r="E622" s="5">
        <v>3211.98</v>
      </c>
      <c r="F622" s="6">
        <v>3211.98</v>
      </c>
    </row>
    <row r="623" spans="1:6" x14ac:dyDescent="0.25">
      <c r="A623" t="s">
        <v>1907</v>
      </c>
      <c r="B623" s="3">
        <v>5.2699999999999997E-2</v>
      </c>
      <c r="C623" s="4">
        <v>5.3899999999999997E-2</v>
      </c>
      <c r="D623" s="5">
        <v>3235.95</v>
      </c>
      <c r="E623" s="5">
        <v>3221.24</v>
      </c>
      <c r="F623" s="6">
        <v>3221.24</v>
      </c>
    </row>
    <row r="624" spans="1:6" x14ac:dyDescent="0.25">
      <c r="A624" t="s">
        <v>1908</v>
      </c>
      <c r="B624" s="3">
        <v>5.3899999999999997E-2</v>
      </c>
      <c r="C624" s="4">
        <v>5.5099999999999996E-2</v>
      </c>
      <c r="D624" s="5">
        <v>3221.17</v>
      </c>
      <c r="E624" s="5">
        <v>3206.55</v>
      </c>
      <c r="F624" s="6">
        <v>3206.55</v>
      </c>
    </row>
    <row r="625" spans="1:6" x14ac:dyDescent="0.25">
      <c r="A625" t="s">
        <v>1909</v>
      </c>
      <c r="B625" s="3">
        <v>5.45E-2</v>
      </c>
      <c r="C625" s="4">
        <v>5.57E-2</v>
      </c>
      <c r="D625" s="5">
        <v>3213.8</v>
      </c>
      <c r="E625" s="5">
        <v>3199.23</v>
      </c>
      <c r="F625" s="6">
        <v>3199.23</v>
      </c>
    </row>
    <row r="626" spans="1:6" x14ac:dyDescent="0.25">
      <c r="A626" t="s">
        <v>1960</v>
      </c>
      <c r="B626" s="3">
        <v>5.5500000000000001E-2</v>
      </c>
      <c r="C626" s="4">
        <v>5.67E-2</v>
      </c>
      <c r="D626" s="5">
        <v>3200.21</v>
      </c>
      <c r="E626" s="5">
        <v>3187.12</v>
      </c>
      <c r="F626" s="6">
        <v>3187.12</v>
      </c>
    </row>
    <row r="627" spans="1:6" x14ac:dyDescent="0.25">
      <c r="A627" t="s">
        <v>1961</v>
      </c>
      <c r="B627" s="3">
        <v>5.5599999999999997E-2</v>
      </c>
      <c r="C627" s="4">
        <v>5.6799999999999996E-2</v>
      </c>
      <c r="D627" s="5">
        <v>3199.45</v>
      </c>
      <c r="E627" s="5">
        <v>3184.51</v>
      </c>
      <c r="F627" s="6">
        <v>3184.51</v>
      </c>
    </row>
    <row r="628" spans="1:6" x14ac:dyDescent="0.25">
      <c r="A628" t="s">
        <v>1962</v>
      </c>
      <c r="B628" s="3">
        <v>5.4299999999999994E-2</v>
      </c>
      <c r="C628" s="4">
        <v>5.5500000000000001E-2</v>
      </c>
      <c r="D628" s="5">
        <v>3215.67</v>
      </c>
      <c r="E628" s="5">
        <v>3200.66</v>
      </c>
      <c r="F628" s="6">
        <v>3200.66</v>
      </c>
    </row>
    <row r="629" spans="1:6" x14ac:dyDescent="0.25">
      <c r="A629" t="s">
        <v>1963</v>
      </c>
      <c r="B629" s="3">
        <v>5.62E-2</v>
      </c>
      <c r="C629" s="4">
        <v>5.74E-2</v>
      </c>
      <c r="D629" s="5">
        <v>3193.11</v>
      </c>
      <c r="E629" s="5">
        <v>3178.23</v>
      </c>
      <c r="F629" s="6">
        <v>3178.23</v>
      </c>
    </row>
    <row r="630" spans="1:6" x14ac:dyDescent="0.25">
      <c r="A630" t="s">
        <v>1964</v>
      </c>
      <c r="B630" s="3">
        <v>5.5899999999999998E-2</v>
      </c>
      <c r="C630" s="4">
        <v>5.7099999999999998E-2</v>
      </c>
      <c r="D630" s="5">
        <v>3197.18</v>
      </c>
      <c r="E630" s="5">
        <v>3182.3</v>
      </c>
      <c r="F630" s="6">
        <v>3182.3</v>
      </c>
    </row>
    <row r="631" spans="1:6" x14ac:dyDescent="0.25">
      <c r="A631" t="s">
        <v>1965</v>
      </c>
      <c r="B631" s="3">
        <v>5.6600000000000004E-2</v>
      </c>
      <c r="C631" s="4">
        <v>5.7800000000000004E-2</v>
      </c>
      <c r="D631" s="5">
        <v>3188.74</v>
      </c>
      <c r="E631" s="5">
        <v>3174.39</v>
      </c>
      <c r="F631" s="6">
        <v>3174.39</v>
      </c>
    </row>
    <row r="632" spans="1:6" x14ac:dyDescent="0.25">
      <c r="A632" t="s">
        <v>1966</v>
      </c>
      <c r="B632" s="3">
        <v>5.5999999999999994E-2</v>
      </c>
      <c r="C632" s="4">
        <v>5.7200000000000001E-2</v>
      </c>
      <c r="D632" s="5">
        <v>3196.41</v>
      </c>
      <c r="E632" s="5">
        <v>3181.56</v>
      </c>
      <c r="F632" s="6">
        <v>3181.56</v>
      </c>
    </row>
    <row r="633" spans="1:6" x14ac:dyDescent="0.25">
      <c r="A633" t="s">
        <v>1967</v>
      </c>
      <c r="B633" s="3">
        <v>5.62E-2</v>
      </c>
      <c r="C633" s="4">
        <v>5.74E-2</v>
      </c>
      <c r="D633" s="5">
        <v>3194.46</v>
      </c>
      <c r="E633" s="5">
        <v>3179.63</v>
      </c>
      <c r="F633" s="6">
        <v>3179.63</v>
      </c>
    </row>
    <row r="634" spans="1:6" x14ac:dyDescent="0.25">
      <c r="A634" t="s">
        <v>1968</v>
      </c>
      <c r="B634" s="3">
        <v>5.5500000000000001E-2</v>
      </c>
      <c r="C634" s="4">
        <v>5.67E-2</v>
      </c>
      <c r="D634" s="5">
        <v>3203.33</v>
      </c>
      <c r="E634" s="5">
        <v>3188.47</v>
      </c>
      <c r="F634" s="6">
        <v>3188.47</v>
      </c>
    </row>
    <row r="635" spans="1:6" x14ac:dyDescent="0.25">
      <c r="A635" t="s">
        <v>1969</v>
      </c>
      <c r="B635" s="3">
        <v>5.62E-2</v>
      </c>
      <c r="C635" s="4">
        <v>5.74E-2</v>
      </c>
      <c r="D635" s="5">
        <v>3194.24</v>
      </c>
      <c r="E635" s="5">
        <v>3179.54</v>
      </c>
      <c r="F635" s="6">
        <v>3179.54</v>
      </c>
    </row>
    <row r="636" spans="1:6" x14ac:dyDescent="0.25">
      <c r="A636" t="s">
        <v>1970</v>
      </c>
      <c r="B636" s="3">
        <v>5.6299999999999996E-2</v>
      </c>
      <c r="C636" s="4">
        <v>5.7500000000000002E-2</v>
      </c>
      <c r="D636" s="5">
        <v>3192.71</v>
      </c>
      <c r="E636" s="5">
        <v>3178.71</v>
      </c>
      <c r="F636" s="6">
        <v>3178.71</v>
      </c>
    </row>
    <row r="637" spans="1:6" x14ac:dyDescent="0.25">
      <c r="A637" t="s">
        <v>1971</v>
      </c>
      <c r="B637" s="3">
        <v>5.7200000000000001E-2</v>
      </c>
      <c r="C637" s="4">
        <v>5.8400000000000001E-2</v>
      </c>
      <c r="D637" s="5">
        <v>3182.33</v>
      </c>
      <c r="E637" s="5">
        <v>3167.72</v>
      </c>
      <c r="F637" s="6">
        <v>3167.72</v>
      </c>
    </row>
    <row r="638" spans="1:6" x14ac:dyDescent="0.25">
      <c r="A638" t="s">
        <v>1972</v>
      </c>
      <c r="B638" s="3">
        <v>5.7800000000000004E-2</v>
      </c>
      <c r="C638" s="4">
        <v>5.9000000000000004E-2</v>
      </c>
      <c r="D638" s="5">
        <v>3175.58</v>
      </c>
      <c r="E638" s="5">
        <v>3161.01</v>
      </c>
      <c r="F638" s="6">
        <v>3161.01</v>
      </c>
    </row>
    <row r="639" spans="1:6" x14ac:dyDescent="0.25">
      <c r="A639" t="s">
        <v>1973</v>
      </c>
      <c r="B639" s="3">
        <v>5.8899999999999994E-2</v>
      </c>
      <c r="C639" s="4">
        <v>6.0100000000000001E-2</v>
      </c>
      <c r="D639" s="5">
        <v>3162.95</v>
      </c>
      <c r="E639" s="5">
        <v>3148.46</v>
      </c>
      <c r="F639" s="6">
        <v>3148.46</v>
      </c>
    </row>
    <row r="640" spans="1:6" x14ac:dyDescent="0.25">
      <c r="A640" t="s">
        <v>1974</v>
      </c>
      <c r="B640" s="3">
        <v>5.8200000000000002E-2</v>
      </c>
      <c r="C640" s="4">
        <v>5.9400000000000001E-2</v>
      </c>
      <c r="D640" s="5">
        <v>3171.59</v>
      </c>
      <c r="E640" s="5">
        <v>3157.07</v>
      </c>
      <c r="F640" s="6">
        <v>3157.07</v>
      </c>
    </row>
    <row r="641" spans="1:6" x14ac:dyDescent="0.25">
      <c r="A641" t="s">
        <v>1975</v>
      </c>
      <c r="B641" s="3">
        <v>5.67E-2</v>
      </c>
      <c r="C641" s="4">
        <v>5.79E-2</v>
      </c>
      <c r="D641" s="5">
        <v>3189.04</v>
      </c>
      <c r="E641" s="5">
        <v>3175.13</v>
      </c>
      <c r="F641" s="6">
        <v>3175.13</v>
      </c>
    </row>
    <row r="642" spans="1:6" x14ac:dyDescent="0.25">
      <c r="A642" t="s">
        <v>1976</v>
      </c>
      <c r="B642" s="3">
        <v>5.6799999999999996E-2</v>
      </c>
      <c r="C642" s="4">
        <v>5.7999999999999996E-2</v>
      </c>
      <c r="D642" s="5">
        <v>3188.21</v>
      </c>
      <c r="E642" s="5">
        <v>3173.65</v>
      </c>
      <c r="F642" s="6">
        <v>3173.65</v>
      </c>
    </row>
    <row r="643" spans="1:6" x14ac:dyDescent="0.25">
      <c r="A643" t="s">
        <v>1977</v>
      </c>
      <c r="B643" s="3">
        <v>5.7000000000000002E-2</v>
      </c>
      <c r="C643" s="4">
        <v>5.8200000000000002E-2</v>
      </c>
      <c r="D643" s="5">
        <v>3185.87</v>
      </c>
      <c r="E643" s="5">
        <v>3171.66</v>
      </c>
      <c r="F643" s="6">
        <v>3171.66</v>
      </c>
    </row>
    <row r="644" spans="1:6" x14ac:dyDescent="0.25">
      <c r="A644" t="s">
        <v>1978</v>
      </c>
      <c r="B644" s="3">
        <v>5.67E-2</v>
      </c>
      <c r="C644" s="4">
        <v>5.79E-2</v>
      </c>
      <c r="D644" s="5">
        <v>3189.78</v>
      </c>
      <c r="E644" s="5">
        <v>3175.23</v>
      </c>
      <c r="F644" s="6">
        <v>3175.23</v>
      </c>
    </row>
    <row r="645" spans="1:6" x14ac:dyDescent="0.25">
      <c r="A645" t="s">
        <v>1979</v>
      </c>
      <c r="B645" s="3">
        <v>5.62E-2</v>
      </c>
      <c r="C645" s="4">
        <v>5.74E-2</v>
      </c>
      <c r="D645" s="5">
        <v>3194.51</v>
      </c>
      <c r="E645" s="5">
        <v>3180.73</v>
      </c>
      <c r="F645" s="6">
        <v>3180.73</v>
      </c>
    </row>
    <row r="646" spans="1:6" x14ac:dyDescent="0.25">
      <c r="A646" t="s">
        <v>1980</v>
      </c>
      <c r="B646" s="3">
        <v>5.5800000000000002E-2</v>
      </c>
      <c r="C646" s="4">
        <v>5.7000000000000002E-2</v>
      </c>
      <c r="D646" s="5">
        <v>3199.57</v>
      </c>
      <c r="E646" s="5">
        <v>3185.04</v>
      </c>
      <c r="F646" s="6">
        <v>3185.04</v>
      </c>
    </row>
    <row r="647" spans="1:6" x14ac:dyDescent="0.25">
      <c r="A647" t="s">
        <v>1981</v>
      </c>
      <c r="B647" s="3">
        <v>5.6900000000000006E-2</v>
      </c>
      <c r="C647" s="4">
        <v>5.8099999999999999E-2</v>
      </c>
      <c r="D647" s="5">
        <v>3186.88</v>
      </c>
      <c r="E647" s="5">
        <v>3172.42</v>
      </c>
      <c r="F647" s="6">
        <v>3172.42</v>
      </c>
    </row>
    <row r="648" spans="1:6" x14ac:dyDescent="0.25">
      <c r="A648" t="s">
        <v>1982</v>
      </c>
      <c r="B648" s="3">
        <v>5.7800000000000004E-2</v>
      </c>
      <c r="C648" s="4">
        <v>5.9000000000000004E-2</v>
      </c>
      <c r="D648" s="5">
        <v>3176.62</v>
      </c>
      <c r="E648" s="5">
        <v>3162.22</v>
      </c>
      <c r="F648" s="6">
        <v>3162.22</v>
      </c>
    </row>
    <row r="649" spans="1:6" x14ac:dyDescent="0.25">
      <c r="A649" t="s">
        <v>1983</v>
      </c>
      <c r="B649" s="3">
        <v>5.7800000000000004E-2</v>
      </c>
      <c r="C649" s="4">
        <v>5.9000000000000004E-2</v>
      </c>
      <c r="D649" s="5">
        <v>3177.21</v>
      </c>
      <c r="E649" s="5">
        <v>3162.58</v>
      </c>
      <c r="F649" s="6">
        <v>3162.58</v>
      </c>
    </row>
    <row r="650" spans="1:6" x14ac:dyDescent="0.25">
      <c r="A650" t="s">
        <v>1984</v>
      </c>
      <c r="B650" s="3">
        <v>5.7800000000000004E-2</v>
      </c>
      <c r="C650" s="4">
        <v>5.9000000000000004E-2</v>
      </c>
      <c r="D650" s="5">
        <v>3177.53</v>
      </c>
      <c r="E650" s="5">
        <v>3163.17</v>
      </c>
      <c r="F650" s="6">
        <v>3163.17</v>
      </c>
    </row>
    <row r="651" spans="1:6" x14ac:dyDescent="0.25">
      <c r="A651" t="s">
        <v>1985</v>
      </c>
      <c r="B651" s="3">
        <v>5.79E-2</v>
      </c>
      <c r="C651" s="4">
        <v>5.91E-2</v>
      </c>
      <c r="D651" s="5">
        <v>3176.94</v>
      </c>
      <c r="E651" s="5">
        <v>3162.34</v>
      </c>
      <c r="F651" s="6">
        <v>3162.34</v>
      </c>
    </row>
    <row r="652" spans="1:6" x14ac:dyDescent="0.25">
      <c r="A652" t="s">
        <v>1986</v>
      </c>
      <c r="B652" s="3">
        <v>5.74E-2</v>
      </c>
      <c r="C652" s="4">
        <v>5.8600000000000006E-2</v>
      </c>
      <c r="D652" s="5">
        <v>3183.38</v>
      </c>
      <c r="E652" s="5">
        <v>3168.76</v>
      </c>
      <c r="F652" s="6">
        <v>3168.76</v>
      </c>
    </row>
    <row r="653" spans="1:6" x14ac:dyDescent="0.25">
      <c r="A653" t="s">
        <v>1987</v>
      </c>
      <c r="B653" s="3">
        <v>5.6600000000000004E-2</v>
      </c>
      <c r="C653" s="4">
        <v>5.7800000000000004E-2</v>
      </c>
      <c r="D653" s="5">
        <v>3193.34</v>
      </c>
      <c r="E653" s="5">
        <v>3178.69</v>
      </c>
      <c r="F653" s="6">
        <v>3178.69</v>
      </c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3B97E-27F4-4697-9A24-4F478DF94C08}">
  <dimension ref="A1:F1923"/>
  <sheetViews>
    <sheetView topLeftCell="A1887" zoomScale="160" zoomScaleNormal="160" workbookViewId="0">
      <selection activeCell="A1896" sqref="A1896:F1923"/>
    </sheetView>
  </sheetViews>
  <sheetFormatPr defaultRowHeight="15" x14ac:dyDescent="0.25"/>
  <cols>
    <col min="1" max="1" width="11.28515625" bestFit="1" customWidth="1"/>
    <col min="2" max="2" width="12.7109375" bestFit="1" customWidth="1"/>
    <col min="3" max="3" width="11.140625" bestFit="1" customWidth="1"/>
    <col min="4" max="4" width="10.7109375" bestFit="1" customWidth="1"/>
    <col min="5" max="5" width="9.5703125" bestFit="1" customWidth="1"/>
    <col min="6" max="6" width="8.5703125" bestFit="1" customWidth="1"/>
    <col min="257" max="262" width="11.7109375" customWidth="1"/>
    <col min="513" max="518" width="11.7109375" customWidth="1"/>
    <col min="769" max="774" width="11.7109375" customWidth="1"/>
    <col min="1025" max="1030" width="11.7109375" customWidth="1"/>
    <col min="1281" max="1286" width="11.7109375" customWidth="1"/>
    <col min="1537" max="1542" width="11.7109375" customWidth="1"/>
    <col min="1793" max="1798" width="11.7109375" customWidth="1"/>
    <col min="2049" max="2054" width="11.7109375" customWidth="1"/>
    <col min="2305" max="2310" width="11.7109375" customWidth="1"/>
    <col min="2561" max="2566" width="11.7109375" customWidth="1"/>
    <col min="2817" max="2822" width="11.7109375" customWidth="1"/>
    <col min="3073" max="3078" width="11.7109375" customWidth="1"/>
    <col min="3329" max="3334" width="11.7109375" customWidth="1"/>
    <col min="3585" max="3590" width="11.7109375" customWidth="1"/>
    <col min="3841" max="3846" width="11.7109375" customWidth="1"/>
    <col min="4097" max="4102" width="11.7109375" customWidth="1"/>
    <col min="4353" max="4358" width="11.7109375" customWidth="1"/>
    <col min="4609" max="4614" width="11.7109375" customWidth="1"/>
    <col min="4865" max="4870" width="11.7109375" customWidth="1"/>
    <col min="5121" max="5126" width="11.7109375" customWidth="1"/>
    <col min="5377" max="5382" width="11.7109375" customWidth="1"/>
    <col min="5633" max="5638" width="11.7109375" customWidth="1"/>
    <col min="5889" max="5894" width="11.7109375" customWidth="1"/>
    <col min="6145" max="6150" width="11.7109375" customWidth="1"/>
    <col min="6401" max="6406" width="11.7109375" customWidth="1"/>
    <col min="6657" max="6662" width="11.7109375" customWidth="1"/>
    <col min="6913" max="6918" width="11.7109375" customWidth="1"/>
    <col min="7169" max="7174" width="11.7109375" customWidth="1"/>
    <col min="7425" max="7430" width="11.7109375" customWidth="1"/>
    <col min="7681" max="7686" width="11.7109375" customWidth="1"/>
    <col min="7937" max="7942" width="11.7109375" customWidth="1"/>
    <col min="8193" max="8198" width="11.7109375" customWidth="1"/>
    <col min="8449" max="8454" width="11.7109375" customWidth="1"/>
    <col min="8705" max="8710" width="11.7109375" customWidth="1"/>
    <col min="8961" max="8966" width="11.7109375" customWidth="1"/>
    <col min="9217" max="9222" width="11.7109375" customWidth="1"/>
    <col min="9473" max="9478" width="11.7109375" customWidth="1"/>
    <col min="9729" max="9734" width="11.7109375" customWidth="1"/>
    <col min="9985" max="9990" width="11.7109375" customWidth="1"/>
    <col min="10241" max="10246" width="11.7109375" customWidth="1"/>
    <col min="10497" max="10502" width="11.7109375" customWidth="1"/>
    <col min="10753" max="10758" width="11.7109375" customWidth="1"/>
    <col min="11009" max="11014" width="11.7109375" customWidth="1"/>
    <col min="11265" max="11270" width="11.7109375" customWidth="1"/>
    <col min="11521" max="11526" width="11.7109375" customWidth="1"/>
    <col min="11777" max="11782" width="11.7109375" customWidth="1"/>
    <col min="12033" max="12038" width="11.7109375" customWidth="1"/>
    <col min="12289" max="12294" width="11.7109375" customWidth="1"/>
    <col min="12545" max="12550" width="11.7109375" customWidth="1"/>
    <col min="12801" max="12806" width="11.7109375" customWidth="1"/>
    <col min="13057" max="13062" width="11.7109375" customWidth="1"/>
    <col min="13313" max="13318" width="11.7109375" customWidth="1"/>
    <col min="13569" max="13574" width="11.7109375" customWidth="1"/>
    <col min="13825" max="13830" width="11.7109375" customWidth="1"/>
    <col min="14081" max="14086" width="11.7109375" customWidth="1"/>
    <col min="14337" max="14342" width="11.7109375" customWidth="1"/>
    <col min="14593" max="14598" width="11.7109375" customWidth="1"/>
    <col min="14849" max="14854" width="11.7109375" customWidth="1"/>
    <col min="15105" max="15110" width="11.7109375" customWidth="1"/>
    <col min="15361" max="15366" width="11.7109375" customWidth="1"/>
    <col min="15617" max="15622" width="11.7109375" customWidth="1"/>
    <col min="15873" max="15878" width="11.7109375" customWidth="1"/>
    <col min="16129" max="16134" width="11.7109375" customWidth="1"/>
  </cols>
  <sheetData>
    <row r="1" spans="1:6" ht="30" x14ac:dyDescent="0.25">
      <c r="A1" s="13" t="s">
        <v>5</v>
      </c>
      <c r="B1" s="14">
        <f>DATEVALUE("15/05/2035")</f>
        <v>49444</v>
      </c>
    </row>
    <row r="2" spans="1:6" ht="35.1" customHeight="1" x14ac:dyDescent="0.25">
      <c r="A2" s="2" t="s">
        <v>6</v>
      </c>
      <c r="B2" s="2" t="s">
        <v>7</v>
      </c>
      <c r="C2" s="2" t="s">
        <v>8</v>
      </c>
      <c r="D2" s="2" t="s">
        <v>9</v>
      </c>
      <c r="E2" s="2" t="s">
        <v>10</v>
      </c>
      <c r="F2" s="2" t="s">
        <v>11</v>
      </c>
    </row>
    <row r="3" spans="1:6" x14ac:dyDescent="0.25">
      <c r="A3" t="s">
        <v>513</v>
      </c>
      <c r="B3" s="3">
        <v>6.2E-2</v>
      </c>
      <c r="C3" s="4">
        <v>6.3E-2</v>
      </c>
      <c r="D3" s="5">
        <v>740.68</v>
      </c>
      <c r="E3" s="5">
        <v>726.68</v>
      </c>
      <c r="F3" s="6">
        <v>725.95</v>
      </c>
    </row>
    <row r="4" spans="1:6" x14ac:dyDescent="0.25">
      <c r="A4" t="s">
        <v>514</v>
      </c>
      <c r="B4" s="3">
        <v>6.2E-2</v>
      </c>
      <c r="C4" s="4">
        <v>6.3E-2</v>
      </c>
      <c r="D4" s="5">
        <v>741.05</v>
      </c>
      <c r="E4" s="5">
        <v>727.04</v>
      </c>
      <c r="F4" s="6">
        <v>726.68</v>
      </c>
    </row>
    <row r="5" spans="1:6" x14ac:dyDescent="0.25">
      <c r="A5" t="s">
        <v>515</v>
      </c>
      <c r="B5" s="3">
        <v>6.1699999999999998E-2</v>
      </c>
      <c r="C5" s="4">
        <v>6.2699999999999992E-2</v>
      </c>
      <c r="D5" s="5">
        <v>745.67</v>
      </c>
      <c r="E5" s="5">
        <v>731.57</v>
      </c>
      <c r="F5" s="6">
        <v>731.21</v>
      </c>
    </row>
    <row r="6" spans="1:6" x14ac:dyDescent="0.25">
      <c r="A6" t="s">
        <v>516</v>
      </c>
      <c r="B6" s="3">
        <v>6.08E-2</v>
      </c>
      <c r="C6" s="4">
        <v>6.1799999999999994E-2</v>
      </c>
      <c r="D6" s="5">
        <v>758.97</v>
      </c>
      <c r="E6" s="5">
        <v>744.61</v>
      </c>
      <c r="F6" s="6">
        <v>744.25</v>
      </c>
    </row>
    <row r="7" spans="1:6" x14ac:dyDescent="0.25">
      <c r="A7" t="s">
        <v>517</v>
      </c>
      <c r="B7" s="3">
        <v>6.0999999999999999E-2</v>
      </c>
      <c r="C7" s="4">
        <v>6.2E-2</v>
      </c>
      <c r="D7" s="5">
        <v>756.44</v>
      </c>
      <c r="E7" s="5">
        <v>742.14</v>
      </c>
      <c r="F7" s="6">
        <v>741.78</v>
      </c>
    </row>
    <row r="8" spans="1:6" x14ac:dyDescent="0.25">
      <c r="A8" t="s">
        <v>518</v>
      </c>
      <c r="B8" s="3">
        <v>6.0899999999999996E-2</v>
      </c>
      <c r="C8" s="4">
        <v>6.1900000000000004E-2</v>
      </c>
      <c r="D8" s="5">
        <v>758.58</v>
      </c>
      <c r="E8" s="5">
        <v>744.23</v>
      </c>
      <c r="F8" s="6">
        <v>743.5</v>
      </c>
    </row>
    <row r="9" spans="1:6" x14ac:dyDescent="0.25">
      <c r="A9" t="s">
        <v>519</v>
      </c>
      <c r="B9" s="3">
        <v>0.06</v>
      </c>
      <c r="C9" s="4">
        <v>6.0999999999999999E-2</v>
      </c>
      <c r="D9" s="5">
        <v>772.1</v>
      </c>
      <c r="E9" s="5">
        <v>757.5</v>
      </c>
      <c r="F9" s="6">
        <v>757.13</v>
      </c>
    </row>
    <row r="10" spans="1:6" x14ac:dyDescent="0.25">
      <c r="A10" t="s">
        <v>520</v>
      </c>
      <c r="B10" s="3">
        <v>6.0700000000000004E-2</v>
      </c>
      <c r="C10" s="4">
        <v>6.1699999999999998E-2</v>
      </c>
      <c r="D10" s="5">
        <v>762.22</v>
      </c>
      <c r="E10" s="5">
        <v>747.81</v>
      </c>
      <c r="F10" s="6">
        <v>747.45</v>
      </c>
    </row>
    <row r="11" spans="1:6" x14ac:dyDescent="0.25">
      <c r="A11" t="s">
        <v>521</v>
      </c>
      <c r="B11" s="3">
        <v>6.0499999999999998E-2</v>
      </c>
      <c r="C11" s="4">
        <v>6.1500000000000006E-2</v>
      </c>
      <c r="D11" s="5">
        <v>765.5</v>
      </c>
      <c r="E11" s="5">
        <v>751.03</v>
      </c>
      <c r="F11" s="6">
        <v>750.67</v>
      </c>
    </row>
    <row r="12" spans="1:6" x14ac:dyDescent="0.25">
      <c r="A12" t="s">
        <v>522</v>
      </c>
      <c r="B12" s="3">
        <v>6.0499999999999998E-2</v>
      </c>
      <c r="C12" s="4">
        <v>6.1500000000000006E-2</v>
      </c>
      <c r="D12" s="5">
        <v>765.96</v>
      </c>
      <c r="E12" s="5">
        <v>751.49</v>
      </c>
      <c r="F12" s="6">
        <v>751.03</v>
      </c>
    </row>
    <row r="13" spans="1:6" x14ac:dyDescent="0.25">
      <c r="A13" t="s">
        <v>523</v>
      </c>
      <c r="B13" s="3">
        <v>6.0400000000000002E-2</v>
      </c>
      <c r="C13" s="4">
        <v>6.1399999999999996E-2</v>
      </c>
      <c r="D13" s="5">
        <v>768.45</v>
      </c>
      <c r="E13" s="5">
        <v>753.93</v>
      </c>
      <c r="F13" s="6">
        <v>752.92</v>
      </c>
    </row>
    <row r="14" spans="1:6" x14ac:dyDescent="0.25">
      <c r="A14" t="s">
        <v>524</v>
      </c>
      <c r="B14" s="3">
        <v>5.9900000000000002E-2</v>
      </c>
      <c r="C14" s="4">
        <v>6.0899999999999996E-2</v>
      </c>
      <c r="D14" s="5">
        <v>776.28</v>
      </c>
      <c r="E14" s="5">
        <v>761.61</v>
      </c>
      <c r="F14" s="6">
        <v>761.15</v>
      </c>
    </row>
    <row r="15" spans="1:6" x14ac:dyDescent="0.25">
      <c r="A15" t="s">
        <v>525</v>
      </c>
      <c r="B15" s="3">
        <v>6.0299999999999999E-2</v>
      </c>
      <c r="C15" s="4">
        <v>6.13E-2</v>
      </c>
      <c r="D15" s="5">
        <v>770.84</v>
      </c>
      <c r="E15" s="5">
        <v>756.28</v>
      </c>
      <c r="F15" s="6">
        <v>755.82</v>
      </c>
    </row>
    <row r="16" spans="1:6" x14ac:dyDescent="0.25">
      <c r="A16" t="s">
        <v>526</v>
      </c>
      <c r="B16" s="3">
        <v>5.9299999999999999E-2</v>
      </c>
      <c r="C16" s="4">
        <v>6.0299999999999999E-2</v>
      </c>
      <c r="D16" s="5">
        <v>786.16</v>
      </c>
      <c r="E16" s="5">
        <v>771.3</v>
      </c>
      <c r="F16" s="6">
        <v>770.84</v>
      </c>
    </row>
    <row r="17" spans="1:6" x14ac:dyDescent="0.25">
      <c r="A17" t="s">
        <v>527</v>
      </c>
      <c r="B17" s="3">
        <v>5.9200000000000003E-2</v>
      </c>
      <c r="C17" s="4">
        <v>6.0199999999999997E-2</v>
      </c>
      <c r="D17" s="5">
        <v>788.13</v>
      </c>
      <c r="E17" s="5">
        <v>773.23</v>
      </c>
      <c r="F17" s="6">
        <v>772.77</v>
      </c>
    </row>
    <row r="18" spans="1:6" x14ac:dyDescent="0.25">
      <c r="A18" t="s">
        <v>528</v>
      </c>
      <c r="B18" s="3">
        <v>5.9900000000000002E-2</v>
      </c>
      <c r="C18" s="4">
        <v>6.0899999999999996E-2</v>
      </c>
      <c r="D18" s="5">
        <v>778.7</v>
      </c>
      <c r="E18" s="5">
        <v>764</v>
      </c>
      <c r="F18" s="6">
        <v>762.98</v>
      </c>
    </row>
    <row r="19" spans="1:6" x14ac:dyDescent="0.25">
      <c r="A19" t="s">
        <v>529</v>
      </c>
      <c r="B19" s="3">
        <v>5.8899999999999994E-2</v>
      </c>
      <c r="C19" s="4">
        <v>5.9900000000000002E-2</v>
      </c>
      <c r="D19" s="5">
        <v>794.48</v>
      </c>
      <c r="E19" s="5">
        <v>779.47</v>
      </c>
      <c r="F19" s="6">
        <v>778.98</v>
      </c>
    </row>
    <row r="20" spans="1:6" x14ac:dyDescent="0.25">
      <c r="A20" t="s">
        <v>530</v>
      </c>
      <c r="B20" s="3">
        <v>5.9299999999999999E-2</v>
      </c>
      <c r="C20" s="4">
        <v>6.0299999999999999E-2</v>
      </c>
      <c r="D20" s="5">
        <v>788.93</v>
      </c>
      <c r="E20" s="5">
        <v>774.03</v>
      </c>
      <c r="F20" s="6">
        <v>773.54</v>
      </c>
    </row>
    <row r="21" spans="1:6" x14ac:dyDescent="0.25">
      <c r="A21" t="s">
        <v>531</v>
      </c>
      <c r="B21" s="3">
        <v>5.9400000000000001E-2</v>
      </c>
      <c r="C21" s="4">
        <v>6.0400000000000002E-2</v>
      </c>
      <c r="D21" s="5">
        <v>787.92</v>
      </c>
      <c r="E21" s="5">
        <v>773.04</v>
      </c>
      <c r="F21" s="6">
        <v>772.56</v>
      </c>
    </row>
    <row r="22" spans="1:6" x14ac:dyDescent="0.25">
      <c r="A22" t="s">
        <v>532</v>
      </c>
      <c r="B22" s="3">
        <v>5.96E-2</v>
      </c>
      <c r="C22" s="4">
        <v>6.0599999999999994E-2</v>
      </c>
      <c r="D22" s="5">
        <v>785.41</v>
      </c>
      <c r="E22" s="5">
        <v>770.59</v>
      </c>
      <c r="F22" s="6">
        <v>770.1</v>
      </c>
    </row>
    <row r="23" spans="1:6" x14ac:dyDescent="0.25">
      <c r="A23" t="s">
        <v>533</v>
      </c>
      <c r="B23" s="3">
        <v>5.9400000000000001E-2</v>
      </c>
      <c r="C23" s="4">
        <v>6.0400000000000002E-2</v>
      </c>
      <c r="D23" s="5">
        <v>789.54</v>
      </c>
      <c r="E23" s="5">
        <v>774.63</v>
      </c>
      <c r="F23" s="6">
        <v>773.53</v>
      </c>
    </row>
    <row r="24" spans="1:6" x14ac:dyDescent="0.25">
      <c r="A24" t="s">
        <v>534</v>
      </c>
      <c r="B24" s="3">
        <v>6.0199999999999997E-2</v>
      </c>
      <c r="C24" s="4">
        <v>6.1200000000000004E-2</v>
      </c>
      <c r="D24" s="5">
        <v>778.08</v>
      </c>
      <c r="E24" s="5">
        <v>763.41</v>
      </c>
      <c r="F24" s="6">
        <v>762.92</v>
      </c>
    </row>
    <row r="25" spans="1:6" x14ac:dyDescent="0.25">
      <c r="A25" t="s">
        <v>535</v>
      </c>
      <c r="B25" s="3">
        <v>6.0999999999999999E-2</v>
      </c>
      <c r="C25" s="4">
        <v>6.2E-2</v>
      </c>
      <c r="D25" s="5">
        <v>766.8</v>
      </c>
      <c r="E25" s="5">
        <v>752.36</v>
      </c>
      <c r="F25" s="6">
        <v>751.88</v>
      </c>
    </row>
    <row r="26" spans="1:6" x14ac:dyDescent="0.25">
      <c r="A26" t="s">
        <v>536</v>
      </c>
      <c r="B26" s="3">
        <v>6.0999999999999999E-2</v>
      </c>
      <c r="C26" s="4">
        <v>6.2E-2</v>
      </c>
      <c r="D26" s="5">
        <v>767.29</v>
      </c>
      <c r="E26" s="5">
        <v>752.84</v>
      </c>
      <c r="F26" s="6">
        <v>752.36</v>
      </c>
    </row>
    <row r="27" spans="1:6" x14ac:dyDescent="0.25">
      <c r="A27" t="s">
        <v>537</v>
      </c>
      <c r="B27" s="3">
        <v>6.1799999999999994E-2</v>
      </c>
      <c r="C27" s="4">
        <v>6.2800000000000009E-2</v>
      </c>
      <c r="D27" s="5">
        <v>756.18</v>
      </c>
      <c r="E27" s="5">
        <v>741.95</v>
      </c>
      <c r="F27" s="6">
        <v>741.48</v>
      </c>
    </row>
    <row r="28" spans="1:6" x14ac:dyDescent="0.25">
      <c r="A28" t="s">
        <v>538</v>
      </c>
      <c r="B28" s="3">
        <v>6.2300000000000001E-2</v>
      </c>
      <c r="C28" s="4">
        <v>6.3299999999999995E-2</v>
      </c>
      <c r="D28" s="5">
        <v>750.11</v>
      </c>
      <c r="E28" s="5">
        <v>736</v>
      </c>
      <c r="F28" s="6">
        <v>734.94</v>
      </c>
    </row>
    <row r="29" spans="1:6" x14ac:dyDescent="0.25">
      <c r="A29" t="s">
        <v>539</v>
      </c>
      <c r="B29" s="3">
        <v>6.3399999999999998E-2</v>
      </c>
      <c r="C29" s="4">
        <v>6.4399999999999999E-2</v>
      </c>
      <c r="D29" s="5">
        <v>735.08</v>
      </c>
      <c r="E29" s="5">
        <v>721.27</v>
      </c>
      <c r="F29" s="6">
        <v>720.8</v>
      </c>
    </row>
    <row r="30" spans="1:6" x14ac:dyDescent="0.25">
      <c r="A30" t="s">
        <v>540</v>
      </c>
      <c r="B30" s="3">
        <v>6.3299999999999995E-2</v>
      </c>
      <c r="C30" s="4">
        <v>6.4299999999999996E-2</v>
      </c>
      <c r="D30" s="5">
        <v>736.94</v>
      </c>
      <c r="E30" s="5">
        <v>723.1</v>
      </c>
      <c r="F30" s="6">
        <v>722.63</v>
      </c>
    </row>
    <row r="31" spans="1:6" x14ac:dyDescent="0.25">
      <c r="A31" t="s">
        <v>541</v>
      </c>
      <c r="B31" s="3">
        <v>6.3399999999999998E-2</v>
      </c>
      <c r="C31" s="4">
        <v>6.4399999999999999E-2</v>
      </c>
      <c r="D31" s="5">
        <v>736.02</v>
      </c>
      <c r="E31" s="5">
        <v>722.2</v>
      </c>
      <c r="F31" s="6">
        <v>721.73</v>
      </c>
    </row>
    <row r="32" spans="1:6" x14ac:dyDescent="0.25">
      <c r="A32" t="s">
        <v>542</v>
      </c>
      <c r="B32" s="3">
        <v>6.4100000000000004E-2</v>
      </c>
      <c r="C32" s="4">
        <v>6.5099999999999991E-2</v>
      </c>
      <c r="D32" s="5">
        <v>726.78</v>
      </c>
      <c r="E32" s="5">
        <v>713.15</v>
      </c>
      <c r="F32" s="6">
        <v>712.69</v>
      </c>
    </row>
    <row r="33" spans="1:6" x14ac:dyDescent="0.25">
      <c r="A33" t="s">
        <v>543</v>
      </c>
      <c r="B33" s="3">
        <v>6.3399999999999998E-2</v>
      </c>
      <c r="C33" s="4">
        <v>6.4399999999999999E-2</v>
      </c>
      <c r="D33" s="5">
        <v>738.07</v>
      </c>
      <c r="E33" s="5">
        <v>724.21</v>
      </c>
      <c r="F33" s="6">
        <v>722.67</v>
      </c>
    </row>
    <row r="34" spans="1:6" x14ac:dyDescent="0.25">
      <c r="A34" t="s">
        <v>544</v>
      </c>
      <c r="B34" s="3">
        <v>6.3500000000000001E-2</v>
      </c>
      <c r="C34" s="4">
        <v>6.4500000000000002E-2</v>
      </c>
      <c r="D34" s="5">
        <v>737.12</v>
      </c>
      <c r="E34" s="5">
        <v>723.29</v>
      </c>
      <c r="F34" s="6">
        <v>722.84</v>
      </c>
    </row>
    <row r="35" spans="1:6" x14ac:dyDescent="0.25">
      <c r="A35" t="s">
        <v>545</v>
      </c>
      <c r="B35" s="3">
        <v>6.3799999999999996E-2</v>
      </c>
      <c r="C35" s="4">
        <v>6.480000000000001E-2</v>
      </c>
      <c r="D35" s="5">
        <v>733.39</v>
      </c>
      <c r="E35" s="5">
        <v>719.63</v>
      </c>
      <c r="F35" s="6">
        <v>719.19</v>
      </c>
    </row>
    <row r="36" spans="1:6" x14ac:dyDescent="0.25">
      <c r="A36" t="s">
        <v>546</v>
      </c>
      <c r="B36" s="3">
        <v>6.3500000000000001E-2</v>
      </c>
      <c r="C36" s="4">
        <v>6.4500000000000002E-2</v>
      </c>
      <c r="D36" s="5">
        <v>738.56</v>
      </c>
      <c r="E36" s="5">
        <v>724.7</v>
      </c>
      <c r="F36" s="6">
        <v>723.73</v>
      </c>
    </row>
    <row r="37" spans="1:6" x14ac:dyDescent="0.25">
      <c r="A37" t="s">
        <v>547</v>
      </c>
      <c r="B37" s="3">
        <v>6.3399999999999998E-2</v>
      </c>
      <c r="C37" s="4">
        <v>6.4399999999999999E-2</v>
      </c>
      <c r="D37" s="5">
        <v>740.41</v>
      </c>
      <c r="E37" s="5">
        <v>726.52</v>
      </c>
      <c r="F37" s="6">
        <v>726.08</v>
      </c>
    </row>
    <row r="38" spans="1:6" x14ac:dyDescent="0.25">
      <c r="A38" t="s">
        <v>548</v>
      </c>
      <c r="B38" s="3">
        <v>6.3299999999999995E-2</v>
      </c>
      <c r="C38" s="4">
        <v>6.4299999999999996E-2</v>
      </c>
      <c r="D38" s="5">
        <v>742.27</v>
      </c>
      <c r="E38" s="5">
        <v>728.35</v>
      </c>
      <c r="F38" s="6">
        <v>727.9</v>
      </c>
    </row>
    <row r="39" spans="1:6" x14ac:dyDescent="0.25">
      <c r="A39" t="s">
        <v>549</v>
      </c>
      <c r="B39" s="3">
        <v>6.3799999999999996E-2</v>
      </c>
      <c r="C39" s="4">
        <v>6.480000000000001E-2</v>
      </c>
      <c r="D39" s="5">
        <v>735.86</v>
      </c>
      <c r="E39" s="5">
        <v>722.08</v>
      </c>
      <c r="F39" s="6">
        <v>721.62</v>
      </c>
    </row>
    <row r="40" spans="1:6" x14ac:dyDescent="0.25">
      <c r="A40" t="s">
        <v>550</v>
      </c>
      <c r="B40" s="3">
        <v>6.3200000000000006E-2</v>
      </c>
      <c r="C40" s="4">
        <v>6.4199999999999993E-2</v>
      </c>
      <c r="D40" s="5">
        <v>744.74</v>
      </c>
      <c r="E40" s="5">
        <v>730.78</v>
      </c>
      <c r="F40" s="6">
        <v>730.31</v>
      </c>
    </row>
    <row r="41" spans="1:6" x14ac:dyDescent="0.25">
      <c r="A41" t="s">
        <v>551</v>
      </c>
      <c r="B41" s="3">
        <v>6.3099999999999989E-2</v>
      </c>
      <c r="C41" s="4">
        <v>6.4100000000000004E-2</v>
      </c>
      <c r="D41" s="5">
        <v>747.19</v>
      </c>
      <c r="E41" s="5">
        <v>733.18</v>
      </c>
      <c r="F41" s="6">
        <v>732.16</v>
      </c>
    </row>
    <row r="42" spans="1:6" x14ac:dyDescent="0.25">
      <c r="A42" t="s">
        <v>552</v>
      </c>
      <c r="B42" s="3">
        <v>6.0599999999999994E-2</v>
      </c>
      <c r="C42" s="4">
        <v>6.1600000000000002E-2</v>
      </c>
      <c r="D42" s="5">
        <v>783.93</v>
      </c>
      <c r="E42" s="5">
        <v>769.21</v>
      </c>
      <c r="F42" s="6">
        <v>768.73</v>
      </c>
    </row>
    <row r="43" spans="1:6" x14ac:dyDescent="0.25">
      <c r="A43" t="s">
        <v>553</v>
      </c>
      <c r="B43" s="3">
        <v>6.2199999999999998E-2</v>
      </c>
      <c r="C43" s="4">
        <v>6.3200000000000006E-2</v>
      </c>
      <c r="D43" s="5">
        <v>760.98</v>
      </c>
      <c r="E43" s="5">
        <v>746.71</v>
      </c>
      <c r="F43" s="6">
        <v>746.24</v>
      </c>
    </row>
    <row r="44" spans="1:6" x14ac:dyDescent="0.25">
      <c r="A44" t="s">
        <v>554</v>
      </c>
      <c r="B44" s="3">
        <v>6.3299999999999995E-2</v>
      </c>
      <c r="C44" s="4">
        <v>6.4299999999999996E-2</v>
      </c>
      <c r="D44" s="5">
        <v>745.77</v>
      </c>
      <c r="E44" s="5">
        <v>731.8</v>
      </c>
      <c r="F44" s="6">
        <v>731.34</v>
      </c>
    </row>
    <row r="45" spans="1:6" x14ac:dyDescent="0.25">
      <c r="A45" t="s">
        <v>555</v>
      </c>
      <c r="B45" s="3">
        <v>6.3E-2</v>
      </c>
      <c r="C45" s="4">
        <v>6.4000000000000001E-2</v>
      </c>
      <c r="D45" s="5">
        <v>750.48</v>
      </c>
      <c r="E45" s="5">
        <v>736.43</v>
      </c>
      <c r="F45" s="6">
        <v>735.96</v>
      </c>
    </row>
    <row r="46" spans="1:6" x14ac:dyDescent="0.25">
      <c r="A46" t="s">
        <v>556</v>
      </c>
      <c r="B46" s="3">
        <v>6.3700000000000007E-2</v>
      </c>
      <c r="C46" s="4">
        <v>6.4699999999999994E-2</v>
      </c>
      <c r="D46" s="5">
        <v>742.46</v>
      </c>
      <c r="E46" s="5">
        <v>728.56</v>
      </c>
      <c r="F46" s="6">
        <v>727.43</v>
      </c>
    </row>
    <row r="47" spans="1:6" x14ac:dyDescent="0.25">
      <c r="A47" t="s">
        <v>557</v>
      </c>
      <c r="B47" s="3">
        <v>6.4899999999999999E-2</v>
      </c>
      <c r="C47" s="4">
        <v>6.59E-2</v>
      </c>
      <c r="D47" s="5">
        <v>726.31</v>
      </c>
      <c r="E47" s="5">
        <v>712.73</v>
      </c>
      <c r="F47" s="6">
        <v>712.24</v>
      </c>
    </row>
    <row r="48" spans="1:6" x14ac:dyDescent="0.25">
      <c r="A48" t="s">
        <v>558</v>
      </c>
      <c r="B48" s="3">
        <v>6.5099999999999991E-2</v>
      </c>
      <c r="C48" s="4">
        <v>6.6100000000000006E-2</v>
      </c>
      <c r="D48" s="5">
        <v>724.06</v>
      </c>
      <c r="E48" s="5">
        <v>710.53</v>
      </c>
      <c r="F48" s="6">
        <v>710.05</v>
      </c>
    </row>
    <row r="49" spans="1:6" x14ac:dyDescent="0.25">
      <c r="A49" t="s">
        <v>559</v>
      </c>
      <c r="B49" s="3">
        <v>6.5000000000000002E-2</v>
      </c>
      <c r="C49" s="4">
        <v>6.6000000000000003E-2</v>
      </c>
      <c r="D49" s="5">
        <v>725.93</v>
      </c>
      <c r="E49" s="5">
        <v>712.37</v>
      </c>
      <c r="F49" s="6">
        <v>711.88</v>
      </c>
    </row>
    <row r="50" spans="1:6" x14ac:dyDescent="0.25">
      <c r="A50" t="s">
        <v>560</v>
      </c>
      <c r="B50" s="3">
        <v>6.4500000000000002E-2</v>
      </c>
      <c r="C50" s="4">
        <v>6.5500000000000003E-2</v>
      </c>
      <c r="D50" s="5">
        <v>733.31</v>
      </c>
      <c r="E50" s="5">
        <v>719.61</v>
      </c>
      <c r="F50" s="6">
        <v>719.11</v>
      </c>
    </row>
    <row r="51" spans="1:6" x14ac:dyDescent="0.25">
      <c r="A51" t="s">
        <v>561</v>
      </c>
      <c r="B51" s="3">
        <v>6.6100000000000006E-2</v>
      </c>
      <c r="C51" s="4">
        <v>6.7099999999999993E-2</v>
      </c>
      <c r="D51" s="5">
        <v>712.63</v>
      </c>
      <c r="E51" s="5">
        <v>699.33</v>
      </c>
      <c r="F51" s="6">
        <v>698.24</v>
      </c>
    </row>
    <row r="52" spans="1:6" x14ac:dyDescent="0.25">
      <c r="A52" t="s">
        <v>562</v>
      </c>
      <c r="B52" s="3">
        <v>6.5000000000000002E-2</v>
      </c>
      <c r="C52" s="4">
        <v>6.6000000000000003E-2</v>
      </c>
      <c r="D52" s="5">
        <v>728.06</v>
      </c>
      <c r="E52" s="5">
        <v>714.47</v>
      </c>
      <c r="F52" s="6">
        <v>713.97</v>
      </c>
    </row>
    <row r="53" spans="1:6" x14ac:dyDescent="0.25">
      <c r="A53" t="s">
        <v>563</v>
      </c>
      <c r="B53" s="3">
        <v>6.5099999999999991E-2</v>
      </c>
      <c r="C53" s="4">
        <v>6.6100000000000006E-2</v>
      </c>
      <c r="D53" s="5">
        <v>727.2</v>
      </c>
      <c r="E53" s="5">
        <v>713.63</v>
      </c>
      <c r="F53" s="6">
        <v>713.12</v>
      </c>
    </row>
    <row r="54" spans="1:6" x14ac:dyDescent="0.25">
      <c r="A54" t="s">
        <v>564</v>
      </c>
      <c r="B54" s="3">
        <v>6.3899999999999998E-2</v>
      </c>
      <c r="C54" s="4">
        <v>6.4899999999999999E-2</v>
      </c>
      <c r="D54" s="5">
        <v>744.36</v>
      </c>
      <c r="E54" s="5">
        <v>730.45</v>
      </c>
      <c r="F54" s="6">
        <v>729.95</v>
      </c>
    </row>
    <row r="55" spans="1:6" x14ac:dyDescent="0.25">
      <c r="A55" t="s">
        <v>565</v>
      </c>
      <c r="B55" s="3">
        <v>6.3899999999999998E-2</v>
      </c>
      <c r="C55" s="4">
        <v>6.4899999999999999E-2</v>
      </c>
      <c r="D55" s="5">
        <v>744.88</v>
      </c>
      <c r="E55" s="5">
        <v>730.96</v>
      </c>
      <c r="F55" s="6">
        <v>730.45</v>
      </c>
    </row>
    <row r="56" spans="1:6" x14ac:dyDescent="0.25">
      <c r="A56" t="s">
        <v>566</v>
      </c>
      <c r="B56" s="3">
        <v>6.5500000000000003E-2</v>
      </c>
      <c r="C56" s="4">
        <v>6.6500000000000004E-2</v>
      </c>
      <c r="D56" s="5">
        <v>723.89</v>
      </c>
      <c r="E56" s="5">
        <v>710.39</v>
      </c>
      <c r="F56" s="6">
        <v>709.26</v>
      </c>
    </row>
    <row r="57" spans="1:6" x14ac:dyDescent="0.25">
      <c r="A57" t="s">
        <v>567</v>
      </c>
      <c r="B57" s="3">
        <v>6.5000000000000002E-2</v>
      </c>
      <c r="C57" s="4">
        <v>6.6000000000000003E-2</v>
      </c>
      <c r="D57" s="5">
        <v>731.29</v>
      </c>
      <c r="E57" s="5">
        <v>717.65</v>
      </c>
      <c r="F57" s="6">
        <v>717.15</v>
      </c>
    </row>
    <row r="58" spans="1:6" x14ac:dyDescent="0.25">
      <c r="A58" t="s">
        <v>568</v>
      </c>
      <c r="B58" s="3">
        <v>6.4699999999999994E-2</v>
      </c>
      <c r="C58" s="4">
        <v>6.5700000000000008E-2</v>
      </c>
      <c r="D58" s="5">
        <v>735.95</v>
      </c>
      <c r="E58" s="5">
        <v>722.23</v>
      </c>
      <c r="F58" s="6">
        <v>721.72</v>
      </c>
    </row>
    <row r="59" spans="1:6" x14ac:dyDescent="0.25">
      <c r="A59" t="s">
        <v>569</v>
      </c>
      <c r="B59" s="3">
        <v>6.480000000000001E-2</v>
      </c>
      <c r="C59" s="4">
        <v>6.5799999999999997E-2</v>
      </c>
      <c r="D59" s="5">
        <v>735.08</v>
      </c>
      <c r="E59" s="5">
        <v>721.37</v>
      </c>
      <c r="F59" s="6">
        <v>720.87</v>
      </c>
    </row>
    <row r="60" spans="1:6" x14ac:dyDescent="0.25">
      <c r="A60" t="s">
        <v>570</v>
      </c>
      <c r="B60" s="3">
        <v>6.480000000000001E-2</v>
      </c>
      <c r="C60" s="4">
        <v>6.5799999999999997E-2</v>
      </c>
      <c r="D60" s="5">
        <v>735.6</v>
      </c>
      <c r="E60" s="5">
        <v>721.88</v>
      </c>
      <c r="F60" s="6">
        <v>721.37</v>
      </c>
    </row>
    <row r="61" spans="1:6" x14ac:dyDescent="0.25">
      <c r="A61" t="s">
        <v>571</v>
      </c>
      <c r="B61" s="3">
        <v>6.480000000000001E-2</v>
      </c>
      <c r="C61" s="4">
        <v>6.5799999999999997E-2</v>
      </c>
      <c r="D61" s="5">
        <v>736.78</v>
      </c>
      <c r="E61" s="5">
        <v>723.04</v>
      </c>
      <c r="F61" s="6">
        <v>721.88</v>
      </c>
    </row>
    <row r="62" spans="1:6" x14ac:dyDescent="0.25">
      <c r="A62" t="s">
        <v>572</v>
      </c>
      <c r="B62" s="3">
        <v>6.5099999999999991E-2</v>
      </c>
      <c r="C62" s="4">
        <v>6.6100000000000006E-2</v>
      </c>
      <c r="D62" s="5">
        <v>733.14</v>
      </c>
      <c r="E62" s="5">
        <v>719.48</v>
      </c>
      <c r="F62" s="6">
        <v>718.98</v>
      </c>
    </row>
    <row r="63" spans="1:6" x14ac:dyDescent="0.25">
      <c r="A63" t="s">
        <v>573</v>
      </c>
      <c r="B63" s="3">
        <v>6.480000000000001E-2</v>
      </c>
      <c r="C63" s="4">
        <v>6.5799999999999997E-2</v>
      </c>
      <c r="D63" s="5">
        <v>737.81</v>
      </c>
      <c r="E63" s="5">
        <v>724.06</v>
      </c>
      <c r="F63" s="6">
        <v>723.55</v>
      </c>
    </row>
    <row r="64" spans="1:6" x14ac:dyDescent="0.25">
      <c r="A64" t="s">
        <v>574</v>
      </c>
      <c r="B64" s="3">
        <v>6.4000000000000001E-2</v>
      </c>
      <c r="C64" s="4">
        <v>6.5000000000000002E-2</v>
      </c>
      <c r="D64" s="5">
        <v>749.53</v>
      </c>
      <c r="E64" s="5">
        <v>735.56</v>
      </c>
      <c r="F64" s="6">
        <v>735.04</v>
      </c>
    </row>
    <row r="65" spans="1:6" x14ac:dyDescent="0.25">
      <c r="A65" t="s">
        <v>575</v>
      </c>
      <c r="B65" s="3">
        <v>6.3E-2</v>
      </c>
      <c r="C65" s="4">
        <v>6.4000000000000001E-2</v>
      </c>
      <c r="D65" s="5">
        <v>765.36</v>
      </c>
      <c r="E65" s="5">
        <v>751.07</v>
      </c>
      <c r="F65" s="6">
        <v>749.53</v>
      </c>
    </row>
    <row r="66" spans="1:6" x14ac:dyDescent="0.25">
      <c r="A66" t="s">
        <v>576</v>
      </c>
      <c r="B66" s="3">
        <v>6.3200000000000006E-2</v>
      </c>
      <c r="C66" s="4">
        <v>6.4199999999999993E-2</v>
      </c>
      <c r="D66" s="5">
        <v>763.01</v>
      </c>
      <c r="E66" s="5">
        <v>748.77</v>
      </c>
      <c r="F66" s="6">
        <v>748.25</v>
      </c>
    </row>
    <row r="67" spans="1:6" x14ac:dyDescent="0.25">
      <c r="A67" t="s">
        <v>577</v>
      </c>
      <c r="B67" s="3">
        <v>6.2899999999999998E-2</v>
      </c>
      <c r="C67" s="4">
        <v>6.3899999999999998E-2</v>
      </c>
      <c r="D67" s="5">
        <v>767.86</v>
      </c>
      <c r="E67" s="5">
        <v>753.54</v>
      </c>
      <c r="F67" s="6">
        <v>753.01</v>
      </c>
    </row>
    <row r="68" spans="1:6" x14ac:dyDescent="0.25">
      <c r="A68" t="s">
        <v>578</v>
      </c>
      <c r="B68" s="3">
        <v>6.3E-2</v>
      </c>
      <c r="C68" s="4">
        <v>6.4000000000000001E-2</v>
      </c>
      <c r="D68" s="5">
        <v>766.4</v>
      </c>
      <c r="E68" s="5">
        <v>752.11</v>
      </c>
      <c r="F68" s="6">
        <v>751.61</v>
      </c>
    </row>
    <row r="69" spans="1:6" x14ac:dyDescent="0.25">
      <c r="A69" t="s">
        <v>579</v>
      </c>
      <c r="B69" s="3">
        <v>6.1500000000000006E-2</v>
      </c>
      <c r="C69" s="4">
        <v>6.25E-2</v>
      </c>
      <c r="D69" s="5">
        <v>788.9</v>
      </c>
      <c r="E69" s="5">
        <v>774.17</v>
      </c>
      <c r="F69" s="6">
        <v>773.65</v>
      </c>
    </row>
    <row r="70" spans="1:6" x14ac:dyDescent="0.25">
      <c r="A70" t="s">
        <v>580</v>
      </c>
      <c r="B70" s="3">
        <v>6.1799999999999994E-2</v>
      </c>
      <c r="C70" s="4">
        <v>6.2800000000000009E-2</v>
      </c>
      <c r="D70" s="5">
        <v>785.63</v>
      </c>
      <c r="E70" s="5">
        <v>770.97</v>
      </c>
      <c r="F70" s="6">
        <v>769.81</v>
      </c>
    </row>
    <row r="71" spans="1:6" x14ac:dyDescent="0.25">
      <c r="A71" t="s">
        <v>581</v>
      </c>
      <c r="B71" s="3">
        <v>6.1399999999999996E-2</v>
      </c>
      <c r="C71" s="4">
        <v>6.2400000000000004E-2</v>
      </c>
      <c r="D71" s="5">
        <v>792.1</v>
      </c>
      <c r="E71" s="5">
        <v>777.31</v>
      </c>
      <c r="F71" s="6">
        <v>776.8</v>
      </c>
    </row>
    <row r="72" spans="1:6" x14ac:dyDescent="0.25">
      <c r="A72" t="s">
        <v>582</v>
      </c>
      <c r="B72" s="3">
        <v>6.13E-2</v>
      </c>
      <c r="C72" s="4">
        <v>6.2300000000000001E-2</v>
      </c>
      <c r="D72" s="5">
        <v>794.12</v>
      </c>
      <c r="E72" s="5">
        <v>779.3</v>
      </c>
      <c r="F72" s="6">
        <v>778.78</v>
      </c>
    </row>
    <row r="73" spans="1:6" x14ac:dyDescent="0.25">
      <c r="A73" t="s">
        <v>583</v>
      </c>
      <c r="B73" s="3">
        <v>6.0199999999999997E-2</v>
      </c>
      <c r="C73" s="4">
        <v>6.1200000000000004E-2</v>
      </c>
      <c r="D73" s="5">
        <v>811.13</v>
      </c>
      <c r="E73" s="5">
        <v>795.98</v>
      </c>
      <c r="F73" s="6">
        <v>795.62</v>
      </c>
    </row>
    <row r="74" spans="1:6" x14ac:dyDescent="0.25">
      <c r="A74" t="s">
        <v>584</v>
      </c>
      <c r="B74" s="3">
        <v>5.9800000000000006E-2</v>
      </c>
      <c r="C74" s="4">
        <v>6.08E-2</v>
      </c>
      <c r="D74" s="5">
        <v>817.64</v>
      </c>
      <c r="E74" s="5">
        <v>802.37</v>
      </c>
      <c r="F74" s="6">
        <v>802</v>
      </c>
    </row>
    <row r="75" spans="1:6" x14ac:dyDescent="0.25">
      <c r="A75" t="s">
        <v>585</v>
      </c>
      <c r="B75" s="3">
        <v>5.9900000000000002E-2</v>
      </c>
      <c r="C75" s="4">
        <v>6.0899999999999996E-2</v>
      </c>
      <c r="D75" s="5">
        <v>816.82</v>
      </c>
      <c r="E75" s="5">
        <v>801.57</v>
      </c>
      <c r="F75" s="6">
        <v>800.85</v>
      </c>
    </row>
    <row r="76" spans="1:6" x14ac:dyDescent="0.25">
      <c r="A76" t="s">
        <v>586</v>
      </c>
      <c r="B76" s="3">
        <v>6.0400000000000002E-2</v>
      </c>
      <c r="C76" s="4">
        <v>6.1399999999999996E-2</v>
      </c>
      <c r="D76" s="5">
        <v>809.85</v>
      </c>
      <c r="E76" s="5">
        <v>794.74</v>
      </c>
      <c r="F76" s="6">
        <v>794.16</v>
      </c>
    </row>
    <row r="77" spans="1:6" x14ac:dyDescent="0.25">
      <c r="A77" t="s">
        <v>587</v>
      </c>
      <c r="B77" s="3">
        <v>6.0899999999999996E-2</v>
      </c>
      <c r="C77" s="4">
        <v>6.1900000000000004E-2</v>
      </c>
      <c r="D77" s="5">
        <v>802.64</v>
      </c>
      <c r="E77" s="5">
        <v>787.67</v>
      </c>
      <c r="F77" s="6">
        <v>787.29</v>
      </c>
    </row>
    <row r="78" spans="1:6" x14ac:dyDescent="0.25">
      <c r="A78" t="s">
        <v>588</v>
      </c>
      <c r="B78" s="3">
        <v>6.0700000000000004E-2</v>
      </c>
      <c r="C78" s="4">
        <v>6.1699999999999998E-2</v>
      </c>
      <c r="D78" s="5">
        <v>806.06</v>
      </c>
      <c r="E78" s="5">
        <v>791.03</v>
      </c>
      <c r="F78" s="6">
        <v>790.64</v>
      </c>
    </row>
    <row r="79" spans="1:6" x14ac:dyDescent="0.25">
      <c r="A79" t="s">
        <v>589</v>
      </c>
      <c r="B79" s="3">
        <v>6.1100000000000002E-2</v>
      </c>
      <c r="C79" s="4">
        <v>6.2100000000000002E-2</v>
      </c>
      <c r="D79" s="5">
        <v>800.79</v>
      </c>
      <c r="E79" s="5">
        <v>785.86</v>
      </c>
      <c r="F79" s="6">
        <v>785.09</v>
      </c>
    </row>
    <row r="80" spans="1:6" x14ac:dyDescent="0.25">
      <c r="A80" t="s">
        <v>590</v>
      </c>
      <c r="B80" s="3">
        <v>6.1200000000000004E-2</v>
      </c>
      <c r="C80" s="4">
        <v>6.2199999999999998E-2</v>
      </c>
      <c r="D80" s="5">
        <v>799.67</v>
      </c>
      <c r="E80" s="5">
        <v>784.77</v>
      </c>
      <c r="F80" s="6">
        <v>784.38</v>
      </c>
    </row>
    <row r="81" spans="1:6" x14ac:dyDescent="0.25">
      <c r="A81" t="s">
        <v>591</v>
      </c>
      <c r="B81" s="3">
        <v>6.0499999999999998E-2</v>
      </c>
      <c r="C81" s="4">
        <v>6.1500000000000006E-2</v>
      </c>
      <c r="D81" s="5">
        <v>810.67</v>
      </c>
      <c r="E81" s="5">
        <v>795.55</v>
      </c>
      <c r="F81" s="6">
        <v>795.17</v>
      </c>
    </row>
    <row r="82" spans="1:6" x14ac:dyDescent="0.25">
      <c r="A82" t="s">
        <v>592</v>
      </c>
      <c r="B82" s="3">
        <v>6.0700000000000004E-2</v>
      </c>
      <c r="C82" s="4">
        <v>6.1699999999999998E-2</v>
      </c>
      <c r="D82" s="5">
        <v>808.01</v>
      </c>
      <c r="E82" s="5">
        <v>792.95</v>
      </c>
      <c r="F82" s="6">
        <v>792.56</v>
      </c>
    </row>
    <row r="83" spans="1:6" x14ac:dyDescent="0.25">
      <c r="A83" t="s">
        <v>593</v>
      </c>
      <c r="B83" s="3">
        <v>6.0199999999999997E-2</v>
      </c>
      <c r="C83" s="4">
        <v>6.1200000000000004E-2</v>
      </c>
      <c r="D83" s="5">
        <v>816.64</v>
      </c>
      <c r="E83" s="5">
        <v>801.41</v>
      </c>
      <c r="F83" s="6">
        <v>800.44</v>
      </c>
    </row>
    <row r="84" spans="1:6" x14ac:dyDescent="0.25">
      <c r="A84" t="s">
        <v>594</v>
      </c>
      <c r="B84" s="3">
        <v>6.0899999999999996E-2</v>
      </c>
      <c r="C84" s="4">
        <v>6.1900000000000004E-2</v>
      </c>
      <c r="D84" s="5">
        <v>806.34</v>
      </c>
      <c r="E84" s="5">
        <v>791.32</v>
      </c>
      <c r="F84" s="6">
        <v>790.94</v>
      </c>
    </row>
    <row r="85" spans="1:6" x14ac:dyDescent="0.25">
      <c r="A85" t="s">
        <v>595</v>
      </c>
      <c r="B85" s="3">
        <v>6.0999999999999999E-2</v>
      </c>
      <c r="C85" s="4">
        <v>6.2E-2</v>
      </c>
      <c r="D85" s="5">
        <v>805.21</v>
      </c>
      <c r="E85" s="5">
        <v>790.21</v>
      </c>
      <c r="F85" s="6">
        <v>789.83</v>
      </c>
    </row>
    <row r="86" spans="1:6" x14ac:dyDescent="0.25">
      <c r="A86" t="s">
        <v>596</v>
      </c>
      <c r="B86" s="3">
        <v>6.0999999999999999E-2</v>
      </c>
      <c r="C86" s="4">
        <v>6.2E-2</v>
      </c>
      <c r="D86" s="5">
        <v>805.6</v>
      </c>
      <c r="E86" s="5">
        <v>790.6</v>
      </c>
      <c r="F86" s="6">
        <v>790.21</v>
      </c>
    </row>
    <row r="87" spans="1:6" x14ac:dyDescent="0.25">
      <c r="A87" t="s">
        <v>597</v>
      </c>
      <c r="B87" s="3">
        <v>6.0899999999999996E-2</v>
      </c>
      <c r="C87" s="4">
        <v>6.1900000000000004E-2</v>
      </c>
      <c r="D87" s="5">
        <v>807.5</v>
      </c>
      <c r="E87" s="5">
        <v>792.47</v>
      </c>
      <c r="F87" s="6">
        <v>792.08</v>
      </c>
    </row>
    <row r="88" spans="1:6" x14ac:dyDescent="0.25">
      <c r="A88" t="s">
        <v>598</v>
      </c>
      <c r="B88" s="3">
        <v>6.0700000000000004E-2</v>
      </c>
      <c r="C88" s="4">
        <v>6.1699999999999998E-2</v>
      </c>
      <c r="D88" s="5">
        <v>811.12</v>
      </c>
      <c r="E88" s="5">
        <v>796.02</v>
      </c>
      <c r="F88" s="6">
        <v>795.27</v>
      </c>
    </row>
    <row r="89" spans="1:6" x14ac:dyDescent="0.25">
      <c r="A89" t="s">
        <v>599</v>
      </c>
      <c r="B89" s="3">
        <v>5.9699999999999996E-2</v>
      </c>
      <c r="C89" s="4">
        <v>6.0700000000000004E-2</v>
      </c>
      <c r="D89" s="5">
        <v>826.91</v>
      </c>
      <c r="E89" s="5">
        <v>811.5</v>
      </c>
      <c r="F89" s="6">
        <v>811.12</v>
      </c>
    </row>
    <row r="90" spans="1:6" x14ac:dyDescent="0.25">
      <c r="A90" t="s">
        <v>600</v>
      </c>
      <c r="B90" s="3">
        <v>6.0199999999999997E-2</v>
      </c>
      <c r="C90" s="4">
        <v>6.1200000000000004E-2</v>
      </c>
      <c r="D90" s="5">
        <v>819.55</v>
      </c>
      <c r="E90" s="5">
        <v>804.29</v>
      </c>
      <c r="F90" s="6">
        <v>803.91</v>
      </c>
    </row>
    <row r="91" spans="1:6" x14ac:dyDescent="0.25">
      <c r="A91" t="s">
        <v>601</v>
      </c>
      <c r="B91" s="3">
        <v>6.0499999999999998E-2</v>
      </c>
      <c r="C91" s="4">
        <v>6.1500000000000006E-2</v>
      </c>
      <c r="D91" s="5">
        <v>815.32</v>
      </c>
      <c r="E91" s="5">
        <v>800.15</v>
      </c>
      <c r="F91" s="6">
        <v>799.77</v>
      </c>
    </row>
    <row r="92" spans="1:6" x14ac:dyDescent="0.25">
      <c r="A92" t="s">
        <v>602</v>
      </c>
      <c r="B92" s="3">
        <v>6.0299999999999999E-2</v>
      </c>
      <c r="C92" s="4">
        <v>6.13E-2</v>
      </c>
      <c r="D92" s="5">
        <v>818.78</v>
      </c>
      <c r="E92" s="5">
        <v>803.54</v>
      </c>
      <c r="F92" s="6">
        <v>803.16</v>
      </c>
    </row>
    <row r="93" spans="1:6" x14ac:dyDescent="0.25">
      <c r="A93" t="s">
        <v>603</v>
      </c>
      <c r="B93" s="3">
        <v>5.8600000000000006E-2</v>
      </c>
      <c r="C93" s="4">
        <v>5.96E-2</v>
      </c>
      <c r="D93" s="5">
        <v>846.01</v>
      </c>
      <c r="E93" s="5">
        <v>830.25</v>
      </c>
      <c r="F93" s="6">
        <v>829.62</v>
      </c>
    </row>
    <row r="94" spans="1:6" x14ac:dyDescent="0.25">
      <c r="A94" t="s">
        <v>604</v>
      </c>
      <c r="B94" s="3">
        <v>5.8099999999999999E-2</v>
      </c>
      <c r="C94" s="4">
        <v>5.91E-2</v>
      </c>
      <c r="D94" s="5">
        <v>854.35</v>
      </c>
      <c r="E94" s="5">
        <v>838.43</v>
      </c>
      <c r="F94" s="6">
        <v>838.09</v>
      </c>
    </row>
    <row r="95" spans="1:6" x14ac:dyDescent="0.25">
      <c r="A95" t="s">
        <v>605</v>
      </c>
      <c r="B95" s="3">
        <v>5.8799999999999998E-2</v>
      </c>
      <c r="C95" s="4">
        <v>5.9800000000000006E-2</v>
      </c>
      <c r="D95" s="5">
        <v>843.51</v>
      </c>
      <c r="E95" s="5">
        <v>827.8</v>
      </c>
      <c r="F95" s="6">
        <v>827.46</v>
      </c>
    </row>
    <row r="96" spans="1:6" x14ac:dyDescent="0.25">
      <c r="A96" t="s">
        <v>606</v>
      </c>
      <c r="B96" s="3">
        <v>5.8899999999999994E-2</v>
      </c>
      <c r="C96" s="4">
        <v>5.9900000000000002E-2</v>
      </c>
      <c r="D96" s="5">
        <v>842.26</v>
      </c>
      <c r="E96" s="5">
        <v>826.58</v>
      </c>
      <c r="F96" s="6">
        <v>826.25</v>
      </c>
    </row>
    <row r="97" spans="1:6" x14ac:dyDescent="0.25">
      <c r="A97" t="s">
        <v>607</v>
      </c>
      <c r="B97" s="3">
        <v>5.7599999999999998E-2</v>
      </c>
      <c r="C97" s="4">
        <v>5.8600000000000006E-2</v>
      </c>
      <c r="D97" s="5">
        <v>863.45</v>
      </c>
      <c r="E97" s="5">
        <v>847.36</v>
      </c>
      <c r="F97" s="6">
        <v>847.02</v>
      </c>
    </row>
    <row r="98" spans="1:6" x14ac:dyDescent="0.25">
      <c r="A98" t="s">
        <v>608</v>
      </c>
      <c r="B98" s="3">
        <v>5.7500000000000002E-2</v>
      </c>
      <c r="C98" s="4">
        <v>5.8499999999999996E-2</v>
      </c>
      <c r="D98" s="5">
        <v>865.72</v>
      </c>
      <c r="E98" s="5">
        <v>849.59</v>
      </c>
      <c r="F98" s="6">
        <v>848.96</v>
      </c>
    </row>
    <row r="99" spans="1:6" x14ac:dyDescent="0.25">
      <c r="A99" t="s">
        <v>609</v>
      </c>
      <c r="B99" s="3">
        <v>5.7200000000000001E-2</v>
      </c>
      <c r="C99" s="4">
        <v>5.8200000000000002E-2</v>
      </c>
      <c r="D99" s="5">
        <v>871.03</v>
      </c>
      <c r="E99" s="5">
        <v>854.8</v>
      </c>
      <c r="F99" s="6">
        <v>854.45</v>
      </c>
    </row>
    <row r="100" spans="1:6" x14ac:dyDescent="0.25">
      <c r="A100" t="s">
        <v>610</v>
      </c>
      <c r="B100" s="3">
        <v>5.7999999999999996E-2</v>
      </c>
      <c r="C100" s="4">
        <v>5.9000000000000004E-2</v>
      </c>
      <c r="D100" s="5">
        <v>858.37</v>
      </c>
      <c r="E100" s="5">
        <v>842.39</v>
      </c>
      <c r="F100" s="6">
        <v>842.04</v>
      </c>
    </row>
    <row r="101" spans="1:6" x14ac:dyDescent="0.25">
      <c r="A101" t="s">
        <v>611</v>
      </c>
      <c r="B101" s="3">
        <v>5.8400000000000001E-2</v>
      </c>
      <c r="C101" s="4">
        <v>5.9400000000000001E-2</v>
      </c>
      <c r="D101" s="5">
        <v>852.28</v>
      </c>
      <c r="E101" s="5">
        <v>836.42</v>
      </c>
      <c r="F101" s="6">
        <v>836.08</v>
      </c>
    </row>
    <row r="102" spans="1:6" x14ac:dyDescent="0.25">
      <c r="A102" t="s">
        <v>612</v>
      </c>
      <c r="B102" s="3">
        <v>5.91E-2</v>
      </c>
      <c r="C102" s="4">
        <v>6.0100000000000001E-2</v>
      </c>
      <c r="D102" s="5">
        <v>841.49</v>
      </c>
      <c r="E102" s="5">
        <v>825.85</v>
      </c>
      <c r="F102" s="6">
        <v>825.51</v>
      </c>
    </row>
    <row r="103" spans="1:6" x14ac:dyDescent="0.25">
      <c r="A103" t="s">
        <v>613</v>
      </c>
      <c r="B103" s="3">
        <v>5.8400000000000001E-2</v>
      </c>
      <c r="C103" s="4">
        <v>5.9400000000000001E-2</v>
      </c>
      <c r="D103" s="5">
        <v>853.28</v>
      </c>
      <c r="E103" s="5">
        <v>837.41</v>
      </c>
      <c r="F103" s="6">
        <v>836.76</v>
      </c>
    </row>
    <row r="104" spans="1:6" x14ac:dyDescent="0.25">
      <c r="A104" t="s">
        <v>614</v>
      </c>
      <c r="B104" s="3">
        <v>5.8899999999999994E-2</v>
      </c>
      <c r="C104" s="4">
        <v>5.9900000000000002E-2</v>
      </c>
      <c r="D104" s="5">
        <v>845.65</v>
      </c>
      <c r="E104" s="5">
        <v>829.93</v>
      </c>
      <c r="F104" s="6">
        <v>829.59</v>
      </c>
    </row>
    <row r="105" spans="1:6" x14ac:dyDescent="0.25">
      <c r="A105" t="s">
        <v>615</v>
      </c>
      <c r="B105" s="3">
        <v>5.9000000000000004E-2</v>
      </c>
      <c r="C105" s="4">
        <v>0.06</v>
      </c>
      <c r="D105" s="5">
        <v>844.41</v>
      </c>
      <c r="E105" s="5">
        <v>828.72</v>
      </c>
      <c r="F105" s="6">
        <v>828.38</v>
      </c>
    </row>
    <row r="106" spans="1:6" x14ac:dyDescent="0.25">
      <c r="A106" t="s">
        <v>616</v>
      </c>
      <c r="B106" s="3">
        <v>5.9400000000000001E-2</v>
      </c>
      <c r="C106" s="4">
        <v>6.0400000000000002E-2</v>
      </c>
      <c r="D106" s="5">
        <v>838.59</v>
      </c>
      <c r="E106" s="5">
        <v>823.01</v>
      </c>
      <c r="F106" s="6">
        <v>822.53</v>
      </c>
    </row>
    <row r="107" spans="1:6" x14ac:dyDescent="0.25">
      <c r="A107" t="s">
        <v>617</v>
      </c>
      <c r="B107" s="3">
        <v>5.9400000000000001E-2</v>
      </c>
      <c r="C107" s="4">
        <v>6.0400000000000002E-2</v>
      </c>
      <c r="D107" s="5">
        <v>839.23</v>
      </c>
      <c r="E107" s="5">
        <v>823.65</v>
      </c>
      <c r="F107" s="6">
        <v>823.01</v>
      </c>
    </row>
    <row r="108" spans="1:6" x14ac:dyDescent="0.25">
      <c r="A108" t="s">
        <v>618</v>
      </c>
      <c r="B108" s="3">
        <v>5.9699999999999996E-2</v>
      </c>
      <c r="C108" s="4">
        <v>6.0700000000000004E-2</v>
      </c>
      <c r="D108" s="5">
        <v>834.87</v>
      </c>
      <c r="E108" s="5">
        <v>819.37</v>
      </c>
      <c r="F108" s="6">
        <v>819.04</v>
      </c>
    </row>
    <row r="109" spans="1:6" x14ac:dyDescent="0.25">
      <c r="A109" t="s">
        <v>619</v>
      </c>
      <c r="B109" s="3">
        <v>5.9000000000000004E-2</v>
      </c>
      <c r="C109" s="4">
        <v>0.06</v>
      </c>
      <c r="D109" s="5">
        <v>846.24</v>
      </c>
      <c r="E109" s="5">
        <v>830.53</v>
      </c>
      <c r="F109" s="6">
        <v>830.19</v>
      </c>
    </row>
    <row r="110" spans="1:6" x14ac:dyDescent="0.25">
      <c r="A110" t="s">
        <v>620</v>
      </c>
      <c r="B110" s="3">
        <v>5.8899999999999994E-2</v>
      </c>
      <c r="C110" s="4">
        <v>5.9900000000000002E-2</v>
      </c>
      <c r="D110" s="5">
        <v>849.5</v>
      </c>
      <c r="E110" s="5">
        <v>833.73</v>
      </c>
      <c r="F110" s="6">
        <v>833.34</v>
      </c>
    </row>
    <row r="111" spans="1:6" x14ac:dyDescent="0.25">
      <c r="A111" t="s">
        <v>621</v>
      </c>
      <c r="B111" s="3">
        <v>5.9500000000000004E-2</v>
      </c>
      <c r="C111" s="4">
        <v>6.0499999999999998E-2</v>
      </c>
      <c r="D111" s="5">
        <v>840.39</v>
      </c>
      <c r="E111" s="5">
        <v>824.8</v>
      </c>
      <c r="F111" s="6">
        <v>824.41</v>
      </c>
    </row>
    <row r="112" spans="1:6" x14ac:dyDescent="0.25">
      <c r="A112" t="s">
        <v>622</v>
      </c>
      <c r="B112" s="3">
        <v>5.9500000000000004E-2</v>
      </c>
      <c r="C112" s="4">
        <v>6.0499999999999998E-2</v>
      </c>
      <c r="D112" s="5">
        <v>841.18</v>
      </c>
      <c r="E112" s="5">
        <v>825.58</v>
      </c>
      <c r="F112" s="6">
        <v>824.8</v>
      </c>
    </row>
    <row r="113" spans="1:6" x14ac:dyDescent="0.25">
      <c r="A113" t="s">
        <v>623</v>
      </c>
      <c r="B113" s="3">
        <v>5.91E-2</v>
      </c>
      <c r="C113" s="4">
        <v>6.0100000000000001E-2</v>
      </c>
      <c r="D113" s="5">
        <v>847.88</v>
      </c>
      <c r="E113" s="5">
        <v>832.15</v>
      </c>
      <c r="F113" s="6">
        <v>831.78</v>
      </c>
    </row>
    <row r="114" spans="1:6" x14ac:dyDescent="0.25">
      <c r="A114" t="s">
        <v>624</v>
      </c>
      <c r="B114" s="3">
        <v>5.9699999999999996E-2</v>
      </c>
      <c r="C114" s="4">
        <v>6.0700000000000004E-2</v>
      </c>
      <c r="D114" s="5">
        <v>838.78</v>
      </c>
      <c r="E114" s="5">
        <v>823.23</v>
      </c>
      <c r="F114" s="6">
        <v>822.86</v>
      </c>
    </row>
    <row r="115" spans="1:6" x14ac:dyDescent="0.25">
      <c r="A115" t="s">
        <v>625</v>
      </c>
      <c r="B115" s="3">
        <v>5.9500000000000004E-2</v>
      </c>
      <c r="C115" s="4">
        <v>6.0499999999999998E-2</v>
      </c>
      <c r="D115" s="5">
        <v>842.29</v>
      </c>
      <c r="E115" s="5">
        <v>826.68</v>
      </c>
      <c r="F115" s="6">
        <v>826.31</v>
      </c>
    </row>
    <row r="116" spans="1:6" x14ac:dyDescent="0.25">
      <c r="A116" t="s">
        <v>626</v>
      </c>
      <c r="B116" s="3">
        <v>5.9200000000000003E-2</v>
      </c>
      <c r="C116" s="4">
        <v>6.0199999999999997E-2</v>
      </c>
      <c r="D116" s="5">
        <v>847.41</v>
      </c>
      <c r="E116" s="5">
        <v>831.7</v>
      </c>
      <c r="F116" s="6">
        <v>831.33</v>
      </c>
    </row>
    <row r="117" spans="1:6" x14ac:dyDescent="0.25">
      <c r="A117" t="s">
        <v>627</v>
      </c>
      <c r="B117" s="3">
        <v>5.9400000000000001E-2</v>
      </c>
      <c r="C117" s="4">
        <v>6.0400000000000002E-2</v>
      </c>
      <c r="D117" s="5">
        <v>844.96</v>
      </c>
      <c r="E117" s="5">
        <v>829.3</v>
      </c>
      <c r="F117" s="6">
        <v>828.59</v>
      </c>
    </row>
    <row r="118" spans="1:6" x14ac:dyDescent="0.25">
      <c r="A118" t="s">
        <v>628</v>
      </c>
      <c r="B118" s="3">
        <v>5.9299999999999999E-2</v>
      </c>
      <c r="C118" s="4">
        <v>6.0299999999999999E-2</v>
      </c>
      <c r="D118" s="5">
        <v>847.3</v>
      </c>
      <c r="E118" s="5">
        <v>831.6</v>
      </c>
      <c r="F118" s="6">
        <v>831.18</v>
      </c>
    </row>
    <row r="119" spans="1:6" x14ac:dyDescent="0.25">
      <c r="A119" t="s">
        <v>629</v>
      </c>
      <c r="B119" s="3">
        <v>5.9200000000000003E-2</v>
      </c>
      <c r="C119" s="4">
        <v>6.0199999999999997E-2</v>
      </c>
      <c r="D119" s="5">
        <v>849.3</v>
      </c>
      <c r="E119" s="5">
        <v>833.57</v>
      </c>
      <c r="F119" s="6">
        <v>833.16</v>
      </c>
    </row>
    <row r="120" spans="1:6" x14ac:dyDescent="0.25">
      <c r="A120" t="s">
        <v>630</v>
      </c>
      <c r="B120" s="3">
        <v>5.9299999999999999E-2</v>
      </c>
      <c r="C120" s="4">
        <v>6.0299999999999999E-2</v>
      </c>
      <c r="D120" s="5">
        <v>848.14</v>
      </c>
      <c r="E120" s="5">
        <v>832.43</v>
      </c>
      <c r="F120" s="6">
        <v>832.01</v>
      </c>
    </row>
    <row r="121" spans="1:6" x14ac:dyDescent="0.25">
      <c r="A121" t="s">
        <v>631</v>
      </c>
      <c r="B121" s="3">
        <v>5.9299999999999999E-2</v>
      </c>
      <c r="C121" s="4">
        <v>6.0299999999999999E-2</v>
      </c>
      <c r="D121" s="5">
        <v>848.55</v>
      </c>
      <c r="E121" s="5">
        <v>832.84</v>
      </c>
      <c r="F121" s="6">
        <v>832.43</v>
      </c>
    </row>
    <row r="122" spans="1:6" x14ac:dyDescent="0.25">
      <c r="A122" t="s">
        <v>632</v>
      </c>
      <c r="B122" s="3">
        <v>6.0299999999999999E-2</v>
      </c>
      <c r="C122" s="4">
        <v>6.13E-2</v>
      </c>
      <c r="D122" s="5">
        <v>833.7</v>
      </c>
      <c r="E122" s="5">
        <v>818.28</v>
      </c>
      <c r="F122" s="6">
        <v>817.43</v>
      </c>
    </row>
    <row r="123" spans="1:6" x14ac:dyDescent="0.25">
      <c r="A123" t="s">
        <v>633</v>
      </c>
      <c r="B123" s="3">
        <v>6.0100000000000001E-2</v>
      </c>
      <c r="C123" s="4">
        <v>6.1100000000000002E-2</v>
      </c>
      <c r="D123" s="5">
        <v>837.23</v>
      </c>
      <c r="E123" s="5">
        <v>821.75</v>
      </c>
      <c r="F123" s="6">
        <v>821.34</v>
      </c>
    </row>
    <row r="124" spans="1:6" x14ac:dyDescent="0.25">
      <c r="A124" t="s">
        <v>634</v>
      </c>
      <c r="B124" s="3">
        <v>6.08E-2</v>
      </c>
      <c r="C124" s="4">
        <v>6.1799999999999994E-2</v>
      </c>
      <c r="D124" s="5">
        <v>826.78</v>
      </c>
      <c r="E124" s="5">
        <v>811.5</v>
      </c>
      <c r="F124" s="6">
        <v>811.09</v>
      </c>
    </row>
    <row r="125" spans="1:6" x14ac:dyDescent="0.25">
      <c r="A125" t="s">
        <v>635</v>
      </c>
      <c r="B125" s="3">
        <v>6.0999999999999999E-2</v>
      </c>
      <c r="C125" s="4">
        <v>6.2E-2</v>
      </c>
      <c r="D125" s="5">
        <v>824.11</v>
      </c>
      <c r="E125" s="5">
        <v>808.88</v>
      </c>
      <c r="F125" s="6">
        <v>808.48</v>
      </c>
    </row>
    <row r="126" spans="1:6" x14ac:dyDescent="0.25">
      <c r="A126" t="s">
        <v>636</v>
      </c>
      <c r="B126" s="3">
        <v>6.13E-2</v>
      </c>
      <c r="C126" s="4">
        <v>6.2300000000000001E-2</v>
      </c>
      <c r="D126" s="5">
        <v>819.92</v>
      </c>
      <c r="E126" s="5">
        <v>804.78</v>
      </c>
      <c r="F126" s="6">
        <v>804.37</v>
      </c>
    </row>
    <row r="127" spans="1:6" x14ac:dyDescent="0.25">
      <c r="A127" t="s">
        <v>637</v>
      </c>
      <c r="B127" s="3">
        <v>6.1100000000000002E-2</v>
      </c>
      <c r="C127" s="4">
        <v>6.2100000000000002E-2</v>
      </c>
      <c r="D127" s="5">
        <v>823.84</v>
      </c>
      <c r="E127" s="5">
        <v>808.62</v>
      </c>
      <c r="F127" s="6">
        <v>807.79</v>
      </c>
    </row>
    <row r="128" spans="1:6" x14ac:dyDescent="0.25">
      <c r="A128" t="s">
        <v>638</v>
      </c>
      <c r="B128" s="3">
        <v>6.1200000000000004E-2</v>
      </c>
      <c r="C128" s="4">
        <v>6.2199999999999998E-2</v>
      </c>
      <c r="D128" s="5">
        <v>822.71</v>
      </c>
      <c r="E128" s="5">
        <v>807.53</v>
      </c>
      <c r="F128" s="6">
        <v>807.12</v>
      </c>
    </row>
    <row r="129" spans="1:6" x14ac:dyDescent="0.25">
      <c r="A129" t="s">
        <v>639</v>
      </c>
      <c r="B129" s="3">
        <v>6.1699999999999998E-2</v>
      </c>
      <c r="C129" s="4">
        <v>6.2699999999999992E-2</v>
      </c>
      <c r="D129" s="5">
        <v>815.49</v>
      </c>
      <c r="E129" s="5">
        <v>800.45</v>
      </c>
      <c r="F129" s="6">
        <v>800.04</v>
      </c>
    </row>
    <row r="130" spans="1:6" x14ac:dyDescent="0.25">
      <c r="A130" t="s">
        <v>640</v>
      </c>
      <c r="B130" s="3">
        <v>6.2100000000000002E-2</v>
      </c>
      <c r="C130" s="4">
        <v>6.3099999999999989E-2</v>
      </c>
      <c r="D130" s="5">
        <v>810.19</v>
      </c>
      <c r="E130" s="5">
        <v>795.25</v>
      </c>
      <c r="F130" s="6">
        <v>794.45</v>
      </c>
    </row>
    <row r="131" spans="1:6" x14ac:dyDescent="0.25">
      <c r="A131" t="s">
        <v>641</v>
      </c>
      <c r="B131" s="3">
        <v>6.2600000000000003E-2</v>
      </c>
      <c r="C131" s="4">
        <v>6.3600000000000004E-2</v>
      </c>
      <c r="D131" s="5">
        <v>802.69</v>
      </c>
      <c r="E131" s="5">
        <v>787.9</v>
      </c>
      <c r="F131" s="6">
        <v>787.5</v>
      </c>
    </row>
    <row r="132" spans="1:6" x14ac:dyDescent="0.25">
      <c r="A132" t="s">
        <v>642</v>
      </c>
      <c r="B132" s="3">
        <v>6.2600000000000003E-2</v>
      </c>
      <c r="C132" s="4">
        <v>6.3600000000000004E-2</v>
      </c>
      <c r="D132" s="5">
        <v>803.51</v>
      </c>
      <c r="E132" s="5">
        <v>788.71</v>
      </c>
      <c r="F132" s="6">
        <v>787.9</v>
      </c>
    </row>
    <row r="133" spans="1:6" x14ac:dyDescent="0.25">
      <c r="A133" t="s">
        <v>643</v>
      </c>
      <c r="B133" s="3">
        <v>6.2800000000000009E-2</v>
      </c>
      <c r="C133" s="4">
        <v>6.3799999999999996E-2</v>
      </c>
      <c r="D133" s="5">
        <v>800.93</v>
      </c>
      <c r="E133" s="5">
        <v>786.18</v>
      </c>
      <c r="F133" s="6">
        <v>785.78</v>
      </c>
    </row>
    <row r="134" spans="1:6" x14ac:dyDescent="0.25">
      <c r="A134" t="s">
        <v>644</v>
      </c>
      <c r="B134" s="3">
        <v>6.3E-2</v>
      </c>
      <c r="C134" s="4">
        <v>6.4000000000000001E-2</v>
      </c>
      <c r="D134" s="5">
        <v>798.36</v>
      </c>
      <c r="E134" s="5">
        <v>783.67</v>
      </c>
      <c r="F134" s="6">
        <v>783.27</v>
      </c>
    </row>
    <row r="135" spans="1:6" x14ac:dyDescent="0.25">
      <c r="A135" t="s">
        <v>645</v>
      </c>
      <c r="B135" s="3">
        <v>6.3200000000000006E-2</v>
      </c>
      <c r="C135" s="4">
        <v>6.4199999999999993E-2</v>
      </c>
      <c r="D135" s="5">
        <v>795.73</v>
      </c>
      <c r="E135" s="5">
        <v>781.09</v>
      </c>
      <c r="F135" s="6">
        <v>780.76</v>
      </c>
    </row>
    <row r="136" spans="1:6" x14ac:dyDescent="0.25">
      <c r="A136" t="s">
        <v>646</v>
      </c>
      <c r="B136" s="3">
        <v>6.3E-2</v>
      </c>
      <c r="C136" s="4">
        <v>6.4000000000000001E-2</v>
      </c>
      <c r="D136" s="5">
        <v>799.02</v>
      </c>
      <c r="E136" s="5">
        <v>784.32</v>
      </c>
      <c r="F136" s="6">
        <v>783.99</v>
      </c>
    </row>
    <row r="137" spans="1:6" x14ac:dyDescent="0.25">
      <c r="A137" t="s">
        <v>647</v>
      </c>
      <c r="B137" s="3">
        <v>6.2899999999999998E-2</v>
      </c>
      <c r="C137" s="4">
        <v>6.3899999999999998E-2</v>
      </c>
      <c r="D137" s="5">
        <v>801.1</v>
      </c>
      <c r="E137" s="5">
        <v>786.36</v>
      </c>
      <c r="F137" s="6">
        <v>785.77</v>
      </c>
    </row>
    <row r="138" spans="1:6" x14ac:dyDescent="0.25">
      <c r="A138" t="s">
        <v>648</v>
      </c>
      <c r="B138" s="3">
        <v>6.3200000000000006E-2</v>
      </c>
      <c r="C138" s="4">
        <v>6.4199999999999993E-2</v>
      </c>
      <c r="D138" s="5">
        <v>796.97</v>
      </c>
      <c r="E138" s="5">
        <v>782.32</v>
      </c>
      <c r="F138" s="6">
        <v>782</v>
      </c>
    </row>
    <row r="139" spans="1:6" x14ac:dyDescent="0.25">
      <c r="A139" t="s">
        <v>649</v>
      </c>
      <c r="B139" s="3">
        <v>6.3E-2</v>
      </c>
      <c r="C139" s="4">
        <v>6.4000000000000001E-2</v>
      </c>
      <c r="D139" s="5">
        <v>800.27</v>
      </c>
      <c r="E139" s="5">
        <v>785.55</v>
      </c>
      <c r="F139" s="6">
        <v>785.23</v>
      </c>
    </row>
    <row r="140" spans="1:6" x14ac:dyDescent="0.25">
      <c r="A140" t="s">
        <v>650</v>
      </c>
      <c r="B140" s="3">
        <v>6.25E-2</v>
      </c>
      <c r="C140" s="4">
        <v>6.3500000000000001E-2</v>
      </c>
      <c r="D140" s="5">
        <v>808.06</v>
      </c>
      <c r="E140" s="5">
        <v>793.2</v>
      </c>
      <c r="F140" s="6">
        <v>792.87</v>
      </c>
    </row>
    <row r="141" spans="1:6" x14ac:dyDescent="0.25">
      <c r="A141" t="s">
        <v>651</v>
      </c>
      <c r="B141" s="3">
        <v>6.4500000000000002E-2</v>
      </c>
      <c r="C141" s="4">
        <v>6.5500000000000003E-2</v>
      </c>
      <c r="D141" s="5">
        <v>779.13</v>
      </c>
      <c r="E141" s="5">
        <v>764.83</v>
      </c>
      <c r="F141" s="6">
        <v>764.49</v>
      </c>
    </row>
    <row r="142" spans="1:6" x14ac:dyDescent="0.25">
      <c r="A142" t="s">
        <v>652</v>
      </c>
      <c r="B142" s="3">
        <v>6.6400000000000001E-2</v>
      </c>
      <c r="C142" s="4">
        <v>6.7400000000000002E-2</v>
      </c>
      <c r="D142" s="5">
        <v>752.82</v>
      </c>
      <c r="E142" s="5">
        <v>739.03</v>
      </c>
      <c r="F142" s="6">
        <v>738.41</v>
      </c>
    </row>
    <row r="143" spans="1:6" x14ac:dyDescent="0.25">
      <c r="A143" t="s">
        <v>653</v>
      </c>
      <c r="B143" s="3">
        <v>6.6000000000000003E-2</v>
      </c>
      <c r="C143" s="4">
        <v>6.7000000000000004E-2</v>
      </c>
      <c r="D143" s="5">
        <v>758.75</v>
      </c>
      <c r="E143" s="5">
        <v>744.85</v>
      </c>
      <c r="F143" s="6">
        <v>744.51</v>
      </c>
    </row>
    <row r="144" spans="1:6" x14ac:dyDescent="0.25">
      <c r="A144" t="s">
        <v>654</v>
      </c>
      <c r="B144" s="3">
        <v>6.5799999999999997E-2</v>
      </c>
      <c r="C144" s="4">
        <v>6.6799999999999998E-2</v>
      </c>
      <c r="D144" s="5">
        <v>761.9</v>
      </c>
      <c r="E144" s="5">
        <v>747.94</v>
      </c>
      <c r="F144" s="6">
        <v>747.6</v>
      </c>
    </row>
    <row r="145" spans="1:6" x14ac:dyDescent="0.25">
      <c r="A145" t="s">
        <v>655</v>
      </c>
      <c r="B145" s="3">
        <v>6.5799999999999997E-2</v>
      </c>
      <c r="C145" s="4">
        <v>6.6799999999999998E-2</v>
      </c>
      <c r="D145" s="5">
        <v>762.24</v>
      </c>
      <c r="E145" s="5">
        <v>748.28</v>
      </c>
      <c r="F145" s="6">
        <v>747.94</v>
      </c>
    </row>
    <row r="146" spans="1:6" x14ac:dyDescent="0.25">
      <c r="A146" t="s">
        <v>656</v>
      </c>
      <c r="B146" s="3">
        <v>6.4600000000000005E-2</v>
      </c>
      <c r="C146" s="4">
        <v>6.5599999999999992E-2</v>
      </c>
      <c r="D146" s="5">
        <v>779.7</v>
      </c>
      <c r="E146" s="5">
        <v>765.41</v>
      </c>
      <c r="F146" s="6">
        <v>765.07</v>
      </c>
    </row>
    <row r="147" spans="1:6" x14ac:dyDescent="0.25">
      <c r="A147" t="s">
        <v>657</v>
      </c>
      <c r="B147" s="3">
        <v>6.59E-2</v>
      </c>
      <c r="C147" s="4">
        <v>6.6900000000000001E-2</v>
      </c>
      <c r="D147" s="5">
        <v>761.81</v>
      </c>
      <c r="E147" s="5">
        <v>747.86</v>
      </c>
      <c r="F147" s="6">
        <v>747.23</v>
      </c>
    </row>
    <row r="148" spans="1:6" x14ac:dyDescent="0.25">
      <c r="A148" t="s">
        <v>658</v>
      </c>
      <c r="B148" s="3">
        <v>6.5700000000000008E-2</v>
      </c>
      <c r="C148" s="4">
        <v>6.6699999999999995E-2</v>
      </c>
      <c r="D148" s="5">
        <v>764.97</v>
      </c>
      <c r="E148" s="5">
        <v>750.96</v>
      </c>
      <c r="F148" s="6">
        <v>750.63</v>
      </c>
    </row>
    <row r="149" spans="1:6" x14ac:dyDescent="0.25">
      <c r="A149" t="s">
        <v>659</v>
      </c>
      <c r="B149" s="3">
        <v>6.6799999999999998E-2</v>
      </c>
      <c r="C149" s="4">
        <v>6.7799999999999999E-2</v>
      </c>
      <c r="D149" s="5">
        <v>749.92</v>
      </c>
      <c r="E149" s="5">
        <v>736.2</v>
      </c>
      <c r="F149" s="6">
        <v>735.87</v>
      </c>
    </row>
    <row r="150" spans="1:6" x14ac:dyDescent="0.25">
      <c r="A150" t="s">
        <v>660</v>
      </c>
      <c r="B150" s="3">
        <v>6.6400000000000001E-2</v>
      </c>
      <c r="C150" s="4">
        <v>6.7400000000000002E-2</v>
      </c>
      <c r="D150" s="5">
        <v>755.81</v>
      </c>
      <c r="E150" s="5">
        <v>741.99</v>
      </c>
      <c r="F150" s="6">
        <v>741.65</v>
      </c>
    </row>
    <row r="151" spans="1:6" x14ac:dyDescent="0.25">
      <c r="A151" t="s">
        <v>661</v>
      </c>
      <c r="B151" s="3">
        <v>6.7400000000000002E-2</v>
      </c>
      <c r="C151" s="4">
        <v>6.8400000000000002E-2</v>
      </c>
      <c r="D151" s="5">
        <v>742.32</v>
      </c>
      <c r="E151" s="5">
        <v>728.76</v>
      </c>
      <c r="F151" s="6">
        <v>728.43</v>
      </c>
    </row>
    <row r="152" spans="1:6" x14ac:dyDescent="0.25">
      <c r="A152" t="s">
        <v>662</v>
      </c>
      <c r="B152" s="3">
        <v>6.9000000000000006E-2</v>
      </c>
      <c r="C152" s="4">
        <v>7.0000000000000007E-2</v>
      </c>
      <c r="D152" s="5">
        <v>721.48</v>
      </c>
      <c r="E152" s="5">
        <v>708.32</v>
      </c>
      <c r="F152" s="6">
        <v>707.71</v>
      </c>
    </row>
    <row r="153" spans="1:6" x14ac:dyDescent="0.25">
      <c r="A153" t="s">
        <v>663</v>
      </c>
      <c r="B153" s="3">
        <v>6.9599999999999995E-2</v>
      </c>
      <c r="C153" s="4">
        <v>7.0599999999999996E-2</v>
      </c>
      <c r="D153" s="5">
        <v>713.89</v>
      </c>
      <c r="E153" s="5">
        <v>700.88</v>
      </c>
      <c r="F153" s="6">
        <v>700.55</v>
      </c>
    </row>
    <row r="154" spans="1:6" x14ac:dyDescent="0.25">
      <c r="A154" t="s">
        <v>664</v>
      </c>
      <c r="B154" s="3">
        <v>6.9000000000000006E-2</v>
      </c>
      <c r="C154" s="4">
        <v>7.0000000000000007E-2</v>
      </c>
      <c r="D154" s="5">
        <v>722.15</v>
      </c>
      <c r="E154" s="5">
        <v>708.98</v>
      </c>
      <c r="F154" s="6">
        <v>708.65</v>
      </c>
    </row>
    <row r="155" spans="1:6" x14ac:dyDescent="0.25">
      <c r="A155" t="s">
        <v>665</v>
      </c>
      <c r="B155" s="3">
        <v>6.8900000000000003E-2</v>
      </c>
      <c r="C155" s="4">
        <v>6.9900000000000004E-2</v>
      </c>
      <c r="D155" s="5">
        <v>723.81</v>
      </c>
      <c r="E155" s="5">
        <v>710.62</v>
      </c>
      <c r="F155" s="6">
        <v>710.29</v>
      </c>
    </row>
    <row r="156" spans="1:6" x14ac:dyDescent="0.25">
      <c r="A156" t="s">
        <v>666</v>
      </c>
      <c r="B156" s="3">
        <v>6.8199999999999997E-2</v>
      </c>
      <c r="C156" s="4">
        <v>6.9199999999999998E-2</v>
      </c>
      <c r="D156" s="5">
        <v>733.54</v>
      </c>
      <c r="E156" s="5">
        <v>720.16</v>
      </c>
      <c r="F156" s="6">
        <v>719.83</v>
      </c>
    </row>
    <row r="157" spans="1:6" x14ac:dyDescent="0.25">
      <c r="A157" t="s">
        <v>667</v>
      </c>
      <c r="B157" s="3">
        <v>6.8099999999999994E-2</v>
      </c>
      <c r="C157" s="4">
        <v>6.9099999999999995E-2</v>
      </c>
      <c r="D157" s="5">
        <v>735.37</v>
      </c>
      <c r="E157" s="5">
        <v>721.96</v>
      </c>
      <c r="F157" s="6">
        <v>721.49</v>
      </c>
    </row>
    <row r="158" spans="1:6" x14ac:dyDescent="0.25">
      <c r="A158" t="s">
        <v>668</v>
      </c>
      <c r="B158" s="3">
        <v>6.7900000000000002E-2</v>
      </c>
      <c r="C158" s="4">
        <v>6.8900000000000003E-2</v>
      </c>
      <c r="D158" s="5">
        <v>738.34</v>
      </c>
      <c r="E158" s="5">
        <v>724.88</v>
      </c>
      <c r="F158" s="6">
        <v>724.62</v>
      </c>
    </row>
    <row r="159" spans="1:6" x14ac:dyDescent="0.25">
      <c r="A159" t="s">
        <v>669</v>
      </c>
      <c r="B159" s="3">
        <v>6.7500000000000004E-2</v>
      </c>
      <c r="C159" s="4">
        <v>6.8499999999999991E-2</v>
      </c>
      <c r="D159" s="5">
        <v>744.07</v>
      </c>
      <c r="E159" s="5">
        <v>730.5</v>
      </c>
      <c r="F159" s="6">
        <v>730.24</v>
      </c>
    </row>
    <row r="160" spans="1:6" x14ac:dyDescent="0.25">
      <c r="A160" t="s">
        <v>670</v>
      </c>
      <c r="B160" s="3">
        <v>6.6900000000000001E-2</v>
      </c>
      <c r="C160" s="4">
        <v>6.7900000000000002E-2</v>
      </c>
      <c r="D160" s="5">
        <v>752.6</v>
      </c>
      <c r="E160" s="5">
        <v>738.87</v>
      </c>
      <c r="F160" s="6">
        <v>738.61</v>
      </c>
    </row>
    <row r="161" spans="1:6" x14ac:dyDescent="0.25">
      <c r="A161" t="s">
        <v>671</v>
      </c>
      <c r="B161" s="3">
        <v>6.7599999999999993E-2</v>
      </c>
      <c r="C161" s="4">
        <v>6.8600000000000008E-2</v>
      </c>
      <c r="D161" s="5">
        <v>743.22</v>
      </c>
      <c r="E161" s="5">
        <v>729.67</v>
      </c>
      <c r="F161" s="6">
        <v>729.41</v>
      </c>
    </row>
    <row r="162" spans="1:6" x14ac:dyDescent="0.25">
      <c r="A162" t="s">
        <v>672</v>
      </c>
      <c r="B162" s="3">
        <v>6.8699999999999997E-2</v>
      </c>
      <c r="C162" s="4">
        <v>6.9699999999999998E-2</v>
      </c>
      <c r="D162" s="5">
        <v>728.73</v>
      </c>
      <c r="E162" s="5">
        <v>715.46</v>
      </c>
      <c r="F162" s="6">
        <v>715.07</v>
      </c>
    </row>
    <row r="163" spans="1:6" x14ac:dyDescent="0.25">
      <c r="A163" t="s">
        <v>673</v>
      </c>
      <c r="B163" s="3">
        <v>7.1199999999999999E-2</v>
      </c>
      <c r="C163" s="4">
        <v>7.22E-2</v>
      </c>
      <c r="D163" s="5">
        <v>696.15</v>
      </c>
      <c r="E163" s="5">
        <v>683.51</v>
      </c>
      <c r="F163" s="6">
        <v>683.27</v>
      </c>
    </row>
    <row r="164" spans="1:6" x14ac:dyDescent="0.25">
      <c r="A164" t="s">
        <v>674</v>
      </c>
      <c r="B164" s="3">
        <v>7.0999999999999994E-2</v>
      </c>
      <c r="C164" s="4">
        <v>7.2000000000000008E-2</v>
      </c>
      <c r="D164" s="5">
        <v>698.95</v>
      </c>
      <c r="E164" s="5">
        <v>686.26</v>
      </c>
      <c r="F164" s="6">
        <v>686.02</v>
      </c>
    </row>
    <row r="165" spans="1:6" x14ac:dyDescent="0.25">
      <c r="A165" t="s">
        <v>675</v>
      </c>
      <c r="B165" s="3">
        <v>7.0999999999999994E-2</v>
      </c>
      <c r="C165" s="4">
        <v>7.2000000000000008E-2</v>
      </c>
      <c r="D165" s="5">
        <v>699.2</v>
      </c>
      <c r="E165" s="5">
        <v>686.5</v>
      </c>
      <c r="F165" s="6">
        <v>686.26</v>
      </c>
    </row>
    <row r="166" spans="1:6" x14ac:dyDescent="0.25">
      <c r="A166" t="s">
        <v>676</v>
      </c>
      <c r="B166" s="3">
        <v>7.0499999999999993E-2</v>
      </c>
      <c r="C166" s="4">
        <v>7.1500000000000008E-2</v>
      </c>
      <c r="D166" s="5">
        <v>705.88</v>
      </c>
      <c r="E166" s="5">
        <v>693.06</v>
      </c>
      <c r="F166" s="6">
        <v>692.82</v>
      </c>
    </row>
    <row r="167" spans="1:6" x14ac:dyDescent="0.25">
      <c r="A167" t="s">
        <v>677</v>
      </c>
      <c r="B167" s="3">
        <v>7.0999999999999994E-2</v>
      </c>
      <c r="C167" s="4">
        <v>7.1800000000000003E-2</v>
      </c>
      <c r="D167" s="5">
        <v>699.78</v>
      </c>
      <c r="E167" s="5">
        <v>689.6</v>
      </c>
      <c r="F167" s="6">
        <v>689.26</v>
      </c>
    </row>
    <row r="168" spans="1:6" x14ac:dyDescent="0.25">
      <c r="A168" t="s">
        <v>678</v>
      </c>
      <c r="B168" s="3">
        <v>7.0999999999999994E-2</v>
      </c>
      <c r="C168" s="4">
        <v>7.1800000000000003E-2</v>
      </c>
      <c r="D168" s="5">
        <v>700.02</v>
      </c>
      <c r="E168" s="5">
        <v>689.84</v>
      </c>
      <c r="F168" s="6">
        <v>689.6</v>
      </c>
    </row>
    <row r="169" spans="1:6" x14ac:dyDescent="0.25">
      <c r="A169" t="s">
        <v>679</v>
      </c>
      <c r="B169" s="3">
        <v>7.1599999999999997E-2</v>
      </c>
      <c r="C169" s="4">
        <v>7.2400000000000006E-2</v>
      </c>
      <c r="D169" s="5">
        <v>692.62</v>
      </c>
      <c r="E169" s="5">
        <v>682.55</v>
      </c>
      <c r="F169" s="6">
        <v>682.31</v>
      </c>
    </row>
    <row r="170" spans="1:6" x14ac:dyDescent="0.25">
      <c r="A170" t="s">
        <v>680</v>
      </c>
      <c r="B170" s="3">
        <v>7.3200000000000001E-2</v>
      </c>
      <c r="C170" s="4">
        <v>7.400000000000001E-2</v>
      </c>
      <c r="D170" s="5">
        <v>672.87</v>
      </c>
      <c r="E170" s="5">
        <v>663.11</v>
      </c>
      <c r="F170" s="6">
        <v>662.87</v>
      </c>
    </row>
    <row r="171" spans="1:6" x14ac:dyDescent="0.25">
      <c r="A171" t="s">
        <v>681</v>
      </c>
      <c r="B171" s="3">
        <v>7.4999999999999997E-2</v>
      </c>
      <c r="C171" s="4">
        <v>7.5800000000000006E-2</v>
      </c>
      <c r="D171" s="5">
        <v>651.35</v>
      </c>
      <c r="E171" s="5">
        <v>641.91999999999996</v>
      </c>
      <c r="F171" s="6">
        <v>641.67999999999995</v>
      </c>
    </row>
    <row r="172" spans="1:6" x14ac:dyDescent="0.25">
      <c r="A172" t="s">
        <v>682</v>
      </c>
      <c r="B172" s="3">
        <v>7.4400000000000008E-2</v>
      </c>
      <c r="C172" s="4">
        <v>7.5199999999999989E-2</v>
      </c>
      <c r="D172" s="5">
        <v>658.9</v>
      </c>
      <c r="E172" s="5">
        <v>649.36</v>
      </c>
      <c r="F172" s="6">
        <v>648.98</v>
      </c>
    </row>
    <row r="173" spans="1:6" x14ac:dyDescent="0.25">
      <c r="A173" t="s">
        <v>683</v>
      </c>
      <c r="B173" s="3">
        <v>7.4900000000000008E-2</v>
      </c>
      <c r="C173" s="4">
        <v>7.5700000000000003E-2</v>
      </c>
      <c r="D173" s="5">
        <v>653.16</v>
      </c>
      <c r="E173" s="5">
        <v>643.70000000000005</v>
      </c>
      <c r="F173" s="6">
        <v>643.46</v>
      </c>
    </row>
    <row r="174" spans="1:6" x14ac:dyDescent="0.25">
      <c r="A174" t="s">
        <v>684</v>
      </c>
      <c r="B174" s="3">
        <v>7.5199999999999989E-2</v>
      </c>
      <c r="C174" s="4">
        <v>7.5999999999999998E-2</v>
      </c>
      <c r="D174" s="5">
        <v>649.83000000000004</v>
      </c>
      <c r="E174" s="5">
        <v>640.41999999999996</v>
      </c>
      <c r="F174" s="6">
        <v>640.19000000000005</v>
      </c>
    </row>
    <row r="175" spans="1:6" x14ac:dyDescent="0.25">
      <c r="A175" t="s">
        <v>685</v>
      </c>
      <c r="B175" s="3">
        <v>7.5800000000000006E-2</v>
      </c>
      <c r="C175" s="4">
        <v>7.6600000000000001E-2</v>
      </c>
      <c r="D175" s="5">
        <v>642.94000000000005</v>
      </c>
      <c r="E175" s="5">
        <v>633.64</v>
      </c>
      <c r="F175" s="6">
        <v>633.41</v>
      </c>
    </row>
    <row r="176" spans="1:6" x14ac:dyDescent="0.25">
      <c r="A176" t="s">
        <v>686</v>
      </c>
      <c r="B176" s="3">
        <v>7.5499999999999998E-2</v>
      </c>
      <c r="C176" s="4">
        <v>7.6299999999999993E-2</v>
      </c>
      <c r="D176" s="5">
        <v>646.79</v>
      </c>
      <c r="E176" s="5">
        <v>637.42999999999995</v>
      </c>
      <c r="F176" s="6">
        <v>637.11</v>
      </c>
    </row>
    <row r="177" spans="1:6" x14ac:dyDescent="0.25">
      <c r="A177" t="s">
        <v>687</v>
      </c>
      <c r="B177" s="3">
        <v>7.4999999999999997E-2</v>
      </c>
      <c r="C177" s="4">
        <v>7.5800000000000006E-2</v>
      </c>
      <c r="D177" s="5">
        <v>652.94000000000005</v>
      </c>
      <c r="E177" s="5">
        <v>643.49</v>
      </c>
      <c r="F177" s="6">
        <v>643.26</v>
      </c>
    </row>
    <row r="178" spans="1:6" x14ac:dyDescent="0.25">
      <c r="A178" t="s">
        <v>688</v>
      </c>
      <c r="B178" s="3">
        <v>7.3499999999999996E-2</v>
      </c>
      <c r="C178" s="4">
        <v>7.4299999999999991E-2</v>
      </c>
      <c r="D178" s="5">
        <v>671.33</v>
      </c>
      <c r="E178" s="5">
        <v>661.61</v>
      </c>
      <c r="F178" s="6">
        <v>661.32</v>
      </c>
    </row>
    <row r="179" spans="1:6" x14ac:dyDescent="0.25">
      <c r="A179" t="s">
        <v>689</v>
      </c>
      <c r="B179" s="3">
        <v>7.3399999999999993E-2</v>
      </c>
      <c r="C179" s="4">
        <v>7.4200000000000002E-2</v>
      </c>
      <c r="D179" s="5">
        <v>672.85</v>
      </c>
      <c r="E179" s="5">
        <v>663.1</v>
      </c>
      <c r="F179" s="6">
        <v>662.81</v>
      </c>
    </row>
    <row r="180" spans="1:6" x14ac:dyDescent="0.25">
      <c r="A180" t="s">
        <v>690</v>
      </c>
      <c r="B180" s="3">
        <v>7.3700000000000002E-2</v>
      </c>
      <c r="C180" s="4">
        <v>7.4499999999999997E-2</v>
      </c>
      <c r="D180" s="5">
        <v>669.46</v>
      </c>
      <c r="E180" s="5">
        <v>659.77</v>
      </c>
      <c r="F180" s="6">
        <v>659.49</v>
      </c>
    </row>
    <row r="181" spans="1:6" x14ac:dyDescent="0.25">
      <c r="A181" t="s">
        <v>691</v>
      </c>
      <c r="B181" s="3">
        <v>7.2999999999999995E-2</v>
      </c>
      <c r="C181" s="4">
        <v>7.3800000000000004E-2</v>
      </c>
      <c r="D181" s="5">
        <v>678.55</v>
      </c>
      <c r="E181" s="5">
        <v>668.72</v>
      </c>
      <c r="F181" s="6">
        <v>668.24</v>
      </c>
    </row>
    <row r="182" spans="1:6" x14ac:dyDescent="0.25">
      <c r="A182" t="s">
        <v>692</v>
      </c>
      <c r="B182" s="3">
        <v>7.4700000000000003E-2</v>
      </c>
      <c r="C182" s="4">
        <v>7.5499999999999998E-2</v>
      </c>
      <c r="D182" s="5">
        <v>658.13</v>
      </c>
      <c r="E182" s="5">
        <v>648.62</v>
      </c>
      <c r="F182" s="6">
        <v>648.34</v>
      </c>
    </row>
    <row r="183" spans="1:6" x14ac:dyDescent="0.25">
      <c r="A183" t="s">
        <v>693</v>
      </c>
      <c r="B183" s="3">
        <v>7.6100000000000001E-2</v>
      </c>
      <c r="C183" s="4">
        <v>7.690000000000001E-2</v>
      </c>
      <c r="D183" s="5">
        <v>641.86</v>
      </c>
      <c r="E183" s="5">
        <v>632.6</v>
      </c>
      <c r="F183" s="6">
        <v>632.32000000000005</v>
      </c>
    </row>
    <row r="184" spans="1:6" x14ac:dyDescent="0.25">
      <c r="A184" t="s">
        <v>694</v>
      </c>
      <c r="B184" s="3">
        <v>7.6200000000000004E-2</v>
      </c>
      <c r="C184" s="4">
        <v>7.6999999999999999E-2</v>
      </c>
      <c r="D184" s="5">
        <v>641.11</v>
      </c>
      <c r="E184" s="5">
        <v>631.86</v>
      </c>
      <c r="F184" s="6">
        <v>631.57000000000005</v>
      </c>
    </row>
    <row r="185" spans="1:6" x14ac:dyDescent="0.25">
      <c r="A185" t="s">
        <v>695</v>
      </c>
      <c r="B185" s="3">
        <v>7.8E-2</v>
      </c>
      <c r="C185" s="4">
        <v>7.8799999999999995E-2</v>
      </c>
      <c r="D185" s="5">
        <v>620.78</v>
      </c>
      <c r="E185" s="5">
        <v>611.84</v>
      </c>
      <c r="F185" s="6">
        <v>611.54999999999995</v>
      </c>
    </row>
    <row r="186" spans="1:6" x14ac:dyDescent="0.25">
      <c r="A186" t="s">
        <v>696</v>
      </c>
      <c r="B186" s="3">
        <v>7.0199999999999999E-2</v>
      </c>
      <c r="C186" s="4">
        <v>7.0999999999999994E-2</v>
      </c>
      <c r="D186" s="5">
        <v>716.06</v>
      </c>
      <c r="E186" s="5">
        <v>705.68</v>
      </c>
      <c r="F186" s="6">
        <v>705.13</v>
      </c>
    </row>
    <row r="187" spans="1:6" x14ac:dyDescent="0.25">
      <c r="A187" t="s">
        <v>697</v>
      </c>
      <c r="B187" s="3">
        <v>7.1500000000000008E-2</v>
      </c>
      <c r="C187" s="4">
        <v>7.2300000000000003E-2</v>
      </c>
      <c r="D187" s="5">
        <v>699.58</v>
      </c>
      <c r="E187" s="5">
        <v>689.45</v>
      </c>
      <c r="F187" s="6">
        <v>689.14</v>
      </c>
    </row>
    <row r="188" spans="1:6" x14ac:dyDescent="0.25">
      <c r="A188" t="s">
        <v>698</v>
      </c>
      <c r="B188" s="3">
        <v>7.5399999999999995E-2</v>
      </c>
      <c r="C188" s="4">
        <v>7.6200000000000004E-2</v>
      </c>
      <c r="D188" s="5">
        <v>651.91</v>
      </c>
      <c r="E188" s="5">
        <v>642.51</v>
      </c>
      <c r="F188" s="6">
        <v>642.21</v>
      </c>
    </row>
    <row r="189" spans="1:6" x14ac:dyDescent="0.25">
      <c r="A189" t="s">
        <v>699</v>
      </c>
      <c r="B189" s="3">
        <v>7.2999999999999995E-2</v>
      </c>
      <c r="C189" s="4">
        <v>7.3800000000000004E-2</v>
      </c>
      <c r="D189" s="5">
        <v>681.32</v>
      </c>
      <c r="E189" s="5">
        <v>671.47</v>
      </c>
      <c r="F189" s="6">
        <v>671.16</v>
      </c>
    </row>
    <row r="190" spans="1:6" x14ac:dyDescent="0.25">
      <c r="A190" t="s">
        <v>700</v>
      </c>
      <c r="B190" s="3">
        <v>7.3800000000000004E-2</v>
      </c>
      <c r="C190" s="4">
        <v>7.46E-2</v>
      </c>
      <c r="D190" s="5">
        <v>671.77</v>
      </c>
      <c r="E190" s="5">
        <v>662.07</v>
      </c>
      <c r="F190" s="6">
        <v>661.77</v>
      </c>
    </row>
    <row r="191" spans="1:6" x14ac:dyDescent="0.25">
      <c r="A191" t="s">
        <v>701</v>
      </c>
      <c r="B191" s="3">
        <v>7.3700000000000002E-2</v>
      </c>
      <c r="C191" s="4">
        <v>7.4499999999999997E-2</v>
      </c>
      <c r="D191" s="5">
        <v>673.53</v>
      </c>
      <c r="E191" s="5">
        <v>663.8</v>
      </c>
      <c r="F191" s="6">
        <v>663.27</v>
      </c>
    </row>
    <row r="192" spans="1:6" x14ac:dyDescent="0.25">
      <c r="A192" t="s">
        <v>702</v>
      </c>
      <c r="B192" s="3">
        <v>7.2300000000000003E-2</v>
      </c>
      <c r="C192" s="4">
        <v>7.3099999999999998E-2</v>
      </c>
      <c r="D192" s="5">
        <v>691.22</v>
      </c>
      <c r="E192" s="5">
        <v>681.23</v>
      </c>
      <c r="F192" s="6">
        <v>680.92</v>
      </c>
    </row>
    <row r="193" spans="1:6" x14ac:dyDescent="0.25">
      <c r="A193" t="s">
        <v>703</v>
      </c>
      <c r="B193" s="3">
        <v>7.2700000000000001E-2</v>
      </c>
      <c r="C193" s="4">
        <v>7.3499999999999996E-2</v>
      </c>
      <c r="D193" s="5">
        <v>686.51</v>
      </c>
      <c r="E193" s="5">
        <v>676.59</v>
      </c>
      <c r="F193" s="6">
        <v>676.29</v>
      </c>
    </row>
    <row r="194" spans="1:6" x14ac:dyDescent="0.25">
      <c r="A194" t="s">
        <v>704</v>
      </c>
      <c r="B194" s="3">
        <v>7.2300000000000003E-2</v>
      </c>
      <c r="C194" s="4">
        <v>7.3099999999999998E-2</v>
      </c>
      <c r="D194" s="5">
        <v>692</v>
      </c>
      <c r="E194" s="5">
        <v>682</v>
      </c>
      <c r="F194" s="6">
        <v>681.68</v>
      </c>
    </row>
    <row r="195" spans="1:6" x14ac:dyDescent="0.25">
      <c r="A195" t="s">
        <v>705</v>
      </c>
      <c r="B195" s="3">
        <v>7.3599999999999999E-2</v>
      </c>
      <c r="C195" s="4">
        <v>7.4400000000000008E-2</v>
      </c>
      <c r="D195" s="5">
        <v>676.13</v>
      </c>
      <c r="E195" s="5">
        <v>666.38</v>
      </c>
      <c r="F195" s="6">
        <v>666.07</v>
      </c>
    </row>
    <row r="196" spans="1:6" x14ac:dyDescent="0.25">
      <c r="A196" t="s">
        <v>706</v>
      </c>
      <c r="B196" s="3">
        <v>7.2999999999999995E-2</v>
      </c>
      <c r="C196" s="4">
        <v>7.3800000000000004E-2</v>
      </c>
      <c r="D196" s="5">
        <v>684.23</v>
      </c>
      <c r="E196" s="5">
        <v>674.36</v>
      </c>
      <c r="F196" s="6">
        <v>673.68</v>
      </c>
    </row>
    <row r="197" spans="1:6" x14ac:dyDescent="0.25">
      <c r="A197" t="s">
        <v>707</v>
      </c>
      <c r="B197" s="3">
        <v>7.400000000000001E-2</v>
      </c>
      <c r="C197" s="4">
        <v>7.4800000000000005E-2</v>
      </c>
      <c r="D197" s="5">
        <v>672.22</v>
      </c>
      <c r="E197" s="5">
        <v>662.53</v>
      </c>
      <c r="F197" s="6">
        <v>662.22</v>
      </c>
    </row>
    <row r="198" spans="1:6" x14ac:dyDescent="0.25">
      <c r="A198" t="s">
        <v>708</v>
      </c>
      <c r="B198" s="3">
        <v>7.5300000000000006E-2</v>
      </c>
      <c r="C198" s="4">
        <v>7.6100000000000001E-2</v>
      </c>
      <c r="D198" s="5">
        <v>656.85</v>
      </c>
      <c r="E198" s="5">
        <v>647.39</v>
      </c>
      <c r="F198" s="6">
        <v>647.09</v>
      </c>
    </row>
    <row r="199" spans="1:6" x14ac:dyDescent="0.25">
      <c r="A199" t="s">
        <v>709</v>
      </c>
      <c r="B199" s="3">
        <v>7.4400000000000008E-2</v>
      </c>
      <c r="C199" s="4">
        <v>7.5199999999999989E-2</v>
      </c>
      <c r="D199" s="5">
        <v>668.01</v>
      </c>
      <c r="E199" s="5">
        <v>658.38</v>
      </c>
      <c r="F199" s="6">
        <v>658.04</v>
      </c>
    </row>
    <row r="200" spans="1:6" x14ac:dyDescent="0.25">
      <c r="A200" t="s">
        <v>710</v>
      </c>
      <c r="B200" s="3">
        <v>7.4299999999999991E-2</v>
      </c>
      <c r="C200" s="4">
        <v>7.51E-2</v>
      </c>
      <c r="D200" s="5">
        <v>669.89</v>
      </c>
      <c r="E200" s="5">
        <v>660.24</v>
      </c>
      <c r="F200" s="6">
        <v>659.58</v>
      </c>
    </row>
    <row r="201" spans="1:6" x14ac:dyDescent="0.25">
      <c r="A201" t="s">
        <v>711</v>
      </c>
      <c r="B201" s="3">
        <v>7.46E-2</v>
      </c>
      <c r="C201" s="4">
        <v>7.5399999999999995E-2</v>
      </c>
      <c r="D201" s="5">
        <v>666.6</v>
      </c>
      <c r="E201" s="5">
        <v>657</v>
      </c>
      <c r="F201" s="6">
        <v>656.65</v>
      </c>
    </row>
    <row r="202" spans="1:6" x14ac:dyDescent="0.25">
      <c r="A202" t="s">
        <v>712</v>
      </c>
      <c r="B202" s="3">
        <v>7.4900000000000008E-2</v>
      </c>
      <c r="C202" s="4">
        <v>7.5700000000000003E-2</v>
      </c>
      <c r="D202" s="5">
        <v>663.33</v>
      </c>
      <c r="E202" s="5">
        <v>653.78</v>
      </c>
      <c r="F202" s="6">
        <v>653.42999999999995</v>
      </c>
    </row>
    <row r="203" spans="1:6" x14ac:dyDescent="0.25">
      <c r="A203" t="s">
        <v>713</v>
      </c>
      <c r="B203" s="3">
        <v>7.4499999999999997E-2</v>
      </c>
      <c r="C203" s="4">
        <v>7.5300000000000006E-2</v>
      </c>
      <c r="D203" s="5">
        <v>668.5</v>
      </c>
      <c r="E203" s="5">
        <v>658.88</v>
      </c>
      <c r="F203" s="6">
        <v>658.53</v>
      </c>
    </row>
    <row r="204" spans="1:6" x14ac:dyDescent="0.25">
      <c r="A204" t="s">
        <v>714</v>
      </c>
      <c r="B204" s="3">
        <v>7.4400000000000008E-2</v>
      </c>
      <c r="C204" s="4">
        <v>7.5199999999999989E-2</v>
      </c>
      <c r="D204" s="5">
        <v>670.15</v>
      </c>
      <c r="E204" s="5">
        <v>660.5</v>
      </c>
      <c r="F204" s="6">
        <v>660.15</v>
      </c>
    </row>
    <row r="205" spans="1:6" x14ac:dyDescent="0.25">
      <c r="A205" t="s">
        <v>715</v>
      </c>
      <c r="B205" s="3">
        <v>7.3499999999999996E-2</v>
      </c>
      <c r="C205" s="4">
        <v>7.4299999999999991E-2</v>
      </c>
      <c r="D205" s="5">
        <v>681.88</v>
      </c>
      <c r="E205" s="5">
        <v>672.06</v>
      </c>
      <c r="F205" s="6">
        <v>671.37</v>
      </c>
    </row>
    <row r="206" spans="1:6" x14ac:dyDescent="0.25">
      <c r="A206" t="s">
        <v>716</v>
      </c>
      <c r="B206" s="3">
        <v>7.3700000000000002E-2</v>
      </c>
      <c r="C206" s="4">
        <v>7.4499999999999997E-2</v>
      </c>
      <c r="D206" s="5">
        <v>679.78</v>
      </c>
      <c r="E206" s="5">
        <v>669.99</v>
      </c>
      <c r="F206" s="6">
        <v>669.63</v>
      </c>
    </row>
    <row r="207" spans="1:6" x14ac:dyDescent="0.25">
      <c r="A207" t="s">
        <v>717</v>
      </c>
      <c r="B207" s="3">
        <v>7.2700000000000001E-2</v>
      </c>
      <c r="C207" s="4">
        <v>7.3499999999999996E-2</v>
      </c>
      <c r="D207" s="5">
        <v>692.59</v>
      </c>
      <c r="E207" s="5">
        <v>682.61</v>
      </c>
      <c r="F207" s="6">
        <v>682.25</v>
      </c>
    </row>
    <row r="208" spans="1:6" x14ac:dyDescent="0.25">
      <c r="A208" t="s">
        <v>718</v>
      </c>
      <c r="B208" s="3">
        <v>7.2000000000000008E-2</v>
      </c>
      <c r="C208" s="4">
        <v>7.2800000000000004E-2</v>
      </c>
      <c r="D208" s="5">
        <v>701.82</v>
      </c>
      <c r="E208" s="5">
        <v>691.7</v>
      </c>
      <c r="F208" s="6">
        <v>691.33</v>
      </c>
    </row>
    <row r="209" spans="1:6" x14ac:dyDescent="0.25">
      <c r="A209" t="s">
        <v>719</v>
      </c>
      <c r="B209" s="3">
        <v>7.1800000000000003E-2</v>
      </c>
      <c r="C209" s="4">
        <v>7.2599999999999998E-2</v>
      </c>
      <c r="D209" s="5">
        <v>704.74</v>
      </c>
      <c r="E209" s="5">
        <v>694.58</v>
      </c>
      <c r="F209" s="6">
        <v>694.21</v>
      </c>
    </row>
    <row r="210" spans="1:6" x14ac:dyDescent="0.25">
      <c r="A210" t="s">
        <v>720</v>
      </c>
      <c r="B210" s="3">
        <v>7.2400000000000006E-2</v>
      </c>
      <c r="C210" s="4">
        <v>7.3200000000000001E-2</v>
      </c>
      <c r="D210" s="5">
        <v>698</v>
      </c>
      <c r="E210" s="5">
        <v>687.94</v>
      </c>
      <c r="F210" s="6">
        <v>687.06</v>
      </c>
    </row>
    <row r="211" spans="1:6" x14ac:dyDescent="0.25">
      <c r="A211" t="s">
        <v>721</v>
      </c>
      <c r="B211" s="3">
        <v>7.2099999999999997E-2</v>
      </c>
      <c r="C211" s="4">
        <v>7.2900000000000006E-2</v>
      </c>
      <c r="D211" s="5">
        <v>702.18</v>
      </c>
      <c r="E211" s="5">
        <v>692.06</v>
      </c>
      <c r="F211" s="6">
        <v>691.7</v>
      </c>
    </row>
    <row r="212" spans="1:6" x14ac:dyDescent="0.25">
      <c r="A212" t="s">
        <v>722</v>
      </c>
      <c r="B212" s="3">
        <v>7.0300000000000001E-2</v>
      </c>
      <c r="C212" s="4">
        <v>7.1099999999999997E-2</v>
      </c>
      <c r="D212" s="5">
        <v>725.89</v>
      </c>
      <c r="E212" s="5">
        <v>715.42</v>
      </c>
      <c r="F212" s="6">
        <v>715.04</v>
      </c>
    </row>
    <row r="213" spans="1:6" x14ac:dyDescent="0.25">
      <c r="A213" t="s">
        <v>723</v>
      </c>
      <c r="B213" s="3">
        <v>6.9099999999999995E-2</v>
      </c>
      <c r="C213" s="4">
        <v>6.9900000000000004E-2</v>
      </c>
      <c r="D213" s="5">
        <v>742.28</v>
      </c>
      <c r="E213" s="5">
        <v>731.56</v>
      </c>
      <c r="F213" s="6">
        <v>731.18</v>
      </c>
    </row>
    <row r="214" spans="1:6" x14ac:dyDescent="0.25">
      <c r="A214" t="s">
        <v>724</v>
      </c>
      <c r="B214" s="3">
        <v>6.93E-2</v>
      </c>
      <c r="C214" s="4">
        <v>7.0099999999999996E-2</v>
      </c>
      <c r="D214" s="5">
        <v>740.58</v>
      </c>
      <c r="E214" s="5">
        <v>729.89</v>
      </c>
      <c r="F214" s="6">
        <v>729.12</v>
      </c>
    </row>
    <row r="215" spans="1:6" x14ac:dyDescent="0.25">
      <c r="A215" t="s">
        <v>725</v>
      </c>
      <c r="B215" s="3">
        <v>6.9900000000000004E-2</v>
      </c>
      <c r="C215" s="4">
        <v>7.0699999999999999E-2</v>
      </c>
      <c r="D215" s="5">
        <v>732.93</v>
      </c>
      <c r="E215" s="5">
        <v>722.36</v>
      </c>
      <c r="F215" s="6">
        <v>721.98</v>
      </c>
    </row>
    <row r="216" spans="1:6" x14ac:dyDescent="0.25">
      <c r="A216" t="s">
        <v>726</v>
      </c>
      <c r="B216" s="3">
        <v>6.9599999999999995E-2</v>
      </c>
      <c r="C216" s="4">
        <v>7.0400000000000004E-2</v>
      </c>
      <c r="D216" s="5">
        <v>737.33</v>
      </c>
      <c r="E216" s="5">
        <v>726.7</v>
      </c>
      <c r="F216" s="6">
        <v>726.31</v>
      </c>
    </row>
    <row r="217" spans="1:6" x14ac:dyDescent="0.25">
      <c r="A217" t="s">
        <v>727</v>
      </c>
      <c r="B217" s="3">
        <v>6.9099999999999995E-2</v>
      </c>
      <c r="C217" s="4">
        <v>6.9900000000000004E-2</v>
      </c>
      <c r="D217" s="5">
        <v>744.46</v>
      </c>
      <c r="E217" s="5">
        <v>733.71</v>
      </c>
      <c r="F217" s="6">
        <v>733.32</v>
      </c>
    </row>
    <row r="218" spans="1:6" x14ac:dyDescent="0.25">
      <c r="A218" t="s">
        <v>728</v>
      </c>
      <c r="B218" s="3">
        <v>6.88E-2</v>
      </c>
      <c r="C218" s="4">
        <v>6.9599999999999995E-2</v>
      </c>
      <c r="D218" s="5">
        <v>748.92</v>
      </c>
      <c r="E218" s="5">
        <v>738.11</v>
      </c>
      <c r="F218" s="6">
        <v>737.72</v>
      </c>
    </row>
    <row r="219" spans="1:6" x14ac:dyDescent="0.25">
      <c r="A219" t="s">
        <v>729</v>
      </c>
      <c r="B219" s="3">
        <v>6.8400000000000002E-2</v>
      </c>
      <c r="C219" s="4">
        <v>6.9199999999999998E-2</v>
      </c>
      <c r="D219" s="5">
        <v>755.14</v>
      </c>
      <c r="E219" s="5">
        <v>744.25</v>
      </c>
      <c r="F219" s="6">
        <v>743.5</v>
      </c>
    </row>
    <row r="220" spans="1:6" x14ac:dyDescent="0.25">
      <c r="A220" t="s">
        <v>730</v>
      </c>
      <c r="B220" s="3">
        <v>6.8499999999999991E-2</v>
      </c>
      <c r="C220" s="4">
        <v>6.93E-2</v>
      </c>
      <c r="D220" s="5">
        <v>754.13</v>
      </c>
      <c r="E220" s="5">
        <v>743.25</v>
      </c>
      <c r="F220" s="6">
        <v>742.9</v>
      </c>
    </row>
    <row r="221" spans="1:6" x14ac:dyDescent="0.25">
      <c r="A221" t="s">
        <v>731</v>
      </c>
      <c r="B221" s="3">
        <v>6.8400000000000002E-2</v>
      </c>
      <c r="C221" s="4">
        <v>6.9199999999999998E-2</v>
      </c>
      <c r="D221" s="5">
        <v>755.87</v>
      </c>
      <c r="E221" s="5">
        <v>744.96</v>
      </c>
      <c r="F221" s="6">
        <v>744.6</v>
      </c>
    </row>
    <row r="222" spans="1:6" x14ac:dyDescent="0.25">
      <c r="A222" t="s">
        <v>732</v>
      </c>
      <c r="B222" s="3">
        <v>6.8499999999999991E-2</v>
      </c>
      <c r="C222" s="4">
        <v>6.93E-2</v>
      </c>
      <c r="D222" s="5">
        <v>754.86</v>
      </c>
      <c r="E222" s="5">
        <v>743.97</v>
      </c>
      <c r="F222" s="6">
        <v>743.61</v>
      </c>
    </row>
    <row r="223" spans="1:6" x14ac:dyDescent="0.25">
      <c r="A223" t="s">
        <v>733</v>
      </c>
      <c r="B223" s="3">
        <v>6.8699999999999997E-2</v>
      </c>
      <c r="C223" s="4">
        <v>6.9500000000000006E-2</v>
      </c>
      <c r="D223" s="5">
        <v>753.17</v>
      </c>
      <c r="E223" s="5">
        <v>742.31</v>
      </c>
      <c r="F223" s="6">
        <v>741.27</v>
      </c>
    </row>
    <row r="224" spans="1:6" x14ac:dyDescent="0.25">
      <c r="A224" t="s">
        <v>734</v>
      </c>
      <c r="B224" s="3">
        <v>6.83E-2</v>
      </c>
      <c r="C224" s="4">
        <v>6.9099999999999995E-2</v>
      </c>
      <c r="D224" s="5">
        <v>759.14</v>
      </c>
      <c r="E224" s="5">
        <v>748.19</v>
      </c>
      <c r="F224" s="6">
        <v>747.33</v>
      </c>
    </row>
    <row r="225" spans="1:6" x14ac:dyDescent="0.25">
      <c r="A225" t="s">
        <v>735</v>
      </c>
      <c r="B225" s="3">
        <v>6.83E-2</v>
      </c>
      <c r="C225" s="4">
        <v>6.9099999999999995E-2</v>
      </c>
      <c r="D225" s="5">
        <v>759.56</v>
      </c>
      <c r="E225" s="5">
        <v>748.61</v>
      </c>
      <c r="F225" s="6">
        <v>748.19</v>
      </c>
    </row>
    <row r="226" spans="1:6" x14ac:dyDescent="0.25">
      <c r="A226" t="s">
        <v>736</v>
      </c>
      <c r="B226" s="3">
        <v>6.8400000000000002E-2</v>
      </c>
      <c r="C226" s="4">
        <v>6.9199999999999998E-2</v>
      </c>
      <c r="D226" s="5">
        <v>758.6</v>
      </c>
      <c r="E226" s="5">
        <v>747.67</v>
      </c>
      <c r="F226" s="6">
        <v>747.25</v>
      </c>
    </row>
    <row r="227" spans="1:6" x14ac:dyDescent="0.25">
      <c r="A227" t="s">
        <v>737</v>
      </c>
      <c r="B227" s="3">
        <v>6.9900000000000004E-2</v>
      </c>
      <c r="C227" s="4">
        <v>7.0699999999999999E-2</v>
      </c>
      <c r="D227" s="5">
        <v>738.66</v>
      </c>
      <c r="E227" s="5">
        <v>728.03</v>
      </c>
      <c r="F227" s="6">
        <v>727.62</v>
      </c>
    </row>
    <row r="228" spans="1:6" x14ac:dyDescent="0.25">
      <c r="A228" t="s">
        <v>738</v>
      </c>
      <c r="B228" s="3">
        <v>7.0699999999999999E-2</v>
      </c>
      <c r="C228" s="4">
        <v>7.1500000000000008E-2</v>
      </c>
      <c r="D228" s="5">
        <v>728.45</v>
      </c>
      <c r="E228" s="5">
        <v>717.97</v>
      </c>
      <c r="F228" s="6">
        <v>717.56</v>
      </c>
    </row>
    <row r="229" spans="1:6" x14ac:dyDescent="0.25">
      <c r="A229" t="s">
        <v>739</v>
      </c>
      <c r="B229" s="3">
        <v>7.0800000000000002E-2</v>
      </c>
      <c r="C229" s="4">
        <v>7.1599999999999997E-2</v>
      </c>
      <c r="D229" s="5">
        <v>727.97</v>
      </c>
      <c r="E229" s="5">
        <v>717.51</v>
      </c>
      <c r="F229" s="6">
        <v>716.68</v>
      </c>
    </row>
    <row r="230" spans="1:6" x14ac:dyDescent="0.25">
      <c r="A230" t="s">
        <v>740</v>
      </c>
      <c r="B230" s="3">
        <v>7.1800000000000003E-2</v>
      </c>
      <c r="C230" s="4">
        <v>7.2599999999999998E-2</v>
      </c>
      <c r="D230" s="5">
        <v>715.33</v>
      </c>
      <c r="E230" s="5">
        <v>705.06</v>
      </c>
      <c r="F230" s="6">
        <v>704.65</v>
      </c>
    </row>
    <row r="231" spans="1:6" x14ac:dyDescent="0.25">
      <c r="A231" t="s">
        <v>741</v>
      </c>
      <c r="B231" s="3">
        <v>7.2000000000000008E-2</v>
      </c>
      <c r="C231" s="4">
        <v>7.2800000000000004E-2</v>
      </c>
      <c r="D231" s="5">
        <v>713.15</v>
      </c>
      <c r="E231" s="5">
        <v>702.92</v>
      </c>
      <c r="F231" s="6">
        <v>702.51</v>
      </c>
    </row>
    <row r="232" spans="1:6" x14ac:dyDescent="0.25">
      <c r="A232" t="s">
        <v>742</v>
      </c>
      <c r="B232" s="3">
        <v>7.1599999999999997E-2</v>
      </c>
      <c r="C232" s="4">
        <v>7.2400000000000006E-2</v>
      </c>
      <c r="D232" s="5">
        <v>718.74</v>
      </c>
      <c r="E232" s="5">
        <v>708.42</v>
      </c>
      <c r="F232" s="6">
        <v>708.01</v>
      </c>
    </row>
    <row r="233" spans="1:6" x14ac:dyDescent="0.25">
      <c r="A233" t="s">
        <v>743</v>
      </c>
      <c r="B233" s="3">
        <v>7.0999999999999994E-2</v>
      </c>
      <c r="C233" s="4">
        <v>7.1800000000000003E-2</v>
      </c>
      <c r="D233" s="5">
        <v>726.99</v>
      </c>
      <c r="E233" s="5">
        <v>716.55</v>
      </c>
      <c r="F233" s="6">
        <v>716.14</v>
      </c>
    </row>
    <row r="234" spans="1:6" x14ac:dyDescent="0.25">
      <c r="A234" t="s">
        <v>744</v>
      </c>
      <c r="B234" s="3">
        <v>7.17E-2</v>
      </c>
      <c r="C234" s="4">
        <v>7.2499999999999995E-2</v>
      </c>
      <c r="D234" s="5">
        <v>718.68</v>
      </c>
      <c r="E234" s="5">
        <v>708.37</v>
      </c>
      <c r="F234" s="6">
        <v>707.55</v>
      </c>
    </row>
    <row r="235" spans="1:6" x14ac:dyDescent="0.25">
      <c r="A235" t="s">
        <v>745</v>
      </c>
      <c r="B235" s="3">
        <v>7.1800000000000003E-2</v>
      </c>
      <c r="C235" s="4">
        <v>7.2599999999999998E-2</v>
      </c>
      <c r="D235" s="5">
        <v>717.79</v>
      </c>
      <c r="E235" s="5">
        <v>707.5</v>
      </c>
      <c r="F235" s="6">
        <v>707.09</v>
      </c>
    </row>
    <row r="236" spans="1:6" x14ac:dyDescent="0.25">
      <c r="A236" t="s">
        <v>746</v>
      </c>
      <c r="B236" s="3">
        <v>7.1900000000000006E-2</v>
      </c>
      <c r="C236" s="4">
        <v>7.2700000000000001E-2</v>
      </c>
      <c r="D236" s="5">
        <v>716.91</v>
      </c>
      <c r="E236" s="5">
        <v>706.63</v>
      </c>
      <c r="F236" s="6">
        <v>706.22</v>
      </c>
    </row>
    <row r="237" spans="1:6" x14ac:dyDescent="0.25">
      <c r="A237" t="s">
        <v>747</v>
      </c>
      <c r="B237" s="3">
        <v>7.22E-2</v>
      </c>
      <c r="C237" s="4">
        <v>7.2999999999999995E-2</v>
      </c>
      <c r="D237" s="5">
        <v>714.15</v>
      </c>
      <c r="E237" s="5">
        <v>703.92</v>
      </c>
      <c r="F237" s="6">
        <v>703.48</v>
      </c>
    </row>
    <row r="238" spans="1:6" x14ac:dyDescent="0.25">
      <c r="A238" t="s">
        <v>748</v>
      </c>
      <c r="B238" s="3">
        <v>7.2300000000000003E-2</v>
      </c>
      <c r="C238" s="4">
        <v>7.3099999999999998E-2</v>
      </c>
      <c r="D238" s="5">
        <v>713.3</v>
      </c>
      <c r="E238" s="5">
        <v>703.08</v>
      </c>
      <c r="F238" s="6">
        <v>702.65</v>
      </c>
    </row>
    <row r="239" spans="1:6" x14ac:dyDescent="0.25">
      <c r="A239" t="s">
        <v>749</v>
      </c>
      <c r="B239" s="3">
        <v>7.2800000000000004E-2</v>
      </c>
      <c r="C239" s="4">
        <v>7.3599999999999999E-2</v>
      </c>
      <c r="D239" s="5">
        <v>707.8</v>
      </c>
      <c r="E239" s="5">
        <v>697.67</v>
      </c>
      <c r="F239" s="6">
        <v>696.77</v>
      </c>
    </row>
    <row r="240" spans="1:6" x14ac:dyDescent="0.25">
      <c r="A240" t="s">
        <v>750</v>
      </c>
      <c r="B240" s="3">
        <v>7.3200000000000001E-2</v>
      </c>
      <c r="C240" s="4">
        <v>7.400000000000001E-2</v>
      </c>
      <c r="D240" s="5">
        <v>703.15</v>
      </c>
      <c r="E240" s="5">
        <v>693.09</v>
      </c>
      <c r="F240" s="6">
        <v>692.66</v>
      </c>
    </row>
    <row r="241" spans="1:6" x14ac:dyDescent="0.25">
      <c r="A241" t="s">
        <v>751</v>
      </c>
      <c r="B241" s="3">
        <v>7.3899999999999993E-2</v>
      </c>
      <c r="C241" s="4">
        <v>7.4700000000000003E-2</v>
      </c>
      <c r="D241" s="5">
        <v>694.75</v>
      </c>
      <c r="E241" s="5">
        <v>684.82</v>
      </c>
      <c r="F241" s="6">
        <v>684.41</v>
      </c>
    </row>
    <row r="242" spans="1:6" x14ac:dyDescent="0.25">
      <c r="A242" t="s">
        <v>752</v>
      </c>
      <c r="B242" s="3">
        <v>7.5300000000000006E-2</v>
      </c>
      <c r="C242" s="4">
        <v>7.6100000000000001E-2</v>
      </c>
      <c r="D242" s="5">
        <v>677.87</v>
      </c>
      <c r="E242" s="5">
        <v>668.19</v>
      </c>
      <c r="F242" s="6">
        <v>667.79</v>
      </c>
    </row>
    <row r="243" spans="1:6" x14ac:dyDescent="0.25">
      <c r="A243" t="s">
        <v>753</v>
      </c>
      <c r="B243" s="3">
        <v>7.4900000000000008E-2</v>
      </c>
      <c r="C243" s="4">
        <v>7.5700000000000003E-2</v>
      </c>
      <c r="D243" s="5">
        <v>683.16</v>
      </c>
      <c r="E243" s="5">
        <v>673.41</v>
      </c>
      <c r="F243" s="6">
        <v>673.01</v>
      </c>
    </row>
    <row r="244" spans="1:6" x14ac:dyDescent="0.25">
      <c r="A244" t="s">
        <v>754</v>
      </c>
      <c r="B244" s="3">
        <v>7.51E-2</v>
      </c>
      <c r="C244" s="4">
        <v>7.5899999999999995E-2</v>
      </c>
      <c r="D244" s="5">
        <v>681.52</v>
      </c>
      <c r="E244" s="5">
        <v>671.8</v>
      </c>
      <c r="F244" s="6">
        <v>670.99</v>
      </c>
    </row>
    <row r="245" spans="1:6" x14ac:dyDescent="0.25">
      <c r="A245" t="s">
        <v>755</v>
      </c>
      <c r="B245" s="3">
        <v>7.4999999999999997E-2</v>
      </c>
      <c r="C245" s="4">
        <v>7.5800000000000006E-2</v>
      </c>
      <c r="D245" s="5">
        <v>683.27</v>
      </c>
      <c r="E245" s="5">
        <v>673.52</v>
      </c>
      <c r="F245" s="6">
        <v>673.11</v>
      </c>
    </row>
    <row r="246" spans="1:6" x14ac:dyDescent="0.25">
      <c r="A246" t="s">
        <v>756</v>
      </c>
      <c r="B246" s="3">
        <v>7.4800000000000005E-2</v>
      </c>
      <c r="C246" s="4">
        <v>7.5600000000000001E-2</v>
      </c>
      <c r="D246" s="5">
        <v>686.15</v>
      </c>
      <c r="E246" s="5">
        <v>676.36</v>
      </c>
      <c r="F246" s="6">
        <v>675.95</v>
      </c>
    </row>
    <row r="247" spans="1:6" x14ac:dyDescent="0.25">
      <c r="A247" t="s">
        <v>757</v>
      </c>
      <c r="B247" s="3">
        <v>7.4299999999999991E-2</v>
      </c>
      <c r="C247" s="4">
        <v>7.51E-2</v>
      </c>
      <c r="D247" s="5">
        <v>693.87</v>
      </c>
      <c r="E247" s="5">
        <v>683.98</v>
      </c>
      <c r="F247" s="6">
        <v>682.46</v>
      </c>
    </row>
    <row r="248" spans="1:6" x14ac:dyDescent="0.25">
      <c r="A248" t="s">
        <v>758</v>
      </c>
      <c r="B248" s="3">
        <v>7.4099999999999999E-2</v>
      </c>
      <c r="C248" s="4">
        <v>7.4900000000000008E-2</v>
      </c>
      <c r="D248" s="5">
        <v>696.37</v>
      </c>
      <c r="E248" s="5">
        <v>686.44</v>
      </c>
      <c r="F248" s="6">
        <v>685.34</v>
      </c>
    </row>
    <row r="249" spans="1:6" x14ac:dyDescent="0.25">
      <c r="A249" t="s">
        <v>759</v>
      </c>
      <c r="B249" s="3">
        <v>7.4099999999999999E-2</v>
      </c>
      <c r="C249" s="4">
        <v>7.4900000000000008E-2</v>
      </c>
      <c r="D249" s="5">
        <v>696.8</v>
      </c>
      <c r="E249" s="5">
        <v>686.86</v>
      </c>
      <c r="F249" s="6">
        <v>686.44</v>
      </c>
    </row>
    <row r="250" spans="1:6" x14ac:dyDescent="0.25">
      <c r="A250" t="s">
        <v>760</v>
      </c>
      <c r="B250" s="3">
        <v>7.3700000000000002E-2</v>
      </c>
      <c r="C250" s="4">
        <v>7.4499999999999997E-2</v>
      </c>
      <c r="D250" s="5">
        <v>702.25</v>
      </c>
      <c r="E250" s="5">
        <v>692.23</v>
      </c>
      <c r="F250" s="6">
        <v>691.81</v>
      </c>
    </row>
    <row r="251" spans="1:6" x14ac:dyDescent="0.25">
      <c r="A251" t="s">
        <v>761</v>
      </c>
      <c r="B251" s="3">
        <v>7.3800000000000004E-2</v>
      </c>
      <c r="C251" s="4">
        <v>7.46E-2</v>
      </c>
      <c r="D251" s="5">
        <v>702.97</v>
      </c>
      <c r="E251" s="5">
        <v>692.94</v>
      </c>
      <c r="F251" s="6">
        <v>690.99</v>
      </c>
    </row>
    <row r="252" spans="1:6" x14ac:dyDescent="0.25">
      <c r="A252" t="s">
        <v>762</v>
      </c>
      <c r="B252" s="3">
        <v>7.4200000000000002E-2</v>
      </c>
      <c r="C252" s="4">
        <v>7.4999999999999997E-2</v>
      </c>
      <c r="D252" s="5">
        <v>697.94</v>
      </c>
      <c r="E252" s="5">
        <v>687.99</v>
      </c>
      <c r="F252" s="6">
        <v>686.47</v>
      </c>
    </row>
    <row r="253" spans="1:6" x14ac:dyDescent="0.25">
      <c r="A253" t="s">
        <v>764</v>
      </c>
      <c r="B253" s="3">
        <v>7.4200000000000002E-2</v>
      </c>
      <c r="C253" s="4">
        <v>7.4999999999999997E-2</v>
      </c>
      <c r="D253" s="5">
        <v>697.94</v>
      </c>
      <c r="E253" s="5">
        <v>687.99</v>
      </c>
      <c r="F253" s="6">
        <v>687.56</v>
      </c>
    </row>
    <row r="254" spans="1:6" x14ac:dyDescent="0.25">
      <c r="A254" t="s">
        <v>765</v>
      </c>
      <c r="B254" s="3">
        <v>7.400000000000001E-2</v>
      </c>
      <c r="C254" s="4">
        <v>7.4800000000000005E-2</v>
      </c>
      <c r="D254" s="5">
        <v>700.87</v>
      </c>
      <c r="E254" s="5">
        <v>690.88</v>
      </c>
      <c r="F254" s="6">
        <v>690.46</v>
      </c>
    </row>
    <row r="255" spans="1:6" x14ac:dyDescent="0.25">
      <c r="A255" t="s">
        <v>766</v>
      </c>
      <c r="B255" s="3">
        <v>7.3399999999999993E-2</v>
      </c>
      <c r="C255" s="4">
        <v>7.4200000000000002E-2</v>
      </c>
      <c r="D255" s="5">
        <v>708.9</v>
      </c>
      <c r="E255" s="5">
        <v>698.79</v>
      </c>
      <c r="F255" s="6">
        <v>698.36</v>
      </c>
    </row>
    <row r="256" spans="1:6" x14ac:dyDescent="0.25">
      <c r="A256" t="s">
        <v>767</v>
      </c>
      <c r="B256" s="3">
        <v>7.3099999999999998E-2</v>
      </c>
      <c r="C256" s="4">
        <v>7.3899999999999993E-2</v>
      </c>
      <c r="D256" s="5">
        <v>713.16</v>
      </c>
      <c r="E256" s="5">
        <v>702.99</v>
      </c>
      <c r="F256" s="6">
        <v>702.56</v>
      </c>
    </row>
    <row r="257" spans="1:6" x14ac:dyDescent="0.25">
      <c r="A257" t="s">
        <v>768</v>
      </c>
      <c r="B257" s="3">
        <v>7.4099999999999999E-2</v>
      </c>
      <c r="C257" s="4">
        <v>7.4900000000000008E-2</v>
      </c>
      <c r="D257" s="5">
        <v>701</v>
      </c>
      <c r="E257" s="5">
        <v>691.01</v>
      </c>
      <c r="F257" s="6">
        <v>690.18</v>
      </c>
    </row>
    <row r="258" spans="1:6" x14ac:dyDescent="0.25">
      <c r="A258" t="s">
        <v>769</v>
      </c>
      <c r="B258" s="3">
        <v>7.4700000000000003E-2</v>
      </c>
      <c r="C258" s="4">
        <v>7.5499999999999998E-2</v>
      </c>
      <c r="D258" s="5">
        <v>693.91</v>
      </c>
      <c r="E258" s="5">
        <v>684.03</v>
      </c>
      <c r="F258" s="6">
        <v>683.62</v>
      </c>
    </row>
    <row r="259" spans="1:6" x14ac:dyDescent="0.25">
      <c r="A259" t="s">
        <v>770</v>
      </c>
      <c r="B259" s="3">
        <v>7.4400000000000008E-2</v>
      </c>
      <c r="C259" s="4">
        <v>7.5199999999999989E-2</v>
      </c>
      <c r="D259" s="5">
        <v>698.06</v>
      </c>
      <c r="E259" s="5">
        <v>688.13</v>
      </c>
      <c r="F259" s="6">
        <v>687.72</v>
      </c>
    </row>
    <row r="260" spans="1:6" x14ac:dyDescent="0.25">
      <c r="A260" t="s">
        <v>771</v>
      </c>
      <c r="B260" s="3">
        <v>7.4200000000000002E-2</v>
      </c>
      <c r="C260" s="4">
        <v>7.4999999999999997E-2</v>
      </c>
      <c r="D260" s="5">
        <v>700.98</v>
      </c>
      <c r="E260" s="5">
        <v>691.01</v>
      </c>
      <c r="F260" s="6">
        <v>690.6</v>
      </c>
    </row>
    <row r="261" spans="1:6" x14ac:dyDescent="0.25">
      <c r="A261" t="s">
        <v>772</v>
      </c>
      <c r="B261" s="3">
        <v>7.4700000000000003E-2</v>
      </c>
      <c r="C261" s="4">
        <v>7.5499999999999998E-2</v>
      </c>
      <c r="D261" s="5">
        <v>695.14</v>
      </c>
      <c r="E261" s="5">
        <v>685.25</v>
      </c>
      <c r="F261" s="6">
        <v>684.85</v>
      </c>
    </row>
    <row r="262" spans="1:6" x14ac:dyDescent="0.25">
      <c r="A262" t="s">
        <v>773</v>
      </c>
      <c r="B262" s="3">
        <v>7.4700000000000003E-2</v>
      </c>
      <c r="C262" s="4">
        <v>7.5499999999999998E-2</v>
      </c>
      <c r="D262" s="5">
        <v>695.98</v>
      </c>
      <c r="E262" s="5">
        <v>686.08</v>
      </c>
      <c r="F262" s="6">
        <v>685.25</v>
      </c>
    </row>
    <row r="263" spans="1:6" x14ac:dyDescent="0.25">
      <c r="A263" t="s">
        <v>774</v>
      </c>
      <c r="B263" s="3">
        <v>7.4999999999999997E-2</v>
      </c>
      <c r="C263" s="4">
        <v>7.5800000000000006E-2</v>
      </c>
      <c r="D263" s="5">
        <v>692.66</v>
      </c>
      <c r="E263" s="5">
        <v>682.81</v>
      </c>
      <c r="F263" s="6">
        <v>682.41</v>
      </c>
    </row>
    <row r="264" spans="1:6" x14ac:dyDescent="0.25">
      <c r="A264" t="s">
        <v>775</v>
      </c>
      <c r="B264" s="3">
        <v>7.4900000000000008E-2</v>
      </c>
      <c r="C264" s="4">
        <v>7.5700000000000003E-2</v>
      </c>
      <c r="D264" s="5">
        <v>694.31</v>
      </c>
      <c r="E264" s="5">
        <v>684.44</v>
      </c>
      <c r="F264" s="6">
        <v>684.04</v>
      </c>
    </row>
    <row r="265" spans="1:6" x14ac:dyDescent="0.25">
      <c r="A265" t="s">
        <v>776</v>
      </c>
      <c r="B265" s="3">
        <v>7.6299999999999993E-2</v>
      </c>
      <c r="C265" s="4">
        <v>7.7100000000000002E-2</v>
      </c>
      <c r="D265" s="5">
        <v>677.54</v>
      </c>
      <c r="E265" s="5">
        <v>667.93</v>
      </c>
      <c r="F265" s="6">
        <v>667.53</v>
      </c>
    </row>
    <row r="266" spans="1:6" x14ac:dyDescent="0.25">
      <c r="A266" t="s">
        <v>777</v>
      </c>
      <c r="B266" s="3">
        <v>7.7399999999999997E-2</v>
      </c>
      <c r="C266" s="4">
        <v>7.8200000000000006E-2</v>
      </c>
      <c r="D266" s="5">
        <v>664.76</v>
      </c>
      <c r="E266" s="5">
        <v>655.33000000000004</v>
      </c>
      <c r="F266" s="6">
        <v>654.94000000000005</v>
      </c>
    </row>
    <row r="267" spans="1:6" x14ac:dyDescent="0.25">
      <c r="A267" t="s">
        <v>778</v>
      </c>
      <c r="B267" s="3">
        <v>7.8E-2</v>
      </c>
      <c r="C267" s="4">
        <v>7.8799999999999995E-2</v>
      </c>
      <c r="D267" s="5">
        <v>658.87</v>
      </c>
      <c r="E267" s="5">
        <v>649.54</v>
      </c>
      <c r="F267" s="6">
        <v>648.36</v>
      </c>
    </row>
    <row r="268" spans="1:6" x14ac:dyDescent="0.25">
      <c r="A268" t="s">
        <v>779</v>
      </c>
      <c r="B268" s="3">
        <v>7.7800000000000008E-2</v>
      </c>
      <c r="C268" s="4">
        <v>7.8600000000000003E-2</v>
      </c>
      <c r="D268" s="5">
        <v>661.53</v>
      </c>
      <c r="E268" s="5">
        <v>652.16</v>
      </c>
      <c r="F268" s="6">
        <v>651.74</v>
      </c>
    </row>
    <row r="269" spans="1:6" x14ac:dyDescent="0.25">
      <c r="A269" t="s">
        <v>780</v>
      </c>
      <c r="B269" s="3">
        <v>7.7800000000000008E-2</v>
      </c>
      <c r="C269" s="4">
        <v>7.8600000000000003E-2</v>
      </c>
      <c r="D269" s="5">
        <v>661.95</v>
      </c>
      <c r="E269" s="5">
        <v>652.58000000000004</v>
      </c>
      <c r="F269" s="6">
        <v>652.16</v>
      </c>
    </row>
    <row r="270" spans="1:6" x14ac:dyDescent="0.25">
      <c r="A270" t="s">
        <v>781</v>
      </c>
      <c r="B270" s="3">
        <v>7.7100000000000002E-2</v>
      </c>
      <c r="C270" s="4">
        <v>7.7899999999999997E-2</v>
      </c>
      <c r="D270" s="5">
        <v>670.7</v>
      </c>
      <c r="E270" s="5">
        <v>661.2</v>
      </c>
      <c r="F270" s="6">
        <v>660.78</v>
      </c>
    </row>
    <row r="271" spans="1:6" x14ac:dyDescent="0.25">
      <c r="A271" t="s">
        <v>782</v>
      </c>
      <c r="B271" s="3">
        <v>7.7199999999999991E-2</v>
      </c>
      <c r="C271" s="4">
        <v>7.8E-2</v>
      </c>
      <c r="D271" s="5">
        <v>669.94</v>
      </c>
      <c r="E271" s="5">
        <v>660.45</v>
      </c>
      <c r="F271" s="6">
        <v>660.02</v>
      </c>
    </row>
    <row r="272" spans="1:6" x14ac:dyDescent="0.25">
      <c r="A272" t="s">
        <v>783</v>
      </c>
      <c r="B272" s="3">
        <v>7.6200000000000004E-2</v>
      </c>
      <c r="C272" s="4">
        <v>7.6999999999999999E-2</v>
      </c>
      <c r="D272" s="5">
        <v>682.91</v>
      </c>
      <c r="E272" s="5">
        <v>673.23</v>
      </c>
      <c r="F272" s="6">
        <v>672.33</v>
      </c>
    </row>
    <row r="273" spans="1:6" x14ac:dyDescent="0.25">
      <c r="A273" t="s">
        <v>784</v>
      </c>
      <c r="B273" s="3">
        <v>7.5999999999999998E-2</v>
      </c>
      <c r="C273" s="4">
        <v>7.6799999999999993E-2</v>
      </c>
      <c r="D273" s="5">
        <v>685.79</v>
      </c>
      <c r="E273" s="5">
        <v>676.07</v>
      </c>
      <c r="F273" s="6">
        <v>675.63</v>
      </c>
    </row>
    <row r="274" spans="1:6" x14ac:dyDescent="0.25">
      <c r="A274" t="s">
        <v>785</v>
      </c>
      <c r="B274" s="3">
        <v>7.4900000000000008E-2</v>
      </c>
      <c r="C274" s="4">
        <v>7.5700000000000003E-2</v>
      </c>
      <c r="D274" s="5">
        <v>699.84</v>
      </c>
      <c r="E274" s="5">
        <v>689.91</v>
      </c>
      <c r="F274" s="6">
        <v>689.47</v>
      </c>
    </row>
    <row r="275" spans="1:6" x14ac:dyDescent="0.25">
      <c r="A275" t="s">
        <v>786</v>
      </c>
      <c r="B275" s="3">
        <v>7.6200000000000004E-2</v>
      </c>
      <c r="C275" s="4">
        <v>7.6999999999999999E-2</v>
      </c>
      <c r="D275" s="5">
        <v>684.22</v>
      </c>
      <c r="E275" s="5">
        <v>674.52</v>
      </c>
      <c r="F275" s="6">
        <v>674.09</v>
      </c>
    </row>
    <row r="276" spans="1:6" x14ac:dyDescent="0.25">
      <c r="A276" t="s">
        <v>787</v>
      </c>
      <c r="B276" s="3">
        <v>7.6100000000000001E-2</v>
      </c>
      <c r="C276" s="4">
        <v>7.690000000000001E-2</v>
      </c>
      <c r="D276" s="5">
        <v>685.88</v>
      </c>
      <c r="E276" s="5">
        <v>676.16</v>
      </c>
      <c r="F276" s="6">
        <v>675.73</v>
      </c>
    </row>
    <row r="277" spans="1:6" x14ac:dyDescent="0.25">
      <c r="A277" t="s">
        <v>788</v>
      </c>
      <c r="B277" s="3">
        <v>7.6100000000000001E-2</v>
      </c>
      <c r="C277" s="4">
        <v>7.690000000000001E-2</v>
      </c>
      <c r="D277" s="5">
        <v>688.35</v>
      </c>
      <c r="E277" s="5">
        <v>678.6</v>
      </c>
      <c r="F277" s="6">
        <v>677.02</v>
      </c>
    </row>
    <row r="278" spans="1:6" x14ac:dyDescent="0.25">
      <c r="A278" t="s">
        <v>789</v>
      </c>
      <c r="B278" s="3">
        <v>7.5700000000000003E-2</v>
      </c>
      <c r="C278" s="4">
        <v>7.6499999999999999E-2</v>
      </c>
      <c r="D278" s="5">
        <v>693.76</v>
      </c>
      <c r="E278" s="5">
        <v>683.93</v>
      </c>
      <c r="F278" s="6">
        <v>683.46</v>
      </c>
    </row>
    <row r="279" spans="1:6" x14ac:dyDescent="0.25">
      <c r="A279" t="s">
        <v>790</v>
      </c>
      <c r="B279" s="3">
        <v>7.5600000000000001E-2</v>
      </c>
      <c r="C279" s="4">
        <v>7.6399999999999996E-2</v>
      </c>
      <c r="D279" s="5">
        <v>695.48</v>
      </c>
      <c r="E279" s="5">
        <v>685.63</v>
      </c>
      <c r="F279" s="6">
        <v>685.16</v>
      </c>
    </row>
    <row r="280" spans="1:6" x14ac:dyDescent="0.25">
      <c r="A280" t="s">
        <v>791</v>
      </c>
      <c r="B280" s="3">
        <v>7.5700000000000003E-2</v>
      </c>
      <c r="C280" s="4">
        <v>7.6499999999999999E-2</v>
      </c>
      <c r="D280" s="5">
        <v>695.29</v>
      </c>
      <c r="E280" s="5">
        <v>685.45</v>
      </c>
      <c r="F280" s="6">
        <v>684.41</v>
      </c>
    </row>
    <row r="281" spans="1:6" x14ac:dyDescent="0.25">
      <c r="A281" t="s">
        <v>792</v>
      </c>
      <c r="B281" s="3">
        <v>7.4800000000000005E-2</v>
      </c>
      <c r="C281" s="4">
        <v>7.5600000000000001E-2</v>
      </c>
      <c r="D281" s="5">
        <v>706.97</v>
      </c>
      <c r="E281" s="5">
        <v>696.96</v>
      </c>
      <c r="F281" s="6">
        <v>696.53</v>
      </c>
    </row>
    <row r="282" spans="1:6" x14ac:dyDescent="0.25">
      <c r="A282" t="s">
        <v>793</v>
      </c>
      <c r="B282" s="3">
        <v>7.400000000000001E-2</v>
      </c>
      <c r="C282" s="4">
        <v>7.4800000000000005E-2</v>
      </c>
      <c r="D282" s="5">
        <v>717.57</v>
      </c>
      <c r="E282" s="5">
        <v>707.4</v>
      </c>
      <c r="F282" s="6">
        <v>706.97</v>
      </c>
    </row>
    <row r="283" spans="1:6" x14ac:dyDescent="0.25">
      <c r="A283" t="s">
        <v>794</v>
      </c>
      <c r="B283" s="3">
        <v>7.4700000000000003E-2</v>
      </c>
      <c r="C283" s="4">
        <v>7.5499999999999998E-2</v>
      </c>
      <c r="D283" s="5">
        <v>709.09</v>
      </c>
      <c r="E283" s="5">
        <v>699.05</v>
      </c>
      <c r="F283" s="6">
        <v>698.62</v>
      </c>
    </row>
    <row r="284" spans="1:6" x14ac:dyDescent="0.25">
      <c r="A284" t="s">
        <v>795</v>
      </c>
      <c r="B284" s="3">
        <v>7.4400000000000008E-2</v>
      </c>
      <c r="C284" s="4">
        <v>7.5199999999999989E-2</v>
      </c>
      <c r="D284" s="5">
        <v>713.33</v>
      </c>
      <c r="E284" s="5">
        <v>703.22</v>
      </c>
      <c r="F284" s="6">
        <v>702.8</v>
      </c>
    </row>
    <row r="285" spans="1:6" x14ac:dyDescent="0.25">
      <c r="A285" t="s">
        <v>796</v>
      </c>
      <c r="B285" s="3">
        <v>7.5600000000000001E-2</v>
      </c>
      <c r="C285" s="4">
        <v>7.6399999999999996E-2</v>
      </c>
      <c r="D285" s="5">
        <v>699.1</v>
      </c>
      <c r="E285" s="5">
        <v>689.21</v>
      </c>
      <c r="F285" s="6">
        <v>688.35</v>
      </c>
    </row>
    <row r="286" spans="1:6" x14ac:dyDescent="0.25">
      <c r="A286" t="s">
        <v>797</v>
      </c>
      <c r="B286" s="3">
        <v>7.51E-2</v>
      </c>
      <c r="C286" s="4">
        <v>7.5899999999999995E-2</v>
      </c>
      <c r="D286" s="5">
        <v>705.78</v>
      </c>
      <c r="E286" s="5">
        <v>695.8</v>
      </c>
      <c r="F286" s="6">
        <v>695.38</v>
      </c>
    </row>
    <row r="287" spans="1:6" x14ac:dyDescent="0.25">
      <c r="A287" t="s">
        <v>798</v>
      </c>
      <c r="B287" s="3">
        <v>7.4400000000000008E-2</v>
      </c>
      <c r="C287" s="4">
        <v>7.5199999999999989E-2</v>
      </c>
      <c r="D287" s="5">
        <v>715.08</v>
      </c>
      <c r="E287" s="5">
        <v>704.96</v>
      </c>
      <c r="F287" s="6">
        <v>704.53</v>
      </c>
    </row>
    <row r="288" spans="1:6" x14ac:dyDescent="0.25">
      <c r="A288" t="s">
        <v>799</v>
      </c>
      <c r="B288" s="3">
        <v>7.4499999999999997E-2</v>
      </c>
      <c r="C288" s="4">
        <v>7.5300000000000006E-2</v>
      </c>
      <c r="D288" s="5">
        <v>714.36</v>
      </c>
      <c r="E288" s="5">
        <v>704.25</v>
      </c>
      <c r="F288" s="6">
        <v>703.81</v>
      </c>
    </row>
    <row r="289" spans="1:6" x14ac:dyDescent="0.25">
      <c r="A289" t="s">
        <v>800</v>
      </c>
      <c r="B289" s="3">
        <v>7.4099999999999999E-2</v>
      </c>
      <c r="C289" s="4">
        <v>7.4900000000000008E-2</v>
      </c>
      <c r="D289" s="5">
        <v>719.92</v>
      </c>
      <c r="E289" s="5">
        <v>709.73</v>
      </c>
      <c r="F289" s="6">
        <v>709.28</v>
      </c>
    </row>
    <row r="290" spans="1:6" x14ac:dyDescent="0.25">
      <c r="A290" t="s">
        <v>801</v>
      </c>
      <c r="B290" s="3">
        <v>7.4299999999999991E-2</v>
      </c>
      <c r="C290" s="4">
        <v>7.51E-2</v>
      </c>
      <c r="D290" s="5">
        <v>718.28</v>
      </c>
      <c r="E290" s="5">
        <v>708.12</v>
      </c>
      <c r="F290" s="6">
        <v>707.2</v>
      </c>
    </row>
    <row r="291" spans="1:6" x14ac:dyDescent="0.25">
      <c r="A291" t="s">
        <v>802</v>
      </c>
      <c r="B291" s="3">
        <v>7.46E-2</v>
      </c>
      <c r="C291" s="4">
        <v>7.5399999999999995E-2</v>
      </c>
      <c r="D291" s="5">
        <v>714.9</v>
      </c>
      <c r="E291" s="5">
        <v>704.79</v>
      </c>
      <c r="F291" s="6">
        <v>704.35</v>
      </c>
    </row>
    <row r="292" spans="1:6" x14ac:dyDescent="0.25">
      <c r="A292" t="s">
        <v>803</v>
      </c>
      <c r="B292" s="3">
        <v>7.4499999999999997E-2</v>
      </c>
      <c r="C292" s="4">
        <v>7.5300000000000006E-2</v>
      </c>
      <c r="D292" s="5">
        <v>716.62</v>
      </c>
      <c r="E292" s="5">
        <v>706.49</v>
      </c>
      <c r="F292" s="6">
        <v>706.05</v>
      </c>
    </row>
    <row r="293" spans="1:6" x14ac:dyDescent="0.25">
      <c r="A293" t="s">
        <v>804</v>
      </c>
      <c r="B293" s="3">
        <v>7.4900000000000008E-2</v>
      </c>
      <c r="C293" s="4">
        <v>7.5700000000000003E-2</v>
      </c>
      <c r="D293" s="5">
        <v>711.98</v>
      </c>
      <c r="E293" s="5">
        <v>701.92</v>
      </c>
      <c r="F293" s="6">
        <v>701.48</v>
      </c>
    </row>
    <row r="294" spans="1:6" x14ac:dyDescent="0.25">
      <c r="A294" t="s">
        <v>805</v>
      </c>
      <c r="B294" s="3">
        <v>7.4400000000000008E-2</v>
      </c>
      <c r="C294" s="4">
        <v>7.5199999999999989E-2</v>
      </c>
      <c r="D294" s="5">
        <v>718.79</v>
      </c>
      <c r="E294" s="5">
        <v>708.63</v>
      </c>
      <c r="F294" s="6">
        <v>708.19</v>
      </c>
    </row>
    <row r="295" spans="1:6" x14ac:dyDescent="0.25">
      <c r="A295" t="s">
        <v>806</v>
      </c>
      <c r="B295" s="3">
        <v>6.6900000000000001E-2</v>
      </c>
      <c r="C295" s="4">
        <v>6.7699999999999996E-2</v>
      </c>
      <c r="D295" s="5">
        <v>822.86</v>
      </c>
      <c r="E295" s="5">
        <v>811.16</v>
      </c>
      <c r="F295" s="6">
        <v>810.13</v>
      </c>
    </row>
    <row r="296" spans="1:6" x14ac:dyDescent="0.25">
      <c r="A296" t="s">
        <v>807</v>
      </c>
      <c r="B296" s="3">
        <v>6.88E-2</v>
      </c>
      <c r="C296" s="4">
        <v>6.9599999999999995E-2</v>
      </c>
      <c r="D296" s="5">
        <v>795.82</v>
      </c>
      <c r="E296" s="5">
        <v>784.52</v>
      </c>
      <c r="F296" s="6">
        <v>784.04</v>
      </c>
    </row>
    <row r="297" spans="1:6" x14ac:dyDescent="0.25">
      <c r="A297" t="s">
        <v>808</v>
      </c>
      <c r="B297" s="3">
        <v>6.9800000000000001E-2</v>
      </c>
      <c r="C297" s="4">
        <v>7.0599999999999996E-2</v>
      </c>
      <c r="D297" s="5">
        <v>782.19</v>
      </c>
      <c r="E297" s="5">
        <v>771.1</v>
      </c>
      <c r="F297" s="6">
        <v>770.63</v>
      </c>
    </row>
    <row r="298" spans="1:6" x14ac:dyDescent="0.25">
      <c r="A298" t="s">
        <v>809</v>
      </c>
      <c r="B298" s="3">
        <v>6.7299999999999999E-2</v>
      </c>
      <c r="C298" s="4">
        <v>6.8099999999999994E-2</v>
      </c>
      <c r="D298" s="5">
        <v>817.91</v>
      </c>
      <c r="E298" s="5">
        <v>806.28</v>
      </c>
      <c r="F298" s="6">
        <v>805.83</v>
      </c>
    </row>
    <row r="299" spans="1:6" x14ac:dyDescent="0.25">
      <c r="A299" t="s">
        <v>810</v>
      </c>
      <c r="B299" s="3">
        <v>6.6100000000000006E-2</v>
      </c>
      <c r="C299" s="4">
        <v>6.6900000000000001E-2</v>
      </c>
      <c r="D299" s="5">
        <v>836.15</v>
      </c>
      <c r="E299" s="5">
        <v>824.26</v>
      </c>
      <c r="F299" s="6">
        <v>823.79</v>
      </c>
    </row>
    <row r="300" spans="1:6" x14ac:dyDescent="0.25">
      <c r="A300" t="s">
        <v>811</v>
      </c>
      <c r="B300" s="3">
        <v>6.6600000000000006E-2</v>
      </c>
      <c r="C300" s="4">
        <v>6.7400000000000002E-2</v>
      </c>
      <c r="D300" s="5">
        <v>829.68</v>
      </c>
      <c r="E300" s="5">
        <v>817.88</v>
      </c>
      <c r="F300" s="6">
        <v>816.91</v>
      </c>
    </row>
    <row r="301" spans="1:6" x14ac:dyDescent="0.25">
      <c r="A301" t="s">
        <v>812</v>
      </c>
      <c r="B301" s="3">
        <v>6.5700000000000008E-2</v>
      </c>
      <c r="C301" s="4">
        <v>6.6500000000000004E-2</v>
      </c>
      <c r="D301" s="5">
        <v>843.63</v>
      </c>
      <c r="E301" s="5">
        <v>831.63</v>
      </c>
      <c r="F301" s="6">
        <v>831.16</v>
      </c>
    </row>
    <row r="302" spans="1:6" x14ac:dyDescent="0.25">
      <c r="A302" t="s">
        <v>813</v>
      </c>
      <c r="B302" s="3">
        <v>6.8099999999999994E-2</v>
      </c>
      <c r="C302" s="4">
        <v>6.8900000000000003E-2</v>
      </c>
      <c r="D302" s="5">
        <v>808.51</v>
      </c>
      <c r="E302" s="5">
        <v>797.03</v>
      </c>
      <c r="F302" s="6">
        <v>796.69</v>
      </c>
    </row>
    <row r="303" spans="1:6" x14ac:dyDescent="0.25">
      <c r="A303" t="s">
        <v>814</v>
      </c>
      <c r="B303" s="3">
        <v>7.0199999999999999E-2</v>
      </c>
      <c r="C303" s="4">
        <v>7.0999999999999994E-2</v>
      </c>
      <c r="D303" s="5">
        <v>779.09</v>
      </c>
      <c r="E303" s="5">
        <v>768.06</v>
      </c>
      <c r="F303" s="6">
        <v>767.72</v>
      </c>
    </row>
    <row r="304" spans="1:6" x14ac:dyDescent="0.25">
      <c r="A304" t="s">
        <v>815</v>
      </c>
      <c r="B304" s="3">
        <v>6.7199999999999996E-2</v>
      </c>
      <c r="C304" s="4">
        <v>6.8000000000000005E-2</v>
      </c>
      <c r="D304" s="5">
        <v>822.33</v>
      </c>
      <c r="E304" s="5">
        <v>810.65</v>
      </c>
      <c r="F304" s="6">
        <v>810.3</v>
      </c>
    </row>
    <row r="305" spans="1:6" x14ac:dyDescent="0.25">
      <c r="A305" t="s">
        <v>816</v>
      </c>
      <c r="B305" s="3">
        <v>6.5700000000000008E-2</v>
      </c>
      <c r="C305" s="4">
        <v>6.6500000000000004E-2</v>
      </c>
      <c r="D305" s="5">
        <v>845.34</v>
      </c>
      <c r="E305" s="5">
        <v>833.32</v>
      </c>
      <c r="F305" s="6">
        <v>832.69</v>
      </c>
    </row>
    <row r="306" spans="1:6" x14ac:dyDescent="0.25">
      <c r="A306" t="s">
        <v>817</v>
      </c>
      <c r="B306" s="3">
        <v>6.4899999999999999E-2</v>
      </c>
      <c r="C306" s="4">
        <v>6.5700000000000008E-2</v>
      </c>
      <c r="D306" s="5">
        <v>857.89</v>
      </c>
      <c r="E306" s="5">
        <v>845.69</v>
      </c>
      <c r="F306" s="6">
        <v>845.34</v>
      </c>
    </row>
    <row r="307" spans="1:6" x14ac:dyDescent="0.25">
      <c r="A307" t="s">
        <v>818</v>
      </c>
      <c r="B307" s="3">
        <v>6.4399999999999999E-2</v>
      </c>
      <c r="C307" s="4">
        <v>6.5199999999999994E-2</v>
      </c>
      <c r="D307" s="5">
        <v>865.97</v>
      </c>
      <c r="E307" s="5">
        <v>853.65</v>
      </c>
      <c r="F307" s="6">
        <v>853.29</v>
      </c>
    </row>
    <row r="308" spans="1:6" x14ac:dyDescent="0.25">
      <c r="A308" t="s">
        <v>819</v>
      </c>
      <c r="B308" s="3">
        <v>6.2899999999999998E-2</v>
      </c>
      <c r="C308" s="4">
        <v>6.3700000000000007E-2</v>
      </c>
      <c r="D308" s="5">
        <v>889.94</v>
      </c>
      <c r="E308" s="5">
        <v>877.27</v>
      </c>
      <c r="F308" s="6">
        <v>876.9</v>
      </c>
    </row>
    <row r="309" spans="1:6" x14ac:dyDescent="0.25">
      <c r="A309" t="s">
        <v>820</v>
      </c>
      <c r="B309" s="3">
        <v>6.480000000000001E-2</v>
      </c>
      <c r="C309" s="4">
        <v>6.5599999999999992E-2</v>
      </c>
      <c r="D309" s="5">
        <v>860.76</v>
      </c>
      <c r="E309" s="5">
        <v>848.52</v>
      </c>
      <c r="F309" s="6">
        <v>847.79</v>
      </c>
    </row>
    <row r="310" spans="1:6" x14ac:dyDescent="0.25">
      <c r="A310" t="s">
        <v>821</v>
      </c>
      <c r="B310" s="3">
        <v>6.4399999999999999E-2</v>
      </c>
      <c r="C310" s="4">
        <v>6.5199999999999994E-2</v>
      </c>
      <c r="D310" s="5">
        <v>867.29</v>
      </c>
      <c r="E310" s="5">
        <v>854.96</v>
      </c>
      <c r="F310" s="6">
        <v>854.62</v>
      </c>
    </row>
    <row r="311" spans="1:6" x14ac:dyDescent="0.25">
      <c r="A311" t="s">
        <v>822</v>
      </c>
      <c r="B311" s="3">
        <v>6.4100000000000004E-2</v>
      </c>
      <c r="C311" s="4">
        <v>6.4899999999999999E-2</v>
      </c>
      <c r="D311" s="5">
        <v>872.31</v>
      </c>
      <c r="E311" s="5">
        <v>859.91</v>
      </c>
      <c r="F311" s="6">
        <v>859.56</v>
      </c>
    </row>
    <row r="312" spans="1:6" x14ac:dyDescent="0.25">
      <c r="A312" t="s">
        <v>823</v>
      </c>
      <c r="B312" s="3">
        <v>6.3500000000000001E-2</v>
      </c>
      <c r="C312" s="4">
        <v>6.4299999999999996E-2</v>
      </c>
      <c r="D312" s="5">
        <v>882.08</v>
      </c>
      <c r="E312" s="5">
        <v>869.54</v>
      </c>
      <c r="F312" s="6">
        <v>869.19</v>
      </c>
    </row>
    <row r="313" spans="1:6" x14ac:dyDescent="0.25">
      <c r="A313" t="s">
        <v>824</v>
      </c>
      <c r="B313" s="3">
        <v>6.3899999999999998E-2</v>
      </c>
      <c r="C313" s="4">
        <v>6.4699999999999994E-2</v>
      </c>
      <c r="D313" s="5">
        <v>876.14</v>
      </c>
      <c r="E313" s="5">
        <v>863.68</v>
      </c>
      <c r="F313" s="6">
        <v>863.33</v>
      </c>
    </row>
    <row r="314" spans="1:6" x14ac:dyDescent="0.25">
      <c r="A314" t="s">
        <v>825</v>
      </c>
      <c r="B314" s="3">
        <v>6.4299999999999996E-2</v>
      </c>
      <c r="C314" s="4">
        <v>6.5099999999999991E-2</v>
      </c>
      <c r="D314" s="5">
        <v>870.49</v>
      </c>
      <c r="E314" s="5">
        <v>858.13</v>
      </c>
      <c r="F314" s="6">
        <v>857.52</v>
      </c>
    </row>
    <row r="315" spans="1:6" x14ac:dyDescent="0.25">
      <c r="A315" t="s">
        <v>826</v>
      </c>
      <c r="B315" s="3">
        <v>6.3899999999999998E-2</v>
      </c>
      <c r="C315" s="4">
        <v>6.4699999999999994E-2</v>
      </c>
      <c r="D315" s="5">
        <v>877.1</v>
      </c>
      <c r="E315" s="5">
        <v>864.63</v>
      </c>
      <c r="F315" s="6">
        <v>864.29</v>
      </c>
    </row>
    <row r="316" spans="1:6" x14ac:dyDescent="0.25">
      <c r="A316" t="s">
        <v>827</v>
      </c>
      <c r="B316" s="3">
        <v>6.480000000000001E-2</v>
      </c>
      <c r="C316" s="4">
        <v>6.5599999999999992E-2</v>
      </c>
      <c r="D316" s="5">
        <v>863.43</v>
      </c>
      <c r="E316" s="5">
        <v>851.18</v>
      </c>
      <c r="F316" s="6">
        <v>850.83</v>
      </c>
    </row>
    <row r="317" spans="1:6" x14ac:dyDescent="0.25">
      <c r="A317" t="s">
        <v>828</v>
      </c>
      <c r="B317" s="3">
        <v>6.4899999999999999E-2</v>
      </c>
      <c r="C317" s="4">
        <v>6.5700000000000008E-2</v>
      </c>
      <c r="D317" s="5">
        <v>862.24</v>
      </c>
      <c r="E317" s="5">
        <v>850</v>
      </c>
      <c r="F317" s="6">
        <v>849.66</v>
      </c>
    </row>
    <row r="318" spans="1:6" x14ac:dyDescent="0.25">
      <c r="A318" t="s">
        <v>829</v>
      </c>
      <c r="B318" s="3">
        <v>6.5199999999999994E-2</v>
      </c>
      <c r="C318" s="4">
        <v>6.6000000000000003E-2</v>
      </c>
      <c r="D318" s="5">
        <v>857.97</v>
      </c>
      <c r="E318" s="5">
        <v>845.8</v>
      </c>
      <c r="F318" s="6">
        <v>845.46</v>
      </c>
    </row>
    <row r="319" spans="1:6" x14ac:dyDescent="0.25">
      <c r="A319" t="s">
        <v>830</v>
      </c>
      <c r="B319" s="3">
        <v>6.4699999999999994E-2</v>
      </c>
      <c r="C319" s="4">
        <v>6.5500000000000003E-2</v>
      </c>
      <c r="D319" s="5">
        <v>865.98</v>
      </c>
      <c r="E319" s="5">
        <v>853.69</v>
      </c>
      <c r="F319" s="6">
        <v>853.12</v>
      </c>
    </row>
    <row r="320" spans="1:6" x14ac:dyDescent="0.25">
      <c r="A320" t="s">
        <v>831</v>
      </c>
      <c r="B320" s="3">
        <v>6.3899999999999998E-2</v>
      </c>
      <c r="C320" s="4">
        <v>6.4699999999999994E-2</v>
      </c>
      <c r="D320" s="5">
        <v>878.79</v>
      </c>
      <c r="E320" s="5">
        <v>866.32</v>
      </c>
      <c r="F320" s="6">
        <v>865.98</v>
      </c>
    </row>
    <row r="321" spans="1:6" x14ac:dyDescent="0.25">
      <c r="A321" t="s">
        <v>832</v>
      </c>
      <c r="B321" s="3">
        <v>6.3700000000000007E-2</v>
      </c>
      <c r="C321" s="4">
        <v>6.4500000000000002E-2</v>
      </c>
      <c r="D321" s="5">
        <v>882.27</v>
      </c>
      <c r="E321" s="5">
        <v>869.75</v>
      </c>
      <c r="F321" s="6">
        <v>869.42</v>
      </c>
    </row>
    <row r="322" spans="1:6" x14ac:dyDescent="0.25">
      <c r="A322" t="s">
        <v>833</v>
      </c>
      <c r="B322" s="3">
        <v>6.3500000000000001E-2</v>
      </c>
      <c r="C322" s="4">
        <v>6.4299999999999996E-2</v>
      </c>
      <c r="D322" s="5">
        <v>885.77</v>
      </c>
      <c r="E322" s="5">
        <v>873.2</v>
      </c>
      <c r="F322" s="6">
        <v>872.86</v>
      </c>
    </row>
    <row r="323" spans="1:6" x14ac:dyDescent="0.25">
      <c r="A323" t="s">
        <v>834</v>
      </c>
      <c r="B323" s="3">
        <v>6.2100000000000002E-2</v>
      </c>
      <c r="C323" s="4">
        <v>6.2899999999999998E-2</v>
      </c>
      <c r="D323" s="5">
        <v>908.58</v>
      </c>
      <c r="E323" s="5">
        <v>895.67</v>
      </c>
      <c r="F323" s="6">
        <v>895.33</v>
      </c>
    </row>
    <row r="324" spans="1:6" x14ac:dyDescent="0.25">
      <c r="A324" t="s">
        <v>835</v>
      </c>
      <c r="B324" s="3">
        <v>6.2199999999999998E-2</v>
      </c>
      <c r="C324" s="4">
        <v>6.3E-2</v>
      </c>
      <c r="D324" s="5">
        <v>907.7</v>
      </c>
      <c r="E324" s="5">
        <v>894.8</v>
      </c>
      <c r="F324" s="6">
        <v>894.07</v>
      </c>
    </row>
    <row r="325" spans="1:6" x14ac:dyDescent="0.25">
      <c r="A325" t="s">
        <v>836</v>
      </c>
      <c r="B325" s="3">
        <v>6.0899999999999996E-2</v>
      </c>
      <c r="C325" s="4">
        <v>6.1699999999999998E-2</v>
      </c>
      <c r="D325" s="5">
        <v>929.47</v>
      </c>
      <c r="E325" s="5">
        <v>916.25</v>
      </c>
      <c r="F325" s="6">
        <v>915.86</v>
      </c>
    </row>
    <row r="326" spans="1:6" x14ac:dyDescent="0.25">
      <c r="A326" t="s">
        <v>837</v>
      </c>
      <c r="B326" s="3">
        <v>6.1399999999999996E-2</v>
      </c>
      <c r="C326" s="4">
        <v>6.2199999999999998E-2</v>
      </c>
      <c r="D326" s="5">
        <v>921.58</v>
      </c>
      <c r="E326" s="5">
        <v>908.48</v>
      </c>
      <c r="F326" s="6">
        <v>908.09</v>
      </c>
    </row>
    <row r="327" spans="1:6" x14ac:dyDescent="0.25">
      <c r="A327" t="s">
        <v>838</v>
      </c>
      <c r="B327" s="3">
        <v>6.2699999999999992E-2</v>
      </c>
      <c r="C327" s="4">
        <v>6.3500000000000001E-2</v>
      </c>
      <c r="D327" s="5">
        <v>900.96</v>
      </c>
      <c r="E327" s="5">
        <v>888.18</v>
      </c>
      <c r="F327" s="6">
        <v>887.62</v>
      </c>
    </row>
    <row r="328" spans="1:6" x14ac:dyDescent="0.25">
      <c r="A328" t="s">
        <v>839</v>
      </c>
      <c r="B328" s="3">
        <v>6.2800000000000009E-2</v>
      </c>
      <c r="C328" s="4">
        <v>6.3600000000000004E-2</v>
      </c>
      <c r="D328" s="5">
        <v>899.97</v>
      </c>
      <c r="E328" s="5">
        <v>887.21</v>
      </c>
      <c r="F328" s="6">
        <v>886.51</v>
      </c>
    </row>
    <row r="329" spans="1:6" x14ac:dyDescent="0.25">
      <c r="A329" t="s">
        <v>840</v>
      </c>
      <c r="B329" s="3">
        <v>6.3299999999999995E-2</v>
      </c>
      <c r="C329" s="4">
        <v>6.4100000000000004E-2</v>
      </c>
      <c r="D329" s="5">
        <v>892.35</v>
      </c>
      <c r="E329" s="5">
        <v>879.7</v>
      </c>
      <c r="F329" s="6">
        <v>879.32</v>
      </c>
    </row>
    <row r="330" spans="1:6" x14ac:dyDescent="0.25">
      <c r="A330" t="s">
        <v>841</v>
      </c>
      <c r="B330" s="3">
        <v>6.2899999999999998E-2</v>
      </c>
      <c r="C330" s="4">
        <v>6.3700000000000007E-2</v>
      </c>
      <c r="D330" s="5">
        <v>899.12</v>
      </c>
      <c r="E330" s="5">
        <v>886.38</v>
      </c>
      <c r="F330" s="6">
        <v>886</v>
      </c>
    </row>
    <row r="331" spans="1:6" x14ac:dyDescent="0.25">
      <c r="A331" t="s">
        <v>842</v>
      </c>
      <c r="B331" s="3">
        <v>6.2800000000000009E-2</v>
      </c>
      <c r="C331" s="4">
        <v>6.3600000000000004E-2</v>
      </c>
      <c r="D331" s="5">
        <v>901.11</v>
      </c>
      <c r="E331" s="5">
        <v>888.34</v>
      </c>
      <c r="F331" s="6">
        <v>887.96</v>
      </c>
    </row>
    <row r="332" spans="1:6" x14ac:dyDescent="0.25">
      <c r="A332" t="s">
        <v>843</v>
      </c>
      <c r="B332" s="3">
        <v>6.1799999999999994E-2</v>
      </c>
      <c r="C332" s="4">
        <v>6.2600000000000003E-2</v>
      </c>
      <c r="D332" s="5">
        <v>917.73</v>
      </c>
      <c r="E332" s="5">
        <v>904.71</v>
      </c>
      <c r="F332" s="6">
        <v>904.33</v>
      </c>
    </row>
    <row r="333" spans="1:6" x14ac:dyDescent="0.25">
      <c r="A333" t="s">
        <v>844</v>
      </c>
      <c r="B333" s="3">
        <v>6.1799999999999994E-2</v>
      </c>
      <c r="C333" s="4">
        <v>6.2600000000000003E-2</v>
      </c>
      <c r="D333" s="5">
        <v>918.45</v>
      </c>
      <c r="E333" s="5">
        <v>905.42</v>
      </c>
      <c r="F333" s="6">
        <v>904.71</v>
      </c>
    </row>
    <row r="334" spans="1:6" x14ac:dyDescent="0.25">
      <c r="A334" t="s">
        <v>845</v>
      </c>
      <c r="B334" s="3">
        <v>6.08E-2</v>
      </c>
      <c r="C334" s="4">
        <v>6.1600000000000002E-2</v>
      </c>
      <c r="D334" s="5">
        <v>935.4</v>
      </c>
      <c r="E334" s="5">
        <v>922.12</v>
      </c>
      <c r="F334" s="6">
        <v>921.73</v>
      </c>
    </row>
    <row r="335" spans="1:6" x14ac:dyDescent="0.25">
      <c r="A335" t="s">
        <v>846</v>
      </c>
      <c r="B335" s="3">
        <v>6.13E-2</v>
      </c>
      <c r="C335" s="4">
        <v>6.2100000000000002E-2</v>
      </c>
      <c r="D335" s="5">
        <v>927.46</v>
      </c>
      <c r="E335" s="5">
        <v>914.31</v>
      </c>
      <c r="F335" s="6">
        <v>913.92</v>
      </c>
    </row>
    <row r="336" spans="1:6" x14ac:dyDescent="0.25">
      <c r="A336" t="s">
        <v>847</v>
      </c>
      <c r="B336" s="3">
        <v>6.0899999999999996E-2</v>
      </c>
      <c r="C336" s="4">
        <v>6.1699999999999998E-2</v>
      </c>
      <c r="D336" s="5">
        <v>934.5</v>
      </c>
      <c r="E336" s="5">
        <v>921.24</v>
      </c>
      <c r="F336" s="6">
        <v>920.86</v>
      </c>
    </row>
    <row r="337" spans="1:6" x14ac:dyDescent="0.25">
      <c r="A337" t="s">
        <v>848</v>
      </c>
      <c r="B337" s="3">
        <v>6.08E-2</v>
      </c>
      <c r="C337" s="4">
        <v>6.1600000000000002E-2</v>
      </c>
      <c r="D337" s="5">
        <v>936.56</v>
      </c>
      <c r="E337" s="5">
        <v>923.27</v>
      </c>
      <c r="F337" s="6">
        <v>922.89</v>
      </c>
    </row>
    <row r="338" spans="1:6" x14ac:dyDescent="0.25">
      <c r="A338" t="s">
        <v>849</v>
      </c>
      <c r="B338" s="3">
        <v>5.9699999999999996E-2</v>
      </c>
      <c r="C338" s="4">
        <v>6.0499999999999998E-2</v>
      </c>
      <c r="D338" s="5">
        <v>956.42</v>
      </c>
      <c r="E338" s="5">
        <v>942.84</v>
      </c>
      <c r="F338" s="6">
        <v>942.05</v>
      </c>
    </row>
    <row r="339" spans="1:6" x14ac:dyDescent="0.25">
      <c r="A339" t="s">
        <v>850</v>
      </c>
      <c r="B339" s="3">
        <v>6.0199999999999997E-2</v>
      </c>
      <c r="C339" s="4">
        <v>6.0999999999999999E-2</v>
      </c>
      <c r="D339" s="5">
        <v>948.33</v>
      </c>
      <c r="E339" s="5">
        <v>934.87</v>
      </c>
      <c r="F339" s="6">
        <v>934.46</v>
      </c>
    </row>
    <row r="340" spans="1:6" x14ac:dyDescent="0.25">
      <c r="A340" t="s">
        <v>851</v>
      </c>
      <c r="B340" s="3">
        <v>6.0599999999999994E-2</v>
      </c>
      <c r="C340" s="4">
        <v>6.1399999999999996E-2</v>
      </c>
      <c r="D340" s="5">
        <v>941.98</v>
      </c>
      <c r="E340" s="5">
        <v>928.63</v>
      </c>
      <c r="F340" s="6">
        <v>928.22</v>
      </c>
    </row>
    <row r="341" spans="1:6" x14ac:dyDescent="0.25">
      <c r="A341" t="s">
        <v>852</v>
      </c>
      <c r="B341" s="3">
        <v>5.9000000000000004E-2</v>
      </c>
      <c r="C341" s="4">
        <v>5.9800000000000006E-2</v>
      </c>
      <c r="D341" s="5">
        <v>969.73</v>
      </c>
      <c r="E341" s="5">
        <v>955.96</v>
      </c>
      <c r="F341" s="6">
        <v>955.54</v>
      </c>
    </row>
    <row r="342" spans="1:6" x14ac:dyDescent="0.25">
      <c r="A342" t="s">
        <v>853</v>
      </c>
      <c r="B342" s="3">
        <v>5.9699999999999996E-2</v>
      </c>
      <c r="C342" s="4">
        <v>6.0499999999999998E-2</v>
      </c>
      <c r="D342" s="5">
        <v>958.08</v>
      </c>
      <c r="E342" s="5">
        <v>944.49</v>
      </c>
      <c r="F342" s="6">
        <v>944.08</v>
      </c>
    </row>
    <row r="343" spans="1:6" x14ac:dyDescent="0.25">
      <c r="A343" t="s">
        <v>854</v>
      </c>
      <c r="B343" s="3">
        <v>5.8799999999999998E-2</v>
      </c>
      <c r="C343" s="4">
        <v>5.96E-2</v>
      </c>
      <c r="D343" s="5">
        <v>974.45</v>
      </c>
      <c r="E343" s="5">
        <v>960.61</v>
      </c>
      <c r="F343" s="6">
        <v>959.8</v>
      </c>
    </row>
    <row r="344" spans="1:6" x14ac:dyDescent="0.25">
      <c r="A344" t="s">
        <v>855</v>
      </c>
      <c r="B344" s="3">
        <v>5.8799999999999998E-2</v>
      </c>
      <c r="C344" s="4">
        <v>5.96E-2</v>
      </c>
      <c r="D344" s="5">
        <v>974.88</v>
      </c>
      <c r="E344" s="5">
        <v>961.04</v>
      </c>
      <c r="F344" s="6">
        <v>960.61</v>
      </c>
    </row>
    <row r="345" spans="1:6" x14ac:dyDescent="0.25">
      <c r="A345" t="s">
        <v>856</v>
      </c>
      <c r="B345" s="3">
        <v>5.8700000000000002E-2</v>
      </c>
      <c r="C345" s="4">
        <v>5.9500000000000004E-2</v>
      </c>
      <c r="D345" s="5">
        <v>977.05</v>
      </c>
      <c r="E345" s="5">
        <v>963.19</v>
      </c>
      <c r="F345" s="6">
        <v>962.76</v>
      </c>
    </row>
    <row r="346" spans="1:6" x14ac:dyDescent="0.25">
      <c r="A346" t="s">
        <v>857</v>
      </c>
      <c r="B346" s="3">
        <v>5.91E-2</v>
      </c>
      <c r="C346" s="4">
        <v>5.9900000000000002E-2</v>
      </c>
      <c r="D346" s="5">
        <v>970.52</v>
      </c>
      <c r="E346" s="5">
        <v>956.76</v>
      </c>
      <c r="F346" s="6">
        <v>956.33</v>
      </c>
    </row>
    <row r="347" spans="1:6" x14ac:dyDescent="0.25">
      <c r="A347" t="s">
        <v>858</v>
      </c>
      <c r="B347" s="3">
        <v>6.08E-2</v>
      </c>
      <c r="C347" s="4">
        <v>6.1600000000000002E-2</v>
      </c>
      <c r="D347" s="5">
        <v>941.94</v>
      </c>
      <c r="E347" s="5">
        <v>928.61</v>
      </c>
      <c r="F347" s="6">
        <v>928.19</v>
      </c>
    </row>
    <row r="348" spans="1:6" x14ac:dyDescent="0.25">
      <c r="A348" t="s">
        <v>859</v>
      </c>
      <c r="B348" s="3">
        <v>0.06</v>
      </c>
      <c r="C348" s="4">
        <v>6.08E-2</v>
      </c>
      <c r="D348" s="5">
        <v>956.32</v>
      </c>
      <c r="E348" s="5">
        <v>942.77</v>
      </c>
      <c r="F348" s="6">
        <v>941.94</v>
      </c>
    </row>
    <row r="349" spans="1:6" x14ac:dyDescent="0.25">
      <c r="A349" t="s">
        <v>860</v>
      </c>
      <c r="B349" s="3">
        <v>6.0599999999999994E-2</v>
      </c>
      <c r="C349" s="4">
        <v>6.1399999999999996E-2</v>
      </c>
      <c r="D349" s="5">
        <v>946.78</v>
      </c>
      <c r="E349" s="5">
        <v>933.38</v>
      </c>
      <c r="F349" s="6">
        <v>932.94</v>
      </c>
    </row>
    <row r="350" spans="1:6" x14ac:dyDescent="0.25">
      <c r="A350" t="s">
        <v>861</v>
      </c>
      <c r="B350" s="3">
        <v>6.1500000000000006E-2</v>
      </c>
      <c r="C350" s="4">
        <v>6.2300000000000001E-2</v>
      </c>
      <c r="D350" s="5">
        <v>932.17</v>
      </c>
      <c r="E350" s="5">
        <v>918.99</v>
      </c>
      <c r="F350" s="6">
        <v>918.55</v>
      </c>
    </row>
    <row r="351" spans="1:6" x14ac:dyDescent="0.25">
      <c r="A351" t="s">
        <v>862</v>
      </c>
      <c r="B351" s="3">
        <v>6.13E-2</v>
      </c>
      <c r="C351" s="4">
        <v>6.2100000000000002E-2</v>
      </c>
      <c r="D351" s="5">
        <v>936.17</v>
      </c>
      <c r="E351" s="5">
        <v>922.93</v>
      </c>
      <c r="F351" s="6">
        <v>922.26</v>
      </c>
    </row>
    <row r="352" spans="1:6" x14ac:dyDescent="0.25">
      <c r="A352" t="s">
        <v>863</v>
      </c>
      <c r="B352" s="3">
        <v>6.1500000000000006E-2</v>
      </c>
      <c r="C352" s="4">
        <v>6.2300000000000001E-2</v>
      </c>
      <c r="D352" s="5">
        <v>933.73</v>
      </c>
      <c r="E352" s="5">
        <v>920.54</v>
      </c>
      <c r="F352" s="6">
        <v>919.65</v>
      </c>
    </row>
    <row r="353" spans="1:6" x14ac:dyDescent="0.25">
      <c r="A353" t="s">
        <v>864</v>
      </c>
      <c r="B353" s="3">
        <v>6.2400000000000004E-2</v>
      </c>
      <c r="C353" s="4">
        <v>6.3200000000000006E-2</v>
      </c>
      <c r="D353" s="5">
        <v>919.35</v>
      </c>
      <c r="E353" s="5">
        <v>906.37</v>
      </c>
      <c r="F353" s="6">
        <v>905.93</v>
      </c>
    </row>
    <row r="354" spans="1:6" x14ac:dyDescent="0.25">
      <c r="A354" t="s">
        <v>865</v>
      </c>
      <c r="B354" s="3">
        <v>6.1900000000000004E-2</v>
      </c>
      <c r="C354" s="4">
        <v>6.2699999999999992E-2</v>
      </c>
      <c r="D354" s="5">
        <v>928</v>
      </c>
      <c r="E354" s="5">
        <v>914.9</v>
      </c>
      <c r="F354" s="6">
        <v>914.45</v>
      </c>
    </row>
    <row r="355" spans="1:6" x14ac:dyDescent="0.25">
      <c r="A355" t="s">
        <v>866</v>
      </c>
      <c r="B355" s="3">
        <v>6.25E-2</v>
      </c>
      <c r="C355" s="4">
        <v>6.3299999999999995E-2</v>
      </c>
      <c r="D355" s="5">
        <v>918.6</v>
      </c>
      <c r="E355" s="5">
        <v>905.63</v>
      </c>
      <c r="F355" s="6">
        <v>905.19</v>
      </c>
    </row>
    <row r="356" spans="1:6" x14ac:dyDescent="0.25">
      <c r="A356" t="s">
        <v>867</v>
      </c>
      <c r="B356" s="3">
        <v>6.2199999999999998E-2</v>
      </c>
      <c r="C356" s="4">
        <v>6.3E-2</v>
      </c>
      <c r="D356" s="5">
        <v>923.95</v>
      </c>
      <c r="E356" s="5">
        <v>910.91</v>
      </c>
      <c r="F356" s="6">
        <v>910.47</v>
      </c>
    </row>
    <row r="357" spans="1:6" x14ac:dyDescent="0.25">
      <c r="A357" t="s">
        <v>868</v>
      </c>
      <c r="B357" s="3">
        <v>6.2E-2</v>
      </c>
      <c r="C357" s="4">
        <v>6.2800000000000009E-2</v>
      </c>
      <c r="D357" s="5">
        <v>928.13</v>
      </c>
      <c r="E357" s="5">
        <v>915.03</v>
      </c>
      <c r="F357" s="6">
        <v>914.15</v>
      </c>
    </row>
    <row r="358" spans="1:6" x14ac:dyDescent="0.25">
      <c r="A358" t="s">
        <v>869</v>
      </c>
      <c r="B358" s="3">
        <v>6.1500000000000006E-2</v>
      </c>
      <c r="C358" s="4">
        <v>6.2300000000000001E-2</v>
      </c>
      <c r="D358" s="5">
        <v>936.87</v>
      </c>
      <c r="E358" s="5">
        <v>923.64</v>
      </c>
      <c r="F358" s="6">
        <v>923.2</v>
      </c>
    </row>
    <row r="359" spans="1:6" x14ac:dyDescent="0.25">
      <c r="A359" t="s">
        <v>870</v>
      </c>
      <c r="B359" s="3">
        <v>6.1399999999999996E-2</v>
      </c>
      <c r="C359" s="4">
        <v>6.2199999999999998E-2</v>
      </c>
      <c r="D359" s="5">
        <v>938.98</v>
      </c>
      <c r="E359" s="5">
        <v>925.73</v>
      </c>
      <c r="F359" s="6">
        <v>925.28</v>
      </c>
    </row>
    <row r="360" spans="1:6" x14ac:dyDescent="0.25">
      <c r="A360" t="s">
        <v>871</v>
      </c>
      <c r="B360" s="3">
        <v>6.1600000000000002E-2</v>
      </c>
      <c r="C360" s="4">
        <v>6.2400000000000004E-2</v>
      </c>
      <c r="D360" s="5">
        <v>936.32</v>
      </c>
      <c r="E360" s="5">
        <v>923.11</v>
      </c>
      <c r="F360" s="6">
        <v>922.66</v>
      </c>
    </row>
    <row r="361" spans="1:6" x14ac:dyDescent="0.25">
      <c r="A361" t="s">
        <v>872</v>
      </c>
      <c r="B361" s="3">
        <v>6.1200000000000004E-2</v>
      </c>
      <c r="C361" s="4">
        <v>6.2E-2</v>
      </c>
      <c r="D361" s="5">
        <v>943.46</v>
      </c>
      <c r="E361" s="5">
        <v>930.15</v>
      </c>
      <c r="F361" s="6">
        <v>929.69</v>
      </c>
    </row>
    <row r="362" spans="1:6" x14ac:dyDescent="0.25">
      <c r="A362" t="s">
        <v>873</v>
      </c>
      <c r="B362" s="3">
        <v>6.13E-2</v>
      </c>
      <c r="C362" s="4">
        <v>6.2100000000000002E-2</v>
      </c>
      <c r="D362" s="5">
        <v>942.72</v>
      </c>
      <c r="E362" s="5">
        <v>929.42</v>
      </c>
      <c r="F362" s="6">
        <v>928.5</v>
      </c>
    </row>
    <row r="363" spans="1:6" x14ac:dyDescent="0.25">
      <c r="A363" t="s">
        <v>874</v>
      </c>
      <c r="B363" s="3">
        <v>6.1900000000000004E-2</v>
      </c>
      <c r="C363" s="4">
        <v>6.2699999999999992E-2</v>
      </c>
      <c r="D363" s="5">
        <v>933.18</v>
      </c>
      <c r="E363" s="5">
        <v>920.03</v>
      </c>
      <c r="F363" s="6">
        <v>919.58</v>
      </c>
    </row>
    <row r="364" spans="1:6" x14ac:dyDescent="0.25">
      <c r="A364" t="s">
        <v>875</v>
      </c>
      <c r="B364" s="3">
        <v>6.1799999999999994E-2</v>
      </c>
      <c r="C364" s="4">
        <v>6.2600000000000003E-2</v>
      </c>
      <c r="D364" s="5">
        <v>935.3</v>
      </c>
      <c r="E364" s="5">
        <v>922.11</v>
      </c>
      <c r="F364" s="6">
        <v>921.66</v>
      </c>
    </row>
    <row r="365" spans="1:6" x14ac:dyDescent="0.25">
      <c r="A365" t="s">
        <v>876</v>
      </c>
      <c r="B365" s="3">
        <v>6.1500000000000006E-2</v>
      </c>
      <c r="C365" s="4">
        <v>6.2300000000000001E-2</v>
      </c>
      <c r="D365" s="5">
        <v>940.62</v>
      </c>
      <c r="E365" s="5">
        <v>927.36</v>
      </c>
      <c r="F365" s="6">
        <v>927.03</v>
      </c>
    </row>
    <row r="366" spans="1:6" x14ac:dyDescent="0.25">
      <c r="A366" t="s">
        <v>877</v>
      </c>
      <c r="B366" s="3">
        <v>6.1600000000000002E-2</v>
      </c>
      <c r="C366" s="4">
        <v>6.2400000000000004E-2</v>
      </c>
      <c r="D366" s="5">
        <v>939.28</v>
      </c>
      <c r="E366" s="5">
        <v>926.05</v>
      </c>
      <c r="F366" s="6">
        <v>925.72</v>
      </c>
    </row>
    <row r="367" spans="1:6" x14ac:dyDescent="0.25">
      <c r="A367" t="s">
        <v>878</v>
      </c>
      <c r="B367" s="3">
        <v>6.1500000000000006E-2</v>
      </c>
      <c r="C367" s="4">
        <v>6.2300000000000001E-2</v>
      </c>
      <c r="D367" s="5">
        <v>941.49</v>
      </c>
      <c r="E367" s="5">
        <v>928.23</v>
      </c>
      <c r="F367" s="6">
        <v>927.69</v>
      </c>
    </row>
    <row r="368" spans="1:6" x14ac:dyDescent="0.25">
      <c r="A368" t="s">
        <v>879</v>
      </c>
      <c r="B368" s="3">
        <v>6.13E-2</v>
      </c>
      <c r="C368" s="4">
        <v>6.2100000000000002E-2</v>
      </c>
      <c r="D368" s="5">
        <v>945.17</v>
      </c>
      <c r="E368" s="5">
        <v>931.85</v>
      </c>
      <c r="F368" s="6">
        <v>931.52</v>
      </c>
    </row>
    <row r="369" spans="1:6" x14ac:dyDescent="0.25">
      <c r="A369" t="s">
        <v>880</v>
      </c>
      <c r="B369" s="3">
        <v>6.1200000000000004E-2</v>
      </c>
      <c r="C369" s="4">
        <v>6.2E-2</v>
      </c>
      <c r="D369" s="5">
        <v>947.18</v>
      </c>
      <c r="E369" s="5">
        <v>933.83</v>
      </c>
      <c r="F369" s="6">
        <v>933.51</v>
      </c>
    </row>
    <row r="370" spans="1:6" x14ac:dyDescent="0.25">
      <c r="A370" t="s">
        <v>881</v>
      </c>
      <c r="B370" s="3">
        <v>6.0899999999999996E-2</v>
      </c>
      <c r="C370" s="4">
        <v>6.1699999999999998E-2</v>
      </c>
      <c r="D370" s="5">
        <v>952.61</v>
      </c>
      <c r="E370" s="5">
        <v>939.19</v>
      </c>
      <c r="F370" s="6">
        <v>938.86</v>
      </c>
    </row>
    <row r="371" spans="1:6" x14ac:dyDescent="0.25">
      <c r="A371" t="s">
        <v>882</v>
      </c>
      <c r="B371" s="3">
        <v>6.1100000000000002E-2</v>
      </c>
      <c r="C371" s="4">
        <v>6.1900000000000004E-2</v>
      </c>
      <c r="D371" s="5">
        <v>949.57</v>
      </c>
      <c r="E371" s="5">
        <v>936.2</v>
      </c>
      <c r="F371" s="6">
        <v>935.87</v>
      </c>
    </row>
    <row r="372" spans="1:6" x14ac:dyDescent="0.25">
      <c r="A372" t="s">
        <v>883</v>
      </c>
      <c r="B372" s="3">
        <v>6.0700000000000004E-2</v>
      </c>
      <c r="C372" s="4">
        <v>6.1500000000000006E-2</v>
      </c>
      <c r="D372" s="5">
        <v>956.9</v>
      </c>
      <c r="E372" s="5">
        <v>943.43</v>
      </c>
      <c r="F372" s="6">
        <v>942.86</v>
      </c>
    </row>
    <row r="373" spans="1:6" x14ac:dyDescent="0.25">
      <c r="A373" t="s">
        <v>884</v>
      </c>
      <c r="B373" s="3">
        <v>6.0499999999999998E-2</v>
      </c>
      <c r="C373" s="4">
        <v>6.13E-2</v>
      </c>
      <c r="D373" s="5">
        <v>960.64</v>
      </c>
      <c r="E373" s="5">
        <v>947.12</v>
      </c>
      <c r="F373" s="6">
        <v>946.78</v>
      </c>
    </row>
    <row r="374" spans="1:6" x14ac:dyDescent="0.25">
      <c r="A374" t="s">
        <v>885</v>
      </c>
      <c r="B374" s="3">
        <v>5.9699999999999996E-2</v>
      </c>
      <c r="C374" s="4">
        <v>6.0499999999999998E-2</v>
      </c>
      <c r="D374" s="5">
        <v>974.72</v>
      </c>
      <c r="E374" s="5">
        <v>960.98</v>
      </c>
      <c r="F374" s="6">
        <v>960.64</v>
      </c>
    </row>
    <row r="375" spans="1:6" x14ac:dyDescent="0.25">
      <c r="A375" t="s">
        <v>886</v>
      </c>
      <c r="B375" s="3">
        <v>5.9500000000000004E-2</v>
      </c>
      <c r="C375" s="4">
        <v>6.0299999999999999E-2</v>
      </c>
      <c r="D375" s="5">
        <v>978.53</v>
      </c>
      <c r="E375" s="5">
        <v>964.74</v>
      </c>
      <c r="F375" s="6">
        <v>964.4</v>
      </c>
    </row>
    <row r="376" spans="1:6" x14ac:dyDescent="0.25">
      <c r="A376" t="s">
        <v>887</v>
      </c>
      <c r="B376" s="3">
        <v>5.9900000000000002E-2</v>
      </c>
      <c r="C376" s="4">
        <v>6.0700000000000004E-2</v>
      </c>
      <c r="D376" s="5">
        <v>971.95</v>
      </c>
      <c r="E376" s="5">
        <v>958.26</v>
      </c>
      <c r="F376" s="6">
        <v>957.92</v>
      </c>
    </row>
    <row r="377" spans="1:6" x14ac:dyDescent="0.25">
      <c r="A377" t="s">
        <v>888</v>
      </c>
      <c r="B377" s="3">
        <v>0.06</v>
      </c>
      <c r="C377" s="4">
        <v>6.08E-2</v>
      </c>
      <c r="D377" s="5">
        <v>970.8</v>
      </c>
      <c r="E377" s="5">
        <v>957.13</v>
      </c>
      <c r="F377" s="6">
        <v>956.56</v>
      </c>
    </row>
    <row r="378" spans="1:6" x14ac:dyDescent="0.25">
      <c r="A378" t="s">
        <v>889</v>
      </c>
      <c r="B378" s="3">
        <v>6.0199999999999997E-2</v>
      </c>
      <c r="C378" s="4">
        <v>6.0999999999999999E-2</v>
      </c>
      <c r="D378" s="5">
        <v>967.7</v>
      </c>
      <c r="E378" s="5">
        <v>954.08</v>
      </c>
      <c r="F378" s="6">
        <v>953.75</v>
      </c>
    </row>
    <row r="379" spans="1:6" x14ac:dyDescent="0.25">
      <c r="A379" t="s">
        <v>890</v>
      </c>
      <c r="B379" s="3">
        <v>6.0599999999999994E-2</v>
      </c>
      <c r="C379" s="4">
        <v>6.1399999999999996E-2</v>
      </c>
      <c r="D379" s="5">
        <v>961.21</v>
      </c>
      <c r="E379" s="5">
        <v>947.69</v>
      </c>
      <c r="F379" s="6">
        <v>947.35</v>
      </c>
    </row>
    <row r="380" spans="1:6" x14ac:dyDescent="0.25">
      <c r="A380" t="s">
        <v>891</v>
      </c>
      <c r="B380" s="3">
        <v>6.13E-2</v>
      </c>
      <c r="C380" s="4">
        <v>6.2100000000000002E-2</v>
      </c>
      <c r="D380" s="5">
        <v>949.7</v>
      </c>
      <c r="E380" s="5">
        <v>936.36</v>
      </c>
      <c r="F380" s="6">
        <v>936.02</v>
      </c>
    </row>
    <row r="381" spans="1:6" x14ac:dyDescent="0.25">
      <c r="A381" t="s">
        <v>892</v>
      </c>
      <c r="B381" s="3">
        <v>6.1600000000000002E-2</v>
      </c>
      <c r="C381" s="4">
        <v>6.2400000000000004E-2</v>
      </c>
      <c r="D381" s="5">
        <v>945.01</v>
      </c>
      <c r="E381" s="5">
        <v>931.74</v>
      </c>
      <c r="F381" s="6">
        <v>931.41</v>
      </c>
    </row>
    <row r="382" spans="1:6" x14ac:dyDescent="0.25">
      <c r="A382" t="s">
        <v>893</v>
      </c>
      <c r="B382" s="3">
        <v>6.1699999999999998E-2</v>
      </c>
      <c r="C382" s="4">
        <v>6.25E-2</v>
      </c>
      <c r="D382" s="5">
        <v>943.82</v>
      </c>
      <c r="E382" s="5">
        <v>930.57</v>
      </c>
      <c r="F382" s="6">
        <v>930.02</v>
      </c>
    </row>
    <row r="383" spans="1:6" x14ac:dyDescent="0.25">
      <c r="A383" t="s">
        <v>894</v>
      </c>
      <c r="B383" s="3">
        <v>6.0899999999999996E-2</v>
      </c>
      <c r="C383" s="4">
        <v>6.1699999999999998E-2</v>
      </c>
      <c r="D383" s="5">
        <v>957.61</v>
      </c>
      <c r="E383" s="5">
        <v>944.16</v>
      </c>
      <c r="F383" s="6">
        <v>943.82</v>
      </c>
    </row>
    <row r="384" spans="1:6" x14ac:dyDescent="0.25">
      <c r="A384" t="s">
        <v>895</v>
      </c>
      <c r="B384" s="3">
        <v>6.0499999999999998E-2</v>
      </c>
      <c r="C384" s="4">
        <v>6.13E-2</v>
      </c>
      <c r="D384" s="5">
        <v>964.75</v>
      </c>
      <c r="E384" s="5">
        <v>951.2</v>
      </c>
      <c r="F384" s="6">
        <v>950.86</v>
      </c>
    </row>
    <row r="385" spans="1:6" x14ac:dyDescent="0.25">
      <c r="A385" t="s">
        <v>896</v>
      </c>
      <c r="B385" s="3">
        <v>6.0299999999999999E-2</v>
      </c>
      <c r="C385" s="4">
        <v>6.1100000000000002E-2</v>
      </c>
      <c r="D385" s="5">
        <v>968.51</v>
      </c>
      <c r="E385" s="5">
        <v>954.9</v>
      </c>
      <c r="F385" s="6">
        <v>954.57</v>
      </c>
    </row>
    <row r="386" spans="1:6" x14ac:dyDescent="0.25">
      <c r="A386" t="s">
        <v>897</v>
      </c>
      <c r="B386" s="3">
        <v>5.9800000000000006E-2</v>
      </c>
      <c r="C386" s="4">
        <v>6.0599999999999994E-2</v>
      </c>
      <c r="D386" s="5">
        <v>977.46</v>
      </c>
      <c r="E386" s="5">
        <v>963.72</v>
      </c>
      <c r="F386" s="6">
        <v>963.39</v>
      </c>
    </row>
    <row r="387" spans="1:6" x14ac:dyDescent="0.25">
      <c r="A387" t="s">
        <v>898</v>
      </c>
      <c r="B387" s="3">
        <v>5.9200000000000003E-2</v>
      </c>
      <c r="C387" s="4">
        <v>0.06</v>
      </c>
      <c r="D387" s="5">
        <v>988.55</v>
      </c>
      <c r="E387" s="5">
        <v>974.65</v>
      </c>
      <c r="F387" s="6">
        <v>974</v>
      </c>
    </row>
    <row r="388" spans="1:6" x14ac:dyDescent="0.25">
      <c r="A388" t="s">
        <v>899</v>
      </c>
      <c r="B388" s="3">
        <v>5.8799999999999998E-2</v>
      </c>
      <c r="C388" s="4">
        <v>5.96E-2</v>
      </c>
      <c r="D388" s="5">
        <v>995.95</v>
      </c>
      <c r="E388" s="5">
        <v>981.94</v>
      </c>
      <c r="F388" s="6">
        <v>981.58</v>
      </c>
    </row>
    <row r="389" spans="1:6" x14ac:dyDescent="0.25">
      <c r="A389" t="s">
        <v>900</v>
      </c>
      <c r="B389" s="3">
        <v>5.8400000000000001E-2</v>
      </c>
      <c r="C389" s="4">
        <v>5.9200000000000003E-2</v>
      </c>
      <c r="D389" s="5">
        <v>1003.4</v>
      </c>
      <c r="E389" s="5">
        <v>989.29</v>
      </c>
      <c r="F389" s="6">
        <v>988.92</v>
      </c>
    </row>
    <row r="390" spans="1:6" x14ac:dyDescent="0.25">
      <c r="A390" t="s">
        <v>901</v>
      </c>
      <c r="B390" s="3">
        <v>5.9000000000000004E-2</v>
      </c>
      <c r="C390" s="4">
        <v>5.9800000000000006E-2</v>
      </c>
      <c r="D390" s="5">
        <v>993.17</v>
      </c>
      <c r="E390" s="5">
        <v>979.21</v>
      </c>
      <c r="F390" s="6">
        <v>978.84</v>
      </c>
    </row>
    <row r="391" spans="1:6" x14ac:dyDescent="0.25">
      <c r="A391" t="s">
        <v>902</v>
      </c>
      <c r="B391" s="3">
        <v>5.8799999999999998E-2</v>
      </c>
      <c r="C391" s="4">
        <v>5.96E-2</v>
      </c>
      <c r="D391" s="5">
        <v>997.06</v>
      </c>
      <c r="E391" s="5">
        <v>983.05</v>
      </c>
      <c r="F391" s="6">
        <v>982.68</v>
      </c>
    </row>
    <row r="392" spans="1:6" x14ac:dyDescent="0.25">
      <c r="A392" t="s">
        <v>903</v>
      </c>
      <c r="B392" s="3">
        <v>5.9000000000000004E-2</v>
      </c>
      <c r="C392" s="4">
        <v>5.9800000000000006E-2</v>
      </c>
      <c r="D392" s="5">
        <v>994.13</v>
      </c>
      <c r="E392" s="5">
        <v>980.17</v>
      </c>
      <c r="F392" s="6">
        <v>979.53</v>
      </c>
    </row>
    <row r="393" spans="1:6" x14ac:dyDescent="0.25">
      <c r="A393" t="s">
        <v>904</v>
      </c>
      <c r="B393" s="3">
        <v>5.9400000000000001E-2</v>
      </c>
      <c r="C393" s="4">
        <v>6.0199999999999997E-2</v>
      </c>
      <c r="D393" s="5">
        <v>987.49</v>
      </c>
      <c r="E393" s="5">
        <v>973.62</v>
      </c>
      <c r="F393" s="6">
        <v>973.26</v>
      </c>
    </row>
    <row r="394" spans="1:6" x14ac:dyDescent="0.25">
      <c r="A394" t="s">
        <v>905</v>
      </c>
      <c r="B394" s="3">
        <v>5.9500000000000004E-2</v>
      </c>
      <c r="C394" s="4">
        <v>6.0299999999999999E-2</v>
      </c>
      <c r="D394" s="5">
        <v>986.1</v>
      </c>
      <c r="E394" s="5">
        <v>972.26</v>
      </c>
      <c r="F394" s="6">
        <v>971.91</v>
      </c>
    </row>
    <row r="395" spans="1:6" x14ac:dyDescent="0.25">
      <c r="A395" t="s">
        <v>906</v>
      </c>
      <c r="B395" s="3">
        <v>5.8899999999999994E-2</v>
      </c>
      <c r="C395" s="4">
        <v>5.9699999999999996E-2</v>
      </c>
      <c r="D395" s="5">
        <v>996.98</v>
      </c>
      <c r="E395" s="5">
        <v>982.99</v>
      </c>
      <c r="F395" s="6">
        <v>982.63</v>
      </c>
    </row>
    <row r="396" spans="1:6" x14ac:dyDescent="0.25">
      <c r="A396" t="s">
        <v>907</v>
      </c>
      <c r="B396" s="3">
        <v>5.8700000000000002E-2</v>
      </c>
      <c r="C396" s="4">
        <v>5.9500000000000004E-2</v>
      </c>
      <c r="D396" s="5">
        <v>1000.88</v>
      </c>
      <c r="E396" s="5">
        <v>986.83</v>
      </c>
      <c r="F396" s="6">
        <v>986.47</v>
      </c>
    </row>
    <row r="397" spans="1:6" x14ac:dyDescent="0.25">
      <c r="A397" t="s">
        <v>908</v>
      </c>
      <c r="B397" s="3">
        <v>5.8400000000000001E-2</v>
      </c>
      <c r="C397" s="4">
        <v>5.9200000000000003E-2</v>
      </c>
      <c r="D397" s="5">
        <v>1006.85</v>
      </c>
      <c r="E397" s="5">
        <v>992.71</v>
      </c>
      <c r="F397" s="6">
        <v>992.07</v>
      </c>
    </row>
    <row r="398" spans="1:6" x14ac:dyDescent="0.25">
      <c r="A398" t="s">
        <v>909</v>
      </c>
      <c r="B398" s="3">
        <v>5.8499999999999996E-2</v>
      </c>
      <c r="C398" s="4">
        <v>5.9299999999999999E-2</v>
      </c>
      <c r="D398" s="5">
        <v>1005.44</v>
      </c>
      <c r="E398" s="5">
        <v>991.32</v>
      </c>
      <c r="F398" s="6">
        <v>990.96</v>
      </c>
    </row>
    <row r="399" spans="1:6" x14ac:dyDescent="0.25">
      <c r="A399" t="s">
        <v>910</v>
      </c>
      <c r="B399" s="3">
        <v>5.8299999999999998E-2</v>
      </c>
      <c r="C399" s="4">
        <v>5.91E-2</v>
      </c>
      <c r="D399" s="5">
        <v>1009.36</v>
      </c>
      <c r="E399" s="5">
        <v>995.2</v>
      </c>
      <c r="F399" s="6">
        <v>994.83</v>
      </c>
    </row>
    <row r="400" spans="1:6" x14ac:dyDescent="0.25">
      <c r="A400" t="s">
        <v>911</v>
      </c>
      <c r="B400" s="3">
        <v>5.8400000000000001E-2</v>
      </c>
      <c r="C400" s="4">
        <v>5.9200000000000003E-2</v>
      </c>
      <c r="D400" s="5">
        <v>1007.95</v>
      </c>
      <c r="E400" s="5">
        <v>993.81</v>
      </c>
      <c r="F400" s="6">
        <v>993.44</v>
      </c>
    </row>
    <row r="401" spans="1:6" x14ac:dyDescent="0.25">
      <c r="A401" t="s">
        <v>912</v>
      </c>
      <c r="B401" s="3">
        <v>5.79E-2</v>
      </c>
      <c r="C401" s="4">
        <v>5.8700000000000002E-2</v>
      </c>
      <c r="D401" s="5">
        <v>1017.26</v>
      </c>
      <c r="E401" s="5">
        <v>1002.99</v>
      </c>
      <c r="F401" s="6">
        <v>1002.62</v>
      </c>
    </row>
    <row r="402" spans="1:6" x14ac:dyDescent="0.25">
      <c r="A402" t="s">
        <v>913</v>
      </c>
      <c r="B402" s="3">
        <v>5.7699999999999994E-2</v>
      </c>
      <c r="C402" s="4">
        <v>5.8499999999999996E-2</v>
      </c>
      <c r="D402" s="5">
        <v>1021.52</v>
      </c>
      <c r="E402" s="5">
        <v>1007.18</v>
      </c>
      <c r="F402" s="6">
        <v>1006.54</v>
      </c>
    </row>
    <row r="403" spans="1:6" x14ac:dyDescent="0.25">
      <c r="A403" t="s">
        <v>914</v>
      </c>
      <c r="B403" s="3">
        <v>5.7699999999999994E-2</v>
      </c>
      <c r="C403" s="4">
        <v>5.8499999999999996E-2</v>
      </c>
      <c r="D403" s="5">
        <v>1021.89</v>
      </c>
      <c r="E403" s="5">
        <v>1007.55</v>
      </c>
      <c r="F403" s="6">
        <v>1007.18</v>
      </c>
    </row>
    <row r="404" spans="1:6" x14ac:dyDescent="0.25">
      <c r="A404" t="s">
        <v>915</v>
      </c>
      <c r="B404" s="3">
        <v>5.7999999999999996E-2</v>
      </c>
      <c r="C404" s="4">
        <v>5.8799999999999998E-2</v>
      </c>
      <c r="D404" s="5">
        <v>1016.85</v>
      </c>
      <c r="E404" s="5">
        <v>1002.59</v>
      </c>
      <c r="F404" s="6">
        <v>1002.23</v>
      </c>
    </row>
    <row r="405" spans="1:6" x14ac:dyDescent="0.25">
      <c r="A405" t="s">
        <v>916</v>
      </c>
      <c r="B405" s="3">
        <v>5.74E-2</v>
      </c>
      <c r="C405" s="4">
        <v>5.8200000000000002E-2</v>
      </c>
      <c r="D405" s="5">
        <v>1028.06</v>
      </c>
      <c r="E405" s="5">
        <v>1013.64</v>
      </c>
      <c r="F405" s="6">
        <v>1013.27</v>
      </c>
    </row>
    <row r="406" spans="1:6" x14ac:dyDescent="0.25">
      <c r="A406" t="s">
        <v>917</v>
      </c>
      <c r="B406" s="3">
        <v>5.74E-2</v>
      </c>
      <c r="C406" s="4">
        <v>5.8200000000000002E-2</v>
      </c>
      <c r="D406" s="5">
        <v>1029.26</v>
      </c>
      <c r="E406" s="5">
        <v>1014.82</v>
      </c>
      <c r="F406" s="6">
        <v>1014.43</v>
      </c>
    </row>
    <row r="407" spans="1:6" x14ac:dyDescent="0.25">
      <c r="A407" t="s">
        <v>918</v>
      </c>
      <c r="B407" s="3">
        <v>5.6600000000000004E-2</v>
      </c>
      <c r="C407" s="4">
        <v>5.74E-2</v>
      </c>
      <c r="D407" s="5">
        <v>1044.67</v>
      </c>
      <c r="E407" s="5">
        <v>1030.01</v>
      </c>
      <c r="F407" s="6">
        <v>1034.6199999999999</v>
      </c>
    </row>
    <row r="408" spans="1:6" x14ac:dyDescent="0.25">
      <c r="A408" t="s">
        <v>919</v>
      </c>
      <c r="B408" s="3">
        <v>5.6600000000000004E-2</v>
      </c>
      <c r="C408" s="4">
        <v>5.74E-2</v>
      </c>
      <c r="D408" s="5">
        <v>1045.03</v>
      </c>
      <c r="E408" s="5">
        <v>1030.3699999999999</v>
      </c>
      <c r="F408" s="6">
        <v>1030.01</v>
      </c>
    </row>
    <row r="409" spans="1:6" x14ac:dyDescent="0.25">
      <c r="A409" t="s">
        <v>920</v>
      </c>
      <c r="B409" s="3">
        <v>5.6399999999999999E-2</v>
      </c>
      <c r="C409" s="4">
        <v>5.7200000000000001E-2</v>
      </c>
      <c r="D409" s="5">
        <v>1049.0899999999999</v>
      </c>
      <c r="E409" s="5">
        <v>1034.3699999999999</v>
      </c>
      <c r="F409" s="6">
        <v>1034.01</v>
      </c>
    </row>
    <row r="410" spans="1:6" x14ac:dyDescent="0.25">
      <c r="A410" t="s">
        <v>921</v>
      </c>
      <c r="B410" s="3">
        <v>5.6399999999999999E-2</v>
      </c>
      <c r="C410" s="4">
        <v>5.7200000000000001E-2</v>
      </c>
      <c r="D410" s="5">
        <v>1049.45</v>
      </c>
      <c r="E410" s="5">
        <v>1034.73</v>
      </c>
      <c r="F410" s="6">
        <v>1034.3699999999999</v>
      </c>
    </row>
    <row r="411" spans="1:6" x14ac:dyDescent="0.25">
      <c r="A411" t="s">
        <v>922</v>
      </c>
      <c r="B411" s="3">
        <v>5.62E-2</v>
      </c>
      <c r="C411" s="4">
        <v>5.7000000000000002E-2</v>
      </c>
      <c r="D411" s="5">
        <v>1053.52</v>
      </c>
      <c r="E411" s="5">
        <v>1038.75</v>
      </c>
      <c r="F411" s="6">
        <v>1038.3900000000001</v>
      </c>
    </row>
    <row r="412" spans="1:6" x14ac:dyDescent="0.25">
      <c r="A412" t="s">
        <v>923</v>
      </c>
      <c r="B412" s="3">
        <v>5.6399999999999999E-2</v>
      </c>
      <c r="C412" s="4">
        <v>5.7200000000000001E-2</v>
      </c>
      <c r="D412" s="5">
        <v>1050.43</v>
      </c>
      <c r="E412" s="5">
        <v>1035.71</v>
      </c>
      <c r="F412" s="6">
        <v>1035.08</v>
      </c>
    </row>
    <row r="413" spans="1:6" x14ac:dyDescent="0.25">
      <c r="A413" t="s">
        <v>924</v>
      </c>
      <c r="B413" s="3">
        <v>5.6399999999999999E-2</v>
      </c>
      <c r="C413" s="4">
        <v>5.7200000000000001E-2</v>
      </c>
      <c r="D413" s="5">
        <v>1050.79</v>
      </c>
      <c r="E413" s="5">
        <v>1036.06</v>
      </c>
      <c r="F413" s="6">
        <v>1035.71</v>
      </c>
    </row>
    <row r="414" spans="1:6" x14ac:dyDescent="0.25">
      <c r="A414" t="s">
        <v>925</v>
      </c>
      <c r="B414" s="3">
        <v>5.7099999999999998E-2</v>
      </c>
      <c r="C414" s="4">
        <v>5.79E-2</v>
      </c>
      <c r="D414" s="5">
        <v>1038.6099999999999</v>
      </c>
      <c r="E414" s="5">
        <v>1024.06</v>
      </c>
      <c r="F414" s="6">
        <v>1023.71</v>
      </c>
    </row>
    <row r="415" spans="1:6" x14ac:dyDescent="0.25">
      <c r="A415" t="s">
        <v>926</v>
      </c>
      <c r="B415" s="3">
        <v>5.7800000000000004E-2</v>
      </c>
      <c r="C415" s="4">
        <v>5.8600000000000006E-2</v>
      </c>
      <c r="D415" s="5">
        <v>1026.3699999999999</v>
      </c>
      <c r="E415" s="5">
        <v>1012.01</v>
      </c>
      <c r="F415" s="6">
        <v>1011.65</v>
      </c>
    </row>
    <row r="416" spans="1:6" x14ac:dyDescent="0.25">
      <c r="A416" t="s">
        <v>927</v>
      </c>
      <c r="B416" s="3">
        <v>5.7999999999999996E-2</v>
      </c>
      <c r="C416" s="4">
        <v>5.8799999999999998E-2</v>
      </c>
      <c r="D416" s="5">
        <v>1023.42</v>
      </c>
      <c r="E416" s="5">
        <v>1009.1</v>
      </c>
      <c r="F416" s="6">
        <v>1008.46</v>
      </c>
    </row>
    <row r="417" spans="1:6" x14ac:dyDescent="0.25">
      <c r="A417" t="s">
        <v>928</v>
      </c>
      <c r="B417" s="3">
        <v>5.8700000000000002E-2</v>
      </c>
      <c r="C417" s="4">
        <v>5.9500000000000004E-2</v>
      </c>
      <c r="D417" s="5">
        <v>1011.25</v>
      </c>
      <c r="E417" s="5">
        <v>997.12</v>
      </c>
      <c r="F417" s="6">
        <v>996.75</v>
      </c>
    </row>
    <row r="418" spans="1:6" x14ac:dyDescent="0.25">
      <c r="A418" t="s">
        <v>929</v>
      </c>
      <c r="B418" s="3">
        <v>5.8200000000000002E-2</v>
      </c>
      <c r="C418" s="4">
        <v>5.9000000000000004E-2</v>
      </c>
      <c r="D418" s="5">
        <v>1020.56</v>
      </c>
      <c r="E418" s="5">
        <v>1006.29</v>
      </c>
      <c r="F418" s="6">
        <v>1005.93</v>
      </c>
    </row>
    <row r="419" spans="1:6" x14ac:dyDescent="0.25">
      <c r="A419" t="s">
        <v>930</v>
      </c>
      <c r="B419" s="3">
        <v>5.8499999999999996E-2</v>
      </c>
      <c r="C419" s="4">
        <v>5.9299999999999999E-2</v>
      </c>
      <c r="D419" s="5">
        <v>1015.55</v>
      </c>
      <c r="E419" s="5">
        <v>1001.37</v>
      </c>
      <c r="F419" s="6">
        <v>1001</v>
      </c>
    </row>
    <row r="420" spans="1:6" x14ac:dyDescent="0.25">
      <c r="A420" t="s">
        <v>931</v>
      </c>
      <c r="B420" s="3">
        <v>5.8499999999999996E-2</v>
      </c>
      <c r="C420" s="4">
        <v>5.9299999999999999E-2</v>
      </c>
      <c r="D420" s="5">
        <v>1015.93</v>
      </c>
      <c r="E420" s="5">
        <v>1001.73</v>
      </c>
      <c r="F420" s="6">
        <v>1001.37</v>
      </c>
    </row>
    <row r="421" spans="1:6" x14ac:dyDescent="0.25">
      <c r="A421" t="s">
        <v>932</v>
      </c>
      <c r="B421" s="3">
        <v>5.8700000000000002E-2</v>
      </c>
      <c r="C421" s="4">
        <v>5.9500000000000004E-2</v>
      </c>
      <c r="D421" s="5">
        <v>1012.26</v>
      </c>
      <c r="E421" s="5">
        <v>998.12</v>
      </c>
      <c r="F421" s="6">
        <v>997.58</v>
      </c>
    </row>
    <row r="422" spans="1:6" x14ac:dyDescent="0.25">
      <c r="A422" t="s">
        <v>933</v>
      </c>
      <c r="B422" s="3">
        <v>5.8299999999999998E-2</v>
      </c>
      <c r="C422" s="4">
        <v>5.91E-2</v>
      </c>
      <c r="D422" s="5">
        <v>1019.73</v>
      </c>
      <c r="E422" s="5">
        <v>1005.5</v>
      </c>
      <c r="F422" s="6">
        <v>1005.16</v>
      </c>
    </row>
    <row r="423" spans="1:6" x14ac:dyDescent="0.25">
      <c r="A423" t="s">
        <v>934</v>
      </c>
      <c r="B423" s="3">
        <v>5.8400000000000001E-2</v>
      </c>
      <c r="C423" s="4">
        <v>5.9200000000000003E-2</v>
      </c>
      <c r="D423" s="5">
        <v>1019.25</v>
      </c>
      <c r="E423" s="5">
        <v>1005.02</v>
      </c>
      <c r="F423" s="6">
        <v>1004.51</v>
      </c>
    </row>
    <row r="424" spans="1:6" x14ac:dyDescent="0.25">
      <c r="A424" t="s">
        <v>935</v>
      </c>
      <c r="B424" s="3">
        <v>5.8299999999999998E-2</v>
      </c>
      <c r="C424" s="4">
        <v>5.91E-2</v>
      </c>
      <c r="D424" s="5">
        <v>1021.41</v>
      </c>
      <c r="E424" s="5">
        <v>1007.15</v>
      </c>
      <c r="F424" s="6">
        <v>1006.79</v>
      </c>
    </row>
    <row r="425" spans="1:6" x14ac:dyDescent="0.25">
      <c r="A425" t="s">
        <v>936</v>
      </c>
      <c r="B425" s="3">
        <v>5.8600000000000006E-2</v>
      </c>
      <c r="C425" s="4">
        <v>5.9400000000000001E-2</v>
      </c>
      <c r="D425" s="5">
        <v>1016.78</v>
      </c>
      <c r="E425" s="5">
        <v>1002.6</v>
      </c>
      <c r="F425" s="6">
        <v>1001.94</v>
      </c>
    </row>
    <row r="426" spans="1:6" x14ac:dyDescent="0.25">
      <c r="A426" t="s">
        <v>937</v>
      </c>
      <c r="B426" s="3">
        <v>5.9200000000000003E-2</v>
      </c>
      <c r="C426" s="4">
        <v>0.06</v>
      </c>
      <c r="D426" s="5">
        <v>1006.5</v>
      </c>
      <c r="E426" s="5">
        <v>992.46</v>
      </c>
      <c r="F426" s="6">
        <v>992.09</v>
      </c>
    </row>
    <row r="427" spans="1:6" x14ac:dyDescent="0.25">
      <c r="A427" t="s">
        <v>938</v>
      </c>
      <c r="B427" s="3">
        <v>5.8899999999999994E-2</v>
      </c>
      <c r="C427" s="4">
        <v>5.9699999999999996E-2</v>
      </c>
      <c r="D427" s="5">
        <v>1012.19</v>
      </c>
      <c r="E427" s="5">
        <v>998.07</v>
      </c>
      <c r="F427" s="6">
        <v>997.7</v>
      </c>
    </row>
    <row r="428" spans="1:6" x14ac:dyDescent="0.25">
      <c r="A428" t="s">
        <v>939</v>
      </c>
      <c r="B428" s="3">
        <v>5.9800000000000006E-2</v>
      </c>
      <c r="C428" s="4">
        <v>6.0599999999999994E-2</v>
      </c>
      <c r="D428" s="5">
        <v>996.69</v>
      </c>
      <c r="E428" s="5">
        <v>982.81</v>
      </c>
      <c r="F428" s="6">
        <v>982.44</v>
      </c>
    </row>
    <row r="429" spans="1:6" x14ac:dyDescent="0.25">
      <c r="A429" t="s">
        <v>940</v>
      </c>
      <c r="B429" s="3">
        <v>5.9699999999999996E-2</v>
      </c>
      <c r="C429" s="4">
        <v>6.0499999999999998E-2</v>
      </c>
      <c r="D429" s="5">
        <v>998.78</v>
      </c>
      <c r="E429" s="5">
        <v>984.87</v>
      </c>
      <c r="F429" s="6">
        <v>984.54</v>
      </c>
    </row>
    <row r="430" spans="1:6" x14ac:dyDescent="0.25">
      <c r="A430" t="s">
        <v>941</v>
      </c>
      <c r="B430" s="3">
        <v>0.06</v>
      </c>
      <c r="C430" s="4">
        <v>6.08E-2</v>
      </c>
      <c r="D430" s="5">
        <v>994.07</v>
      </c>
      <c r="E430" s="5">
        <v>980.24</v>
      </c>
      <c r="F430" s="6">
        <v>979.71</v>
      </c>
    </row>
    <row r="431" spans="1:6" x14ac:dyDescent="0.25">
      <c r="A431" t="s">
        <v>942</v>
      </c>
      <c r="B431" s="3">
        <v>0.06</v>
      </c>
      <c r="C431" s="4">
        <v>6.08E-2</v>
      </c>
      <c r="D431" s="5">
        <v>994.41</v>
      </c>
      <c r="E431" s="5">
        <v>980.57</v>
      </c>
      <c r="F431" s="6">
        <v>980.24</v>
      </c>
    </row>
    <row r="432" spans="1:6" x14ac:dyDescent="0.25">
      <c r="A432" t="s">
        <v>943</v>
      </c>
      <c r="B432" s="3">
        <v>6.0100000000000001E-2</v>
      </c>
      <c r="C432" s="4">
        <v>6.0899999999999996E-2</v>
      </c>
      <c r="D432" s="5">
        <v>993</v>
      </c>
      <c r="E432" s="5">
        <v>979.18</v>
      </c>
      <c r="F432" s="6">
        <v>978.85</v>
      </c>
    </row>
    <row r="433" spans="1:6" x14ac:dyDescent="0.25">
      <c r="A433" t="s">
        <v>944</v>
      </c>
      <c r="B433" s="3">
        <v>6.0299999999999999E-2</v>
      </c>
      <c r="C433" s="4">
        <v>6.1100000000000002E-2</v>
      </c>
      <c r="D433" s="5">
        <v>989.86</v>
      </c>
      <c r="E433" s="5">
        <v>976.09</v>
      </c>
      <c r="F433" s="6">
        <v>975.76</v>
      </c>
    </row>
    <row r="434" spans="1:6" x14ac:dyDescent="0.25">
      <c r="A434" t="s">
        <v>945</v>
      </c>
      <c r="B434" s="3">
        <v>5.96E-2</v>
      </c>
      <c r="C434" s="4">
        <v>6.0400000000000002E-2</v>
      </c>
      <c r="D434" s="5">
        <v>1002.4</v>
      </c>
      <c r="E434" s="5">
        <v>988.46</v>
      </c>
      <c r="F434" s="6">
        <v>988.12</v>
      </c>
    </row>
    <row r="435" spans="1:6" x14ac:dyDescent="0.25">
      <c r="A435" t="s">
        <v>946</v>
      </c>
      <c r="B435" s="3">
        <v>5.8700000000000002E-2</v>
      </c>
      <c r="C435" s="4">
        <v>5.9500000000000004E-2</v>
      </c>
      <c r="D435" s="5">
        <v>1018.48</v>
      </c>
      <c r="E435" s="5">
        <v>1004.3</v>
      </c>
      <c r="F435" s="6">
        <v>1003.87</v>
      </c>
    </row>
    <row r="436" spans="1:6" x14ac:dyDescent="0.25">
      <c r="A436" t="s">
        <v>947</v>
      </c>
      <c r="B436" s="3">
        <v>5.8400000000000001E-2</v>
      </c>
      <c r="C436" s="4">
        <v>5.9200000000000003E-2</v>
      </c>
      <c r="D436" s="5">
        <v>1024.1500000000001</v>
      </c>
      <c r="E436" s="5">
        <v>1009.89</v>
      </c>
      <c r="F436" s="6">
        <v>1009.59</v>
      </c>
    </row>
    <row r="437" spans="1:6" x14ac:dyDescent="0.25">
      <c r="A437" t="s">
        <v>948</v>
      </c>
      <c r="B437" s="3">
        <v>5.8400000000000001E-2</v>
      </c>
      <c r="C437" s="4">
        <v>5.9200000000000003E-2</v>
      </c>
      <c r="D437" s="5">
        <v>1024.45</v>
      </c>
      <c r="E437" s="5">
        <v>1010.18</v>
      </c>
      <c r="F437" s="6">
        <v>1009.89</v>
      </c>
    </row>
    <row r="438" spans="1:6" x14ac:dyDescent="0.25">
      <c r="A438" t="s">
        <v>949</v>
      </c>
      <c r="B438" s="3">
        <v>5.8200000000000002E-2</v>
      </c>
      <c r="C438" s="4">
        <v>5.9000000000000004E-2</v>
      </c>
      <c r="D438" s="5">
        <v>1028.3399999999999</v>
      </c>
      <c r="E438" s="5">
        <v>1014.03</v>
      </c>
      <c r="F438" s="6">
        <v>1013.73</v>
      </c>
    </row>
    <row r="439" spans="1:6" x14ac:dyDescent="0.25">
      <c r="A439" t="s">
        <v>950</v>
      </c>
      <c r="B439" s="3">
        <v>5.7800000000000004E-2</v>
      </c>
      <c r="C439" s="4">
        <v>5.8600000000000006E-2</v>
      </c>
      <c r="D439" s="5">
        <v>1035.8800000000001</v>
      </c>
      <c r="E439" s="5">
        <v>1021.46</v>
      </c>
      <c r="F439" s="6">
        <v>1021.16</v>
      </c>
    </row>
    <row r="440" spans="1:6" x14ac:dyDescent="0.25">
      <c r="A440" t="s">
        <v>951</v>
      </c>
      <c r="B440" s="3">
        <v>5.79E-2</v>
      </c>
      <c r="C440" s="4">
        <v>5.8700000000000002E-2</v>
      </c>
      <c r="D440" s="5">
        <v>1034.5</v>
      </c>
      <c r="E440" s="5">
        <v>1020.11</v>
      </c>
      <c r="F440" s="6">
        <v>1019.67</v>
      </c>
    </row>
    <row r="441" spans="1:6" x14ac:dyDescent="0.25">
      <c r="A441" t="s">
        <v>952</v>
      </c>
      <c r="B441" s="3">
        <v>5.7500000000000002E-2</v>
      </c>
      <c r="C441" s="4">
        <v>5.8299999999999998E-2</v>
      </c>
      <c r="D441" s="5">
        <v>1042.08</v>
      </c>
      <c r="E441" s="5">
        <v>1027.58</v>
      </c>
      <c r="F441" s="6">
        <v>1027.28</v>
      </c>
    </row>
    <row r="442" spans="1:6" x14ac:dyDescent="0.25">
      <c r="A442" t="s">
        <v>953</v>
      </c>
      <c r="B442" s="3">
        <v>5.6500000000000002E-2</v>
      </c>
      <c r="C442" s="4">
        <v>5.7300000000000004E-2</v>
      </c>
      <c r="D442" s="5">
        <v>1060.82</v>
      </c>
      <c r="E442" s="5">
        <v>1046.04</v>
      </c>
      <c r="F442" s="6">
        <v>1045.74</v>
      </c>
    </row>
    <row r="443" spans="1:6" x14ac:dyDescent="0.25">
      <c r="A443" t="s">
        <v>954</v>
      </c>
      <c r="B443" s="3">
        <v>5.7000000000000002E-2</v>
      </c>
      <c r="C443" s="4">
        <v>5.7800000000000004E-2</v>
      </c>
      <c r="D443" s="5">
        <v>1051.8599999999999</v>
      </c>
      <c r="E443" s="5">
        <v>1037.22</v>
      </c>
      <c r="F443" s="6">
        <v>1036.92</v>
      </c>
    </row>
    <row r="444" spans="1:6" x14ac:dyDescent="0.25">
      <c r="A444" t="s">
        <v>955</v>
      </c>
      <c r="B444" s="3">
        <v>5.6399999999999999E-2</v>
      </c>
      <c r="C444" s="4">
        <v>5.7200000000000001E-2</v>
      </c>
      <c r="D444" s="5">
        <v>1063.29</v>
      </c>
      <c r="E444" s="5">
        <v>1048.48</v>
      </c>
      <c r="F444" s="6">
        <v>1048.18</v>
      </c>
    </row>
    <row r="445" spans="1:6" x14ac:dyDescent="0.25">
      <c r="A445" t="s">
        <v>956</v>
      </c>
      <c r="B445" s="3">
        <v>5.67E-2</v>
      </c>
      <c r="C445" s="4">
        <v>5.7500000000000002E-2</v>
      </c>
      <c r="D445" s="5">
        <v>1057.0899999999999</v>
      </c>
      <c r="E445" s="5">
        <v>1042.3800000000001</v>
      </c>
      <c r="F445" s="6">
        <v>1042.07</v>
      </c>
    </row>
    <row r="446" spans="1:6" x14ac:dyDescent="0.25">
      <c r="A446" t="s">
        <v>957</v>
      </c>
      <c r="B446" s="3">
        <v>5.6500000000000002E-2</v>
      </c>
      <c r="C446" s="4">
        <v>5.7300000000000004E-2</v>
      </c>
      <c r="D446" s="5">
        <v>1061.07</v>
      </c>
      <c r="E446" s="5">
        <v>1046.3</v>
      </c>
      <c r="F446" s="6">
        <v>1046.04</v>
      </c>
    </row>
    <row r="447" spans="1:6" x14ac:dyDescent="0.25">
      <c r="A447" t="s">
        <v>958</v>
      </c>
      <c r="B447" s="3">
        <v>5.6600000000000004E-2</v>
      </c>
      <c r="C447" s="4">
        <v>5.74E-2</v>
      </c>
      <c r="D447" s="5">
        <v>1059.5</v>
      </c>
      <c r="E447" s="5">
        <v>1044.76</v>
      </c>
      <c r="F447" s="6">
        <v>1044.47</v>
      </c>
    </row>
    <row r="448" spans="1:6" x14ac:dyDescent="0.25">
      <c r="A448" t="s">
        <v>959</v>
      </c>
      <c r="B448" s="3">
        <v>5.6600000000000004E-2</v>
      </c>
      <c r="C448" s="4">
        <v>5.74E-2</v>
      </c>
      <c r="D448" s="5">
        <v>1059.76</v>
      </c>
      <c r="E448" s="5">
        <v>1045.02</v>
      </c>
      <c r="F448" s="6">
        <v>1044.76</v>
      </c>
    </row>
    <row r="449" spans="1:6" x14ac:dyDescent="0.25">
      <c r="A449" t="s">
        <v>960</v>
      </c>
      <c r="B449" s="3">
        <v>5.6399999999999999E-2</v>
      </c>
      <c r="C449" s="4">
        <v>5.7200000000000001E-2</v>
      </c>
      <c r="D449" s="5">
        <v>1063.97</v>
      </c>
      <c r="E449" s="5">
        <v>1049.17</v>
      </c>
      <c r="F449" s="6">
        <v>1048.68</v>
      </c>
    </row>
    <row r="450" spans="1:6" x14ac:dyDescent="0.25">
      <c r="A450" t="s">
        <v>961</v>
      </c>
      <c r="B450" s="3">
        <v>5.6399999999999999E-2</v>
      </c>
      <c r="C450" s="4">
        <v>5.7200000000000001E-2</v>
      </c>
      <c r="D450" s="5">
        <v>1064.32</v>
      </c>
      <c r="E450" s="5">
        <v>1049.52</v>
      </c>
      <c r="F450" s="6">
        <v>1049.17</v>
      </c>
    </row>
    <row r="451" spans="1:6" x14ac:dyDescent="0.25">
      <c r="A451" t="s">
        <v>962</v>
      </c>
      <c r="B451" s="3">
        <v>5.6100000000000004E-2</v>
      </c>
      <c r="C451" s="4">
        <v>5.6900000000000006E-2</v>
      </c>
      <c r="D451" s="5">
        <v>1070.27</v>
      </c>
      <c r="E451" s="5">
        <v>1055.3900000000001</v>
      </c>
      <c r="F451" s="6">
        <v>1055.04</v>
      </c>
    </row>
    <row r="452" spans="1:6" x14ac:dyDescent="0.25">
      <c r="A452" t="s">
        <v>963</v>
      </c>
      <c r="B452" s="3">
        <v>5.6100000000000004E-2</v>
      </c>
      <c r="C452" s="4">
        <v>5.6900000000000006E-2</v>
      </c>
      <c r="D452" s="5">
        <v>1070.6199999999999</v>
      </c>
      <c r="E452" s="5">
        <v>1055.74</v>
      </c>
      <c r="F452" s="6">
        <v>1055.3900000000001</v>
      </c>
    </row>
    <row r="453" spans="1:6" x14ac:dyDescent="0.25">
      <c r="A453" t="s">
        <v>964</v>
      </c>
      <c r="B453" s="3">
        <v>5.5800000000000002E-2</v>
      </c>
      <c r="C453" s="4">
        <v>5.6600000000000004E-2</v>
      </c>
      <c r="D453" s="5">
        <v>1076.6099999999999</v>
      </c>
      <c r="E453" s="5">
        <v>1061.6400000000001</v>
      </c>
      <c r="F453" s="6">
        <v>1061.29</v>
      </c>
    </row>
    <row r="454" spans="1:6" x14ac:dyDescent="0.25">
      <c r="A454" t="s">
        <v>965</v>
      </c>
      <c r="B454" s="3">
        <v>5.5500000000000001E-2</v>
      </c>
      <c r="C454" s="4">
        <v>5.6299999999999996E-2</v>
      </c>
      <c r="D454" s="5">
        <v>1082.8699999999999</v>
      </c>
      <c r="E454" s="5">
        <v>1067.81</v>
      </c>
      <c r="F454" s="6">
        <v>1067.23</v>
      </c>
    </row>
    <row r="455" spans="1:6" x14ac:dyDescent="0.25">
      <c r="A455" t="s">
        <v>966</v>
      </c>
      <c r="B455" s="3">
        <v>5.5800000000000002E-2</v>
      </c>
      <c r="C455" s="4">
        <v>5.6600000000000004E-2</v>
      </c>
      <c r="D455" s="5">
        <v>1077.3800000000001</v>
      </c>
      <c r="E455" s="5">
        <v>1062.4000000000001</v>
      </c>
      <c r="F455" s="6">
        <v>1062.07</v>
      </c>
    </row>
    <row r="456" spans="1:6" x14ac:dyDescent="0.25">
      <c r="A456" t="s">
        <v>967</v>
      </c>
      <c r="B456" s="3">
        <v>5.5500000000000001E-2</v>
      </c>
      <c r="C456" s="4">
        <v>5.6299999999999996E-2</v>
      </c>
      <c r="D456" s="5">
        <v>1083.3800000000001</v>
      </c>
      <c r="E456" s="5">
        <v>1068.32</v>
      </c>
      <c r="F456" s="6">
        <v>1067.99</v>
      </c>
    </row>
    <row r="457" spans="1:6" x14ac:dyDescent="0.25">
      <c r="A457" t="s">
        <v>968</v>
      </c>
      <c r="B457" s="3">
        <v>5.6100000000000004E-2</v>
      </c>
      <c r="C457" s="4">
        <v>5.6900000000000006E-2</v>
      </c>
      <c r="D457" s="5">
        <v>1072.4000000000001</v>
      </c>
      <c r="E457" s="5">
        <v>1057.5</v>
      </c>
      <c r="F457" s="6">
        <v>1057.17</v>
      </c>
    </row>
    <row r="458" spans="1:6" x14ac:dyDescent="0.25">
      <c r="A458" t="s">
        <v>969</v>
      </c>
      <c r="B458" s="3">
        <v>5.7000000000000002E-2</v>
      </c>
      <c r="C458" s="4">
        <v>5.7800000000000004E-2</v>
      </c>
      <c r="D458" s="5">
        <v>1055.99</v>
      </c>
      <c r="E458" s="5">
        <v>1041.3399999999999</v>
      </c>
      <c r="F458" s="6">
        <v>1041.01</v>
      </c>
    </row>
    <row r="459" spans="1:6" x14ac:dyDescent="0.25">
      <c r="A459" t="s">
        <v>970</v>
      </c>
      <c r="B459" s="3">
        <v>5.7599999999999998E-2</v>
      </c>
      <c r="C459" s="4">
        <v>5.8400000000000001E-2</v>
      </c>
      <c r="D459" s="5">
        <v>1045.5</v>
      </c>
      <c r="E459" s="5">
        <v>1031.01</v>
      </c>
      <c r="F459" s="6">
        <v>1030.49</v>
      </c>
    </row>
    <row r="460" spans="1:6" x14ac:dyDescent="0.25">
      <c r="A460" t="s">
        <v>971</v>
      </c>
      <c r="B460" s="3">
        <v>5.7800000000000004E-2</v>
      </c>
      <c r="C460" s="4">
        <v>5.8600000000000006E-2</v>
      </c>
      <c r="D460" s="5">
        <v>1042.19</v>
      </c>
      <c r="E460" s="5">
        <v>1027.74</v>
      </c>
      <c r="F460" s="6">
        <v>1027.42</v>
      </c>
    </row>
    <row r="461" spans="1:6" x14ac:dyDescent="0.25">
      <c r="A461" t="s">
        <v>972</v>
      </c>
      <c r="B461" s="3">
        <v>5.7699999999999994E-2</v>
      </c>
      <c r="C461" s="4">
        <v>5.8499999999999996E-2</v>
      </c>
      <c r="D461" s="5">
        <v>1044.44</v>
      </c>
      <c r="E461" s="5">
        <v>1029.96</v>
      </c>
      <c r="F461" s="6">
        <v>1029.54</v>
      </c>
    </row>
    <row r="462" spans="1:6" x14ac:dyDescent="0.25">
      <c r="A462" t="s">
        <v>973</v>
      </c>
      <c r="B462" s="3">
        <v>5.79E-2</v>
      </c>
      <c r="C462" s="4">
        <v>5.8700000000000002E-2</v>
      </c>
      <c r="D462" s="5">
        <v>1041.1300000000001</v>
      </c>
      <c r="E462" s="5">
        <v>1026.71</v>
      </c>
      <c r="F462" s="6">
        <v>1026.3800000000001</v>
      </c>
    </row>
    <row r="463" spans="1:6" x14ac:dyDescent="0.25">
      <c r="A463" t="s">
        <v>974</v>
      </c>
      <c r="B463" s="3">
        <v>5.7699999999999994E-2</v>
      </c>
      <c r="C463" s="4">
        <v>5.8499999999999996E-2</v>
      </c>
      <c r="D463" s="5">
        <v>1045.29</v>
      </c>
      <c r="E463" s="5">
        <v>1030.81</v>
      </c>
      <c r="F463" s="6">
        <v>1030.29</v>
      </c>
    </row>
    <row r="464" spans="1:6" x14ac:dyDescent="0.25">
      <c r="A464" t="s">
        <v>975</v>
      </c>
      <c r="B464" s="3">
        <v>5.7500000000000002E-2</v>
      </c>
      <c r="C464" s="4">
        <v>5.8299999999999998E-2</v>
      </c>
      <c r="D464" s="5">
        <v>1049.28</v>
      </c>
      <c r="E464" s="5">
        <v>1034.74</v>
      </c>
      <c r="F464" s="6">
        <v>1034.4100000000001</v>
      </c>
    </row>
    <row r="465" spans="1:6" x14ac:dyDescent="0.25">
      <c r="A465" t="s">
        <v>976</v>
      </c>
      <c r="B465" s="3">
        <v>5.7200000000000001E-2</v>
      </c>
      <c r="C465" s="4">
        <v>5.7999999999999996E-2</v>
      </c>
      <c r="D465" s="5">
        <v>1055.1099999999999</v>
      </c>
      <c r="E465" s="5">
        <v>1040.5</v>
      </c>
      <c r="F465" s="6">
        <v>1040.17</v>
      </c>
    </row>
    <row r="466" spans="1:6" x14ac:dyDescent="0.25">
      <c r="A466" t="s">
        <v>977</v>
      </c>
      <c r="B466" s="3">
        <v>5.7800000000000004E-2</v>
      </c>
      <c r="C466" s="4">
        <v>5.8600000000000006E-2</v>
      </c>
      <c r="D466" s="5">
        <v>1044.2</v>
      </c>
      <c r="E466" s="5">
        <v>1029.75</v>
      </c>
      <c r="F466" s="6">
        <v>1029.43</v>
      </c>
    </row>
    <row r="467" spans="1:6" x14ac:dyDescent="0.25">
      <c r="A467" t="s">
        <v>978</v>
      </c>
      <c r="B467" s="3">
        <v>5.7999999999999996E-2</v>
      </c>
      <c r="C467" s="4">
        <v>5.8799999999999998E-2</v>
      </c>
      <c r="D467" s="5">
        <v>1040.8800000000001</v>
      </c>
      <c r="E467" s="5">
        <v>1026.48</v>
      </c>
      <c r="F467" s="6">
        <v>1026.1600000000001</v>
      </c>
    </row>
    <row r="468" spans="1:6" x14ac:dyDescent="0.25">
      <c r="A468" t="s">
        <v>979</v>
      </c>
      <c r="B468" s="3">
        <v>6.13E-2</v>
      </c>
      <c r="C468" s="4">
        <v>6.2100000000000002E-2</v>
      </c>
      <c r="D468" s="5">
        <v>983.3</v>
      </c>
      <c r="E468" s="5">
        <v>969.74</v>
      </c>
      <c r="F468" s="6">
        <v>969.26</v>
      </c>
    </row>
    <row r="469" spans="1:6" x14ac:dyDescent="0.25">
      <c r="A469" t="s">
        <v>980</v>
      </c>
      <c r="B469" s="3">
        <v>6.2300000000000001E-2</v>
      </c>
      <c r="C469" s="4">
        <v>6.3099999999999989E-2</v>
      </c>
      <c r="D469" s="5">
        <v>966.82</v>
      </c>
      <c r="E469" s="5">
        <v>953.5</v>
      </c>
      <c r="F469" s="6">
        <v>953.06</v>
      </c>
    </row>
    <row r="470" spans="1:6" x14ac:dyDescent="0.25">
      <c r="A470" t="s">
        <v>981</v>
      </c>
      <c r="B470" s="3">
        <v>6.2100000000000002E-2</v>
      </c>
      <c r="C470" s="4">
        <v>6.2899999999999998E-2</v>
      </c>
      <c r="D470" s="5">
        <v>970.54</v>
      </c>
      <c r="E470" s="5">
        <v>957.17</v>
      </c>
      <c r="F470" s="6">
        <v>956.81</v>
      </c>
    </row>
    <row r="471" spans="1:6" x14ac:dyDescent="0.25">
      <c r="A471" t="s">
        <v>982</v>
      </c>
      <c r="B471" s="3">
        <v>6.1100000000000002E-2</v>
      </c>
      <c r="C471" s="4">
        <v>6.1900000000000004E-2</v>
      </c>
      <c r="D471" s="5">
        <v>987.88</v>
      </c>
      <c r="E471" s="5">
        <v>974.27</v>
      </c>
      <c r="F471" s="6">
        <v>973.91</v>
      </c>
    </row>
    <row r="472" spans="1:6" x14ac:dyDescent="0.25">
      <c r="A472" t="s">
        <v>983</v>
      </c>
      <c r="B472" s="3">
        <v>6.0700000000000004E-2</v>
      </c>
      <c r="C472" s="4">
        <v>6.1500000000000006E-2</v>
      </c>
      <c r="D472" s="5">
        <v>995.39</v>
      </c>
      <c r="E472" s="5">
        <v>981.67</v>
      </c>
      <c r="F472" s="6">
        <v>981.05</v>
      </c>
    </row>
    <row r="473" spans="1:6" x14ac:dyDescent="0.25">
      <c r="A473" t="s">
        <v>984</v>
      </c>
      <c r="B473" s="3">
        <v>6.0700000000000004E-2</v>
      </c>
      <c r="C473" s="4">
        <v>6.1500000000000006E-2</v>
      </c>
      <c r="D473" s="5">
        <v>995.75</v>
      </c>
      <c r="E473" s="5">
        <v>982.03</v>
      </c>
      <c r="F473" s="6">
        <v>981.67</v>
      </c>
    </row>
    <row r="474" spans="1:6" x14ac:dyDescent="0.25">
      <c r="A474" t="s">
        <v>985</v>
      </c>
      <c r="B474" s="3">
        <v>5.9800000000000006E-2</v>
      </c>
      <c r="C474" s="4">
        <v>6.0599999999999994E-2</v>
      </c>
      <c r="D474" s="5">
        <v>1011.8</v>
      </c>
      <c r="E474" s="5">
        <v>997.84</v>
      </c>
      <c r="F474" s="6">
        <v>997.48</v>
      </c>
    </row>
    <row r="475" spans="1:6" x14ac:dyDescent="0.25">
      <c r="A475" t="s">
        <v>986</v>
      </c>
      <c r="B475" s="3">
        <v>6.0199999999999997E-2</v>
      </c>
      <c r="C475" s="4">
        <v>6.0999999999999999E-2</v>
      </c>
      <c r="D475" s="5">
        <v>1005.16</v>
      </c>
      <c r="E475" s="5">
        <v>991.3</v>
      </c>
      <c r="F475" s="6">
        <v>990.94</v>
      </c>
    </row>
    <row r="476" spans="1:6" x14ac:dyDescent="0.25">
      <c r="A476" t="s">
        <v>987</v>
      </c>
      <c r="B476" s="3">
        <v>6.0599999999999994E-2</v>
      </c>
      <c r="C476" s="4">
        <v>6.1399999999999996E-2</v>
      </c>
      <c r="D476" s="5">
        <v>998.3</v>
      </c>
      <c r="E476" s="5">
        <v>984.55</v>
      </c>
      <c r="F476" s="6">
        <v>984.21</v>
      </c>
    </row>
    <row r="477" spans="1:6" x14ac:dyDescent="0.25">
      <c r="A477" t="s">
        <v>988</v>
      </c>
      <c r="B477" s="3">
        <v>6.1399999999999996E-2</v>
      </c>
      <c r="C477" s="4">
        <v>6.2199999999999998E-2</v>
      </c>
      <c r="D477" s="5">
        <v>985.09</v>
      </c>
      <c r="E477" s="5">
        <v>971.53</v>
      </c>
      <c r="F477" s="6">
        <v>971</v>
      </c>
    </row>
    <row r="478" spans="1:6" x14ac:dyDescent="0.25">
      <c r="A478" t="s">
        <v>989</v>
      </c>
      <c r="B478" s="3">
        <v>6.1399999999999996E-2</v>
      </c>
      <c r="C478" s="4">
        <v>6.2199999999999998E-2</v>
      </c>
      <c r="D478" s="5">
        <v>985.42</v>
      </c>
      <c r="E478" s="5">
        <v>971.86</v>
      </c>
      <c r="F478" s="6">
        <v>971.53</v>
      </c>
    </row>
    <row r="479" spans="1:6" x14ac:dyDescent="0.25">
      <c r="A479" t="s">
        <v>990</v>
      </c>
      <c r="B479" s="3">
        <v>6.1100000000000002E-2</v>
      </c>
      <c r="C479" s="4">
        <v>6.1900000000000004E-2</v>
      </c>
      <c r="D479" s="5">
        <v>990.89</v>
      </c>
      <c r="E479" s="5">
        <v>977.26</v>
      </c>
      <c r="F479" s="6">
        <v>976.92</v>
      </c>
    </row>
    <row r="480" spans="1:6" x14ac:dyDescent="0.25">
      <c r="A480" t="s">
        <v>991</v>
      </c>
      <c r="B480" s="3">
        <v>6.0700000000000004E-2</v>
      </c>
      <c r="C480" s="4">
        <v>6.1500000000000006E-2</v>
      </c>
      <c r="D480" s="5">
        <v>998.12</v>
      </c>
      <c r="E480" s="5">
        <v>984.39</v>
      </c>
      <c r="F480" s="6">
        <v>984.05</v>
      </c>
    </row>
    <row r="481" spans="1:6" x14ac:dyDescent="0.25">
      <c r="A481" t="s">
        <v>992</v>
      </c>
      <c r="B481" s="3">
        <v>6.08E-2</v>
      </c>
      <c r="C481" s="4">
        <v>6.1600000000000002E-2</v>
      </c>
      <c r="D481" s="5">
        <v>996.73</v>
      </c>
      <c r="E481" s="5">
        <v>983.02</v>
      </c>
      <c r="F481" s="6">
        <v>982.68</v>
      </c>
    </row>
    <row r="482" spans="1:6" x14ac:dyDescent="0.25">
      <c r="A482" t="s">
        <v>993</v>
      </c>
      <c r="B482" s="3">
        <v>6.3200000000000006E-2</v>
      </c>
      <c r="C482" s="4">
        <v>6.4000000000000001E-2</v>
      </c>
      <c r="D482" s="5">
        <v>956.71</v>
      </c>
      <c r="E482" s="5">
        <v>943.58</v>
      </c>
      <c r="F482" s="6">
        <v>943.06</v>
      </c>
    </row>
    <row r="483" spans="1:6" x14ac:dyDescent="0.25">
      <c r="A483" t="s">
        <v>994</v>
      </c>
      <c r="B483" s="3">
        <v>6.1900000000000004E-2</v>
      </c>
      <c r="C483" s="4">
        <v>6.3099999999999989E-2</v>
      </c>
      <c r="D483" s="5">
        <v>978.8</v>
      </c>
      <c r="E483" s="5">
        <v>958.7</v>
      </c>
      <c r="F483" s="6">
        <v>958.37</v>
      </c>
    </row>
    <row r="484" spans="1:6" x14ac:dyDescent="0.25">
      <c r="A484" t="s">
        <v>995</v>
      </c>
      <c r="B484" s="3">
        <v>6.2300000000000001E-2</v>
      </c>
      <c r="C484" s="4">
        <v>6.3500000000000001E-2</v>
      </c>
      <c r="D484" s="5">
        <v>972.38</v>
      </c>
      <c r="E484" s="5">
        <v>952.43</v>
      </c>
      <c r="F484" s="6">
        <v>952.09</v>
      </c>
    </row>
    <row r="485" spans="1:6" x14ac:dyDescent="0.25">
      <c r="A485" t="s">
        <v>996</v>
      </c>
      <c r="B485" s="3">
        <v>6.1699999999999998E-2</v>
      </c>
      <c r="C485" s="4">
        <v>6.2899999999999998E-2</v>
      </c>
      <c r="D485" s="5">
        <v>982.86</v>
      </c>
      <c r="E485" s="5">
        <v>962.68</v>
      </c>
      <c r="F485" s="6">
        <v>962.35</v>
      </c>
    </row>
    <row r="486" spans="1:6" x14ac:dyDescent="0.25">
      <c r="A486" t="s">
        <v>997</v>
      </c>
      <c r="B486" s="3">
        <v>6.0999999999999999E-2</v>
      </c>
      <c r="C486" s="4">
        <v>6.2199999999999998E-2</v>
      </c>
      <c r="D486" s="5">
        <v>995.17</v>
      </c>
      <c r="E486" s="5">
        <v>974.73</v>
      </c>
      <c r="F486" s="6">
        <v>974.4</v>
      </c>
    </row>
    <row r="487" spans="1:6" x14ac:dyDescent="0.25">
      <c r="A487" t="s">
        <v>998</v>
      </c>
      <c r="B487" s="3">
        <v>6.0100000000000001E-2</v>
      </c>
      <c r="C487" s="4">
        <v>6.13E-2</v>
      </c>
      <c r="D487" s="5">
        <v>1010.16</v>
      </c>
      <c r="E487" s="5">
        <v>989.4</v>
      </c>
      <c r="F487" s="6">
        <v>988.99</v>
      </c>
    </row>
    <row r="488" spans="1:6" x14ac:dyDescent="0.25">
      <c r="A488" t="s">
        <v>999</v>
      </c>
      <c r="B488" s="3">
        <v>6.0999999999999999E-2</v>
      </c>
      <c r="C488" s="4">
        <v>6.2199999999999998E-2</v>
      </c>
      <c r="D488" s="5">
        <v>994.84</v>
      </c>
      <c r="E488" s="5">
        <v>974.42</v>
      </c>
      <c r="F488" s="6">
        <v>974.13</v>
      </c>
    </row>
    <row r="489" spans="1:6" x14ac:dyDescent="0.25">
      <c r="A489" t="s">
        <v>1000</v>
      </c>
      <c r="B489" s="3">
        <v>6.0499999999999998E-2</v>
      </c>
      <c r="C489" s="4">
        <v>6.1699999999999998E-2</v>
      </c>
      <c r="D489" s="5">
        <v>1003.78</v>
      </c>
      <c r="E489" s="5">
        <v>983.17</v>
      </c>
      <c r="F489" s="6">
        <v>982.87</v>
      </c>
    </row>
    <row r="490" spans="1:6" x14ac:dyDescent="0.25">
      <c r="A490" t="s">
        <v>1001</v>
      </c>
      <c r="B490" s="3">
        <v>6.0199999999999997E-2</v>
      </c>
      <c r="C490" s="4">
        <v>6.1399999999999996E-2</v>
      </c>
      <c r="D490" s="5">
        <v>1009.3</v>
      </c>
      <c r="E490" s="5">
        <v>988.57</v>
      </c>
      <c r="F490" s="6">
        <v>988.28</v>
      </c>
    </row>
    <row r="491" spans="1:6" x14ac:dyDescent="0.25">
      <c r="A491" t="s">
        <v>1002</v>
      </c>
      <c r="B491" s="3">
        <v>6.0700000000000004E-2</v>
      </c>
      <c r="C491" s="4">
        <v>6.1900000000000004E-2</v>
      </c>
      <c r="D491" s="5">
        <v>1000.99</v>
      </c>
      <c r="E491" s="5">
        <v>980.45</v>
      </c>
      <c r="F491" s="6">
        <v>980.07</v>
      </c>
    </row>
    <row r="492" spans="1:6" x14ac:dyDescent="0.25">
      <c r="A492" t="s">
        <v>1003</v>
      </c>
      <c r="B492" s="3">
        <v>5.9299999999999999E-2</v>
      </c>
      <c r="C492" s="4">
        <v>6.0499999999999998E-2</v>
      </c>
      <c r="D492" s="5">
        <v>1026.24</v>
      </c>
      <c r="E492" s="5">
        <v>1005.16</v>
      </c>
      <c r="F492" s="6">
        <v>1004.46</v>
      </c>
    </row>
    <row r="493" spans="1:6" x14ac:dyDescent="0.25">
      <c r="A493" t="s">
        <v>1004</v>
      </c>
      <c r="B493" s="3">
        <v>6.0199999999999997E-2</v>
      </c>
      <c r="C493" s="4">
        <v>6.1399999999999996E-2</v>
      </c>
      <c r="D493" s="5">
        <v>1010.78</v>
      </c>
      <c r="E493" s="5">
        <v>990.04</v>
      </c>
      <c r="F493" s="6">
        <v>989.65</v>
      </c>
    </row>
    <row r="494" spans="1:6" x14ac:dyDescent="0.25">
      <c r="A494" t="s">
        <v>1005</v>
      </c>
      <c r="B494" s="3">
        <v>5.9500000000000004E-2</v>
      </c>
      <c r="C494" s="4">
        <v>6.0700000000000004E-2</v>
      </c>
      <c r="D494" s="5">
        <v>1023.48</v>
      </c>
      <c r="E494" s="5">
        <v>1002.47</v>
      </c>
      <c r="F494" s="6">
        <v>1002.08</v>
      </c>
    </row>
    <row r="495" spans="1:6" x14ac:dyDescent="0.25">
      <c r="A495" t="s">
        <v>1006</v>
      </c>
      <c r="B495" s="3">
        <v>5.9400000000000001E-2</v>
      </c>
      <c r="C495" s="4">
        <v>6.0599999999999994E-2</v>
      </c>
      <c r="D495" s="5">
        <v>1025.6500000000001</v>
      </c>
      <c r="E495" s="5">
        <v>1004.59</v>
      </c>
      <c r="F495" s="6">
        <v>1004.21</v>
      </c>
    </row>
    <row r="496" spans="1:6" x14ac:dyDescent="0.25">
      <c r="A496" t="s">
        <v>1007</v>
      </c>
      <c r="B496" s="3">
        <v>5.96E-2</v>
      </c>
      <c r="C496" s="4">
        <v>6.08E-2</v>
      </c>
      <c r="D496" s="5">
        <v>1022.05</v>
      </c>
      <c r="E496" s="5">
        <v>1001.08</v>
      </c>
      <c r="F496" s="6">
        <v>1000.75</v>
      </c>
    </row>
    <row r="497" spans="1:6" x14ac:dyDescent="0.25">
      <c r="A497" t="s">
        <v>1008</v>
      </c>
      <c r="B497" s="3">
        <v>5.8600000000000006E-2</v>
      </c>
      <c r="C497" s="4">
        <v>5.9800000000000006E-2</v>
      </c>
      <c r="D497" s="5">
        <v>1040.43</v>
      </c>
      <c r="E497" s="5">
        <v>1019.07</v>
      </c>
      <c r="F497" s="6">
        <v>1018.53</v>
      </c>
    </row>
    <row r="498" spans="1:6" x14ac:dyDescent="0.25">
      <c r="A498" t="s">
        <v>1009</v>
      </c>
      <c r="B498" s="3">
        <v>5.8700000000000002E-2</v>
      </c>
      <c r="C498" s="4">
        <v>5.9900000000000002E-2</v>
      </c>
      <c r="D498" s="5">
        <v>1038.97</v>
      </c>
      <c r="E498" s="5">
        <v>1017.64</v>
      </c>
      <c r="F498" s="6">
        <v>1017.31</v>
      </c>
    </row>
    <row r="499" spans="1:6" x14ac:dyDescent="0.25">
      <c r="A499" t="s">
        <v>1010</v>
      </c>
      <c r="B499" s="3">
        <v>5.8400000000000001E-2</v>
      </c>
      <c r="C499" s="4">
        <v>5.96E-2</v>
      </c>
      <c r="D499" s="5">
        <v>1044.72</v>
      </c>
      <c r="E499" s="5">
        <v>1023.27</v>
      </c>
      <c r="F499" s="6">
        <v>1022.93</v>
      </c>
    </row>
    <row r="500" spans="1:6" x14ac:dyDescent="0.25">
      <c r="A500" t="s">
        <v>1011</v>
      </c>
      <c r="B500" s="3">
        <v>5.8299999999999998E-2</v>
      </c>
      <c r="C500" s="4">
        <v>5.9500000000000004E-2</v>
      </c>
      <c r="D500" s="5">
        <v>1046.8699999999999</v>
      </c>
      <c r="E500" s="5">
        <v>1025.3800000000001</v>
      </c>
      <c r="F500" s="6">
        <v>1025.04</v>
      </c>
    </row>
    <row r="501" spans="1:6" x14ac:dyDescent="0.25">
      <c r="A501" t="s">
        <v>1012</v>
      </c>
      <c r="B501" s="3">
        <v>5.7599999999999998E-2</v>
      </c>
      <c r="C501" s="4">
        <v>5.8799999999999998E-2</v>
      </c>
      <c r="D501" s="5">
        <v>1060.8599999999999</v>
      </c>
      <c r="E501" s="5">
        <v>1039.08</v>
      </c>
      <c r="F501" s="6">
        <v>1037.8499999999999</v>
      </c>
    </row>
    <row r="502" spans="1:6" x14ac:dyDescent="0.25">
      <c r="A502" t="s">
        <v>1013</v>
      </c>
      <c r="B502" s="3">
        <v>5.7599999999999998E-2</v>
      </c>
      <c r="C502" s="4">
        <v>5.8799999999999998E-2</v>
      </c>
      <c r="D502" s="5">
        <v>1060.8599999999999</v>
      </c>
      <c r="E502" s="5">
        <v>1039.08</v>
      </c>
      <c r="F502" s="6">
        <v>1038.19</v>
      </c>
    </row>
    <row r="503" spans="1:6" x14ac:dyDescent="0.25">
      <c r="A503" t="s">
        <v>1014</v>
      </c>
      <c r="B503" s="3">
        <v>5.6100000000000004E-2</v>
      </c>
      <c r="C503" s="4">
        <v>5.7300000000000004E-2</v>
      </c>
      <c r="D503" s="5">
        <v>1088.76</v>
      </c>
      <c r="E503" s="5">
        <v>1066.3699999999999</v>
      </c>
      <c r="F503" s="6">
        <v>1066.03</v>
      </c>
    </row>
    <row r="504" spans="1:6" x14ac:dyDescent="0.25">
      <c r="A504" t="s">
        <v>1015</v>
      </c>
      <c r="B504" s="3">
        <v>5.5999999999999994E-2</v>
      </c>
      <c r="C504" s="4">
        <v>5.7200000000000001E-2</v>
      </c>
      <c r="D504" s="5">
        <v>1090.99</v>
      </c>
      <c r="E504" s="5">
        <v>1068.56</v>
      </c>
      <c r="F504" s="6">
        <v>1068.22</v>
      </c>
    </row>
    <row r="505" spans="1:6" x14ac:dyDescent="0.25">
      <c r="A505" t="s">
        <v>1016</v>
      </c>
      <c r="B505" s="3">
        <v>5.6100000000000004E-2</v>
      </c>
      <c r="C505" s="4">
        <v>5.7300000000000004E-2</v>
      </c>
      <c r="D505" s="5">
        <v>1089.44</v>
      </c>
      <c r="E505" s="5">
        <v>1067.06</v>
      </c>
      <c r="F505" s="6">
        <v>1066.72</v>
      </c>
    </row>
    <row r="506" spans="1:6" x14ac:dyDescent="0.25">
      <c r="A506" t="s">
        <v>1017</v>
      </c>
      <c r="B506" s="3">
        <v>5.62E-2</v>
      </c>
      <c r="C506" s="4">
        <v>5.74E-2</v>
      </c>
      <c r="D506" s="5">
        <v>1087.9100000000001</v>
      </c>
      <c r="E506" s="5">
        <v>1065.56</v>
      </c>
      <c r="F506" s="6">
        <v>1065.22</v>
      </c>
    </row>
    <row r="507" spans="1:6" x14ac:dyDescent="0.25">
      <c r="A507" t="s">
        <v>1018</v>
      </c>
      <c r="B507" s="3">
        <v>5.5899999999999998E-2</v>
      </c>
      <c r="C507" s="4">
        <v>5.7099999999999998E-2</v>
      </c>
      <c r="D507" s="5">
        <v>1094.1300000000001</v>
      </c>
      <c r="E507" s="5">
        <v>1071.6600000000001</v>
      </c>
      <c r="F507" s="6">
        <v>1071.0999999999999</v>
      </c>
    </row>
    <row r="508" spans="1:6" x14ac:dyDescent="0.25">
      <c r="A508" t="s">
        <v>1019</v>
      </c>
      <c r="B508" s="3">
        <v>5.67E-2</v>
      </c>
      <c r="C508" s="4">
        <v>5.79E-2</v>
      </c>
      <c r="D508" s="5">
        <v>1079.44</v>
      </c>
      <c r="E508" s="5">
        <v>1057.28</v>
      </c>
      <c r="F508" s="6">
        <v>1056.94</v>
      </c>
    </row>
    <row r="509" spans="1:6" x14ac:dyDescent="0.25">
      <c r="A509" t="s">
        <v>1020</v>
      </c>
      <c r="B509" s="3">
        <v>5.6799999999999996E-2</v>
      </c>
      <c r="C509" s="4">
        <v>5.7999999999999996E-2</v>
      </c>
      <c r="D509" s="5">
        <v>1077.92</v>
      </c>
      <c r="E509" s="5">
        <v>1055.8</v>
      </c>
      <c r="F509" s="6">
        <v>1055.46</v>
      </c>
    </row>
    <row r="510" spans="1:6" x14ac:dyDescent="0.25">
      <c r="A510" t="s">
        <v>1021</v>
      </c>
      <c r="B510" s="3">
        <v>5.7300000000000004E-2</v>
      </c>
      <c r="C510" s="4">
        <v>5.8499999999999996E-2</v>
      </c>
      <c r="D510" s="5">
        <v>1068.8900000000001</v>
      </c>
      <c r="E510" s="5">
        <v>1046.98</v>
      </c>
      <c r="F510" s="6">
        <v>1046.6400000000001</v>
      </c>
    </row>
    <row r="511" spans="1:6" x14ac:dyDescent="0.25">
      <c r="A511" t="s">
        <v>1022</v>
      </c>
      <c r="B511" s="3">
        <v>5.5999999999999994E-2</v>
      </c>
      <c r="C511" s="4">
        <v>5.7200000000000001E-2</v>
      </c>
      <c r="D511" s="5">
        <v>1093.52</v>
      </c>
      <c r="E511" s="5">
        <v>1071.08</v>
      </c>
      <c r="F511" s="6">
        <v>1070.74</v>
      </c>
    </row>
    <row r="512" spans="1:6" x14ac:dyDescent="0.25">
      <c r="A512" t="s">
        <v>1023</v>
      </c>
      <c r="B512" s="3">
        <v>5.5500000000000001E-2</v>
      </c>
      <c r="C512" s="4">
        <v>5.67E-2</v>
      </c>
      <c r="D512" s="5">
        <v>1103.6600000000001</v>
      </c>
      <c r="E512" s="5">
        <v>1081.01</v>
      </c>
      <c r="F512" s="6">
        <v>1080.3699999999999</v>
      </c>
    </row>
    <row r="513" spans="1:6" x14ac:dyDescent="0.25">
      <c r="A513" t="s">
        <v>1024</v>
      </c>
      <c r="B513" s="3">
        <v>5.4800000000000001E-2</v>
      </c>
      <c r="C513" s="4">
        <v>5.5999999999999994E-2</v>
      </c>
      <c r="D513" s="5">
        <v>1117.55</v>
      </c>
      <c r="E513" s="5">
        <v>1094.5999999999999</v>
      </c>
      <c r="F513" s="6">
        <v>1094.1600000000001</v>
      </c>
    </row>
    <row r="514" spans="1:6" x14ac:dyDescent="0.25">
      <c r="A514" t="s">
        <v>1025</v>
      </c>
      <c r="B514" s="3">
        <v>5.4000000000000006E-2</v>
      </c>
      <c r="C514" s="4">
        <v>5.5199999999999999E-2</v>
      </c>
      <c r="D514" s="5">
        <v>1133.57</v>
      </c>
      <c r="E514" s="5">
        <v>1110.28</v>
      </c>
      <c r="F514" s="6">
        <v>1109.8399999999999</v>
      </c>
    </row>
    <row r="515" spans="1:6" x14ac:dyDescent="0.25">
      <c r="A515" t="s">
        <v>1026</v>
      </c>
      <c r="B515" s="3">
        <v>5.4800000000000001E-2</v>
      </c>
      <c r="C515" s="4">
        <v>5.5999999999999994E-2</v>
      </c>
      <c r="D515" s="5">
        <v>1118.42</v>
      </c>
      <c r="E515" s="5">
        <v>1095.46</v>
      </c>
      <c r="F515" s="6">
        <v>1095.03</v>
      </c>
    </row>
    <row r="516" spans="1:6" x14ac:dyDescent="0.25">
      <c r="A516" t="s">
        <v>1027</v>
      </c>
      <c r="B516" s="3">
        <v>5.5099999999999996E-2</v>
      </c>
      <c r="C516" s="4">
        <v>5.6299999999999996E-2</v>
      </c>
      <c r="D516" s="5">
        <v>1113.07</v>
      </c>
      <c r="E516" s="5">
        <v>1090.24</v>
      </c>
      <c r="F516" s="6">
        <v>1089.8</v>
      </c>
    </row>
    <row r="517" spans="1:6" x14ac:dyDescent="0.25">
      <c r="A517" t="s">
        <v>1028</v>
      </c>
      <c r="B517" s="3">
        <v>5.4900000000000004E-2</v>
      </c>
      <c r="C517" s="4">
        <v>5.6100000000000004E-2</v>
      </c>
      <c r="D517" s="5">
        <v>1117.57</v>
      </c>
      <c r="E517" s="5">
        <v>1094.6400000000001</v>
      </c>
      <c r="F517" s="6">
        <v>1093.8900000000001</v>
      </c>
    </row>
    <row r="518" spans="1:6" x14ac:dyDescent="0.25">
      <c r="A518" t="s">
        <v>1029</v>
      </c>
      <c r="B518" s="3">
        <v>5.5300000000000002E-2</v>
      </c>
      <c r="C518" s="4">
        <v>5.6500000000000002E-2</v>
      </c>
      <c r="D518" s="5">
        <v>1110.28</v>
      </c>
      <c r="E518" s="5">
        <v>1087.51</v>
      </c>
      <c r="F518" s="6">
        <v>1087.1099999999999</v>
      </c>
    </row>
    <row r="519" spans="1:6" x14ac:dyDescent="0.25">
      <c r="A519" t="s">
        <v>1030</v>
      </c>
      <c r="B519" s="3">
        <v>5.5099999999999996E-2</v>
      </c>
      <c r="C519" s="4">
        <v>5.6299999999999996E-2</v>
      </c>
      <c r="D519" s="5">
        <v>1114.95</v>
      </c>
      <c r="E519" s="5">
        <v>1092.0899999999999</v>
      </c>
      <c r="F519" s="6">
        <v>1091.28</v>
      </c>
    </row>
    <row r="520" spans="1:6" x14ac:dyDescent="0.25">
      <c r="A520" t="s">
        <v>1031</v>
      </c>
      <c r="B520" s="3">
        <v>5.5099999999999996E-2</v>
      </c>
      <c r="C520" s="4">
        <v>5.6299999999999996E-2</v>
      </c>
      <c r="D520" s="5">
        <v>1115.3599999999999</v>
      </c>
      <c r="E520" s="5">
        <v>1092.5</v>
      </c>
      <c r="F520" s="6">
        <v>1092.0899999999999</v>
      </c>
    </row>
    <row r="521" spans="1:6" x14ac:dyDescent="0.25">
      <c r="A521" t="s">
        <v>1032</v>
      </c>
      <c r="B521" s="3">
        <v>5.5399999999999998E-2</v>
      </c>
      <c r="C521" s="4">
        <v>5.6600000000000004E-2</v>
      </c>
      <c r="D521" s="5">
        <v>1110.3699999999999</v>
      </c>
      <c r="E521" s="5">
        <v>1087.6199999999999</v>
      </c>
      <c r="F521" s="6">
        <v>1086.8699999999999</v>
      </c>
    </row>
    <row r="522" spans="1:6" x14ac:dyDescent="0.25">
      <c r="A522" t="s">
        <v>1033</v>
      </c>
      <c r="B522" s="3">
        <v>5.57E-2</v>
      </c>
      <c r="C522" s="4">
        <v>5.6900000000000006E-2</v>
      </c>
      <c r="D522" s="5">
        <v>1105.04</v>
      </c>
      <c r="E522" s="5">
        <v>1082.42</v>
      </c>
      <c r="F522" s="6">
        <v>1082.01</v>
      </c>
    </row>
    <row r="523" spans="1:6" x14ac:dyDescent="0.25">
      <c r="A523" t="s">
        <v>1034</v>
      </c>
      <c r="B523" s="3">
        <v>5.5500000000000001E-2</v>
      </c>
      <c r="C523" s="4">
        <v>5.67E-2</v>
      </c>
      <c r="D523" s="5">
        <v>1109.28</v>
      </c>
      <c r="E523" s="5">
        <v>1086.56</v>
      </c>
      <c r="F523" s="6">
        <v>1086.1500000000001</v>
      </c>
    </row>
    <row r="524" spans="1:6" x14ac:dyDescent="0.25">
      <c r="A524" t="s">
        <v>1035</v>
      </c>
      <c r="B524" s="3">
        <v>5.5E-2</v>
      </c>
      <c r="C524" s="4">
        <v>5.62E-2</v>
      </c>
      <c r="D524" s="5">
        <v>1119.3</v>
      </c>
      <c r="E524" s="5">
        <v>1096.3800000000001</v>
      </c>
      <c r="F524" s="6">
        <v>1095.97</v>
      </c>
    </row>
    <row r="525" spans="1:6" x14ac:dyDescent="0.25">
      <c r="A525" t="s">
        <v>1036</v>
      </c>
      <c r="B525" s="3">
        <v>5.45E-2</v>
      </c>
      <c r="C525" s="4">
        <v>5.57E-2</v>
      </c>
      <c r="D525" s="5">
        <v>1129.42</v>
      </c>
      <c r="E525" s="5">
        <v>1106.28</v>
      </c>
      <c r="F525" s="6">
        <v>1105.8699999999999</v>
      </c>
    </row>
    <row r="526" spans="1:6" x14ac:dyDescent="0.25">
      <c r="A526" t="s">
        <v>1037</v>
      </c>
      <c r="B526" s="3">
        <v>5.4199999999999998E-2</v>
      </c>
      <c r="C526" s="4">
        <v>5.5399999999999998E-2</v>
      </c>
      <c r="D526" s="5">
        <v>1136.05</v>
      </c>
      <c r="E526" s="5">
        <v>1112.78</v>
      </c>
      <c r="F526" s="6">
        <v>1112.02</v>
      </c>
    </row>
    <row r="527" spans="1:6" x14ac:dyDescent="0.25">
      <c r="A527" t="s">
        <v>1038</v>
      </c>
      <c r="B527" s="3">
        <v>5.4000000000000006E-2</v>
      </c>
      <c r="C527" s="4">
        <v>5.5199999999999999E-2</v>
      </c>
      <c r="D527" s="5">
        <v>1140.4000000000001</v>
      </c>
      <c r="E527" s="5">
        <v>1117.04</v>
      </c>
      <c r="F527" s="6">
        <v>1116.6300000000001</v>
      </c>
    </row>
    <row r="528" spans="1:6" x14ac:dyDescent="0.25">
      <c r="A528" t="s">
        <v>1039</v>
      </c>
      <c r="B528" s="3">
        <v>5.4100000000000002E-2</v>
      </c>
      <c r="C528" s="4">
        <v>5.5300000000000002E-2</v>
      </c>
      <c r="D528" s="5">
        <v>1138.8499999999999</v>
      </c>
      <c r="E528" s="5">
        <v>1115.53</v>
      </c>
      <c r="F528" s="6">
        <v>1115.1199999999999</v>
      </c>
    </row>
    <row r="529" spans="1:6" x14ac:dyDescent="0.25">
      <c r="A529" t="s">
        <v>1040</v>
      </c>
      <c r="B529" s="3">
        <v>5.3399999999999996E-2</v>
      </c>
      <c r="C529" s="4">
        <v>5.4600000000000003E-2</v>
      </c>
      <c r="D529" s="5">
        <v>1152.0999999999999</v>
      </c>
      <c r="E529" s="5">
        <v>1128.49</v>
      </c>
      <c r="F529" s="6">
        <v>1128.1199999999999</v>
      </c>
    </row>
    <row r="530" spans="1:6" x14ac:dyDescent="0.25">
      <c r="A530" t="s">
        <v>1041</v>
      </c>
      <c r="B530" s="3">
        <v>5.2699999999999997E-2</v>
      </c>
      <c r="C530" s="4">
        <v>5.3899999999999997E-2</v>
      </c>
      <c r="D530" s="5">
        <v>1166.49</v>
      </c>
      <c r="E530" s="5">
        <v>1142.58</v>
      </c>
      <c r="F530" s="6">
        <v>1142.2</v>
      </c>
    </row>
    <row r="531" spans="1:6" x14ac:dyDescent="0.25">
      <c r="A531" t="s">
        <v>1042</v>
      </c>
      <c r="B531" s="3">
        <v>5.21E-2</v>
      </c>
      <c r="C531" s="4">
        <v>5.33E-2</v>
      </c>
      <c r="D531" s="5">
        <v>1179.31</v>
      </c>
      <c r="E531" s="5">
        <v>1155.1300000000001</v>
      </c>
      <c r="F531" s="6">
        <v>1154.47</v>
      </c>
    </row>
    <row r="532" spans="1:6" x14ac:dyDescent="0.25">
      <c r="A532" t="s">
        <v>1043</v>
      </c>
      <c r="B532" s="3">
        <v>5.21E-2</v>
      </c>
      <c r="C532" s="4">
        <v>5.33E-2</v>
      </c>
      <c r="D532" s="5">
        <v>1179.69</v>
      </c>
      <c r="E532" s="5">
        <v>1155.51</v>
      </c>
      <c r="F532" s="6">
        <v>1155.1300000000001</v>
      </c>
    </row>
    <row r="533" spans="1:6" x14ac:dyDescent="0.25">
      <c r="A533" t="s">
        <v>1044</v>
      </c>
      <c r="B533" s="3">
        <v>5.2199999999999996E-2</v>
      </c>
      <c r="C533" s="4">
        <v>5.3399999999999996E-2</v>
      </c>
      <c r="D533" s="5">
        <v>1178.04</v>
      </c>
      <c r="E533" s="5">
        <v>1153.9000000000001</v>
      </c>
      <c r="F533" s="6">
        <v>1153.52</v>
      </c>
    </row>
    <row r="534" spans="1:6" x14ac:dyDescent="0.25">
      <c r="A534" t="s">
        <v>1045</v>
      </c>
      <c r="B534" s="3">
        <v>5.2199999999999996E-2</v>
      </c>
      <c r="C534" s="4">
        <v>5.3399999999999996E-2</v>
      </c>
      <c r="D534" s="5">
        <v>1178.47</v>
      </c>
      <c r="E534" s="5">
        <v>1154.33</v>
      </c>
      <c r="F534" s="6">
        <v>1153.9000000000001</v>
      </c>
    </row>
    <row r="535" spans="1:6" x14ac:dyDescent="0.25">
      <c r="A535" t="s">
        <v>1046</v>
      </c>
      <c r="B535" s="3">
        <v>5.2499999999999998E-2</v>
      </c>
      <c r="C535" s="4">
        <v>5.3699999999999998E-2</v>
      </c>
      <c r="D535" s="5">
        <v>1172.82</v>
      </c>
      <c r="E535" s="5">
        <v>1148.8</v>
      </c>
      <c r="F535" s="6">
        <v>1148.3699999999999</v>
      </c>
    </row>
    <row r="536" spans="1:6" x14ac:dyDescent="0.25">
      <c r="A536" t="s">
        <v>1047</v>
      </c>
      <c r="B536" s="3">
        <v>5.3200000000000004E-2</v>
      </c>
      <c r="C536" s="4">
        <v>5.4400000000000004E-2</v>
      </c>
      <c r="D536" s="5">
        <v>1159.57</v>
      </c>
      <c r="E536" s="5">
        <v>1135.8399999999999</v>
      </c>
      <c r="F536" s="6">
        <v>1135.03</v>
      </c>
    </row>
    <row r="537" spans="1:6" x14ac:dyDescent="0.25">
      <c r="A537" t="s">
        <v>1048</v>
      </c>
      <c r="B537" s="3">
        <v>5.2699999999999997E-2</v>
      </c>
      <c r="C537" s="4">
        <v>5.3899999999999997E-2</v>
      </c>
      <c r="D537" s="5">
        <v>1170.04</v>
      </c>
      <c r="E537" s="5">
        <v>1146.0899999999999</v>
      </c>
      <c r="F537" s="6">
        <v>1145.67</v>
      </c>
    </row>
    <row r="538" spans="1:6" x14ac:dyDescent="0.25">
      <c r="A538" t="s">
        <v>1049</v>
      </c>
      <c r="B538" s="3">
        <v>5.2499999999999998E-2</v>
      </c>
      <c r="C538" s="4">
        <v>5.3699999999999998E-2</v>
      </c>
      <c r="D538" s="5">
        <v>1174.52</v>
      </c>
      <c r="E538" s="5">
        <v>1150.48</v>
      </c>
      <c r="F538" s="6">
        <v>1150.05</v>
      </c>
    </row>
    <row r="539" spans="1:6" x14ac:dyDescent="0.25">
      <c r="A539" t="s">
        <v>1050</v>
      </c>
      <c r="B539" s="3">
        <v>5.1799999999999999E-2</v>
      </c>
      <c r="C539" s="4">
        <v>5.2999999999999999E-2</v>
      </c>
      <c r="D539" s="5">
        <v>1189.22</v>
      </c>
      <c r="E539" s="5">
        <v>1164.8699999999999</v>
      </c>
      <c r="F539" s="6">
        <v>1164.44</v>
      </c>
    </row>
    <row r="540" spans="1:6" x14ac:dyDescent="0.25">
      <c r="A540" t="s">
        <v>1051</v>
      </c>
      <c r="B540" s="3">
        <v>5.1200000000000002E-2</v>
      </c>
      <c r="C540" s="4">
        <v>5.2400000000000002E-2</v>
      </c>
      <c r="D540" s="5">
        <v>1201.92</v>
      </c>
      <c r="E540" s="5">
        <v>1177.3</v>
      </c>
      <c r="F540" s="6">
        <v>1176.8800000000001</v>
      </c>
    </row>
    <row r="541" spans="1:6" x14ac:dyDescent="0.25">
      <c r="A541" t="s">
        <v>1052</v>
      </c>
      <c r="B541" s="3">
        <v>5.1200000000000002E-2</v>
      </c>
      <c r="C541" s="4">
        <v>5.2400000000000002E-2</v>
      </c>
      <c r="D541" s="5">
        <v>1203.0999999999999</v>
      </c>
      <c r="E541" s="5">
        <v>1178.47</v>
      </c>
      <c r="F541" s="6">
        <v>1177.3</v>
      </c>
    </row>
    <row r="542" spans="1:6" x14ac:dyDescent="0.25">
      <c r="A542" t="s">
        <v>1053</v>
      </c>
      <c r="B542" s="3">
        <v>5.1299999999999998E-2</v>
      </c>
      <c r="C542" s="4">
        <v>5.2499999999999998E-2</v>
      </c>
      <c r="D542" s="5">
        <v>1201.46</v>
      </c>
      <c r="E542" s="5">
        <v>1176.8599999999999</v>
      </c>
      <c r="F542" s="6">
        <v>1176.44</v>
      </c>
    </row>
    <row r="543" spans="1:6" x14ac:dyDescent="0.25">
      <c r="A543" t="s">
        <v>1054</v>
      </c>
      <c r="B543" s="3">
        <v>5.0900000000000001E-2</v>
      </c>
      <c r="C543" s="4">
        <v>5.21E-2</v>
      </c>
      <c r="D543" s="5">
        <v>1210.2</v>
      </c>
      <c r="E543" s="5">
        <v>1185.42</v>
      </c>
      <c r="F543" s="6">
        <v>1185</v>
      </c>
    </row>
    <row r="544" spans="1:6" x14ac:dyDescent="0.25">
      <c r="A544" t="s">
        <v>1055</v>
      </c>
      <c r="B544" s="3">
        <v>5.1100000000000007E-2</v>
      </c>
      <c r="C544" s="4">
        <v>5.2300000000000006E-2</v>
      </c>
      <c r="D544" s="5">
        <v>1206.8399999999999</v>
      </c>
      <c r="E544" s="5">
        <v>1182.1400000000001</v>
      </c>
      <c r="F544" s="6">
        <v>1181.3499999999999</v>
      </c>
    </row>
    <row r="545" spans="1:6" x14ac:dyDescent="0.25">
      <c r="A545" t="s">
        <v>1056</v>
      </c>
      <c r="B545" s="3">
        <v>5.0799999999999998E-2</v>
      </c>
      <c r="C545" s="4">
        <v>5.2000000000000005E-2</v>
      </c>
      <c r="D545" s="5">
        <v>1213.53</v>
      </c>
      <c r="E545" s="5">
        <v>1188.69</v>
      </c>
      <c r="F545" s="6">
        <v>1188.27</v>
      </c>
    </row>
    <row r="546" spans="1:6" x14ac:dyDescent="0.25">
      <c r="A546" t="s">
        <v>1057</v>
      </c>
      <c r="B546" s="3">
        <v>5.0999999999999997E-2</v>
      </c>
      <c r="C546" s="4">
        <v>5.2199999999999996E-2</v>
      </c>
      <c r="D546" s="5">
        <v>1209.78</v>
      </c>
      <c r="E546" s="5">
        <v>1185.03</v>
      </c>
      <c r="F546" s="6">
        <v>1184.5999999999999</v>
      </c>
    </row>
    <row r="547" spans="1:6" x14ac:dyDescent="0.25">
      <c r="A547" t="s">
        <v>1058</v>
      </c>
      <c r="B547" s="3">
        <v>5.1200000000000002E-2</v>
      </c>
      <c r="C547" s="4">
        <v>5.2400000000000002E-2</v>
      </c>
      <c r="D547" s="5">
        <v>1206.05</v>
      </c>
      <c r="E547" s="5">
        <v>1181.3800000000001</v>
      </c>
      <c r="F547" s="6">
        <v>1180.96</v>
      </c>
    </row>
    <row r="548" spans="1:6" x14ac:dyDescent="0.25">
      <c r="A548" t="s">
        <v>1059</v>
      </c>
      <c r="B548" s="3">
        <v>5.1799999999999999E-2</v>
      </c>
      <c r="C548" s="4">
        <v>5.2999999999999999E-2</v>
      </c>
      <c r="D548" s="5">
        <v>1194.07</v>
      </c>
      <c r="E548" s="5">
        <v>1169.67</v>
      </c>
      <c r="F548" s="6">
        <v>1169.25</v>
      </c>
    </row>
    <row r="549" spans="1:6" x14ac:dyDescent="0.25">
      <c r="A549" t="s">
        <v>1060</v>
      </c>
      <c r="B549" s="3">
        <v>5.1399999999999994E-2</v>
      </c>
      <c r="C549" s="4">
        <v>5.2600000000000001E-2</v>
      </c>
      <c r="D549" s="5">
        <v>1201.9100000000001</v>
      </c>
      <c r="E549" s="5">
        <v>1177.3399999999999</v>
      </c>
      <c r="F549" s="6">
        <v>1176.69</v>
      </c>
    </row>
    <row r="550" spans="1:6" x14ac:dyDescent="0.25">
      <c r="A550" t="s">
        <v>1061</v>
      </c>
      <c r="B550" s="3">
        <v>5.0900000000000001E-2</v>
      </c>
      <c r="C550" s="4">
        <v>5.21E-2</v>
      </c>
      <c r="D550" s="5">
        <v>1212.68</v>
      </c>
      <c r="E550" s="5">
        <v>1187.8900000000001</v>
      </c>
      <c r="F550" s="6">
        <v>1187.51</v>
      </c>
    </row>
    <row r="551" spans="1:6" x14ac:dyDescent="0.25">
      <c r="A551" t="s">
        <v>1062</v>
      </c>
      <c r="B551" s="3">
        <v>5.16E-2</v>
      </c>
      <c r="C551" s="4">
        <v>5.28E-2</v>
      </c>
      <c r="D551" s="5">
        <v>1198.54</v>
      </c>
      <c r="E551" s="5">
        <v>1174.05</v>
      </c>
      <c r="F551" s="6">
        <v>1173.68</v>
      </c>
    </row>
    <row r="552" spans="1:6" x14ac:dyDescent="0.25">
      <c r="A552" t="s">
        <v>1063</v>
      </c>
      <c r="B552" s="3">
        <v>5.2199999999999996E-2</v>
      </c>
      <c r="C552" s="4">
        <v>5.3399999999999996E-2</v>
      </c>
      <c r="D552" s="5">
        <v>1186.55</v>
      </c>
      <c r="E552" s="5">
        <v>1162.33</v>
      </c>
      <c r="F552" s="6">
        <v>1162.01</v>
      </c>
    </row>
    <row r="553" spans="1:6" x14ac:dyDescent="0.25">
      <c r="A553" t="s">
        <v>1064</v>
      </c>
      <c r="B553" s="3">
        <v>5.1699999999999996E-2</v>
      </c>
      <c r="C553" s="4">
        <v>5.2900000000000003E-2</v>
      </c>
      <c r="D553" s="5">
        <v>1197.1300000000001</v>
      </c>
      <c r="E553" s="5">
        <v>1172.69</v>
      </c>
      <c r="F553" s="6">
        <v>1172.3599999999999</v>
      </c>
    </row>
    <row r="554" spans="1:6" x14ac:dyDescent="0.25">
      <c r="A554" t="s">
        <v>1065</v>
      </c>
      <c r="B554" s="3">
        <v>5.16E-2</v>
      </c>
      <c r="C554" s="4">
        <v>5.28E-2</v>
      </c>
      <c r="D554" s="5">
        <v>1199.68</v>
      </c>
      <c r="E554" s="5">
        <v>1175.19</v>
      </c>
      <c r="F554" s="6">
        <v>1174.7</v>
      </c>
    </row>
    <row r="555" spans="1:6" x14ac:dyDescent="0.25">
      <c r="A555" t="s">
        <v>1066</v>
      </c>
      <c r="B555" s="3">
        <v>5.1500000000000004E-2</v>
      </c>
      <c r="C555" s="4">
        <v>5.2699999999999997E-2</v>
      </c>
      <c r="D555" s="5">
        <v>1202.07</v>
      </c>
      <c r="E555" s="5">
        <v>1177.53</v>
      </c>
      <c r="F555" s="6">
        <v>1177.21</v>
      </c>
    </row>
    <row r="556" spans="1:6" x14ac:dyDescent="0.25">
      <c r="A556" t="s">
        <v>1067</v>
      </c>
      <c r="B556" s="3">
        <v>5.0799999999999998E-2</v>
      </c>
      <c r="C556" s="4">
        <v>5.2000000000000005E-2</v>
      </c>
      <c r="D556" s="5">
        <v>1216.95</v>
      </c>
      <c r="E556" s="5">
        <v>1192.1099999999999</v>
      </c>
      <c r="F556" s="6">
        <v>1191.78</v>
      </c>
    </row>
    <row r="557" spans="1:6" x14ac:dyDescent="0.25">
      <c r="A557" t="s">
        <v>1068</v>
      </c>
      <c r="B557" s="3">
        <v>5.1799999999999999E-2</v>
      </c>
      <c r="C557" s="4">
        <v>5.2999999999999999E-2</v>
      </c>
      <c r="D557" s="5">
        <v>1196.53</v>
      </c>
      <c r="E557" s="5">
        <v>1172.1300000000001</v>
      </c>
      <c r="F557" s="6">
        <v>1171.81</v>
      </c>
    </row>
    <row r="558" spans="1:6" x14ac:dyDescent="0.25">
      <c r="A558" t="s">
        <v>1069</v>
      </c>
      <c r="B558" s="3">
        <v>5.21E-2</v>
      </c>
      <c r="C558" s="4">
        <v>5.33E-2</v>
      </c>
      <c r="D558" s="5">
        <v>1190.78</v>
      </c>
      <c r="E558" s="5">
        <v>1166.5</v>
      </c>
      <c r="F558" s="6">
        <v>1166.17</v>
      </c>
    </row>
    <row r="559" spans="1:6" x14ac:dyDescent="0.25">
      <c r="A559" t="s">
        <v>1070</v>
      </c>
      <c r="B559" s="3">
        <v>5.1799999999999999E-2</v>
      </c>
      <c r="C559" s="4">
        <v>5.2999999999999999E-2</v>
      </c>
      <c r="D559" s="5">
        <v>1197.45</v>
      </c>
      <c r="E559" s="5">
        <v>1173.04</v>
      </c>
      <c r="F559" s="6">
        <v>1172.52</v>
      </c>
    </row>
    <row r="560" spans="1:6" x14ac:dyDescent="0.25">
      <c r="A560" t="s">
        <v>1071</v>
      </c>
      <c r="B560" s="3">
        <v>5.2000000000000005E-2</v>
      </c>
      <c r="C560" s="4">
        <v>5.3200000000000004E-2</v>
      </c>
      <c r="D560" s="5">
        <v>1193.67</v>
      </c>
      <c r="E560" s="5">
        <v>1169.3499999999999</v>
      </c>
      <c r="F560" s="6">
        <v>1169.02</v>
      </c>
    </row>
    <row r="561" spans="1:6" x14ac:dyDescent="0.25">
      <c r="A561" t="s">
        <v>1072</v>
      </c>
      <c r="B561" s="3">
        <v>5.16E-2</v>
      </c>
      <c r="C561" s="4">
        <v>5.28E-2</v>
      </c>
      <c r="D561" s="5">
        <v>1202.23</v>
      </c>
      <c r="E561" s="5">
        <v>1177.73</v>
      </c>
      <c r="F561" s="6">
        <v>1177.4000000000001</v>
      </c>
    </row>
    <row r="562" spans="1:6" x14ac:dyDescent="0.25">
      <c r="A562" t="s">
        <v>1073</v>
      </c>
      <c r="B562" s="3">
        <v>5.16E-2</v>
      </c>
      <c r="C562" s="4">
        <v>5.28E-2</v>
      </c>
      <c r="D562" s="5">
        <v>1202.56</v>
      </c>
      <c r="E562" s="5">
        <v>1178.06</v>
      </c>
      <c r="F562" s="6">
        <v>1177.73</v>
      </c>
    </row>
    <row r="563" spans="1:6" x14ac:dyDescent="0.25">
      <c r="A563" t="s">
        <v>1074</v>
      </c>
      <c r="B563" s="3">
        <v>5.1699999999999996E-2</v>
      </c>
      <c r="C563" s="4">
        <v>5.2900000000000003E-2</v>
      </c>
      <c r="D563" s="5">
        <v>1200.8399999999999</v>
      </c>
      <c r="E563" s="5">
        <v>1176.3800000000001</v>
      </c>
      <c r="F563" s="6">
        <v>1176.04</v>
      </c>
    </row>
    <row r="564" spans="1:6" x14ac:dyDescent="0.25">
      <c r="A564" t="s">
        <v>1075</v>
      </c>
      <c r="B564" s="3">
        <v>5.1799999999999999E-2</v>
      </c>
      <c r="C564" s="4">
        <v>5.2999999999999999E-2</v>
      </c>
      <c r="D564" s="5">
        <v>1199.3</v>
      </c>
      <c r="E564" s="5">
        <v>1174.8699999999999</v>
      </c>
      <c r="F564" s="6">
        <v>1174.3599999999999</v>
      </c>
    </row>
    <row r="565" spans="1:6" x14ac:dyDescent="0.25">
      <c r="A565" t="s">
        <v>1076</v>
      </c>
      <c r="B565" s="3">
        <v>5.1299999999999998E-2</v>
      </c>
      <c r="C565" s="4">
        <v>5.2499999999999998E-2</v>
      </c>
      <c r="D565" s="5">
        <v>1209.96</v>
      </c>
      <c r="E565" s="5">
        <v>1185.32</v>
      </c>
      <c r="F565" s="6">
        <v>1184.98</v>
      </c>
    </row>
    <row r="566" spans="1:6" x14ac:dyDescent="0.25">
      <c r="A566" t="s">
        <v>1077</v>
      </c>
      <c r="B566" s="3">
        <v>5.16E-2</v>
      </c>
      <c r="C566" s="4">
        <v>5.28E-2</v>
      </c>
      <c r="D566" s="5">
        <v>1204.0899999999999</v>
      </c>
      <c r="E566" s="5">
        <v>1179.57</v>
      </c>
      <c r="F566" s="6">
        <v>1179.24</v>
      </c>
    </row>
    <row r="567" spans="1:6" x14ac:dyDescent="0.25">
      <c r="A567" t="s">
        <v>1078</v>
      </c>
      <c r="B567" s="3">
        <v>5.1500000000000004E-2</v>
      </c>
      <c r="C567" s="4">
        <v>5.2699999999999997E-2</v>
      </c>
      <c r="D567" s="5">
        <v>1206.49</v>
      </c>
      <c r="E567" s="5">
        <v>1181.93</v>
      </c>
      <c r="F567" s="6">
        <v>1181.5899999999999</v>
      </c>
    </row>
    <row r="568" spans="1:6" x14ac:dyDescent="0.25">
      <c r="A568" t="s">
        <v>1079</v>
      </c>
      <c r="B568" s="3">
        <v>5.2000000000000005E-2</v>
      </c>
      <c r="C568" s="4">
        <v>5.3200000000000004E-2</v>
      </c>
      <c r="D568" s="5">
        <v>1196.52</v>
      </c>
      <c r="E568" s="5">
        <v>1172.18</v>
      </c>
      <c r="F568" s="6">
        <v>1171.8499999999999</v>
      </c>
    </row>
    <row r="569" spans="1:6" x14ac:dyDescent="0.25">
      <c r="A569" t="s">
        <v>1080</v>
      </c>
      <c r="B569" s="3">
        <v>5.2499999999999998E-2</v>
      </c>
      <c r="C569" s="4">
        <v>5.3699999999999998E-2</v>
      </c>
      <c r="D569" s="5">
        <v>1186.93</v>
      </c>
      <c r="E569" s="5">
        <v>1162.8</v>
      </c>
      <c r="F569" s="6">
        <v>1162.28</v>
      </c>
    </row>
    <row r="570" spans="1:6" x14ac:dyDescent="0.25">
      <c r="A570" t="s">
        <v>1081</v>
      </c>
      <c r="B570" s="3">
        <v>5.2199999999999996E-2</v>
      </c>
      <c r="C570" s="4">
        <v>5.3399999999999996E-2</v>
      </c>
      <c r="D570" s="5">
        <v>1193.3800000000001</v>
      </c>
      <c r="E570" s="5">
        <v>1169.1199999999999</v>
      </c>
      <c r="F570" s="6">
        <v>1168.78</v>
      </c>
    </row>
    <row r="571" spans="1:6" x14ac:dyDescent="0.25">
      <c r="A571" t="s">
        <v>1082</v>
      </c>
      <c r="B571" s="3">
        <v>5.21E-2</v>
      </c>
      <c r="C571" s="4">
        <v>5.33E-2</v>
      </c>
      <c r="D571" s="5">
        <v>1195.76</v>
      </c>
      <c r="E571" s="5">
        <v>1171.46</v>
      </c>
      <c r="F571" s="6">
        <v>1171.1199999999999</v>
      </c>
    </row>
    <row r="572" spans="1:6" x14ac:dyDescent="0.25">
      <c r="A572" t="s">
        <v>1083</v>
      </c>
      <c r="B572" s="3">
        <v>5.2699999999999997E-2</v>
      </c>
      <c r="C572" s="4">
        <v>5.3899999999999997E-2</v>
      </c>
      <c r="D572" s="5">
        <v>1183.8800000000001</v>
      </c>
      <c r="E572" s="5">
        <v>1159.83</v>
      </c>
      <c r="F572" s="6">
        <v>1159.5</v>
      </c>
    </row>
    <row r="573" spans="1:6" x14ac:dyDescent="0.25">
      <c r="A573" t="s">
        <v>1084</v>
      </c>
      <c r="B573" s="3">
        <v>5.2499999999999998E-2</v>
      </c>
      <c r="C573" s="4">
        <v>5.3699999999999998E-2</v>
      </c>
      <c r="D573" s="5">
        <v>1188.55</v>
      </c>
      <c r="E573" s="5">
        <v>1164.4000000000001</v>
      </c>
      <c r="F573" s="6">
        <v>1163.81</v>
      </c>
    </row>
    <row r="574" spans="1:6" x14ac:dyDescent="0.25">
      <c r="A574" t="s">
        <v>1085</v>
      </c>
      <c r="B574" s="3">
        <v>5.2699999999999997E-2</v>
      </c>
      <c r="C574" s="4">
        <v>5.3899999999999997E-2</v>
      </c>
      <c r="D574" s="5">
        <v>1184.82</v>
      </c>
      <c r="E574" s="5">
        <v>1160.76</v>
      </c>
      <c r="F574" s="6">
        <v>1160.43</v>
      </c>
    </row>
    <row r="575" spans="1:6" x14ac:dyDescent="0.25">
      <c r="A575" t="s">
        <v>1086</v>
      </c>
      <c r="B575" s="3">
        <v>5.2600000000000001E-2</v>
      </c>
      <c r="C575" s="4">
        <v>5.3800000000000001E-2</v>
      </c>
      <c r="D575" s="5">
        <v>1187.17</v>
      </c>
      <c r="E575" s="5">
        <v>1163.07</v>
      </c>
      <c r="F575" s="6">
        <v>1162.75</v>
      </c>
    </row>
    <row r="576" spans="1:6" x14ac:dyDescent="0.25">
      <c r="A576" t="s">
        <v>1087</v>
      </c>
      <c r="B576" s="3">
        <v>5.28E-2</v>
      </c>
      <c r="C576" s="4">
        <v>5.4000000000000006E-2</v>
      </c>
      <c r="D576" s="5">
        <v>1183.44</v>
      </c>
      <c r="E576" s="5">
        <v>1159.43</v>
      </c>
      <c r="F576" s="6">
        <v>1159.1099999999999</v>
      </c>
    </row>
    <row r="577" spans="1:6" x14ac:dyDescent="0.25">
      <c r="A577" t="s">
        <v>1088</v>
      </c>
      <c r="B577" s="3">
        <v>5.2900000000000003E-2</v>
      </c>
      <c r="C577" s="4">
        <v>5.4100000000000002E-2</v>
      </c>
      <c r="D577" s="5">
        <v>1182.01</v>
      </c>
      <c r="E577" s="5">
        <v>1158.04</v>
      </c>
      <c r="F577" s="6">
        <v>1157.45</v>
      </c>
    </row>
    <row r="578" spans="1:6" x14ac:dyDescent="0.25">
      <c r="A578" t="s">
        <v>1089</v>
      </c>
      <c r="B578" s="3">
        <v>5.2900000000000003E-2</v>
      </c>
      <c r="C578" s="4">
        <v>5.4100000000000002E-2</v>
      </c>
      <c r="D578" s="5">
        <v>1182.1099999999999</v>
      </c>
      <c r="E578" s="5">
        <v>1158.1300000000001</v>
      </c>
      <c r="F578" s="6">
        <v>1157.83</v>
      </c>
    </row>
    <row r="579" spans="1:6" x14ac:dyDescent="0.25">
      <c r="A579" t="s">
        <v>1090</v>
      </c>
      <c r="B579" s="3">
        <v>5.3800000000000001E-2</v>
      </c>
      <c r="C579" s="4">
        <v>5.5E-2</v>
      </c>
      <c r="D579" s="5">
        <v>1164.3800000000001</v>
      </c>
      <c r="E579" s="5">
        <v>1140.79</v>
      </c>
      <c r="F579" s="6">
        <v>1140.49</v>
      </c>
    </row>
    <row r="580" spans="1:6" x14ac:dyDescent="0.25">
      <c r="A580" t="s">
        <v>1091</v>
      </c>
      <c r="B580" s="3">
        <v>5.4400000000000004E-2</v>
      </c>
      <c r="C580" s="4">
        <v>5.5599999999999997E-2</v>
      </c>
      <c r="D580" s="5">
        <v>1152.83</v>
      </c>
      <c r="E580" s="5">
        <v>1129.49</v>
      </c>
      <c r="F580" s="6">
        <v>1129.19</v>
      </c>
    </row>
    <row r="581" spans="1:6" x14ac:dyDescent="0.25">
      <c r="A581" t="s">
        <v>1092</v>
      </c>
      <c r="B581" s="3">
        <v>5.3800000000000001E-2</v>
      </c>
      <c r="C581" s="4">
        <v>5.5E-2</v>
      </c>
      <c r="D581" s="5">
        <v>1164.99</v>
      </c>
      <c r="E581" s="5">
        <v>1141.4000000000001</v>
      </c>
      <c r="F581" s="6">
        <v>1141.0899999999999</v>
      </c>
    </row>
    <row r="582" spans="1:6" x14ac:dyDescent="0.25">
      <c r="A582" t="s">
        <v>1093</v>
      </c>
      <c r="B582" s="3">
        <v>5.4000000000000006E-2</v>
      </c>
      <c r="C582" s="4">
        <v>5.5199999999999999E-2</v>
      </c>
      <c r="D582" s="5">
        <v>1161.51</v>
      </c>
      <c r="E582" s="5">
        <v>1138</v>
      </c>
      <c r="F582" s="6">
        <v>1137.52</v>
      </c>
    </row>
    <row r="583" spans="1:6" x14ac:dyDescent="0.25">
      <c r="A583" t="s">
        <v>1094</v>
      </c>
      <c r="B583" s="3">
        <v>5.3800000000000001E-2</v>
      </c>
      <c r="C583" s="4">
        <v>5.5E-2</v>
      </c>
      <c r="D583" s="5">
        <v>1165.78</v>
      </c>
      <c r="E583" s="5">
        <v>1142.19</v>
      </c>
      <c r="F583" s="6">
        <v>1141.8800000000001</v>
      </c>
    </row>
    <row r="584" spans="1:6" x14ac:dyDescent="0.25">
      <c r="A584" t="s">
        <v>1095</v>
      </c>
      <c r="B584" s="3">
        <v>5.3499999999999999E-2</v>
      </c>
      <c r="C584" s="4">
        <v>5.4699999999999999E-2</v>
      </c>
      <c r="D584" s="5">
        <v>1172.07</v>
      </c>
      <c r="E584" s="5">
        <v>1148.3399999999999</v>
      </c>
      <c r="F584" s="6">
        <v>1148.04</v>
      </c>
    </row>
    <row r="585" spans="1:6" x14ac:dyDescent="0.25">
      <c r="A585" t="s">
        <v>1096</v>
      </c>
      <c r="B585" s="3">
        <v>5.3600000000000002E-2</v>
      </c>
      <c r="C585" s="4">
        <v>5.4800000000000001E-2</v>
      </c>
      <c r="D585" s="5">
        <v>1170.3800000000001</v>
      </c>
      <c r="E585" s="5">
        <v>1146.69</v>
      </c>
      <c r="F585" s="6">
        <v>1146.3900000000001</v>
      </c>
    </row>
    <row r="586" spans="1:6" x14ac:dyDescent="0.25">
      <c r="A586" t="s">
        <v>1097</v>
      </c>
      <c r="B586" s="3">
        <v>5.3600000000000002E-2</v>
      </c>
      <c r="C586" s="4">
        <v>5.4800000000000001E-2</v>
      </c>
      <c r="D586" s="5">
        <v>1170.81</v>
      </c>
      <c r="E586" s="5">
        <v>1147.1199999999999</v>
      </c>
      <c r="F586" s="6">
        <v>1146.69</v>
      </c>
    </row>
    <row r="587" spans="1:6" x14ac:dyDescent="0.25">
      <c r="A587" t="s">
        <v>1098</v>
      </c>
      <c r="B587" s="3">
        <v>5.3399999999999996E-2</v>
      </c>
      <c r="C587" s="4">
        <v>5.4600000000000003E-2</v>
      </c>
      <c r="D587" s="5">
        <v>1175.1099999999999</v>
      </c>
      <c r="E587" s="5">
        <v>1151.3399999999999</v>
      </c>
      <c r="F587" s="6">
        <v>1151.03</v>
      </c>
    </row>
    <row r="588" spans="1:6" x14ac:dyDescent="0.25">
      <c r="A588" t="s">
        <v>1099</v>
      </c>
      <c r="B588" s="3">
        <v>5.3099999999999994E-2</v>
      </c>
      <c r="C588" s="4">
        <v>5.4299999999999994E-2</v>
      </c>
      <c r="D588" s="5">
        <v>1181.44</v>
      </c>
      <c r="E588" s="5">
        <v>1157.54</v>
      </c>
      <c r="F588" s="6">
        <v>1157.23</v>
      </c>
    </row>
    <row r="589" spans="1:6" x14ac:dyDescent="0.25">
      <c r="A589" t="s">
        <v>1100</v>
      </c>
      <c r="B589" s="3">
        <v>5.2999999999999999E-2</v>
      </c>
      <c r="C589" s="4">
        <v>5.4199999999999998E-2</v>
      </c>
      <c r="D589" s="5">
        <v>1183.56</v>
      </c>
      <c r="E589" s="5">
        <v>1159.6099999999999</v>
      </c>
      <c r="F589" s="6">
        <v>1159.31</v>
      </c>
    </row>
    <row r="590" spans="1:6" x14ac:dyDescent="0.25">
      <c r="A590" t="s">
        <v>1101</v>
      </c>
      <c r="B590" s="3">
        <v>5.2499999999999998E-2</v>
      </c>
      <c r="C590" s="4">
        <v>5.3699999999999998E-2</v>
      </c>
      <c r="D590" s="5">
        <v>1193.98</v>
      </c>
      <c r="E590" s="5">
        <v>1169.82</v>
      </c>
      <c r="F590" s="6">
        <v>1169.52</v>
      </c>
    </row>
    <row r="591" spans="1:6" x14ac:dyDescent="0.25">
      <c r="A591" t="s">
        <v>1102</v>
      </c>
      <c r="B591" s="3">
        <v>5.2000000000000005E-2</v>
      </c>
      <c r="C591" s="4">
        <v>5.3200000000000004E-2</v>
      </c>
      <c r="D591" s="5">
        <v>1204.6199999999999</v>
      </c>
      <c r="E591" s="5">
        <v>1180.23</v>
      </c>
      <c r="F591" s="6">
        <v>1179.83</v>
      </c>
    </row>
    <row r="592" spans="1:6" x14ac:dyDescent="0.25">
      <c r="A592" t="s">
        <v>1103</v>
      </c>
      <c r="B592" s="3">
        <v>5.1299999999999998E-2</v>
      </c>
      <c r="C592" s="4">
        <v>5.2499999999999998E-2</v>
      </c>
      <c r="D592" s="5">
        <v>1219.52</v>
      </c>
      <c r="E592" s="5">
        <v>1194.83</v>
      </c>
      <c r="F592" s="6">
        <v>1194.3900000000001</v>
      </c>
    </row>
    <row r="593" spans="1:6" x14ac:dyDescent="0.25">
      <c r="A593" t="s">
        <v>1104</v>
      </c>
      <c r="B593" s="3">
        <v>5.0599999999999999E-2</v>
      </c>
      <c r="C593" s="4">
        <v>5.1799999999999999E-2</v>
      </c>
      <c r="D593" s="5">
        <v>1234.6199999999999</v>
      </c>
      <c r="E593" s="5">
        <v>1209.6099999999999</v>
      </c>
      <c r="F593" s="6">
        <v>1209.17</v>
      </c>
    </row>
    <row r="594" spans="1:6" x14ac:dyDescent="0.25">
      <c r="A594" t="s">
        <v>1105</v>
      </c>
      <c r="B594" s="3">
        <v>4.9699999999999994E-2</v>
      </c>
      <c r="C594" s="4">
        <v>5.0900000000000001E-2</v>
      </c>
      <c r="D594" s="5">
        <v>1254.18</v>
      </c>
      <c r="E594" s="5">
        <v>1228.75</v>
      </c>
      <c r="F594" s="6">
        <v>1228.31</v>
      </c>
    </row>
    <row r="595" spans="1:6" x14ac:dyDescent="0.25">
      <c r="A595" t="s">
        <v>1106</v>
      </c>
      <c r="B595" s="3">
        <v>5.9699999999999996E-2</v>
      </c>
      <c r="C595" s="4">
        <v>6.0899999999999996E-2</v>
      </c>
      <c r="D595" s="5">
        <v>1058.57</v>
      </c>
      <c r="E595" s="5">
        <v>1037.32</v>
      </c>
      <c r="F595" s="6">
        <v>1036.9000000000001</v>
      </c>
    </row>
    <row r="596" spans="1:6" x14ac:dyDescent="0.25">
      <c r="A596" t="s">
        <v>1107</v>
      </c>
      <c r="B596" s="3">
        <v>6.0100000000000001E-2</v>
      </c>
      <c r="C596" s="4">
        <v>6.13E-2</v>
      </c>
      <c r="D596" s="5">
        <v>1052.18</v>
      </c>
      <c r="E596" s="5">
        <v>1031.07</v>
      </c>
      <c r="F596" s="6">
        <v>1030.33</v>
      </c>
    </row>
    <row r="597" spans="1:6" x14ac:dyDescent="0.25">
      <c r="A597" t="s">
        <v>1108</v>
      </c>
      <c r="B597" s="3">
        <v>5.7200000000000001E-2</v>
      </c>
      <c r="C597" s="4">
        <v>5.8400000000000001E-2</v>
      </c>
      <c r="D597" s="5">
        <v>1105.54</v>
      </c>
      <c r="E597" s="5">
        <v>1083.3</v>
      </c>
      <c r="F597" s="6">
        <v>1082.8800000000001</v>
      </c>
    </row>
    <row r="598" spans="1:6" x14ac:dyDescent="0.25">
      <c r="A598" t="s">
        <v>1109</v>
      </c>
      <c r="B598" s="3">
        <v>5.6399999999999999E-2</v>
      </c>
      <c r="C598" s="4">
        <v>5.7599999999999998E-2</v>
      </c>
      <c r="D598" s="5">
        <v>1121.05</v>
      </c>
      <c r="E598" s="5">
        <v>1098.49</v>
      </c>
      <c r="F598" s="6">
        <v>1098.07</v>
      </c>
    </row>
    <row r="599" spans="1:6" x14ac:dyDescent="0.25">
      <c r="A599" t="s">
        <v>1110</v>
      </c>
      <c r="B599" s="3">
        <v>5.4900000000000004E-2</v>
      </c>
      <c r="C599" s="4">
        <v>5.6100000000000004E-2</v>
      </c>
      <c r="D599" s="5">
        <v>1150.3</v>
      </c>
      <c r="E599" s="5">
        <v>1127.1199999999999</v>
      </c>
      <c r="F599" s="6">
        <v>1126.71</v>
      </c>
    </row>
    <row r="600" spans="1:6" x14ac:dyDescent="0.25">
      <c r="A600" t="s">
        <v>1111</v>
      </c>
      <c r="B600" s="3">
        <v>5.57E-2</v>
      </c>
      <c r="C600" s="4">
        <v>5.6900000000000006E-2</v>
      </c>
      <c r="D600" s="5">
        <v>1135.22</v>
      </c>
      <c r="E600" s="5">
        <v>1112.3599999999999</v>
      </c>
      <c r="F600" s="6">
        <v>1111.95</v>
      </c>
    </row>
    <row r="601" spans="1:6" x14ac:dyDescent="0.25">
      <c r="A601" t="s">
        <v>1112</v>
      </c>
      <c r="B601" s="3">
        <v>5.5199999999999999E-2</v>
      </c>
      <c r="C601" s="4">
        <v>5.6399999999999999E-2</v>
      </c>
      <c r="D601" s="5">
        <v>1145.6600000000001</v>
      </c>
      <c r="E601" s="5">
        <v>1122.5899999999999</v>
      </c>
      <c r="F601" s="6">
        <v>1121.82</v>
      </c>
    </row>
    <row r="602" spans="1:6" x14ac:dyDescent="0.25">
      <c r="A602" t="s">
        <v>1113</v>
      </c>
      <c r="B602" s="3">
        <v>5.5500000000000001E-2</v>
      </c>
      <c r="C602" s="4">
        <v>5.67E-2</v>
      </c>
      <c r="D602" s="5">
        <v>1140.26</v>
      </c>
      <c r="E602" s="5">
        <v>1117.32</v>
      </c>
      <c r="F602" s="6">
        <v>1116.9000000000001</v>
      </c>
    </row>
    <row r="603" spans="1:6" x14ac:dyDescent="0.25">
      <c r="A603" t="s">
        <v>1114</v>
      </c>
      <c r="B603" s="3">
        <v>5.4900000000000004E-2</v>
      </c>
      <c r="C603" s="4">
        <v>5.6100000000000004E-2</v>
      </c>
      <c r="D603" s="5">
        <v>1152.3499999999999</v>
      </c>
      <c r="E603" s="5">
        <v>1129.1500000000001</v>
      </c>
      <c r="F603" s="6">
        <v>1128.73</v>
      </c>
    </row>
    <row r="604" spans="1:6" x14ac:dyDescent="0.25">
      <c r="A604" t="s">
        <v>1115</v>
      </c>
      <c r="B604" s="3">
        <v>5.4800000000000001E-2</v>
      </c>
      <c r="C604" s="4">
        <v>5.5999999999999994E-2</v>
      </c>
      <c r="D604" s="5">
        <v>1154.73</v>
      </c>
      <c r="E604" s="5">
        <v>1131.48</v>
      </c>
      <c r="F604" s="6">
        <v>1131.06</v>
      </c>
    </row>
    <row r="605" spans="1:6" x14ac:dyDescent="0.25">
      <c r="A605" t="s">
        <v>1116</v>
      </c>
      <c r="B605" s="3">
        <v>5.5199999999999999E-2</v>
      </c>
      <c r="C605" s="4">
        <v>5.6399999999999999E-2</v>
      </c>
      <c r="D605" s="5">
        <v>1147.3399999999999</v>
      </c>
      <c r="E605" s="5">
        <v>1124.26</v>
      </c>
      <c r="F605" s="6">
        <v>1123.8399999999999</v>
      </c>
    </row>
    <row r="606" spans="1:6" x14ac:dyDescent="0.25">
      <c r="A606" t="s">
        <v>1117</v>
      </c>
      <c r="B606" s="3">
        <v>5.5999999999999994E-2</v>
      </c>
      <c r="C606" s="4">
        <v>5.7200000000000001E-2</v>
      </c>
      <c r="D606" s="5">
        <v>1132.67</v>
      </c>
      <c r="E606" s="5">
        <v>1109.9000000000001</v>
      </c>
      <c r="F606" s="6">
        <v>1109.1500000000001</v>
      </c>
    </row>
    <row r="607" spans="1:6" x14ac:dyDescent="0.25">
      <c r="A607" t="s">
        <v>1118</v>
      </c>
      <c r="B607" s="3">
        <v>5.7099999999999998E-2</v>
      </c>
      <c r="C607" s="4">
        <v>5.8299999999999998E-2</v>
      </c>
      <c r="D607" s="5">
        <v>1112.2</v>
      </c>
      <c r="E607" s="5">
        <v>1089.8699999999999</v>
      </c>
      <c r="F607" s="6">
        <v>1089.46</v>
      </c>
    </row>
    <row r="608" spans="1:6" x14ac:dyDescent="0.25">
      <c r="A608" t="s">
        <v>1119</v>
      </c>
      <c r="B608" s="3">
        <v>5.7300000000000004E-2</v>
      </c>
      <c r="C608" s="4">
        <v>5.8499999999999996E-2</v>
      </c>
      <c r="D608" s="5">
        <v>1108.8599999999999</v>
      </c>
      <c r="E608" s="5">
        <v>1086.6099999999999</v>
      </c>
      <c r="F608" s="6">
        <v>1086.2</v>
      </c>
    </row>
    <row r="609" spans="1:6" x14ac:dyDescent="0.25">
      <c r="A609" t="s">
        <v>1120</v>
      </c>
      <c r="B609" s="3">
        <v>5.67E-2</v>
      </c>
      <c r="C609" s="4">
        <v>5.79E-2</v>
      </c>
      <c r="D609" s="5">
        <v>1120.58</v>
      </c>
      <c r="E609" s="5">
        <v>1098.0899999999999</v>
      </c>
      <c r="F609" s="6">
        <v>1097.68</v>
      </c>
    </row>
    <row r="610" spans="1:6" x14ac:dyDescent="0.25">
      <c r="A610" t="s">
        <v>1121</v>
      </c>
      <c r="B610" s="3">
        <v>5.7699999999999994E-2</v>
      </c>
      <c r="C610" s="4">
        <v>5.8899999999999994E-2</v>
      </c>
      <c r="D610" s="5">
        <v>1102.22</v>
      </c>
      <c r="E610" s="5">
        <v>1080.1199999999999</v>
      </c>
      <c r="F610" s="6">
        <v>1079.71</v>
      </c>
    </row>
    <row r="611" spans="1:6" x14ac:dyDescent="0.25">
      <c r="A611" t="s">
        <v>1122</v>
      </c>
      <c r="B611" s="3">
        <v>5.6600000000000004E-2</v>
      </c>
      <c r="C611" s="4">
        <v>5.7800000000000004E-2</v>
      </c>
      <c r="D611" s="5">
        <v>1121.95</v>
      </c>
      <c r="E611" s="5">
        <v>1099.44</v>
      </c>
      <c r="F611" s="6">
        <v>1098.8599999999999</v>
      </c>
    </row>
    <row r="612" spans="1:6" x14ac:dyDescent="0.25">
      <c r="A612" t="s">
        <v>1123</v>
      </c>
      <c r="B612" s="3">
        <v>5.67E-2</v>
      </c>
      <c r="C612" s="4">
        <v>5.79E-2</v>
      </c>
      <c r="D612" s="5">
        <v>1120.4100000000001</v>
      </c>
      <c r="E612" s="5">
        <v>1097.94</v>
      </c>
      <c r="F612" s="6">
        <v>1097.58</v>
      </c>
    </row>
    <row r="613" spans="1:6" x14ac:dyDescent="0.25">
      <c r="A613" t="s">
        <v>1124</v>
      </c>
      <c r="B613" s="3">
        <v>5.6299999999999996E-2</v>
      </c>
      <c r="C613" s="4">
        <v>5.7500000000000002E-2</v>
      </c>
      <c r="D613" s="5">
        <v>1128.3699999999999</v>
      </c>
      <c r="E613" s="5">
        <v>1105.73</v>
      </c>
      <c r="F613" s="6">
        <v>1105.3800000000001</v>
      </c>
    </row>
    <row r="614" spans="1:6" x14ac:dyDescent="0.25">
      <c r="A614" t="s">
        <v>1125</v>
      </c>
      <c r="B614" s="3">
        <v>5.6900000000000006E-2</v>
      </c>
      <c r="C614" s="4">
        <v>5.8099999999999999E-2</v>
      </c>
      <c r="D614" s="5">
        <v>1117.3</v>
      </c>
      <c r="E614" s="5">
        <v>1094.9000000000001</v>
      </c>
      <c r="F614" s="6">
        <v>1094.5899999999999</v>
      </c>
    </row>
    <row r="615" spans="1:6" x14ac:dyDescent="0.25">
      <c r="A615" t="s">
        <v>1126</v>
      </c>
      <c r="B615" s="3">
        <v>5.5899999999999998E-2</v>
      </c>
      <c r="C615" s="4">
        <v>5.7099999999999998E-2</v>
      </c>
      <c r="D615" s="5">
        <v>1136.44</v>
      </c>
      <c r="E615" s="5">
        <v>1113.6500000000001</v>
      </c>
      <c r="F615" s="6">
        <v>1113.53</v>
      </c>
    </row>
    <row r="616" spans="1:6" x14ac:dyDescent="0.25">
      <c r="A616" t="s">
        <v>1127</v>
      </c>
      <c r="B616" s="3">
        <v>5.5500000000000001E-2</v>
      </c>
      <c r="C616" s="4">
        <v>5.67E-2</v>
      </c>
      <c r="D616" s="5">
        <v>1144.3499999999999</v>
      </c>
      <c r="E616" s="5">
        <v>1121.3900000000001</v>
      </c>
      <c r="F616" s="6">
        <v>1121.19</v>
      </c>
    </row>
    <row r="617" spans="1:6" x14ac:dyDescent="0.25">
      <c r="A617" t="s">
        <v>1128</v>
      </c>
      <c r="B617" s="3">
        <v>5.5199999999999999E-2</v>
      </c>
      <c r="C617" s="4">
        <v>5.6399999999999999E-2</v>
      </c>
      <c r="D617" s="5">
        <v>1150.3699999999999</v>
      </c>
      <c r="E617" s="5">
        <v>1127.29</v>
      </c>
      <c r="F617" s="6">
        <v>1127.0899999999999</v>
      </c>
    </row>
    <row r="618" spans="1:6" x14ac:dyDescent="0.25">
      <c r="A618" t="s">
        <v>1129</v>
      </c>
      <c r="B618" s="3">
        <v>5.5500000000000001E-2</v>
      </c>
      <c r="C618" s="4">
        <v>5.67E-2</v>
      </c>
      <c r="D618" s="5">
        <v>1144.75</v>
      </c>
      <c r="E618" s="5">
        <v>1121.79</v>
      </c>
      <c r="F618" s="6">
        <v>1121.5899999999999</v>
      </c>
    </row>
    <row r="619" spans="1:6" x14ac:dyDescent="0.25">
      <c r="A619" t="s">
        <v>1130</v>
      </c>
      <c r="B619" s="3">
        <v>5.5800000000000002E-2</v>
      </c>
      <c r="C619" s="4">
        <v>5.7000000000000002E-2</v>
      </c>
      <c r="D619" s="5">
        <v>1139.17</v>
      </c>
      <c r="E619" s="5">
        <v>1116.33</v>
      </c>
      <c r="F619" s="6">
        <v>1116.1300000000001</v>
      </c>
    </row>
    <row r="620" spans="1:6" x14ac:dyDescent="0.25">
      <c r="A620" t="s">
        <v>1131</v>
      </c>
      <c r="B620" s="3">
        <v>5.6100000000000004E-2</v>
      </c>
      <c r="C620" s="4">
        <v>5.7300000000000004E-2</v>
      </c>
      <c r="D620" s="5">
        <v>1133.52</v>
      </c>
      <c r="E620" s="5">
        <v>1110.81</v>
      </c>
      <c r="F620" s="6">
        <v>1110.7</v>
      </c>
    </row>
    <row r="621" spans="1:6" x14ac:dyDescent="0.25">
      <c r="A621" t="s">
        <v>1132</v>
      </c>
      <c r="B621" s="3">
        <v>5.6100000000000004E-2</v>
      </c>
      <c r="C621" s="4">
        <v>5.7300000000000004E-2</v>
      </c>
      <c r="D621" s="5">
        <v>1133.49</v>
      </c>
      <c r="E621" s="5">
        <v>1110.79</v>
      </c>
      <c r="F621" s="6">
        <v>1110.6099999999999</v>
      </c>
    </row>
    <row r="622" spans="1:6" x14ac:dyDescent="0.25">
      <c r="A622" t="s">
        <v>1133</v>
      </c>
      <c r="B622" s="3">
        <v>5.62E-2</v>
      </c>
      <c r="C622" s="4">
        <v>5.74E-2</v>
      </c>
      <c r="D622" s="5">
        <v>1131.77</v>
      </c>
      <c r="E622" s="5">
        <v>1109.0999999999999</v>
      </c>
      <c r="F622" s="6">
        <v>1108.92</v>
      </c>
    </row>
    <row r="623" spans="1:6" x14ac:dyDescent="0.25">
      <c r="A623" t="s">
        <v>1134</v>
      </c>
      <c r="B623" s="3">
        <v>5.6600000000000004E-2</v>
      </c>
      <c r="C623" s="4">
        <v>5.7800000000000004E-2</v>
      </c>
      <c r="D623" s="5">
        <v>1124.3399999999999</v>
      </c>
      <c r="E623" s="5">
        <v>1101.8399999999999</v>
      </c>
      <c r="F623" s="6">
        <v>1101.6600000000001</v>
      </c>
    </row>
    <row r="624" spans="1:6" x14ac:dyDescent="0.25">
      <c r="A624" t="s">
        <v>1135</v>
      </c>
      <c r="B624" s="3">
        <v>5.4900000000000004E-2</v>
      </c>
      <c r="C624" s="4">
        <v>5.6100000000000004E-2</v>
      </c>
      <c r="D624" s="5">
        <v>1157.23</v>
      </c>
      <c r="E624" s="5">
        <v>1134.04</v>
      </c>
      <c r="F624" s="6">
        <v>1133.8599999999999</v>
      </c>
    </row>
    <row r="625" spans="1:6" x14ac:dyDescent="0.25">
      <c r="A625" t="s">
        <v>1136</v>
      </c>
      <c r="B625" s="3">
        <v>5.5599999999999997E-2</v>
      </c>
      <c r="C625" s="4">
        <v>5.6799999999999996E-2</v>
      </c>
      <c r="D625" s="5">
        <v>1143.69</v>
      </c>
      <c r="E625" s="5">
        <v>1120.79</v>
      </c>
      <c r="F625" s="6">
        <v>1120.74</v>
      </c>
    </row>
    <row r="626" spans="1:6" x14ac:dyDescent="0.25">
      <c r="A626" t="s">
        <v>1137</v>
      </c>
      <c r="B626" s="3">
        <v>5.5599999999999997E-2</v>
      </c>
      <c r="C626" s="4">
        <v>5.6799999999999996E-2</v>
      </c>
      <c r="D626" s="5">
        <v>1143.8699999999999</v>
      </c>
      <c r="E626" s="5">
        <v>1120.97</v>
      </c>
      <c r="F626" s="6">
        <v>1120.79</v>
      </c>
    </row>
    <row r="627" spans="1:6" x14ac:dyDescent="0.25">
      <c r="A627" t="s">
        <v>1138</v>
      </c>
      <c r="B627" s="3">
        <v>5.6100000000000004E-2</v>
      </c>
      <c r="C627" s="4">
        <v>5.7300000000000004E-2</v>
      </c>
      <c r="D627" s="5">
        <v>1134.45</v>
      </c>
      <c r="E627" s="5">
        <v>1111.76</v>
      </c>
      <c r="F627" s="6">
        <v>1111.58</v>
      </c>
    </row>
    <row r="628" spans="1:6" x14ac:dyDescent="0.25">
      <c r="A628" t="s">
        <v>1139</v>
      </c>
      <c r="B628" s="3">
        <v>5.5800000000000002E-2</v>
      </c>
      <c r="C628" s="4">
        <v>5.7000000000000002E-2</v>
      </c>
      <c r="D628" s="5">
        <v>1140.3800000000001</v>
      </c>
      <c r="E628" s="5">
        <v>1117.57</v>
      </c>
      <c r="F628" s="6">
        <v>1117.3900000000001</v>
      </c>
    </row>
    <row r="629" spans="1:6" x14ac:dyDescent="0.25">
      <c r="A629" t="s">
        <v>1140</v>
      </c>
      <c r="B629" s="3">
        <v>5.62E-2</v>
      </c>
      <c r="C629" s="4">
        <v>5.74E-2</v>
      </c>
      <c r="D629" s="5">
        <v>1132.9100000000001</v>
      </c>
      <c r="E629" s="5">
        <v>1110.25</v>
      </c>
      <c r="F629" s="6">
        <v>1110.07</v>
      </c>
    </row>
    <row r="630" spans="1:6" x14ac:dyDescent="0.25">
      <c r="A630" t="s">
        <v>1141</v>
      </c>
      <c r="B630" s="3">
        <v>5.5999999999999994E-2</v>
      </c>
      <c r="C630" s="4">
        <v>5.7200000000000001E-2</v>
      </c>
      <c r="D630" s="5">
        <v>1136.21</v>
      </c>
      <c r="E630" s="5">
        <v>1113.49</v>
      </c>
      <c r="F630" s="6">
        <v>1113.51</v>
      </c>
    </row>
    <row r="631" spans="1:6" x14ac:dyDescent="0.25">
      <c r="A631" t="s">
        <v>1142</v>
      </c>
      <c r="B631" s="3">
        <v>5.57E-2</v>
      </c>
      <c r="C631" s="4">
        <v>5.6900000000000006E-2</v>
      </c>
      <c r="D631" s="5">
        <v>1142.1300000000001</v>
      </c>
      <c r="E631" s="5">
        <v>1119.29</v>
      </c>
      <c r="F631" s="6">
        <v>1119.1300000000001</v>
      </c>
    </row>
    <row r="632" spans="1:6" x14ac:dyDescent="0.25">
      <c r="A632" t="s">
        <v>1143</v>
      </c>
      <c r="B632" s="3">
        <v>5.6100000000000004E-2</v>
      </c>
      <c r="C632" s="4">
        <v>5.7300000000000004E-2</v>
      </c>
      <c r="D632" s="5">
        <v>1134.6199999999999</v>
      </c>
      <c r="E632" s="5">
        <v>1111.95</v>
      </c>
      <c r="F632" s="6">
        <v>1111.79</v>
      </c>
    </row>
    <row r="633" spans="1:6" x14ac:dyDescent="0.25">
      <c r="A633" t="s">
        <v>1144</v>
      </c>
      <c r="B633" s="3">
        <v>5.5599999999999997E-2</v>
      </c>
      <c r="C633" s="4">
        <v>5.6799999999999996E-2</v>
      </c>
      <c r="D633" s="5">
        <v>1144.3699999999999</v>
      </c>
      <c r="E633" s="5">
        <v>1121.49</v>
      </c>
      <c r="F633" s="6">
        <v>1121.33</v>
      </c>
    </row>
    <row r="634" spans="1:6" x14ac:dyDescent="0.25">
      <c r="A634" t="s">
        <v>1145</v>
      </c>
      <c r="B634" s="3">
        <v>5.5500000000000001E-2</v>
      </c>
      <c r="C634" s="4">
        <v>5.67E-2</v>
      </c>
      <c r="D634" s="5">
        <v>1146.45</v>
      </c>
      <c r="E634" s="5">
        <v>1123.54</v>
      </c>
      <c r="F634" s="6">
        <v>1123.3800000000001</v>
      </c>
    </row>
    <row r="635" spans="1:6" x14ac:dyDescent="0.25">
      <c r="A635" t="s">
        <v>1146</v>
      </c>
      <c r="B635" s="3">
        <v>5.5399999999999998E-2</v>
      </c>
      <c r="C635" s="4">
        <v>5.6600000000000004E-2</v>
      </c>
      <c r="D635" s="5">
        <v>1148.67</v>
      </c>
      <c r="E635" s="5">
        <v>1125.72</v>
      </c>
      <c r="F635" s="6">
        <v>1125.43</v>
      </c>
    </row>
    <row r="636" spans="1:6" x14ac:dyDescent="0.25">
      <c r="A636" t="s">
        <v>1147</v>
      </c>
      <c r="B636" s="3">
        <v>5.5E-2</v>
      </c>
      <c r="C636" s="4">
        <v>5.62E-2</v>
      </c>
      <c r="D636" s="5">
        <v>1156.75</v>
      </c>
      <c r="E636" s="5">
        <v>1133.6300000000001</v>
      </c>
      <c r="F636" s="6">
        <v>1133.32</v>
      </c>
    </row>
    <row r="637" spans="1:6" x14ac:dyDescent="0.25">
      <c r="A637" t="s">
        <v>1148</v>
      </c>
      <c r="B637" s="3">
        <v>5.4600000000000003E-2</v>
      </c>
      <c r="C637" s="4">
        <v>5.5800000000000002E-2</v>
      </c>
      <c r="D637" s="5">
        <v>1164.8800000000001</v>
      </c>
      <c r="E637" s="5">
        <v>1141.5899999999999</v>
      </c>
      <c r="F637" s="6">
        <v>1141.28</v>
      </c>
    </row>
    <row r="638" spans="1:6" x14ac:dyDescent="0.25">
      <c r="A638" t="s">
        <v>1149</v>
      </c>
      <c r="B638" s="3">
        <v>5.3499999999999999E-2</v>
      </c>
      <c r="C638" s="4">
        <v>5.4699999999999999E-2</v>
      </c>
      <c r="D638" s="5">
        <v>1186.98</v>
      </c>
      <c r="E638" s="5">
        <v>1163.23</v>
      </c>
      <c r="F638" s="6">
        <v>1162.92</v>
      </c>
    </row>
    <row r="639" spans="1:6" x14ac:dyDescent="0.25">
      <c r="A639" t="s">
        <v>1150</v>
      </c>
      <c r="B639" s="3">
        <v>5.3099999999999994E-2</v>
      </c>
      <c r="C639" s="4">
        <v>5.4299999999999994E-2</v>
      </c>
      <c r="D639" s="5">
        <v>1195.32</v>
      </c>
      <c r="E639" s="5">
        <v>1171.4000000000001</v>
      </c>
      <c r="F639" s="6">
        <v>1171.0899999999999</v>
      </c>
    </row>
    <row r="640" spans="1:6" x14ac:dyDescent="0.25">
      <c r="A640" t="s">
        <v>1151</v>
      </c>
      <c r="B640" s="3">
        <v>5.2499999999999998E-2</v>
      </c>
      <c r="C640" s="4">
        <v>5.3699999999999998E-2</v>
      </c>
      <c r="D640" s="5">
        <v>1207.6400000000001</v>
      </c>
      <c r="E640" s="5">
        <v>1183.47</v>
      </c>
      <c r="F640" s="6">
        <v>1183.1099999999999</v>
      </c>
    </row>
    <row r="641" spans="1:6" x14ac:dyDescent="0.25">
      <c r="A641" t="s">
        <v>1152</v>
      </c>
      <c r="B641" s="3">
        <v>5.2600000000000001E-2</v>
      </c>
      <c r="C641" s="4">
        <v>5.3800000000000001E-2</v>
      </c>
      <c r="D641" s="5">
        <v>1205.8900000000001</v>
      </c>
      <c r="E641" s="5">
        <v>1181.77</v>
      </c>
      <c r="F641" s="6">
        <v>1181.48</v>
      </c>
    </row>
    <row r="642" spans="1:6" x14ac:dyDescent="0.25">
      <c r="A642" t="s">
        <v>1153</v>
      </c>
      <c r="B642" s="3">
        <v>5.28E-2</v>
      </c>
      <c r="C642" s="4">
        <v>5.4000000000000006E-2</v>
      </c>
      <c r="D642" s="5">
        <v>1202.1199999999999</v>
      </c>
      <c r="E642" s="5">
        <v>1178.08</v>
      </c>
      <c r="F642" s="6">
        <v>1177.8</v>
      </c>
    </row>
    <row r="643" spans="1:6" x14ac:dyDescent="0.25">
      <c r="A643" t="s">
        <v>1154</v>
      </c>
      <c r="B643" s="3">
        <v>5.3200000000000004E-2</v>
      </c>
      <c r="C643" s="4">
        <v>5.4400000000000004E-2</v>
      </c>
      <c r="D643" s="5">
        <v>1194.33</v>
      </c>
      <c r="E643" s="5">
        <v>1170.46</v>
      </c>
      <c r="F643" s="6">
        <v>1170.18</v>
      </c>
    </row>
    <row r="644" spans="1:6" x14ac:dyDescent="0.25">
      <c r="A644" t="s">
        <v>1155</v>
      </c>
      <c r="B644" s="3">
        <v>5.2600000000000001E-2</v>
      </c>
      <c r="C644" s="4">
        <v>5.3800000000000001E-2</v>
      </c>
      <c r="D644" s="5">
        <v>1206.75</v>
      </c>
      <c r="E644" s="5">
        <v>1182.6199999999999</v>
      </c>
      <c r="F644" s="6">
        <v>1182.33</v>
      </c>
    </row>
    <row r="645" spans="1:6" x14ac:dyDescent="0.25">
      <c r="A645" t="s">
        <v>1156</v>
      </c>
      <c r="B645" s="3">
        <v>5.2699999999999997E-2</v>
      </c>
      <c r="C645" s="4">
        <v>5.3899999999999997E-2</v>
      </c>
      <c r="D645" s="5">
        <v>1205.08</v>
      </c>
      <c r="E645" s="5">
        <v>1180.99</v>
      </c>
      <c r="F645" s="6">
        <v>1180.6300000000001</v>
      </c>
    </row>
    <row r="646" spans="1:6" x14ac:dyDescent="0.25">
      <c r="A646" t="s">
        <v>1157</v>
      </c>
      <c r="B646" s="3">
        <v>5.3099999999999994E-2</v>
      </c>
      <c r="C646" s="4">
        <v>5.4299999999999994E-2</v>
      </c>
      <c r="D646" s="5">
        <v>1197.28</v>
      </c>
      <c r="E646" s="5">
        <v>1173.3599999999999</v>
      </c>
      <c r="F646" s="6">
        <v>1173.07</v>
      </c>
    </row>
    <row r="647" spans="1:6" x14ac:dyDescent="0.25">
      <c r="A647" t="s">
        <v>1158</v>
      </c>
      <c r="B647" s="3">
        <v>5.2600000000000001E-2</v>
      </c>
      <c r="C647" s="4">
        <v>5.3800000000000001E-2</v>
      </c>
      <c r="D647" s="5">
        <v>1207.68</v>
      </c>
      <c r="E647" s="5">
        <v>1183.55</v>
      </c>
      <c r="F647" s="6">
        <v>1183.26</v>
      </c>
    </row>
    <row r="648" spans="1:6" x14ac:dyDescent="0.25">
      <c r="A648" t="s">
        <v>1159</v>
      </c>
      <c r="B648" s="3">
        <v>5.28E-2</v>
      </c>
      <c r="C648" s="4">
        <v>5.4000000000000006E-2</v>
      </c>
      <c r="D648" s="5">
        <v>1203.9000000000001</v>
      </c>
      <c r="E648" s="5">
        <v>1179.8599999999999</v>
      </c>
      <c r="F648" s="6">
        <v>1179.58</v>
      </c>
    </row>
    <row r="649" spans="1:6" x14ac:dyDescent="0.25">
      <c r="A649" t="s">
        <v>1160</v>
      </c>
      <c r="B649" s="3">
        <v>5.1900000000000002E-2</v>
      </c>
      <c r="C649" s="4">
        <v>5.3099999999999994E-2</v>
      </c>
      <c r="D649" s="5">
        <v>1222.56</v>
      </c>
      <c r="E649" s="5">
        <v>1198.1300000000001</v>
      </c>
      <c r="F649" s="6">
        <v>1197.8499999999999</v>
      </c>
    </row>
    <row r="650" spans="1:6" x14ac:dyDescent="0.25">
      <c r="A650" t="s">
        <v>1161</v>
      </c>
      <c r="B650" s="3">
        <v>5.1699999999999996E-2</v>
      </c>
      <c r="C650" s="4">
        <v>5.2900000000000003E-2</v>
      </c>
      <c r="D650" s="5">
        <v>1227.05</v>
      </c>
      <c r="E650" s="5">
        <v>1202.53</v>
      </c>
      <c r="F650" s="6">
        <v>1202.17</v>
      </c>
    </row>
    <row r="651" spans="1:6" x14ac:dyDescent="0.25">
      <c r="A651" t="s">
        <v>1162</v>
      </c>
      <c r="B651" s="3">
        <v>5.1200000000000002E-2</v>
      </c>
      <c r="C651" s="4">
        <v>5.2400000000000002E-2</v>
      </c>
      <c r="D651" s="5">
        <v>1237.71</v>
      </c>
      <c r="E651" s="5">
        <v>1212.97</v>
      </c>
      <c r="F651" s="6">
        <v>1212.68</v>
      </c>
    </row>
    <row r="652" spans="1:6" x14ac:dyDescent="0.25">
      <c r="A652" t="s">
        <v>1163</v>
      </c>
      <c r="B652" s="3">
        <v>5.16E-2</v>
      </c>
      <c r="C652" s="4">
        <v>5.28E-2</v>
      </c>
      <c r="D652" s="5">
        <v>1229.69</v>
      </c>
      <c r="E652" s="5">
        <v>1205.1199999999999</v>
      </c>
      <c r="F652" s="6">
        <v>1204.8399999999999</v>
      </c>
    </row>
    <row r="653" spans="1:6" x14ac:dyDescent="0.25">
      <c r="A653" t="s">
        <v>1164</v>
      </c>
      <c r="B653" s="3">
        <v>5.2000000000000005E-2</v>
      </c>
      <c r="C653" s="4">
        <v>5.3200000000000004E-2</v>
      </c>
      <c r="D653" s="5">
        <v>1223.1600000000001</v>
      </c>
      <c r="E653" s="5">
        <v>1198.74</v>
      </c>
      <c r="F653" s="6">
        <v>1198.4000000000001</v>
      </c>
    </row>
    <row r="654" spans="1:6" x14ac:dyDescent="0.25">
      <c r="A654" t="s">
        <v>1165</v>
      </c>
      <c r="B654" s="3">
        <v>5.2300000000000006E-2</v>
      </c>
      <c r="C654" s="4">
        <v>5.3499999999999999E-2</v>
      </c>
      <c r="D654" s="5">
        <v>1217.3399999999999</v>
      </c>
      <c r="E654" s="5">
        <v>1193.05</v>
      </c>
      <c r="F654" s="6">
        <v>1192.71</v>
      </c>
    </row>
    <row r="655" spans="1:6" x14ac:dyDescent="0.25">
      <c r="A655" t="s">
        <v>1166</v>
      </c>
      <c r="B655" s="3">
        <v>5.2300000000000006E-2</v>
      </c>
      <c r="C655" s="4">
        <v>5.3499999999999999E-2</v>
      </c>
      <c r="D655" s="5">
        <v>1217.8699999999999</v>
      </c>
      <c r="E655" s="5">
        <v>1193.57</v>
      </c>
      <c r="F655" s="6">
        <v>1193.05</v>
      </c>
    </row>
    <row r="656" spans="1:6" x14ac:dyDescent="0.25">
      <c r="A656" t="s">
        <v>1167</v>
      </c>
      <c r="B656" s="3">
        <v>5.2400000000000002E-2</v>
      </c>
      <c r="C656" s="4">
        <v>5.3600000000000002E-2</v>
      </c>
      <c r="D656" s="5">
        <v>1216.17</v>
      </c>
      <c r="E656" s="5">
        <v>1191.9100000000001</v>
      </c>
      <c r="F656" s="6">
        <v>1191.57</v>
      </c>
    </row>
    <row r="657" spans="1:6" x14ac:dyDescent="0.25">
      <c r="A657" t="s">
        <v>1168</v>
      </c>
      <c r="B657" s="3">
        <v>5.2699999999999997E-2</v>
      </c>
      <c r="C657" s="4">
        <v>5.3899999999999997E-2</v>
      </c>
      <c r="D657" s="5">
        <v>1210.51</v>
      </c>
      <c r="E657" s="5">
        <v>1186.3800000000001</v>
      </c>
      <c r="F657" s="6">
        <v>1185.93</v>
      </c>
    </row>
    <row r="658" spans="1:6" x14ac:dyDescent="0.25">
      <c r="A658" t="s">
        <v>1169</v>
      </c>
      <c r="B658" s="3">
        <v>5.21E-2</v>
      </c>
      <c r="C658" s="4">
        <v>5.33E-2</v>
      </c>
      <c r="D658" s="5">
        <v>1223.23</v>
      </c>
      <c r="E658" s="5">
        <v>1198.83</v>
      </c>
      <c r="F658" s="6">
        <v>1198.3800000000001</v>
      </c>
    </row>
    <row r="659" spans="1:6" x14ac:dyDescent="0.25">
      <c r="A659" t="s">
        <v>1170</v>
      </c>
      <c r="B659" s="3">
        <v>5.21E-2</v>
      </c>
      <c r="C659" s="4">
        <v>5.33E-2</v>
      </c>
      <c r="D659" s="5">
        <v>1223.68</v>
      </c>
      <c r="E659" s="5">
        <v>1199.28</v>
      </c>
      <c r="F659" s="6">
        <v>1198.83</v>
      </c>
    </row>
    <row r="660" spans="1:6" x14ac:dyDescent="0.25">
      <c r="A660" t="s">
        <v>1171</v>
      </c>
      <c r="B660" s="3">
        <v>5.2000000000000005E-2</v>
      </c>
      <c r="C660" s="4">
        <v>5.3200000000000004E-2</v>
      </c>
      <c r="D660" s="5">
        <v>1226.6099999999999</v>
      </c>
      <c r="E660" s="5">
        <v>1202.1600000000001</v>
      </c>
      <c r="F660" s="6">
        <v>1201.3</v>
      </c>
    </row>
    <row r="661" spans="1:6" x14ac:dyDescent="0.25">
      <c r="A661" t="s">
        <v>1172</v>
      </c>
      <c r="B661" s="3">
        <v>5.2199999999999996E-2</v>
      </c>
      <c r="C661" s="4">
        <v>5.3399999999999996E-2</v>
      </c>
      <c r="D661" s="5">
        <v>1222.95</v>
      </c>
      <c r="E661" s="5">
        <v>1198.5899999999999</v>
      </c>
      <c r="F661" s="6">
        <v>1198.1300000000001</v>
      </c>
    </row>
    <row r="662" spans="1:6" x14ac:dyDescent="0.25">
      <c r="A662" t="s">
        <v>1173</v>
      </c>
      <c r="B662" s="3">
        <v>5.2300000000000006E-2</v>
      </c>
      <c r="C662" s="4">
        <v>5.3499999999999999E-2</v>
      </c>
      <c r="D662" s="5">
        <v>1221.3599999999999</v>
      </c>
      <c r="E662" s="5">
        <v>1197.03</v>
      </c>
      <c r="F662" s="6">
        <v>1196.58</v>
      </c>
    </row>
    <row r="663" spans="1:6" x14ac:dyDescent="0.25">
      <c r="A663" t="s">
        <v>1174</v>
      </c>
      <c r="B663" s="3">
        <v>5.2400000000000002E-2</v>
      </c>
      <c r="C663" s="4">
        <v>5.3600000000000002E-2</v>
      </c>
      <c r="D663" s="5">
        <v>1219.77</v>
      </c>
      <c r="E663" s="5">
        <v>1195.48</v>
      </c>
      <c r="F663" s="6">
        <v>1195.03</v>
      </c>
    </row>
    <row r="664" spans="1:6" x14ac:dyDescent="0.25">
      <c r="A664" t="s">
        <v>1175</v>
      </c>
      <c r="B664" s="3">
        <v>5.2400000000000002E-2</v>
      </c>
      <c r="C664" s="4">
        <v>5.3600000000000002E-2</v>
      </c>
      <c r="D664" s="5">
        <v>1219.68</v>
      </c>
      <c r="E664" s="5">
        <v>1195.3900000000001</v>
      </c>
      <c r="F664" s="6">
        <v>1194.99</v>
      </c>
    </row>
    <row r="665" spans="1:6" x14ac:dyDescent="0.25">
      <c r="A665" t="s">
        <v>1176</v>
      </c>
      <c r="B665" s="3">
        <v>5.2300000000000006E-2</v>
      </c>
      <c r="C665" s="4">
        <v>5.3499999999999999E-2</v>
      </c>
      <c r="D665" s="5">
        <v>1222.43</v>
      </c>
      <c r="E665" s="5">
        <v>1198.0899999999999</v>
      </c>
      <c r="F665" s="6">
        <v>1197.4000000000001</v>
      </c>
    </row>
    <row r="666" spans="1:6" x14ac:dyDescent="0.25">
      <c r="A666" t="s">
        <v>1177</v>
      </c>
      <c r="B666" s="3">
        <v>5.21E-2</v>
      </c>
      <c r="C666" s="4">
        <v>5.33E-2</v>
      </c>
      <c r="D666" s="5">
        <v>1226.94</v>
      </c>
      <c r="E666" s="5">
        <v>1202.51</v>
      </c>
      <c r="F666" s="6">
        <v>1202.1099999999999</v>
      </c>
    </row>
    <row r="667" spans="1:6" x14ac:dyDescent="0.25">
      <c r="A667" t="s">
        <v>1178</v>
      </c>
      <c r="B667" s="3">
        <v>5.2499999999999998E-2</v>
      </c>
      <c r="C667" s="4">
        <v>5.3699999999999998E-2</v>
      </c>
      <c r="D667" s="5">
        <v>1219.1400000000001</v>
      </c>
      <c r="E667" s="5">
        <v>1194.8800000000001</v>
      </c>
      <c r="F667" s="6">
        <v>1194.48</v>
      </c>
    </row>
    <row r="668" spans="1:6" x14ac:dyDescent="0.25">
      <c r="A668" t="s">
        <v>1179</v>
      </c>
      <c r="B668" s="3">
        <v>5.2199999999999996E-2</v>
      </c>
      <c r="C668" s="4">
        <v>5.3399999999999996E-2</v>
      </c>
      <c r="D668" s="5">
        <v>1225.68</v>
      </c>
      <c r="E668" s="5">
        <v>1201.3</v>
      </c>
      <c r="F668" s="6">
        <v>1200.9000000000001</v>
      </c>
    </row>
    <row r="669" spans="1:6" x14ac:dyDescent="0.25">
      <c r="A669" t="s">
        <v>1180</v>
      </c>
      <c r="B669" s="3">
        <v>5.2400000000000002E-2</v>
      </c>
      <c r="C669" s="4">
        <v>5.3600000000000002E-2</v>
      </c>
      <c r="D669" s="5">
        <v>1221.98</v>
      </c>
      <c r="E669" s="5">
        <v>1197.68</v>
      </c>
      <c r="F669" s="6">
        <v>1197.28</v>
      </c>
    </row>
    <row r="670" spans="1:6" x14ac:dyDescent="0.25">
      <c r="A670" t="s">
        <v>1181</v>
      </c>
      <c r="B670" s="3">
        <v>5.1799999999999999E-2</v>
      </c>
      <c r="C670" s="4">
        <v>5.2999999999999999E-2</v>
      </c>
      <c r="D670" s="5">
        <v>1235.04</v>
      </c>
      <c r="E670" s="5">
        <v>1210.47</v>
      </c>
      <c r="F670" s="6">
        <v>1209.77</v>
      </c>
    </row>
    <row r="671" spans="1:6" x14ac:dyDescent="0.25">
      <c r="A671" t="s">
        <v>1182</v>
      </c>
      <c r="B671" s="3">
        <v>5.1900000000000002E-2</v>
      </c>
      <c r="C671" s="4">
        <v>5.3099999999999994E-2</v>
      </c>
      <c r="D671" s="5">
        <v>1233.3800000000001</v>
      </c>
      <c r="E671" s="5">
        <v>1208.8499999999999</v>
      </c>
      <c r="F671" s="6">
        <v>1208.45</v>
      </c>
    </row>
    <row r="672" spans="1:6" x14ac:dyDescent="0.25">
      <c r="A672" t="s">
        <v>1183</v>
      </c>
      <c r="B672" s="3">
        <v>5.1299999999999998E-2</v>
      </c>
      <c r="C672" s="4">
        <v>5.2499999999999998E-2</v>
      </c>
      <c r="D672" s="5">
        <v>1246.24</v>
      </c>
      <c r="E672" s="5">
        <v>1221.45</v>
      </c>
      <c r="F672" s="6">
        <v>1221.05</v>
      </c>
    </row>
    <row r="673" spans="1:6" x14ac:dyDescent="0.25">
      <c r="A673" t="s">
        <v>1184</v>
      </c>
      <c r="B673" s="3">
        <v>5.0700000000000002E-2</v>
      </c>
      <c r="C673" s="4">
        <v>5.1900000000000002E-2</v>
      </c>
      <c r="D673" s="5">
        <v>1257.46</v>
      </c>
      <c r="E673" s="5">
        <v>1232.43</v>
      </c>
      <c r="F673" s="6">
        <v>1232.03</v>
      </c>
    </row>
    <row r="674" spans="1:6" x14ac:dyDescent="0.25">
      <c r="A674" t="s">
        <v>1185</v>
      </c>
      <c r="B674" s="3">
        <v>5.0199999999999995E-2</v>
      </c>
      <c r="C674" s="4">
        <v>5.1399999999999994E-2</v>
      </c>
      <c r="D674" s="5">
        <v>1268.52</v>
      </c>
      <c r="E674" s="5">
        <v>1243.27</v>
      </c>
      <c r="F674" s="6">
        <v>1242.8</v>
      </c>
    </row>
    <row r="675" spans="1:6" x14ac:dyDescent="0.25">
      <c r="A675" t="s">
        <v>1186</v>
      </c>
      <c r="B675" s="3">
        <v>0.05</v>
      </c>
      <c r="C675" s="4">
        <v>5.1200000000000002E-2</v>
      </c>
      <c r="D675" s="5">
        <v>1273.1099999999999</v>
      </c>
      <c r="E675" s="5">
        <v>1247.77</v>
      </c>
      <c r="F675" s="6">
        <v>1247.44</v>
      </c>
    </row>
    <row r="676" spans="1:6" x14ac:dyDescent="0.25">
      <c r="A676" t="s">
        <v>1187</v>
      </c>
      <c r="B676" s="3">
        <v>5.0099999999999999E-2</v>
      </c>
      <c r="C676" s="4">
        <v>5.1299999999999998E-2</v>
      </c>
      <c r="D676" s="5">
        <v>1271.3</v>
      </c>
      <c r="E676" s="5">
        <v>1246</v>
      </c>
      <c r="F676" s="6">
        <v>1245.68</v>
      </c>
    </row>
    <row r="677" spans="1:6" x14ac:dyDescent="0.25">
      <c r="A677" t="s">
        <v>1188</v>
      </c>
      <c r="B677" s="3">
        <v>5.0099999999999999E-2</v>
      </c>
      <c r="C677" s="4">
        <v>5.1299999999999998E-2</v>
      </c>
      <c r="D677" s="5">
        <v>1271.6300000000001</v>
      </c>
      <c r="E677" s="5">
        <v>1246.33</v>
      </c>
      <c r="F677" s="6">
        <v>1246</v>
      </c>
    </row>
    <row r="678" spans="1:6" x14ac:dyDescent="0.25">
      <c r="A678" t="s">
        <v>1189</v>
      </c>
      <c r="B678" s="3">
        <v>5.0300000000000004E-2</v>
      </c>
      <c r="C678" s="4">
        <v>5.1500000000000004E-2</v>
      </c>
      <c r="D678" s="5">
        <v>1267.7</v>
      </c>
      <c r="E678" s="5">
        <v>1242.48</v>
      </c>
      <c r="F678" s="6">
        <v>1242.1600000000001</v>
      </c>
    </row>
    <row r="679" spans="1:6" x14ac:dyDescent="0.25">
      <c r="A679" t="s">
        <v>1190</v>
      </c>
      <c r="B679" s="3">
        <v>5.0499999999999996E-2</v>
      </c>
      <c r="C679" s="4">
        <v>5.1699999999999996E-2</v>
      </c>
      <c r="D679" s="5">
        <v>1264.01</v>
      </c>
      <c r="E679" s="5">
        <v>1238.8800000000001</v>
      </c>
      <c r="F679" s="6">
        <v>1238.3399999999999</v>
      </c>
    </row>
    <row r="680" spans="1:6" x14ac:dyDescent="0.25">
      <c r="A680" t="s">
        <v>1191</v>
      </c>
      <c r="B680" s="3">
        <v>5.0599999999999999E-2</v>
      </c>
      <c r="C680" s="4">
        <v>5.1799999999999999E-2</v>
      </c>
      <c r="D680" s="5">
        <v>1262.24</v>
      </c>
      <c r="E680" s="5">
        <v>1237.1600000000001</v>
      </c>
      <c r="F680" s="6">
        <v>1236.81</v>
      </c>
    </row>
    <row r="681" spans="1:6" x14ac:dyDescent="0.25">
      <c r="A681" t="s">
        <v>1192</v>
      </c>
      <c r="B681" s="3">
        <v>5.04E-2</v>
      </c>
      <c r="C681" s="4">
        <v>5.16E-2</v>
      </c>
      <c r="D681" s="5">
        <v>1266.82</v>
      </c>
      <c r="E681" s="5">
        <v>1241.6500000000001</v>
      </c>
      <c r="F681" s="6">
        <v>1241.3</v>
      </c>
    </row>
    <row r="682" spans="1:6" x14ac:dyDescent="0.25">
      <c r="A682" t="s">
        <v>1193</v>
      </c>
      <c r="B682" s="3">
        <v>5.0499999999999996E-2</v>
      </c>
      <c r="C682" s="4">
        <v>5.1699999999999996E-2</v>
      </c>
      <c r="D682" s="5">
        <v>1265.05</v>
      </c>
      <c r="E682" s="5">
        <v>1239.92</v>
      </c>
      <c r="F682" s="6">
        <v>1239.57</v>
      </c>
    </row>
    <row r="683" spans="1:6" x14ac:dyDescent="0.25">
      <c r="A683" t="s">
        <v>1194</v>
      </c>
      <c r="B683" s="3">
        <v>5.0300000000000004E-2</v>
      </c>
      <c r="C683" s="4">
        <v>5.1500000000000004E-2</v>
      </c>
      <c r="D683" s="5">
        <v>1269.6400000000001</v>
      </c>
      <c r="E683" s="5">
        <v>1244.42</v>
      </c>
      <c r="F683" s="6">
        <v>1244.07</v>
      </c>
    </row>
    <row r="684" spans="1:6" x14ac:dyDescent="0.25">
      <c r="A684" t="s">
        <v>1195</v>
      </c>
      <c r="B684" s="3">
        <v>5.0300000000000004E-2</v>
      </c>
      <c r="C684" s="4">
        <v>5.1500000000000004E-2</v>
      </c>
      <c r="D684" s="5">
        <v>1269.56</v>
      </c>
      <c r="E684" s="5">
        <v>1244.3399999999999</v>
      </c>
      <c r="F684" s="6">
        <v>1243.98</v>
      </c>
    </row>
    <row r="685" spans="1:6" x14ac:dyDescent="0.25">
      <c r="A685" t="s">
        <v>1196</v>
      </c>
      <c r="B685" s="3">
        <v>5.0700000000000002E-2</v>
      </c>
      <c r="C685" s="4">
        <v>5.1900000000000002E-2</v>
      </c>
      <c r="D685" s="5">
        <v>1261.3800000000001</v>
      </c>
      <c r="E685" s="5">
        <v>1236.3399999999999</v>
      </c>
      <c r="F685" s="6">
        <v>1236.06</v>
      </c>
    </row>
    <row r="686" spans="1:6" x14ac:dyDescent="0.25">
      <c r="A686" t="s">
        <v>1197</v>
      </c>
      <c r="B686" s="3">
        <v>5.0700000000000002E-2</v>
      </c>
      <c r="C686" s="4">
        <v>5.1900000000000002E-2</v>
      </c>
      <c r="D686" s="5">
        <v>1261.6600000000001</v>
      </c>
      <c r="E686" s="5">
        <v>1236.6300000000001</v>
      </c>
      <c r="F686" s="6">
        <v>1236.3399999999999</v>
      </c>
    </row>
    <row r="687" spans="1:6" x14ac:dyDescent="0.25">
      <c r="A687" t="s">
        <v>1198</v>
      </c>
      <c r="B687" s="3">
        <v>5.0700000000000002E-2</v>
      </c>
      <c r="C687" s="4">
        <v>5.1900000000000002E-2</v>
      </c>
      <c r="D687" s="5">
        <v>1261.95</v>
      </c>
      <c r="E687" s="5">
        <v>1236.9100000000001</v>
      </c>
      <c r="F687" s="6">
        <v>1236.6300000000001</v>
      </c>
    </row>
    <row r="688" spans="1:6" x14ac:dyDescent="0.25">
      <c r="A688" t="s">
        <v>1199</v>
      </c>
      <c r="B688" s="3">
        <v>5.0599999999999999E-2</v>
      </c>
      <c r="C688" s="4">
        <v>5.1799999999999999E-2</v>
      </c>
      <c r="D688" s="5">
        <v>1264.3499999999999</v>
      </c>
      <c r="E688" s="5">
        <v>1239.27</v>
      </c>
      <c r="F688" s="6">
        <v>1238.98</v>
      </c>
    </row>
    <row r="689" spans="1:6" x14ac:dyDescent="0.25">
      <c r="A689" t="s">
        <v>1200</v>
      </c>
      <c r="B689" s="3">
        <v>5.0700000000000002E-2</v>
      </c>
      <c r="C689" s="4">
        <v>5.1900000000000002E-2</v>
      </c>
      <c r="D689" s="5">
        <v>1262.5999999999999</v>
      </c>
      <c r="E689" s="5">
        <v>1237.56</v>
      </c>
      <c r="F689" s="6">
        <v>1237.2</v>
      </c>
    </row>
    <row r="690" spans="1:6" x14ac:dyDescent="0.25">
      <c r="A690" t="s">
        <v>1201</v>
      </c>
      <c r="B690" s="3">
        <v>5.0700000000000002E-2</v>
      </c>
      <c r="C690" s="4">
        <v>5.1900000000000002E-2</v>
      </c>
      <c r="D690" s="5">
        <v>1262.8800000000001</v>
      </c>
      <c r="E690" s="5">
        <v>1237.8399999999999</v>
      </c>
      <c r="F690" s="6">
        <v>1237.56</v>
      </c>
    </row>
    <row r="691" spans="1:6" x14ac:dyDescent="0.25">
      <c r="A691" t="s">
        <v>1202</v>
      </c>
      <c r="B691" s="3">
        <v>5.0700000000000002E-2</v>
      </c>
      <c r="C691" s="4">
        <v>5.1900000000000002E-2</v>
      </c>
      <c r="D691" s="5">
        <v>1263.17</v>
      </c>
      <c r="E691" s="5">
        <v>1238.1300000000001</v>
      </c>
      <c r="F691" s="6">
        <v>1237.8399999999999</v>
      </c>
    </row>
    <row r="692" spans="1:6" x14ac:dyDescent="0.25">
      <c r="A692" t="s">
        <v>1203</v>
      </c>
      <c r="B692" s="3">
        <v>5.0499999999999996E-2</v>
      </c>
      <c r="C692" s="4">
        <v>5.1699999999999996E-2</v>
      </c>
      <c r="D692" s="5">
        <v>1267.68</v>
      </c>
      <c r="E692" s="5">
        <v>1242.55</v>
      </c>
      <c r="F692" s="6">
        <v>1242.27</v>
      </c>
    </row>
    <row r="693" spans="1:6" x14ac:dyDescent="0.25">
      <c r="A693" t="s">
        <v>1204</v>
      </c>
      <c r="B693" s="3">
        <v>5.0999999999999997E-2</v>
      </c>
      <c r="C693" s="4">
        <v>5.2199999999999996E-2</v>
      </c>
      <c r="D693" s="5">
        <v>1257.43</v>
      </c>
      <c r="E693" s="5">
        <v>1232.52</v>
      </c>
      <c r="F693" s="6">
        <v>1232.24</v>
      </c>
    </row>
    <row r="694" spans="1:6" x14ac:dyDescent="0.25">
      <c r="A694" t="s">
        <v>1205</v>
      </c>
      <c r="B694" s="3">
        <v>5.1399999999999994E-2</v>
      </c>
      <c r="C694" s="4">
        <v>5.2600000000000001E-2</v>
      </c>
      <c r="D694" s="5">
        <v>1250.1300000000001</v>
      </c>
      <c r="E694" s="5">
        <v>1225.3800000000001</v>
      </c>
      <c r="F694" s="6">
        <v>1224.94</v>
      </c>
    </row>
    <row r="695" spans="1:6" x14ac:dyDescent="0.25">
      <c r="A695" t="s">
        <v>1206</v>
      </c>
      <c r="B695" s="3">
        <v>5.0599999999999999E-2</v>
      </c>
      <c r="C695" s="4">
        <v>5.1799999999999999E-2</v>
      </c>
      <c r="D695" s="5">
        <v>1267.24</v>
      </c>
      <c r="E695" s="5">
        <v>1242.1400000000001</v>
      </c>
      <c r="F695" s="6">
        <v>1241.82</v>
      </c>
    </row>
    <row r="696" spans="1:6" x14ac:dyDescent="0.25">
      <c r="A696" t="s">
        <v>1207</v>
      </c>
      <c r="B696" s="3">
        <v>5.0199999999999995E-2</v>
      </c>
      <c r="C696" s="4">
        <v>5.1399999999999994E-2</v>
      </c>
      <c r="D696" s="5">
        <v>1276.04</v>
      </c>
      <c r="E696" s="5">
        <v>1250.76</v>
      </c>
      <c r="F696" s="6">
        <v>1250.45</v>
      </c>
    </row>
    <row r="697" spans="1:6" x14ac:dyDescent="0.25">
      <c r="A697" t="s">
        <v>1208</v>
      </c>
      <c r="B697" s="3">
        <v>5.0599999999999999E-2</v>
      </c>
      <c r="C697" s="4">
        <v>5.1799999999999999E-2</v>
      </c>
      <c r="D697" s="5">
        <v>1267.94</v>
      </c>
      <c r="E697" s="5">
        <v>1242.83</v>
      </c>
      <c r="F697" s="6">
        <v>1242.45</v>
      </c>
    </row>
    <row r="698" spans="1:6" x14ac:dyDescent="0.25">
      <c r="A698" t="s">
        <v>1209</v>
      </c>
      <c r="B698" s="3">
        <v>5.0900000000000001E-2</v>
      </c>
      <c r="C698" s="4">
        <v>5.21E-2</v>
      </c>
      <c r="D698" s="5">
        <v>1262.17</v>
      </c>
      <c r="E698" s="5">
        <v>1237.2</v>
      </c>
      <c r="F698" s="6">
        <v>1236.6400000000001</v>
      </c>
    </row>
    <row r="699" spans="1:6" x14ac:dyDescent="0.25">
      <c r="A699" t="s">
        <v>1210</v>
      </c>
      <c r="B699" s="3">
        <v>5.1200000000000002E-2</v>
      </c>
      <c r="C699" s="4">
        <v>5.2400000000000002E-2</v>
      </c>
      <c r="D699" s="5">
        <v>1256.31</v>
      </c>
      <c r="E699" s="5">
        <v>1231.47</v>
      </c>
      <c r="F699" s="6">
        <v>1231.04</v>
      </c>
    </row>
    <row r="700" spans="1:6" x14ac:dyDescent="0.25">
      <c r="A700" t="s">
        <v>1211</v>
      </c>
      <c r="B700" s="3">
        <v>5.0900000000000001E-2</v>
      </c>
      <c r="C700" s="4">
        <v>5.21E-2</v>
      </c>
      <c r="D700" s="5">
        <v>1263.04</v>
      </c>
      <c r="E700" s="5">
        <v>1238.06</v>
      </c>
      <c r="F700" s="6">
        <v>1237.6300000000001</v>
      </c>
    </row>
    <row r="701" spans="1:6" x14ac:dyDescent="0.25">
      <c r="A701" t="s">
        <v>1212</v>
      </c>
      <c r="B701" s="3">
        <v>5.0599999999999999E-2</v>
      </c>
      <c r="C701" s="4">
        <v>5.1799999999999999E-2</v>
      </c>
      <c r="D701" s="5">
        <v>1269.8</v>
      </c>
      <c r="E701" s="5">
        <v>1244.68</v>
      </c>
      <c r="F701" s="6">
        <v>1244.26</v>
      </c>
    </row>
    <row r="702" spans="1:6" x14ac:dyDescent="0.25">
      <c r="A702" t="s">
        <v>1213</v>
      </c>
      <c r="B702" s="3">
        <v>5.0799999999999998E-2</v>
      </c>
      <c r="C702" s="4">
        <v>5.2000000000000005E-2</v>
      </c>
      <c r="D702" s="5">
        <v>1266.01</v>
      </c>
      <c r="E702" s="5">
        <v>1240.98</v>
      </c>
      <c r="F702" s="6">
        <v>1240.55</v>
      </c>
    </row>
    <row r="703" spans="1:6" x14ac:dyDescent="0.25">
      <c r="A703" t="s">
        <v>1214</v>
      </c>
      <c r="B703" s="3">
        <v>5.0499999999999996E-2</v>
      </c>
      <c r="C703" s="4">
        <v>5.1699999999999996E-2</v>
      </c>
      <c r="D703" s="5">
        <v>1273.1500000000001</v>
      </c>
      <c r="E703" s="5">
        <v>1247.98</v>
      </c>
      <c r="F703" s="6">
        <v>1247.19</v>
      </c>
    </row>
    <row r="704" spans="1:6" x14ac:dyDescent="0.25">
      <c r="A704" t="s">
        <v>1215</v>
      </c>
      <c r="B704" s="3">
        <v>5.0700000000000002E-2</v>
      </c>
      <c r="C704" s="4">
        <v>5.1900000000000002E-2</v>
      </c>
      <c r="D704" s="5">
        <v>1269.46</v>
      </c>
      <c r="E704" s="5">
        <v>1244.3699999999999</v>
      </c>
      <c r="F704" s="6">
        <v>1243.93</v>
      </c>
    </row>
    <row r="705" spans="1:6" x14ac:dyDescent="0.25">
      <c r="A705" t="s">
        <v>1216</v>
      </c>
      <c r="B705" s="3">
        <v>5.0700000000000002E-2</v>
      </c>
      <c r="C705" s="4">
        <v>5.1900000000000002E-2</v>
      </c>
      <c r="D705" s="5">
        <v>1269.9100000000001</v>
      </c>
      <c r="E705" s="5">
        <v>1244.81</v>
      </c>
      <c r="F705" s="6">
        <v>1244.3699999999999</v>
      </c>
    </row>
    <row r="706" spans="1:6" x14ac:dyDescent="0.25">
      <c r="A706" t="s">
        <v>1217</v>
      </c>
      <c r="B706" s="3">
        <v>5.1399999999999994E-2</v>
      </c>
      <c r="C706" s="4">
        <v>5.2600000000000001E-2</v>
      </c>
      <c r="D706" s="5">
        <v>1255.6500000000001</v>
      </c>
      <c r="E706" s="5">
        <v>1230.8599999999999</v>
      </c>
      <c r="F706" s="6">
        <v>1230.42</v>
      </c>
    </row>
    <row r="707" spans="1:6" x14ac:dyDescent="0.25">
      <c r="A707" t="s">
        <v>1218</v>
      </c>
      <c r="B707" s="3">
        <v>5.1699999999999996E-2</v>
      </c>
      <c r="C707" s="4">
        <v>5.2900000000000003E-2</v>
      </c>
      <c r="D707" s="5">
        <v>1249.8399999999999</v>
      </c>
      <c r="E707" s="5">
        <v>1225.18</v>
      </c>
      <c r="F707" s="6">
        <v>1224.74</v>
      </c>
    </row>
    <row r="708" spans="1:6" x14ac:dyDescent="0.25">
      <c r="A708" t="s">
        <v>1219</v>
      </c>
      <c r="B708" s="3">
        <v>5.2900000000000003E-2</v>
      </c>
      <c r="C708" s="4">
        <v>5.4100000000000002E-2</v>
      </c>
      <c r="D708" s="5">
        <v>1226</v>
      </c>
      <c r="E708" s="5">
        <v>1201.8399999999999</v>
      </c>
      <c r="F708" s="6">
        <v>1201.03</v>
      </c>
    </row>
    <row r="709" spans="1:6" x14ac:dyDescent="0.25">
      <c r="A709" t="s">
        <v>1220</v>
      </c>
      <c r="B709" s="3">
        <v>5.1699999999999996E-2</v>
      </c>
      <c r="C709" s="4">
        <v>5.2900000000000003E-2</v>
      </c>
      <c r="D709" s="5">
        <v>1251.1199999999999</v>
      </c>
      <c r="E709" s="5">
        <v>1226.44</v>
      </c>
      <c r="F709" s="6">
        <v>1226</v>
      </c>
    </row>
    <row r="710" spans="1:6" x14ac:dyDescent="0.25">
      <c r="A710" t="s">
        <v>1221</v>
      </c>
      <c r="B710" s="3">
        <v>5.2699999999999997E-2</v>
      </c>
      <c r="C710" s="4">
        <v>5.3899999999999997E-2</v>
      </c>
      <c r="D710" s="5">
        <v>1230.96</v>
      </c>
      <c r="E710" s="5">
        <v>1206.71</v>
      </c>
      <c r="F710" s="6">
        <v>1206.27</v>
      </c>
    </row>
    <row r="711" spans="1:6" x14ac:dyDescent="0.25">
      <c r="A711" t="s">
        <v>1222</v>
      </c>
      <c r="B711" s="3">
        <v>5.2400000000000002E-2</v>
      </c>
      <c r="C711" s="4">
        <v>5.3600000000000002E-2</v>
      </c>
      <c r="D711" s="5">
        <v>1237.74</v>
      </c>
      <c r="E711" s="5">
        <v>1213.3499999999999</v>
      </c>
      <c r="F711" s="6">
        <v>1212.73</v>
      </c>
    </row>
    <row r="712" spans="1:6" x14ac:dyDescent="0.25">
      <c r="A712" t="s">
        <v>1223</v>
      </c>
      <c r="B712" s="3">
        <v>5.3099999999999994E-2</v>
      </c>
      <c r="C712" s="4">
        <v>5.4299999999999994E-2</v>
      </c>
      <c r="D712" s="5">
        <v>1224.27</v>
      </c>
      <c r="E712" s="5">
        <v>1200.17</v>
      </c>
      <c r="F712" s="6">
        <v>1199.3599999999999</v>
      </c>
    </row>
    <row r="713" spans="1:6" x14ac:dyDescent="0.25">
      <c r="A713" t="s">
        <v>1224</v>
      </c>
      <c r="B713" s="3">
        <v>5.3200000000000004E-2</v>
      </c>
      <c r="C713" s="4">
        <v>5.4400000000000004E-2</v>
      </c>
      <c r="D713" s="5">
        <v>1222.68</v>
      </c>
      <c r="E713" s="5">
        <v>1198.6199999999999</v>
      </c>
      <c r="F713" s="6">
        <v>1198.18</v>
      </c>
    </row>
    <row r="714" spans="1:6" x14ac:dyDescent="0.25">
      <c r="A714" t="s">
        <v>1225</v>
      </c>
      <c r="B714" s="3">
        <v>5.3399999999999996E-2</v>
      </c>
      <c r="C714" s="4">
        <v>5.4600000000000003E-2</v>
      </c>
      <c r="D714" s="5">
        <v>1219.08</v>
      </c>
      <c r="E714" s="5">
        <v>1195.0999999999999</v>
      </c>
      <c r="F714" s="6">
        <v>1194.6600000000001</v>
      </c>
    </row>
    <row r="715" spans="1:6" x14ac:dyDescent="0.25">
      <c r="A715" t="s">
        <v>1226</v>
      </c>
      <c r="B715" s="3">
        <v>5.3200000000000004E-2</v>
      </c>
      <c r="C715" s="4">
        <v>5.4400000000000004E-2</v>
      </c>
      <c r="D715" s="5">
        <v>1223.56</v>
      </c>
      <c r="E715" s="5">
        <v>1199.5</v>
      </c>
      <c r="F715" s="6">
        <v>1199.06</v>
      </c>
    </row>
    <row r="716" spans="1:6" x14ac:dyDescent="0.25">
      <c r="A716" t="s">
        <v>1227</v>
      </c>
      <c r="B716" s="3">
        <v>5.2999999999999999E-2</v>
      </c>
      <c r="C716" s="4">
        <v>5.4199999999999998E-2</v>
      </c>
      <c r="D716" s="5">
        <v>1228.06</v>
      </c>
      <c r="E716" s="5">
        <v>1203.9100000000001</v>
      </c>
      <c r="F716" s="6">
        <v>1203.47</v>
      </c>
    </row>
    <row r="717" spans="1:6" x14ac:dyDescent="0.25">
      <c r="A717" t="s">
        <v>1228</v>
      </c>
      <c r="B717" s="3">
        <v>5.3499999999999999E-2</v>
      </c>
      <c r="C717" s="4">
        <v>5.4699999999999999E-2</v>
      </c>
      <c r="D717" s="5">
        <v>1218.07</v>
      </c>
      <c r="E717" s="5">
        <v>1194.1300000000001</v>
      </c>
      <c r="F717" s="6">
        <v>1193.3900000000001</v>
      </c>
    </row>
    <row r="718" spans="1:6" x14ac:dyDescent="0.25">
      <c r="A718" t="s">
        <v>1229</v>
      </c>
      <c r="B718" s="3">
        <v>5.3899999999999997E-2</v>
      </c>
      <c r="C718" s="4">
        <v>5.5099999999999996E-2</v>
      </c>
      <c r="D718" s="5">
        <v>1210.45</v>
      </c>
      <c r="E718" s="5">
        <v>1186.68</v>
      </c>
      <c r="F718" s="6">
        <v>1186.26</v>
      </c>
    </row>
    <row r="719" spans="1:6" x14ac:dyDescent="0.25">
      <c r="A719" t="s">
        <v>1230</v>
      </c>
      <c r="B719" s="3">
        <v>5.3499999999999999E-2</v>
      </c>
      <c r="C719" s="4">
        <v>5.4699999999999999E-2</v>
      </c>
      <c r="D719" s="5">
        <v>1219.1099999999999</v>
      </c>
      <c r="E719" s="5">
        <v>1195.1600000000001</v>
      </c>
      <c r="F719" s="6">
        <v>1194.54</v>
      </c>
    </row>
    <row r="720" spans="1:6" x14ac:dyDescent="0.25">
      <c r="A720" t="s">
        <v>1231</v>
      </c>
      <c r="B720" s="3">
        <v>5.45E-2</v>
      </c>
      <c r="C720" s="4">
        <v>5.57E-2</v>
      </c>
      <c r="D720" s="5">
        <v>1199.56</v>
      </c>
      <c r="E720" s="5">
        <v>1176.02</v>
      </c>
      <c r="F720" s="6">
        <v>1175.58</v>
      </c>
    </row>
    <row r="721" spans="1:6" x14ac:dyDescent="0.25">
      <c r="A721" t="s">
        <v>1232</v>
      </c>
      <c r="B721" s="3">
        <v>5.3800000000000001E-2</v>
      </c>
      <c r="C721" s="4">
        <v>5.5E-2</v>
      </c>
      <c r="D721" s="5">
        <v>1214.82</v>
      </c>
      <c r="E721" s="5">
        <v>1190.97</v>
      </c>
      <c r="F721" s="6">
        <v>1189.69</v>
      </c>
    </row>
    <row r="722" spans="1:6" x14ac:dyDescent="0.25">
      <c r="A722" t="s">
        <v>1233</v>
      </c>
      <c r="B722" s="3">
        <v>5.3600000000000002E-2</v>
      </c>
      <c r="C722" s="4">
        <v>5.4800000000000001E-2</v>
      </c>
      <c r="D722" s="5">
        <v>1219.29</v>
      </c>
      <c r="E722" s="5">
        <v>1195.3599999999999</v>
      </c>
      <c r="F722" s="6">
        <v>1194.9100000000001</v>
      </c>
    </row>
    <row r="723" spans="1:6" x14ac:dyDescent="0.25">
      <c r="A723" t="s">
        <v>1234</v>
      </c>
      <c r="B723" s="3">
        <v>5.3499999999999999E-2</v>
      </c>
      <c r="C723" s="4">
        <v>5.4699999999999999E-2</v>
      </c>
      <c r="D723" s="5">
        <v>1221.76</v>
      </c>
      <c r="E723" s="5">
        <v>1197.79</v>
      </c>
      <c r="F723" s="6">
        <v>1197.3399999999999</v>
      </c>
    </row>
    <row r="724" spans="1:6" x14ac:dyDescent="0.25">
      <c r="A724" t="s">
        <v>1235</v>
      </c>
      <c r="B724" s="3">
        <v>5.3499999999999999E-2</v>
      </c>
      <c r="C724" s="4">
        <v>5.4699999999999999E-2</v>
      </c>
      <c r="D724" s="5">
        <v>1222.21</v>
      </c>
      <c r="E724" s="5">
        <v>1198.23</v>
      </c>
      <c r="F724" s="6">
        <v>1197.79</v>
      </c>
    </row>
    <row r="725" spans="1:6" x14ac:dyDescent="0.25">
      <c r="A725" t="s">
        <v>1236</v>
      </c>
      <c r="B725" s="3">
        <v>5.4000000000000006E-2</v>
      </c>
      <c r="C725" s="4">
        <v>5.5199999999999999E-2</v>
      </c>
      <c r="D725" s="5">
        <v>1212.43</v>
      </c>
      <c r="E725" s="5">
        <v>1188.6600000000001</v>
      </c>
      <c r="F725" s="6">
        <v>1187.96</v>
      </c>
    </row>
    <row r="726" spans="1:6" x14ac:dyDescent="0.25">
      <c r="A726" t="s">
        <v>1237</v>
      </c>
      <c r="B726" s="3">
        <v>5.4100000000000002E-2</v>
      </c>
      <c r="C726" s="4">
        <v>5.5300000000000002E-2</v>
      </c>
      <c r="D726" s="5">
        <v>1210.83</v>
      </c>
      <c r="E726" s="5">
        <v>1187.0999999999999</v>
      </c>
      <c r="F726" s="6">
        <v>1186.7</v>
      </c>
    </row>
    <row r="727" spans="1:6" x14ac:dyDescent="0.25">
      <c r="A727" t="s">
        <v>1238</v>
      </c>
      <c r="B727" s="3">
        <v>5.3899999999999997E-2</v>
      </c>
      <c r="C727" s="4">
        <v>5.5099999999999996E-2</v>
      </c>
      <c r="D727" s="5">
        <v>1215.24</v>
      </c>
      <c r="E727" s="5">
        <v>1191.42</v>
      </c>
      <c r="F727" s="6">
        <v>1191.02</v>
      </c>
    </row>
    <row r="728" spans="1:6" x14ac:dyDescent="0.25">
      <c r="A728" t="s">
        <v>1239</v>
      </c>
      <c r="B728" s="3">
        <v>5.3699999999999998E-2</v>
      </c>
      <c r="C728" s="4">
        <v>5.4900000000000004E-2</v>
      </c>
      <c r="D728" s="5">
        <v>1219.6600000000001</v>
      </c>
      <c r="E728" s="5">
        <v>1195.75</v>
      </c>
      <c r="F728" s="6">
        <v>1195.3499999999999</v>
      </c>
    </row>
    <row r="729" spans="1:6" x14ac:dyDescent="0.25">
      <c r="A729" t="s">
        <v>1240</v>
      </c>
      <c r="B729" s="3">
        <v>5.4400000000000004E-2</v>
      </c>
      <c r="C729" s="4">
        <v>5.5599999999999997E-2</v>
      </c>
      <c r="D729" s="5">
        <v>1206.05</v>
      </c>
      <c r="E729" s="5">
        <v>1182.44</v>
      </c>
      <c r="F729" s="6">
        <v>1182.04</v>
      </c>
    </row>
    <row r="730" spans="1:6" x14ac:dyDescent="0.25">
      <c r="A730" t="s">
        <v>1241</v>
      </c>
      <c r="B730" s="3">
        <v>5.4800000000000001E-2</v>
      </c>
      <c r="C730" s="4">
        <v>5.5999999999999994E-2</v>
      </c>
      <c r="D730" s="5">
        <v>1198.82</v>
      </c>
      <c r="E730" s="5">
        <v>1175.3699999999999</v>
      </c>
      <c r="F730" s="6">
        <v>1174.68</v>
      </c>
    </row>
    <row r="731" spans="1:6" x14ac:dyDescent="0.25">
      <c r="A731" t="s">
        <v>1242</v>
      </c>
      <c r="B731" s="3">
        <v>5.4400000000000004E-2</v>
      </c>
      <c r="C731" s="4">
        <v>5.5599999999999997E-2</v>
      </c>
      <c r="D731" s="5">
        <v>1207.1600000000001</v>
      </c>
      <c r="E731" s="5">
        <v>1183.53</v>
      </c>
      <c r="F731" s="6">
        <v>1183.1300000000001</v>
      </c>
    </row>
    <row r="732" spans="1:6" x14ac:dyDescent="0.25">
      <c r="A732" t="s">
        <v>1243</v>
      </c>
      <c r="B732" s="3">
        <v>5.4800000000000001E-2</v>
      </c>
      <c r="C732" s="4">
        <v>5.5999999999999994E-2</v>
      </c>
      <c r="D732" s="5">
        <v>1199.6300000000001</v>
      </c>
      <c r="E732" s="5">
        <v>1176.1600000000001</v>
      </c>
      <c r="F732" s="6">
        <v>1175.76</v>
      </c>
    </row>
    <row r="733" spans="1:6" x14ac:dyDescent="0.25">
      <c r="A733" t="s">
        <v>1244</v>
      </c>
      <c r="B733" s="3">
        <v>5.4699999999999999E-2</v>
      </c>
      <c r="C733" s="4">
        <v>5.5899999999999998E-2</v>
      </c>
      <c r="D733" s="5">
        <v>1202.01</v>
      </c>
      <c r="E733" s="5">
        <v>1178.5</v>
      </c>
      <c r="F733" s="6">
        <v>1178.0999999999999</v>
      </c>
    </row>
    <row r="734" spans="1:6" x14ac:dyDescent="0.25">
      <c r="A734" t="s">
        <v>1245</v>
      </c>
      <c r="B734" s="3">
        <v>5.5099999999999996E-2</v>
      </c>
      <c r="C734" s="4">
        <v>5.6299999999999996E-2</v>
      </c>
      <c r="D734" s="5">
        <v>1194.52</v>
      </c>
      <c r="E734" s="5">
        <v>1171.17</v>
      </c>
      <c r="F734" s="6">
        <v>1170.77</v>
      </c>
    </row>
    <row r="735" spans="1:6" x14ac:dyDescent="0.25">
      <c r="A735" t="s">
        <v>1246</v>
      </c>
      <c r="B735" s="3">
        <v>5.4600000000000003E-2</v>
      </c>
      <c r="C735" s="4">
        <v>5.5800000000000002E-2</v>
      </c>
      <c r="D735" s="5">
        <v>1204.1500000000001</v>
      </c>
      <c r="E735" s="5">
        <v>1180.6099999999999</v>
      </c>
      <c r="F735" s="6">
        <v>1180.03</v>
      </c>
    </row>
    <row r="736" spans="1:6" x14ac:dyDescent="0.25">
      <c r="A736" t="s">
        <v>1247</v>
      </c>
      <c r="B736" s="3">
        <v>5.45E-2</v>
      </c>
      <c r="C736" s="4">
        <v>5.57E-2</v>
      </c>
      <c r="D736" s="5">
        <v>1206.5</v>
      </c>
      <c r="E736" s="5">
        <v>1182.92</v>
      </c>
      <c r="F736" s="6">
        <v>1182.55</v>
      </c>
    </row>
    <row r="737" spans="1:6" x14ac:dyDescent="0.25">
      <c r="A737" t="s">
        <v>1248</v>
      </c>
      <c r="B737" s="3">
        <v>5.5E-2</v>
      </c>
      <c r="C737" s="4">
        <v>5.62E-2</v>
      </c>
      <c r="D737" s="5">
        <v>1196.98</v>
      </c>
      <c r="E737" s="5">
        <v>1173.5999999999999</v>
      </c>
      <c r="F737" s="6">
        <v>1173.24</v>
      </c>
    </row>
    <row r="738" spans="1:6" x14ac:dyDescent="0.25">
      <c r="A738" t="s">
        <v>1249</v>
      </c>
      <c r="B738" s="3">
        <v>5.4400000000000004E-2</v>
      </c>
      <c r="C738" s="4">
        <v>5.5599999999999997E-2</v>
      </c>
      <c r="D738" s="5">
        <v>1209.22</v>
      </c>
      <c r="E738" s="5">
        <v>1185.5899999999999</v>
      </c>
      <c r="F738" s="6">
        <v>1185.23</v>
      </c>
    </row>
    <row r="739" spans="1:6" x14ac:dyDescent="0.25">
      <c r="A739" t="s">
        <v>1250</v>
      </c>
      <c r="B739" s="3">
        <v>5.4699999999999999E-2</v>
      </c>
      <c r="C739" s="4">
        <v>5.5899999999999998E-2</v>
      </c>
      <c r="D739" s="5">
        <v>1203.6400000000001</v>
      </c>
      <c r="E739" s="5">
        <v>1180.1300000000001</v>
      </c>
      <c r="F739" s="6">
        <v>1179.77</v>
      </c>
    </row>
    <row r="740" spans="1:6" x14ac:dyDescent="0.25">
      <c r="A740" t="s">
        <v>1251</v>
      </c>
      <c r="B740" s="3">
        <v>5.5E-2</v>
      </c>
      <c r="C740" s="4">
        <v>5.62E-2</v>
      </c>
      <c r="D740" s="5">
        <v>1198.28</v>
      </c>
      <c r="E740" s="5">
        <v>1174.8900000000001</v>
      </c>
      <c r="F740" s="6">
        <v>1174.33</v>
      </c>
    </row>
    <row r="741" spans="1:6" x14ac:dyDescent="0.25">
      <c r="A741" t="s">
        <v>1252</v>
      </c>
      <c r="B741" s="3">
        <v>5.4600000000000003E-2</v>
      </c>
      <c r="C741" s="4">
        <v>5.5800000000000002E-2</v>
      </c>
      <c r="D741" s="5">
        <v>1206.55</v>
      </c>
      <c r="E741" s="5">
        <v>1182.99</v>
      </c>
      <c r="F741" s="6">
        <v>1182.6300000000001</v>
      </c>
    </row>
    <row r="742" spans="1:6" x14ac:dyDescent="0.25">
      <c r="A742" t="s">
        <v>1253</v>
      </c>
      <c r="B742" s="3">
        <v>5.5E-2</v>
      </c>
      <c r="C742" s="4">
        <v>5.62E-2</v>
      </c>
      <c r="D742" s="5">
        <v>1199</v>
      </c>
      <c r="E742" s="5">
        <v>1175.6099999999999</v>
      </c>
      <c r="F742" s="6">
        <v>1175.25</v>
      </c>
    </row>
    <row r="743" spans="1:6" x14ac:dyDescent="0.25">
      <c r="A743" t="s">
        <v>1254</v>
      </c>
      <c r="B743" s="3">
        <v>5.4800000000000001E-2</v>
      </c>
      <c r="C743" s="4">
        <v>5.5999999999999994E-2</v>
      </c>
      <c r="D743" s="5">
        <v>1203.31</v>
      </c>
      <c r="E743" s="5">
        <v>1179.83</v>
      </c>
      <c r="F743" s="6">
        <v>1179.47</v>
      </c>
    </row>
    <row r="744" spans="1:6" x14ac:dyDescent="0.25">
      <c r="A744" t="s">
        <v>1255</v>
      </c>
      <c r="B744" s="3">
        <v>5.45E-2</v>
      </c>
      <c r="C744" s="4">
        <v>5.57E-2</v>
      </c>
      <c r="D744" s="5">
        <v>1209.6099999999999</v>
      </c>
      <c r="E744" s="5">
        <v>1186.01</v>
      </c>
      <c r="F744" s="6">
        <v>1185.6500000000001</v>
      </c>
    </row>
    <row r="745" spans="1:6" x14ac:dyDescent="0.25">
      <c r="A745" t="s">
        <v>1256</v>
      </c>
      <c r="B745" s="3">
        <v>5.4199999999999998E-2</v>
      </c>
      <c r="C745" s="4">
        <v>5.5399999999999998E-2</v>
      </c>
      <c r="D745" s="5">
        <v>1216.22</v>
      </c>
      <c r="E745" s="5">
        <v>1192.49</v>
      </c>
      <c r="F745" s="6">
        <v>1191.8399999999999</v>
      </c>
    </row>
    <row r="746" spans="1:6" x14ac:dyDescent="0.25">
      <c r="A746" t="s">
        <v>1257</v>
      </c>
      <c r="B746" s="3">
        <v>5.4800000000000001E-2</v>
      </c>
      <c r="C746" s="4">
        <v>5.5999999999999994E-2</v>
      </c>
      <c r="D746" s="5">
        <v>1204.6500000000001</v>
      </c>
      <c r="E746" s="5">
        <v>1181.17</v>
      </c>
      <c r="F746" s="6">
        <v>1180.81</v>
      </c>
    </row>
    <row r="747" spans="1:6" x14ac:dyDescent="0.25">
      <c r="A747" t="s">
        <v>1258</v>
      </c>
      <c r="B747" s="3">
        <v>5.4199999999999998E-2</v>
      </c>
      <c r="C747" s="4">
        <v>5.5399999999999998E-2</v>
      </c>
      <c r="D747" s="5">
        <v>1216.94</v>
      </c>
      <c r="E747" s="5">
        <v>1193.2</v>
      </c>
      <c r="F747" s="6">
        <v>1192.8499999999999</v>
      </c>
    </row>
    <row r="748" spans="1:6" x14ac:dyDescent="0.25">
      <c r="A748" t="s">
        <v>1259</v>
      </c>
      <c r="B748" s="3">
        <v>5.4400000000000004E-2</v>
      </c>
      <c r="C748" s="4">
        <v>5.5599999999999997E-2</v>
      </c>
      <c r="D748" s="5">
        <v>1213.97</v>
      </c>
      <c r="E748" s="5">
        <v>1190.3</v>
      </c>
      <c r="F748" s="6">
        <v>1189.29</v>
      </c>
    </row>
    <row r="749" spans="1:6" x14ac:dyDescent="0.25">
      <c r="A749" t="s">
        <v>1260</v>
      </c>
      <c r="B749" s="3">
        <v>5.4400000000000004E-2</v>
      </c>
      <c r="C749" s="4">
        <v>5.5599999999999997E-2</v>
      </c>
      <c r="D749" s="5">
        <v>1213.97</v>
      </c>
      <c r="E749" s="5">
        <v>1190.3</v>
      </c>
      <c r="F749" s="6">
        <v>1189.6500000000001</v>
      </c>
    </row>
    <row r="750" spans="1:6" x14ac:dyDescent="0.25">
      <c r="A750" t="s">
        <v>1261</v>
      </c>
      <c r="B750" s="3">
        <v>5.4400000000000004E-2</v>
      </c>
      <c r="C750" s="4">
        <v>5.5599999999999997E-2</v>
      </c>
      <c r="D750" s="5">
        <v>1214.32</v>
      </c>
      <c r="E750" s="5">
        <v>1190.6600000000001</v>
      </c>
      <c r="F750" s="6">
        <v>1190.3</v>
      </c>
    </row>
    <row r="751" spans="1:6" x14ac:dyDescent="0.25">
      <c r="A751" t="s">
        <v>1262</v>
      </c>
      <c r="B751" s="3">
        <v>5.3699999999999998E-2</v>
      </c>
      <c r="C751" s="4">
        <v>5.4900000000000004E-2</v>
      </c>
      <c r="D751" s="5">
        <v>1228.71</v>
      </c>
      <c r="E751" s="5">
        <v>1204.76</v>
      </c>
      <c r="F751" s="6">
        <v>1204.4000000000001</v>
      </c>
    </row>
    <row r="752" spans="1:6" x14ac:dyDescent="0.25">
      <c r="A752" t="s">
        <v>1263</v>
      </c>
      <c r="B752" s="3">
        <v>5.3699999999999998E-2</v>
      </c>
      <c r="C752" s="4">
        <v>5.4900000000000004E-2</v>
      </c>
      <c r="D752" s="5">
        <v>1229.07</v>
      </c>
      <c r="E752" s="5">
        <v>1205.1199999999999</v>
      </c>
      <c r="F752" s="6">
        <v>1204.76</v>
      </c>
    </row>
    <row r="753" spans="1:6" x14ac:dyDescent="0.25">
      <c r="A753" t="s">
        <v>1264</v>
      </c>
      <c r="B753" s="3">
        <v>5.3600000000000002E-2</v>
      </c>
      <c r="C753" s="4">
        <v>5.4800000000000001E-2</v>
      </c>
      <c r="D753" s="5">
        <v>1231.6600000000001</v>
      </c>
      <c r="E753" s="5">
        <v>1207.6500000000001</v>
      </c>
      <c r="F753" s="6">
        <v>1207.0899999999999</v>
      </c>
    </row>
    <row r="754" spans="1:6" x14ac:dyDescent="0.25">
      <c r="A754" t="s">
        <v>1265</v>
      </c>
      <c r="B754" s="3">
        <v>5.3499999999999999E-2</v>
      </c>
      <c r="C754" s="4">
        <v>5.4699999999999999E-2</v>
      </c>
      <c r="D754" s="5">
        <v>1234.04</v>
      </c>
      <c r="E754" s="5">
        <v>1209.99</v>
      </c>
      <c r="F754" s="6">
        <v>1209.6300000000001</v>
      </c>
    </row>
    <row r="755" spans="1:6" x14ac:dyDescent="0.25">
      <c r="A755" t="s">
        <v>1266</v>
      </c>
      <c r="B755" s="3">
        <v>5.3600000000000002E-2</v>
      </c>
      <c r="C755" s="4">
        <v>5.4800000000000001E-2</v>
      </c>
      <c r="D755" s="5">
        <v>1232.3699999999999</v>
      </c>
      <c r="E755" s="5">
        <v>1208.3699999999999</v>
      </c>
      <c r="F755" s="6">
        <v>1208.01</v>
      </c>
    </row>
    <row r="756" spans="1:6" x14ac:dyDescent="0.25">
      <c r="A756" t="s">
        <v>1267</v>
      </c>
      <c r="B756" s="3">
        <v>5.3800000000000001E-2</v>
      </c>
      <c r="C756" s="4">
        <v>5.5E-2</v>
      </c>
      <c r="D756" s="5">
        <v>1230.6199999999999</v>
      </c>
      <c r="E756" s="5">
        <v>1206.6500000000001</v>
      </c>
      <c r="F756" s="6">
        <v>1206.23</v>
      </c>
    </row>
    <row r="757" spans="1:6" x14ac:dyDescent="0.25">
      <c r="A757" t="s">
        <v>1268</v>
      </c>
      <c r="B757" s="3">
        <v>5.3600000000000002E-2</v>
      </c>
      <c r="C757" s="4">
        <v>5.4800000000000001E-2</v>
      </c>
      <c r="D757" s="5">
        <v>1235.0899999999999</v>
      </c>
      <c r="E757" s="5">
        <v>1211.04</v>
      </c>
      <c r="F757" s="6">
        <v>1210.6099999999999</v>
      </c>
    </row>
    <row r="758" spans="1:6" x14ac:dyDescent="0.25">
      <c r="A758" t="s">
        <v>1269</v>
      </c>
      <c r="B758" s="3">
        <v>5.2699999999999997E-2</v>
      </c>
      <c r="C758" s="4">
        <v>5.3899999999999997E-2</v>
      </c>
      <c r="D758" s="5">
        <v>1254.25</v>
      </c>
      <c r="E758" s="5">
        <v>1229.81</v>
      </c>
      <c r="F758" s="6">
        <v>1229.03</v>
      </c>
    </row>
    <row r="759" spans="1:6" x14ac:dyDescent="0.25">
      <c r="A759" t="s">
        <v>1270</v>
      </c>
      <c r="B759" s="3">
        <v>5.2300000000000006E-2</v>
      </c>
      <c r="C759" s="4">
        <v>5.3499999999999999E-2</v>
      </c>
      <c r="D759" s="5">
        <v>1262.9000000000001</v>
      </c>
      <c r="E759" s="5">
        <v>1238.29</v>
      </c>
      <c r="F759" s="6">
        <v>1237.9000000000001</v>
      </c>
    </row>
    <row r="760" spans="1:6" x14ac:dyDescent="0.25">
      <c r="A760" t="s">
        <v>1271</v>
      </c>
      <c r="B760" s="3">
        <v>5.2699999999999997E-2</v>
      </c>
      <c r="C760" s="4">
        <v>5.3899999999999997E-2</v>
      </c>
      <c r="D760" s="5">
        <v>1255.04</v>
      </c>
      <c r="E760" s="5">
        <v>1230.5999999999999</v>
      </c>
      <c r="F760" s="6">
        <v>1230.2</v>
      </c>
    </row>
    <row r="761" spans="1:6" x14ac:dyDescent="0.25">
      <c r="A761" t="s">
        <v>1272</v>
      </c>
      <c r="B761" s="3">
        <v>5.1900000000000002E-2</v>
      </c>
      <c r="C761" s="4">
        <v>5.3099999999999994E-2</v>
      </c>
      <c r="D761" s="5">
        <v>1272.02</v>
      </c>
      <c r="E761" s="5">
        <v>1247.23</v>
      </c>
      <c r="F761" s="6">
        <v>1246.8399999999999</v>
      </c>
    </row>
    <row r="762" spans="1:6" x14ac:dyDescent="0.25">
      <c r="A762" t="s">
        <v>1273</v>
      </c>
      <c r="B762" s="3">
        <v>5.2000000000000005E-2</v>
      </c>
      <c r="C762" s="4">
        <v>5.3200000000000004E-2</v>
      </c>
      <c r="D762" s="5">
        <v>1270.33</v>
      </c>
      <c r="E762" s="5">
        <v>1245.5899999999999</v>
      </c>
      <c r="F762" s="6">
        <v>1245.19</v>
      </c>
    </row>
    <row r="763" spans="1:6" x14ac:dyDescent="0.25">
      <c r="A763" t="s">
        <v>1274</v>
      </c>
      <c r="B763" s="3">
        <v>5.1399999999999994E-2</v>
      </c>
      <c r="C763" s="4">
        <v>5.2600000000000001E-2</v>
      </c>
      <c r="D763" s="5">
        <v>1283.5899999999999</v>
      </c>
      <c r="E763" s="5">
        <v>1258.58</v>
      </c>
      <c r="F763" s="6">
        <v>1257.8900000000001</v>
      </c>
    </row>
    <row r="764" spans="1:6" x14ac:dyDescent="0.25">
      <c r="A764" t="s">
        <v>1275</v>
      </c>
      <c r="B764" s="3">
        <v>5.16E-2</v>
      </c>
      <c r="C764" s="4">
        <v>5.28E-2</v>
      </c>
      <c r="D764" s="5">
        <v>1279.78</v>
      </c>
      <c r="E764" s="5">
        <v>1254.8599999999999</v>
      </c>
      <c r="F764" s="6">
        <v>1254.46</v>
      </c>
    </row>
    <row r="765" spans="1:6" x14ac:dyDescent="0.25">
      <c r="A765" t="s">
        <v>1276</v>
      </c>
      <c r="B765" s="3">
        <v>5.1900000000000002E-2</v>
      </c>
      <c r="C765" s="4">
        <v>5.3099999999999994E-2</v>
      </c>
      <c r="D765" s="5">
        <v>1273.9000000000001</v>
      </c>
      <c r="E765" s="5">
        <v>1249.0999999999999</v>
      </c>
      <c r="F765" s="6">
        <v>1248.71</v>
      </c>
    </row>
    <row r="766" spans="1:6" x14ac:dyDescent="0.25">
      <c r="A766" t="s">
        <v>1277</v>
      </c>
      <c r="B766" s="3">
        <v>5.1900000000000002E-2</v>
      </c>
      <c r="C766" s="4">
        <v>5.3099999999999994E-2</v>
      </c>
      <c r="D766" s="5">
        <v>1274.8800000000001</v>
      </c>
      <c r="E766" s="5">
        <v>1250.07</v>
      </c>
      <c r="F766" s="6">
        <v>1249.25</v>
      </c>
    </row>
    <row r="767" spans="1:6" x14ac:dyDescent="0.25">
      <c r="A767" t="s">
        <v>1278</v>
      </c>
      <c r="B767" s="3">
        <v>4.9500000000000002E-2</v>
      </c>
      <c r="C767" s="4">
        <v>5.0700000000000002E-2</v>
      </c>
      <c r="D767" s="5">
        <v>1326.82</v>
      </c>
      <c r="E767" s="5">
        <v>1300.95</v>
      </c>
      <c r="F767" s="6">
        <v>1300.21</v>
      </c>
    </row>
    <row r="768" spans="1:6" x14ac:dyDescent="0.25">
      <c r="A768" t="s">
        <v>1279</v>
      </c>
      <c r="B768" s="3">
        <v>5.0199999999999995E-2</v>
      </c>
      <c r="C768" s="4">
        <v>5.1399999999999994E-2</v>
      </c>
      <c r="D768" s="5">
        <v>1312.08</v>
      </c>
      <c r="E768" s="5">
        <v>1286.53</v>
      </c>
      <c r="F768" s="6">
        <v>1286.1099999999999</v>
      </c>
    </row>
    <row r="769" spans="1:6" x14ac:dyDescent="0.25">
      <c r="A769" t="s">
        <v>1280</v>
      </c>
      <c r="B769" s="3">
        <v>5.0199999999999995E-2</v>
      </c>
      <c r="C769" s="4">
        <v>5.1399999999999994E-2</v>
      </c>
      <c r="D769" s="5">
        <v>1312.51</v>
      </c>
      <c r="E769" s="5">
        <v>1286.94</v>
      </c>
      <c r="F769" s="6">
        <v>1286.53</v>
      </c>
    </row>
    <row r="770" spans="1:6" x14ac:dyDescent="0.25">
      <c r="A770" t="s">
        <v>1281</v>
      </c>
      <c r="B770" s="3">
        <v>5.04E-2</v>
      </c>
      <c r="C770" s="4">
        <v>5.16E-2</v>
      </c>
      <c r="D770" s="5">
        <v>1308.6300000000001</v>
      </c>
      <c r="E770" s="5">
        <v>1283.1500000000001</v>
      </c>
      <c r="F770" s="6">
        <v>1282.74</v>
      </c>
    </row>
    <row r="771" spans="1:6" x14ac:dyDescent="0.25">
      <c r="A771" t="s">
        <v>1282</v>
      </c>
      <c r="B771" s="3">
        <v>5.04E-2</v>
      </c>
      <c r="C771" s="4">
        <v>5.16E-2</v>
      </c>
      <c r="D771" s="5">
        <v>1309.8</v>
      </c>
      <c r="E771" s="5">
        <v>1284.31</v>
      </c>
      <c r="F771" s="6">
        <v>1283.1500000000001</v>
      </c>
    </row>
    <row r="772" spans="1:6" x14ac:dyDescent="0.25">
      <c r="A772" t="s">
        <v>1283</v>
      </c>
      <c r="B772" s="3">
        <v>5.1100000000000007E-2</v>
      </c>
      <c r="C772" s="4">
        <v>5.2300000000000006E-2</v>
      </c>
      <c r="D772" s="5">
        <v>1295.28</v>
      </c>
      <c r="E772" s="5">
        <v>1270.0999999999999</v>
      </c>
      <c r="F772" s="6">
        <v>1269.68</v>
      </c>
    </row>
    <row r="773" spans="1:6" x14ac:dyDescent="0.25">
      <c r="A773" t="s">
        <v>1284</v>
      </c>
      <c r="B773" s="3">
        <v>5.1699999999999996E-2</v>
      </c>
      <c r="C773" s="4">
        <v>5.2900000000000003E-2</v>
      </c>
      <c r="D773" s="5">
        <v>1283.05</v>
      </c>
      <c r="E773" s="5">
        <v>1258.1199999999999</v>
      </c>
      <c r="F773" s="6">
        <v>1257.71</v>
      </c>
    </row>
    <row r="774" spans="1:6" x14ac:dyDescent="0.25">
      <c r="A774" t="s">
        <v>1285</v>
      </c>
      <c r="B774" s="3">
        <v>5.1200000000000002E-2</v>
      </c>
      <c r="C774" s="4">
        <v>5.2400000000000002E-2</v>
      </c>
      <c r="D774" s="5">
        <v>1294</v>
      </c>
      <c r="E774" s="5">
        <v>1268.8599999999999</v>
      </c>
      <c r="F774" s="6">
        <v>1268.44</v>
      </c>
    </row>
    <row r="775" spans="1:6" x14ac:dyDescent="0.25">
      <c r="A775" t="s">
        <v>1286</v>
      </c>
      <c r="B775" s="3">
        <v>5.1500000000000004E-2</v>
      </c>
      <c r="C775" s="4">
        <v>5.2699999999999997E-2</v>
      </c>
      <c r="D775" s="5">
        <v>1287.05</v>
      </c>
      <c r="E775" s="5">
        <v>1262.06</v>
      </c>
      <c r="F775" s="6">
        <v>1261.68</v>
      </c>
    </row>
    <row r="776" spans="1:6" x14ac:dyDescent="0.25">
      <c r="A776" t="s">
        <v>1287</v>
      </c>
      <c r="B776" s="3">
        <v>5.1500000000000004E-2</v>
      </c>
      <c r="C776" s="4">
        <v>5.2699999999999997E-2</v>
      </c>
      <c r="D776" s="5">
        <v>1287.9100000000001</v>
      </c>
      <c r="E776" s="5">
        <v>1262.9000000000001</v>
      </c>
      <c r="F776" s="6">
        <v>1262.06</v>
      </c>
    </row>
    <row r="777" spans="1:6" x14ac:dyDescent="0.25">
      <c r="A777" t="s">
        <v>1288</v>
      </c>
      <c r="B777" s="3">
        <v>5.16E-2</v>
      </c>
      <c r="C777" s="4">
        <v>5.28E-2</v>
      </c>
      <c r="D777" s="5">
        <v>1286.18</v>
      </c>
      <c r="E777" s="5">
        <v>1261.22</v>
      </c>
      <c r="F777" s="6">
        <v>1260.8399999999999</v>
      </c>
    </row>
    <row r="778" spans="1:6" x14ac:dyDescent="0.25">
      <c r="A778" t="s">
        <v>1289</v>
      </c>
      <c r="B778" s="3">
        <v>5.16E-2</v>
      </c>
      <c r="C778" s="4">
        <v>5.28E-2</v>
      </c>
      <c r="D778" s="5">
        <v>1286.6199999999999</v>
      </c>
      <c r="E778" s="5">
        <v>1261.6600000000001</v>
      </c>
      <c r="F778" s="6">
        <v>1261.22</v>
      </c>
    </row>
    <row r="779" spans="1:6" x14ac:dyDescent="0.25">
      <c r="A779" t="s">
        <v>1290</v>
      </c>
      <c r="B779" s="3">
        <v>5.0799999999999998E-2</v>
      </c>
      <c r="C779" s="4">
        <v>5.2000000000000005E-2</v>
      </c>
      <c r="D779" s="5">
        <v>1304.3699999999999</v>
      </c>
      <c r="E779" s="5">
        <v>1279.05</v>
      </c>
      <c r="F779" s="6">
        <v>1278.24</v>
      </c>
    </row>
    <row r="780" spans="1:6" x14ac:dyDescent="0.25">
      <c r="A780" t="s">
        <v>1291</v>
      </c>
      <c r="B780" s="3">
        <v>5.04E-2</v>
      </c>
      <c r="C780" s="4">
        <v>5.16E-2</v>
      </c>
      <c r="D780" s="5">
        <v>1313.38</v>
      </c>
      <c r="E780" s="5">
        <v>1287.8699999999999</v>
      </c>
      <c r="F780" s="6">
        <v>1287.43</v>
      </c>
    </row>
    <row r="781" spans="1:6" x14ac:dyDescent="0.25">
      <c r="A781" t="s">
        <v>1292</v>
      </c>
      <c r="B781" s="3">
        <v>5.0499999999999996E-2</v>
      </c>
      <c r="C781" s="4">
        <v>5.1699999999999996E-2</v>
      </c>
      <c r="D781" s="5">
        <v>1311.67</v>
      </c>
      <c r="E781" s="5">
        <v>1286.21</v>
      </c>
      <c r="F781" s="6">
        <v>1285.77</v>
      </c>
    </row>
    <row r="782" spans="1:6" x14ac:dyDescent="0.25">
      <c r="A782" t="s">
        <v>1293</v>
      </c>
      <c r="B782" s="3">
        <v>5.0900000000000001E-2</v>
      </c>
      <c r="C782" s="4">
        <v>5.21E-2</v>
      </c>
      <c r="D782" s="5">
        <v>1303.57</v>
      </c>
      <c r="E782" s="5">
        <v>1278.28</v>
      </c>
      <c r="F782" s="6">
        <v>1277.8399999999999</v>
      </c>
    </row>
    <row r="783" spans="1:6" x14ac:dyDescent="0.25">
      <c r="A783" t="s">
        <v>1294</v>
      </c>
      <c r="B783" s="3">
        <v>5.1100000000000007E-2</v>
      </c>
      <c r="C783" s="4">
        <v>5.2300000000000006E-2</v>
      </c>
      <c r="D783" s="5">
        <v>1299.76</v>
      </c>
      <c r="E783" s="5">
        <v>1274.55</v>
      </c>
      <c r="F783" s="6">
        <v>1274.1199999999999</v>
      </c>
    </row>
    <row r="784" spans="1:6" x14ac:dyDescent="0.25">
      <c r="A784" t="s">
        <v>1295</v>
      </c>
      <c r="B784" s="3">
        <v>5.04E-2</v>
      </c>
      <c r="C784" s="4">
        <v>5.16E-2</v>
      </c>
      <c r="D784" s="5">
        <v>1315.52</v>
      </c>
      <c r="E784" s="5">
        <v>1290</v>
      </c>
      <c r="F784" s="6">
        <v>1289.2</v>
      </c>
    </row>
    <row r="785" spans="1:6" x14ac:dyDescent="0.25">
      <c r="A785" t="s">
        <v>1296</v>
      </c>
      <c r="B785" s="3">
        <v>5.0900000000000001E-2</v>
      </c>
      <c r="C785" s="4">
        <v>5.21E-2</v>
      </c>
      <c r="D785" s="5">
        <v>1305.27</v>
      </c>
      <c r="E785" s="5">
        <v>1279.96</v>
      </c>
      <c r="F785" s="6">
        <v>1279.53</v>
      </c>
    </row>
    <row r="786" spans="1:6" x14ac:dyDescent="0.25">
      <c r="A786" t="s">
        <v>1297</v>
      </c>
      <c r="B786" s="3">
        <v>5.0700000000000002E-2</v>
      </c>
      <c r="C786" s="4">
        <v>5.1900000000000002E-2</v>
      </c>
      <c r="D786" s="5">
        <v>1309.56</v>
      </c>
      <c r="E786" s="5">
        <v>1284.17</v>
      </c>
      <c r="F786" s="6">
        <v>1283.76</v>
      </c>
    </row>
    <row r="787" spans="1:6" x14ac:dyDescent="0.25">
      <c r="A787" t="s">
        <v>1298</v>
      </c>
      <c r="B787" s="3">
        <v>5.0799999999999998E-2</v>
      </c>
      <c r="C787" s="4">
        <v>5.2000000000000005E-2</v>
      </c>
      <c r="D787" s="5">
        <v>1307.83</v>
      </c>
      <c r="E787" s="5">
        <v>1282.49</v>
      </c>
      <c r="F787" s="6">
        <v>1282.08</v>
      </c>
    </row>
    <row r="788" spans="1:6" x14ac:dyDescent="0.25">
      <c r="A788" t="s">
        <v>1299</v>
      </c>
      <c r="B788" s="3">
        <v>5.1500000000000004E-2</v>
      </c>
      <c r="C788" s="4">
        <v>5.2699999999999997E-2</v>
      </c>
      <c r="D788" s="5">
        <v>1293.3900000000001</v>
      </c>
      <c r="E788" s="5">
        <v>1268.3499999999999</v>
      </c>
      <c r="F788" s="6">
        <v>1267.94</v>
      </c>
    </row>
    <row r="789" spans="1:6" x14ac:dyDescent="0.25">
      <c r="A789" t="s">
        <v>1300</v>
      </c>
      <c r="B789" s="3">
        <v>5.0999999999999997E-2</v>
      </c>
      <c r="C789" s="4">
        <v>5.2199999999999996E-2</v>
      </c>
      <c r="D789" s="5">
        <v>1304.7</v>
      </c>
      <c r="E789" s="5">
        <v>1279.43</v>
      </c>
      <c r="F789" s="6">
        <v>1278.72</v>
      </c>
    </row>
    <row r="790" spans="1:6" x14ac:dyDescent="0.25">
      <c r="A790" t="s">
        <v>1301</v>
      </c>
      <c r="B790" s="3">
        <v>5.0700000000000002E-2</v>
      </c>
      <c r="C790" s="4">
        <v>5.1900000000000002E-2</v>
      </c>
      <c r="D790" s="5">
        <v>1311.51</v>
      </c>
      <c r="E790" s="5">
        <v>1286.1099999999999</v>
      </c>
      <c r="F790" s="6">
        <v>1285.7</v>
      </c>
    </row>
    <row r="791" spans="1:6" x14ac:dyDescent="0.25">
      <c r="A791" t="s">
        <v>1302</v>
      </c>
      <c r="B791" s="3">
        <v>5.0599999999999999E-2</v>
      </c>
      <c r="C791" s="4">
        <v>5.1799999999999999E-2</v>
      </c>
      <c r="D791" s="5">
        <v>1314.07</v>
      </c>
      <c r="E791" s="5">
        <v>1288.6199999999999</v>
      </c>
      <c r="F791" s="6">
        <v>1288.21</v>
      </c>
    </row>
    <row r="792" spans="1:6" x14ac:dyDescent="0.25">
      <c r="A792" t="s">
        <v>1303</v>
      </c>
      <c r="B792" s="3">
        <v>5.1100000000000007E-2</v>
      </c>
      <c r="C792" s="4">
        <v>5.2300000000000006E-2</v>
      </c>
      <c r="D792" s="5">
        <v>1303.81</v>
      </c>
      <c r="E792" s="5">
        <v>1278.58</v>
      </c>
      <c r="F792" s="6">
        <v>1278.17</v>
      </c>
    </row>
    <row r="793" spans="1:6" x14ac:dyDescent="0.25">
      <c r="A793" t="s">
        <v>1304</v>
      </c>
      <c r="B793" s="3">
        <v>5.0900000000000001E-2</v>
      </c>
      <c r="C793" s="4">
        <v>5.21E-2</v>
      </c>
      <c r="D793" s="5">
        <v>1308.48</v>
      </c>
      <c r="E793" s="5">
        <v>1283.1600000000001</v>
      </c>
      <c r="F793" s="6">
        <v>1282.75</v>
      </c>
    </row>
    <row r="794" spans="1:6" x14ac:dyDescent="0.25">
      <c r="A794" t="s">
        <v>1305</v>
      </c>
      <c r="B794" s="3">
        <v>5.0900000000000001E-2</v>
      </c>
      <c r="C794" s="4">
        <v>5.21E-2</v>
      </c>
      <c r="D794" s="5">
        <v>1309.08</v>
      </c>
      <c r="E794" s="5">
        <v>1283.75</v>
      </c>
      <c r="F794" s="6">
        <v>1283.05</v>
      </c>
    </row>
    <row r="795" spans="1:6" x14ac:dyDescent="0.25">
      <c r="A795" t="s">
        <v>1306</v>
      </c>
      <c r="B795" s="3">
        <v>5.0499999999999996E-2</v>
      </c>
      <c r="C795" s="4">
        <v>5.1699999999999996E-2</v>
      </c>
      <c r="D795" s="5">
        <v>1318.05</v>
      </c>
      <c r="E795" s="5">
        <v>1292.54</v>
      </c>
      <c r="F795" s="6">
        <v>1292.1400000000001</v>
      </c>
    </row>
    <row r="796" spans="1:6" x14ac:dyDescent="0.25">
      <c r="A796" t="s">
        <v>1307</v>
      </c>
      <c r="B796" s="3">
        <v>5.0700000000000002E-2</v>
      </c>
      <c r="C796" s="4">
        <v>5.1900000000000002E-2</v>
      </c>
      <c r="D796" s="5">
        <v>1314.17</v>
      </c>
      <c r="E796" s="5">
        <v>1288.75</v>
      </c>
      <c r="F796" s="6">
        <v>1288.3399999999999</v>
      </c>
    </row>
    <row r="797" spans="1:6" x14ac:dyDescent="0.25">
      <c r="A797" t="s">
        <v>1308</v>
      </c>
      <c r="B797" s="3">
        <v>5.0599999999999999E-2</v>
      </c>
      <c r="C797" s="4">
        <v>5.1799999999999999E-2</v>
      </c>
      <c r="D797" s="5">
        <v>1316.72</v>
      </c>
      <c r="E797" s="5">
        <v>1291.25</v>
      </c>
      <c r="F797" s="6">
        <v>1290.8499999999999</v>
      </c>
    </row>
    <row r="798" spans="1:6" x14ac:dyDescent="0.25">
      <c r="A798" t="s">
        <v>1309</v>
      </c>
      <c r="B798" s="3">
        <v>5.0799999999999998E-2</v>
      </c>
      <c r="C798" s="4">
        <v>5.2000000000000005E-2</v>
      </c>
      <c r="D798" s="5">
        <v>1312.75</v>
      </c>
      <c r="E798" s="5">
        <v>1287.3800000000001</v>
      </c>
      <c r="F798" s="6">
        <v>1287.06</v>
      </c>
    </row>
    <row r="799" spans="1:6" x14ac:dyDescent="0.25">
      <c r="A799" t="s">
        <v>1310</v>
      </c>
      <c r="B799" s="3">
        <v>5.0799999999999998E-2</v>
      </c>
      <c r="C799" s="4">
        <v>5.2000000000000005E-2</v>
      </c>
      <c r="D799" s="5">
        <v>1313.19</v>
      </c>
      <c r="E799" s="5">
        <v>1287.81</v>
      </c>
      <c r="F799" s="6">
        <v>1287.3800000000001</v>
      </c>
    </row>
    <row r="800" spans="1:6" x14ac:dyDescent="0.25">
      <c r="A800" t="s">
        <v>1311</v>
      </c>
      <c r="B800" s="3">
        <v>5.0700000000000002E-2</v>
      </c>
      <c r="C800" s="4">
        <v>5.1900000000000002E-2</v>
      </c>
      <c r="D800" s="5">
        <v>1315.65</v>
      </c>
      <c r="E800" s="5">
        <v>1290.22</v>
      </c>
      <c r="F800" s="6">
        <v>1289.9100000000001</v>
      </c>
    </row>
    <row r="801" spans="1:6" x14ac:dyDescent="0.25">
      <c r="A801" t="s">
        <v>1312</v>
      </c>
      <c r="B801" s="3">
        <v>5.0999999999999997E-2</v>
      </c>
      <c r="C801" s="4">
        <v>5.2199999999999996E-2</v>
      </c>
      <c r="D801" s="5">
        <v>1309.56</v>
      </c>
      <c r="E801" s="5">
        <v>1284.27</v>
      </c>
      <c r="F801" s="6">
        <v>1283.95</v>
      </c>
    </row>
    <row r="802" spans="1:6" x14ac:dyDescent="0.25">
      <c r="A802" t="s">
        <v>1313</v>
      </c>
      <c r="B802" s="3">
        <v>5.1799999999999999E-2</v>
      </c>
      <c r="C802" s="4">
        <v>5.2999999999999999E-2</v>
      </c>
      <c r="D802" s="5">
        <v>1292.96</v>
      </c>
      <c r="E802" s="5">
        <v>1268.01</v>
      </c>
      <c r="F802" s="6">
        <v>1267.69</v>
      </c>
    </row>
    <row r="803" spans="1:6" x14ac:dyDescent="0.25">
      <c r="A803" t="s">
        <v>1314</v>
      </c>
      <c r="B803" s="3">
        <v>5.0799999999999998E-2</v>
      </c>
      <c r="C803" s="4">
        <v>5.2000000000000005E-2</v>
      </c>
      <c r="D803" s="5">
        <v>1314.46</v>
      </c>
      <c r="E803" s="5">
        <v>1289.08</v>
      </c>
      <c r="F803" s="6">
        <v>1288.76</v>
      </c>
    </row>
    <row r="804" spans="1:6" x14ac:dyDescent="0.25">
      <c r="A804" t="s">
        <v>1315</v>
      </c>
      <c r="B804" s="3">
        <v>5.1200000000000002E-2</v>
      </c>
      <c r="C804" s="4">
        <v>5.2400000000000002E-2</v>
      </c>
      <c r="D804" s="5">
        <v>1306.3800000000001</v>
      </c>
      <c r="E804" s="5">
        <v>1281.17</v>
      </c>
      <c r="F804" s="6">
        <v>1280.74</v>
      </c>
    </row>
    <row r="805" spans="1:6" x14ac:dyDescent="0.25">
      <c r="A805" t="s">
        <v>1316</v>
      </c>
      <c r="B805" s="3">
        <v>5.0900000000000001E-2</v>
      </c>
      <c r="C805" s="4">
        <v>5.21E-2</v>
      </c>
      <c r="D805" s="5">
        <v>1313.03</v>
      </c>
      <c r="E805" s="5">
        <v>1287.69</v>
      </c>
      <c r="F805" s="6">
        <v>1287.3800000000001</v>
      </c>
    </row>
    <row r="806" spans="1:6" x14ac:dyDescent="0.25">
      <c r="A806" t="s">
        <v>1317</v>
      </c>
      <c r="B806" s="3">
        <v>5.1299999999999998E-2</v>
      </c>
      <c r="C806" s="4">
        <v>5.2499999999999998E-2</v>
      </c>
      <c r="D806" s="5">
        <v>1304.8399999999999</v>
      </c>
      <c r="E806" s="5">
        <v>1279.67</v>
      </c>
      <c r="F806" s="6">
        <v>1279.3599999999999</v>
      </c>
    </row>
    <row r="807" spans="1:6" x14ac:dyDescent="0.25">
      <c r="A807" t="s">
        <v>1318</v>
      </c>
      <c r="B807" s="3">
        <v>5.1399999999999994E-2</v>
      </c>
      <c r="C807" s="4">
        <v>5.2600000000000001E-2</v>
      </c>
      <c r="D807" s="5">
        <v>1303.04</v>
      </c>
      <c r="E807" s="5">
        <v>1277.9100000000001</v>
      </c>
      <c r="F807" s="6">
        <v>1277.5999999999999</v>
      </c>
    </row>
    <row r="808" spans="1:6" x14ac:dyDescent="0.25">
      <c r="A808" t="s">
        <v>1319</v>
      </c>
      <c r="B808" s="3">
        <v>5.2300000000000006E-2</v>
      </c>
      <c r="C808" s="4">
        <v>5.3499999999999999E-2</v>
      </c>
      <c r="D808" s="5">
        <v>1284.6199999999999</v>
      </c>
      <c r="E808" s="5">
        <v>1259.8800000000001</v>
      </c>
      <c r="F808" s="6">
        <v>1259.4100000000001</v>
      </c>
    </row>
    <row r="809" spans="1:6" x14ac:dyDescent="0.25">
      <c r="A809" t="s">
        <v>1320</v>
      </c>
      <c r="B809" s="3">
        <v>5.1900000000000002E-2</v>
      </c>
      <c r="C809" s="4">
        <v>5.3099999999999994E-2</v>
      </c>
      <c r="D809" s="5">
        <v>1293.3</v>
      </c>
      <c r="E809" s="5">
        <v>1268.3800000000001</v>
      </c>
      <c r="F809" s="6">
        <v>1268.07</v>
      </c>
    </row>
    <row r="810" spans="1:6" x14ac:dyDescent="0.25">
      <c r="A810" t="s">
        <v>1321</v>
      </c>
      <c r="B810" s="3">
        <v>5.1799999999999999E-2</v>
      </c>
      <c r="C810" s="4">
        <v>5.2999999999999999E-2</v>
      </c>
      <c r="D810" s="5">
        <v>1295.71</v>
      </c>
      <c r="E810" s="5">
        <v>1270.75</v>
      </c>
      <c r="F810" s="6">
        <v>1270.44</v>
      </c>
    </row>
    <row r="811" spans="1:6" x14ac:dyDescent="0.25">
      <c r="A811" t="s">
        <v>1322</v>
      </c>
      <c r="B811" s="3">
        <v>5.33E-2</v>
      </c>
      <c r="C811" s="4">
        <v>5.45E-2</v>
      </c>
      <c r="D811" s="5">
        <v>1264.9100000000001</v>
      </c>
      <c r="E811" s="5">
        <v>1240.58</v>
      </c>
      <c r="F811" s="6">
        <v>1240.27</v>
      </c>
    </row>
    <row r="812" spans="1:6" x14ac:dyDescent="0.25">
      <c r="A812" t="s">
        <v>1323</v>
      </c>
      <c r="B812" s="3">
        <v>5.1900000000000002E-2</v>
      </c>
      <c r="C812" s="4">
        <v>5.3099999999999994E-2</v>
      </c>
      <c r="D812" s="5">
        <v>1294.24</v>
      </c>
      <c r="E812" s="5">
        <v>1269.32</v>
      </c>
      <c r="F812" s="6">
        <v>1269.01</v>
      </c>
    </row>
    <row r="813" spans="1:6" x14ac:dyDescent="0.25">
      <c r="A813" t="s">
        <v>1324</v>
      </c>
      <c r="B813" s="3">
        <v>5.3099999999999994E-2</v>
      </c>
      <c r="C813" s="4">
        <v>5.4299999999999994E-2</v>
      </c>
      <c r="D813" s="5">
        <v>1269.74</v>
      </c>
      <c r="E813" s="5">
        <v>1245.33</v>
      </c>
      <c r="F813" s="6">
        <v>1244.92</v>
      </c>
    </row>
    <row r="814" spans="1:6" x14ac:dyDescent="0.25">
      <c r="A814" t="s">
        <v>1325</v>
      </c>
      <c r="B814" s="3">
        <v>5.33E-2</v>
      </c>
      <c r="C814" s="4">
        <v>5.45E-2</v>
      </c>
      <c r="D814" s="5">
        <v>1265.95</v>
      </c>
      <c r="E814" s="5">
        <v>1241.6300000000001</v>
      </c>
      <c r="F814" s="6">
        <v>1241.32</v>
      </c>
    </row>
    <row r="815" spans="1:6" x14ac:dyDescent="0.25">
      <c r="A815" t="s">
        <v>1326</v>
      </c>
      <c r="B815" s="3">
        <v>5.3099999999999994E-2</v>
      </c>
      <c r="C815" s="4">
        <v>5.4299999999999994E-2</v>
      </c>
      <c r="D815" s="5">
        <v>1269.93</v>
      </c>
      <c r="E815" s="5">
        <v>1245.53</v>
      </c>
      <c r="F815" s="6">
        <v>1245.23</v>
      </c>
    </row>
    <row r="816" spans="1:6" x14ac:dyDescent="0.25">
      <c r="A816" t="s">
        <v>1327</v>
      </c>
      <c r="B816" s="3">
        <v>5.3499999999999999E-2</v>
      </c>
      <c r="C816" s="4">
        <v>5.4699999999999999E-2</v>
      </c>
      <c r="D816" s="5">
        <v>1262.04</v>
      </c>
      <c r="E816" s="5">
        <v>1237.8</v>
      </c>
      <c r="F816" s="6">
        <v>1237.51</v>
      </c>
    </row>
    <row r="817" spans="1:6" x14ac:dyDescent="0.25">
      <c r="A817" t="s">
        <v>1328</v>
      </c>
      <c r="B817" s="3">
        <v>5.2600000000000001E-2</v>
      </c>
      <c r="C817" s="4">
        <v>5.3800000000000001E-2</v>
      </c>
      <c r="D817" s="5">
        <v>1280.8399999999999</v>
      </c>
      <c r="E817" s="5">
        <v>1256.23</v>
      </c>
      <c r="F817" s="6">
        <v>1255.93</v>
      </c>
    </row>
    <row r="818" spans="1:6" x14ac:dyDescent="0.25">
      <c r="A818" t="s">
        <v>1329</v>
      </c>
      <c r="B818" s="3">
        <v>5.28E-2</v>
      </c>
      <c r="C818" s="4">
        <v>5.4000000000000006E-2</v>
      </c>
      <c r="D818" s="5">
        <v>1277.18</v>
      </c>
      <c r="E818" s="5">
        <v>1252.6500000000001</v>
      </c>
      <c r="F818" s="6">
        <v>1252.18</v>
      </c>
    </row>
    <row r="819" spans="1:6" x14ac:dyDescent="0.25">
      <c r="A819" t="s">
        <v>1330</v>
      </c>
      <c r="B819" s="3">
        <v>5.2499999999999998E-2</v>
      </c>
      <c r="C819" s="4">
        <v>5.3699999999999998E-2</v>
      </c>
      <c r="D819" s="5">
        <v>1283.78</v>
      </c>
      <c r="E819" s="5">
        <v>1259.1199999999999</v>
      </c>
      <c r="F819" s="6">
        <v>1258.73</v>
      </c>
    </row>
    <row r="820" spans="1:6" x14ac:dyDescent="0.25">
      <c r="A820" t="s">
        <v>1331</v>
      </c>
      <c r="B820" s="3">
        <v>5.2400000000000002E-2</v>
      </c>
      <c r="C820" s="4">
        <v>5.3600000000000002E-2</v>
      </c>
      <c r="D820" s="5">
        <v>1286.26</v>
      </c>
      <c r="E820" s="5">
        <v>1261.56</v>
      </c>
      <c r="F820" s="6">
        <v>1261.1600000000001</v>
      </c>
    </row>
    <row r="821" spans="1:6" x14ac:dyDescent="0.25">
      <c r="A821" t="s">
        <v>1332</v>
      </c>
      <c r="B821" s="3">
        <v>5.2400000000000002E-2</v>
      </c>
      <c r="C821" s="4">
        <v>5.3600000000000002E-2</v>
      </c>
      <c r="D821" s="5">
        <v>1286.6600000000001</v>
      </c>
      <c r="E821" s="5">
        <v>1261.95</v>
      </c>
      <c r="F821" s="6">
        <v>1261.56</v>
      </c>
    </row>
    <row r="822" spans="1:6" x14ac:dyDescent="0.25">
      <c r="A822" t="s">
        <v>1333</v>
      </c>
      <c r="B822" s="3">
        <v>5.2400000000000002E-2</v>
      </c>
      <c r="C822" s="4">
        <v>5.3600000000000002E-2</v>
      </c>
      <c r="D822" s="5">
        <v>1287.06</v>
      </c>
      <c r="E822" s="5">
        <v>1262.3499999999999</v>
      </c>
      <c r="F822" s="6">
        <v>1261.95</v>
      </c>
    </row>
    <row r="823" spans="1:6" x14ac:dyDescent="0.25">
      <c r="A823" t="s">
        <v>1334</v>
      </c>
      <c r="B823" s="3">
        <v>5.2600000000000001E-2</v>
      </c>
      <c r="C823" s="4">
        <v>5.3800000000000001E-2</v>
      </c>
      <c r="D823" s="5">
        <v>1283.57</v>
      </c>
      <c r="E823" s="5">
        <v>1258.94</v>
      </c>
      <c r="F823" s="6">
        <v>1258.28</v>
      </c>
    </row>
    <row r="824" spans="1:6" x14ac:dyDescent="0.25">
      <c r="A824" t="s">
        <v>1335</v>
      </c>
      <c r="B824" s="3">
        <v>5.2699999999999997E-2</v>
      </c>
      <c r="C824" s="4">
        <v>5.3899999999999997E-2</v>
      </c>
      <c r="D824" s="5">
        <v>1281.74</v>
      </c>
      <c r="E824" s="5">
        <v>1257.1600000000001</v>
      </c>
      <c r="F824" s="6">
        <v>1256.78</v>
      </c>
    </row>
    <row r="825" spans="1:6" x14ac:dyDescent="0.25">
      <c r="A825" t="s">
        <v>1336</v>
      </c>
      <c r="B825" s="3">
        <v>5.2699999999999997E-2</v>
      </c>
      <c r="C825" s="4">
        <v>5.3899999999999997E-2</v>
      </c>
      <c r="D825" s="5">
        <v>1282.1300000000001</v>
      </c>
      <c r="E825" s="5">
        <v>1257.54</v>
      </c>
      <c r="F825" s="6">
        <v>1257.1600000000001</v>
      </c>
    </row>
    <row r="826" spans="1:6" x14ac:dyDescent="0.25">
      <c r="A826" t="s">
        <v>1337</v>
      </c>
      <c r="B826" s="3">
        <v>5.3699999999999998E-2</v>
      </c>
      <c r="C826" s="4">
        <v>5.4900000000000004E-2</v>
      </c>
      <c r="D826" s="5">
        <v>1261.98</v>
      </c>
      <c r="E826" s="5">
        <v>1237.81</v>
      </c>
      <c r="F826" s="6">
        <v>1237.43</v>
      </c>
    </row>
    <row r="827" spans="1:6" x14ac:dyDescent="0.25">
      <c r="A827" t="s">
        <v>1338</v>
      </c>
      <c r="B827" s="3">
        <v>5.28E-2</v>
      </c>
      <c r="C827" s="4">
        <v>5.4000000000000006E-2</v>
      </c>
      <c r="D827" s="5">
        <v>1280.82</v>
      </c>
      <c r="E827" s="5">
        <v>1256.27</v>
      </c>
      <c r="F827" s="6">
        <v>1255.8900000000001</v>
      </c>
    </row>
    <row r="828" spans="1:6" x14ac:dyDescent="0.25">
      <c r="A828" t="s">
        <v>1339</v>
      </c>
      <c r="B828" s="3">
        <v>5.2499999999999998E-2</v>
      </c>
      <c r="C828" s="4">
        <v>5.3699999999999998E-2</v>
      </c>
      <c r="D828" s="5">
        <v>1287.6600000000001</v>
      </c>
      <c r="E828" s="5">
        <v>1262.98</v>
      </c>
      <c r="F828" s="6">
        <v>1262.3599999999999</v>
      </c>
    </row>
    <row r="829" spans="1:6" x14ac:dyDescent="0.25">
      <c r="A829" t="s">
        <v>1340</v>
      </c>
      <c r="B829" s="3">
        <v>5.2900000000000003E-2</v>
      </c>
      <c r="C829" s="4">
        <v>5.4100000000000002E-2</v>
      </c>
      <c r="D829" s="5">
        <v>1279.8699999999999</v>
      </c>
      <c r="E829" s="5">
        <v>1255.3599999999999</v>
      </c>
      <c r="F829" s="6">
        <v>1254.8599999999999</v>
      </c>
    </row>
    <row r="830" spans="1:6" x14ac:dyDescent="0.25">
      <c r="A830" t="s">
        <v>1341</v>
      </c>
      <c r="B830" s="3">
        <v>5.3099999999999994E-2</v>
      </c>
      <c r="C830" s="4">
        <v>5.4299999999999994E-2</v>
      </c>
      <c r="D830" s="5">
        <v>1276.1300000000001</v>
      </c>
      <c r="E830" s="5">
        <v>1251.7</v>
      </c>
      <c r="F830" s="6">
        <v>1251.32</v>
      </c>
    </row>
    <row r="831" spans="1:6" x14ac:dyDescent="0.25">
      <c r="A831" t="s">
        <v>1342</v>
      </c>
      <c r="B831" s="3">
        <v>5.2900000000000003E-2</v>
      </c>
      <c r="C831" s="4">
        <v>5.4100000000000002E-2</v>
      </c>
      <c r="D831" s="5">
        <v>1280.6400000000001</v>
      </c>
      <c r="E831" s="5">
        <v>1256.1199999999999</v>
      </c>
      <c r="F831" s="6">
        <v>1255.74</v>
      </c>
    </row>
    <row r="832" spans="1:6" x14ac:dyDescent="0.25">
      <c r="A832" t="s">
        <v>1343</v>
      </c>
      <c r="B832" s="3">
        <v>5.3699999999999998E-2</v>
      </c>
      <c r="C832" s="4">
        <v>5.4900000000000004E-2</v>
      </c>
      <c r="D832" s="5">
        <v>1264.8499999999999</v>
      </c>
      <c r="E832" s="5">
        <v>1240.6600000000001</v>
      </c>
      <c r="F832" s="6">
        <v>1240.05</v>
      </c>
    </row>
    <row r="833" spans="1:6" x14ac:dyDescent="0.25">
      <c r="A833" t="s">
        <v>1344</v>
      </c>
      <c r="B833" s="3">
        <v>5.33E-2</v>
      </c>
      <c r="C833" s="4">
        <v>5.45E-2</v>
      </c>
      <c r="D833" s="5">
        <v>1273.4100000000001</v>
      </c>
      <c r="E833" s="5">
        <v>1249.05</v>
      </c>
      <c r="F833" s="6">
        <v>1248.6600000000001</v>
      </c>
    </row>
    <row r="834" spans="1:6" x14ac:dyDescent="0.25">
      <c r="A834" t="s">
        <v>1345</v>
      </c>
      <c r="B834" s="3">
        <v>5.3499999999999999E-2</v>
      </c>
      <c r="C834" s="4">
        <v>5.4699999999999999E-2</v>
      </c>
      <c r="D834" s="5">
        <v>1269.69</v>
      </c>
      <c r="E834" s="5">
        <v>1245.4100000000001</v>
      </c>
      <c r="F834" s="6">
        <v>1245.03</v>
      </c>
    </row>
    <row r="835" spans="1:6" x14ac:dyDescent="0.25">
      <c r="A835" t="s">
        <v>1346</v>
      </c>
      <c r="B835" s="3">
        <v>5.4800000000000001E-2</v>
      </c>
      <c r="C835" s="4">
        <v>5.5999999999999994E-2</v>
      </c>
      <c r="D835" s="5">
        <v>1243.79</v>
      </c>
      <c r="E835" s="5">
        <v>1220.04</v>
      </c>
      <c r="F835" s="6">
        <v>1219.6600000000001</v>
      </c>
    </row>
    <row r="836" spans="1:6" x14ac:dyDescent="0.25">
      <c r="A836" t="s">
        <v>1347</v>
      </c>
      <c r="B836" s="3">
        <v>5.4199999999999998E-2</v>
      </c>
      <c r="C836" s="4">
        <v>5.5399999999999998E-2</v>
      </c>
      <c r="D836" s="5">
        <v>1255.58</v>
      </c>
      <c r="E836" s="5">
        <v>1231.5899999999999</v>
      </c>
      <c r="F836" s="6">
        <v>1231.24</v>
      </c>
    </row>
    <row r="837" spans="1:6" x14ac:dyDescent="0.25">
      <c r="A837" t="s">
        <v>1348</v>
      </c>
      <c r="B837" s="3">
        <v>5.3699999999999998E-2</v>
      </c>
      <c r="C837" s="4">
        <v>5.4900000000000004E-2</v>
      </c>
      <c r="D837" s="5">
        <v>1266.26</v>
      </c>
      <c r="E837" s="5">
        <v>1242.06</v>
      </c>
      <c r="F837" s="6">
        <v>1241.53</v>
      </c>
    </row>
    <row r="838" spans="1:6" x14ac:dyDescent="0.25">
      <c r="A838" t="s">
        <v>1349</v>
      </c>
      <c r="B838" s="3">
        <v>5.4199999999999998E-2</v>
      </c>
      <c r="C838" s="4">
        <v>5.5399999999999998E-2</v>
      </c>
      <c r="D838" s="5">
        <v>1256.47</v>
      </c>
      <c r="E838" s="5">
        <v>1232.48</v>
      </c>
      <c r="F838" s="6">
        <v>1232.1300000000001</v>
      </c>
    </row>
    <row r="839" spans="1:6" x14ac:dyDescent="0.25">
      <c r="A839" t="s">
        <v>1350</v>
      </c>
      <c r="B839" s="3">
        <v>5.5500000000000001E-2</v>
      </c>
      <c r="C839" s="4">
        <v>5.67E-2</v>
      </c>
      <c r="D839" s="5">
        <v>1230.92</v>
      </c>
      <c r="E839" s="5">
        <v>1207.45</v>
      </c>
      <c r="F839" s="6">
        <v>1207.04</v>
      </c>
    </row>
    <row r="840" spans="1:6" x14ac:dyDescent="0.25">
      <c r="A840" t="s">
        <v>1351</v>
      </c>
      <c r="B840" s="3">
        <v>5.4100000000000002E-2</v>
      </c>
      <c r="C840" s="4">
        <v>5.5300000000000002E-2</v>
      </c>
      <c r="D840" s="5">
        <v>1259.32</v>
      </c>
      <c r="E840" s="5">
        <v>1235.29</v>
      </c>
      <c r="F840" s="6">
        <v>1234.8699999999999</v>
      </c>
    </row>
    <row r="841" spans="1:6" x14ac:dyDescent="0.25">
      <c r="A841" t="s">
        <v>1352</v>
      </c>
      <c r="B841" s="3">
        <v>5.3699999999999998E-2</v>
      </c>
      <c r="C841" s="4">
        <v>5.4900000000000004E-2</v>
      </c>
      <c r="D841" s="5">
        <v>1267.8499999999999</v>
      </c>
      <c r="E841" s="5">
        <v>1243.6500000000001</v>
      </c>
      <c r="F841" s="6">
        <v>1243.24</v>
      </c>
    </row>
    <row r="842" spans="1:6" x14ac:dyDescent="0.25">
      <c r="A842" t="s">
        <v>1353</v>
      </c>
      <c r="B842" s="3">
        <v>5.5E-2</v>
      </c>
      <c r="C842" s="4">
        <v>5.62E-2</v>
      </c>
      <c r="D842" s="5">
        <v>1242.3699999999999</v>
      </c>
      <c r="E842" s="5">
        <v>1218.69</v>
      </c>
      <c r="F842" s="6">
        <v>1217.99</v>
      </c>
    </row>
    <row r="843" spans="1:6" x14ac:dyDescent="0.25">
      <c r="A843" t="s">
        <v>1354</v>
      </c>
      <c r="B843" s="3">
        <v>5.5599999999999997E-2</v>
      </c>
      <c r="C843" s="4">
        <v>5.6799999999999996E-2</v>
      </c>
      <c r="D843" s="5">
        <v>1230.8800000000001</v>
      </c>
      <c r="E843" s="5">
        <v>1207.43</v>
      </c>
      <c r="F843" s="6">
        <v>1207.03</v>
      </c>
    </row>
    <row r="844" spans="1:6" x14ac:dyDescent="0.25">
      <c r="A844" t="s">
        <v>1355</v>
      </c>
      <c r="B844" s="3">
        <v>5.5099999999999996E-2</v>
      </c>
      <c r="C844" s="4">
        <v>5.6299999999999996E-2</v>
      </c>
      <c r="D844" s="5">
        <v>1241.2</v>
      </c>
      <c r="E844" s="5">
        <v>1217.55</v>
      </c>
      <c r="F844" s="6">
        <v>1217.1400000000001</v>
      </c>
    </row>
    <row r="845" spans="1:6" x14ac:dyDescent="0.25">
      <c r="A845" t="s">
        <v>1356</v>
      </c>
      <c r="B845" s="3">
        <v>5.5599999999999997E-2</v>
      </c>
      <c r="C845" s="4">
        <v>5.6799999999999996E-2</v>
      </c>
      <c r="D845" s="5">
        <v>1231.7</v>
      </c>
      <c r="E845" s="5">
        <v>1208.25</v>
      </c>
      <c r="F845" s="6">
        <v>1207.8399999999999</v>
      </c>
    </row>
    <row r="846" spans="1:6" x14ac:dyDescent="0.25">
      <c r="A846" t="s">
        <v>1357</v>
      </c>
      <c r="B846" s="3">
        <v>5.5599999999999997E-2</v>
      </c>
      <c r="C846" s="4">
        <v>5.6799999999999996E-2</v>
      </c>
      <c r="D846" s="5">
        <v>1232.1099999999999</v>
      </c>
      <c r="E846" s="5">
        <v>1208.6600000000001</v>
      </c>
      <c r="F846" s="6">
        <v>1208.25</v>
      </c>
    </row>
    <row r="847" spans="1:6" x14ac:dyDescent="0.25">
      <c r="A847" t="s">
        <v>1358</v>
      </c>
      <c r="B847" s="3">
        <v>5.4800000000000001E-2</v>
      </c>
      <c r="C847" s="4">
        <v>5.5999999999999994E-2</v>
      </c>
      <c r="D847" s="5">
        <v>1247.99</v>
      </c>
      <c r="E847" s="5">
        <v>1224.22</v>
      </c>
      <c r="F847" s="6">
        <v>1223.69</v>
      </c>
    </row>
    <row r="848" spans="1:6" x14ac:dyDescent="0.25">
      <c r="A848" t="s">
        <v>1359</v>
      </c>
      <c r="B848" s="3">
        <v>5.5899999999999998E-2</v>
      </c>
      <c r="C848" s="4">
        <v>5.7099999999999998E-2</v>
      </c>
      <c r="D848" s="5">
        <v>1226.54</v>
      </c>
      <c r="E848" s="5">
        <v>1203.22</v>
      </c>
      <c r="F848" s="6">
        <v>1202.8599999999999</v>
      </c>
    </row>
    <row r="849" spans="1:6" x14ac:dyDescent="0.25">
      <c r="A849" t="s">
        <v>1360</v>
      </c>
      <c r="B849" s="3">
        <v>5.6399999999999999E-2</v>
      </c>
      <c r="C849" s="4">
        <v>5.7599999999999998E-2</v>
      </c>
      <c r="D849" s="5">
        <v>1217.1199999999999</v>
      </c>
      <c r="E849" s="5">
        <v>1193.99</v>
      </c>
      <c r="F849" s="6">
        <v>1193.6400000000001</v>
      </c>
    </row>
    <row r="850" spans="1:6" x14ac:dyDescent="0.25">
      <c r="A850" t="s">
        <v>1361</v>
      </c>
      <c r="B850" s="3">
        <v>5.6299999999999996E-2</v>
      </c>
      <c r="C850" s="4">
        <v>5.7500000000000002E-2</v>
      </c>
      <c r="D850" s="5">
        <v>1219.52</v>
      </c>
      <c r="E850" s="5">
        <v>1196.3399999999999</v>
      </c>
      <c r="F850" s="6">
        <v>1195.9000000000001</v>
      </c>
    </row>
    <row r="851" spans="1:6" x14ac:dyDescent="0.25">
      <c r="A851" t="s">
        <v>1362</v>
      </c>
      <c r="B851" s="3">
        <v>5.6799999999999996E-2</v>
      </c>
      <c r="C851" s="4">
        <v>5.7999999999999996E-2</v>
      </c>
      <c r="D851" s="5">
        <v>1210.3399999999999</v>
      </c>
      <c r="E851" s="5">
        <v>1187.3599999999999</v>
      </c>
      <c r="F851" s="6">
        <v>1186.83</v>
      </c>
    </row>
    <row r="852" spans="1:6" x14ac:dyDescent="0.25">
      <c r="A852" t="s">
        <v>1363</v>
      </c>
      <c r="B852" s="3">
        <v>5.62E-2</v>
      </c>
      <c r="C852" s="4">
        <v>5.74E-2</v>
      </c>
      <c r="D852" s="5">
        <v>1222.3599999999999</v>
      </c>
      <c r="E852" s="5">
        <v>1199.1400000000001</v>
      </c>
      <c r="F852" s="6">
        <v>1198.79</v>
      </c>
    </row>
    <row r="853" spans="1:6" x14ac:dyDescent="0.25">
      <c r="A853" t="s">
        <v>1364</v>
      </c>
      <c r="B853" s="3">
        <v>5.8299999999999998E-2</v>
      </c>
      <c r="C853" s="4">
        <v>5.9500000000000004E-2</v>
      </c>
      <c r="D853" s="5">
        <v>1182.3900000000001</v>
      </c>
      <c r="E853" s="5">
        <v>1159.98</v>
      </c>
      <c r="F853" s="6">
        <v>1159.6300000000001</v>
      </c>
    </row>
    <row r="854" spans="1:6" x14ac:dyDescent="0.25">
      <c r="A854" t="s">
        <v>1365</v>
      </c>
      <c r="B854" s="3">
        <v>5.8899999999999994E-2</v>
      </c>
      <c r="C854" s="4">
        <v>6.0100000000000001E-2</v>
      </c>
      <c r="D854" s="5">
        <v>1171.48</v>
      </c>
      <c r="E854" s="5">
        <v>1149.3</v>
      </c>
      <c r="F854" s="6">
        <v>1148.94</v>
      </c>
    </row>
    <row r="855" spans="1:6" x14ac:dyDescent="0.25">
      <c r="A855" t="s">
        <v>1366</v>
      </c>
      <c r="B855" s="3">
        <v>5.9500000000000004E-2</v>
      </c>
      <c r="C855" s="4">
        <v>6.0700000000000004E-2</v>
      </c>
      <c r="D855" s="5">
        <v>1160.68</v>
      </c>
      <c r="E855" s="5">
        <v>1138.72</v>
      </c>
      <c r="F855" s="6">
        <v>1138.3699999999999</v>
      </c>
    </row>
    <row r="856" spans="1:6" x14ac:dyDescent="0.25">
      <c r="A856" t="s">
        <v>1367</v>
      </c>
      <c r="B856" s="3">
        <v>5.8499999999999996E-2</v>
      </c>
      <c r="C856" s="4">
        <v>5.9699999999999996E-2</v>
      </c>
      <c r="D856" s="5">
        <v>1181.5999999999999</v>
      </c>
      <c r="E856" s="5">
        <v>1159.23</v>
      </c>
      <c r="F856" s="6">
        <v>1158.51</v>
      </c>
    </row>
    <row r="857" spans="1:6" x14ac:dyDescent="0.25">
      <c r="A857" t="s">
        <v>1368</v>
      </c>
      <c r="B857" s="3">
        <v>5.74E-2</v>
      </c>
      <c r="C857" s="4">
        <v>5.8600000000000006E-2</v>
      </c>
      <c r="D857" s="5">
        <v>1202.94</v>
      </c>
      <c r="E857" s="5">
        <v>1180.1400000000001</v>
      </c>
      <c r="F857" s="6">
        <v>1179.72</v>
      </c>
    </row>
    <row r="858" spans="1:6" x14ac:dyDescent="0.25">
      <c r="A858" t="s">
        <v>1369</v>
      </c>
      <c r="B858" s="3">
        <v>5.8600000000000006E-2</v>
      </c>
      <c r="C858" s="4">
        <v>5.9800000000000006E-2</v>
      </c>
      <c r="D858" s="5">
        <v>1180.55</v>
      </c>
      <c r="E858" s="5">
        <v>1158.21</v>
      </c>
      <c r="F858" s="6">
        <v>1157.8</v>
      </c>
    </row>
    <row r="859" spans="1:6" x14ac:dyDescent="0.25">
      <c r="A859" t="s">
        <v>1370</v>
      </c>
      <c r="B859" s="3">
        <v>5.91E-2</v>
      </c>
      <c r="C859" s="4">
        <v>6.0299999999999999E-2</v>
      </c>
      <c r="D859" s="5">
        <v>1171.6099999999999</v>
      </c>
      <c r="E859" s="5">
        <v>1149.45</v>
      </c>
      <c r="F859" s="6">
        <v>1149.04</v>
      </c>
    </row>
    <row r="860" spans="1:6" x14ac:dyDescent="0.25">
      <c r="A860" t="s">
        <v>1371</v>
      </c>
      <c r="B860" s="3">
        <v>5.8099999999999999E-2</v>
      </c>
      <c r="C860" s="4">
        <v>5.9299999999999999E-2</v>
      </c>
      <c r="D860" s="5">
        <v>1190.8399999999999</v>
      </c>
      <c r="E860" s="5">
        <v>1168.3</v>
      </c>
      <c r="F860" s="6">
        <v>1167.8900000000001</v>
      </c>
    </row>
    <row r="861" spans="1:6" x14ac:dyDescent="0.25">
      <c r="A861" t="s">
        <v>1372</v>
      </c>
      <c r="B861" s="3">
        <v>5.96E-2</v>
      </c>
      <c r="C861" s="4">
        <v>6.08E-2</v>
      </c>
      <c r="D861" s="5">
        <v>1164.03</v>
      </c>
      <c r="E861" s="5">
        <v>1142.03</v>
      </c>
      <c r="F861" s="6">
        <v>1140.77</v>
      </c>
    </row>
    <row r="862" spans="1:6" x14ac:dyDescent="0.25">
      <c r="A862" t="s">
        <v>1373</v>
      </c>
      <c r="B862" s="3">
        <v>5.9800000000000006E-2</v>
      </c>
      <c r="C862" s="4">
        <v>6.0999999999999999E-2</v>
      </c>
      <c r="D862" s="5">
        <v>1160.94</v>
      </c>
      <c r="E862" s="5">
        <v>1139.01</v>
      </c>
      <c r="F862" s="6">
        <v>1138.4100000000001</v>
      </c>
    </row>
    <row r="863" spans="1:6" x14ac:dyDescent="0.25">
      <c r="A863" t="s">
        <v>1374</v>
      </c>
      <c r="B863" s="3">
        <v>5.96E-2</v>
      </c>
      <c r="C863" s="4">
        <v>6.08E-2</v>
      </c>
      <c r="D863" s="5">
        <v>1165.24</v>
      </c>
      <c r="E863" s="5">
        <v>1143.24</v>
      </c>
      <c r="F863" s="6">
        <v>1142.6300000000001</v>
      </c>
    </row>
    <row r="864" spans="1:6" x14ac:dyDescent="0.25">
      <c r="A864" t="s">
        <v>1375</v>
      </c>
      <c r="B864" s="3">
        <v>5.7599999999999998E-2</v>
      </c>
      <c r="C864" s="4">
        <v>5.8799999999999998E-2</v>
      </c>
      <c r="D864" s="5">
        <v>1203.54</v>
      </c>
      <c r="E864" s="5">
        <v>1180.77</v>
      </c>
      <c r="F864" s="6">
        <v>1180.1600000000001</v>
      </c>
    </row>
    <row r="865" spans="1:6" x14ac:dyDescent="0.25">
      <c r="A865" t="s">
        <v>1376</v>
      </c>
      <c r="B865" s="3">
        <v>5.8700000000000002E-2</v>
      </c>
      <c r="C865" s="4">
        <v>5.9900000000000002E-2</v>
      </c>
      <c r="D865" s="5">
        <v>1183.27</v>
      </c>
      <c r="E865" s="5">
        <v>1160.9100000000001</v>
      </c>
      <c r="F865" s="6">
        <v>1160.31</v>
      </c>
    </row>
    <row r="866" spans="1:6" x14ac:dyDescent="0.25">
      <c r="A866" t="s">
        <v>1377</v>
      </c>
      <c r="B866" s="3">
        <v>5.9000000000000004E-2</v>
      </c>
      <c r="C866" s="4">
        <v>6.0199999999999997E-2</v>
      </c>
      <c r="D866" s="5">
        <v>1178.94</v>
      </c>
      <c r="E866" s="5">
        <v>1156.67</v>
      </c>
      <c r="F866" s="6">
        <v>1155.3900000000001</v>
      </c>
    </row>
    <row r="867" spans="1:6" x14ac:dyDescent="0.25">
      <c r="A867" t="s">
        <v>1378</v>
      </c>
      <c r="B867" s="3">
        <v>5.9000000000000004E-2</v>
      </c>
      <c r="C867" s="4">
        <v>6.0199999999999997E-2</v>
      </c>
      <c r="D867" s="5">
        <v>1181.0899999999999</v>
      </c>
      <c r="E867" s="5">
        <v>1158.79</v>
      </c>
      <c r="F867" s="6">
        <v>1158.05</v>
      </c>
    </row>
    <row r="868" spans="1:6" x14ac:dyDescent="0.25">
      <c r="A868" t="s">
        <v>1379</v>
      </c>
      <c r="B868" s="3">
        <v>5.7800000000000004E-2</v>
      </c>
      <c r="C868" s="4">
        <v>5.9000000000000004E-2</v>
      </c>
      <c r="D868" s="5">
        <v>1204.6099999999999</v>
      </c>
      <c r="E868" s="5">
        <v>1181.8499999999999</v>
      </c>
      <c r="F868" s="6">
        <v>1181.0899999999999</v>
      </c>
    </row>
    <row r="869" spans="1:6" x14ac:dyDescent="0.25">
      <c r="A869" t="s">
        <v>1380</v>
      </c>
      <c r="B869" s="3">
        <v>5.8600000000000006E-2</v>
      </c>
      <c r="C869" s="4">
        <v>5.9800000000000006E-2</v>
      </c>
      <c r="D869" s="5">
        <v>1190.1400000000001</v>
      </c>
      <c r="E869" s="5">
        <v>1167.67</v>
      </c>
      <c r="F869" s="6">
        <v>1166.92</v>
      </c>
    </row>
    <row r="870" spans="1:6" x14ac:dyDescent="0.25">
      <c r="A870" t="s">
        <v>1381</v>
      </c>
      <c r="B870" s="3">
        <v>5.8799999999999998E-2</v>
      </c>
      <c r="C870" s="4">
        <v>0.06</v>
      </c>
      <c r="D870" s="5">
        <v>1187.1199999999999</v>
      </c>
      <c r="E870" s="5">
        <v>1164.72</v>
      </c>
      <c r="F870" s="6">
        <v>1163.97</v>
      </c>
    </row>
    <row r="871" spans="1:6" x14ac:dyDescent="0.25">
      <c r="A871" t="s">
        <v>1382</v>
      </c>
      <c r="B871" s="3">
        <v>5.8600000000000006E-2</v>
      </c>
      <c r="C871" s="4">
        <v>5.9800000000000006E-2</v>
      </c>
      <c r="D871" s="5">
        <v>1192.6300000000001</v>
      </c>
      <c r="E871" s="5">
        <v>1170.1300000000001</v>
      </c>
      <c r="F871" s="6">
        <v>1168.42</v>
      </c>
    </row>
    <row r="872" spans="1:6" x14ac:dyDescent="0.25">
      <c r="A872" t="s">
        <v>1383</v>
      </c>
      <c r="B872" s="3">
        <v>5.79E-2</v>
      </c>
      <c r="C872" s="4">
        <v>5.91E-2</v>
      </c>
      <c r="D872" s="5">
        <v>1206.74</v>
      </c>
      <c r="E872" s="5">
        <v>1183.96</v>
      </c>
      <c r="F872" s="6">
        <v>1183.2</v>
      </c>
    </row>
    <row r="873" spans="1:6" x14ac:dyDescent="0.25">
      <c r="A873" t="s">
        <v>1384</v>
      </c>
      <c r="B873" s="3">
        <v>5.7599999999999998E-2</v>
      </c>
      <c r="C873" s="4">
        <v>5.8799999999999998E-2</v>
      </c>
      <c r="D873" s="5">
        <v>1213.27</v>
      </c>
      <c r="E873" s="5">
        <v>1190.3699999999999</v>
      </c>
      <c r="F873" s="6">
        <v>1189.6099999999999</v>
      </c>
    </row>
    <row r="874" spans="1:6" x14ac:dyDescent="0.25">
      <c r="A874" t="s">
        <v>1385</v>
      </c>
      <c r="B874" s="3">
        <v>5.79E-2</v>
      </c>
      <c r="C874" s="4">
        <v>5.91E-2</v>
      </c>
      <c r="D874" s="5">
        <v>1208.27</v>
      </c>
      <c r="E874" s="5">
        <v>1185.47</v>
      </c>
      <c r="F874" s="6">
        <v>1184.71</v>
      </c>
    </row>
    <row r="875" spans="1:6" x14ac:dyDescent="0.25">
      <c r="A875" t="s">
        <v>1386</v>
      </c>
      <c r="B875" s="3">
        <v>5.74E-2</v>
      </c>
      <c r="C875" s="4">
        <v>5.8600000000000006E-2</v>
      </c>
      <c r="D875" s="5">
        <v>1218.68</v>
      </c>
      <c r="E875" s="5">
        <v>1195.68</v>
      </c>
      <c r="F875" s="6">
        <v>1194.92</v>
      </c>
    </row>
    <row r="876" spans="1:6" x14ac:dyDescent="0.25">
      <c r="A876" t="s">
        <v>1387</v>
      </c>
      <c r="B876" s="3">
        <v>5.7999999999999996E-2</v>
      </c>
      <c r="C876" s="4">
        <v>5.9200000000000003E-2</v>
      </c>
      <c r="D876" s="5">
        <v>1209.8399999999999</v>
      </c>
      <c r="E876" s="5">
        <v>1187.03</v>
      </c>
      <c r="F876" s="6">
        <v>1184.51</v>
      </c>
    </row>
    <row r="877" spans="1:6" x14ac:dyDescent="0.25">
      <c r="A877" t="s">
        <v>1388</v>
      </c>
      <c r="B877" s="3">
        <v>5.7200000000000001E-2</v>
      </c>
      <c r="C877" s="4">
        <v>5.8400000000000001E-2</v>
      </c>
      <c r="D877" s="5">
        <v>1226.0899999999999</v>
      </c>
      <c r="E877" s="5">
        <v>1202.96</v>
      </c>
      <c r="F877" s="6">
        <v>1202.19</v>
      </c>
    </row>
    <row r="878" spans="1:6" x14ac:dyDescent="0.25">
      <c r="A878" t="s">
        <v>1389</v>
      </c>
      <c r="B878" s="3">
        <v>5.7099999999999998E-2</v>
      </c>
      <c r="C878" s="4">
        <v>5.8299999999999998E-2</v>
      </c>
      <c r="D878" s="5">
        <v>1228.82</v>
      </c>
      <c r="E878" s="5">
        <v>1205.6500000000001</v>
      </c>
      <c r="F878" s="6">
        <v>1204.8699999999999</v>
      </c>
    </row>
    <row r="879" spans="1:6" x14ac:dyDescent="0.25">
      <c r="A879" t="s">
        <v>1390</v>
      </c>
      <c r="B879" s="3">
        <v>5.7300000000000004E-2</v>
      </c>
      <c r="C879" s="4">
        <v>5.8499999999999996E-2</v>
      </c>
      <c r="D879" s="5">
        <v>1225.71</v>
      </c>
      <c r="E879" s="5">
        <v>1202.5999999999999</v>
      </c>
      <c r="F879" s="6">
        <v>1201.83</v>
      </c>
    </row>
    <row r="880" spans="1:6" x14ac:dyDescent="0.25">
      <c r="A880" t="s">
        <v>1391</v>
      </c>
      <c r="B880" s="3">
        <v>5.7699999999999994E-2</v>
      </c>
      <c r="C880" s="4">
        <v>5.8899999999999994E-2</v>
      </c>
      <c r="D880" s="5">
        <v>1219.3900000000001</v>
      </c>
      <c r="E880" s="5">
        <v>1196.42</v>
      </c>
      <c r="F880" s="6">
        <v>1195</v>
      </c>
    </row>
    <row r="881" spans="1:6" x14ac:dyDescent="0.25">
      <c r="A881" t="s">
        <v>1392</v>
      </c>
      <c r="B881" s="3">
        <v>5.7800000000000004E-2</v>
      </c>
      <c r="C881" s="4">
        <v>5.9000000000000004E-2</v>
      </c>
      <c r="D881" s="5">
        <v>1217.8699999999999</v>
      </c>
      <c r="E881" s="5">
        <v>1194.94</v>
      </c>
      <c r="F881" s="6">
        <v>1194.52</v>
      </c>
    </row>
    <row r="882" spans="1:6" x14ac:dyDescent="0.25">
      <c r="A882" t="s">
        <v>1393</v>
      </c>
      <c r="B882" s="3">
        <v>5.8600000000000006E-2</v>
      </c>
      <c r="C882" s="4">
        <v>5.9800000000000006E-2</v>
      </c>
      <c r="D882" s="5">
        <v>1202.94</v>
      </c>
      <c r="E882" s="5">
        <v>1180.31</v>
      </c>
      <c r="F882" s="6">
        <v>1179.9000000000001</v>
      </c>
    </row>
    <row r="883" spans="1:6" x14ac:dyDescent="0.25">
      <c r="A883" t="s">
        <v>1394</v>
      </c>
      <c r="B883" s="3">
        <v>5.7999999999999996E-2</v>
      </c>
      <c r="C883" s="4">
        <v>5.9200000000000003E-2</v>
      </c>
      <c r="D883" s="5">
        <v>1214.8499999999999</v>
      </c>
      <c r="E883" s="5">
        <v>1191.99</v>
      </c>
      <c r="F883" s="6">
        <v>1191.57</v>
      </c>
    </row>
    <row r="884" spans="1:6" x14ac:dyDescent="0.25">
      <c r="A884" t="s">
        <v>1395</v>
      </c>
      <c r="B884" s="3">
        <v>5.8499999999999996E-2</v>
      </c>
      <c r="C884" s="4">
        <v>5.9699999999999996E-2</v>
      </c>
      <c r="D884" s="5">
        <v>1205.68</v>
      </c>
      <c r="E884" s="5">
        <v>1183.01</v>
      </c>
      <c r="F884" s="6">
        <v>1182.5899999999999</v>
      </c>
    </row>
    <row r="885" spans="1:6" x14ac:dyDescent="0.25">
      <c r="A885" t="s">
        <v>1396</v>
      </c>
      <c r="B885" s="3">
        <v>5.6799999999999996E-2</v>
      </c>
      <c r="C885" s="4">
        <v>5.7999999999999996E-2</v>
      </c>
      <c r="D885" s="5">
        <v>1239.31</v>
      </c>
      <c r="E885" s="5">
        <v>1215.97</v>
      </c>
      <c r="F885" s="6">
        <v>1215.27</v>
      </c>
    </row>
    <row r="886" spans="1:6" x14ac:dyDescent="0.25">
      <c r="A886" t="s">
        <v>1397</v>
      </c>
      <c r="B886" s="3">
        <v>5.74E-2</v>
      </c>
      <c r="C886" s="4">
        <v>5.8600000000000006E-2</v>
      </c>
      <c r="D886" s="5">
        <v>1227.75</v>
      </c>
      <c r="E886" s="5">
        <v>1204.6500000000001</v>
      </c>
      <c r="F886" s="6">
        <v>1204.26</v>
      </c>
    </row>
    <row r="887" spans="1:6" x14ac:dyDescent="0.25">
      <c r="A887" t="s">
        <v>1398</v>
      </c>
      <c r="B887" s="3">
        <v>5.7500000000000002E-2</v>
      </c>
      <c r="C887" s="4">
        <v>5.8700000000000002E-2</v>
      </c>
      <c r="D887" s="5">
        <v>1226.2</v>
      </c>
      <c r="E887" s="5">
        <v>1203.1300000000001</v>
      </c>
      <c r="F887" s="6">
        <v>1202.74</v>
      </c>
    </row>
    <row r="888" spans="1:6" x14ac:dyDescent="0.25">
      <c r="A888" t="s">
        <v>1399</v>
      </c>
      <c r="B888" s="3">
        <v>5.7200000000000001E-2</v>
      </c>
      <c r="C888" s="4">
        <v>5.8400000000000001E-2</v>
      </c>
      <c r="D888" s="5">
        <v>1232.43</v>
      </c>
      <c r="E888" s="5">
        <v>1209.25</v>
      </c>
      <c r="F888" s="6">
        <v>1208.8599999999999</v>
      </c>
    </row>
    <row r="889" spans="1:6" x14ac:dyDescent="0.25">
      <c r="A889" t="s">
        <v>1400</v>
      </c>
      <c r="B889" s="3">
        <v>5.7500000000000002E-2</v>
      </c>
      <c r="C889" s="4">
        <v>5.8700000000000002E-2</v>
      </c>
      <c r="D889" s="5">
        <v>1226.98</v>
      </c>
      <c r="E889" s="5">
        <v>1203.9100000000001</v>
      </c>
      <c r="F889" s="6">
        <v>1203.52</v>
      </c>
    </row>
    <row r="890" spans="1:6" x14ac:dyDescent="0.25">
      <c r="A890" t="s">
        <v>1401</v>
      </c>
      <c r="B890" s="3">
        <v>5.74E-2</v>
      </c>
      <c r="C890" s="4">
        <v>5.8600000000000006E-2</v>
      </c>
      <c r="D890" s="5">
        <v>1229.56</v>
      </c>
      <c r="E890" s="5">
        <v>1206.44</v>
      </c>
      <c r="F890" s="6">
        <v>1205.81</v>
      </c>
    </row>
    <row r="891" spans="1:6" x14ac:dyDescent="0.25">
      <c r="A891" t="s">
        <v>1402</v>
      </c>
      <c r="B891" s="3">
        <v>5.7300000000000004E-2</v>
      </c>
      <c r="C891" s="4">
        <v>5.8499999999999996E-2</v>
      </c>
      <c r="D891" s="5">
        <v>1231.8900000000001</v>
      </c>
      <c r="E891" s="5">
        <v>1208.73</v>
      </c>
      <c r="F891" s="6">
        <v>1208.3499999999999</v>
      </c>
    </row>
    <row r="892" spans="1:6" x14ac:dyDescent="0.25">
      <c r="A892" t="s">
        <v>1403</v>
      </c>
      <c r="B892" s="3">
        <v>5.7500000000000002E-2</v>
      </c>
      <c r="C892" s="4">
        <v>5.8700000000000002E-2</v>
      </c>
      <c r="D892" s="5">
        <v>1228.3900000000001</v>
      </c>
      <c r="E892" s="5">
        <v>1205.31</v>
      </c>
      <c r="F892" s="6">
        <v>1204.92</v>
      </c>
    </row>
    <row r="893" spans="1:6" x14ac:dyDescent="0.25">
      <c r="A893" t="s">
        <v>1404</v>
      </c>
      <c r="B893" s="3">
        <v>5.7599999999999998E-2</v>
      </c>
      <c r="C893" s="4">
        <v>5.8799999999999998E-2</v>
      </c>
      <c r="D893" s="5">
        <v>1226.8399999999999</v>
      </c>
      <c r="E893" s="5">
        <v>1203.8</v>
      </c>
      <c r="F893" s="6">
        <v>1203.4100000000001</v>
      </c>
    </row>
    <row r="894" spans="1:6" x14ac:dyDescent="0.25">
      <c r="A894" t="s">
        <v>1405</v>
      </c>
      <c r="B894" s="3">
        <v>5.7699999999999994E-2</v>
      </c>
      <c r="C894" s="4">
        <v>5.8899999999999994E-2</v>
      </c>
      <c r="D894" s="5">
        <v>1225.29</v>
      </c>
      <c r="E894" s="5">
        <v>1202.29</v>
      </c>
      <c r="F894" s="6">
        <v>1201.9000000000001</v>
      </c>
    </row>
    <row r="895" spans="1:6" x14ac:dyDescent="0.25">
      <c r="A895" t="s">
        <v>1406</v>
      </c>
      <c r="B895" s="3">
        <v>5.6900000000000006E-2</v>
      </c>
      <c r="C895" s="4">
        <v>5.8099999999999999E-2</v>
      </c>
      <c r="D895" s="5">
        <v>1241.53</v>
      </c>
      <c r="E895" s="5">
        <v>1218.2</v>
      </c>
      <c r="F895" s="6">
        <v>1217.57</v>
      </c>
    </row>
    <row r="896" spans="1:6" x14ac:dyDescent="0.25">
      <c r="A896" t="s">
        <v>1407</v>
      </c>
      <c r="B896" s="3">
        <v>5.6399999999999999E-2</v>
      </c>
      <c r="C896" s="4">
        <v>5.7599999999999998E-2</v>
      </c>
      <c r="D896" s="5">
        <v>1251.78</v>
      </c>
      <c r="E896" s="5">
        <v>1228.25</v>
      </c>
      <c r="F896" s="6">
        <v>1227.8599999999999</v>
      </c>
    </row>
    <row r="897" spans="1:6" x14ac:dyDescent="0.25">
      <c r="A897" t="s">
        <v>1408</v>
      </c>
      <c r="B897" s="3">
        <v>5.6600000000000004E-2</v>
      </c>
      <c r="C897" s="4">
        <v>5.7800000000000004E-2</v>
      </c>
      <c r="D897" s="5">
        <v>1248.22</v>
      </c>
      <c r="E897" s="5">
        <v>1224.77</v>
      </c>
      <c r="F897" s="6">
        <v>1224.3800000000001</v>
      </c>
    </row>
    <row r="898" spans="1:6" x14ac:dyDescent="0.25">
      <c r="A898" t="s">
        <v>1409</v>
      </c>
      <c r="B898" s="3">
        <v>5.67E-2</v>
      </c>
      <c r="C898" s="4">
        <v>5.79E-2</v>
      </c>
      <c r="D898" s="5">
        <v>1246.94</v>
      </c>
      <c r="E898" s="5">
        <v>1223.53</v>
      </c>
      <c r="F898" s="6">
        <v>1223.1199999999999</v>
      </c>
    </row>
    <row r="899" spans="1:6" x14ac:dyDescent="0.25">
      <c r="A899" t="s">
        <v>1410</v>
      </c>
      <c r="B899" s="3">
        <v>5.79E-2</v>
      </c>
      <c r="C899" s="4">
        <v>5.91E-2</v>
      </c>
      <c r="D899" s="5">
        <v>1223.93</v>
      </c>
      <c r="E899" s="5">
        <v>1200.98</v>
      </c>
      <c r="F899" s="6">
        <v>1200.57</v>
      </c>
    </row>
    <row r="900" spans="1:6" x14ac:dyDescent="0.25">
      <c r="A900" t="s">
        <v>1411</v>
      </c>
      <c r="B900" s="3">
        <v>5.8400000000000001E-2</v>
      </c>
      <c r="C900" s="4">
        <v>5.96E-2</v>
      </c>
      <c r="D900" s="5">
        <v>1214.97</v>
      </c>
      <c r="E900" s="5">
        <v>1192.2</v>
      </c>
      <c r="F900" s="6">
        <v>1191.55</v>
      </c>
    </row>
    <row r="901" spans="1:6" x14ac:dyDescent="0.25">
      <c r="A901" t="s">
        <v>1412</v>
      </c>
      <c r="B901" s="3">
        <v>5.9400000000000001E-2</v>
      </c>
      <c r="C901" s="4">
        <v>6.0599999999999994E-2</v>
      </c>
      <c r="D901" s="5">
        <v>1196.3699999999999</v>
      </c>
      <c r="E901" s="5">
        <v>1173.97</v>
      </c>
      <c r="F901" s="6">
        <v>1173.57</v>
      </c>
    </row>
    <row r="902" spans="1:6" x14ac:dyDescent="0.25">
      <c r="A902" t="s">
        <v>1413</v>
      </c>
      <c r="B902" s="3">
        <v>5.62E-2</v>
      </c>
      <c r="C902" s="4">
        <v>5.74E-2</v>
      </c>
      <c r="D902" s="5">
        <v>1258.73</v>
      </c>
      <c r="E902" s="5">
        <v>1235.1099999999999</v>
      </c>
      <c r="F902" s="6">
        <v>1234.7</v>
      </c>
    </row>
    <row r="903" spans="1:6" x14ac:dyDescent="0.25">
      <c r="A903" t="s">
        <v>1414</v>
      </c>
      <c r="B903" s="3">
        <v>5.7300000000000004E-2</v>
      </c>
      <c r="C903" s="4">
        <v>5.8499999999999996E-2</v>
      </c>
      <c r="D903" s="5">
        <v>1237.3399999999999</v>
      </c>
      <c r="E903" s="5">
        <v>1214.1500000000001</v>
      </c>
      <c r="F903" s="6">
        <v>1213.8599999999999</v>
      </c>
    </row>
    <row r="904" spans="1:6" x14ac:dyDescent="0.25">
      <c r="A904" t="s">
        <v>1415</v>
      </c>
      <c r="B904" s="3">
        <v>5.57E-2</v>
      </c>
      <c r="C904" s="4">
        <v>5.6900000000000006E-2</v>
      </c>
      <c r="D904" s="5">
        <v>1269.28</v>
      </c>
      <c r="E904" s="5">
        <v>1245.46</v>
      </c>
      <c r="F904" s="6">
        <v>1245.18</v>
      </c>
    </row>
    <row r="905" spans="1:6" x14ac:dyDescent="0.25">
      <c r="A905" t="s">
        <v>1416</v>
      </c>
      <c r="B905" s="3">
        <v>5.6600000000000004E-2</v>
      </c>
      <c r="C905" s="4">
        <v>5.7800000000000004E-2</v>
      </c>
      <c r="D905" s="5">
        <v>1251.68</v>
      </c>
      <c r="E905" s="5">
        <v>1228.22</v>
      </c>
      <c r="F905" s="6">
        <v>1227.9000000000001</v>
      </c>
    </row>
    <row r="906" spans="1:6" x14ac:dyDescent="0.25">
      <c r="A906" t="s">
        <v>1417</v>
      </c>
      <c r="B906" s="3">
        <v>5.62E-2</v>
      </c>
      <c r="C906" s="4">
        <v>5.74E-2</v>
      </c>
      <c r="D906" s="5">
        <v>1259.9000000000001</v>
      </c>
      <c r="E906" s="5">
        <v>1236.27</v>
      </c>
      <c r="F906" s="6">
        <v>1235.99</v>
      </c>
    </row>
    <row r="907" spans="1:6" x14ac:dyDescent="0.25">
      <c r="A907" t="s">
        <v>1418</v>
      </c>
      <c r="B907" s="3">
        <v>5.6600000000000004E-2</v>
      </c>
      <c r="C907" s="4">
        <v>5.7800000000000004E-2</v>
      </c>
      <c r="D907" s="5">
        <v>1252.25</v>
      </c>
      <c r="E907" s="5">
        <v>1228.79</v>
      </c>
      <c r="F907" s="6">
        <v>1228.5</v>
      </c>
    </row>
    <row r="908" spans="1:6" x14ac:dyDescent="0.25">
      <c r="A908" t="s">
        <v>1419</v>
      </c>
      <c r="B908" s="3">
        <v>5.8299999999999998E-2</v>
      </c>
      <c r="C908" s="4">
        <v>5.9500000000000004E-2</v>
      </c>
      <c r="D908" s="5">
        <v>1219.43</v>
      </c>
      <c r="E908" s="5">
        <v>1196.6199999999999</v>
      </c>
      <c r="F908" s="6">
        <v>1196.3399999999999</v>
      </c>
    </row>
    <row r="909" spans="1:6" x14ac:dyDescent="0.25">
      <c r="A909" t="s">
        <v>1420</v>
      </c>
      <c r="B909" s="3">
        <v>5.62E-2</v>
      </c>
      <c r="C909" s="4">
        <v>5.74E-2</v>
      </c>
      <c r="D909" s="5">
        <v>1260.75</v>
      </c>
      <c r="E909" s="5">
        <v>1237.1300000000001</v>
      </c>
      <c r="F909" s="6">
        <v>1236.8399999999999</v>
      </c>
    </row>
    <row r="910" spans="1:6" x14ac:dyDescent="0.25">
      <c r="A910" t="s">
        <v>1421</v>
      </c>
      <c r="B910" s="3">
        <v>5.6500000000000002E-2</v>
      </c>
      <c r="C910" s="4">
        <v>5.7699999999999994E-2</v>
      </c>
      <c r="D910" s="5">
        <v>1254.97</v>
      </c>
      <c r="E910" s="5">
        <v>1231.46</v>
      </c>
      <c r="F910" s="6">
        <v>1231.19</v>
      </c>
    </row>
    <row r="911" spans="1:6" x14ac:dyDescent="0.25">
      <c r="A911" t="s">
        <v>1422</v>
      </c>
      <c r="B911" s="3">
        <v>5.6100000000000004E-2</v>
      </c>
      <c r="C911" s="4">
        <v>5.7300000000000004E-2</v>
      </c>
      <c r="D911" s="5">
        <v>1263.18</v>
      </c>
      <c r="E911" s="5">
        <v>1239.52</v>
      </c>
      <c r="F911" s="6">
        <v>1239.25</v>
      </c>
    </row>
    <row r="912" spans="1:6" x14ac:dyDescent="0.25">
      <c r="A912" t="s">
        <v>1423</v>
      </c>
      <c r="B912" s="3">
        <v>5.6799999999999996E-2</v>
      </c>
      <c r="C912" s="4">
        <v>5.7999999999999996E-2</v>
      </c>
      <c r="D912" s="5">
        <v>1249.5899999999999</v>
      </c>
      <c r="E912" s="5">
        <v>1226.21</v>
      </c>
      <c r="F912" s="6">
        <v>1225.93</v>
      </c>
    </row>
    <row r="913" spans="1:6" x14ac:dyDescent="0.25">
      <c r="A913" t="s">
        <v>1424</v>
      </c>
      <c r="B913" s="3">
        <v>5.7800000000000004E-2</v>
      </c>
      <c r="C913" s="4">
        <v>5.9000000000000004E-2</v>
      </c>
      <c r="D913" s="5">
        <v>1230.3499999999999</v>
      </c>
      <c r="E913" s="5">
        <v>1207.3499999999999</v>
      </c>
      <c r="F913" s="6">
        <v>1207.08</v>
      </c>
    </row>
    <row r="914" spans="1:6" x14ac:dyDescent="0.25">
      <c r="A914" t="s">
        <v>1425</v>
      </c>
      <c r="B914" s="3">
        <v>5.7500000000000002E-2</v>
      </c>
      <c r="C914" s="4">
        <v>5.8700000000000002E-2</v>
      </c>
      <c r="D914" s="5">
        <v>1236.44</v>
      </c>
      <c r="E914" s="5">
        <v>1213.33</v>
      </c>
      <c r="F914" s="6">
        <v>1213.06</v>
      </c>
    </row>
    <row r="915" spans="1:6" x14ac:dyDescent="0.25">
      <c r="A915" t="s">
        <v>1426</v>
      </c>
      <c r="B915" s="3">
        <v>5.7999999999999996E-2</v>
      </c>
      <c r="C915" s="4">
        <v>5.9200000000000003E-2</v>
      </c>
      <c r="D915" s="5">
        <v>1227.03</v>
      </c>
      <c r="E915" s="5">
        <v>1204.1099999999999</v>
      </c>
      <c r="F915" s="6">
        <v>1203.8399999999999</v>
      </c>
    </row>
    <row r="916" spans="1:6" x14ac:dyDescent="0.25">
      <c r="A916" t="s">
        <v>1427</v>
      </c>
      <c r="B916" s="3">
        <v>5.8499999999999996E-2</v>
      </c>
      <c r="C916" s="4">
        <v>5.9699999999999996E-2</v>
      </c>
      <c r="D916" s="5">
        <v>1217.7</v>
      </c>
      <c r="E916" s="5">
        <v>1194.97</v>
      </c>
      <c r="F916" s="6">
        <v>1194.69</v>
      </c>
    </row>
    <row r="917" spans="1:6" x14ac:dyDescent="0.25">
      <c r="A917" t="s">
        <v>1428</v>
      </c>
      <c r="B917" s="3">
        <v>5.8400000000000001E-2</v>
      </c>
      <c r="C917" s="4">
        <v>5.96E-2</v>
      </c>
      <c r="D917" s="5">
        <v>1219.8900000000001</v>
      </c>
      <c r="E917" s="5">
        <v>1197.1199999999999</v>
      </c>
      <c r="F917" s="6">
        <v>1196.8499999999999</v>
      </c>
    </row>
    <row r="918" spans="1:6" x14ac:dyDescent="0.25">
      <c r="A918" t="s">
        <v>1429</v>
      </c>
      <c r="B918" s="3">
        <v>5.8700000000000002E-2</v>
      </c>
      <c r="C918" s="4">
        <v>5.9900000000000002E-2</v>
      </c>
      <c r="D918" s="5">
        <v>1214.43</v>
      </c>
      <c r="E918" s="5">
        <v>1191.78</v>
      </c>
      <c r="F918" s="6">
        <v>1191.5</v>
      </c>
    </row>
    <row r="919" spans="1:6" x14ac:dyDescent="0.25">
      <c r="A919" t="s">
        <v>1430</v>
      </c>
      <c r="B919" s="3">
        <v>5.7999999999999996E-2</v>
      </c>
      <c r="C919" s="4">
        <v>5.9200000000000003E-2</v>
      </c>
      <c r="D919" s="5">
        <v>1227.2</v>
      </c>
      <c r="E919" s="5">
        <v>1204.3</v>
      </c>
      <c r="F919" s="6">
        <v>1204.17</v>
      </c>
    </row>
    <row r="920" spans="1:6" x14ac:dyDescent="0.25">
      <c r="A920" t="s">
        <v>1431</v>
      </c>
      <c r="B920" s="3">
        <v>5.7500000000000002E-2</v>
      </c>
      <c r="C920" s="4">
        <v>5.8700000000000002E-2</v>
      </c>
      <c r="D920" s="5">
        <v>1237.1199999999999</v>
      </c>
      <c r="E920" s="5">
        <v>1214.03</v>
      </c>
      <c r="F920" s="6">
        <v>1213.79</v>
      </c>
    </row>
    <row r="921" spans="1:6" x14ac:dyDescent="0.25">
      <c r="A921" t="s">
        <v>1432</v>
      </c>
      <c r="B921" s="3">
        <v>5.91E-2</v>
      </c>
      <c r="C921" s="4">
        <v>6.0299999999999999E-2</v>
      </c>
      <c r="D921" s="5">
        <v>1206.67</v>
      </c>
      <c r="E921" s="5">
        <v>1184.19</v>
      </c>
      <c r="F921" s="6">
        <v>1183.95</v>
      </c>
    </row>
    <row r="922" spans="1:6" x14ac:dyDescent="0.25">
      <c r="A922" t="s">
        <v>1433</v>
      </c>
      <c r="B922" s="3">
        <v>5.7800000000000004E-2</v>
      </c>
      <c r="C922" s="4">
        <v>5.9000000000000004E-2</v>
      </c>
      <c r="D922" s="5">
        <v>1231.78</v>
      </c>
      <c r="E922" s="5">
        <v>1208.81</v>
      </c>
      <c r="F922" s="6">
        <v>1208.57</v>
      </c>
    </row>
    <row r="923" spans="1:6" x14ac:dyDescent="0.25">
      <c r="A923" t="s">
        <v>1434</v>
      </c>
      <c r="B923" s="3">
        <v>5.8299999999999998E-2</v>
      </c>
      <c r="C923" s="4">
        <v>5.9500000000000004E-2</v>
      </c>
      <c r="D923" s="5">
        <v>1222.3900000000001</v>
      </c>
      <c r="E923" s="5">
        <v>1199.6099999999999</v>
      </c>
      <c r="F923" s="6">
        <v>1199.3699999999999</v>
      </c>
    </row>
    <row r="924" spans="1:6" x14ac:dyDescent="0.25">
      <c r="A924" t="s">
        <v>1435</v>
      </c>
      <c r="B924" s="3">
        <v>5.8299999999999998E-2</v>
      </c>
      <c r="C924" s="4">
        <v>5.9500000000000004E-2</v>
      </c>
      <c r="D924" s="5">
        <v>1222.8900000000001</v>
      </c>
      <c r="E924" s="5">
        <v>1200.1099999999999</v>
      </c>
      <c r="F924" s="6">
        <v>1199.6099999999999</v>
      </c>
    </row>
    <row r="925" spans="1:6" x14ac:dyDescent="0.25">
      <c r="A925" t="s">
        <v>1436</v>
      </c>
      <c r="B925" s="3">
        <v>5.9299999999999999E-2</v>
      </c>
      <c r="C925" s="4">
        <v>6.0499999999999998E-2</v>
      </c>
      <c r="D925" s="5">
        <v>1204.27</v>
      </c>
      <c r="E925" s="5">
        <v>1181.8599999999999</v>
      </c>
      <c r="F925" s="6">
        <v>1181.46</v>
      </c>
    </row>
    <row r="926" spans="1:6" x14ac:dyDescent="0.25">
      <c r="A926" t="s">
        <v>1437</v>
      </c>
      <c r="B926" s="3">
        <v>5.9200000000000003E-2</v>
      </c>
      <c r="C926" s="4">
        <v>6.0400000000000002E-2</v>
      </c>
      <c r="D926" s="5">
        <v>1206.57</v>
      </c>
      <c r="E926" s="5">
        <v>1184.1099999999999</v>
      </c>
      <c r="F926" s="6">
        <v>1183.71</v>
      </c>
    </row>
    <row r="927" spans="1:6" x14ac:dyDescent="0.25">
      <c r="A927" t="s">
        <v>1438</v>
      </c>
      <c r="B927" s="3">
        <v>5.9200000000000003E-2</v>
      </c>
      <c r="C927" s="4">
        <v>6.0400000000000002E-2</v>
      </c>
      <c r="D927" s="5">
        <v>1206.97</v>
      </c>
      <c r="E927" s="5">
        <v>1184.51</v>
      </c>
      <c r="F927" s="6">
        <v>1184.1099999999999</v>
      </c>
    </row>
    <row r="928" spans="1:6" x14ac:dyDescent="0.25">
      <c r="A928" t="s">
        <v>1439</v>
      </c>
      <c r="B928" s="3">
        <v>5.9000000000000004E-2</v>
      </c>
      <c r="C928" s="4">
        <v>6.0199999999999997E-2</v>
      </c>
      <c r="D928" s="5">
        <v>1211.1600000000001</v>
      </c>
      <c r="E928" s="5">
        <v>1188.6300000000001</v>
      </c>
      <c r="F928" s="6">
        <v>1188.22</v>
      </c>
    </row>
    <row r="929" spans="1:6" x14ac:dyDescent="0.25">
      <c r="A929" t="s">
        <v>1440</v>
      </c>
      <c r="B929" s="3">
        <v>5.8499999999999996E-2</v>
      </c>
      <c r="C929" s="4">
        <v>5.9699999999999996E-2</v>
      </c>
      <c r="D929" s="5">
        <v>1221.3499999999999</v>
      </c>
      <c r="E929" s="5">
        <v>1198.6199999999999</v>
      </c>
      <c r="F929" s="6">
        <v>1197.96</v>
      </c>
    </row>
    <row r="930" spans="1:6" x14ac:dyDescent="0.25">
      <c r="A930" t="s">
        <v>1441</v>
      </c>
      <c r="B930" s="3">
        <v>5.96E-2</v>
      </c>
      <c r="C930" s="4">
        <v>6.08E-2</v>
      </c>
      <c r="D930" s="5">
        <v>1201.22</v>
      </c>
      <c r="E930" s="5">
        <v>1178.8900000000001</v>
      </c>
      <c r="F930" s="6">
        <v>1178.46</v>
      </c>
    </row>
    <row r="931" spans="1:6" x14ac:dyDescent="0.25">
      <c r="A931" t="s">
        <v>1442</v>
      </c>
      <c r="B931" s="3">
        <v>0.06</v>
      </c>
      <c r="C931" s="4">
        <v>6.1200000000000004E-2</v>
      </c>
      <c r="D931" s="5">
        <v>1194.1600000000001</v>
      </c>
      <c r="E931" s="5">
        <v>1171.98</v>
      </c>
      <c r="F931" s="6">
        <v>1171.55</v>
      </c>
    </row>
    <row r="932" spans="1:6" x14ac:dyDescent="0.25">
      <c r="A932" t="s">
        <v>1443</v>
      </c>
      <c r="B932" s="3">
        <v>5.96E-2</v>
      </c>
      <c r="C932" s="4">
        <v>6.08E-2</v>
      </c>
      <c r="D932" s="5">
        <v>1202.0899999999999</v>
      </c>
      <c r="E932" s="5">
        <v>1179.76</v>
      </c>
      <c r="F932" s="6">
        <v>1179.33</v>
      </c>
    </row>
    <row r="933" spans="1:6" x14ac:dyDescent="0.25">
      <c r="A933" t="s">
        <v>1444</v>
      </c>
      <c r="B933" s="3">
        <v>5.9500000000000004E-2</v>
      </c>
      <c r="C933" s="4">
        <v>6.0700000000000004E-2</v>
      </c>
      <c r="D933" s="5">
        <v>1204.4100000000001</v>
      </c>
      <c r="E933" s="5">
        <v>1182.04</v>
      </c>
      <c r="F933" s="6">
        <v>1181.5999999999999</v>
      </c>
    </row>
    <row r="934" spans="1:6" x14ac:dyDescent="0.25">
      <c r="A934" t="s">
        <v>1445</v>
      </c>
      <c r="B934" s="3">
        <v>5.9500000000000004E-2</v>
      </c>
      <c r="C934" s="4">
        <v>6.0700000000000004E-2</v>
      </c>
      <c r="D934" s="5">
        <v>1205.17</v>
      </c>
      <c r="E934" s="5">
        <v>1182.79</v>
      </c>
      <c r="F934" s="6">
        <v>1182.04</v>
      </c>
    </row>
    <row r="935" spans="1:6" x14ac:dyDescent="0.25">
      <c r="A935" t="s">
        <v>1446</v>
      </c>
      <c r="B935" s="3">
        <v>5.9500000000000004E-2</v>
      </c>
      <c r="C935" s="4">
        <v>6.0700000000000004E-2</v>
      </c>
      <c r="D935" s="5">
        <v>1205.5999999999999</v>
      </c>
      <c r="E935" s="5">
        <v>1183.22</v>
      </c>
      <c r="F935" s="6">
        <v>1182.79</v>
      </c>
    </row>
    <row r="936" spans="1:6" x14ac:dyDescent="0.25">
      <c r="A936" t="s">
        <v>1447</v>
      </c>
      <c r="B936" s="3">
        <v>5.8700000000000002E-2</v>
      </c>
      <c r="C936" s="4">
        <v>5.9900000000000002E-2</v>
      </c>
      <c r="D936" s="5">
        <v>1221.21</v>
      </c>
      <c r="E936" s="5">
        <v>1198.53</v>
      </c>
      <c r="F936" s="6">
        <v>1198.0899999999999</v>
      </c>
    </row>
    <row r="937" spans="1:6" x14ac:dyDescent="0.25">
      <c r="A937" t="s">
        <v>1448</v>
      </c>
      <c r="B937" s="3">
        <v>5.7599999999999998E-2</v>
      </c>
      <c r="C937" s="4">
        <v>5.8799999999999998E-2</v>
      </c>
      <c r="D937" s="5">
        <v>1242.8499999999999</v>
      </c>
      <c r="E937" s="5">
        <v>1219.74</v>
      </c>
      <c r="F937" s="6">
        <v>1219.31</v>
      </c>
    </row>
    <row r="938" spans="1:6" x14ac:dyDescent="0.25">
      <c r="A938" t="s">
        <v>1449</v>
      </c>
      <c r="B938" s="3">
        <v>5.8400000000000001E-2</v>
      </c>
      <c r="C938" s="4">
        <v>5.96E-2</v>
      </c>
      <c r="D938" s="5">
        <v>1227.8399999999999</v>
      </c>
      <c r="E938" s="5">
        <v>1205.03</v>
      </c>
      <c r="F938" s="6">
        <v>1204.5999999999999</v>
      </c>
    </row>
    <row r="939" spans="1:6" x14ac:dyDescent="0.25">
      <c r="A939" t="s">
        <v>1450</v>
      </c>
      <c r="B939" s="3">
        <v>5.62E-2</v>
      </c>
      <c r="C939" s="4">
        <v>5.74E-2</v>
      </c>
      <c r="D939" s="5">
        <v>1272.4000000000001</v>
      </c>
      <c r="E939" s="5">
        <v>1248.72</v>
      </c>
      <c r="F939" s="6">
        <v>1247.8499999999999</v>
      </c>
    </row>
    <row r="940" spans="1:6" x14ac:dyDescent="0.25">
      <c r="A940" t="s">
        <v>1451</v>
      </c>
      <c r="B940" s="3">
        <v>5.4699999999999999E-2</v>
      </c>
      <c r="C940" s="4">
        <v>5.5899999999999998E-2</v>
      </c>
      <c r="D940" s="5">
        <v>1303.1400000000001</v>
      </c>
      <c r="E940" s="5">
        <v>1278.8699999999999</v>
      </c>
      <c r="F940" s="6">
        <v>1278.3900000000001</v>
      </c>
    </row>
    <row r="941" spans="1:6" x14ac:dyDescent="0.25">
      <c r="A941" t="s">
        <v>1452</v>
      </c>
      <c r="B941" s="3">
        <v>5.5E-2</v>
      </c>
      <c r="C941" s="4">
        <v>5.62E-2</v>
      </c>
      <c r="D941" s="5">
        <v>1297.51</v>
      </c>
      <c r="E941" s="5">
        <v>1273.3599999999999</v>
      </c>
      <c r="F941" s="6">
        <v>1272.8800000000001</v>
      </c>
    </row>
    <row r="942" spans="1:6" x14ac:dyDescent="0.25">
      <c r="A942" t="s">
        <v>1453</v>
      </c>
      <c r="B942" s="3">
        <v>5.4699999999999999E-2</v>
      </c>
      <c r="C942" s="4">
        <v>5.5899999999999998E-2</v>
      </c>
      <c r="D942" s="5">
        <v>1304.1099999999999</v>
      </c>
      <c r="E942" s="5">
        <v>1279.83</v>
      </c>
      <c r="F942" s="6">
        <v>1279.3499999999999</v>
      </c>
    </row>
    <row r="943" spans="1:6" x14ac:dyDescent="0.25">
      <c r="A943" t="s">
        <v>1454</v>
      </c>
      <c r="B943" s="3">
        <v>5.4100000000000002E-2</v>
      </c>
      <c r="C943" s="4">
        <v>5.5300000000000002E-2</v>
      </c>
      <c r="D943" s="5">
        <v>1317.55</v>
      </c>
      <c r="E943" s="5">
        <v>1293.01</v>
      </c>
      <c r="F943" s="6">
        <v>1291.9100000000001</v>
      </c>
    </row>
    <row r="944" spans="1:6" x14ac:dyDescent="0.25">
      <c r="A944" t="s">
        <v>1455</v>
      </c>
      <c r="B944" s="3">
        <v>5.4199999999999998E-2</v>
      </c>
      <c r="C944" s="4">
        <v>5.5399999999999998E-2</v>
      </c>
      <c r="D944" s="5">
        <v>1315.97</v>
      </c>
      <c r="E944" s="5">
        <v>1291.47</v>
      </c>
      <c r="F944" s="6">
        <v>1290.99</v>
      </c>
    </row>
    <row r="945" spans="1:6" x14ac:dyDescent="0.25">
      <c r="A945" t="s">
        <v>1456</v>
      </c>
      <c r="B945" s="3">
        <v>5.3099999999999994E-2</v>
      </c>
      <c r="C945" s="4">
        <v>5.4299999999999994E-2</v>
      </c>
      <c r="D945" s="5">
        <v>1339.35</v>
      </c>
      <c r="E945" s="5">
        <v>1314.39</v>
      </c>
      <c r="F945" s="6">
        <v>1313.91</v>
      </c>
    </row>
    <row r="946" spans="1:6" x14ac:dyDescent="0.25">
      <c r="A946" t="s">
        <v>1457</v>
      </c>
      <c r="B946" s="3">
        <v>5.33E-2</v>
      </c>
      <c r="C946" s="4">
        <v>5.45E-2</v>
      </c>
      <c r="D946" s="5">
        <v>1335.64</v>
      </c>
      <c r="E946" s="5">
        <v>1310.76</v>
      </c>
      <c r="F946" s="6">
        <v>1310.28</v>
      </c>
    </row>
    <row r="947" spans="1:6" x14ac:dyDescent="0.25">
      <c r="A947" t="s">
        <v>1458</v>
      </c>
      <c r="B947" s="3">
        <v>5.2999999999999999E-2</v>
      </c>
      <c r="C947" s="4">
        <v>5.4199999999999998E-2</v>
      </c>
      <c r="D947" s="5">
        <v>1342.42</v>
      </c>
      <c r="E947" s="5">
        <v>1317.42</v>
      </c>
      <c r="F947" s="6">
        <v>1316.94</v>
      </c>
    </row>
    <row r="948" spans="1:6" x14ac:dyDescent="0.25">
      <c r="A948" t="s">
        <v>1459</v>
      </c>
      <c r="B948" s="3">
        <v>5.2699999999999997E-2</v>
      </c>
      <c r="C948" s="4">
        <v>5.3899999999999997E-2</v>
      </c>
      <c r="D948" s="5">
        <v>1349.67</v>
      </c>
      <c r="E948" s="5">
        <v>1324.53</v>
      </c>
      <c r="F948" s="6">
        <v>1323.63</v>
      </c>
    </row>
    <row r="949" spans="1:6" x14ac:dyDescent="0.25">
      <c r="A949" t="s">
        <v>1460</v>
      </c>
      <c r="B949" s="3">
        <v>5.2300000000000006E-2</v>
      </c>
      <c r="C949" s="4">
        <v>5.3499999999999999E-2</v>
      </c>
      <c r="D949" s="5">
        <v>1358.65</v>
      </c>
      <c r="E949" s="5">
        <v>1333.34</v>
      </c>
      <c r="F949" s="6">
        <v>1332.85</v>
      </c>
    </row>
    <row r="950" spans="1:6" x14ac:dyDescent="0.25">
      <c r="A950" t="s">
        <v>1461</v>
      </c>
      <c r="B950" s="3">
        <v>5.2300000000000006E-2</v>
      </c>
      <c r="C950" s="4">
        <v>5.3499999999999999E-2</v>
      </c>
      <c r="D950" s="5">
        <v>1359.14</v>
      </c>
      <c r="E950" s="5">
        <v>1333.82</v>
      </c>
      <c r="F950" s="6">
        <v>1333.34</v>
      </c>
    </row>
    <row r="951" spans="1:6" x14ac:dyDescent="0.25">
      <c r="A951" t="s">
        <v>1462</v>
      </c>
      <c r="B951" s="3">
        <v>5.2600000000000001E-2</v>
      </c>
      <c r="C951" s="4">
        <v>5.3800000000000001E-2</v>
      </c>
      <c r="D951" s="5">
        <v>1353.47</v>
      </c>
      <c r="E951" s="5">
        <v>1328.27</v>
      </c>
      <c r="F951" s="6">
        <v>1327.76</v>
      </c>
    </row>
    <row r="952" spans="1:6" x14ac:dyDescent="0.25">
      <c r="A952" t="s">
        <v>1463</v>
      </c>
      <c r="B952" s="3">
        <v>5.28E-2</v>
      </c>
      <c r="C952" s="4">
        <v>5.4000000000000006E-2</v>
      </c>
      <c r="D952" s="5">
        <v>1349.74</v>
      </c>
      <c r="E952" s="5">
        <v>1324.63</v>
      </c>
      <c r="F952" s="6">
        <v>1324.12</v>
      </c>
    </row>
    <row r="953" spans="1:6" x14ac:dyDescent="0.25">
      <c r="A953" t="s">
        <v>1464</v>
      </c>
      <c r="B953" s="3">
        <v>5.2300000000000006E-2</v>
      </c>
      <c r="C953" s="4">
        <v>5.3499999999999999E-2</v>
      </c>
      <c r="D953" s="5">
        <v>1361.34</v>
      </c>
      <c r="E953" s="5">
        <v>1336.01</v>
      </c>
      <c r="F953" s="6">
        <v>1335.03</v>
      </c>
    </row>
    <row r="954" spans="1:6" x14ac:dyDescent="0.25">
      <c r="A954" t="s">
        <v>1465</v>
      </c>
      <c r="B954" s="3">
        <v>5.0300000000000004E-2</v>
      </c>
      <c r="C954" s="4">
        <v>5.1500000000000004E-2</v>
      </c>
      <c r="D954" s="5">
        <v>1405.23</v>
      </c>
      <c r="E954" s="5">
        <v>1379.03</v>
      </c>
      <c r="F954" s="6">
        <v>1378.51</v>
      </c>
    </row>
    <row r="955" spans="1:6" x14ac:dyDescent="0.25">
      <c r="A955" t="s">
        <v>1466</v>
      </c>
      <c r="B955" s="3">
        <v>5.1500000000000004E-2</v>
      </c>
      <c r="C955" s="4">
        <v>5.2699999999999997E-2</v>
      </c>
      <c r="D955" s="5">
        <v>1379.54</v>
      </c>
      <c r="E955" s="5">
        <v>1353.86</v>
      </c>
      <c r="F955" s="6">
        <v>1353.35</v>
      </c>
    </row>
    <row r="956" spans="1:6" x14ac:dyDescent="0.25">
      <c r="A956" t="s">
        <v>1467</v>
      </c>
      <c r="B956" s="3">
        <v>5.16E-2</v>
      </c>
      <c r="C956" s="4">
        <v>5.28E-2</v>
      </c>
      <c r="D956" s="5">
        <v>1377.9</v>
      </c>
      <c r="E956" s="5">
        <v>1352.26</v>
      </c>
      <c r="F956" s="6">
        <v>1351.74</v>
      </c>
    </row>
    <row r="957" spans="1:6" x14ac:dyDescent="0.25">
      <c r="A957" t="s">
        <v>1468</v>
      </c>
      <c r="B957" s="3">
        <v>5.16E-2</v>
      </c>
      <c r="C957" s="4">
        <v>5.28E-2</v>
      </c>
      <c r="D957" s="5">
        <v>1379.13</v>
      </c>
      <c r="E957" s="5">
        <v>1353.47</v>
      </c>
      <c r="F957" s="6">
        <v>1352.26</v>
      </c>
    </row>
    <row r="958" spans="1:6" x14ac:dyDescent="0.25">
      <c r="A958" t="s">
        <v>1469</v>
      </c>
      <c r="B958" s="3">
        <v>5.2000000000000005E-2</v>
      </c>
      <c r="C958" s="4">
        <v>5.3200000000000004E-2</v>
      </c>
      <c r="D958" s="5">
        <v>1371.03</v>
      </c>
      <c r="E958" s="5">
        <v>1345.54</v>
      </c>
      <c r="F958" s="6">
        <v>1345.03</v>
      </c>
    </row>
    <row r="959" spans="1:6" x14ac:dyDescent="0.25">
      <c r="A959" t="s">
        <v>1470</v>
      </c>
      <c r="B959" s="3">
        <v>5.21E-2</v>
      </c>
      <c r="C959" s="4">
        <v>5.33E-2</v>
      </c>
      <c r="D959" s="5">
        <v>1369.41</v>
      </c>
      <c r="E959" s="5">
        <v>1343.95</v>
      </c>
      <c r="F959" s="6">
        <v>1343.44</v>
      </c>
    </row>
    <row r="960" spans="1:6" x14ac:dyDescent="0.25">
      <c r="A960" t="s">
        <v>1471</v>
      </c>
      <c r="B960" s="3">
        <v>5.1299999999999998E-2</v>
      </c>
      <c r="C960" s="4">
        <v>5.2499999999999998E-2</v>
      </c>
      <c r="D960" s="5">
        <v>1386.21</v>
      </c>
      <c r="E960" s="5">
        <v>1360.43</v>
      </c>
      <c r="F960" s="6">
        <v>1359.96</v>
      </c>
    </row>
    <row r="961" spans="1:6" x14ac:dyDescent="0.25">
      <c r="A961" t="s">
        <v>1472</v>
      </c>
      <c r="B961" s="3">
        <v>5.2300000000000006E-2</v>
      </c>
      <c r="C961" s="4">
        <v>5.3499999999999999E-2</v>
      </c>
      <c r="D961" s="5">
        <v>1365.17</v>
      </c>
      <c r="E961" s="5">
        <v>1339.81</v>
      </c>
      <c r="F961" s="6">
        <v>1339.34</v>
      </c>
    </row>
    <row r="962" spans="1:6" x14ac:dyDescent="0.25">
      <c r="A962" t="s">
        <v>1473</v>
      </c>
      <c r="B962" s="3">
        <v>5.28E-2</v>
      </c>
      <c r="C962" s="4">
        <v>5.4000000000000006E-2</v>
      </c>
      <c r="D962" s="5">
        <v>1355.41</v>
      </c>
      <c r="E962" s="5">
        <v>1330.25</v>
      </c>
      <c r="F962" s="6">
        <v>1329.39</v>
      </c>
    </row>
    <row r="963" spans="1:6" x14ac:dyDescent="0.25">
      <c r="A963" t="s">
        <v>1474</v>
      </c>
      <c r="B963" s="3">
        <v>5.1799999999999999E-2</v>
      </c>
      <c r="C963" s="4">
        <v>5.2999999999999999E-2</v>
      </c>
      <c r="D963" s="5">
        <v>1377.23</v>
      </c>
      <c r="E963" s="5">
        <v>1351.65</v>
      </c>
      <c r="F963" s="6">
        <v>1351.18</v>
      </c>
    </row>
    <row r="964" spans="1:6" x14ac:dyDescent="0.25">
      <c r="A964" t="s">
        <v>1475</v>
      </c>
      <c r="B964" s="3">
        <v>5.1900000000000002E-2</v>
      </c>
      <c r="C964" s="4">
        <v>5.3099999999999994E-2</v>
      </c>
      <c r="D964" s="5">
        <v>1375.56</v>
      </c>
      <c r="E964" s="5">
        <v>1350.01</v>
      </c>
      <c r="F964" s="6">
        <v>1349.54</v>
      </c>
    </row>
    <row r="965" spans="1:6" x14ac:dyDescent="0.25">
      <c r="A965" t="s">
        <v>1476</v>
      </c>
      <c r="B965" s="3">
        <v>5.2199999999999996E-2</v>
      </c>
      <c r="C965" s="4">
        <v>5.3399999999999996E-2</v>
      </c>
      <c r="D965" s="5">
        <v>1369.57</v>
      </c>
      <c r="E965" s="5">
        <v>1344.16</v>
      </c>
      <c r="F965" s="6">
        <v>1343.71</v>
      </c>
    </row>
    <row r="966" spans="1:6" x14ac:dyDescent="0.25">
      <c r="A966" t="s">
        <v>1477</v>
      </c>
      <c r="B966" s="3">
        <v>5.1100000000000007E-2</v>
      </c>
      <c r="C966" s="4">
        <v>5.2300000000000006E-2</v>
      </c>
      <c r="D966" s="5">
        <v>1393.53</v>
      </c>
      <c r="E966" s="5">
        <v>1367.64</v>
      </c>
      <c r="F966" s="6">
        <v>1367.44</v>
      </c>
    </row>
    <row r="967" spans="1:6" x14ac:dyDescent="0.25">
      <c r="A967" t="s">
        <v>1478</v>
      </c>
      <c r="B967" s="3">
        <v>5.1200000000000002E-2</v>
      </c>
      <c r="C967" s="4">
        <v>5.2400000000000002E-2</v>
      </c>
      <c r="D967" s="5">
        <v>1391.86</v>
      </c>
      <c r="E967" s="5">
        <v>1366.02</v>
      </c>
      <c r="F967" s="6">
        <v>1365.51</v>
      </c>
    </row>
    <row r="968" spans="1:6" x14ac:dyDescent="0.25">
      <c r="A968" t="s">
        <v>1479</v>
      </c>
      <c r="B968" s="3">
        <v>5.1200000000000002E-2</v>
      </c>
      <c r="C968" s="4">
        <v>5.2400000000000002E-2</v>
      </c>
      <c r="D968" s="5">
        <v>1391.86</v>
      </c>
      <c r="E968" s="5">
        <v>1366.02</v>
      </c>
      <c r="F968" s="6">
        <v>1365.77</v>
      </c>
    </row>
    <row r="969" spans="1:6" x14ac:dyDescent="0.25">
      <c r="A969" t="s">
        <v>1480</v>
      </c>
      <c r="B969" s="3">
        <v>5.1500000000000004E-2</v>
      </c>
      <c r="C969" s="4">
        <v>5.2699999999999997E-2</v>
      </c>
      <c r="D969" s="5">
        <v>1385.6</v>
      </c>
      <c r="E969" s="5">
        <v>1359.89</v>
      </c>
      <c r="F969" s="6">
        <v>1359.64</v>
      </c>
    </row>
    <row r="970" spans="1:6" x14ac:dyDescent="0.25">
      <c r="A970" t="s">
        <v>1481</v>
      </c>
      <c r="B970" s="3">
        <v>5.0799999999999998E-2</v>
      </c>
      <c r="C970" s="4">
        <v>5.2000000000000005E-2</v>
      </c>
      <c r="D970" s="5">
        <v>1401.09</v>
      </c>
      <c r="E970" s="5">
        <v>1375.08</v>
      </c>
      <c r="F970" s="6">
        <v>1374.83</v>
      </c>
    </row>
    <row r="971" spans="1:6" x14ac:dyDescent="0.25">
      <c r="A971" t="s">
        <v>1482</v>
      </c>
      <c r="B971" s="3">
        <v>5.0300000000000004E-2</v>
      </c>
      <c r="C971" s="4">
        <v>5.1500000000000004E-2</v>
      </c>
      <c r="D971" s="5">
        <v>1412.29</v>
      </c>
      <c r="E971" s="5">
        <v>1386.06</v>
      </c>
      <c r="F971" s="6">
        <v>1385.86</v>
      </c>
    </row>
    <row r="972" spans="1:6" x14ac:dyDescent="0.25">
      <c r="A972" t="s">
        <v>1483</v>
      </c>
      <c r="B972" s="3">
        <v>5.0599999999999999E-2</v>
      </c>
      <c r="C972" s="4">
        <v>5.1799999999999999E-2</v>
      </c>
      <c r="D972" s="5">
        <v>1405.76</v>
      </c>
      <c r="E972" s="5">
        <v>1379.68</v>
      </c>
      <c r="F972" s="6">
        <v>1379.44</v>
      </c>
    </row>
    <row r="973" spans="1:6" x14ac:dyDescent="0.25">
      <c r="A973" t="s">
        <v>1484</v>
      </c>
      <c r="B973" s="3">
        <v>5.1699999999999996E-2</v>
      </c>
      <c r="C973" s="4">
        <v>5.2900000000000003E-2</v>
      </c>
      <c r="D973" s="5">
        <v>1382.07</v>
      </c>
      <c r="E973" s="5">
        <v>1356.46</v>
      </c>
      <c r="F973" s="6">
        <v>1356.22</v>
      </c>
    </row>
    <row r="974" spans="1:6" x14ac:dyDescent="0.25">
      <c r="A974" t="s">
        <v>1485</v>
      </c>
      <c r="B974" s="3">
        <v>5.0799999999999998E-2</v>
      </c>
      <c r="C974" s="4">
        <v>5.2000000000000005E-2</v>
      </c>
      <c r="D974" s="5">
        <v>1401.86</v>
      </c>
      <c r="E974" s="5">
        <v>1375.86</v>
      </c>
      <c r="F974" s="6">
        <v>1375.62</v>
      </c>
    </row>
    <row r="975" spans="1:6" x14ac:dyDescent="0.25">
      <c r="A975" t="s">
        <v>1486</v>
      </c>
      <c r="B975" s="3">
        <v>5.1699999999999996E-2</v>
      </c>
      <c r="C975" s="4">
        <v>5.2900000000000003E-2</v>
      </c>
      <c r="D975" s="5">
        <v>1382.55</v>
      </c>
      <c r="E975" s="5">
        <v>1356.94</v>
      </c>
      <c r="F975" s="6">
        <v>1356.7</v>
      </c>
    </row>
    <row r="976" spans="1:6" x14ac:dyDescent="0.25">
      <c r="A976" t="s">
        <v>1487</v>
      </c>
      <c r="B976" s="3">
        <v>5.0900000000000001E-2</v>
      </c>
      <c r="C976" s="4">
        <v>5.21E-2</v>
      </c>
      <c r="D976" s="5">
        <v>1400.07</v>
      </c>
      <c r="E976" s="5">
        <v>1374.12</v>
      </c>
      <c r="F976" s="6">
        <v>1373.96</v>
      </c>
    </row>
    <row r="977" spans="1:6" x14ac:dyDescent="0.25">
      <c r="A977" t="s">
        <v>1488</v>
      </c>
      <c r="B977" s="3">
        <v>5.0599999999999999E-2</v>
      </c>
      <c r="C977" s="4">
        <v>5.1799999999999999E-2</v>
      </c>
      <c r="D977" s="5">
        <v>1406.88</v>
      </c>
      <c r="E977" s="5">
        <v>1380.8</v>
      </c>
      <c r="F977" s="6">
        <v>1380.56</v>
      </c>
    </row>
    <row r="978" spans="1:6" x14ac:dyDescent="0.25">
      <c r="A978" t="s">
        <v>1489</v>
      </c>
      <c r="B978" s="3">
        <v>5.1699999999999996E-2</v>
      </c>
      <c r="C978" s="4">
        <v>5.2900000000000003E-2</v>
      </c>
      <c r="D978" s="5">
        <v>1383.19</v>
      </c>
      <c r="E978" s="5">
        <v>1357.59</v>
      </c>
      <c r="F978" s="6">
        <v>1357.35</v>
      </c>
    </row>
    <row r="979" spans="1:6" x14ac:dyDescent="0.25">
      <c r="A979" t="s">
        <v>1490</v>
      </c>
      <c r="B979" s="3">
        <v>5.1100000000000007E-2</v>
      </c>
      <c r="C979" s="4">
        <v>5.2300000000000006E-2</v>
      </c>
      <c r="D979" s="5">
        <v>1396.43</v>
      </c>
      <c r="E979" s="5">
        <v>1370.57</v>
      </c>
      <c r="F979" s="6">
        <v>1370.33</v>
      </c>
    </row>
    <row r="980" spans="1:6" x14ac:dyDescent="0.25">
      <c r="A980" t="s">
        <v>1491</v>
      </c>
      <c r="B980" s="3">
        <v>5.2199999999999996E-2</v>
      </c>
      <c r="C980" s="4">
        <v>5.3399999999999996E-2</v>
      </c>
      <c r="D980" s="5">
        <v>1372.95</v>
      </c>
      <c r="E980" s="5">
        <v>1347.56</v>
      </c>
      <c r="F980" s="6">
        <v>1347.31</v>
      </c>
    </row>
    <row r="981" spans="1:6" x14ac:dyDescent="0.25">
      <c r="A981" t="s">
        <v>1492</v>
      </c>
      <c r="B981" s="3">
        <v>5.0799999999999998E-2</v>
      </c>
      <c r="C981" s="4">
        <v>5.2000000000000005E-2</v>
      </c>
      <c r="D981" s="5">
        <v>1401.85</v>
      </c>
      <c r="E981" s="5">
        <v>1375.9</v>
      </c>
      <c r="F981" s="6">
        <v>1375.91</v>
      </c>
    </row>
    <row r="982" spans="1:6" x14ac:dyDescent="0.25">
      <c r="A982" t="s">
        <v>1493</v>
      </c>
      <c r="B982" s="3">
        <v>5.1799999999999999E-2</v>
      </c>
      <c r="C982" s="4">
        <v>5.2999999999999999E-2</v>
      </c>
      <c r="D982" s="5">
        <v>1380.37</v>
      </c>
      <c r="E982" s="5">
        <v>1354.84</v>
      </c>
      <c r="F982" s="6">
        <v>1354.66</v>
      </c>
    </row>
    <row r="983" spans="1:6" x14ac:dyDescent="0.25">
      <c r="A983" t="s">
        <v>1494</v>
      </c>
      <c r="B983" s="3">
        <v>5.16E-2</v>
      </c>
      <c r="C983" s="4">
        <v>5.28E-2</v>
      </c>
      <c r="D983" s="5">
        <v>1384.85</v>
      </c>
      <c r="E983" s="5">
        <v>1359.25</v>
      </c>
      <c r="F983" s="6">
        <v>1359.07</v>
      </c>
    </row>
    <row r="984" spans="1:6" x14ac:dyDescent="0.25">
      <c r="A984" t="s">
        <v>1495</v>
      </c>
      <c r="B984" s="3">
        <v>5.0999999999999997E-2</v>
      </c>
      <c r="C984" s="4">
        <v>5.2199999999999996E-2</v>
      </c>
      <c r="D984" s="5">
        <v>1398.03</v>
      </c>
      <c r="E984" s="5">
        <v>1372.17</v>
      </c>
      <c r="F984" s="6">
        <v>1371.99</v>
      </c>
    </row>
    <row r="985" spans="1:6" x14ac:dyDescent="0.25">
      <c r="A985" t="s">
        <v>1496</v>
      </c>
      <c r="B985" s="3">
        <v>5.1200000000000002E-2</v>
      </c>
      <c r="C985" s="4">
        <v>5.2400000000000002E-2</v>
      </c>
      <c r="D985" s="5">
        <v>1393.86</v>
      </c>
      <c r="E985" s="5">
        <v>1368.09</v>
      </c>
      <c r="F985" s="6">
        <v>1367.91</v>
      </c>
    </row>
    <row r="986" spans="1:6" x14ac:dyDescent="0.25">
      <c r="A986" t="s">
        <v>1497</v>
      </c>
      <c r="B986" s="3">
        <v>5.1100000000000007E-2</v>
      </c>
      <c r="C986" s="4">
        <v>5.2300000000000006E-2</v>
      </c>
      <c r="D986" s="5">
        <v>1396.3</v>
      </c>
      <c r="E986" s="5">
        <v>1370.48</v>
      </c>
      <c r="F986" s="6">
        <v>1370.22</v>
      </c>
    </row>
    <row r="987" spans="1:6" x14ac:dyDescent="0.25">
      <c r="A987" t="s">
        <v>1498</v>
      </c>
      <c r="B987" s="3">
        <v>5.0599999999999999E-2</v>
      </c>
      <c r="C987" s="4">
        <v>5.1799999999999999E-2</v>
      </c>
      <c r="D987" s="5">
        <v>1407.53</v>
      </c>
      <c r="E987" s="5">
        <v>1381.5</v>
      </c>
      <c r="F987" s="6">
        <v>1381.18</v>
      </c>
    </row>
    <row r="988" spans="1:6" x14ac:dyDescent="0.25">
      <c r="A988" t="s">
        <v>1499</v>
      </c>
      <c r="B988" s="3">
        <v>5.0300000000000004E-2</v>
      </c>
      <c r="C988" s="4">
        <v>5.1500000000000004E-2</v>
      </c>
      <c r="D988" s="5">
        <v>1414.44</v>
      </c>
      <c r="E988" s="5">
        <v>1388.28</v>
      </c>
      <c r="F988" s="6">
        <v>1387.96</v>
      </c>
    </row>
    <row r="989" spans="1:6" x14ac:dyDescent="0.25">
      <c r="A989" t="s">
        <v>1500</v>
      </c>
      <c r="B989" s="3">
        <v>5.0099999999999999E-2</v>
      </c>
      <c r="C989" s="4">
        <v>5.1299999999999998E-2</v>
      </c>
      <c r="D989" s="5">
        <v>1419.17</v>
      </c>
      <c r="E989" s="5">
        <v>1392.92</v>
      </c>
      <c r="F989" s="6">
        <v>1392.6</v>
      </c>
    </row>
    <row r="990" spans="1:6" x14ac:dyDescent="0.25">
      <c r="A990" t="s">
        <v>1501</v>
      </c>
      <c r="B990" s="3">
        <v>5.0099999999999999E-2</v>
      </c>
      <c r="C990" s="4">
        <v>5.1299999999999998E-2</v>
      </c>
      <c r="D990" s="5">
        <v>1419.49</v>
      </c>
      <c r="E990" s="5">
        <v>1393.25</v>
      </c>
      <c r="F990" s="6">
        <v>1392.92</v>
      </c>
    </row>
    <row r="991" spans="1:6" x14ac:dyDescent="0.25">
      <c r="A991" t="s">
        <v>1502</v>
      </c>
      <c r="B991" s="3">
        <v>5.0199999999999995E-2</v>
      </c>
      <c r="C991" s="4">
        <v>5.1399999999999994E-2</v>
      </c>
      <c r="D991" s="5">
        <v>1418.06</v>
      </c>
      <c r="E991" s="5">
        <v>1391.86</v>
      </c>
      <c r="F991" s="6">
        <v>1391.08</v>
      </c>
    </row>
    <row r="992" spans="1:6" x14ac:dyDescent="0.25">
      <c r="A992" t="s">
        <v>1503</v>
      </c>
      <c r="B992" s="3">
        <v>5.0300000000000004E-2</v>
      </c>
      <c r="C992" s="4">
        <v>5.1500000000000004E-2</v>
      </c>
      <c r="D992" s="5">
        <v>1415.86</v>
      </c>
      <c r="E992" s="5">
        <v>1389.7</v>
      </c>
      <c r="F992" s="6">
        <v>1389.33</v>
      </c>
    </row>
    <row r="993" spans="1:6" x14ac:dyDescent="0.25">
      <c r="A993" t="s">
        <v>1504</v>
      </c>
      <c r="B993" s="3">
        <v>5.0099999999999999E-2</v>
      </c>
      <c r="C993" s="4">
        <v>5.1299999999999998E-2</v>
      </c>
      <c r="D993" s="5">
        <v>1420.59</v>
      </c>
      <c r="E993" s="5">
        <v>1394.35</v>
      </c>
      <c r="F993" s="6">
        <v>1394.02</v>
      </c>
    </row>
    <row r="994" spans="1:6" x14ac:dyDescent="0.25">
      <c r="A994" t="s">
        <v>1505</v>
      </c>
      <c r="B994" s="3">
        <v>5.0199999999999995E-2</v>
      </c>
      <c r="C994" s="4">
        <v>5.1399999999999994E-2</v>
      </c>
      <c r="D994" s="5">
        <v>1418.7</v>
      </c>
      <c r="E994" s="5">
        <v>1392.5</v>
      </c>
      <c r="F994" s="6">
        <v>1392.18</v>
      </c>
    </row>
    <row r="995" spans="1:6" x14ac:dyDescent="0.25">
      <c r="A995" t="s">
        <v>1506</v>
      </c>
      <c r="B995" s="3">
        <v>5.0300000000000004E-2</v>
      </c>
      <c r="C995" s="4">
        <v>5.1500000000000004E-2</v>
      </c>
      <c r="D995" s="5">
        <v>1417.28</v>
      </c>
      <c r="E995" s="5">
        <v>1391.12</v>
      </c>
      <c r="F995" s="6">
        <v>1390.34</v>
      </c>
    </row>
    <row r="996" spans="1:6" x14ac:dyDescent="0.25">
      <c r="A996" t="s">
        <v>1507</v>
      </c>
      <c r="B996" s="3">
        <v>4.9500000000000002E-2</v>
      </c>
      <c r="C996" s="4">
        <v>5.0700000000000002E-2</v>
      </c>
      <c r="D996" s="5">
        <v>1435.33</v>
      </c>
      <c r="E996" s="5">
        <v>1408.83</v>
      </c>
      <c r="F996" s="6">
        <v>1408.5</v>
      </c>
    </row>
    <row r="997" spans="1:6" x14ac:dyDescent="0.25">
      <c r="A997" t="s">
        <v>1508</v>
      </c>
      <c r="B997" s="3">
        <v>4.9500000000000002E-2</v>
      </c>
      <c r="C997" s="4">
        <v>5.0700000000000002E-2</v>
      </c>
      <c r="D997" s="5">
        <v>1435.65</v>
      </c>
      <c r="E997" s="5">
        <v>1409.15</v>
      </c>
      <c r="F997" s="6">
        <v>1408.83</v>
      </c>
    </row>
    <row r="998" spans="1:6" x14ac:dyDescent="0.25">
      <c r="A998" t="s">
        <v>1509</v>
      </c>
      <c r="B998" s="3">
        <v>4.9800000000000004E-2</v>
      </c>
      <c r="C998" s="4">
        <v>5.0999999999999997E-2</v>
      </c>
      <c r="D998" s="5">
        <v>1429.39</v>
      </c>
      <c r="E998" s="5">
        <v>1403.01</v>
      </c>
      <c r="F998" s="6">
        <v>1402.6</v>
      </c>
    </row>
    <row r="999" spans="1:6" x14ac:dyDescent="0.25">
      <c r="A999" t="s">
        <v>1510</v>
      </c>
      <c r="B999" s="3">
        <v>4.8499999999999995E-2</v>
      </c>
      <c r="C999" s="4">
        <v>4.9699999999999994E-2</v>
      </c>
      <c r="D999" s="5">
        <v>1458.88</v>
      </c>
      <c r="E999" s="5">
        <v>1431.93</v>
      </c>
      <c r="F999" s="6">
        <v>1431.61</v>
      </c>
    </row>
    <row r="1000" spans="1:6" x14ac:dyDescent="0.25">
      <c r="A1000" t="s">
        <v>1511</v>
      </c>
      <c r="B1000" s="3">
        <v>4.8000000000000001E-2</v>
      </c>
      <c r="C1000" s="4">
        <v>4.9200000000000001E-2</v>
      </c>
      <c r="D1000" s="5">
        <v>1470.58</v>
      </c>
      <c r="E1000" s="5">
        <v>1443.42</v>
      </c>
      <c r="F1000" s="6">
        <v>1443.09</v>
      </c>
    </row>
    <row r="1001" spans="1:6" x14ac:dyDescent="0.25">
      <c r="A1001" t="s">
        <v>1512</v>
      </c>
      <c r="B1001" s="3">
        <v>4.7899999999999998E-2</v>
      </c>
      <c r="C1001" s="4">
        <v>4.9100000000000005E-2</v>
      </c>
      <c r="D1001" s="5">
        <v>1473.19</v>
      </c>
      <c r="E1001" s="5">
        <v>1445.98</v>
      </c>
      <c r="F1001" s="6">
        <v>1445.66</v>
      </c>
    </row>
    <row r="1002" spans="1:6" x14ac:dyDescent="0.25">
      <c r="A1002" t="s">
        <v>1513</v>
      </c>
      <c r="B1002" s="3">
        <v>4.7300000000000002E-2</v>
      </c>
      <c r="C1002" s="4">
        <v>4.8499999999999995E-2</v>
      </c>
      <c r="D1002" s="5">
        <v>1487.32</v>
      </c>
      <c r="E1002" s="5">
        <v>1459.84</v>
      </c>
      <c r="F1002" s="6">
        <v>1459.52</v>
      </c>
    </row>
    <row r="1003" spans="1:6" x14ac:dyDescent="0.25">
      <c r="A1003" t="s">
        <v>1514</v>
      </c>
      <c r="B1003" s="3">
        <v>4.6500000000000007E-2</v>
      </c>
      <c r="C1003" s="4">
        <v>4.7699999999999992E-2</v>
      </c>
      <c r="D1003" s="5">
        <v>1507.09</v>
      </c>
      <c r="E1003" s="5">
        <v>1479.23</v>
      </c>
      <c r="F1003" s="6">
        <v>1478.74</v>
      </c>
    </row>
    <row r="1004" spans="1:6" x14ac:dyDescent="0.25">
      <c r="A1004" t="s">
        <v>1515</v>
      </c>
      <c r="B1004" s="3">
        <v>4.7100000000000003E-2</v>
      </c>
      <c r="C1004" s="4">
        <v>4.8300000000000003E-2</v>
      </c>
      <c r="D1004" s="5">
        <v>1493.44</v>
      </c>
      <c r="E1004" s="5">
        <v>1465.85</v>
      </c>
      <c r="F1004" s="6">
        <v>1465.51</v>
      </c>
    </row>
    <row r="1005" spans="1:6" x14ac:dyDescent="0.25">
      <c r="A1005" t="s">
        <v>1516</v>
      </c>
      <c r="B1005" s="3">
        <v>4.5899999999999996E-2</v>
      </c>
      <c r="C1005" s="4">
        <v>4.7100000000000003E-2</v>
      </c>
      <c r="D1005" s="5">
        <v>1522.04</v>
      </c>
      <c r="E1005" s="5">
        <v>1493.9</v>
      </c>
      <c r="F1005" s="6">
        <v>1493.44</v>
      </c>
    </row>
    <row r="1006" spans="1:6" x14ac:dyDescent="0.25">
      <c r="A1006" t="s">
        <v>1517</v>
      </c>
      <c r="B1006" s="3">
        <v>4.6199999999999998E-2</v>
      </c>
      <c r="C1006" s="4">
        <v>4.7400000000000005E-2</v>
      </c>
      <c r="D1006" s="5">
        <v>1515.42</v>
      </c>
      <c r="E1006" s="5">
        <v>1487.42</v>
      </c>
      <c r="F1006" s="6">
        <v>1486.96</v>
      </c>
    </row>
    <row r="1007" spans="1:6" x14ac:dyDescent="0.25">
      <c r="A1007" t="s">
        <v>1518</v>
      </c>
      <c r="B1007" s="3">
        <v>4.6399999999999997E-2</v>
      </c>
      <c r="C1007" s="4">
        <v>4.7599999999999996E-2</v>
      </c>
      <c r="D1007" s="5">
        <v>1511.18</v>
      </c>
      <c r="E1007" s="5">
        <v>1483.27</v>
      </c>
      <c r="F1007" s="6">
        <v>1482.81</v>
      </c>
    </row>
    <row r="1008" spans="1:6" x14ac:dyDescent="0.25">
      <c r="A1008" t="s">
        <v>1519</v>
      </c>
      <c r="B1008" s="3">
        <v>4.5899999999999996E-2</v>
      </c>
      <c r="C1008" s="4">
        <v>4.7100000000000003E-2</v>
      </c>
      <c r="D1008" s="5">
        <v>1523.84</v>
      </c>
      <c r="E1008" s="5">
        <v>1495.68</v>
      </c>
      <c r="F1008" s="6">
        <v>1494.83</v>
      </c>
    </row>
    <row r="1009" spans="1:6" x14ac:dyDescent="0.25">
      <c r="A1009" t="s">
        <v>1520</v>
      </c>
      <c r="B1009" s="3">
        <v>4.6199999999999998E-2</v>
      </c>
      <c r="C1009" s="4">
        <v>4.7400000000000005E-2</v>
      </c>
      <c r="D1009" s="5">
        <v>1517.21</v>
      </c>
      <c r="E1009" s="5">
        <v>1489.2</v>
      </c>
      <c r="F1009" s="6">
        <v>1488.73</v>
      </c>
    </row>
    <row r="1010" spans="1:6" x14ac:dyDescent="0.25">
      <c r="A1010" t="s">
        <v>1521</v>
      </c>
      <c r="B1010" s="3">
        <v>4.5700000000000005E-2</v>
      </c>
      <c r="C1010" s="4">
        <v>4.6900000000000004E-2</v>
      </c>
      <c r="D1010" s="5">
        <v>1529.52</v>
      </c>
      <c r="E1010" s="5">
        <v>1501.27</v>
      </c>
      <c r="F1010" s="6">
        <v>1500.8</v>
      </c>
    </row>
    <row r="1011" spans="1:6" x14ac:dyDescent="0.25">
      <c r="A1011" t="s">
        <v>1522</v>
      </c>
      <c r="B1011" s="3">
        <v>4.6100000000000002E-2</v>
      </c>
      <c r="C1011" s="4">
        <v>4.7300000000000002E-2</v>
      </c>
      <c r="D1011" s="5">
        <v>1520.51</v>
      </c>
      <c r="E1011" s="5">
        <v>1492.44</v>
      </c>
      <c r="F1011" s="6">
        <v>1491.98</v>
      </c>
    </row>
    <row r="1012" spans="1:6" x14ac:dyDescent="0.25">
      <c r="A1012" t="s">
        <v>1523</v>
      </c>
      <c r="B1012" s="3">
        <v>4.5599999999999995E-2</v>
      </c>
      <c r="C1012" s="4">
        <v>4.6799999999999994E-2</v>
      </c>
      <c r="D1012" s="5">
        <v>1533.63</v>
      </c>
      <c r="E1012" s="5">
        <v>1505.33</v>
      </c>
      <c r="F1012" s="6">
        <v>1504.03</v>
      </c>
    </row>
    <row r="1013" spans="1:6" x14ac:dyDescent="0.25">
      <c r="A1013" t="s">
        <v>1524</v>
      </c>
      <c r="B1013" s="3">
        <v>4.5899999999999996E-2</v>
      </c>
      <c r="C1013" s="4">
        <v>4.7100000000000003E-2</v>
      </c>
      <c r="D1013" s="5">
        <v>1526.5</v>
      </c>
      <c r="E1013" s="5">
        <v>1498.34</v>
      </c>
      <c r="F1013" s="6">
        <v>1497.5</v>
      </c>
    </row>
    <row r="1014" spans="1:6" x14ac:dyDescent="0.25">
      <c r="A1014" t="s">
        <v>1525</v>
      </c>
      <c r="B1014" s="3">
        <v>4.58E-2</v>
      </c>
      <c r="C1014" s="4">
        <v>4.7E-2</v>
      </c>
      <c r="D1014" s="5">
        <v>1529.34</v>
      </c>
      <c r="E1014" s="5">
        <v>1501.13</v>
      </c>
      <c r="F1014" s="6">
        <v>1500.66</v>
      </c>
    </row>
    <row r="1015" spans="1:6" x14ac:dyDescent="0.25">
      <c r="A1015" t="s">
        <v>1526</v>
      </c>
      <c r="B1015" s="3">
        <v>4.5599999999999995E-2</v>
      </c>
      <c r="C1015" s="4">
        <v>4.6799999999999994E-2</v>
      </c>
      <c r="D1015" s="5">
        <v>1534.56</v>
      </c>
      <c r="E1015" s="5">
        <v>1506.25</v>
      </c>
      <c r="F1015" s="6">
        <v>1505.79</v>
      </c>
    </row>
    <row r="1016" spans="1:6" x14ac:dyDescent="0.25">
      <c r="A1016" t="s">
        <v>1527</v>
      </c>
      <c r="B1016" s="3">
        <v>4.5400000000000003E-2</v>
      </c>
      <c r="C1016" s="4">
        <v>4.6600000000000003E-2</v>
      </c>
      <c r="D1016" s="5">
        <v>1539.8</v>
      </c>
      <c r="E1016" s="5">
        <v>1511.4</v>
      </c>
      <c r="F1016" s="6">
        <v>1510.93</v>
      </c>
    </row>
    <row r="1017" spans="1:6" x14ac:dyDescent="0.25">
      <c r="A1017" t="s">
        <v>1528</v>
      </c>
      <c r="B1017" s="3">
        <v>4.4600000000000001E-2</v>
      </c>
      <c r="C1017" s="4">
        <v>4.58E-2</v>
      </c>
      <c r="D1017" s="5">
        <v>1559.52</v>
      </c>
      <c r="E1017" s="5">
        <v>1530.73</v>
      </c>
      <c r="F1017" s="6">
        <v>1530.27</v>
      </c>
    </row>
    <row r="1018" spans="1:6" x14ac:dyDescent="0.25">
      <c r="A1018" t="s">
        <v>1529</v>
      </c>
      <c r="B1018" s="3">
        <v>4.4600000000000001E-2</v>
      </c>
      <c r="C1018" s="4">
        <v>4.58E-2</v>
      </c>
      <c r="D1018" s="5">
        <v>1560.37</v>
      </c>
      <c r="E1018" s="5">
        <v>1531.58</v>
      </c>
      <c r="F1018" s="6">
        <v>1530.73</v>
      </c>
    </row>
    <row r="1019" spans="1:6" x14ac:dyDescent="0.25">
      <c r="A1019" t="s">
        <v>1530</v>
      </c>
      <c r="B1019" s="3">
        <v>4.4199999999999996E-2</v>
      </c>
      <c r="C1019" s="4">
        <v>4.5400000000000003E-2</v>
      </c>
      <c r="D1019" s="5">
        <v>1570.57</v>
      </c>
      <c r="E1019" s="5">
        <v>1541.58</v>
      </c>
      <c r="F1019" s="6">
        <v>1541.12</v>
      </c>
    </row>
    <row r="1020" spans="1:6" x14ac:dyDescent="0.25">
      <c r="A1020" t="s">
        <v>1531</v>
      </c>
      <c r="B1020" s="3">
        <v>4.4299999999999999E-2</v>
      </c>
      <c r="C1020" s="4">
        <v>4.5499999999999999E-2</v>
      </c>
      <c r="D1020" s="5">
        <v>1568.6</v>
      </c>
      <c r="E1020" s="5">
        <v>1539.66</v>
      </c>
      <c r="F1020" s="6">
        <v>1539.19</v>
      </c>
    </row>
    <row r="1021" spans="1:6" x14ac:dyDescent="0.25">
      <c r="A1021" t="s">
        <v>1532</v>
      </c>
      <c r="B1021" s="3">
        <v>4.5100000000000001E-2</v>
      </c>
      <c r="C1021" s="4">
        <v>4.6300000000000001E-2</v>
      </c>
      <c r="D1021" s="5">
        <v>1549.71</v>
      </c>
      <c r="E1021" s="5">
        <v>1521.15</v>
      </c>
      <c r="F1021" s="6">
        <v>1520.68</v>
      </c>
    </row>
    <row r="1022" spans="1:6" x14ac:dyDescent="0.25">
      <c r="A1022" t="s">
        <v>1533</v>
      </c>
      <c r="B1022" s="3">
        <v>4.5199999999999997E-2</v>
      </c>
      <c r="C1022" s="4">
        <v>4.6399999999999997E-2</v>
      </c>
      <c r="D1022" s="5">
        <v>1547.77</v>
      </c>
      <c r="E1022" s="5">
        <v>1519.25</v>
      </c>
      <c r="F1022" s="6">
        <v>1518.79</v>
      </c>
    </row>
    <row r="1023" spans="1:6" x14ac:dyDescent="0.25">
      <c r="A1023" t="s">
        <v>1534</v>
      </c>
      <c r="B1023" s="3">
        <v>4.5499999999999999E-2</v>
      </c>
      <c r="C1023" s="4">
        <v>4.6699999999999998E-2</v>
      </c>
      <c r="D1023" s="5">
        <v>1540.51</v>
      </c>
      <c r="E1023" s="5">
        <v>1512.14</v>
      </c>
      <c r="F1023" s="6">
        <v>1511.39</v>
      </c>
    </row>
    <row r="1024" spans="1:6" x14ac:dyDescent="0.25">
      <c r="A1024" t="s">
        <v>1535</v>
      </c>
      <c r="B1024" s="3">
        <v>4.5899999999999996E-2</v>
      </c>
      <c r="C1024" s="4">
        <v>4.7100000000000003E-2</v>
      </c>
      <c r="D1024" s="5">
        <v>1531.42</v>
      </c>
      <c r="E1024" s="5">
        <v>1503.24</v>
      </c>
      <c r="F1024" s="6">
        <v>1502.8</v>
      </c>
    </row>
    <row r="1025" spans="1:6" x14ac:dyDescent="0.25">
      <c r="A1025" t="s">
        <v>1536</v>
      </c>
      <c r="B1025" s="3">
        <v>4.5899999999999996E-2</v>
      </c>
      <c r="C1025" s="4">
        <v>4.7100000000000003E-2</v>
      </c>
      <c r="D1025" s="5">
        <v>1531.85</v>
      </c>
      <c r="E1025" s="5">
        <v>1503.66</v>
      </c>
      <c r="F1025" s="6">
        <v>1503.24</v>
      </c>
    </row>
    <row r="1026" spans="1:6" x14ac:dyDescent="0.25">
      <c r="A1026" t="s">
        <v>1537</v>
      </c>
      <c r="B1026" s="3">
        <v>4.53E-2</v>
      </c>
      <c r="C1026" s="4">
        <v>4.6500000000000007E-2</v>
      </c>
      <c r="D1026" s="5">
        <v>1546.58</v>
      </c>
      <c r="E1026" s="5">
        <v>1518.12</v>
      </c>
      <c r="F1026" s="6">
        <v>1517.69</v>
      </c>
    </row>
    <row r="1027" spans="1:6" x14ac:dyDescent="0.25">
      <c r="A1027" t="s">
        <v>1538</v>
      </c>
      <c r="B1027" s="3">
        <v>4.5100000000000001E-2</v>
      </c>
      <c r="C1027" s="4">
        <v>4.6300000000000001E-2</v>
      </c>
      <c r="D1027" s="5">
        <v>1551.81</v>
      </c>
      <c r="E1027" s="5">
        <v>1523.25</v>
      </c>
      <c r="F1027" s="6">
        <v>1522.82</v>
      </c>
    </row>
    <row r="1028" spans="1:6" x14ac:dyDescent="0.25">
      <c r="A1028" t="s">
        <v>1539</v>
      </c>
      <c r="B1028" s="3">
        <v>4.4500000000000005E-2</v>
      </c>
      <c r="C1028" s="4">
        <v>4.5700000000000005E-2</v>
      </c>
      <c r="D1028" s="5">
        <v>1567.14</v>
      </c>
      <c r="E1028" s="5">
        <v>1538.29</v>
      </c>
      <c r="F1028" s="6">
        <v>1537.46</v>
      </c>
    </row>
    <row r="1029" spans="1:6" x14ac:dyDescent="0.25">
      <c r="A1029" t="s">
        <v>1540</v>
      </c>
      <c r="B1029" s="3">
        <v>4.4500000000000005E-2</v>
      </c>
      <c r="C1029" s="4">
        <v>4.5700000000000005E-2</v>
      </c>
      <c r="D1029" s="5">
        <v>1567.6</v>
      </c>
      <c r="E1029" s="5">
        <v>1538.75</v>
      </c>
      <c r="F1029" s="6">
        <v>1538.29</v>
      </c>
    </row>
    <row r="1030" spans="1:6" x14ac:dyDescent="0.25">
      <c r="A1030" t="s">
        <v>1541</v>
      </c>
      <c r="B1030" s="3">
        <v>4.4000000000000004E-2</v>
      </c>
      <c r="C1030" s="4">
        <v>4.5199999999999997E-2</v>
      </c>
      <c r="D1030" s="5">
        <v>1580.26</v>
      </c>
      <c r="E1030" s="5">
        <v>1551.17</v>
      </c>
      <c r="F1030" s="6">
        <v>1550.7</v>
      </c>
    </row>
    <row r="1031" spans="1:6" x14ac:dyDescent="0.25">
      <c r="A1031" t="s">
        <v>1542</v>
      </c>
      <c r="B1031" s="3">
        <v>4.4000000000000004E-2</v>
      </c>
      <c r="C1031" s="4">
        <v>4.5199999999999997E-2</v>
      </c>
      <c r="D1031" s="5">
        <v>1580.72</v>
      </c>
      <c r="E1031" s="5">
        <v>1551.62</v>
      </c>
      <c r="F1031" s="6">
        <v>1551.17</v>
      </c>
    </row>
    <row r="1032" spans="1:6" x14ac:dyDescent="0.25">
      <c r="A1032" t="s">
        <v>1543</v>
      </c>
      <c r="B1032" s="3">
        <v>4.4900000000000002E-2</v>
      </c>
      <c r="C1032" s="4">
        <v>4.6100000000000002E-2</v>
      </c>
      <c r="D1032" s="5">
        <v>1559.31</v>
      </c>
      <c r="E1032" s="5">
        <v>1530.64</v>
      </c>
      <c r="F1032" s="6">
        <v>1530.18</v>
      </c>
    </row>
    <row r="1033" spans="1:6" x14ac:dyDescent="0.25">
      <c r="A1033" t="s">
        <v>1544</v>
      </c>
      <c r="B1033" s="3">
        <v>4.4800000000000006E-2</v>
      </c>
      <c r="C1033" s="4">
        <v>4.5999999999999999E-2</v>
      </c>
      <c r="D1033" s="5">
        <v>1562.56</v>
      </c>
      <c r="E1033" s="5">
        <v>1533.84</v>
      </c>
      <c r="F1033" s="6">
        <v>1533.01</v>
      </c>
    </row>
    <row r="1034" spans="1:6" x14ac:dyDescent="0.25">
      <c r="A1034" t="s">
        <v>1545</v>
      </c>
      <c r="B1034" s="3">
        <v>4.4500000000000005E-2</v>
      </c>
      <c r="C1034" s="4">
        <v>4.5700000000000005E-2</v>
      </c>
      <c r="D1034" s="5">
        <v>1570.29</v>
      </c>
      <c r="E1034" s="5">
        <v>1541.43</v>
      </c>
      <c r="F1034" s="6">
        <v>1540.97</v>
      </c>
    </row>
    <row r="1035" spans="1:6" x14ac:dyDescent="0.25">
      <c r="A1035" t="s">
        <v>1546</v>
      </c>
      <c r="B1035" s="3">
        <v>4.5100000000000001E-2</v>
      </c>
      <c r="C1035" s="4">
        <v>4.6300000000000001E-2</v>
      </c>
      <c r="D1035" s="5">
        <v>1556.25</v>
      </c>
      <c r="E1035" s="5">
        <v>1527.66</v>
      </c>
      <c r="F1035" s="6">
        <v>1527.2</v>
      </c>
    </row>
    <row r="1036" spans="1:6" x14ac:dyDescent="0.25">
      <c r="A1036" t="s">
        <v>1547</v>
      </c>
      <c r="B1036" s="3">
        <v>4.4999999999999998E-2</v>
      </c>
      <c r="C1036" s="4">
        <v>4.6199999999999998E-2</v>
      </c>
      <c r="D1036" s="5">
        <v>1559.12</v>
      </c>
      <c r="E1036" s="5">
        <v>1530.48</v>
      </c>
      <c r="F1036" s="6">
        <v>1530.02</v>
      </c>
    </row>
    <row r="1037" spans="1:6" x14ac:dyDescent="0.25">
      <c r="A1037" t="s">
        <v>1548</v>
      </c>
      <c r="B1037" s="3">
        <v>4.4600000000000001E-2</v>
      </c>
      <c r="C1037" s="4">
        <v>4.58E-2</v>
      </c>
      <c r="D1037" s="5">
        <v>1569.25</v>
      </c>
      <c r="E1037" s="5">
        <v>1540.42</v>
      </c>
      <c r="F1037" s="6">
        <v>1539.96</v>
      </c>
    </row>
    <row r="1038" spans="1:6" x14ac:dyDescent="0.25">
      <c r="A1038" t="s">
        <v>1549</v>
      </c>
      <c r="B1038" s="3">
        <v>4.4600000000000001E-2</v>
      </c>
      <c r="C1038" s="4">
        <v>4.58E-2</v>
      </c>
      <c r="D1038" s="5">
        <v>1570.47</v>
      </c>
      <c r="E1038" s="5">
        <v>1541.63</v>
      </c>
      <c r="F1038" s="6">
        <v>1540.42</v>
      </c>
    </row>
    <row r="1039" spans="1:6" x14ac:dyDescent="0.25">
      <c r="A1039" t="s">
        <v>1550</v>
      </c>
      <c r="B1039" s="3">
        <v>4.4900000000000002E-2</v>
      </c>
      <c r="C1039" s="4">
        <v>4.6100000000000002E-2</v>
      </c>
      <c r="D1039" s="5">
        <v>1563.67</v>
      </c>
      <c r="E1039" s="5">
        <v>1534.97</v>
      </c>
      <c r="F1039" s="6">
        <v>1534.51</v>
      </c>
    </row>
    <row r="1040" spans="1:6" x14ac:dyDescent="0.25">
      <c r="A1040" t="s">
        <v>1551</v>
      </c>
      <c r="B1040" s="3">
        <v>4.4299999999999999E-2</v>
      </c>
      <c r="C1040" s="4">
        <v>4.5499999999999999E-2</v>
      </c>
      <c r="D1040" s="5">
        <v>1578.7</v>
      </c>
      <c r="E1040" s="5">
        <v>1549.71</v>
      </c>
      <c r="F1040" s="6">
        <v>1549.25</v>
      </c>
    </row>
    <row r="1041" spans="1:6" x14ac:dyDescent="0.25">
      <c r="A1041" t="s">
        <v>1552</v>
      </c>
      <c r="B1041" s="3">
        <v>4.4199999999999996E-2</v>
      </c>
      <c r="C1041" s="4">
        <v>4.5400000000000003E-2</v>
      </c>
      <c r="D1041" s="5">
        <v>1581.98</v>
      </c>
      <c r="E1041" s="5">
        <v>1552.94</v>
      </c>
      <c r="F1041" s="6">
        <v>1552.11</v>
      </c>
    </row>
    <row r="1042" spans="1:6" x14ac:dyDescent="0.25">
      <c r="A1042" t="s">
        <v>1553</v>
      </c>
      <c r="B1042" s="3">
        <v>4.3499999999999997E-2</v>
      </c>
      <c r="C1042" s="4">
        <v>4.4699999999999997E-2</v>
      </c>
      <c r="D1042" s="5">
        <v>1599.65</v>
      </c>
      <c r="E1042" s="5">
        <v>1570.28</v>
      </c>
      <c r="F1042" s="6">
        <v>1569.81</v>
      </c>
    </row>
    <row r="1043" spans="1:6" x14ac:dyDescent="0.25">
      <c r="A1043" t="s">
        <v>1554</v>
      </c>
      <c r="B1043" s="3">
        <v>4.3499999999999997E-2</v>
      </c>
      <c r="C1043" s="4">
        <v>4.4699999999999997E-2</v>
      </c>
      <c r="D1043" s="5">
        <v>1601.45</v>
      </c>
      <c r="E1043" s="5">
        <v>1572.05</v>
      </c>
      <c r="F1043" s="6">
        <v>1571.54</v>
      </c>
    </row>
    <row r="1044" spans="1:6" x14ac:dyDescent="0.25">
      <c r="A1044" t="s">
        <v>1555</v>
      </c>
      <c r="B1044" s="3">
        <v>4.3200000000000002E-2</v>
      </c>
      <c r="C1044" s="4">
        <v>4.4400000000000002E-2</v>
      </c>
      <c r="D1044" s="5">
        <v>1609.41</v>
      </c>
      <c r="E1044" s="5">
        <v>1579.86</v>
      </c>
      <c r="F1044" s="6">
        <v>1579.35</v>
      </c>
    </row>
    <row r="1045" spans="1:6" x14ac:dyDescent="0.25">
      <c r="A1045" t="s">
        <v>1556</v>
      </c>
      <c r="B1045" s="3">
        <v>4.3799999999999999E-2</v>
      </c>
      <c r="C1045" s="4">
        <v>4.4999999999999998E-2</v>
      </c>
      <c r="D1045" s="5">
        <v>1595.08</v>
      </c>
      <c r="E1045" s="5">
        <v>1565.81</v>
      </c>
      <c r="F1045" s="6">
        <v>1565.3</v>
      </c>
    </row>
    <row r="1046" spans="1:6" x14ac:dyDescent="0.25">
      <c r="A1046" t="s">
        <v>1557</v>
      </c>
      <c r="B1046" s="3">
        <v>4.3799999999999999E-2</v>
      </c>
      <c r="C1046" s="4">
        <v>4.4999999999999998E-2</v>
      </c>
      <c r="D1046" s="5">
        <v>1596.07</v>
      </c>
      <c r="E1046" s="5">
        <v>1566.8</v>
      </c>
      <c r="F1046" s="6">
        <v>1565.81</v>
      </c>
    </row>
    <row r="1047" spans="1:6" x14ac:dyDescent="0.25">
      <c r="A1047" t="s">
        <v>1558</v>
      </c>
      <c r="B1047" s="3">
        <v>4.3099999999999999E-2</v>
      </c>
      <c r="C1047" s="4">
        <v>4.4299999999999999E-2</v>
      </c>
      <c r="D1047" s="5">
        <v>1613.93</v>
      </c>
      <c r="E1047" s="5">
        <v>1584.32</v>
      </c>
      <c r="F1047" s="6">
        <v>1583.8</v>
      </c>
    </row>
    <row r="1048" spans="1:6" x14ac:dyDescent="0.25">
      <c r="A1048" t="s">
        <v>1559</v>
      </c>
      <c r="B1048" s="3">
        <v>4.2800000000000005E-2</v>
      </c>
      <c r="C1048" s="4">
        <v>4.4000000000000004E-2</v>
      </c>
      <c r="D1048" s="5">
        <v>1621.94</v>
      </c>
      <c r="E1048" s="5">
        <v>1592.18</v>
      </c>
      <c r="F1048" s="6">
        <v>1591.66</v>
      </c>
    </row>
    <row r="1049" spans="1:6" x14ac:dyDescent="0.25">
      <c r="A1049" t="s">
        <v>1560</v>
      </c>
      <c r="B1049" s="3">
        <v>4.2999999999999997E-2</v>
      </c>
      <c r="C1049" s="4">
        <v>4.4199999999999996E-2</v>
      </c>
      <c r="D1049" s="5">
        <v>1617.46</v>
      </c>
      <c r="E1049" s="5">
        <v>1587.79</v>
      </c>
      <c r="F1049" s="6">
        <v>1587.27</v>
      </c>
    </row>
    <row r="1050" spans="1:6" x14ac:dyDescent="0.25">
      <c r="A1050" t="s">
        <v>1561</v>
      </c>
      <c r="B1050" s="3">
        <v>4.2999999999999997E-2</v>
      </c>
      <c r="C1050" s="4">
        <v>4.4199999999999996E-2</v>
      </c>
      <c r="D1050" s="5">
        <v>1617.97</v>
      </c>
      <c r="E1050" s="5">
        <v>1588.3</v>
      </c>
      <c r="F1050" s="6">
        <v>1587.79</v>
      </c>
    </row>
    <row r="1051" spans="1:6" x14ac:dyDescent="0.25">
      <c r="A1051" t="s">
        <v>1562</v>
      </c>
      <c r="B1051" s="3">
        <v>4.4600000000000001E-2</v>
      </c>
      <c r="C1051" s="4">
        <v>4.58E-2</v>
      </c>
      <c r="D1051" s="5">
        <v>1579.53</v>
      </c>
      <c r="E1051" s="5">
        <v>1550.62</v>
      </c>
      <c r="F1051" s="6">
        <v>1549.64</v>
      </c>
    </row>
    <row r="1052" spans="1:6" x14ac:dyDescent="0.25">
      <c r="A1052" t="s">
        <v>1563</v>
      </c>
      <c r="B1052" s="3">
        <v>4.4600000000000001E-2</v>
      </c>
      <c r="C1052" s="4">
        <v>4.58E-2</v>
      </c>
      <c r="D1052" s="5">
        <v>1580.04</v>
      </c>
      <c r="E1052" s="5">
        <v>1551.12</v>
      </c>
      <c r="F1052" s="6">
        <v>1550.62</v>
      </c>
    </row>
    <row r="1053" spans="1:6" x14ac:dyDescent="0.25">
      <c r="A1053" t="s">
        <v>1564</v>
      </c>
      <c r="B1053" s="3">
        <v>4.3899999999999995E-2</v>
      </c>
      <c r="C1053" s="4">
        <v>4.5100000000000001E-2</v>
      </c>
      <c r="D1053" s="5">
        <v>1597.69</v>
      </c>
      <c r="E1053" s="5">
        <v>1568.44</v>
      </c>
      <c r="F1053" s="6">
        <v>1567.93</v>
      </c>
    </row>
    <row r="1054" spans="1:6" x14ac:dyDescent="0.25">
      <c r="A1054" t="s">
        <v>1565</v>
      </c>
      <c r="B1054" s="3">
        <v>4.5400000000000003E-2</v>
      </c>
      <c r="C1054" s="4">
        <v>4.6600000000000003E-2</v>
      </c>
      <c r="D1054" s="5">
        <v>1562.44</v>
      </c>
      <c r="E1054" s="5">
        <v>1533.88</v>
      </c>
      <c r="F1054" s="6">
        <v>1533.32</v>
      </c>
    </row>
    <row r="1055" spans="1:6" x14ac:dyDescent="0.25">
      <c r="A1055" t="s">
        <v>1566</v>
      </c>
      <c r="B1055" s="3">
        <v>4.6100000000000002E-2</v>
      </c>
      <c r="C1055" s="4">
        <v>4.7300000000000002E-2</v>
      </c>
      <c r="D1055" s="5">
        <v>1546.28</v>
      </c>
      <c r="E1055" s="5">
        <v>1518.04</v>
      </c>
      <c r="F1055" s="6">
        <v>1517.48</v>
      </c>
    </row>
    <row r="1056" spans="1:6" x14ac:dyDescent="0.25">
      <c r="A1056" t="s">
        <v>1567</v>
      </c>
      <c r="B1056" s="3">
        <v>4.4600000000000001E-2</v>
      </c>
      <c r="C1056" s="4">
        <v>4.58E-2</v>
      </c>
      <c r="D1056" s="5">
        <v>1583.52</v>
      </c>
      <c r="E1056" s="5">
        <v>1554.57</v>
      </c>
      <c r="F1056" s="6">
        <v>1553.43</v>
      </c>
    </row>
    <row r="1057" spans="1:6" x14ac:dyDescent="0.25">
      <c r="A1057" t="s">
        <v>1568</v>
      </c>
      <c r="B1057" s="3">
        <v>4.4000000000000004E-2</v>
      </c>
      <c r="C1057" s="4">
        <v>4.5199999999999997E-2</v>
      </c>
      <c r="D1057" s="5">
        <v>1598.78</v>
      </c>
      <c r="E1057" s="5">
        <v>1569.54</v>
      </c>
      <c r="F1057" s="6">
        <v>1568.98</v>
      </c>
    </row>
    <row r="1058" spans="1:6" x14ac:dyDescent="0.25">
      <c r="A1058" t="s">
        <v>1569</v>
      </c>
      <c r="B1058" s="3">
        <v>4.4299999999999999E-2</v>
      </c>
      <c r="C1058" s="4">
        <v>4.5499999999999999E-2</v>
      </c>
      <c r="D1058" s="5">
        <v>1591.99</v>
      </c>
      <c r="E1058" s="5">
        <v>1562.89</v>
      </c>
      <c r="F1058" s="6">
        <v>1562.32</v>
      </c>
    </row>
    <row r="1059" spans="1:6" x14ac:dyDescent="0.25">
      <c r="A1059" t="s">
        <v>1570</v>
      </c>
      <c r="B1059" s="3">
        <v>4.4199999999999996E-2</v>
      </c>
      <c r="C1059" s="4">
        <v>4.5400000000000003E-2</v>
      </c>
      <c r="D1059" s="5">
        <v>1595.01</v>
      </c>
      <c r="E1059" s="5">
        <v>1565.86</v>
      </c>
      <c r="F1059" s="6">
        <v>1565.29</v>
      </c>
    </row>
    <row r="1060" spans="1:6" x14ac:dyDescent="0.25">
      <c r="A1060" t="s">
        <v>1571</v>
      </c>
      <c r="B1060" s="3">
        <v>4.4800000000000006E-2</v>
      </c>
      <c r="C1060" s="4">
        <v>4.5999999999999999E-2</v>
      </c>
      <c r="D1060" s="5">
        <v>1580.93</v>
      </c>
      <c r="E1060" s="5">
        <v>1552.06</v>
      </c>
      <c r="F1060" s="6">
        <v>1551.5</v>
      </c>
    </row>
    <row r="1061" spans="1:6" x14ac:dyDescent="0.25">
      <c r="A1061" t="s">
        <v>1572</v>
      </c>
      <c r="B1061" s="3">
        <v>4.4600000000000001E-2</v>
      </c>
      <c r="C1061" s="4">
        <v>4.58E-2</v>
      </c>
      <c r="D1061" s="5">
        <v>1586.96</v>
      </c>
      <c r="E1061" s="5">
        <v>1557.98</v>
      </c>
      <c r="F1061" s="6">
        <v>1556.84</v>
      </c>
    </row>
    <row r="1062" spans="1:6" x14ac:dyDescent="0.25">
      <c r="A1062" t="s">
        <v>1573</v>
      </c>
      <c r="B1062" s="3">
        <v>4.4500000000000005E-2</v>
      </c>
      <c r="C1062" s="4">
        <v>4.5700000000000005E-2</v>
      </c>
      <c r="D1062" s="5">
        <v>1589.98</v>
      </c>
      <c r="E1062" s="5">
        <v>1560.95</v>
      </c>
      <c r="F1062" s="6">
        <v>1560.38</v>
      </c>
    </row>
    <row r="1063" spans="1:6" x14ac:dyDescent="0.25">
      <c r="A1063" t="s">
        <v>1574</v>
      </c>
      <c r="B1063" s="3">
        <v>4.4800000000000006E-2</v>
      </c>
      <c r="C1063" s="4">
        <v>4.5999999999999999E-2</v>
      </c>
      <c r="D1063" s="5">
        <v>1583.24</v>
      </c>
      <c r="E1063" s="5">
        <v>1554.34</v>
      </c>
      <c r="F1063" s="6">
        <v>1553.78</v>
      </c>
    </row>
    <row r="1064" spans="1:6" x14ac:dyDescent="0.25">
      <c r="A1064" t="s">
        <v>1575</v>
      </c>
      <c r="B1064" s="3">
        <v>4.4800000000000006E-2</v>
      </c>
      <c r="C1064" s="4">
        <v>4.5999999999999999E-2</v>
      </c>
      <c r="D1064" s="5">
        <v>1586.14</v>
      </c>
      <c r="E1064" s="5">
        <v>1557.2</v>
      </c>
      <c r="F1064" s="6">
        <v>1556.55</v>
      </c>
    </row>
    <row r="1065" spans="1:6" x14ac:dyDescent="0.25">
      <c r="A1065" t="s">
        <v>1576</v>
      </c>
      <c r="B1065" s="3">
        <v>4.5599999999999995E-2</v>
      </c>
      <c r="C1065" s="4">
        <v>4.6799999999999994E-2</v>
      </c>
      <c r="D1065" s="5">
        <v>1567.44</v>
      </c>
      <c r="E1065" s="5">
        <v>1538.87</v>
      </c>
      <c r="F1065" s="6">
        <v>1538.22</v>
      </c>
    </row>
    <row r="1066" spans="1:6" x14ac:dyDescent="0.25">
      <c r="A1066" t="s">
        <v>1577</v>
      </c>
      <c r="B1066" s="3">
        <v>4.5700000000000005E-2</v>
      </c>
      <c r="C1066" s="4">
        <v>4.6900000000000004E-2</v>
      </c>
      <c r="D1066" s="5">
        <v>1566.45</v>
      </c>
      <c r="E1066" s="5">
        <v>1537.91</v>
      </c>
      <c r="F1066" s="6">
        <v>1536.52</v>
      </c>
    </row>
    <row r="1067" spans="1:6" x14ac:dyDescent="0.25">
      <c r="A1067" t="s">
        <v>1578</v>
      </c>
      <c r="B1067" s="3">
        <v>4.58E-2</v>
      </c>
      <c r="C1067" s="4">
        <v>4.7E-2</v>
      </c>
      <c r="D1067" s="5">
        <v>1564.61</v>
      </c>
      <c r="E1067" s="5">
        <v>1536.11</v>
      </c>
      <c r="F1067" s="6">
        <v>1535.55</v>
      </c>
    </row>
    <row r="1068" spans="1:6" x14ac:dyDescent="0.25">
      <c r="A1068" t="s">
        <v>1579</v>
      </c>
      <c r="B1068" s="3">
        <v>4.5899999999999996E-2</v>
      </c>
      <c r="C1068" s="4">
        <v>4.7100000000000003E-2</v>
      </c>
      <c r="D1068" s="5">
        <v>1562.77</v>
      </c>
      <c r="E1068" s="5">
        <v>1534.32</v>
      </c>
      <c r="F1068" s="6">
        <v>1533.76</v>
      </c>
    </row>
    <row r="1069" spans="1:6" x14ac:dyDescent="0.25">
      <c r="A1069" t="s">
        <v>1580</v>
      </c>
      <c r="B1069" s="3">
        <v>4.5599999999999995E-2</v>
      </c>
      <c r="C1069" s="4">
        <v>4.6799999999999994E-2</v>
      </c>
      <c r="D1069" s="5">
        <v>1570.53</v>
      </c>
      <c r="E1069" s="5">
        <v>1541.93</v>
      </c>
      <c r="F1069" s="6">
        <v>1541.38</v>
      </c>
    </row>
    <row r="1070" spans="1:6" x14ac:dyDescent="0.25">
      <c r="A1070" t="s">
        <v>1581</v>
      </c>
      <c r="B1070" s="3">
        <v>4.53E-2</v>
      </c>
      <c r="C1070" s="4">
        <v>4.6500000000000007E-2</v>
      </c>
      <c r="D1070" s="5">
        <v>1579.18</v>
      </c>
      <c r="E1070" s="5">
        <v>1550.42</v>
      </c>
      <c r="F1070" s="6">
        <v>1549.03</v>
      </c>
    </row>
    <row r="1071" spans="1:6" x14ac:dyDescent="0.25">
      <c r="A1071" t="s">
        <v>1582</v>
      </c>
      <c r="B1071" s="3">
        <v>4.5199999999999997E-2</v>
      </c>
      <c r="C1071" s="4">
        <v>4.6399999999999997E-2</v>
      </c>
      <c r="D1071" s="5">
        <v>1582.16</v>
      </c>
      <c r="E1071" s="5">
        <v>1553.36</v>
      </c>
      <c r="F1071" s="6">
        <v>1552.8</v>
      </c>
    </row>
    <row r="1072" spans="1:6" x14ac:dyDescent="0.25">
      <c r="A1072" t="s">
        <v>1583</v>
      </c>
      <c r="B1072" s="3">
        <v>4.5100000000000001E-2</v>
      </c>
      <c r="C1072" s="4">
        <v>4.6300000000000001E-2</v>
      </c>
      <c r="D1072" s="5">
        <v>1585.15</v>
      </c>
      <c r="E1072" s="5">
        <v>1556.29</v>
      </c>
      <c r="F1072" s="6">
        <v>1555.73</v>
      </c>
    </row>
    <row r="1073" spans="1:6" x14ac:dyDescent="0.25">
      <c r="A1073" t="s">
        <v>1584</v>
      </c>
      <c r="B1073" s="3">
        <v>4.4600000000000001E-2</v>
      </c>
      <c r="C1073" s="4">
        <v>4.58E-2</v>
      </c>
      <c r="D1073" s="5">
        <v>1597.9</v>
      </c>
      <c r="E1073" s="5">
        <v>1568.81</v>
      </c>
      <c r="F1073" s="6">
        <v>1568.25</v>
      </c>
    </row>
    <row r="1074" spans="1:6" x14ac:dyDescent="0.25">
      <c r="A1074" t="s">
        <v>1585</v>
      </c>
      <c r="B1074" s="3">
        <v>4.5100000000000001E-2</v>
      </c>
      <c r="C1074" s="4">
        <v>4.6300000000000001E-2</v>
      </c>
      <c r="D1074" s="5">
        <v>1586.27</v>
      </c>
      <c r="E1074" s="5">
        <v>1557.41</v>
      </c>
      <c r="F1074" s="6">
        <v>1556.85</v>
      </c>
    </row>
    <row r="1075" spans="1:6" x14ac:dyDescent="0.25">
      <c r="A1075" t="s">
        <v>1586</v>
      </c>
      <c r="B1075" s="3">
        <v>4.4699999999999997E-2</v>
      </c>
      <c r="C1075" s="4">
        <v>4.5899999999999996E-2</v>
      </c>
      <c r="D1075" s="5">
        <v>1597.67</v>
      </c>
      <c r="E1075" s="5">
        <v>1568.6</v>
      </c>
      <c r="F1075" s="6">
        <v>1567.37</v>
      </c>
    </row>
    <row r="1076" spans="1:6" x14ac:dyDescent="0.25">
      <c r="A1076" t="s">
        <v>1587</v>
      </c>
      <c r="B1076" s="3">
        <v>4.4299999999999999E-2</v>
      </c>
      <c r="C1076" s="4">
        <v>4.5499999999999999E-2</v>
      </c>
      <c r="D1076" s="5">
        <v>1608.09</v>
      </c>
      <c r="E1076" s="5">
        <v>1578.83</v>
      </c>
      <c r="F1076" s="6">
        <v>1578.23</v>
      </c>
    </row>
    <row r="1077" spans="1:6" x14ac:dyDescent="0.25">
      <c r="A1077" t="s">
        <v>1588</v>
      </c>
      <c r="B1077" s="3">
        <v>4.4299999999999999E-2</v>
      </c>
      <c r="C1077" s="4">
        <v>4.5499999999999999E-2</v>
      </c>
      <c r="D1077" s="5">
        <v>1609.02</v>
      </c>
      <c r="E1077" s="5">
        <v>1579.75</v>
      </c>
      <c r="F1077" s="6">
        <v>1578.83</v>
      </c>
    </row>
    <row r="1078" spans="1:6" x14ac:dyDescent="0.25">
      <c r="A1078" t="s">
        <v>1589</v>
      </c>
      <c r="B1078" s="3">
        <v>4.4500000000000005E-2</v>
      </c>
      <c r="C1078" s="4">
        <v>4.5700000000000005E-2</v>
      </c>
      <c r="D1078" s="5">
        <v>1604.7</v>
      </c>
      <c r="E1078" s="5">
        <v>1575.52</v>
      </c>
      <c r="F1078" s="6">
        <v>1574.92</v>
      </c>
    </row>
    <row r="1079" spans="1:6" x14ac:dyDescent="0.25">
      <c r="A1079" t="s">
        <v>1590</v>
      </c>
      <c r="B1079" s="3">
        <v>4.4199999999999996E-2</v>
      </c>
      <c r="C1079" s="4">
        <v>4.5400000000000003E-2</v>
      </c>
      <c r="D1079" s="5">
        <v>1613.35</v>
      </c>
      <c r="E1079" s="5">
        <v>1584</v>
      </c>
      <c r="F1079" s="6">
        <v>1582.77</v>
      </c>
    </row>
    <row r="1080" spans="1:6" x14ac:dyDescent="0.25">
      <c r="A1080" t="s">
        <v>1591</v>
      </c>
      <c r="B1080" s="3">
        <v>4.4000000000000004E-2</v>
      </c>
      <c r="C1080" s="4">
        <v>4.5199999999999997E-2</v>
      </c>
      <c r="D1080" s="5">
        <v>1618.9</v>
      </c>
      <c r="E1080" s="5">
        <v>1589.46</v>
      </c>
      <c r="F1080" s="6">
        <v>1588.86</v>
      </c>
    </row>
    <row r="1081" spans="1:6" x14ac:dyDescent="0.25">
      <c r="A1081" t="s">
        <v>1592</v>
      </c>
      <c r="B1081" s="3">
        <v>4.3799999999999999E-2</v>
      </c>
      <c r="C1081" s="4">
        <v>4.4999999999999998E-2</v>
      </c>
      <c r="D1081" s="5">
        <v>1624.47</v>
      </c>
      <c r="E1081" s="5">
        <v>1594.93</v>
      </c>
      <c r="F1081" s="6">
        <v>1594.32</v>
      </c>
    </row>
    <row r="1082" spans="1:6" x14ac:dyDescent="0.25">
      <c r="A1082" t="s">
        <v>1593</v>
      </c>
      <c r="B1082" s="3">
        <v>4.3700000000000003E-2</v>
      </c>
      <c r="C1082" s="4">
        <v>4.4900000000000002E-2</v>
      </c>
      <c r="D1082" s="5">
        <v>1627.56</v>
      </c>
      <c r="E1082" s="5">
        <v>1597.97</v>
      </c>
      <c r="F1082" s="6">
        <v>1597.37</v>
      </c>
    </row>
    <row r="1083" spans="1:6" x14ac:dyDescent="0.25">
      <c r="A1083" t="s">
        <v>1594</v>
      </c>
      <c r="B1083" s="3">
        <v>4.3700000000000003E-2</v>
      </c>
      <c r="C1083" s="4">
        <v>4.4900000000000002E-2</v>
      </c>
      <c r="D1083" s="5">
        <v>1628.17</v>
      </c>
      <c r="E1083" s="5">
        <v>1598.57</v>
      </c>
      <c r="F1083" s="6">
        <v>1597.97</v>
      </c>
    </row>
    <row r="1084" spans="1:6" x14ac:dyDescent="0.25">
      <c r="A1084" t="s">
        <v>1595</v>
      </c>
      <c r="B1084" s="3">
        <v>4.3200000000000002E-2</v>
      </c>
      <c r="C1084" s="4">
        <v>4.4400000000000002E-2</v>
      </c>
      <c r="D1084" s="5">
        <v>1641.34</v>
      </c>
      <c r="E1084" s="5">
        <v>1611.49</v>
      </c>
      <c r="F1084" s="6">
        <v>1610.3</v>
      </c>
    </row>
    <row r="1085" spans="1:6" x14ac:dyDescent="0.25">
      <c r="A1085" t="s">
        <v>1596</v>
      </c>
      <c r="B1085" s="3">
        <v>4.3400000000000001E-2</v>
      </c>
      <c r="C1085" s="4">
        <v>4.4600000000000001E-2</v>
      </c>
      <c r="D1085" s="5">
        <v>1636.91</v>
      </c>
      <c r="E1085" s="5">
        <v>1607.16</v>
      </c>
      <c r="F1085" s="6">
        <v>1606.57</v>
      </c>
    </row>
    <row r="1086" spans="1:6" x14ac:dyDescent="0.25">
      <c r="A1086" t="s">
        <v>1597</v>
      </c>
      <c r="B1086" s="3">
        <v>4.3400000000000001E-2</v>
      </c>
      <c r="C1086" s="4">
        <v>4.4600000000000001E-2</v>
      </c>
      <c r="D1086" s="5">
        <v>1637.49</v>
      </c>
      <c r="E1086" s="5">
        <v>1607.74</v>
      </c>
      <c r="F1086" s="6">
        <v>1607.16</v>
      </c>
    </row>
    <row r="1087" spans="1:6" x14ac:dyDescent="0.25">
      <c r="A1087" t="s">
        <v>763</v>
      </c>
      <c r="B1087" s="3">
        <v>4.2999999999999997E-2</v>
      </c>
      <c r="C1087" s="4">
        <v>4.4199999999999996E-2</v>
      </c>
      <c r="D1087" s="5">
        <v>1647.97</v>
      </c>
      <c r="E1087" s="5">
        <v>1618.02</v>
      </c>
      <c r="F1087" s="6">
        <v>1617.59</v>
      </c>
    </row>
    <row r="1088" spans="1:6" x14ac:dyDescent="0.25">
      <c r="A1088" t="s">
        <v>1598</v>
      </c>
      <c r="B1088" s="3">
        <v>4.2999999999999997E-2</v>
      </c>
      <c r="C1088" s="4">
        <v>4.4199999999999996E-2</v>
      </c>
      <c r="D1088" s="5">
        <v>1648.4</v>
      </c>
      <c r="E1088" s="5">
        <v>1618.45</v>
      </c>
      <c r="F1088" s="6">
        <v>1618.02</v>
      </c>
    </row>
    <row r="1089" spans="1:6" x14ac:dyDescent="0.25">
      <c r="A1089" t="s">
        <v>1599</v>
      </c>
      <c r="B1089" s="3">
        <v>4.3200000000000002E-2</v>
      </c>
      <c r="C1089" s="4">
        <v>4.4400000000000002E-2</v>
      </c>
      <c r="D1089" s="5">
        <v>1644.1</v>
      </c>
      <c r="E1089" s="5">
        <v>1614.25</v>
      </c>
      <c r="F1089" s="6">
        <v>1613.51</v>
      </c>
    </row>
    <row r="1090" spans="1:6" x14ac:dyDescent="0.25">
      <c r="A1090" t="s">
        <v>1600</v>
      </c>
      <c r="B1090" s="3">
        <v>4.3499999999999997E-2</v>
      </c>
      <c r="C1090" s="4">
        <v>4.4699999999999997E-2</v>
      </c>
      <c r="D1090" s="5">
        <v>1637.01</v>
      </c>
      <c r="E1090" s="5">
        <v>1607.3</v>
      </c>
      <c r="F1090" s="6">
        <v>1606.87</v>
      </c>
    </row>
    <row r="1091" spans="1:6" x14ac:dyDescent="0.25">
      <c r="A1091" t="s">
        <v>1601</v>
      </c>
      <c r="B1091" s="3">
        <v>4.2900000000000001E-2</v>
      </c>
      <c r="C1091" s="4">
        <v>4.41E-2</v>
      </c>
      <c r="D1091" s="5">
        <v>1652.51</v>
      </c>
      <c r="E1091" s="5">
        <v>1622.51</v>
      </c>
      <c r="F1091" s="6">
        <v>1622.08</v>
      </c>
    </row>
    <row r="1092" spans="1:6" x14ac:dyDescent="0.25">
      <c r="A1092" t="s">
        <v>1602</v>
      </c>
      <c r="B1092" s="3">
        <v>4.24E-2</v>
      </c>
      <c r="C1092" s="4">
        <v>4.36E-2</v>
      </c>
      <c r="D1092" s="5">
        <v>1665.62</v>
      </c>
      <c r="E1092" s="5">
        <v>1635.37</v>
      </c>
      <c r="F1092" s="6">
        <v>1634.94</v>
      </c>
    </row>
    <row r="1093" spans="1:6" x14ac:dyDescent="0.25">
      <c r="A1093" t="s">
        <v>1603</v>
      </c>
      <c r="B1093" s="3">
        <v>4.2900000000000001E-2</v>
      </c>
      <c r="C1093" s="4">
        <v>4.41E-2</v>
      </c>
      <c r="D1093" s="5">
        <v>1653.38</v>
      </c>
      <c r="E1093" s="5">
        <v>1623.38</v>
      </c>
      <c r="F1093" s="6">
        <v>1622.94</v>
      </c>
    </row>
    <row r="1094" spans="1:6" x14ac:dyDescent="0.25">
      <c r="A1094" t="s">
        <v>1604</v>
      </c>
      <c r="B1094" s="3">
        <v>4.2199999999999994E-2</v>
      </c>
      <c r="C1094" s="4">
        <v>4.3400000000000001E-2</v>
      </c>
      <c r="D1094" s="5">
        <v>1671.89</v>
      </c>
      <c r="E1094" s="5">
        <v>1641.54</v>
      </c>
      <c r="F1094" s="6">
        <v>1640.8</v>
      </c>
    </row>
    <row r="1095" spans="1:6" x14ac:dyDescent="0.25">
      <c r="A1095" t="s">
        <v>1605</v>
      </c>
      <c r="B1095" s="3">
        <v>4.2300000000000004E-2</v>
      </c>
      <c r="C1095" s="4">
        <v>4.3499999999999997E-2</v>
      </c>
      <c r="D1095" s="5">
        <v>1669.42</v>
      </c>
      <c r="E1095" s="5">
        <v>1639.12</v>
      </c>
      <c r="F1095" s="6">
        <v>1638.72</v>
      </c>
    </row>
    <row r="1096" spans="1:6" x14ac:dyDescent="0.25">
      <c r="A1096" t="s">
        <v>1606</v>
      </c>
      <c r="B1096" s="3">
        <v>4.2099999999999999E-2</v>
      </c>
      <c r="C1096" s="4">
        <v>4.3299999999999998E-2</v>
      </c>
      <c r="D1096" s="5">
        <v>1674.93</v>
      </c>
      <c r="E1096" s="5">
        <v>1644.54</v>
      </c>
      <c r="F1096" s="6">
        <v>1644.13</v>
      </c>
    </row>
    <row r="1097" spans="1:6" x14ac:dyDescent="0.25">
      <c r="A1097" t="s">
        <v>1607</v>
      </c>
      <c r="B1097" s="3">
        <v>4.0999999999999995E-2</v>
      </c>
      <c r="C1097" s="4">
        <v>4.2199999999999994E-2</v>
      </c>
      <c r="D1097" s="5">
        <v>1703.72</v>
      </c>
      <c r="E1097" s="5">
        <v>1672.78</v>
      </c>
      <c r="F1097" s="6">
        <v>1672.38</v>
      </c>
    </row>
    <row r="1098" spans="1:6" x14ac:dyDescent="0.25">
      <c r="A1098" t="s">
        <v>1608</v>
      </c>
      <c r="B1098" s="3">
        <v>4.07E-2</v>
      </c>
      <c r="C1098" s="4">
        <v>4.1900000000000007E-2</v>
      </c>
      <c r="D1098" s="5">
        <v>1711.95</v>
      </c>
      <c r="E1098" s="5">
        <v>1680.86</v>
      </c>
      <c r="F1098" s="6">
        <v>1680.46</v>
      </c>
    </row>
    <row r="1099" spans="1:6" x14ac:dyDescent="0.25">
      <c r="A1099" t="s">
        <v>1609</v>
      </c>
      <c r="B1099" s="3">
        <v>3.9800000000000002E-2</v>
      </c>
      <c r="C1099" s="4">
        <v>4.0999999999999995E-2</v>
      </c>
      <c r="D1099" s="5">
        <v>1736.35</v>
      </c>
      <c r="E1099" s="5">
        <v>1704.79</v>
      </c>
      <c r="F1099" s="6">
        <v>1704.12</v>
      </c>
    </row>
    <row r="1100" spans="1:6" x14ac:dyDescent="0.25">
      <c r="A1100" t="s">
        <v>1610</v>
      </c>
      <c r="B1100" s="3">
        <v>3.9699999999999999E-2</v>
      </c>
      <c r="C1100" s="4">
        <v>4.0899999999999999E-2</v>
      </c>
      <c r="D1100" s="5">
        <v>1739.41</v>
      </c>
      <c r="E1100" s="5">
        <v>1707.8</v>
      </c>
      <c r="F1100" s="6">
        <v>1707.4</v>
      </c>
    </row>
    <row r="1101" spans="1:6" x14ac:dyDescent="0.25">
      <c r="A1101" t="s">
        <v>1611</v>
      </c>
      <c r="B1101" s="3">
        <v>3.8900000000000004E-2</v>
      </c>
      <c r="C1101" s="4">
        <v>4.0099999999999997E-2</v>
      </c>
      <c r="D1101" s="5">
        <v>1761.23</v>
      </c>
      <c r="E1101" s="5">
        <v>1729.21</v>
      </c>
      <c r="F1101" s="6">
        <v>1728.8</v>
      </c>
    </row>
    <row r="1102" spans="1:6" x14ac:dyDescent="0.25">
      <c r="A1102" t="s">
        <v>1612</v>
      </c>
      <c r="B1102" s="3">
        <v>3.9300000000000002E-2</v>
      </c>
      <c r="C1102" s="4">
        <v>4.0500000000000001E-2</v>
      </c>
      <c r="D1102" s="5">
        <v>1750.89</v>
      </c>
      <c r="E1102" s="5">
        <v>1719.08</v>
      </c>
      <c r="F1102" s="6">
        <v>1718.67</v>
      </c>
    </row>
    <row r="1103" spans="1:6" x14ac:dyDescent="0.25">
      <c r="A1103" t="s">
        <v>1613</v>
      </c>
      <c r="B1103" s="3">
        <v>3.9399999999999998E-2</v>
      </c>
      <c r="C1103" s="4">
        <v>4.0599999999999997E-2</v>
      </c>
      <c r="D1103" s="5">
        <v>1748.62</v>
      </c>
      <c r="E1103" s="5">
        <v>1716.86</v>
      </c>
      <c r="F1103" s="6">
        <v>1716.45</v>
      </c>
    </row>
    <row r="1104" spans="1:6" x14ac:dyDescent="0.25">
      <c r="A1104" t="s">
        <v>1614</v>
      </c>
      <c r="B1104" s="3">
        <v>3.9300000000000002E-2</v>
      </c>
      <c r="C1104" s="4">
        <v>4.0500000000000001E-2</v>
      </c>
      <c r="D1104" s="5">
        <v>1750.35</v>
      </c>
      <c r="E1104" s="5">
        <v>1718.57</v>
      </c>
      <c r="F1104" s="6">
        <v>1718.08</v>
      </c>
    </row>
    <row r="1105" spans="1:6" x14ac:dyDescent="0.25">
      <c r="A1105" t="s">
        <v>1615</v>
      </c>
      <c r="B1105" s="3">
        <v>3.9300000000000002E-2</v>
      </c>
      <c r="C1105" s="4">
        <v>4.0500000000000001E-2</v>
      </c>
      <c r="D1105" s="5">
        <v>1750.69</v>
      </c>
      <c r="E1105" s="5">
        <v>1718.91</v>
      </c>
      <c r="F1105" s="6">
        <v>1718.57</v>
      </c>
    </row>
    <row r="1106" spans="1:6" x14ac:dyDescent="0.25">
      <c r="A1106" t="s">
        <v>1616</v>
      </c>
      <c r="B1106" s="3">
        <v>3.9E-2</v>
      </c>
      <c r="C1106" s="4">
        <v>4.0199999999999993E-2</v>
      </c>
      <c r="D1106" s="5">
        <v>1759.08</v>
      </c>
      <c r="E1106" s="5">
        <v>1727.14</v>
      </c>
      <c r="F1106" s="6">
        <v>1726.8</v>
      </c>
    </row>
    <row r="1107" spans="1:6" x14ac:dyDescent="0.25">
      <c r="A1107" t="s">
        <v>1617</v>
      </c>
      <c r="B1107" s="3">
        <v>3.8900000000000004E-2</v>
      </c>
      <c r="C1107" s="4">
        <v>4.0099999999999997E-2</v>
      </c>
      <c r="D1107" s="5">
        <v>1762.11</v>
      </c>
      <c r="E1107" s="5">
        <v>1730.12</v>
      </c>
      <c r="F1107" s="6">
        <v>1729.78</v>
      </c>
    </row>
    <row r="1108" spans="1:6" x14ac:dyDescent="0.25">
      <c r="A1108" t="s">
        <v>1618</v>
      </c>
      <c r="B1108" s="3">
        <v>3.9E-2</v>
      </c>
      <c r="C1108" s="4">
        <v>4.0199999999999993E-2</v>
      </c>
      <c r="D1108" s="5">
        <v>1759.76</v>
      </c>
      <c r="E1108" s="5">
        <v>1727.83</v>
      </c>
      <c r="F1108" s="6">
        <v>1727.48</v>
      </c>
    </row>
    <row r="1109" spans="1:6" x14ac:dyDescent="0.25">
      <c r="A1109" t="s">
        <v>1619</v>
      </c>
      <c r="B1109" s="3">
        <v>3.9100000000000003E-2</v>
      </c>
      <c r="C1109" s="4">
        <v>4.0300000000000002E-2</v>
      </c>
      <c r="D1109" s="5">
        <v>1757.42</v>
      </c>
      <c r="E1109" s="5">
        <v>1725.55</v>
      </c>
      <c r="F1109" s="6">
        <v>1725.19</v>
      </c>
    </row>
    <row r="1110" spans="1:6" x14ac:dyDescent="0.25">
      <c r="A1110" t="s">
        <v>1620</v>
      </c>
      <c r="B1110" s="3">
        <v>3.8900000000000004E-2</v>
      </c>
      <c r="C1110" s="4">
        <v>4.0099999999999997E-2</v>
      </c>
      <c r="D1110" s="5">
        <v>1763.07</v>
      </c>
      <c r="E1110" s="5">
        <v>1731.09</v>
      </c>
      <c r="F1110" s="6">
        <v>1730.82</v>
      </c>
    </row>
    <row r="1111" spans="1:6" x14ac:dyDescent="0.25">
      <c r="A1111" t="s">
        <v>1621</v>
      </c>
      <c r="B1111" s="3">
        <v>3.8199999999999998E-2</v>
      </c>
      <c r="C1111" s="4">
        <v>3.9399999999999998E-2</v>
      </c>
      <c r="D1111" s="5">
        <v>1782.29</v>
      </c>
      <c r="E1111" s="5">
        <v>1749.95</v>
      </c>
      <c r="F1111" s="6">
        <v>1749.67</v>
      </c>
    </row>
    <row r="1112" spans="1:6" x14ac:dyDescent="0.25">
      <c r="A1112" t="s">
        <v>1622</v>
      </c>
      <c r="B1112" s="3">
        <v>3.8900000000000004E-2</v>
      </c>
      <c r="C1112" s="4">
        <v>4.0099999999999997E-2</v>
      </c>
      <c r="D1112" s="5">
        <v>1763.63</v>
      </c>
      <c r="E1112" s="5">
        <v>1731.65</v>
      </c>
      <c r="F1112" s="6">
        <v>1731.37</v>
      </c>
    </row>
    <row r="1113" spans="1:6" x14ac:dyDescent="0.25">
      <c r="A1113" t="s">
        <v>1623</v>
      </c>
      <c r="B1113" s="3">
        <v>3.7699999999999997E-2</v>
      </c>
      <c r="C1113" s="4">
        <v>3.8900000000000004E-2</v>
      </c>
      <c r="D1113" s="5">
        <v>1796.51</v>
      </c>
      <c r="E1113" s="5">
        <v>1763.91</v>
      </c>
      <c r="F1113" s="6">
        <v>1763.63</v>
      </c>
    </row>
    <row r="1114" spans="1:6" x14ac:dyDescent="0.25">
      <c r="A1114" t="s">
        <v>1624</v>
      </c>
      <c r="B1114" s="3">
        <v>3.7699999999999997E-2</v>
      </c>
      <c r="C1114" s="4">
        <v>3.8900000000000004E-2</v>
      </c>
      <c r="D1114" s="5">
        <v>1796.78</v>
      </c>
      <c r="E1114" s="5">
        <v>1764.18</v>
      </c>
      <c r="F1114" s="6">
        <v>1763.91</v>
      </c>
    </row>
    <row r="1115" spans="1:6" x14ac:dyDescent="0.25">
      <c r="A1115" t="s">
        <v>1625</v>
      </c>
      <c r="B1115" s="3">
        <v>3.7599999999999995E-2</v>
      </c>
      <c r="C1115" s="4">
        <v>3.8800000000000001E-2</v>
      </c>
      <c r="D1115" s="5">
        <v>1799.79</v>
      </c>
      <c r="E1115" s="5">
        <v>1767.15</v>
      </c>
      <c r="F1115" s="6">
        <v>1766.88</v>
      </c>
    </row>
    <row r="1116" spans="1:6" x14ac:dyDescent="0.25">
      <c r="A1116" t="s">
        <v>1626</v>
      </c>
      <c r="B1116" s="3">
        <v>3.73E-2</v>
      </c>
      <c r="C1116" s="4">
        <v>3.85E-2</v>
      </c>
      <c r="D1116" s="5">
        <v>1808.03</v>
      </c>
      <c r="E1116" s="5">
        <v>1775.24</v>
      </c>
      <c r="F1116" s="6">
        <v>1774.99</v>
      </c>
    </row>
    <row r="1117" spans="1:6" x14ac:dyDescent="0.25">
      <c r="A1117" t="s">
        <v>1627</v>
      </c>
      <c r="B1117" s="3">
        <v>3.7200000000000004E-2</v>
      </c>
      <c r="C1117" s="4">
        <v>3.8399999999999997E-2</v>
      </c>
      <c r="D1117" s="5">
        <v>1811.04</v>
      </c>
      <c r="E1117" s="5">
        <v>1778.19</v>
      </c>
      <c r="F1117" s="6">
        <v>1777.95</v>
      </c>
    </row>
    <row r="1118" spans="1:6" x14ac:dyDescent="0.25">
      <c r="A1118" t="s">
        <v>1628</v>
      </c>
      <c r="B1118" s="3">
        <v>3.6200000000000003E-2</v>
      </c>
      <c r="C1118" s="4">
        <v>3.7400000000000003E-2</v>
      </c>
      <c r="D1118" s="5">
        <v>1839.11</v>
      </c>
      <c r="E1118" s="5">
        <v>1805.73</v>
      </c>
      <c r="F1118" s="6">
        <v>1805.52</v>
      </c>
    </row>
    <row r="1119" spans="1:6" x14ac:dyDescent="0.25">
      <c r="A1119" t="s">
        <v>1629</v>
      </c>
      <c r="B1119" s="3">
        <v>3.5499999999999997E-2</v>
      </c>
      <c r="C1119" s="4">
        <v>3.6699999999999997E-2</v>
      </c>
      <c r="D1119" s="5">
        <v>1859.12</v>
      </c>
      <c r="E1119" s="5">
        <v>1825.37</v>
      </c>
      <c r="F1119" s="6">
        <v>1825.12</v>
      </c>
    </row>
    <row r="1120" spans="1:6" x14ac:dyDescent="0.25">
      <c r="A1120" t="s">
        <v>1630</v>
      </c>
      <c r="B1120" s="3">
        <v>3.56E-2</v>
      </c>
      <c r="C1120" s="4">
        <v>3.6799999999999999E-2</v>
      </c>
      <c r="D1120" s="5">
        <v>1856.53</v>
      </c>
      <c r="E1120" s="5">
        <v>1822.83</v>
      </c>
      <c r="F1120" s="6">
        <v>1822.58</v>
      </c>
    </row>
    <row r="1121" spans="1:6" x14ac:dyDescent="0.25">
      <c r="A1121" t="s">
        <v>1631</v>
      </c>
      <c r="B1121" s="3">
        <v>3.6400000000000002E-2</v>
      </c>
      <c r="C1121" s="4">
        <v>3.7599999999999995E-2</v>
      </c>
      <c r="D1121" s="5">
        <v>1834.23</v>
      </c>
      <c r="E1121" s="5">
        <v>1800.97</v>
      </c>
      <c r="F1121" s="6">
        <v>1800.72</v>
      </c>
    </row>
    <row r="1122" spans="1:6" x14ac:dyDescent="0.25">
      <c r="A1122" t="s">
        <v>1632</v>
      </c>
      <c r="B1122" s="3">
        <v>3.5799999999999998E-2</v>
      </c>
      <c r="C1122" s="4">
        <v>3.7000000000000005E-2</v>
      </c>
      <c r="D1122" s="5">
        <v>1851.34</v>
      </c>
      <c r="E1122" s="5">
        <v>1817.76</v>
      </c>
      <c r="F1122" s="6">
        <v>1817.52</v>
      </c>
    </row>
    <row r="1123" spans="1:6" x14ac:dyDescent="0.25">
      <c r="A1123" t="s">
        <v>1633</v>
      </c>
      <c r="B1123" s="3">
        <v>3.6499999999999998E-2</v>
      </c>
      <c r="C1123" s="4">
        <v>3.7699999999999997E-2</v>
      </c>
      <c r="D1123" s="5">
        <v>1831.88</v>
      </c>
      <c r="E1123" s="5">
        <v>1798.68</v>
      </c>
      <c r="F1123" s="6">
        <v>1798.47</v>
      </c>
    </row>
    <row r="1124" spans="1:6" x14ac:dyDescent="0.25">
      <c r="A1124" t="s">
        <v>1634</v>
      </c>
      <c r="B1124" s="3">
        <v>3.61E-2</v>
      </c>
      <c r="C1124" s="4">
        <v>3.73E-2</v>
      </c>
      <c r="D1124" s="5">
        <v>1843.57</v>
      </c>
      <c r="E1124" s="5">
        <v>1810.17</v>
      </c>
      <c r="F1124" s="6">
        <v>1809.68</v>
      </c>
    </row>
    <row r="1125" spans="1:6" x14ac:dyDescent="0.25">
      <c r="A1125" t="s">
        <v>1635</v>
      </c>
      <c r="B1125" s="3">
        <v>3.6200000000000003E-2</v>
      </c>
      <c r="C1125" s="4">
        <v>3.7400000000000003E-2</v>
      </c>
      <c r="D1125" s="5">
        <v>1840.76</v>
      </c>
      <c r="E1125" s="5">
        <v>1807.41</v>
      </c>
      <c r="F1125" s="6">
        <v>1807.17</v>
      </c>
    </row>
    <row r="1126" spans="1:6" x14ac:dyDescent="0.25">
      <c r="A1126" t="s">
        <v>1636</v>
      </c>
      <c r="B1126" s="3">
        <v>3.5900000000000001E-2</v>
      </c>
      <c r="C1126" s="4">
        <v>3.7100000000000001E-2</v>
      </c>
      <c r="D1126" s="5">
        <v>1850.08</v>
      </c>
      <c r="E1126" s="5">
        <v>1816.56</v>
      </c>
      <c r="F1126" s="6">
        <v>1816.3</v>
      </c>
    </row>
    <row r="1127" spans="1:6" x14ac:dyDescent="0.25">
      <c r="A1127" t="s">
        <v>1637</v>
      </c>
      <c r="B1127" s="3">
        <v>3.5900000000000001E-2</v>
      </c>
      <c r="C1127" s="4">
        <v>3.7100000000000001E-2</v>
      </c>
      <c r="D1127" s="5">
        <v>1850.35</v>
      </c>
      <c r="E1127" s="5">
        <v>1816.83</v>
      </c>
      <c r="F1127" s="6">
        <v>1816.56</v>
      </c>
    </row>
    <row r="1128" spans="1:6" x14ac:dyDescent="0.25">
      <c r="A1128" t="s">
        <v>1638</v>
      </c>
      <c r="B1128" s="3">
        <v>3.5900000000000001E-2</v>
      </c>
      <c r="C1128" s="4">
        <v>3.7100000000000001E-2</v>
      </c>
      <c r="D1128" s="5">
        <v>1850.62</v>
      </c>
      <c r="E1128" s="5">
        <v>1817.11</v>
      </c>
      <c r="F1128" s="6">
        <v>1816.83</v>
      </c>
    </row>
    <row r="1129" spans="1:6" x14ac:dyDescent="0.25">
      <c r="A1129" t="s">
        <v>1639</v>
      </c>
      <c r="B1129" s="3">
        <v>3.61E-2</v>
      </c>
      <c r="C1129" s="4">
        <v>3.73E-2</v>
      </c>
      <c r="D1129" s="5">
        <v>1845.39</v>
      </c>
      <c r="E1129" s="5">
        <v>1811.99</v>
      </c>
      <c r="F1129" s="6">
        <v>1811.59</v>
      </c>
    </row>
    <row r="1130" spans="1:6" x14ac:dyDescent="0.25">
      <c r="A1130" t="s">
        <v>1640</v>
      </c>
      <c r="B1130" s="3">
        <v>3.6299999999999999E-2</v>
      </c>
      <c r="C1130" s="4">
        <v>3.7499999999999999E-2</v>
      </c>
      <c r="D1130" s="5">
        <v>1840.18</v>
      </c>
      <c r="E1130" s="5">
        <v>1806.88</v>
      </c>
      <c r="F1130" s="6">
        <v>1806.48</v>
      </c>
    </row>
    <row r="1131" spans="1:6" x14ac:dyDescent="0.25">
      <c r="A1131" t="s">
        <v>1641</v>
      </c>
      <c r="B1131" s="3">
        <v>3.6699999999999997E-2</v>
      </c>
      <c r="C1131" s="4">
        <v>3.7900000000000003E-2</v>
      </c>
      <c r="D1131" s="5">
        <v>1829.4</v>
      </c>
      <c r="E1131" s="5">
        <v>1796.32</v>
      </c>
      <c r="F1131" s="6">
        <v>1795.92</v>
      </c>
    </row>
    <row r="1132" spans="1:6" x14ac:dyDescent="0.25">
      <c r="A1132" t="s">
        <v>1642</v>
      </c>
      <c r="B1132" s="3">
        <v>3.6799999999999999E-2</v>
      </c>
      <c r="C1132" s="4">
        <v>3.7999999999999999E-2</v>
      </c>
      <c r="D1132" s="5">
        <v>1827.02</v>
      </c>
      <c r="E1132" s="5">
        <v>1793.99</v>
      </c>
      <c r="F1132" s="6">
        <v>1793.59</v>
      </c>
    </row>
    <row r="1133" spans="1:6" x14ac:dyDescent="0.25">
      <c r="A1133" t="s">
        <v>1643</v>
      </c>
      <c r="B1133" s="3">
        <v>3.7000000000000005E-2</v>
      </c>
      <c r="C1133" s="4">
        <v>3.8199999999999998E-2</v>
      </c>
      <c r="D1133" s="5">
        <v>1822.14</v>
      </c>
      <c r="E1133" s="5">
        <v>1789.22</v>
      </c>
      <c r="F1133" s="6">
        <v>1788.55</v>
      </c>
    </row>
    <row r="1134" spans="1:6" x14ac:dyDescent="0.25">
      <c r="A1134" t="s">
        <v>1644</v>
      </c>
      <c r="B1134" s="3">
        <v>3.6799999999999999E-2</v>
      </c>
      <c r="C1134" s="4">
        <v>3.7999999999999999E-2</v>
      </c>
      <c r="D1134" s="5">
        <v>1828.08</v>
      </c>
      <c r="E1134" s="5">
        <v>1795.05</v>
      </c>
      <c r="F1134" s="6">
        <v>1794.66</v>
      </c>
    </row>
    <row r="1135" spans="1:6" x14ac:dyDescent="0.25">
      <c r="A1135" t="s">
        <v>1645</v>
      </c>
      <c r="B1135" s="3">
        <v>3.6400000000000002E-2</v>
      </c>
      <c r="C1135" s="4">
        <v>3.7599999999999995E-2</v>
      </c>
      <c r="D1135" s="5">
        <v>1839.63</v>
      </c>
      <c r="E1135" s="5">
        <v>1806.39</v>
      </c>
      <c r="F1135" s="6">
        <v>1806</v>
      </c>
    </row>
    <row r="1136" spans="1:6" x14ac:dyDescent="0.25">
      <c r="A1136" t="s">
        <v>1646</v>
      </c>
      <c r="B1136" s="3">
        <v>3.6000000000000004E-2</v>
      </c>
      <c r="C1136" s="4">
        <v>3.7200000000000004E-2</v>
      </c>
      <c r="D1136" s="5">
        <v>1851.2</v>
      </c>
      <c r="E1136" s="5">
        <v>1817.74</v>
      </c>
      <c r="F1136" s="6">
        <v>1817.35</v>
      </c>
    </row>
    <row r="1137" spans="1:6" x14ac:dyDescent="0.25">
      <c r="A1137" t="s">
        <v>1647</v>
      </c>
      <c r="B1137" s="3">
        <v>3.5699999999999996E-2</v>
      </c>
      <c r="C1137" s="4">
        <v>3.6900000000000002E-2</v>
      </c>
      <c r="D1137" s="5">
        <v>1860.05</v>
      </c>
      <c r="E1137" s="5">
        <v>1826.44</v>
      </c>
      <c r="F1137" s="6">
        <v>1826.04</v>
      </c>
    </row>
    <row r="1138" spans="1:6" x14ac:dyDescent="0.25">
      <c r="A1138" t="s">
        <v>1648</v>
      </c>
      <c r="B1138" s="3">
        <v>3.6200000000000003E-2</v>
      </c>
      <c r="C1138" s="4">
        <v>3.7400000000000003E-2</v>
      </c>
      <c r="D1138" s="5">
        <v>1846.62</v>
      </c>
      <c r="E1138" s="5">
        <v>1813.27</v>
      </c>
      <c r="F1138" s="6">
        <v>1812.62</v>
      </c>
    </row>
    <row r="1139" spans="1:6" x14ac:dyDescent="0.25">
      <c r="A1139" t="s">
        <v>1649</v>
      </c>
      <c r="B1139" s="3">
        <v>3.5799999999999998E-2</v>
      </c>
      <c r="C1139" s="4">
        <v>3.7000000000000005E-2</v>
      </c>
      <c r="D1139" s="5">
        <v>1858.27</v>
      </c>
      <c r="E1139" s="5">
        <v>1824.71</v>
      </c>
      <c r="F1139" s="6">
        <v>1824.32</v>
      </c>
    </row>
    <row r="1140" spans="1:6" x14ac:dyDescent="0.25">
      <c r="A1140" t="s">
        <v>1650</v>
      </c>
      <c r="B1140" s="3">
        <v>3.5799999999999998E-2</v>
      </c>
      <c r="C1140" s="4">
        <v>3.7000000000000005E-2</v>
      </c>
      <c r="D1140" s="5">
        <v>1858.66</v>
      </c>
      <c r="E1140" s="5">
        <v>1825.1</v>
      </c>
      <c r="F1140" s="6">
        <v>1824.71</v>
      </c>
    </row>
    <row r="1141" spans="1:6" x14ac:dyDescent="0.25">
      <c r="A1141" t="s">
        <v>1651</v>
      </c>
      <c r="B1141" s="3">
        <v>3.6000000000000004E-2</v>
      </c>
      <c r="C1141" s="4">
        <v>3.7200000000000004E-2</v>
      </c>
      <c r="D1141" s="5">
        <v>1853.42</v>
      </c>
      <c r="E1141" s="5">
        <v>1819.96</v>
      </c>
      <c r="F1141" s="6">
        <v>1819.57</v>
      </c>
    </row>
    <row r="1142" spans="1:6" x14ac:dyDescent="0.25">
      <c r="A1142" t="s">
        <v>1652</v>
      </c>
      <c r="B1142" s="3">
        <v>3.5799999999999998E-2</v>
      </c>
      <c r="C1142" s="4">
        <v>3.7000000000000005E-2</v>
      </c>
      <c r="D1142" s="5">
        <v>1859.44</v>
      </c>
      <c r="E1142" s="5">
        <v>1825.88</v>
      </c>
      <c r="F1142" s="6">
        <v>1825.49</v>
      </c>
    </row>
    <row r="1143" spans="1:6" x14ac:dyDescent="0.25">
      <c r="A1143" t="s">
        <v>1653</v>
      </c>
      <c r="B1143" s="3">
        <v>3.6499999999999998E-2</v>
      </c>
      <c r="C1143" s="4">
        <v>3.7699999999999997E-2</v>
      </c>
      <c r="D1143" s="5">
        <v>1840.44</v>
      </c>
      <c r="E1143" s="5">
        <v>1807.26</v>
      </c>
      <c r="F1143" s="6">
        <v>1806.61</v>
      </c>
    </row>
    <row r="1144" spans="1:6" x14ac:dyDescent="0.25">
      <c r="A1144" t="s">
        <v>1654</v>
      </c>
      <c r="B1144" s="3">
        <v>3.6900000000000002E-2</v>
      </c>
      <c r="C1144" s="4">
        <v>3.8100000000000002E-2</v>
      </c>
      <c r="D1144" s="5">
        <v>1829.7</v>
      </c>
      <c r="E1144" s="5">
        <v>1796.73</v>
      </c>
      <c r="F1144" s="6">
        <v>1796.34</v>
      </c>
    </row>
    <row r="1145" spans="1:6" x14ac:dyDescent="0.25">
      <c r="A1145" t="s">
        <v>1655</v>
      </c>
      <c r="B1145" s="3">
        <v>3.6299999999999999E-2</v>
      </c>
      <c r="C1145" s="4">
        <v>3.7499999999999999E-2</v>
      </c>
      <c r="D1145" s="5">
        <v>1846.82</v>
      </c>
      <c r="E1145" s="5">
        <v>1813.53</v>
      </c>
      <c r="F1145" s="6">
        <v>1813.14</v>
      </c>
    </row>
    <row r="1146" spans="1:6" x14ac:dyDescent="0.25">
      <c r="A1146" t="s">
        <v>1656</v>
      </c>
      <c r="B1146" s="3">
        <v>3.5900000000000001E-2</v>
      </c>
      <c r="C1146" s="4">
        <v>3.7100000000000001E-2</v>
      </c>
      <c r="D1146" s="5">
        <v>1858.45</v>
      </c>
      <c r="E1146" s="5">
        <v>1824.95</v>
      </c>
      <c r="F1146" s="6">
        <v>1824.55</v>
      </c>
    </row>
    <row r="1147" spans="1:6" x14ac:dyDescent="0.25">
      <c r="A1147" t="s">
        <v>1657</v>
      </c>
      <c r="B1147" s="3">
        <v>3.5400000000000001E-2</v>
      </c>
      <c r="C1147" s="4">
        <v>3.6600000000000001E-2</v>
      </c>
      <c r="D1147" s="5">
        <v>1872.55</v>
      </c>
      <c r="E1147" s="5">
        <v>1838.78</v>
      </c>
      <c r="F1147" s="6">
        <v>1838.4</v>
      </c>
    </row>
    <row r="1148" spans="1:6" x14ac:dyDescent="0.25">
      <c r="A1148" t="s">
        <v>1658</v>
      </c>
      <c r="B1148" s="3">
        <v>3.5400000000000001E-2</v>
      </c>
      <c r="C1148" s="4">
        <v>3.6600000000000001E-2</v>
      </c>
      <c r="D1148" s="5">
        <v>1873.15</v>
      </c>
      <c r="E1148" s="5">
        <v>1839.38</v>
      </c>
      <c r="F1148" s="6">
        <v>1838.78</v>
      </c>
    </row>
    <row r="1149" spans="1:6" x14ac:dyDescent="0.25">
      <c r="A1149" t="s">
        <v>1659</v>
      </c>
      <c r="B1149" s="3">
        <v>3.61E-2</v>
      </c>
      <c r="C1149" s="4">
        <v>3.73E-2</v>
      </c>
      <c r="D1149" s="5">
        <v>1853.75</v>
      </c>
      <c r="E1149" s="5">
        <v>1820.36</v>
      </c>
      <c r="F1149" s="6">
        <v>1819.98</v>
      </c>
    </row>
    <row r="1150" spans="1:6" x14ac:dyDescent="0.25">
      <c r="A1150" t="s">
        <v>1660</v>
      </c>
      <c r="B1150" s="3">
        <v>3.5400000000000001E-2</v>
      </c>
      <c r="C1150" s="4">
        <v>3.6600000000000001E-2</v>
      </c>
      <c r="D1150" s="5">
        <v>1873.9</v>
      </c>
      <c r="E1150" s="5">
        <v>1840.13</v>
      </c>
      <c r="F1150" s="6">
        <v>1839.75</v>
      </c>
    </row>
    <row r="1151" spans="1:6" x14ac:dyDescent="0.25">
      <c r="A1151" t="s">
        <v>1661</v>
      </c>
      <c r="B1151" s="3">
        <v>3.56E-2</v>
      </c>
      <c r="C1151" s="4">
        <v>3.6799999999999999E-2</v>
      </c>
      <c r="D1151" s="5">
        <v>1868.6</v>
      </c>
      <c r="E1151" s="5">
        <v>1834.94</v>
      </c>
      <c r="F1151" s="6">
        <v>1834.56</v>
      </c>
    </row>
    <row r="1152" spans="1:6" x14ac:dyDescent="0.25">
      <c r="A1152" t="s">
        <v>1662</v>
      </c>
      <c r="B1152" s="3">
        <v>3.5499999999999997E-2</v>
      </c>
      <c r="C1152" s="4">
        <v>3.6699999999999997E-2</v>
      </c>
      <c r="D1152" s="5">
        <v>1871.79</v>
      </c>
      <c r="E1152" s="5">
        <v>1838.08</v>
      </c>
      <c r="F1152" s="6">
        <v>1837.72</v>
      </c>
    </row>
    <row r="1153" spans="1:6" x14ac:dyDescent="0.25">
      <c r="A1153" t="s">
        <v>1663</v>
      </c>
      <c r="B1153" s="3">
        <v>3.5299999999999998E-2</v>
      </c>
      <c r="C1153" s="4">
        <v>3.6499999999999998E-2</v>
      </c>
      <c r="D1153" s="5">
        <v>1878.04</v>
      </c>
      <c r="E1153" s="5">
        <v>1844.22</v>
      </c>
      <c r="F1153" s="6">
        <v>1843.66</v>
      </c>
    </row>
    <row r="1154" spans="1:6" x14ac:dyDescent="0.25">
      <c r="A1154" t="s">
        <v>1664</v>
      </c>
      <c r="B1154" s="3">
        <v>3.5200000000000002E-2</v>
      </c>
      <c r="C1154" s="4">
        <v>3.6400000000000002E-2</v>
      </c>
      <c r="D1154" s="5">
        <v>1881.25</v>
      </c>
      <c r="E1154" s="5">
        <v>1847.38</v>
      </c>
      <c r="F1154" s="6">
        <v>1847.02</v>
      </c>
    </row>
    <row r="1155" spans="1:6" x14ac:dyDescent="0.25">
      <c r="A1155" t="s">
        <v>1665</v>
      </c>
      <c r="B1155" s="3">
        <v>3.56E-2</v>
      </c>
      <c r="C1155" s="4">
        <v>3.6799999999999999E-2</v>
      </c>
      <c r="D1155" s="5">
        <v>1870.25</v>
      </c>
      <c r="E1155" s="5">
        <v>1836.6</v>
      </c>
      <c r="F1155" s="6">
        <v>1836.23</v>
      </c>
    </row>
    <row r="1156" spans="1:6" x14ac:dyDescent="0.25">
      <c r="A1156" t="s">
        <v>1666</v>
      </c>
      <c r="B1156" s="3">
        <v>3.5099999999999999E-2</v>
      </c>
      <c r="C1156" s="4">
        <v>3.6299999999999999E-2</v>
      </c>
      <c r="D1156" s="5">
        <v>1884.83</v>
      </c>
      <c r="E1156" s="5">
        <v>1850.9</v>
      </c>
      <c r="F1156" s="6">
        <v>1850.54</v>
      </c>
    </row>
    <row r="1157" spans="1:6" x14ac:dyDescent="0.25">
      <c r="A1157" t="s">
        <v>1667</v>
      </c>
      <c r="B1157" s="3">
        <v>3.5499999999999997E-2</v>
      </c>
      <c r="C1157" s="4">
        <v>3.6699999999999997E-2</v>
      </c>
      <c r="D1157" s="5">
        <v>1873.81</v>
      </c>
      <c r="E1157" s="5">
        <v>1840.1</v>
      </c>
      <c r="F1157" s="6">
        <v>1839.74</v>
      </c>
    </row>
    <row r="1158" spans="1:6" x14ac:dyDescent="0.25">
      <c r="A1158" t="s">
        <v>1668</v>
      </c>
      <c r="B1158" s="3">
        <v>3.5699999999999996E-2</v>
      </c>
      <c r="C1158" s="4">
        <v>3.6900000000000002E-2</v>
      </c>
      <c r="D1158" s="5">
        <v>1868.45</v>
      </c>
      <c r="E1158" s="5">
        <v>1834.86</v>
      </c>
      <c r="F1158" s="6">
        <v>1834.36</v>
      </c>
    </row>
    <row r="1159" spans="1:6" x14ac:dyDescent="0.25">
      <c r="A1159" t="s">
        <v>1669</v>
      </c>
      <c r="B1159" s="3">
        <v>3.5799999999999998E-2</v>
      </c>
      <c r="C1159" s="4">
        <v>3.7000000000000005E-2</v>
      </c>
      <c r="D1159" s="5">
        <v>1865.96</v>
      </c>
      <c r="E1159" s="5">
        <v>1832.43</v>
      </c>
      <c r="F1159" s="6">
        <v>1832.08</v>
      </c>
    </row>
    <row r="1160" spans="1:6" x14ac:dyDescent="0.25">
      <c r="A1160" t="s">
        <v>1670</v>
      </c>
      <c r="B1160" s="3">
        <v>3.6299999999999999E-2</v>
      </c>
      <c r="C1160" s="4">
        <v>3.7499999999999999E-2</v>
      </c>
      <c r="D1160" s="5">
        <v>1852.25</v>
      </c>
      <c r="E1160" s="5">
        <v>1818.98</v>
      </c>
      <c r="F1160" s="6">
        <v>1818.64</v>
      </c>
    </row>
    <row r="1161" spans="1:6" x14ac:dyDescent="0.25">
      <c r="A1161" t="s">
        <v>1671</v>
      </c>
      <c r="B1161" s="3">
        <v>3.7100000000000001E-2</v>
      </c>
      <c r="C1161" s="4">
        <v>3.8300000000000001E-2</v>
      </c>
      <c r="D1161" s="5">
        <v>1830.34</v>
      </c>
      <c r="E1161" s="5">
        <v>1797.51</v>
      </c>
      <c r="F1161" s="6">
        <v>1797.16</v>
      </c>
    </row>
    <row r="1162" spans="1:6" x14ac:dyDescent="0.25">
      <c r="A1162" t="s">
        <v>1672</v>
      </c>
      <c r="B1162" s="3">
        <v>3.73E-2</v>
      </c>
      <c r="C1162" s="4">
        <v>3.85E-2</v>
      </c>
      <c r="D1162" s="5">
        <v>1825.17</v>
      </c>
      <c r="E1162" s="5">
        <v>1792.44</v>
      </c>
      <c r="F1162" s="6">
        <v>1792.1</v>
      </c>
    </row>
    <row r="1163" spans="1:6" x14ac:dyDescent="0.25">
      <c r="A1163" t="s">
        <v>1673</v>
      </c>
      <c r="B1163" s="3">
        <v>3.7100000000000001E-2</v>
      </c>
      <c r="C1163" s="4">
        <v>3.8300000000000001E-2</v>
      </c>
      <c r="D1163" s="5">
        <v>1831.18</v>
      </c>
      <c r="E1163" s="5">
        <v>1798.35</v>
      </c>
      <c r="F1163" s="6">
        <v>1797.85</v>
      </c>
    </row>
    <row r="1164" spans="1:6" x14ac:dyDescent="0.25">
      <c r="A1164" t="s">
        <v>1674</v>
      </c>
      <c r="B1164" s="3">
        <v>3.6799999999999999E-2</v>
      </c>
      <c r="C1164" s="4">
        <v>3.7999999999999999E-2</v>
      </c>
      <c r="D1164" s="5">
        <v>1839.83</v>
      </c>
      <c r="E1164" s="5">
        <v>1806.84</v>
      </c>
      <c r="F1164" s="6">
        <v>1806.5</v>
      </c>
    </row>
    <row r="1165" spans="1:6" x14ac:dyDescent="0.25">
      <c r="A1165" t="s">
        <v>1675</v>
      </c>
      <c r="B1165" s="3">
        <v>3.6900000000000002E-2</v>
      </c>
      <c r="C1165" s="4">
        <v>3.8100000000000002E-2</v>
      </c>
      <c r="D1165" s="5">
        <v>1837.4</v>
      </c>
      <c r="E1165" s="5">
        <v>1804.46</v>
      </c>
      <c r="F1165" s="6">
        <v>1804.12</v>
      </c>
    </row>
    <row r="1166" spans="1:6" x14ac:dyDescent="0.25">
      <c r="A1166" t="s">
        <v>1676</v>
      </c>
      <c r="B1166" s="3">
        <v>3.6400000000000002E-2</v>
      </c>
      <c r="C1166" s="4">
        <v>3.7599999999999995E-2</v>
      </c>
      <c r="D1166" s="5">
        <v>1851.65</v>
      </c>
      <c r="E1166" s="5">
        <v>1818.45</v>
      </c>
      <c r="F1166" s="6">
        <v>1818.11</v>
      </c>
    </row>
    <row r="1167" spans="1:6" x14ac:dyDescent="0.25">
      <c r="A1167" t="s">
        <v>1677</v>
      </c>
      <c r="B1167" s="3">
        <v>3.61E-2</v>
      </c>
      <c r="C1167" s="4">
        <v>3.73E-2</v>
      </c>
      <c r="D1167" s="5">
        <v>1860.39</v>
      </c>
      <c r="E1167" s="5">
        <v>1827.03</v>
      </c>
      <c r="F1167" s="6">
        <v>1826.69</v>
      </c>
    </row>
    <row r="1168" spans="1:6" x14ac:dyDescent="0.25">
      <c r="A1168" t="s">
        <v>1678</v>
      </c>
      <c r="B1168" s="3">
        <v>3.6400000000000002E-2</v>
      </c>
      <c r="C1168" s="4">
        <v>3.7599999999999995E-2</v>
      </c>
      <c r="D1168" s="5">
        <v>1852.19</v>
      </c>
      <c r="E1168" s="5">
        <v>1818.99</v>
      </c>
      <c r="F1168" s="6">
        <v>1818.54</v>
      </c>
    </row>
    <row r="1169" spans="1:6" x14ac:dyDescent="0.25">
      <c r="A1169" t="s">
        <v>1679</v>
      </c>
      <c r="B1169" s="3">
        <v>3.6200000000000003E-2</v>
      </c>
      <c r="C1169" s="4">
        <v>3.7400000000000003E-2</v>
      </c>
      <c r="D1169" s="5">
        <v>1858.11</v>
      </c>
      <c r="E1169" s="5">
        <v>1824.81</v>
      </c>
      <c r="F1169" s="6">
        <v>1824.48</v>
      </c>
    </row>
    <row r="1170" spans="1:6" x14ac:dyDescent="0.25">
      <c r="A1170" t="s">
        <v>1680</v>
      </c>
      <c r="B1170" s="3">
        <v>3.6600000000000001E-2</v>
      </c>
      <c r="C1170" s="4">
        <v>3.78E-2</v>
      </c>
      <c r="D1170" s="5">
        <v>1847.27</v>
      </c>
      <c r="E1170" s="5">
        <v>1814.19</v>
      </c>
      <c r="F1170" s="6">
        <v>1813.85</v>
      </c>
    </row>
    <row r="1171" spans="1:6" x14ac:dyDescent="0.25">
      <c r="A1171" t="s">
        <v>1681</v>
      </c>
      <c r="B1171" s="3">
        <v>3.6600000000000001E-2</v>
      </c>
      <c r="C1171" s="4">
        <v>3.78E-2</v>
      </c>
      <c r="D1171" s="5">
        <v>1847.6</v>
      </c>
      <c r="E1171" s="5">
        <v>1814.52</v>
      </c>
      <c r="F1171" s="6">
        <v>1814.19</v>
      </c>
    </row>
    <row r="1172" spans="1:6" x14ac:dyDescent="0.25">
      <c r="A1172" t="s">
        <v>1682</v>
      </c>
      <c r="B1172" s="3">
        <v>3.61E-2</v>
      </c>
      <c r="C1172" s="4">
        <v>3.73E-2</v>
      </c>
      <c r="D1172" s="5">
        <v>1861.9</v>
      </c>
      <c r="E1172" s="5">
        <v>1828.55</v>
      </c>
      <c r="F1172" s="6">
        <v>1828.22</v>
      </c>
    </row>
    <row r="1173" spans="1:6" x14ac:dyDescent="0.25">
      <c r="A1173" t="s">
        <v>1683</v>
      </c>
      <c r="B1173" s="3">
        <v>3.6400000000000002E-2</v>
      </c>
      <c r="C1173" s="4">
        <v>3.7599999999999995E-2</v>
      </c>
      <c r="D1173" s="5">
        <v>1853.96</v>
      </c>
      <c r="E1173" s="5">
        <v>1820.77</v>
      </c>
      <c r="F1173" s="6">
        <v>1820.32</v>
      </c>
    </row>
    <row r="1174" spans="1:6" x14ac:dyDescent="0.25">
      <c r="A1174" t="s">
        <v>1684</v>
      </c>
      <c r="B1174" s="3">
        <v>3.6499999999999998E-2</v>
      </c>
      <c r="C1174" s="4">
        <v>3.7699999999999997E-2</v>
      </c>
      <c r="D1174" s="5">
        <v>1851.49</v>
      </c>
      <c r="E1174" s="5">
        <v>1818.37</v>
      </c>
      <c r="F1174" s="6">
        <v>1818.04</v>
      </c>
    </row>
    <row r="1175" spans="1:6" x14ac:dyDescent="0.25">
      <c r="A1175" t="s">
        <v>1685</v>
      </c>
      <c r="B1175" s="3">
        <v>3.6499999999999998E-2</v>
      </c>
      <c r="C1175" s="4">
        <v>3.7699999999999997E-2</v>
      </c>
      <c r="D1175" s="5">
        <v>1851.82</v>
      </c>
      <c r="E1175" s="5">
        <v>1818.69</v>
      </c>
      <c r="F1175" s="6">
        <v>1818.37</v>
      </c>
    </row>
    <row r="1176" spans="1:6" x14ac:dyDescent="0.25">
      <c r="A1176" t="s">
        <v>1686</v>
      </c>
      <c r="B1176" s="3">
        <v>3.56E-2</v>
      </c>
      <c r="C1176" s="4">
        <v>3.6799999999999999E-2</v>
      </c>
      <c r="D1176" s="5">
        <v>1877.41</v>
      </c>
      <c r="E1176" s="5">
        <v>1843.81</v>
      </c>
      <c r="F1176" s="6">
        <v>1843.48</v>
      </c>
    </row>
    <row r="1177" spans="1:6" x14ac:dyDescent="0.25">
      <c r="A1177" t="s">
        <v>1687</v>
      </c>
      <c r="B1177" s="3">
        <v>3.5000000000000003E-2</v>
      </c>
      <c r="C1177" s="4">
        <v>3.6200000000000003E-2</v>
      </c>
      <c r="D1177" s="5">
        <v>1894.77</v>
      </c>
      <c r="E1177" s="5">
        <v>1860.85</v>
      </c>
      <c r="F1177" s="6">
        <v>1860.52</v>
      </c>
    </row>
    <row r="1178" spans="1:6" x14ac:dyDescent="0.25">
      <c r="A1178" t="s">
        <v>1688</v>
      </c>
      <c r="B1178" s="3">
        <v>3.5200000000000002E-2</v>
      </c>
      <c r="C1178" s="4">
        <v>3.6400000000000002E-2</v>
      </c>
      <c r="D1178" s="5">
        <v>1889.52</v>
      </c>
      <c r="E1178" s="5">
        <v>1855.71</v>
      </c>
      <c r="F1178" s="6">
        <v>1855.26</v>
      </c>
    </row>
    <row r="1179" spans="1:6" x14ac:dyDescent="0.25">
      <c r="A1179" t="s">
        <v>1689</v>
      </c>
      <c r="B1179" s="3">
        <v>3.49E-2</v>
      </c>
      <c r="C1179" s="4">
        <v>3.61E-2</v>
      </c>
      <c r="D1179" s="5">
        <v>1898.4</v>
      </c>
      <c r="E1179" s="5">
        <v>1864.42</v>
      </c>
      <c r="F1179" s="6">
        <v>1864.1</v>
      </c>
    </row>
    <row r="1180" spans="1:6" x14ac:dyDescent="0.25">
      <c r="A1180" t="s">
        <v>1690</v>
      </c>
      <c r="B1180" s="3">
        <v>3.4599999999999999E-2</v>
      </c>
      <c r="C1180" s="4">
        <v>3.5799999999999998E-2</v>
      </c>
      <c r="D1180" s="5">
        <v>1907.32</v>
      </c>
      <c r="E1180" s="5">
        <v>1873.18</v>
      </c>
      <c r="F1180" s="6">
        <v>1872.86</v>
      </c>
    </row>
    <row r="1181" spans="1:6" x14ac:dyDescent="0.25">
      <c r="A1181" t="s">
        <v>1691</v>
      </c>
      <c r="B1181" s="3">
        <v>3.5200000000000002E-2</v>
      </c>
      <c r="C1181" s="4">
        <v>3.6400000000000002E-2</v>
      </c>
      <c r="D1181" s="5">
        <v>1890.01</v>
      </c>
      <c r="E1181" s="5">
        <v>1856.21</v>
      </c>
      <c r="F1181" s="6">
        <v>1855.92</v>
      </c>
    </row>
    <row r="1182" spans="1:6" x14ac:dyDescent="0.25">
      <c r="A1182" t="s">
        <v>1692</v>
      </c>
      <c r="B1182" s="3">
        <v>3.44E-2</v>
      </c>
      <c r="C1182" s="4">
        <v>3.56E-2</v>
      </c>
      <c r="D1182" s="5">
        <v>1913.18</v>
      </c>
      <c r="E1182" s="5">
        <v>1878.95</v>
      </c>
      <c r="F1182" s="6">
        <v>1878.67</v>
      </c>
    </row>
    <row r="1183" spans="1:6" x14ac:dyDescent="0.25">
      <c r="A1183" t="s">
        <v>1693</v>
      </c>
      <c r="B1183" s="3">
        <v>3.4200000000000001E-2</v>
      </c>
      <c r="C1183" s="4">
        <v>3.5400000000000001E-2</v>
      </c>
      <c r="D1183" s="5">
        <v>1919.26</v>
      </c>
      <c r="E1183" s="5">
        <v>1884.92</v>
      </c>
      <c r="F1183" s="6">
        <v>1884.61</v>
      </c>
    </row>
    <row r="1184" spans="1:6" x14ac:dyDescent="0.25">
      <c r="A1184" t="s">
        <v>1694</v>
      </c>
      <c r="B1184" s="3">
        <v>3.4300000000000004E-2</v>
      </c>
      <c r="C1184" s="4">
        <v>3.5499999999999997E-2</v>
      </c>
      <c r="D1184" s="5">
        <v>1916.65</v>
      </c>
      <c r="E1184" s="5">
        <v>1882.37</v>
      </c>
      <c r="F1184" s="6">
        <v>1882.09</v>
      </c>
    </row>
    <row r="1185" spans="1:6" x14ac:dyDescent="0.25">
      <c r="A1185" t="s">
        <v>1695</v>
      </c>
      <c r="B1185" s="3">
        <v>3.4500000000000003E-2</v>
      </c>
      <c r="C1185" s="4">
        <v>3.5699999999999996E-2</v>
      </c>
      <c r="D1185" s="5">
        <v>1911.17</v>
      </c>
      <c r="E1185" s="5">
        <v>1877</v>
      </c>
      <c r="F1185" s="6">
        <v>1876.72</v>
      </c>
    </row>
    <row r="1186" spans="1:6" x14ac:dyDescent="0.25">
      <c r="A1186" t="s">
        <v>1696</v>
      </c>
      <c r="B1186" s="3">
        <v>3.4500000000000003E-2</v>
      </c>
      <c r="C1186" s="4">
        <v>3.5699999999999996E-2</v>
      </c>
      <c r="D1186" s="5">
        <v>1911.44</v>
      </c>
      <c r="E1186" s="5">
        <v>1877.28</v>
      </c>
      <c r="F1186" s="6">
        <v>1877</v>
      </c>
    </row>
    <row r="1187" spans="1:6" x14ac:dyDescent="0.25">
      <c r="A1187" t="s">
        <v>1697</v>
      </c>
      <c r="B1187" s="3">
        <v>3.4000000000000002E-2</v>
      </c>
      <c r="C1187" s="4">
        <v>3.5200000000000002E-2</v>
      </c>
      <c r="D1187" s="5">
        <v>1926.15</v>
      </c>
      <c r="E1187" s="5">
        <v>1891.71</v>
      </c>
      <c r="F1187" s="6">
        <v>1891.43</v>
      </c>
    </row>
    <row r="1188" spans="1:6" x14ac:dyDescent="0.25">
      <c r="A1188" t="s">
        <v>1698</v>
      </c>
      <c r="B1188" s="3">
        <v>3.3799999999999997E-2</v>
      </c>
      <c r="C1188" s="4">
        <v>3.5000000000000003E-2</v>
      </c>
      <c r="D1188" s="5">
        <v>1932.26</v>
      </c>
      <c r="E1188" s="5">
        <v>1897.72</v>
      </c>
      <c r="F1188" s="6">
        <v>1897.41</v>
      </c>
    </row>
    <row r="1189" spans="1:6" x14ac:dyDescent="0.25">
      <c r="A1189" t="s">
        <v>1699</v>
      </c>
      <c r="B1189" s="3">
        <v>3.4000000000000002E-2</v>
      </c>
      <c r="C1189" s="4">
        <v>3.5200000000000002E-2</v>
      </c>
      <c r="D1189" s="5">
        <v>1926.73</v>
      </c>
      <c r="E1189" s="5">
        <v>1892.31</v>
      </c>
      <c r="F1189" s="6">
        <v>1892.03</v>
      </c>
    </row>
    <row r="1190" spans="1:6" x14ac:dyDescent="0.25">
      <c r="A1190" t="s">
        <v>1700</v>
      </c>
      <c r="B1190" s="3">
        <v>3.39E-2</v>
      </c>
      <c r="C1190" s="4">
        <v>3.5099999999999999E-2</v>
      </c>
      <c r="D1190" s="5">
        <v>1929.91</v>
      </c>
      <c r="E1190" s="5">
        <v>1895.43</v>
      </c>
      <c r="F1190" s="6">
        <v>1895.15</v>
      </c>
    </row>
    <row r="1191" spans="1:6" x14ac:dyDescent="0.25">
      <c r="A1191" t="s">
        <v>1701</v>
      </c>
      <c r="B1191" s="3">
        <v>3.4300000000000004E-2</v>
      </c>
      <c r="C1191" s="4">
        <v>3.5499999999999997E-2</v>
      </c>
      <c r="D1191" s="5">
        <v>1917.5</v>
      </c>
      <c r="E1191" s="5">
        <v>1883.27</v>
      </c>
      <c r="F1191" s="6">
        <v>1883.03</v>
      </c>
    </row>
    <row r="1192" spans="1:6" x14ac:dyDescent="0.25">
      <c r="A1192" t="s">
        <v>1702</v>
      </c>
      <c r="B1192" s="3">
        <v>3.4099999999999998E-2</v>
      </c>
      <c r="C1192" s="4">
        <v>3.5299999999999998E-2</v>
      </c>
      <c r="D1192" s="5">
        <v>1923.5</v>
      </c>
      <c r="E1192" s="5">
        <v>1889.16</v>
      </c>
      <c r="F1192" s="6">
        <v>1888.93</v>
      </c>
    </row>
    <row r="1193" spans="1:6" x14ac:dyDescent="0.25">
      <c r="A1193" t="s">
        <v>1703</v>
      </c>
      <c r="B1193" s="3">
        <v>3.3399999999999999E-2</v>
      </c>
      <c r="C1193" s="4">
        <v>3.4599999999999999E-2</v>
      </c>
      <c r="D1193" s="5">
        <v>1944.01</v>
      </c>
      <c r="E1193" s="5">
        <v>1909.29</v>
      </c>
      <c r="F1193" s="6">
        <v>1909.11</v>
      </c>
    </row>
    <row r="1194" spans="1:6" x14ac:dyDescent="0.25">
      <c r="A1194" t="s">
        <v>1704</v>
      </c>
      <c r="B1194" s="3">
        <v>3.3000000000000002E-2</v>
      </c>
      <c r="C1194" s="4">
        <v>3.4200000000000001E-2</v>
      </c>
      <c r="D1194" s="5">
        <v>1955.96</v>
      </c>
      <c r="E1194" s="5">
        <v>1921.02</v>
      </c>
      <c r="F1194" s="6">
        <v>1920.79</v>
      </c>
    </row>
    <row r="1195" spans="1:6" x14ac:dyDescent="0.25">
      <c r="A1195" t="s">
        <v>1705</v>
      </c>
      <c r="B1195" s="3">
        <v>3.2899999999999999E-2</v>
      </c>
      <c r="C1195" s="4">
        <v>3.4099999999999998E-2</v>
      </c>
      <c r="D1195" s="5">
        <v>1959.19</v>
      </c>
      <c r="E1195" s="5">
        <v>1924.2</v>
      </c>
      <c r="F1195" s="6">
        <v>1923.91</v>
      </c>
    </row>
    <row r="1196" spans="1:6" x14ac:dyDescent="0.25">
      <c r="A1196" t="s">
        <v>1706</v>
      </c>
      <c r="B1196" s="3">
        <v>3.3000000000000002E-2</v>
      </c>
      <c r="C1196" s="4">
        <v>3.4200000000000001E-2</v>
      </c>
      <c r="D1196" s="5">
        <v>1956.54</v>
      </c>
      <c r="E1196" s="5">
        <v>1921.61</v>
      </c>
      <c r="F1196" s="6">
        <v>1921.32</v>
      </c>
    </row>
    <row r="1197" spans="1:6" x14ac:dyDescent="0.25">
      <c r="A1197" t="s">
        <v>1707</v>
      </c>
      <c r="B1197" s="3">
        <v>3.2599999999999997E-2</v>
      </c>
      <c r="C1197" s="4">
        <v>3.3799999999999997E-2</v>
      </c>
      <c r="D1197" s="5">
        <v>1968.62</v>
      </c>
      <c r="E1197" s="5">
        <v>1933.47</v>
      </c>
      <c r="F1197" s="6">
        <v>1933.18</v>
      </c>
    </row>
    <row r="1198" spans="1:6" x14ac:dyDescent="0.25">
      <c r="A1198" t="s">
        <v>1708</v>
      </c>
      <c r="B1198" s="3">
        <v>3.2000000000000001E-2</v>
      </c>
      <c r="C1198" s="4">
        <v>3.32E-2</v>
      </c>
      <c r="D1198" s="5">
        <v>1986.81</v>
      </c>
      <c r="E1198" s="5">
        <v>1951.33</v>
      </c>
      <c r="F1198" s="6">
        <v>1950.96</v>
      </c>
    </row>
    <row r="1199" spans="1:6" x14ac:dyDescent="0.25">
      <c r="A1199" t="s">
        <v>1709</v>
      </c>
      <c r="B1199" s="3">
        <v>3.1800000000000002E-2</v>
      </c>
      <c r="C1199" s="4">
        <v>3.3000000000000002E-2</v>
      </c>
      <c r="D1199" s="5">
        <v>1993.08</v>
      </c>
      <c r="E1199" s="5">
        <v>1957.48</v>
      </c>
      <c r="F1199" s="6">
        <v>1957.2</v>
      </c>
    </row>
    <row r="1200" spans="1:6" x14ac:dyDescent="0.25">
      <c r="A1200" t="s">
        <v>1710</v>
      </c>
      <c r="B1200" s="3">
        <v>3.1600000000000003E-2</v>
      </c>
      <c r="C1200" s="4">
        <v>3.2799999999999996E-2</v>
      </c>
      <c r="D1200" s="5">
        <v>1999.36</v>
      </c>
      <c r="E1200" s="5">
        <v>1963.66</v>
      </c>
      <c r="F1200" s="6">
        <v>1963.37</v>
      </c>
    </row>
    <row r="1201" spans="1:6" x14ac:dyDescent="0.25">
      <c r="A1201" t="s">
        <v>1711</v>
      </c>
      <c r="B1201" s="3">
        <v>3.1600000000000003E-2</v>
      </c>
      <c r="C1201" s="4">
        <v>3.2799999999999996E-2</v>
      </c>
      <c r="D1201" s="5">
        <v>1999.77</v>
      </c>
      <c r="E1201" s="5">
        <v>1964.06</v>
      </c>
      <c r="F1201" s="6">
        <v>1963.76</v>
      </c>
    </row>
    <row r="1202" spans="1:6" x14ac:dyDescent="0.25">
      <c r="A1202" t="s">
        <v>1712</v>
      </c>
      <c r="B1202" s="3">
        <v>3.1600000000000003E-2</v>
      </c>
      <c r="C1202" s="4">
        <v>3.2799999999999996E-2</v>
      </c>
      <c r="D1202" s="5">
        <v>2000.07</v>
      </c>
      <c r="E1202" s="5">
        <v>1964.37</v>
      </c>
      <c r="F1202" s="6">
        <v>1964.06</v>
      </c>
    </row>
    <row r="1203" spans="1:6" x14ac:dyDescent="0.25">
      <c r="A1203" t="s">
        <v>1713</v>
      </c>
      <c r="B1203" s="3">
        <v>3.1200000000000002E-2</v>
      </c>
      <c r="C1203" s="4">
        <v>3.2400000000000005E-2</v>
      </c>
      <c r="D1203" s="5">
        <v>2012.52</v>
      </c>
      <c r="E1203" s="5">
        <v>1976.59</v>
      </c>
      <c r="F1203" s="6">
        <v>1976.19</v>
      </c>
    </row>
    <row r="1204" spans="1:6" x14ac:dyDescent="0.25">
      <c r="A1204" t="s">
        <v>1714</v>
      </c>
      <c r="B1204" s="3">
        <v>3.1300000000000001E-2</v>
      </c>
      <c r="C1204" s="4">
        <v>3.2500000000000001E-2</v>
      </c>
      <c r="D1204" s="5">
        <v>2009.8</v>
      </c>
      <c r="E1204" s="5">
        <v>1973.93</v>
      </c>
      <c r="F1204" s="6">
        <v>1973.63</v>
      </c>
    </row>
    <row r="1205" spans="1:6" x14ac:dyDescent="0.25">
      <c r="A1205" t="s">
        <v>1715</v>
      </c>
      <c r="B1205" s="3">
        <v>3.0899999999999997E-2</v>
      </c>
      <c r="C1205" s="4">
        <v>3.2099999999999997E-2</v>
      </c>
      <c r="D1205" s="5">
        <v>2022.2</v>
      </c>
      <c r="E1205" s="5">
        <v>1986.11</v>
      </c>
      <c r="F1205" s="6">
        <v>1985.81</v>
      </c>
    </row>
    <row r="1206" spans="1:6" x14ac:dyDescent="0.25">
      <c r="A1206" t="s">
        <v>1716</v>
      </c>
      <c r="B1206" s="3">
        <v>3.0600000000000002E-2</v>
      </c>
      <c r="C1206" s="4">
        <v>3.1800000000000002E-2</v>
      </c>
      <c r="D1206" s="5">
        <v>2031.63</v>
      </c>
      <c r="E1206" s="5">
        <v>1995.37</v>
      </c>
      <c r="F1206" s="6">
        <v>1995.07</v>
      </c>
    </row>
    <row r="1207" spans="1:6" x14ac:dyDescent="0.25">
      <c r="A1207" t="s">
        <v>1717</v>
      </c>
      <c r="B1207" s="3">
        <v>2.9900000000000003E-2</v>
      </c>
      <c r="C1207" s="4">
        <v>3.1099999999999999E-2</v>
      </c>
      <c r="D1207" s="5">
        <v>2053.4</v>
      </c>
      <c r="E1207" s="5">
        <v>2016.73</v>
      </c>
      <c r="F1207" s="6">
        <v>2016.43</v>
      </c>
    </row>
    <row r="1208" spans="1:6" x14ac:dyDescent="0.25">
      <c r="A1208" t="s">
        <v>1718</v>
      </c>
      <c r="B1208" s="3">
        <v>2.9399999999999999E-2</v>
      </c>
      <c r="C1208" s="4">
        <v>3.0600000000000002E-2</v>
      </c>
      <c r="D1208" s="5">
        <v>2069.2800000000002</v>
      </c>
      <c r="E1208" s="5">
        <v>2032.33</v>
      </c>
      <c r="F1208" s="6">
        <v>2031.92</v>
      </c>
    </row>
    <row r="1209" spans="1:6" x14ac:dyDescent="0.25">
      <c r="A1209" t="s">
        <v>1719</v>
      </c>
      <c r="B1209" s="3">
        <v>2.8900000000000002E-2</v>
      </c>
      <c r="C1209" s="4">
        <v>3.0099999999999998E-2</v>
      </c>
      <c r="D1209" s="5">
        <v>2085.1799999999998</v>
      </c>
      <c r="E1209" s="5">
        <v>2047.93</v>
      </c>
      <c r="F1209" s="6">
        <v>2047.64</v>
      </c>
    </row>
    <row r="1210" spans="1:6" x14ac:dyDescent="0.25">
      <c r="A1210" t="s">
        <v>1720</v>
      </c>
      <c r="B1210" s="3">
        <v>2.92E-2</v>
      </c>
      <c r="C1210" s="4">
        <v>3.04E-2</v>
      </c>
      <c r="D1210" s="5">
        <v>2076.09</v>
      </c>
      <c r="E1210" s="5">
        <v>2039.03</v>
      </c>
      <c r="F1210" s="6">
        <v>2038.73</v>
      </c>
    </row>
    <row r="1211" spans="1:6" x14ac:dyDescent="0.25">
      <c r="A1211" t="s">
        <v>1721</v>
      </c>
      <c r="B1211" s="3">
        <v>2.9399999999999999E-2</v>
      </c>
      <c r="C1211" s="4">
        <v>3.0600000000000002E-2</v>
      </c>
      <c r="D1211" s="5">
        <v>2070.16</v>
      </c>
      <c r="E1211" s="5">
        <v>2033.21</v>
      </c>
      <c r="F1211" s="6">
        <v>2032.92</v>
      </c>
    </row>
    <row r="1212" spans="1:6" x14ac:dyDescent="0.25">
      <c r="A1212" t="s">
        <v>1722</v>
      </c>
      <c r="B1212" s="3">
        <v>2.9600000000000001E-2</v>
      </c>
      <c r="C1212" s="4">
        <v>3.0800000000000001E-2</v>
      </c>
      <c r="D1212" s="5">
        <v>2064.56</v>
      </c>
      <c r="E1212" s="5">
        <v>2027.73</v>
      </c>
      <c r="F1212" s="6">
        <v>2027.42</v>
      </c>
    </row>
    <row r="1213" spans="1:6" x14ac:dyDescent="0.25">
      <c r="A1213" t="s">
        <v>1723</v>
      </c>
      <c r="B1213" s="3">
        <v>3.0800000000000001E-2</v>
      </c>
      <c r="C1213" s="4">
        <v>3.2000000000000001E-2</v>
      </c>
      <c r="D1213" s="5">
        <v>2028.17</v>
      </c>
      <c r="E1213" s="5">
        <v>1992.05</v>
      </c>
      <c r="F1213" s="6">
        <v>1991.6</v>
      </c>
    </row>
    <row r="1214" spans="1:6" x14ac:dyDescent="0.25">
      <c r="A1214" t="s">
        <v>1724</v>
      </c>
      <c r="B1214" s="3">
        <v>3.1200000000000002E-2</v>
      </c>
      <c r="C1214" s="4">
        <v>3.2400000000000005E-2</v>
      </c>
      <c r="D1214" s="5">
        <v>2016.36</v>
      </c>
      <c r="E1214" s="5">
        <v>1980.47</v>
      </c>
      <c r="F1214" s="6">
        <v>1980.16</v>
      </c>
    </row>
    <row r="1215" spans="1:6" x14ac:dyDescent="0.25">
      <c r="A1215" t="s">
        <v>1725</v>
      </c>
      <c r="B1215" s="3">
        <v>3.1400000000000004E-2</v>
      </c>
      <c r="C1215" s="4">
        <v>3.2599999999999997E-2</v>
      </c>
      <c r="D1215" s="5">
        <v>2010.64</v>
      </c>
      <c r="E1215" s="5">
        <v>1974.87</v>
      </c>
      <c r="F1215" s="6">
        <v>1974.55</v>
      </c>
    </row>
    <row r="1216" spans="1:6" x14ac:dyDescent="0.25">
      <c r="A1216" t="s">
        <v>1726</v>
      </c>
      <c r="B1216" s="3">
        <v>3.1600000000000003E-2</v>
      </c>
      <c r="C1216" s="4">
        <v>3.2799999999999996E-2</v>
      </c>
      <c r="D1216" s="5">
        <v>2004.95</v>
      </c>
      <c r="E1216" s="5">
        <v>1969.29</v>
      </c>
      <c r="F1216" s="6">
        <v>1968.97</v>
      </c>
    </row>
    <row r="1217" spans="1:6" x14ac:dyDescent="0.25">
      <c r="A1217" t="s">
        <v>1727</v>
      </c>
      <c r="B1217" s="3">
        <v>3.1699999999999999E-2</v>
      </c>
      <c r="C1217" s="4">
        <v>3.2899999999999999E-2</v>
      </c>
      <c r="D1217" s="5">
        <v>2003.06</v>
      </c>
      <c r="E1217" s="5">
        <v>1967.45</v>
      </c>
      <c r="F1217" s="6">
        <v>1966.35</v>
      </c>
    </row>
    <row r="1218" spans="1:6" x14ac:dyDescent="0.25">
      <c r="A1218" t="s">
        <v>1728</v>
      </c>
      <c r="B1218" s="3">
        <v>3.15E-2</v>
      </c>
      <c r="C1218" s="4">
        <v>3.27E-2</v>
      </c>
      <c r="D1218" s="5">
        <v>2009.58</v>
      </c>
      <c r="E1218" s="5">
        <v>1973.85</v>
      </c>
      <c r="F1218" s="6">
        <v>1973.34</v>
      </c>
    </row>
    <row r="1219" spans="1:6" x14ac:dyDescent="0.25">
      <c r="A1219" t="s">
        <v>1729</v>
      </c>
      <c r="B1219" s="3">
        <v>3.1899999999999998E-2</v>
      </c>
      <c r="C1219" s="4">
        <v>3.3099999999999997E-2</v>
      </c>
      <c r="D1219" s="5">
        <v>1998.62</v>
      </c>
      <c r="E1219" s="5">
        <v>1963.12</v>
      </c>
      <c r="F1219" s="6">
        <v>1962.09</v>
      </c>
    </row>
    <row r="1220" spans="1:6" x14ac:dyDescent="0.25">
      <c r="A1220" t="s">
        <v>1730</v>
      </c>
      <c r="B1220" s="3">
        <v>3.2199999999999999E-2</v>
      </c>
      <c r="C1220" s="4">
        <v>3.3399999999999999E-2</v>
      </c>
      <c r="D1220" s="5">
        <v>1990.2</v>
      </c>
      <c r="E1220" s="5">
        <v>1954.87</v>
      </c>
      <c r="F1220" s="6">
        <v>1954.35</v>
      </c>
    </row>
    <row r="1221" spans="1:6" x14ac:dyDescent="0.25">
      <c r="A1221" t="s">
        <v>1731</v>
      </c>
      <c r="B1221" s="3">
        <v>3.2099999999999997E-2</v>
      </c>
      <c r="C1221" s="4">
        <v>3.3300000000000003E-2</v>
      </c>
      <c r="D1221" s="5">
        <v>1994.22</v>
      </c>
      <c r="E1221" s="5">
        <v>1958.82</v>
      </c>
      <c r="F1221" s="6">
        <v>1957.79</v>
      </c>
    </row>
    <row r="1222" spans="1:6" x14ac:dyDescent="0.25">
      <c r="A1222" t="s">
        <v>1732</v>
      </c>
      <c r="B1222" s="3">
        <v>3.2000000000000001E-2</v>
      </c>
      <c r="C1222" s="4">
        <v>3.32E-2</v>
      </c>
      <c r="D1222" s="5">
        <v>1997.86</v>
      </c>
      <c r="E1222" s="5">
        <v>1962.4</v>
      </c>
      <c r="F1222" s="6">
        <v>1961.88</v>
      </c>
    </row>
    <row r="1223" spans="1:6" x14ac:dyDescent="0.25">
      <c r="A1223" t="s">
        <v>1733</v>
      </c>
      <c r="B1223" s="3">
        <v>3.32E-2</v>
      </c>
      <c r="C1223" s="4">
        <v>3.44E-2</v>
      </c>
      <c r="D1223" s="5">
        <v>1962.93</v>
      </c>
      <c r="E1223" s="5">
        <v>1928.14</v>
      </c>
      <c r="F1223" s="6">
        <v>1927.62</v>
      </c>
    </row>
    <row r="1224" spans="1:6" x14ac:dyDescent="0.25">
      <c r="A1224" t="s">
        <v>1734</v>
      </c>
      <c r="B1224" s="3">
        <v>3.32E-2</v>
      </c>
      <c r="C1224" s="4">
        <v>3.44E-2</v>
      </c>
      <c r="D1224" s="5">
        <v>1963.46</v>
      </c>
      <c r="E1224" s="5">
        <v>1928.67</v>
      </c>
      <c r="F1224" s="6">
        <v>1928.14</v>
      </c>
    </row>
    <row r="1225" spans="1:6" x14ac:dyDescent="0.25">
      <c r="A1225" t="s">
        <v>1735</v>
      </c>
      <c r="B1225" s="3">
        <v>3.4099999999999998E-2</v>
      </c>
      <c r="C1225" s="4">
        <v>3.5299999999999998E-2</v>
      </c>
      <c r="D1225" s="5">
        <v>1937.84</v>
      </c>
      <c r="E1225" s="5">
        <v>1903.54</v>
      </c>
      <c r="F1225" s="6">
        <v>1903.01</v>
      </c>
    </row>
    <row r="1226" spans="1:6" x14ac:dyDescent="0.25">
      <c r="A1226" t="s">
        <v>1736</v>
      </c>
      <c r="B1226" s="3">
        <v>3.32E-2</v>
      </c>
      <c r="C1226" s="4">
        <v>3.44E-2</v>
      </c>
      <c r="D1226" s="5">
        <v>1965.07</v>
      </c>
      <c r="E1226" s="5">
        <v>1930.27</v>
      </c>
      <c r="F1226" s="6">
        <v>1929.2</v>
      </c>
    </row>
    <row r="1227" spans="1:6" x14ac:dyDescent="0.25">
      <c r="A1227" t="s">
        <v>1737</v>
      </c>
      <c r="B1227" s="3">
        <v>3.3700000000000001E-2</v>
      </c>
      <c r="C1227" s="4">
        <v>3.49E-2</v>
      </c>
      <c r="D1227" s="5">
        <v>1951.02</v>
      </c>
      <c r="E1227" s="5">
        <v>1916.49</v>
      </c>
      <c r="F1227" s="6">
        <v>1915.96</v>
      </c>
    </row>
    <row r="1228" spans="1:6" x14ac:dyDescent="0.25">
      <c r="A1228" t="s">
        <v>1738</v>
      </c>
      <c r="B1228" s="3">
        <v>3.3399999999999999E-2</v>
      </c>
      <c r="C1228" s="4">
        <v>3.4599999999999999E-2</v>
      </c>
      <c r="D1228" s="5">
        <v>1960.28</v>
      </c>
      <c r="E1228" s="5">
        <v>1925.59</v>
      </c>
      <c r="F1228" s="6">
        <v>1925.06</v>
      </c>
    </row>
    <row r="1229" spans="1:6" x14ac:dyDescent="0.25">
      <c r="A1229" t="s">
        <v>1739</v>
      </c>
      <c r="B1229" s="3">
        <v>3.3399999999999999E-2</v>
      </c>
      <c r="C1229" s="4">
        <v>3.4599999999999999E-2</v>
      </c>
      <c r="D1229" s="5">
        <v>1960.81</v>
      </c>
      <c r="E1229" s="5">
        <v>1926.12</v>
      </c>
      <c r="F1229" s="6">
        <v>1925.59</v>
      </c>
    </row>
    <row r="1230" spans="1:6" x14ac:dyDescent="0.25">
      <c r="A1230" t="s">
        <v>1740</v>
      </c>
      <c r="B1230" s="3">
        <v>3.3599999999999998E-2</v>
      </c>
      <c r="C1230" s="4">
        <v>3.4799999999999998E-2</v>
      </c>
      <c r="D1230" s="5">
        <v>1955.51</v>
      </c>
      <c r="E1230" s="5">
        <v>1920.93</v>
      </c>
      <c r="F1230" s="6">
        <v>1920.4</v>
      </c>
    </row>
    <row r="1231" spans="1:6" x14ac:dyDescent="0.25">
      <c r="A1231" t="s">
        <v>1741</v>
      </c>
      <c r="B1231" s="3">
        <v>3.3399999999999999E-2</v>
      </c>
      <c r="C1231" s="4">
        <v>3.4599999999999999E-2</v>
      </c>
      <c r="D1231" s="5">
        <v>1963.83</v>
      </c>
      <c r="E1231" s="5">
        <v>1929.1</v>
      </c>
      <c r="F1231" s="6">
        <v>1927.86</v>
      </c>
    </row>
    <row r="1232" spans="1:6" x14ac:dyDescent="0.25">
      <c r="A1232" t="s">
        <v>1742</v>
      </c>
      <c r="B1232" s="3">
        <v>3.3399999999999999E-2</v>
      </c>
      <c r="C1232" s="4">
        <v>3.4599999999999999E-2</v>
      </c>
      <c r="D1232" s="5">
        <v>1968.81</v>
      </c>
      <c r="E1232" s="5">
        <v>1934.01</v>
      </c>
      <c r="F1232" s="6">
        <v>1933.25</v>
      </c>
    </row>
    <row r="1233" spans="1:6" x14ac:dyDescent="0.25">
      <c r="A1233" t="s">
        <v>1743</v>
      </c>
      <c r="B1233" s="3">
        <v>3.3300000000000003E-2</v>
      </c>
      <c r="C1233" s="4">
        <v>3.4500000000000003E-2</v>
      </c>
      <c r="D1233" s="5">
        <v>1972.51</v>
      </c>
      <c r="E1233" s="5">
        <v>1937.64</v>
      </c>
      <c r="F1233" s="6">
        <v>1936.88</v>
      </c>
    </row>
    <row r="1234" spans="1:6" x14ac:dyDescent="0.25">
      <c r="A1234" t="s">
        <v>1744</v>
      </c>
      <c r="B1234" s="3">
        <v>3.2500000000000001E-2</v>
      </c>
      <c r="C1234" s="4">
        <v>3.3700000000000001E-2</v>
      </c>
      <c r="D1234" s="5">
        <v>1996.89</v>
      </c>
      <c r="E1234" s="5">
        <v>1961.58</v>
      </c>
      <c r="F1234" s="6">
        <v>1960.81</v>
      </c>
    </row>
    <row r="1235" spans="1:6" x14ac:dyDescent="0.25">
      <c r="A1235" t="s">
        <v>1745</v>
      </c>
      <c r="B1235" s="3">
        <v>3.2199999999999999E-2</v>
      </c>
      <c r="C1235" s="4">
        <v>3.3399999999999999E-2</v>
      </c>
      <c r="D1235" s="5">
        <v>2001.58</v>
      </c>
      <c r="E1235" s="5">
        <v>1966.18</v>
      </c>
      <c r="F1235" s="6">
        <v>1965.59</v>
      </c>
    </row>
    <row r="1236" spans="1:6" x14ac:dyDescent="0.25">
      <c r="A1236" t="s">
        <v>1746</v>
      </c>
      <c r="B1236" s="3">
        <v>3.1899999999999998E-2</v>
      </c>
      <c r="C1236" s="4">
        <v>3.3099999999999997E-2</v>
      </c>
      <c r="D1236" s="5">
        <v>2011.97</v>
      </c>
      <c r="E1236" s="5">
        <v>1976.39</v>
      </c>
      <c r="F1236" s="6">
        <v>1974.97</v>
      </c>
    </row>
    <row r="1237" spans="1:6" x14ac:dyDescent="0.25">
      <c r="A1237" t="s">
        <v>1747</v>
      </c>
      <c r="B1237" s="3">
        <v>3.1899999999999998E-2</v>
      </c>
      <c r="C1237" s="4">
        <v>3.3099999999999997E-2</v>
      </c>
      <c r="D1237" s="5">
        <v>2012.73</v>
      </c>
      <c r="E1237" s="5">
        <v>1977.14</v>
      </c>
      <c r="F1237" s="6">
        <v>1976.39</v>
      </c>
    </row>
    <row r="1238" spans="1:6" x14ac:dyDescent="0.25">
      <c r="A1238" t="s">
        <v>1748</v>
      </c>
      <c r="B1238" s="3">
        <v>3.2599999999999997E-2</v>
      </c>
      <c r="C1238" s="4">
        <v>3.3799999999999997E-2</v>
      </c>
      <c r="D1238" s="5">
        <v>1992.64</v>
      </c>
      <c r="E1238" s="5">
        <v>1957.44</v>
      </c>
      <c r="F1238" s="6">
        <v>1956.69</v>
      </c>
    </row>
    <row r="1239" spans="1:6" x14ac:dyDescent="0.25">
      <c r="A1239" t="s">
        <v>1749</v>
      </c>
      <c r="B1239" s="3">
        <v>3.3599999999999998E-2</v>
      </c>
      <c r="C1239" s="4">
        <v>3.4799999999999998E-2</v>
      </c>
      <c r="D1239" s="5">
        <v>1964.01</v>
      </c>
      <c r="E1239" s="5">
        <v>1929.36</v>
      </c>
      <c r="F1239" s="6">
        <v>1928.61</v>
      </c>
    </row>
    <row r="1240" spans="1:6" x14ac:dyDescent="0.25">
      <c r="A1240" t="s">
        <v>1750</v>
      </c>
      <c r="B1240" s="3">
        <v>3.4000000000000002E-2</v>
      </c>
      <c r="C1240" s="4">
        <v>3.5200000000000002E-2</v>
      </c>
      <c r="D1240" s="5">
        <v>1953.13</v>
      </c>
      <c r="E1240" s="5">
        <v>1918.7</v>
      </c>
      <c r="F1240" s="6">
        <v>1917.95</v>
      </c>
    </row>
    <row r="1241" spans="1:6" x14ac:dyDescent="0.25">
      <c r="A1241" t="s">
        <v>1751</v>
      </c>
      <c r="B1241" s="3">
        <v>3.4700000000000002E-2</v>
      </c>
      <c r="C1241" s="4">
        <v>3.5900000000000001E-2</v>
      </c>
      <c r="D1241" s="5">
        <v>1934.68</v>
      </c>
      <c r="E1241" s="5">
        <v>1900.6</v>
      </c>
      <c r="F1241" s="6">
        <v>1898.91</v>
      </c>
    </row>
    <row r="1242" spans="1:6" x14ac:dyDescent="0.25">
      <c r="A1242" t="s">
        <v>1752</v>
      </c>
      <c r="B1242" s="3">
        <v>3.4500000000000003E-2</v>
      </c>
      <c r="C1242" s="4">
        <v>3.5699999999999996E-2</v>
      </c>
      <c r="D1242" s="5">
        <v>1944.25</v>
      </c>
      <c r="E1242" s="5">
        <v>1910.01</v>
      </c>
      <c r="F1242" s="6">
        <v>1907.56</v>
      </c>
    </row>
    <row r="1243" spans="1:6" x14ac:dyDescent="0.25">
      <c r="A1243" t="s">
        <v>1753</v>
      </c>
      <c r="B1243" s="3">
        <v>3.4300000000000004E-2</v>
      </c>
      <c r="C1243" s="4">
        <v>3.5499999999999997E-2</v>
      </c>
      <c r="D1243" s="5">
        <v>1950.94</v>
      </c>
      <c r="E1243" s="5">
        <v>1916.59</v>
      </c>
      <c r="F1243" s="6">
        <v>1915.68</v>
      </c>
    </row>
    <row r="1244" spans="1:6" x14ac:dyDescent="0.25">
      <c r="A1244" t="s">
        <v>1754</v>
      </c>
      <c r="B1244" s="3">
        <v>3.4099999999999998E-2</v>
      </c>
      <c r="C1244" s="4">
        <v>3.5299999999999998E-2</v>
      </c>
      <c r="D1244" s="5">
        <v>1958.97</v>
      </c>
      <c r="E1244" s="5">
        <v>1924.48</v>
      </c>
      <c r="F1244" s="6">
        <v>1922.27</v>
      </c>
    </row>
    <row r="1245" spans="1:6" x14ac:dyDescent="0.25">
      <c r="A1245" t="s">
        <v>1755</v>
      </c>
      <c r="B1245" s="3">
        <v>3.3799999999999997E-2</v>
      </c>
      <c r="C1245" s="4">
        <v>3.5000000000000003E-2</v>
      </c>
      <c r="D1245" s="5">
        <v>1970.21</v>
      </c>
      <c r="E1245" s="5">
        <v>1935.52</v>
      </c>
      <c r="F1245" s="6">
        <v>1933.04</v>
      </c>
    </row>
    <row r="1246" spans="1:6" x14ac:dyDescent="0.25">
      <c r="A1246" t="s">
        <v>12</v>
      </c>
      <c r="B1246" s="3">
        <v>3.3300000000000003E-2</v>
      </c>
      <c r="C1246" s="4">
        <v>3.4500000000000003E-2</v>
      </c>
      <c r="D1246" s="5">
        <v>1985.78</v>
      </c>
      <c r="E1246" s="5">
        <v>1950.81</v>
      </c>
      <c r="F1246" s="6">
        <v>1949.89</v>
      </c>
    </row>
    <row r="1247" spans="1:6" x14ac:dyDescent="0.25">
      <c r="A1247" t="s">
        <v>13</v>
      </c>
      <c r="B1247" s="3">
        <v>3.39E-2</v>
      </c>
      <c r="C1247" s="4">
        <v>3.5099999999999999E-2</v>
      </c>
      <c r="D1247" s="5">
        <v>1970.47</v>
      </c>
      <c r="E1247" s="5">
        <v>1935.8</v>
      </c>
      <c r="F1247" s="6">
        <v>1933.58</v>
      </c>
    </row>
    <row r="1248" spans="1:6" x14ac:dyDescent="0.25">
      <c r="A1248" t="s">
        <v>14</v>
      </c>
      <c r="B1248" s="3">
        <v>3.39E-2</v>
      </c>
      <c r="C1248" s="4">
        <v>3.5099999999999999E-2</v>
      </c>
      <c r="D1248" s="5">
        <v>1971.39</v>
      </c>
      <c r="E1248" s="5">
        <v>1936.72</v>
      </c>
      <c r="F1248" s="6">
        <v>1935.8</v>
      </c>
    </row>
    <row r="1249" spans="1:6" x14ac:dyDescent="0.25">
      <c r="A1249" t="s">
        <v>15</v>
      </c>
      <c r="B1249" s="3">
        <v>3.4200000000000001E-2</v>
      </c>
      <c r="C1249" s="4">
        <v>3.5400000000000001E-2</v>
      </c>
      <c r="D1249" s="5">
        <v>1963.58</v>
      </c>
      <c r="E1249" s="5">
        <v>1929.07</v>
      </c>
      <c r="F1249" s="6">
        <v>1928.15</v>
      </c>
    </row>
    <row r="1250" spans="1:6" x14ac:dyDescent="0.25">
      <c r="A1250" t="s">
        <v>16</v>
      </c>
      <c r="B1250" s="3">
        <v>3.4099999999999998E-2</v>
      </c>
      <c r="C1250" s="4">
        <v>3.5299999999999998E-2</v>
      </c>
      <c r="D1250" s="5">
        <v>1967.41</v>
      </c>
      <c r="E1250" s="5">
        <v>1932.83</v>
      </c>
      <c r="F1250" s="6">
        <v>1931.92</v>
      </c>
    </row>
    <row r="1251" spans="1:6" x14ac:dyDescent="0.25">
      <c r="A1251" t="s">
        <v>17</v>
      </c>
      <c r="B1251" s="3">
        <v>3.4000000000000002E-2</v>
      </c>
      <c r="C1251" s="4">
        <v>3.5200000000000002E-2</v>
      </c>
      <c r="D1251" s="5">
        <v>1971.25</v>
      </c>
      <c r="E1251" s="5">
        <v>1936.61</v>
      </c>
      <c r="F1251" s="6">
        <v>1935.69</v>
      </c>
    </row>
    <row r="1252" spans="1:6" x14ac:dyDescent="0.25">
      <c r="A1252" t="s">
        <v>18</v>
      </c>
      <c r="B1252" s="3">
        <v>3.4099999999999998E-2</v>
      </c>
      <c r="C1252" s="4">
        <v>3.5299999999999998E-2</v>
      </c>
      <c r="D1252" s="5">
        <v>1972.42</v>
      </c>
      <c r="E1252" s="5">
        <v>1937.77</v>
      </c>
      <c r="F1252" s="6">
        <v>1935.36</v>
      </c>
    </row>
    <row r="1253" spans="1:6" x14ac:dyDescent="0.25">
      <c r="A1253" t="s">
        <v>19</v>
      </c>
      <c r="B1253" s="3">
        <v>3.39E-2</v>
      </c>
      <c r="C1253" s="4">
        <v>3.5099999999999999E-2</v>
      </c>
      <c r="D1253" s="5">
        <v>1979.25</v>
      </c>
      <c r="E1253" s="5">
        <v>1944.48</v>
      </c>
      <c r="F1253" s="6">
        <v>1943.5</v>
      </c>
    </row>
    <row r="1254" spans="1:6" x14ac:dyDescent="0.25">
      <c r="A1254" t="s">
        <v>20</v>
      </c>
      <c r="B1254" s="3">
        <v>3.44E-2</v>
      </c>
      <c r="C1254" s="4">
        <v>3.56E-2</v>
      </c>
      <c r="D1254" s="5">
        <v>1965.67</v>
      </c>
      <c r="E1254" s="5">
        <v>1931.17</v>
      </c>
      <c r="F1254" s="6">
        <v>1930.19</v>
      </c>
    </row>
    <row r="1255" spans="1:6" x14ac:dyDescent="0.25">
      <c r="A1255" t="s">
        <v>21</v>
      </c>
      <c r="B1255" s="3">
        <v>3.3500000000000002E-2</v>
      </c>
      <c r="C1255" s="4">
        <v>3.4700000000000002E-2</v>
      </c>
      <c r="D1255" s="5">
        <v>1992.46</v>
      </c>
      <c r="E1255" s="5">
        <v>1957.46</v>
      </c>
      <c r="F1255" s="6">
        <v>1956.98</v>
      </c>
    </row>
    <row r="1256" spans="1:6" x14ac:dyDescent="0.25">
      <c r="A1256" t="s">
        <v>22</v>
      </c>
      <c r="B1256" s="3">
        <v>3.4099999999999998E-2</v>
      </c>
      <c r="C1256" s="4">
        <v>3.5299999999999998E-2</v>
      </c>
      <c r="D1256" s="5">
        <v>1975.36</v>
      </c>
      <c r="E1256" s="5">
        <v>1940.69</v>
      </c>
      <c r="F1256" s="6">
        <v>1940.21</v>
      </c>
    </row>
    <row r="1257" spans="1:6" x14ac:dyDescent="0.25">
      <c r="A1257" t="s">
        <v>23</v>
      </c>
      <c r="B1257" s="3">
        <v>3.4300000000000004E-2</v>
      </c>
      <c r="C1257" s="4">
        <v>3.5499999999999997E-2</v>
      </c>
      <c r="D1257" s="5">
        <v>1970.44</v>
      </c>
      <c r="E1257" s="5">
        <v>1935.88</v>
      </c>
      <c r="F1257" s="6">
        <v>1934.98</v>
      </c>
    </row>
    <row r="1258" spans="1:6" x14ac:dyDescent="0.25">
      <c r="A1258" t="s">
        <v>24</v>
      </c>
      <c r="B1258" s="3">
        <v>3.44E-2</v>
      </c>
      <c r="C1258" s="4">
        <v>3.56E-2</v>
      </c>
      <c r="D1258" s="5">
        <v>1968.02</v>
      </c>
      <c r="E1258" s="5">
        <v>1933.51</v>
      </c>
      <c r="F1258" s="6">
        <v>1933.03</v>
      </c>
    </row>
    <row r="1259" spans="1:6" x14ac:dyDescent="0.25">
      <c r="A1259" t="s">
        <v>25</v>
      </c>
      <c r="B1259" s="3">
        <v>3.49E-2</v>
      </c>
      <c r="C1259" s="4">
        <v>3.61E-2</v>
      </c>
      <c r="D1259" s="5">
        <v>1954.04</v>
      </c>
      <c r="E1259" s="5">
        <v>1919.8</v>
      </c>
      <c r="F1259" s="6">
        <v>1919.32</v>
      </c>
    </row>
    <row r="1260" spans="1:6" x14ac:dyDescent="0.25">
      <c r="A1260" t="s">
        <v>26</v>
      </c>
      <c r="B1260" s="3">
        <v>3.49E-2</v>
      </c>
      <c r="C1260" s="4">
        <v>3.61E-2</v>
      </c>
      <c r="D1260" s="5">
        <v>1954.52</v>
      </c>
      <c r="E1260" s="5">
        <v>1920.28</v>
      </c>
      <c r="F1260" s="6">
        <v>1919.8</v>
      </c>
    </row>
    <row r="1261" spans="1:6" x14ac:dyDescent="0.25">
      <c r="A1261" t="s">
        <v>27</v>
      </c>
      <c r="B1261" s="3">
        <v>3.4599999999999999E-2</v>
      </c>
      <c r="C1261" s="4">
        <v>3.5799999999999998E-2</v>
      </c>
      <c r="D1261" s="5">
        <v>1963.66</v>
      </c>
      <c r="E1261" s="5">
        <v>1929.26</v>
      </c>
      <c r="F1261" s="6">
        <v>1928.78</v>
      </c>
    </row>
    <row r="1262" spans="1:6" x14ac:dyDescent="0.25">
      <c r="A1262" t="s">
        <v>28</v>
      </c>
      <c r="B1262" s="3">
        <v>3.4300000000000004E-2</v>
      </c>
      <c r="C1262" s="4">
        <v>3.5499999999999997E-2</v>
      </c>
      <c r="D1262" s="5">
        <v>1973.12</v>
      </c>
      <c r="E1262" s="5">
        <v>1938.56</v>
      </c>
      <c r="F1262" s="6">
        <v>1937.69</v>
      </c>
    </row>
    <row r="1263" spans="1:6" x14ac:dyDescent="0.25">
      <c r="A1263" t="s">
        <v>29</v>
      </c>
      <c r="B1263" s="3">
        <v>3.4300000000000004E-2</v>
      </c>
      <c r="C1263" s="4">
        <v>3.5499999999999997E-2</v>
      </c>
      <c r="D1263" s="5">
        <v>1973.59</v>
      </c>
      <c r="E1263" s="5">
        <v>1939.02</v>
      </c>
      <c r="F1263" s="6">
        <v>1938.56</v>
      </c>
    </row>
    <row r="1264" spans="1:6" x14ac:dyDescent="0.25">
      <c r="A1264" t="s">
        <v>30</v>
      </c>
      <c r="B1264" s="3">
        <v>3.4300000000000004E-2</v>
      </c>
      <c r="C1264" s="4">
        <v>3.5499999999999997E-2</v>
      </c>
      <c r="D1264" s="5">
        <v>1974.06</v>
      </c>
      <c r="E1264" s="5">
        <v>1939.49</v>
      </c>
      <c r="F1264" s="6">
        <v>1939.02</v>
      </c>
    </row>
    <row r="1265" spans="1:6" x14ac:dyDescent="0.25">
      <c r="A1265" t="s">
        <v>31</v>
      </c>
      <c r="B1265" s="3">
        <v>3.3700000000000001E-2</v>
      </c>
      <c r="C1265" s="4">
        <v>3.49E-2</v>
      </c>
      <c r="D1265" s="5">
        <v>1992.05</v>
      </c>
      <c r="E1265" s="5">
        <v>1957.16</v>
      </c>
      <c r="F1265" s="6">
        <v>1956.69</v>
      </c>
    </row>
    <row r="1266" spans="1:6" x14ac:dyDescent="0.25">
      <c r="A1266" t="s">
        <v>32</v>
      </c>
      <c r="B1266" s="3">
        <v>3.3599999999999998E-2</v>
      </c>
      <c r="C1266" s="4">
        <v>3.4799999999999998E-2</v>
      </c>
      <c r="D1266" s="5">
        <v>1995.46</v>
      </c>
      <c r="E1266" s="5">
        <v>1960.51</v>
      </c>
      <c r="F1266" s="6">
        <v>1960.04</v>
      </c>
    </row>
    <row r="1267" spans="1:6" x14ac:dyDescent="0.25">
      <c r="A1267" t="s">
        <v>33</v>
      </c>
      <c r="B1267" s="3">
        <v>3.3700000000000001E-2</v>
      </c>
      <c r="C1267" s="4">
        <v>3.49E-2</v>
      </c>
      <c r="D1267" s="5">
        <v>1993.4</v>
      </c>
      <c r="E1267" s="5">
        <v>1958.5</v>
      </c>
      <c r="F1267" s="6">
        <v>1957.63</v>
      </c>
    </row>
    <row r="1268" spans="1:6" x14ac:dyDescent="0.25">
      <c r="A1268" t="s">
        <v>34</v>
      </c>
      <c r="B1268" s="3">
        <v>3.3799999999999997E-2</v>
      </c>
      <c r="C1268" s="4">
        <v>3.5000000000000003E-2</v>
      </c>
      <c r="D1268" s="5">
        <v>1990.93</v>
      </c>
      <c r="E1268" s="5">
        <v>1956.09</v>
      </c>
      <c r="F1268" s="6">
        <v>1955.62</v>
      </c>
    </row>
    <row r="1269" spans="1:6" x14ac:dyDescent="0.25">
      <c r="A1269" t="s">
        <v>35</v>
      </c>
      <c r="B1269" s="3">
        <v>3.3700000000000001E-2</v>
      </c>
      <c r="C1269" s="4">
        <v>3.49E-2</v>
      </c>
      <c r="D1269" s="5">
        <v>1994.33</v>
      </c>
      <c r="E1269" s="5">
        <v>1959.44</v>
      </c>
      <c r="F1269" s="6">
        <v>1958.97</v>
      </c>
    </row>
    <row r="1270" spans="1:6" x14ac:dyDescent="0.25">
      <c r="A1270" t="s">
        <v>36</v>
      </c>
      <c r="B1270" s="3">
        <v>3.3300000000000003E-2</v>
      </c>
      <c r="C1270" s="4">
        <v>3.4500000000000003E-2</v>
      </c>
      <c r="D1270" s="5">
        <v>2006.58</v>
      </c>
      <c r="E1270" s="5">
        <v>1971.47</v>
      </c>
      <c r="F1270" s="6">
        <v>1971</v>
      </c>
    </row>
    <row r="1271" spans="1:6" x14ac:dyDescent="0.25">
      <c r="A1271" t="s">
        <v>37</v>
      </c>
      <c r="B1271" s="3">
        <v>3.27E-2</v>
      </c>
      <c r="C1271" s="4">
        <v>3.39E-2</v>
      </c>
      <c r="D1271" s="5">
        <v>2024.85</v>
      </c>
      <c r="E1271" s="5">
        <v>1989.41</v>
      </c>
      <c r="F1271" s="6">
        <v>1988.94</v>
      </c>
    </row>
    <row r="1272" spans="1:6" x14ac:dyDescent="0.25">
      <c r="A1272" t="s">
        <v>38</v>
      </c>
      <c r="B1272" s="3">
        <v>3.3099999999999997E-2</v>
      </c>
      <c r="C1272" s="4">
        <v>3.4300000000000004E-2</v>
      </c>
      <c r="D1272" s="5">
        <v>2012</v>
      </c>
      <c r="E1272" s="5">
        <v>1976.8</v>
      </c>
      <c r="F1272" s="6">
        <v>1976.13</v>
      </c>
    </row>
    <row r="1273" spans="1:6" x14ac:dyDescent="0.25">
      <c r="A1273" t="s">
        <v>39</v>
      </c>
      <c r="B1273" s="3">
        <v>3.3099999999999997E-2</v>
      </c>
      <c r="C1273" s="4">
        <v>3.4300000000000004E-2</v>
      </c>
      <c r="D1273" s="5">
        <v>2012.39</v>
      </c>
      <c r="E1273" s="5">
        <v>1977.2</v>
      </c>
      <c r="F1273" s="6">
        <v>1976.8</v>
      </c>
    </row>
    <row r="1274" spans="1:6" x14ac:dyDescent="0.25">
      <c r="A1274" t="s">
        <v>40</v>
      </c>
      <c r="B1274" s="3">
        <v>3.2500000000000001E-2</v>
      </c>
      <c r="C1274" s="4">
        <v>3.3700000000000001E-2</v>
      </c>
      <c r="D1274" s="5">
        <v>2030.63</v>
      </c>
      <c r="E1274" s="5">
        <v>1995.11</v>
      </c>
      <c r="F1274" s="6">
        <v>1994.71</v>
      </c>
    </row>
    <row r="1275" spans="1:6" x14ac:dyDescent="0.25">
      <c r="A1275" t="s">
        <v>41</v>
      </c>
      <c r="B1275" s="3">
        <v>3.2500000000000001E-2</v>
      </c>
      <c r="C1275" s="4">
        <v>3.3700000000000001E-2</v>
      </c>
      <c r="D1275" s="5">
        <v>2031.03</v>
      </c>
      <c r="E1275" s="5">
        <v>1995.51</v>
      </c>
      <c r="F1275" s="6">
        <v>1995.11</v>
      </c>
    </row>
    <row r="1276" spans="1:6" x14ac:dyDescent="0.25">
      <c r="A1276" t="s">
        <v>42</v>
      </c>
      <c r="B1276" s="3">
        <v>3.2799999999999996E-2</v>
      </c>
      <c r="C1276" s="4">
        <v>3.4000000000000002E-2</v>
      </c>
      <c r="D1276" s="5">
        <v>2022.48</v>
      </c>
      <c r="E1276" s="5">
        <v>1987.13</v>
      </c>
      <c r="F1276" s="6">
        <v>1986.73</v>
      </c>
    </row>
    <row r="1277" spans="1:6" x14ac:dyDescent="0.25">
      <c r="A1277" t="s">
        <v>43</v>
      </c>
      <c r="B1277" s="3">
        <v>3.2500000000000001E-2</v>
      </c>
      <c r="C1277" s="4">
        <v>3.3700000000000001E-2</v>
      </c>
      <c r="D1277" s="5">
        <v>2032.01</v>
      </c>
      <c r="E1277" s="5">
        <v>1996.49</v>
      </c>
      <c r="F1277" s="6">
        <v>1995.9</v>
      </c>
    </row>
    <row r="1278" spans="1:6" x14ac:dyDescent="0.25">
      <c r="A1278" t="s">
        <v>44</v>
      </c>
      <c r="B1278" s="3">
        <v>3.2099999999999997E-2</v>
      </c>
      <c r="C1278" s="4">
        <v>3.3300000000000003E-2</v>
      </c>
      <c r="D1278" s="5">
        <v>2044.36</v>
      </c>
      <c r="E1278" s="5">
        <v>2008.62</v>
      </c>
      <c r="F1278" s="6">
        <v>2008.26</v>
      </c>
    </row>
    <row r="1279" spans="1:6" x14ac:dyDescent="0.25">
      <c r="A1279" t="s">
        <v>45</v>
      </c>
      <c r="B1279" s="3">
        <v>3.2400000000000005E-2</v>
      </c>
      <c r="C1279" s="4">
        <v>3.3599999999999998E-2</v>
      </c>
      <c r="D1279" s="5">
        <v>2035.72</v>
      </c>
      <c r="E1279" s="5">
        <v>2000.14</v>
      </c>
      <c r="F1279" s="6">
        <v>1999.79</v>
      </c>
    </row>
    <row r="1280" spans="1:6" x14ac:dyDescent="0.25">
      <c r="A1280" t="s">
        <v>46</v>
      </c>
      <c r="B1280" s="3">
        <v>3.2400000000000005E-2</v>
      </c>
      <c r="C1280" s="4">
        <v>3.3599999999999998E-2</v>
      </c>
      <c r="D1280" s="5">
        <v>2036.07</v>
      </c>
      <c r="E1280" s="5">
        <v>2000.5</v>
      </c>
      <c r="F1280" s="6">
        <v>2000.14</v>
      </c>
    </row>
    <row r="1281" spans="1:6" x14ac:dyDescent="0.25">
      <c r="A1281" t="s">
        <v>47</v>
      </c>
      <c r="B1281" s="3">
        <v>3.1899999999999998E-2</v>
      </c>
      <c r="C1281" s="4">
        <v>3.3099999999999997E-2</v>
      </c>
      <c r="D1281" s="5">
        <v>2051.44</v>
      </c>
      <c r="E1281" s="5">
        <v>2015.6</v>
      </c>
      <c r="F1281" s="6">
        <v>2015.24</v>
      </c>
    </row>
    <row r="1282" spans="1:6" x14ac:dyDescent="0.25">
      <c r="A1282" t="s">
        <v>48</v>
      </c>
      <c r="B1282" s="3">
        <v>3.2599999999999997E-2</v>
      </c>
      <c r="C1282" s="4">
        <v>3.3799999999999997E-2</v>
      </c>
      <c r="D1282" s="5">
        <v>2031.28</v>
      </c>
      <c r="E1282" s="5">
        <v>1995.82</v>
      </c>
      <c r="F1282" s="6">
        <v>1995.04</v>
      </c>
    </row>
    <row r="1283" spans="1:6" x14ac:dyDescent="0.25">
      <c r="A1283" t="s">
        <v>49</v>
      </c>
      <c r="B1283" s="3">
        <v>3.32E-2</v>
      </c>
      <c r="C1283" s="4">
        <v>3.44E-2</v>
      </c>
      <c r="D1283" s="5">
        <v>2013.83</v>
      </c>
      <c r="E1283" s="5">
        <v>1978.71</v>
      </c>
      <c r="F1283" s="6">
        <v>1978.34</v>
      </c>
    </row>
    <row r="1284" spans="1:6" x14ac:dyDescent="0.25">
      <c r="A1284" t="s">
        <v>50</v>
      </c>
      <c r="B1284" s="3">
        <v>3.4200000000000001E-2</v>
      </c>
      <c r="C1284" s="4">
        <v>3.5400000000000001E-2</v>
      </c>
      <c r="D1284" s="5">
        <v>1984.88</v>
      </c>
      <c r="E1284" s="5">
        <v>1950.3</v>
      </c>
      <c r="F1284" s="6">
        <v>1949.94</v>
      </c>
    </row>
    <row r="1285" spans="1:6" x14ac:dyDescent="0.25">
      <c r="A1285" t="s">
        <v>51</v>
      </c>
      <c r="B1285" s="3">
        <v>3.39E-2</v>
      </c>
      <c r="C1285" s="4">
        <v>3.5099999999999999E-2</v>
      </c>
      <c r="D1285" s="5">
        <v>1994.2</v>
      </c>
      <c r="E1285" s="5">
        <v>1959.46</v>
      </c>
      <c r="F1285" s="6">
        <v>1958.89</v>
      </c>
    </row>
    <row r="1286" spans="1:6" x14ac:dyDescent="0.25">
      <c r="A1286" t="s">
        <v>52</v>
      </c>
      <c r="B1286" s="3">
        <v>3.2899999999999999E-2</v>
      </c>
      <c r="C1286" s="4">
        <v>3.4099999999999998E-2</v>
      </c>
      <c r="D1286" s="5">
        <v>2024.02</v>
      </c>
      <c r="E1286" s="5">
        <v>1988.73</v>
      </c>
      <c r="F1286" s="6">
        <v>1988.37</v>
      </c>
    </row>
    <row r="1287" spans="1:6" x14ac:dyDescent="0.25">
      <c r="A1287" t="s">
        <v>53</v>
      </c>
      <c r="B1287" s="3">
        <v>3.3099999999999997E-2</v>
      </c>
      <c r="C1287" s="4">
        <v>3.4300000000000004E-2</v>
      </c>
      <c r="D1287" s="5">
        <v>2018.46</v>
      </c>
      <c r="E1287" s="5">
        <v>1983.28</v>
      </c>
      <c r="F1287" s="6">
        <v>1982.92</v>
      </c>
    </row>
    <row r="1288" spans="1:6" x14ac:dyDescent="0.25">
      <c r="A1288" t="s">
        <v>54</v>
      </c>
      <c r="B1288" s="3">
        <v>3.2899999999999999E-2</v>
      </c>
      <c r="C1288" s="4">
        <v>3.4099999999999998E-2</v>
      </c>
      <c r="D1288" s="5">
        <v>2024.75</v>
      </c>
      <c r="E1288" s="5">
        <v>1989.47</v>
      </c>
      <c r="F1288" s="6">
        <v>1989.1</v>
      </c>
    </row>
    <row r="1289" spans="1:6" x14ac:dyDescent="0.25">
      <c r="A1289" t="s">
        <v>55</v>
      </c>
      <c r="B1289" s="3">
        <v>3.3099999999999997E-2</v>
      </c>
      <c r="C1289" s="4">
        <v>3.4300000000000004E-2</v>
      </c>
      <c r="D1289" s="5">
        <v>2019.19</v>
      </c>
      <c r="E1289" s="5">
        <v>1984.02</v>
      </c>
      <c r="F1289" s="6">
        <v>1983.65</v>
      </c>
    </row>
    <row r="1290" spans="1:6" x14ac:dyDescent="0.25">
      <c r="A1290" t="s">
        <v>56</v>
      </c>
      <c r="B1290" s="3">
        <v>3.49E-2</v>
      </c>
      <c r="C1290" s="4">
        <v>3.61E-2</v>
      </c>
      <c r="D1290" s="5">
        <v>1967.26</v>
      </c>
      <c r="E1290" s="5">
        <v>1933.06</v>
      </c>
      <c r="F1290" s="6">
        <v>1932.49</v>
      </c>
    </row>
    <row r="1291" spans="1:6" x14ac:dyDescent="0.25">
      <c r="A1291" t="s">
        <v>57</v>
      </c>
      <c r="B1291" s="3">
        <v>3.5099999999999999E-2</v>
      </c>
      <c r="C1291" s="4">
        <v>3.6299999999999999E-2</v>
      </c>
      <c r="D1291" s="5">
        <v>1961.88</v>
      </c>
      <c r="E1291" s="5">
        <v>1927.79</v>
      </c>
      <c r="F1291" s="6">
        <v>1927.42</v>
      </c>
    </row>
    <row r="1292" spans="1:6" x14ac:dyDescent="0.25">
      <c r="A1292" t="s">
        <v>58</v>
      </c>
      <c r="B1292" s="3">
        <v>3.6900000000000002E-2</v>
      </c>
      <c r="C1292" s="4">
        <v>3.8100000000000002E-2</v>
      </c>
      <c r="D1292" s="5">
        <v>1911.36</v>
      </c>
      <c r="E1292" s="5">
        <v>1878.22</v>
      </c>
      <c r="F1292" s="6">
        <v>1877.85</v>
      </c>
    </row>
    <row r="1293" spans="1:6" x14ac:dyDescent="0.25">
      <c r="A1293" t="s">
        <v>59</v>
      </c>
      <c r="B1293" s="3">
        <v>3.6000000000000004E-2</v>
      </c>
      <c r="C1293" s="4">
        <v>3.7200000000000004E-2</v>
      </c>
      <c r="D1293" s="5">
        <v>1938.73</v>
      </c>
      <c r="E1293" s="5">
        <v>1905.1</v>
      </c>
      <c r="F1293" s="6">
        <v>1904.66</v>
      </c>
    </row>
    <row r="1294" spans="1:6" x14ac:dyDescent="0.25">
      <c r="A1294" t="s">
        <v>60</v>
      </c>
      <c r="B1294" s="3">
        <v>4.7800000000000002E-2</v>
      </c>
      <c r="C1294" s="4">
        <v>4.9000000000000002E-2</v>
      </c>
      <c r="D1294" s="5">
        <v>1634.07</v>
      </c>
      <c r="E1294" s="5">
        <v>1606.04</v>
      </c>
      <c r="F1294" s="6">
        <v>1605.6</v>
      </c>
    </row>
    <row r="1295" spans="1:6" x14ac:dyDescent="0.25">
      <c r="A1295" t="s">
        <v>61</v>
      </c>
      <c r="B1295" s="3">
        <v>4.1700000000000001E-2</v>
      </c>
      <c r="C1295" s="4">
        <v>4.2900000000000001E-2</v>
      </c>
      <c r="D1295" s="5">
        <v>1785.5</v>
      </c>
      <c r="E1295" s="5">
        <v>1754.7</v>
      </c>
      <c r="F1295" s="6">
        <v>1754.05</v>
      </c>
    </row>
    <row r="1296" spans="1:6" x14ac:dyDescent="0.25">
      <c r="A1296" t="s">
        <v>62</v>
      </c>
      <c r="B1296" s="3">
        <v>4.3499999999999997E-2</v>
      </c>
      <c r="C1296" s="4">
        <v>4.4699999999999997E-2</v>
      </c>
      <c r="D1296" s="5">
        <v>1739.87</v>
      </c>
      <c r="E1296" s="5">
        <v>1709.93</v>
      </c>
      <c r="F1296" s="6">
        <v>1709.57</v>
      </c>
    </row>
    <row r="1297" spans="1:6" x14ac:dyDescent="0.25">
      <c r="A1297" t="s">
        <v>63</v>
      </c>
      <c r="B1297" s="3">
        <v>4.0999999999999995E-2</v>
      </c>
      <c r="C1297" s="4">
        <v>4.2199999999999994E-2</v>
      </c>
      <c r="D1297" s="5">
        <v>1804.43</v>
      </c>
      <c r="E1297" s="5">
        <v>1773.3</v>
      </c>
      <c r="F1297" s="6">
        <v>1772.95</v>
      </c>
    </row>
    <row r="1298" spans="1:6" x14ac:dyDescent="0.25">
      <c r="A1298" t="s">
        <v>64</v>
      </c>
      <c r="B1298" s="3">
        <v>4.4600000000000001E-2</v>
      </c>
      <c r="C1298" s="4">
        <v>4.58E-2</v>
      </c>
      <c r="D1298" s="5">
        <v>1713.12</v>
      </c>
      <c r="E1298" s="5">
        <v>1683.67</v>
      </c>
      <c r="F1298" s="6">
        <v>1683.32</v>
      </c>
    </row>
    <row r="1299" spans="1:6" x14ac:dyDescent="0.25">
      <c r="A1299" t="s">
        <v>65</v>
      </c>
      <c r="B1299" s="3">
        <v>4.7300000000000002E-2</v>
      </c>
      <c r="C1299" s="4">
        <v>4.8499999999999995E-2</v>
      </c>
      <c r="D1299" s="5">
        <v>1647.99</v>
      </c>
      <c r="E1299" s="5">
        <v>1619.75</v>
      </c>
      <c r="F1299" s="6">
        <v>1619.38</v>
      </c>
    </row>
    <row r="1300" spans="1:6" x14ac:dyDescent="0.25">
      <c r="A1300" t="s">
        <v>66</v>
      </c>
      <c r="B1300" s="3">
        <v>4.8300000000000003E-2</v>
      </c>
      <c r="C1300" s="4">
        <v>4.9500000000000002E-2</v>
      </c>
      <c r="D1300" s="5">
        <v>1624.89</v>
      </c>
      <c r="E1300" s="5">
        <v>1597.08</v>
      </c>
      <c r="F1300" s="6">
        <v>1596.6</v>
      </c>
    </row>
    <row r="1301" spans="1:6" x14ac:dyDescent="0.25">
      <c r="A1301" t="s">
        <v>67</v>
      </c>
      <c r="B1301" s="3">
        <v>4.7500000000000001E-2</v>
      </c>
      <c r="C1301" s="4">
        <v>4.87E-2</v>
      </c>
      <c r="D1301" s="5">
        <v>1644.08</v>
      </c>
      <c r="E1301" s="5">
        <v>1615.93</v>
      </c>
      <c r="F1301" s="6">
        <v>1615.57</v>
      </c>
    </row>
    <row r="1302" spans="1:6" x14ac:dyDescent="0.25">
      <c r="A1302" t="s">
        <v>68</v>
      </c>
      <c r="B1302" s="3">
        <v>4.8300000000000003E-2</v>
      </c>
      <c r="C1302" s="4">
        <v>4.9500000000000002E-2</v>
      </c>
      <c r="D1302" s="5">
        <v>1625.62</v>
      </c>
      <c r="E1302" s="5">
        <v>1597.81</v>
      </c>
      <c r="F1302" s="6">
        <v>1597.44</v>
      </c>
    </row>
    <row r="1303" spans="1:6" x14ac:dyDescent="0.25">
      <c r="A1303" t="s">
        <v>69</v>
      </c>
      <c r="B1303" s="3">
        <v>4.7800000000000002E-2</v>
      </c>
      <c r="C1303" s="4">
        <v>4.9000000000000002E-2</v>
      </c>
      <c r="D1303" s="5">
        <v>1637.72</v>
      </c>
      <c r="E1303" s="5">
        <v>1609.7</v>
      </c>
      <c r="F1303" s="6">
        <v>1609.33</v>
      </c>
    </row>
    <row r="1304" spans="1:6" x14ac:dyDescent="0.25">
      <c r="A1304" t="s">
        <v>70</v>
      </c>
      <c r="B1304" s="3">
        <v>4.5899999999999996E-2</v>
      </c>
      <c r="C1304" s="4">
        <v>4.7100000000000003E-2</v>
      </c>
      <c r="D1304" s="5">
        <v>1683.52</v>
      </c>
      <c r="E1304" s="5">
        <v>1654.67</v>
      </c>
      <c r="F1304" s="6">
        <v>1654.31</v>
      </c>
    </row>
    <row r="1305" spans="1:6" x14ac:dyDescent="0.25">
      <c r="A1305" t="s">
        <v>71</v>
      </c>
      <c r="B1305" s="3">
        <v>4.4600000000000001E-2</v>
      </c>
      <c r="C1305" s="4">
        <v>4.58E-2</v>
      </c>
      <c r="D1305" s="5">
        <v>1715.86</v>
      </c>
      <c r="E1305" s="5">
        <v>1686.43</v>
      </c>
      <c r="F1305" s="6">
        <v>1685.95</v>
      </c>
    </row>
    <row r="1306" spans="1:6" x14ac:dyDescent="0.25">
      <c r="A1306" t="s">
        <v>72</v>
      </c>
      <c r="B1306" s="3">
        <v>4.36E-2</v>
      </c>
      <c r="C1306" s="4">
        <v>4.4800000000000006E-2</v>
      </c>
      <c r="D1306" s="5">
        <v>1741.17</v>
      </c>
      <c r="E1306" s="5">
        <v>1711.28</v>
      </c>
      <c r="F1306" s="6">
        <v>1710.92</v>
      </c>
    </row>
    <row r="1307" spans="1:6" x14ac:dyDescent="0.25">
      <c r="A1307" t="s">
        <v>73</v>
      </c>
      <c r="B1307" s="3">
        <v>4.4500000000000005E-2</v>
      </c>
      <c r="C1307" s="4">
        <v>4.5700000000000005E-2</v>
      </c>
      <c r="D1307" s="5">
        <v>1719.06</v>
      </c>
      <c r="E1307" s="5">
        <v>1689.58</v>
      </c>
      <c r="F1307" s="6">
        <v>1689.22</v>
      </c>
    </row>
    <row r="1308" spans="1:6" x14ac:dyDescent="0.25">
      <c r="A1308" t="s">
        <v>74</v>
      </c>
      <c r="B1308" s="3">
        <v>4.5599999999999995E-2</v>
      </c>
      <c r="C1308" s="4">
        <v>4.6799999999999994E-2</v>
      </c>
      <c r="D1308" s="5">
        <v>1692.37</v>
      </c>
      <c r="E1308" s="5">
        <v>1663.39</v>
      </c>
      <c r="F1308" s="6">
        <v>1663.03</v>
      </c>
    </row>
    <row r="1309" spans="1:6" x14ac:dyDescent="0.25">
      <c r="A1309" t="s">
        <v>75</v>
      </c>
      <c r="B1309" s="3">
        <v>4.5499999999999999E-2</v>
      </c>
      <c r="C1309" s="4">
        <v>4.6699999999999998E-2</v>
      </c>
      <c r="D1309" s="5">
        <v>1695.17</v>
      </c>
      <c r="E1309" s="5">
        <v>1666.15</v>
      </c>
      <c r="F1309" s="6">
        <v>1665.79</v>
      </c>
    </row>
    <row r="1310" spans="1:6" x14ac:dyDescent="0.25">
      <c r="A1310" t="s">
        <v>76</v>
      </c>
      <c r="B1310" s="3">
        <v>4.6500000000000007E-2</v>
      </c>
      <c r="C1310" s="4">
        <v>4.7699999999999992E-2</v>
      </c>
      <c r="D1310" s="5">
        <v>1671.43</v>
      </c>
      <c r="E1310" s="5">
        <v>1642.84</v>
      </c>
      <c r="F1310" s="6">
        <v>1642.37</v>
      </c>
    </row>
    <row r="1311" spans="1:6" x14ac:dyDescent="0.25">
      <c r="A1311" t="s">
        <v>77</v>
      </c>
      <c r="B1311" s="3">
        <v>4.6500000000000007E-2</v>
      </c>
      <c r="C1311" s="4">
        <v>4.7699999999999992E-2</v>
      </c>
      <c r="D1311" s="5">
        <v>1671.79</v>
      </c>
      <c r="E1311" s="5">
        <v>1643.2</v>
      </c>
      <c r="F1311" s="6">
        <v>1642.84</v>
      </c>
    </row>
    <row r="1312" spans="1:6" x14ac:dyDescent="0.25">
      <c r="A1312" t="s">
        <v>78</v>
      </c>
      <c r="B1312" s="3">
        <v>4.6100000000000002E-2</v>
      </c>
      <c r="C1312" s="4">
        <v>4.7300000000000002E-2</v>
      </c>
      <c r="D1312" s="5">
        <v>1681.79</v>
      </c>
      <c r="E1312" s="5">
        <v>1653.04</v>
      </c>
      <c r="F1312" s="6">
        <v>1652.67</v>
      </c>
    </row>
    <row r="1313" spans="1:6" x14ac:dyDescent="0.25">
      <c r="A1313" t="s">
        <v>79</v>
      </c>
      <c r="B1313" s="3">
        <v>4.7300000000000002E-2</v>
      </c>
      <c r="C1313" s="4">
        <v>4.8499999999999995E-2</v>
      </c>
      <c r="D1313" s="5">
        <v>1653.4</v>
      </c>
      <c r="E1313" s="5">
        <v>1625.17</v>
      </c>
      <c r="F1313" s="6">
        <v>1624.8</v>
      </c>
    </row>
    <row r="1314" spans="1:6" x14ac:dyDescent="0.25">
      <c r="A1314" t="s">
        <v>80</v>
      </c>
      <c r="B1314" s="3">
        <v>4.6399999999999997E-2</v>
      </c>
      <c r="C1314" s="4">
        <v>4.7599999999999996E-2</v>
      </c>
      <c r="D1314" s="5">
        <v>1674.83</v>
      </c>
      <c r="E1314" s="5">
        <v>1646.21</v>
      </c>
      <c r="F1314" s="6">
        <v>1645.76</v>
      </c>
    </row>
    <row r="1315" spans="1:6" x14ac:dyDescent="0.25">
      <c r="A1315" t="s">
        <v>81</v>
      </c>
      <c r="B1315" s="3">
        <v>4.58E-2</v>
      </c>
      <c r="C1315" s="4">
        <v>4.7E-2</v>
      </c>
      <c r="D1315" s="5">
        <v>1689.67</v>
      </c>
      <c r="E1315" s="5">
        <v>1660.79</v>
      </c>
      <c r="F1315" s="6">
        <v>1660.46</v>
      </c>
    </row>
    <row r="1316" spans="1:6" x14ac:dyDescent="0.25">
      <c r="A1316" t="s">
        <v>82</v>
      </c>
      <c r="B1316" s="3">
        <v>4.5700000000000005E-2</v>
      </c>
      <c r="C1316" s="4">
        <v>4.6900000000000004E-2</v>
      </c>
      <c r="D1316" s="5">
        <v>1692.44</v>
      </c>
      <c r="E1316" s="5">
        <v>1663.52</v>
      </c>
      <c r="F1316" s="6">
        <v>1663.18</v>
      </c>
    </row>
    <row r="1317" spans="1:6" x14ac:dyDescent="0.25">
      <c r="A1317" t="s">
        <v>83</v>
      </c>
      <c r="B1317" s="3">
        <v>4.5199999999999997E-2</v>
      </c>
      <c r="C1317" s="4">
        <v>4.6399999999999997E-2</v>
      </c>
      <c r="D1317" s="5">
        <v>1704.93</v>
      </c>
      <c r="E1317" s="5">
        <v>1675.79</v>
      </c>
      <c r="F1317" s="6">
        <v>1675.51</v>
      </c>
    </row>
    <row r="1318" spans="1:6" x14ac:dyDescent="0.25">
      <c r="A1318" t="s">
        <v>84</v>
      </c>
      <c r="B1318" s="3">
        <v>4.3700000000000003E-2</v>
      </c>
      <c r="C1318" s="4">
        <v>4.4900000000000002E-2</v>
      </c>
      <c r="D1318" s="5">
        <v>1742.38</v>
      </c>
      <c r="E1318" s="5">
        <v>1712.57</v>
      </c>
      <c r="F1318" s="6">
        <v>1712.29</v>
      </c>
    </row>
    <row r="1319" spans="1:6" x14ac:dyDescent="0.25">
      <c r="A1319" t="s">
        <v>85</v>
      </c>
      <c r="B1319" s="3">
        <v>4.2300000000000004E-2</v>
      </c>
      <c r="C1319" s="4">
        <v>4.3499999999999997E-2</v>
      </c>
      <c r="D1319" s="5">
        <v>1778.09</v>
      </c>
      <c r="E1319" s="5">
        <v>1747.63</v>
      </c>
      <c r="F1319" s="6">
        <v>1747.4</v>
      </c>
    </row>
    <row r="1320" spans="1:6" x14ac:dyDescent="0.25">
      <c r="A1320" t="s">
        <v>86</v>
      </c>
      <c r="B1320" s="3">
        <v>4.24E-2</v>
      </c>
      <c r="C1320" s="4">
        <v>4.36E-2</v>
      </c>
      <c r="D1320" s="5">
        <v>1775.77</v>
      </c>
      <c r="E1320" s="5">
        <v>1745.37</v>
      </c>
      <c r="F1320" s="6">
        <v>1745.12</v>
      </c>
    </row>
    <row r="1321" spans="1:6" x14ac:dyDescent="0.25">
      <c r="A1321" t="s">
        <v>87</v>
      </c>
      <c r="B1321" s="3">
        <v>4.0999999999999995E-2</v>
      </c>
      <c r="C1321" s="4">
        <v>4.2199999999999994E-2</v>
      </c>
      <c r="D1321" s="5">
        <v>1812.23</v>
      </c>
      <c r="E1321" s="5">
        <v>1781.17</v>
      </c>
      <c r="F1321" s="6">
        <v>1780.9</v>
      </c>
    </row>
    <row r="1322" spans="1:6" x14ac:dyDescent="0.25">
      <c r="A1322" t="s">
        <v>88</v>
      </c>
      <c r="B1322" s="3">
        <v>4.1399999999999999E-2</v>
      </c>
      <c r="C1322" s="4">
        <v>4.2599999999999999E-2</v>
      </c>
      <c r="D1322" s="5">
        <v>1802.08</v>
      </c>
      <c r="E1322" s="5">
        <v>1771.21</v>
      </c>
      <c r="F1322" s="6">
        <v>1770.94</v>
      </c>
    </row>
    <row r="1323" spans="1:6" x14ac:dyDescent="0.25">
      <c r="A1323" t="s">
        <v>89</v>
      </c>
      <c r="B1323" s="3">
        <v>4.3200000000000002E-2</v>
      </c>
      <c r="C1323" s="4">
        <v>4.4400000000000002E-2</v>
      </c>
      <c r="D1323" s="5">
        <v>1756.21</v>
      </c>
      <c r="E1323" s="5">
        <v>1726.18</v>
      </c>
      <c r="F1323" s="6">
        <v>1725.95</v>
      </c>
    </row>
    <row r="1324" spans="1:6" x14ac:dyDescent="0.25">
      <c r="A1324" t="s">
        <v>90</v>
      </c>
      <c r="B1324" s="3">
        <v>4.5100000000000001E-2</v>
      </c>
      <c r="C1324" s="4">
        <v>4.6300000000000001E-2</v>
      </c>
      <c r="D1324" s="5">
        <v>1709.2</v>
      </c>
      <c r="E1324" s="5">
        <v>1680.03</v>
      </c>
      <c r="F1324" s="6">
        <v>1679.76</v>
      </c>
    </row>
    <row r="1325" spans="1:6" x14ac:dyDescent="0.25">
      <c r="A1325" t="s">
        <v>91</v>
      </c>
      <c r="B1325" s="3">
        <v>4.5400000000000003E-2</v>
      </c>
      <c r="C1325" s="4">
        <v>4.6600000000000003E-2</v>
      </c>
      <c r="D1325" s="5">
        <v>1702.13</v>
      </c>
      <c r="E1325" s="5">
        <v>1673.11</v>
      </c>
      <c r="F1325" s="6">
        <v>1672.83</v>
      </c>
    </row>
    <row r="1326" spans="1:6" x14ac:dyDescent="0.25">
      <c r="A1326" t="s">
        <v>92</v>
      </c>
      <c r="B1326" s="3">
        <v>4.2699999999999995E-2</v>
      </c>
      <c r="C1326" s="4">
        <v>4.3899999999999995E-2</v>
      </c>
      <c r="D1326" s="5">
        <v>1768.19</v>
      </c>
      <c r="E1326" s="5">
        <v>1737.97</v>
      </c>
      <c r="F1326" s="6">
        <v>1737.79</v>
      </c>
    </row>
    <row r="1327" spans="1:6" x14ac:dyDescent="0.25">
      <c r="A1327" t="s">
        <v>93</v>
      </c>
      <c r="B1327" s="3">
        <v>4.2500000000000003E-2</v>
      </c>
      <c r="C1327" s="4">
        <v>4.3700000000000003E-2</v>
      </c>
      <c r="D1327" s="5">
        <v>1773.07</v>
      </c>
      <c r="E1327" s="5">
        <v>1742.77</v>
      </c>
      <c r="F1327" s="6">
        <v>1742.97</v>
      </c>
    </row>
    <row r="1328" spans="1:6" x14ac:dyDescent="0.25">
      <c r="A1328" t="s">
        <v>94</v>
      </c>
      <c r="B1328" s="3">
        <v>4.41E-2</v>
      </c>
      <c r="C1328" s="4">
        <v>4.53E-2</v>
      </c>
      <c r="D1328" s="5">
        <v>1732.97</v>
      </c>
      <c r="E1328" s="5">
        <v>1703.4</v>
      </c>
      <c r="F1328" s="6">
        <v>1703.23</v>
      </c>
    </row>
    <row r="1329" spans="1:6" x14ac:dyDescent="0.25">
      <c r="A1329" t="s">
        <v>95</v>
      </c>
      <c r="B1329" s="3">
        <v>4.24E-2</v>
      </c>
      <c r="C1329" s="4">
        <v>4.36E-2</v>
      </c>
      <c r="D1329" s="5">
        <v>1775.96</v>
      </c>
      <c r="E1329" s="5">
        <v>1745.62</v>
      </c>
      <c r="F1329" s="6">
        <v>1745.45</v>
      </c>
    </row>
    <row r="1330" spans="1:6" x14ac:dyDescent="0.25">
      <c r="A1330" t="s">
        <v>96</v>
      </c>
      <c r="B1330" s="3">
        <v>4.3700000000000003E-2</v>
      </c>
      <c r="C1330" s="4">
        <v>4.4900000000000002E-2</v>
      </c>
      <c r="D1330" s="5">
        <v>1743.29</v>
      </c>
      <c r="E1330" s="5">
        <v>1713.56</v>
      </c>
      <c r="F1330" s="6">
        <v>1713.38</v>
      </c>
    </row>
    <row r="1331" spans="1:6" x14ac:dyDescent="0.25">
      <c r="A1331" t="s">
        <v>97</v>
      </c>
      <c r="B1331" s="3">
        <v>4.3499999999999997E-2</v>
      </c>
      <c r="C1331" s="4">
        <v>4.4699999999999997E-2</v>
      </c>
      <c r="D1331" s="5">
        <v>1748.47</v>
      </c>
      <c r="E1331" s="5">
        <v>1718.65</v>
      </c>
      <c r="F1331" s="6">
        <v>1718.48</v>
      </c>
    </row>
    <row r="1332" spans="1:6" x14ac:dyDescent="0.25">
      <c r="A1332" t="s">
        <v>98</v>
      </c>
      <c r="B1332" s="3">
        <v>4.4699999999999997E-2</v>
      </c>
      <c r="C1332" s="4">
        <v>4.5899999999999996E-2</v>
      </c>
      <c r="D1332" s="5">
        <v>1717.1</v>
      </c>
      <c r="E1332" s="5">
        <v>1687.85</v>
      </c>
      <c r="F1332" s="6">
        <v>1688.08</v>
      </c>
    </row>
    <row r="1333" spans="1:6" x14ac:dyDescent="0.25">
      <c r="A1333" t="s">
        <v>99</v>
      </c>
      <c r="B1333" s="3">
        <v>4.5199999999999997E-2</v>
      </c>
      <c r="C1333" s="4">
        <v>4.6399999999999997E-2</v>
      </c>
      <c r="D1333" s="5">
        <v>1704.97</v>
      </c>
      <c r="E1333" s="5">
        <v>1675.95</v>
      </c>
      <c r="F1333" s="6">
        <v>1675.82</v>
      </c>
    </row>
    <row r="1334" spans="1:6" x14ac:dyDescent="0.25">
      <c r="A1334" t="s">
        <v>100</v>
      </c>
      <c r="B1334" s="3">
        <v>4.4299999999999999E-2</v>
      </c>
      <c r="C1334" s="4">
        <v>4.5499999999999999E-2</v>
      </c>
      <c r="D1334" s="5">
        <v>1727.2</v>
      </c>
      <c r="E1334" s="5">
        <v>1697.79</v>
      </c>
      <c r="F1334" s="6">
        <v>1697.66</v>
      </c>
    </row>
    <row r="1335" spans="1:6" x14ac:dyDescent="0.25">
      <c r="A1335" t="s">
        <v>101</v>
      </c>
      <c r="B1335" s="3">
        <v>4.6100000000000002E-2</v>
      </c>
      <c r="C1335" s="4">
        <v>4.7300000000000002E-2</v>
      </c>
      <c r="D1335" s="5">
        <v>1683.41</v>
      </c>
      <c r="E1335" s="5">
        <v>1654.8</v>
      </c>
      <c r="F1335" s="6">
        <v>1654.67</v>
      </c>
    </row>
    <row r="1336" spans="1:6" x14ac:dyDescent="0.25">
      <c r="A1336" t="s">
        <v>102</v>
      </c>
      <c r="B1336" s="3">
        <v>4.7699999999999992E-2</v>
      </c>
      <c r="C1336" s="4">
        <v>4.8899999999999999E-2</v>
      </c>
      <c r="D1336" s="5">
        <v>1645.51</v>
      </c>
      <c r="E1336" s="5">
        <v>1617.59</v>
      </c>
      <c r="F1336" s="6">
        <v>1617.45</v>
      </c>
    </row>
    <row r="1337" spans="1:6" x14ac:dyDescent="0.25">
      <c r="A1337" t="s">
        <v>103</v>
      </c>
      <c r="B1337" s="3">
        <v>4.6199999999999998E-2</v>
      </c>
      <c r="C1337" s="4">
        <v>4.7400000000000005E-2</v>
      </c>
      <c r="D1337" s="5">
        <v>1680.83</v>
      </c>
      <c r="E1337" s="5">
        <v>1652.28</v>
      </c>
      <c r="F1337" s="6">
        <v>1652.57</v>
      </c>
    </row>
    <row r="1338" spans="1:6" x14ac:dyDescent="0.25">
      <c r="A1338" t="s">
        <v>104</v>
      </c>
      <c r="B1338" s="3">
        <v>4.5199999999999997E-2</v>
      </c>
      <c r="C1338" s="4">
        <v>4.6399999999999997E-2</v>
      </c>
      <c r="D1338" s="5">
        <v>1705.12</v>
      </c>
      <c r="E1338" s="5">
        <v>1676.14</v>
      </c>
      <c r="F1338" s="6">
        <v>1676.04</v>
      </c>
    </row>
    <row r="1339" spans="1:6" x14ac:dyDescent="0.25">
      <c r="A1339" t="s">
        <v>105</v>
      </c>
      <c r="B1339" s="3">
        <v>4.4699999999999997E-2</v>
      </c>
      <c r="C1339" s="4">
        <v>4.5899999999999996E-2</v>
      </c>
      <c r="D1339" s="5">
        <v>1717.45</v>
      </c>
      <c r="E1339" s="5">
        <v>1688.25</v>
      </c>
      <c r="F1339" s="6">
        <v>1688.15</v>
      </c>
    </row>
    <row r="1340" spans="1:6" x14ac:dyDescent="0.25">
      <c r="A1340" t="s">
        <v>106</v>
      </c>
      <c r="B1340" s="3">
        <v>4.4199999999999996E-2</v>
      </c>
      <c r="C1340" s="4">
        <v>4.5400000000000003E-2</v>
      </c>
      <c r="D1340" s="5">
        <v>1729.86</v>
      </c>
      <c r="E1340" s="5">
        <v>1700.44</v>
      </c>
      <c r="F1340" s="6">
        <v>1700.35</v>
      </c>
    </row>
    <row r="1341" spans="1:6" x14ac:dyDescent="0.25">
      <c r="A1341" t="s">
        <v>107</v>
      </c>
      <c r="B1341" s="3">
        <v>4.4000000000000004E-2</v>
      </c>
      <c r="C1341" s="4">
        <v>4.5199999999999997E-2</v>
      </c>
      <c r="D1341" s="5">
        <v>1734.91</v>
      </c>
      <c r="E1341" s="5">
        <v>1705.4</v>
      </c>
      <c r="F1341" s="6">
        <v>1705.31</v>
      </c>
    </row>
    <row r="1342" spans="1:6" x14ac:dyDescent="0.25">
      <c r="A1342" t="s">
        <v>108</v>
      </c>
      <c r="B1342" s="3">
        <v>4.3099999999999999E-2</v>
      </c>
      <c r="C1342" s="4">
        <v>4.4299999999999999E-2</v>
      </c>
      <c r="D1342" s="5">
        <v>1757.05</v>
      </c>
      <c r="E1342" s="5">
        <v>1727.16</v>
      </c>
      <c r="F1342" s="6">
        <v>1727.48</v>
      </c>
    </row>
    <row r="1343" spans="1:6" x14ac:dyDescent="0.25">
      <c r="A1343" t="s">
        <v>109</v>
      </c>
      <c r="B1343" s="3">
        <v>4.1799999999999997E-2</v>
      </c>
      <c r="C1343" s="4">
        <v>4.2999999999999997E-2</v>
      </c>
      <c r="D1343" s="5">
        <v>1790.13</v>
      </c>
      <c r="E1343" s="5">
        <v>1759.65</v>
      </c>
      <c r="F1343" s="6">
        <v>1759.56</v>
      </c>
    </row>
    <row r="1344" spans="1:6" x14ac:dyDescent="0.25">
      <c r="A1344" t="s">
        <v>110</v>
      </c>
      <c r="B1344" s="3">
        <v>4.1100000000000005E-2</v>
      </c>
      <c r="C1344" s="4">
        <v>4.2300000000000004E-2</v>
      </c>
      <c r="D1344" s="5">
        <v>1808.25</v>
      </c>
      <c r="E1344" s="5">
        <v>1777.45</v>
      </c>
      <c r="F1344" s="6">
        <v>1777.36</v>
      </c>
    </row>
    <row r="1345" spans="1:6" x14ac:dyDescent="0.25">
      <c r="A1345" t="s">
        <v>111</v>
      </c>
      <c r="B1345" s="3">
        <v>4.2300000000000004E-2</v>
      </c>
      <c r="C1345" s="4">
        <v>4.3499999999999997E-2</v>
      </c>
      <c r="D1345" s="5">
        <v>1776.92</v>
      </c>
      <c r="E1345" s="5">
        <v>1746.7</v>
      </c>
      <c r="F1345" s="6">
        <v>1746.65</v>
      </c>
    </row>
    <row r="1346" spans="1:6" x14ac:dyDescent="0.25">
      <c r="A1346" t="s">
        <v>112</v>
      </c>
      <c r="B1346" s="3">
        <v>4.2800000000000005E-2</v>
      </c>
      <c r="C1346" s="4">
        <v>4.4000000000000004E-2</v>
      </c>
      <c r="D1346" s="5">
        <v>1764.3</v>
      </c>
      <c r="E1346" s="5">
        <v>1734.3</v>
      </c>
      <c r="F1346" s="6">
        <v>1734.26</v>
      </c>
    </row>
    <row r="1347" spans="1:6" x14ac:dyDescent="0.25">
      <c r="A1347" t="s">
        <v>113</v>
      </c>
      <c r="B1347" s="3">
        <v>4.2199999999999994E-2</v>
      </c>
      <c r="C1347" s="4">
        <v>4.3400000000000001E-2</v>
      </c>
      <c r="D1347" s="5">
        <v>1779.02</v>
      </c>
      <c r="E1347" s="5">
        <v>1748.77</v>
      </c>
      <c r="F1347" s="6">
        <v>1749.23</v>
      </c>
    </row>
    <row r="1348" spans="1:6" x14ac:dyDescent="0.25">
      <c r="A1348" t="s">
        <v>114</v>
      </c>
      <c r="B1348" s="3">
        <v>4.2500000000000003E-2</v>
      </c>
      <c r="C1348" s="4">
        <v>4.3700000000000003E-2</v>
      </c>
      <c r="D1348" s="5">
        <v>1771.44</v>
      </c>
      <c r="E1348" s="5">
        <v>1741.33</v>
      </c>
      <c r="F1348" s="6">
        <v>1741.29</v>
      </c>
    </row>
    <row r="1349" spans="1:6" x14ac:dyDescent="0.25">
      <c r="A1349" t="s">
        <v>115</v>
      </c>
      <c r="B1349" s="3">
        <v>4.2000000000000003E-2</v>
      </c>
      <c r="C1349" s="4">
        <v>4.3200000000000002E-2</v>
      </c>
      <c r="D1349" s="5">
        <v>1784.18</v>
      </c>
      <c r="E1349" s="5">
        <v>1753.85</v>
      </c>
      <c r="F1349" s="6">
        <v>1753.81</v>
      </c>
    </row>
    <row r="1350" spans="1:6" x14ac:dyDescent="0.25">
      <c r="A1350" t="s">
        <v>116</v>
      </c>
      <c r="B1350" s="3">
        <v>4.1599999999999998E-2</v>
      </c>
      <c r="C1350" s="4">
        <v>4.2800000000000005E-2</v>
      </c>
      <c r="D1350" s="5">
        <v>1794.44</v>
      </c>
      <c r="E1350" s="5">
        <v>1763.93</v>
      </c>
      <c r="F1350" s="6">
        <v>1763.9</v>
      </c>
    </row>
    <row r="1351" spans="1:6" x14ac:dyDescent="0.25">
      <c r="A1351" t="s">
        <v>117</v>
      </c>
      <c r="B1351" s="3">
        <v>4.1299999999999996E-2</v>
      </c>
      <c r="C1351" s="4">
        <v>4.2500000000000003E-2</v>
      </c>
      <c r="D1351" s="5">
        <v>1802.18</v>
      </c>
      <c r="E1351" s="5">
        <v>1771.54</v>
      </c>
      <c r="F1351" s="6">
        <v>1771.51</v>
      </c>
    </row>
    <row r="1352" spans="1:6" x14ac:dyDescent="0.25">
      <c r="A1352" t="s">
        <v>118</v>
      </c>
      <c r="B1352" s="3">
        <v>4.07E-2</v>
      </c>
      <c r="C1352" s="4">
        <v>4.1900000000000007E-2</v>
      </c>
      <c r="D1352" s="5">
        <v>1817.21</v>
      </c>
      <c r="E1352" s="5">
        <v>1786.3</v>
      </c>
      <c r="F1352" s="6">
        <v>1786.79</v>
      </c>
    </row>
    <row r="1353" spans="1:6" x14ac:dyDescent="0.25">
      <c r="A1353" t="s">
        <v>119</v>
      </c>
      <c r="B1353" s="3">
        <v>4.0899999999999999E-2</v>
      </c>
      <c r="C1353" s="4">
        <v>4.2099999999999999E-2</v>
      </c>
      <c r="D1353" s="5">
        <v>1812.04</v>
      </c>
      <c r="E1353" s="5">
        <v>1781.24</v>
      </c>
      <c r="F1353" s="6">
        <v>1781.21</v>
      </c>
    </row>
    <row r="1354" spans="1:6" x14ac:dyDescent="0.25">
      <c r="A1354" t="s">
        <v>120</v>
      </c>
      <c r="B1354" s="3">
        <v>4.0999999999999995E-2</v>
      </c>
      <c r="C1354" s="4">
        <v>4.2199999999999994E-2</v>
      </c>
      <c r="D1354" s="5">
        <v>1809.48</v>
      </c>
      <c r="E1354" s="5">
        <v>1778.73</v>
      </c>
      <c r="F1354" s="6">
        <v>1778.7</v>
      </c>
    </row>
    <row r="1355" spans="1:6" x14ac:dyDescent="0.25">
      <c r="A1355" t="s">
        <v>121</v>
      </c>
      <c r="B1355" s="3">
        <v>4.0800000000000003E-2</v>
      </c>
      <c r="C1355" s="4">
        <v>4.2000000000000003E-2</v>
      </c>
      <c r="D1355" s="5">
        <v>1815.57</v>
      </c>
      <c r="E1355" s="5">
        <v>1784.72</v>
      </c>
      <c r="F1355" s="6">
        <v>1784.87</v>
      </c>
    </row>
    <row r="1356" spans="1:6" x14ac:dyDescent="0.25">
      <c r="A1356" t="s">
        <v>122</v>
      </c>
      <c r="B1356" s="3">
        <v>4.0599999999999997E-2</v>
      </c>
      <c r="C1356" s="4">
        <v>4.1799999999999997E-2</v>
      </c>
      <c r="D1356" s="5">
        <v>1820.39</v>
      </c>
      <c r="E1356" s="5">
        <v>1789.46</v>
      </c>
      <c r="F1356" s="6">
        <v>1789.82</v>
      </c>
    </row>
    <row r="1357" spans="1:6" x14ac:dyDescent="0.25">
      <c r="A1357" t="s">
        <v>123</v>
      </c>
      <c r="B1357" s="3">
        <v>4.0800000000000003E-2</v>
      </c>
      <c r="C1357" s="4">
        <v>4.2000000000000003E-2</v>
      </c>
      <c r="D1357" s="5">
        <v>1815.61</v>
      </c>
      <c r="E1357" s="5">
        <v>1784.78</v>
      </c>
      <c r="F1357" s="6">
        <v>1784.36</v>
      </c>
    </row>
    <row r="1358" spans="1:6" x14ac:dyDescent="0.25">
      <c r="A1358" t="s">
        <v>124</v>
      </c>
      <c r="B1358" s="3">
        <v>3.9699999999999999E-2</v>
      </c>
      <c r="C1358" s="4">
        <v>4.0899999999999999E-2</v>
      </c>
      <c r="D1358" s="5">
        <v>1844.8</v>
      </c>
      <c r="E1358" s="5">
        <v>1813.44</v>
      </c>
      <c r="F1358" s="6">
        <v>1813.02</v>
      </c>
    </row>
    <row r="1359" spans="1:6" x14ac:dyDescent="0.25">
      <c r="A1359" t="s">
        <v>125</v>
      </c>
      <c r="B1359" s="3">
        <v>0.04</v>
      </c>
      <c r="C1359" s="4">
        <v>4.1200000000000001E-2</v>
      </c>
      <c r="D1359" s="5">
        <v>1837.33</v>
      </c>
      <c r="E1359" s="5">
        <v>1806.12</v>
      </c>
      <c r="F1359" s="6">
        <v>1805.69</v>
      </c>
    </row>
    <row r="1360" spans="1:6" x14ac:dyDescent="0.25">
      <c r="A1360" t="s">
        <v>126</v>
      </c>
      <c r="B1360" s="3">
        <v>4.0399999999999998E-2</v>
      </c>
      <c r="C1360" s="4">
        <v>4.1599999999999998E-2</v>
      </c>
      <c r="D1360" s="5">
        <v>1827.28</v>
      </c>
      <c r="E1360" s="5">
        <v>1796.26</v>
      </c>
      <c r="F1360" s="6">
        <v>1795.84</v>
      </c>
    </row>
    <row r="1361" spans="1:6" x14ac:dyDescent="0.25">
      <c r="A1361" t="s">
        <v>127</v>
      </c>
      <c r="B1361" s="3">
        <v>4.0500000000000001E-2</v>
      </c>
      <c r="C1361" s="4">
        <v>4.1700000000000001E-2</v>
      </c>
      <c r="D1361" s="5">
        <v>1825.36</v>
      </c>
      <c r="E1361" s="5">
        <v>1794.39</v>
      </c>
      <c r="F1361" s="6">
        <v>1793.7</v>
      </c>
    </row>
    <row r="1362" spans="1:6" x14ac:dyDescent="0.25">
      <c r="A1362" t="s">
        <v>128</v>
      </c>
      <c r="B1362" s="3">
        <v>4.0999999999999995E-2</v>
      </c>
      <c r="C1362" s="4">
        <v>4.2199999999999994E-2</v>
      </c>
      <c r="D1362" s="5">
        <v>1812.81</v>
      </c>
      <c r="E1362" s="5">
        <v>1782.07</v>
      </c>
      <c r="F1362" s="6">
        <v>1781.64</v>
      </c>
    </row>
    <row r="1363" spans="1:6" x14ac:dyDescent="0.25">
      <c r="A1363" t="s">
        <v>129</v>
      </c>
      <c r="B1363" s="3">
        <v>4.1100000000000005E-2</v>
      </c>
      <c r="C1363" s="4">
        <v>4.2300000000000004E-2</v>
      </c>
      <c r="D1363" s="5">
        <v>1810.65</v>
      </c>
      <c r="E1363" s="5">
        <v>1779.95</v>
      </c>
      <c r="F1363" s="6">
        <v>1779.53</v>
      </c>
    </row>
    <row r="1364" spans="1:6" x14ac:dyDescent="0.25">
      <c r="A1364" t="s">
        <v>130</v>
      </c>
      <c r="B1364" s="3">
        <v>4.1200000000000001E-2</v>
      </c>
      <c r="C1364" s="4">
        <v>4.24E-2</v>
      </c>
      <c r="D1364" s="5">
        <v>1808.49</v>
      </c>
      <c r="E1364" s="5">
        <v>1777.85</v>
      </c>
      <c r="F1364" s="6">
        <v>1777.42</v>
      </c>
    </row>
    <row r="1365" spans="1:6" x14ac:dyDescent="0.25">
      <c r="A1365" t="s">
        <v>131</v>
      </c>
      <c r="B1365" s="3">
        <v>4.1700000000000001E-2</v>
      </c>
      <c r="C1365" s="4">
        <v>4.2900000000000001E-2</v>
      </c>
      <c r="D1365" s="5">
        <v>1796.08</v>
      </c>
      <c r="E1365" s="5">
        <v>1765.66</v>
      </c>
      <c r="F1365" s="6">
        <v>1765.24</v>
      </c>
    </row>
    <row r="1366" spans="1:6" x14ac:dyDescent="0.25">
      <c r="A1366" t="s">
        <v>132</v>
      </c>
      <c r="B1366" s="3">
        <v>4.0899999999999999E-2</v>
      </c>
      <c r="C1366" s="4">
        <v>4.2099999999999999E-2</v>
      </c>
      <c r="D1366" s="5">
        <v>1817.77</v>
      </c>
      <c r="E1366" s="5">
        <v>1786.98</v>
      </c>
      <c r="F1366" s="6">
        <v>1786.2</v>
      </c>
    </row>
    <row r="1367" spans="1:6" x14ac:dyDescent="0.25">
      <c r="A1367" t="s">
        <v>133</v>
      </c>
      <c r="B1367" s="3">
        <v>4.1299999999999996E-2</v>
      </c>
      <c r="C1367" s="4">
        <v>4.2500000000000003E-2</v>
      </c>
      <c r="D1367" s="5">
        <v>1807.9</v>
      </c>
      <c r="E1367" s="5">
        <v>1777.29</v>
      </c>
      <c r="F1367" s="6">
        <v>1776.84</v>
      </c>
    </row>
    <row r="1368" spans="1:6" x14ac:dyDescent="0.25">
      <c r="A1368" t="s">
        <v>134</v>
      </c>
      <c r="B1368" s="3">
        <v>4.07E-2</v>
      </c>
      <c r="C1368" s="4">
        <v>4.1900000000000007E-2</v>
      </c>
      <c r="D1368" s="5">
        <v>1823.86</v>
      </c>
      <c r="E1368" s="5">
        <v>1792.98</v>
      </c>
      <c r="F1368" s="6">
        <v>1792.53</v>
      </c>
    </row>
    <row r="1369" spans="1:6" x14ac:dyDescent="0.25">
      <c r="A1369" t="s">
        <v>135</v>
      </c>
      <c r="B1369" s="3">
        <v>4.0099999999999997E-2</v>
      </c>
      <c r="C1369" s="4">
        <v>4.1299999999999996E-2</v>
      </c>
      <c r="D1369" s="5">
        <v>1839.97</v>
      </c>
      <c r="E1369" s="5">
        <v>1808.8</v>
      </c>
      <c r="F1369" s="6">
        <v>1808.35</v>
      </c>
    </row>
    <row r="1370" spans="1:6" x14ac:dyDescent="0.25">
      <c r="A1370" t="s">
        <v>136</v>
      </c>
      <c r="B1370" s="3">
        <v>3.9599999999999996E-2</v>
      </c>
      <c r="C1370" s="4">
        <v>4.0800000000000003E-2</v>
      </c>
      <c r="D1370" s="5">
        <v>1853.58</v>
      </c>
      <c r="E1370" s="5">
        <v>1822.18</v>
      </c>
      <c r="F1370" s="6">
        <v>1821.72</v>
      </c>
    </row>
    <row r="1371" spans="1:6" x14ac:dyDescent="0.25">
      <c r="A1371" t="s">
        <v>137</v>
      </c>
      <c r="B1371" s="3">
        <v>3.9199999999999999E-2</v>
      </c>
      <c r="C1371" s="4">
        <v>4.0399999999999998E-2</v>
      </c>
      <c r="D1371" s="5">
        <v>1864.97</v>
      </c>
      <c r="E1371" s="5">
        <v>1833.36</v>
      </c>
      <c r="F1371" s="6">
        <v>1832.58</v>
      </c>
    </row>
    <row r="1372" spans="1:6" x14ac:dyDescent="0.25">
      <c r="A1372" t="s">
        <v>138</v>
      </c>
      <c r="B1372" s="3">
        <v>3.8300000000000001E-2</v>
      </c>
      <c r="C1372" s="4">
        <v>3.95E-2</v>
      </c>
      <c r="D1372" s="5">
        <v>1889.5</v>
      </c>
      <c r="E1372" s="5">
        <v>1857.46</v>
      </c>
      <c r="F1372" s="6">
        <v>1857.01</v>
      </c>
    </row>
    <row r="1373" spans="1:6" x14ac:dyDescent="0.25">
      <c r="A1373" t="s">
        <v>139</v>
      </c>
      <c r="B1373" s="3">
        <v>3.8699999999999998E-2</v>
      </c>
      <c r="C1373" s="4">
        <v>3.9900000000000005E-2</v>
      </c>
      <c r="D1373" s="5">
        <v>1879.21</v>
      </c>
      <c r="E1373" s="5">
        <v>1847.37</v>
      </c>
      <c r="F1373" s="6">
        <v>1846.91</v>
      </c>
    </row>
    <row r="1374" spans="1:6" x14ac:dyDescent="0.25">
      <c r="A1374" t="s">
        <v>140</v>
      </c>
      <c r="B1374" s="3">
        <v>3.9100000000000003E-2</v>
      </c>
      <c r="C1374" s="4">
        <v>4.0300000000000002E-2</v>
      </c>
      <c r="D1374" s="5">
        <v>1868.98</v>
      </c>
      <c r="E1374" s="5">
        <v>1837.33</v>
      </c>
      <c r="F1374" s="6">
        <v>1836.88</v>
      </c>
    </row>
    <row r="1375" spans="1:6" x14ac:dyDescent="0.25">
      <c r="A1375" t="s">
        <v>141</v>
      </c>
      <c r="B1375" s="3">
        <v>3.8800000000000001E-2</v>
      </c>
      <c r="C1375" s="4">
        <v>0.04</v>
      </c>
      <c r="D1375" s="5">
        <v>1877.44</v>
      </c>
      <c r="E1375" s="5">
        <v>1845.64</v>
      </c>
      <c r="F1375" s="6">
        <v>1845.19</v>
      </c>
    </row>
    <row r="1376" spans="1:6" x14ac:dyDescent="0.25">
      <c r="A1376" t="s">
        <v>142</v>
      </c>
      <c r="B1376" s="3">
        <v>3.7900000000000003E-2</v>
      </c>
      <c r="C1376" s="4">
        <v>3.9100000000000003E-2</v>
      </c>
      <c r="D1376" s="5">
        <v>1902.28</v>
      </c>
      <c r="E1376" s="5">
        <v>1870.05</v>
      </c>
      <c r="F1376" s="6">
        <v>1869.28</v>
      </c>
    </row>
    <row r="1377" spans="1:6" x14ac:dyDescent="0.25">
      <c r="A1377" t="s">
        <v>143</v>
      </c>
      <c r="B1377" s="3">
        <v>3.7200000000000004E-2</v>
      </c>
      <c r="C1377" s="4">
        <v>3.8399999999999997E-2</v>
      </c>
      <c r="D1377" s="5">
        <v>1921.81</v>
      </c>
      <c r="E1377" s="5">
        <v>1889.23</v>
      </c>
      <c r="F1377" s="6">
        <v>1888.78</v>
      </c>
    </row>
    <row r="1378" spans="1:6" x14ac:dyDescent="0.25">
      <c r="A1378" t="s">
        <v>144</v>
      </c>
      <c r="B1378" s="3">
        <v>3.7599999999999995E-2</v>
      </c>
      <c r="C1378" s="4">
        <v>3.8800000000000001E-2</v>
      </c>
      <c r="D1378" s="5">
        <v>1911.33</v>
      </c>
      <c r="E1378" s="5">
        <v>1878.95</v>
      </c>
      <c r="F1378" s="6">
        <v>1878.5</v>
      </c>
    </row>
    <row r="1379" spans="1:6" x14ac:dyDescent="0.25">
      <c r="A1379" t="s">
        <v>145</v>
      </c>
      <c r="B1379" s="3">
        <v>3.73E-2</v>
      </c>
      <c r="C1379" s="4">
        <v>3.85E-2</v>
      </c>
      <c r="D1379" s="5">
        <v>1920.11</v>
      </c>
      <c r="E1379" s="5">
        <v>1887.58</v>
      </c>
      <c r="F1379" s="6">
        <v>1886.98</v>
      </c>
    </row>
    <row r="1380" spans="1:6" x14ac:dyDescent="0.25">
      <c r="A1380" t="s">
        <v>146</v>
      </c>
      <c r="B1380" s="3">
        <v>3.73E-2</v>
      </c>
      <c r="C1380" s="4">
        <v>3.85E-2</v>
      </c>
      <c r="D1380" s="5">
        <v>1920.7</v>
      </c>
      <c r="E1380" s="5">
        <v>1888.17</v>
      </c>
      <c r="F1380" s="6">
        <v>1887.58</v>
      </c>
    </row>
    <row r="1381" spans="1:6" x14ac:dyDescent="0.25">
      <c r="A1381" t="s">
        <v>147</v>
      </c>
      <c r="B1381" s="3">
        <v>3.6400000000000002E-2</v>
      </c>
      <c r="C1381" s="4">
        <v>3.7599999999999995E-2</v>
      </c>
      <c r="D1381" s="5">
        <v>1946.72</v>
      </c>
      <c r="E1381" s="5">
        <v>1913.73</v>
      </c>
      <c r="F1381" s="6">
        <v>1912.51</v>
      </c>
    </row>
    <row r="1382" spans="1:6" x14ac:dyDescent="0.25">
      <c r="A1382" t="s">
        <v>148</v>
      </c>
      <c r="B1382" s="3">
        <v>3.5799999999999998E-2</v>
      </c>
      <c r="C1382" s="4">
        <v>3.7000000000000005E-2</v>
      </c>
      <c r="D1382" s="5">
        <v>1964.04</v>
      </c>
      <c r="E1382" s="5">
        <v>1930.75</v>
      </c>
      <c r="F1382" s="6">
        <v>1930.15</v>
      </c>
    </row>
    <row r="1383" spans="1:6" x14ac:dyDescent="0.25">
      <c r="A1383" t="s">
        <v>149</v>
      </c>
      <c r="B1383" s="3">
        <v>3.6299999999999999E-2</v>
      </c>
      <c r="C1383" s="4">
        <v>3.7499999999999999E-2</v>
      </c>
      <c r="D1383" s="5">
        <v>1950.69</v>
      </c>
      <c r="E1383" s="5">
        <v>1917.65</v>
      </c>
      <c r="F1383" s="6">
        <v>1917.05</v>
      </c>
    </row>
    <row r="1384" spans="1:6" x14ac:dyDescent="0.25">
      <c r="A1384" t="s">
        <v>150</v>
      </c>
      <c r="B1384" s="3">
        <v>3.6000000000000004E-2</v>
      </c>
      <c r="C1384" s="4">
        <v>3.7200000000000004E-2</v>
      </c>
      <c r="D1384" s="5">
        <v>1959.64</v>
      </c>
      <c r="E1384" s="5">
        <v>1926.45</v>
      </c>
      <c r="F1384" s="6">
        <v>1925.86</v>
      </c>
    </row>
    <row r="1385" spans="1:6" x14ac:dyDescent="0.25">
      <c r="A1385" t="s">
        <v>151</v>
      </c>
      <c r="B1385" s="3">
        <v>3.6000000000000004E-2</v>
      </c>
      <c r="C1385" s="4">
        <v>3.7200000000000004E-2</v>
      </c>
      <c r="D1385" s="5">
        <v>1960.24</v>
      </c>
      <c r="E1385" s="5">
        <v>1927.05</v>
      </c>
      <c r="F1385" s="6">
        <v>1926.45</v>
      </c>
    </row>
    <row r="1386" spans="1:6" x14ac:dyDescent="0.25">
      <c r="A1386" t="s">
        <v>152</v>
      </c>
      <c r="B1386" s="3">
        <v>3.5499999999999997E-2</v>
      </c>
      <c r="C1386" s="4">
        <v>3.6699999999999997E-2</v>
      </c>
      <c r="D1386" s="5">
        <v>1975.5</v>
      </c>
      <c r="E1386" s="5">
        <v>1942.04</v>
      </c>
      <c r="F1386" s="6">
        <v>1940.8</v>
      </c>
    </row>
    <row r="1387" spans="1:6" x14ac:dyDescent="0.25">
      <c r="A1387" t="s">
        <v>153</v>
      </c>
      <c r="B1387" s="3">
        <v>3.56E-2</v>
      </c>
      <c r="C1387" s="4">
        <v>3.6799999999999999E-2</v>
      </c>
      <c r="D1387" s="5">
        <v>1972.13</v>
      </c>
      <c r="E1387" s="5">
        <v>1938.74</v>
      </c>
      <c r="F1387" s="6">
        <v>1938.23</v>
      </c>
    </row>
    <row r="1388" spans="1:6" x14ac:dyDescent="0.25">
      <c r="A1388" t="s">
        <v>154</v>
      </c>
      <c r="B1388" s="3">
        <v>3.5299999999999998E-2</v>
      </c>
      <c r="C1388" s="4">
        <v>3.6499999999999998E-2</v>
      </c>
      <c r="D1388" s="5">
        <v>1981.08</v>
      </c>
      <c r="E1388" s="5">
        <v>1947.54</v>
      </c>
      <c r="F1388" s="6">
        <v>1947.03</v>
      </c>
    </row>
    <row r="1389" spans="1:6" x14ac:dyDescent="0.25">
      <c r="A1389" t="s">
        <v>155</v>
      </c>
      <c r="B1389" s="3">
        <v>3.5000000000000003E-2</v>
      </c>
      <c r="C1389" s="4">
        <v>3.6200000000000003E-2</v>
      </c>
      <c r="D1389" s="5">
        <v>1990.07</v>
      </c>
      <c r="E1389" s="5">
        <v>1956.38</v>
      </c>
      <c r="F1389" s="6">
        <v>1955.87</v>
      </c>
    </row>
    <row r="1390" spans="1:6" x14ac:dyDescent="0.25">
      <c r="A1390" t="s">
        <v>156</v>
      </c>
      <c r="B1390" s="3">
        <v>3.5400000000000001E-2</v>
      </c>
      <c r="C1390" s="4">
        <v>3.6600000000000001E-2</v>
      </c>
      <c r="D1390" s="5">
        <v>1979.28</v>
      </c>
      <c r="E1390" s="5">
        <v>1945.79</v>
      </c>
      <c r="F1390" s="6">
        <v>1945.28</v>
      </c>
    </row>
    <row r="1391" spans="1:6" x14ac:dyDescent="0.25">
      <c r="A1391" t="s">
        <v>157</v>
      </c>
      <c r="B1391" s="3">
        <v>3.4000000000000002E-2</v>
      </c>
      <c r="C1391" s="4">
        <v>3.5200000000000002E-2</v>
      </c>
      <c r="D1391" s="5">
        <v>2020.13</v>
      </c>
      <c r="E1391" s="5">
        <v>1985.91</v>
      </c>
      <c r="F1391" s="6">
        <v>1984.92</v>
      </c>
    </row>
    <row r="1392" spans="1:6" x14ac:dyDescent="0.25">
      <c r="A1392" t="s">
        <v>158</v>
      </c>
      <c r="B1392" s="3">
        <v>3.4000000000000002E-2</v>
      </c>
      <c r="C1392" s="4">
        <v>3.5200000000000002E-2</v>
      </c>
      <c r="D1392" s="5">
        <v>2020.64</v>
      </c>
      <c r="E1392" s="5">
        <v>1986.41</v>
      </c>
      <c r="F1392" s="6">
        <v>1985.91</v>
      </c>
    </row>
    <row r="1393" spans="1:6" x14ac:dyDescent="0.25">
      <c r="A1393" t="s">
        <v>159</v>
      </c>
      <c r="B1393" s="3">
        <v>3.4000000000000002E-2</v>
      </c>
      <c r="C1393" s="4">
        <v>3.5200000000000002E-2</v>
      </c>
      <c r="D1393" s="5">
        <v>2021.15</v>
      </c>
      <c r="E1393" s="5">
        <v>1986.93</v>
      </c>
      <c r="F1393" s="6">
        <v>1986.41</v>
      </c>
    </row>
    <row r="1394" spans="1:6" x14ac:dyDescent="0.25">
      <c r="A1394" t="s">
        <v>160</v>
      </c>
      <c r="B1394" s="3">
        <v>3.3799999999999997E-2</v>
      </c>
      <c r="C1394" s="4">
        <v>3.5000000000000003E-2</v>
      </c>
      <c r="D1394" s="5">
        <v>2027.42</v>
      </c>
      <c r="E1394" s="5">
        <v>1993.1</v>
      </c>
      <c r="F1394" s="6">
        <v>1992.58</v>
      </c>
    </row>
    <row r="1395" spans="1:6" x14ac:dyDescent="0.25">
      <c r="A1395" t="s">
        <v>161</v>
      </c>
      <c r="B1395" s="3">
        <v>3.5099999999999999E-2</v>
      </c>
      <c r="C1395" s="4">
        <v>3.6299999999999999E-2</v>
      </c>
      <c r="D1395" s="5">
        <v>1990.77</v>
      </c>
      <c r="E1395" s="5">
        <v>1957.12</v>
      </c>
      <c r="F1395" s="6">
        <v>1956.61</v>
      </c>
    </row>
    <row r="1396" spans="1:6" x14ac:dyDescent="0.25">
      <c r="A1396" t="s">
        <v>162</v>
      </c>
      <c r="B1396" s="3">
        <v>3.4599999999999999E-2</v>
      </c>
      <c r="C1396" s="4">
        <v>3.5799999999999998E-2</v>
      </c>
      <c r="D1396" s="5">
        <v>2005.79</v>
      </c>
      <c r="E1396" s="5">
        <v>1971.88</v>
      </c>
      <c r="F1396" s="6">
        <v>1970.92</v>
      </c>
    </row>
    <row r="1397" spans="1:6" x14ac:dyDescent="0.25">
      <c r="A1397" t="s">
        <v>163</v>
      </c>
      <c r="B1397" s="3">
        <v>3.5099999999999999E-2</v>
      </c>
      <c r="C1397" s="4">
        <v>3.6299999999999999E-2</v>
      </c>
      <c r="D1397" s="5">
        <v>1992.09</v>
      </c>
      <c r="E1397" s="5">
        <v>1958.44</v>
      </c>
      <c r="F1397" s="6">
        <v>1957.93</v>
      </c>
    </row>
    <row r="1398" spans="1:6" x14ac:dyDescent="0.25">
      <c r="A1398" t="s">
        <v>164</v>
      </c>
      <c r="B1398" s="3">
        <v>3.6200000000000003E-2</v>
      </c>
      <c r="C1398" s="4">
        <v>3.7400000000000003E-2</v>
      </c>
      <c r="D1398" s="5">
        <v>1961.72</v>
      </c>
      <c r="E1398" s="5">
        <v>1928.62</v>
      </c>
      <c r="F1398" s="6">
        <v>1928.12</v>
      </c>
    </row>
    <row r="1399" spans="1:6" x14ac:dyDescent="0.25">
      <c r="A1399" t="s">
        <v>165</v>
      </c>
      <c r="B1399" s="3">
        <v>3.7000000000000005E-2</v>
      </c>
      <c r="C1399" s="4">
        <v>3.8199999999999998E-2</v>
      </c>
      <c r="D1399" s="5">
        <v>1940.09</v>
      </c>
      <c r="E1399" s="5">
        <v>1907.39</v>
      </c>
      <c r="F1399" s="6">
        <v>1906.89</v>
      </c>
    </row>
    <row r="1400" spans="1:6" x14ac:dyDescent="0.25">
      <c r="A1400" t="s">
        <v>166</v>
      </c>
      <c r="B1400" s="3">
        <v>3.6499999999999998E-2</v>
      </c>
      <c r="C1400" s="4">
        <v>3.7699999999999997E-2</v>
      </c>
      <c r="D1400" s="5">
        <v>1954.4</v>
      </c>
      <c r="E1400" s="5">
        <v>1921.45</v>
      </c>
      <c r="F1400" s="6">
        <v>1920.95</v>
      </c>
    </row>
    <row r="1401" spans="1:6" x14ac:dyDescent="0.25">
      <c r="A1401" t="s">
        <v>167</v>
      </c>
      <c r="B1401" s="3">
        <v>3.8100000000000002E-2</v>
      </c>
      <c r="C1401" s="4">
        <v>3.9300000000000002E-2</v>
      </c>
      <c r="D1401" s="5">
        <v>1911.25</v>
      </c>
      <c r="E1401" s="5">
        <v>1879.09</v>
      </c>
      <c r="F1401" s="6">
        <v>1878.44</v>
      </c>
    </row>
    <row r="1402" spans="1:6" x14ac:dyDescent="0.25">
      <c r="A1402" t="s">
        <v>168</v>
      </c>
      <c r="B1402" s="3">
        <v>3.7699999999999997E-2</v>
      </c>
      <c r="C1402" s="4">
        <v>3.8900000000000004E-2</v>
      </c>
      <c r="D1402" s="5">
        <v>1922.46</v>
      </c>
      <c r="E1402" s="5">
        <v>1890.1</v>
      </c>
      <c r="F1402" s="6">
        <v>1889.75</v>
      </c>
    </row>
    <row r="1403" spans="1:6" x14ac:dyDescent="0.25">
      <c r="A1403" t="s">
        <v>169</v>
      </c>
      <c r="B1403" s="3">
        <v>3.6299999999999999E-2</v>
      </c>
      <c r="C1403" s="4">
        <v>3.7499999999999999E-2</v>
      </c>
      <c r="D1403" s="5">
        <v>1961.31</v>
      </c>
      <c r="E1403" s="5">
        <v>1928.27</v>
      </c>
      <c r="F1403" s="6">
        <v>1927.91</v>
      </c>
    </row>
    <row r="1404" spans="1:6" x14ac:dyDescent="0.25">
      <c r="A1404" t="s">
        <v>170</v>
      </c>
      <c r="B1404" s="3">
        <v>3.61E-2</v>
      </c>
      <c r="C1404" s="4">
        <v>3.73E-2</v>
      </c>
      <c r="D1404" s="5">
        <v>1967.23</v>
      </c>
      <c r="E1404" s="5">
        <v>1934.09</v>
      </c>
      <c r="F1404" s="6">
        <v>1933.73</v>
      </c>
    </row>
    <row r="1405" spans="1:6" x14ac:dyDescent="0.25">
      <c r="A1405" t="s">
        <v>171</v>
      </c>
      <c r="B1405" s="3">
        <v>3.8300000000000001E-2</v>
      </c>
      <c r="C1405" s="4">
        <v>3.95E-2</v>
      </c>
      <c r="D1405" s="5">
        <v>1907.28</v>
      </c>
      <c r="E1405" s="5">
        <v>1875.23</v>
      </c>
      <c r="F1405" s="6">
        <v>1874.87</v>
      </c>
    </row>
    <row r="1406" spans="1:6" x14ac:dyDescent="0.25">
      <c r="A1406" t="s">
        <v>172</v>
      </c>
      <c r="B1406" s="3">
        <v>3.6799999999999999E-2</v>
      </c>
      <c r="C1406" s="4">
        <v>3.7999999999999999E-2</v>
      </c>
      <c r="D1406" s="5">
        <v>1948.69</v>
      </c>
      <c r="E1406" s="5">
        <v>1915.89</v>
      </c>
      <c r="F1406" s="6">
        <v>1915.39</v>
      </c>
    </row>
    <row r="1407" spans="1:6" x14ac:dyDescent="0.25">
      <c r="A1407" t="s">
        <v>173</v>
      </c>
      <c r="B1407" s="3">
        <v>3.6000000000000004E-2</v>
      </c>
      <c r="C1407" s="4">
        <v>3.7200000000000004E-2</v>
      </c>
      <c r="D1407" s="5">
        <v>1971.23</v>
      </c>
      <c r="E1407" s="5">
        <v>1938.04</v>
      </c>
      <c r="F1407" s="6">
        <v>1937.69</v>
      </c>
    </row>
    <row r="1408" spans="1:6" x14ac:dyDescent="0.25">
      <c r="A1408" t="s">
        <v>174</v>
      </c>
      <c r="B1408" s="3">
        <v>3.6799999999999999E-2</v>
      </c>
      <c r="C1408" s="4">
        <v>3.7999999999999999E-2</v>
      </c>
      <c r="D1408" s="5">
        <v>1949.4</v>
      </c>
      <c r="E1408" s="5">
        <v>1916.61</v>
      </c>
      <c r="F1408" s="6">
        <v>1916.25</v>
      </c>
    </row>
    <row r="1409" spans="1:6" x14ac:dyDescent="0.25">
      <c r="A1409" t="s">
        <v>175</v>
      </c>
      <c r="B1409" s="3">
        <v>3.7000000000000005E-2</v>
      </c>
      <c r="C1409" s="4">
        <v>3.8199999999999998E-2</v>
      </c>
      <c r="D1409" s="5">
        <v>1944.92</v>
      </c>
      <c r="E1409" s="5">
        <v>1912.23</v>
      </c>
      <c r="F1409" s="6">
        <v>1911.81</v>
      </c>
    </row>
    <row r="1410" spans="1:6" x14ac:dyDescent="0.25">
      <c r="A1410" t="s">
        <v>176</v>
      </c>
      <c r="B1410" s="3">
        <v>3.6799999999999999E-2</v>
      </c>
      <c r="C1410" s="4">
        <v>3.7999999999999999E-2</v>
      </c>
      <c r="D1410" s="5">
        <v>1950.84</v>
      </c>
      <c r="E1410" s="5">
        <v>1918.05</v>
      </c>
      <c r="F1410" s="6">
        <v>1917.63</v>
      </c>
    </row>
    <row r="1411" spans="1:6" x14ac:dyDescent="0.25">
      <c r="A1411" t="s">
        <v>177</v>
      </c>
      <c r="B1411" s="3">
        <v>3.6699999999999997E-2</v>
      </c>
      <c r="C1411" s="4">
        <v>3.7900000000000003E-2</v>
      </c>
      <c r="D1411" s="5">
        <v>1954.28</v>
      </c>
      <c r="E1411" s="5">
        <v>1921.43</v>
      </c>
      <c r="F1411" s="6">
        <v>1920.76</v>
      </c>
    </row>
    <row r="1412" spans="1:6" x14ac:dyDescent="0.25">
      <c r="A1412" t="s">
        <v>178</v>
      </c>
      <c r="B1412" s="3">
        <v>3.7200000000000004E-2</v>
      </c>
      <c r="C1412" s="4">
        <v>3.8399999999999997E-2</v>
      </c>
      <c r="D1412" s="5">
        <v>1940.93</v>
      </c>
      <c r="E1412" s="5">
        <v>1908.34</v>
      </c>
      <c r="F1412" s="6">
        <v>1907.92</v>
      </c>
    </row>
    <row r="1413" spans="1:6" x14ac:dyDescent="0.25">
      <c r="A1413" t="s">
        <v>179</v>
      </c>
      <c r="B1413" s="3">
        <v>3.7499999999999999E-2</v>
      </c>
      <c r="C1413" s="4">
        <v>3.8699999999999998E-2</v>
      </c>
      <c r="D1413" s="5">
        <v>1933.14</v>
      </c>
      <c r="E1413" s="5">
        <v>1900.69</v>
      </c>
      <c r="F1413" s="6">
        <v>1900.28</v>
      </c>
    </row>
    <row r="1414" spans="1:6" x14ac:dyDescent="0.25">
      <c r="A1414" t="s">
        <v>180</v>
      </c>
      <c r="B1414" s="3">
        <v>3.7100000000000001E-2</v>
      </c>
      <c r="C1414" s="4">
        <v>3.8300000000000001E-2</v>
      </c>
      <c r="D1414" s="5">
        <v>1944.5</v>
      </c>
      <c r="E1414" s="5">
        <v>1911.86</v>
      </c>
      <c r="F1414" s="6">
        <v>1911.44</v>
      </c>
    </row>
    <row r="1415" spans="1:6" x14ac:dyDescent="0.25">
      <c r="A1415" t="s">
        <v>181</v>
      </c>
      <c r="B1415" s="3">
        <v>3.7200000000000004E-2</v>
      </c>
      <c r="C1415" s="4">
        <v>3.8399999999999997E-2</v>
      </c>
      <c r="D1415" s="5">
        <v>1942.17</v>
      </c>
      <c r="E1415" s="5">
        <v>1909.58</v>
      </c>
      <c r="F1415" s="6">
        <v>1909.17</v>
      </c>
    </row>
    <row r="1416" spans="1:6" x14ac:dyDescent="0.25">
      <c r="A1416" t="s">
        <v>182</v>
      </c>
      <c r="B1416" s="3">
        <v>3.6499999999999998E-2</v>
      </c>
      <c r="C1416" s="4">
        <v>3.7699999999999997E-2</v>
      </c>
      <c r="D1416" s="5">
        <v>1962.26</v>
      </c>
      <c r="E1416" s="5">
        <v>1929.32</v>
      </c>
      <c r="F1416" s="6">
        <v>1928.52</v>
      </c>
    </row>
    <row r="1417" spans="1:6" x14ac:dyDescent="0.25">
      <c r="A1417" t="s">
        <v>183</v>
      </c>
      <c r="B1417" s="3">
        <v>3.7499999999999999E-2</v>
      </c>
      <c r="C1417" s="4">
        <v>3.8699999999999998E-2</v>
      </c>
      <c r="D1417" s="5">
        <v>1935.19</v>
      </c>
      <c r="E1417" s="5">
        <v>1902.74</v>
      </c>
      <c r="F1417" s="6">
        <v>1902.33</v>
      </c>
    </row>
    <row r="1418" spans="1:6" x14ac:dyDescent="0.25">
      <c r="A1418" t="s">
        <v>184</v>
      </c>
      <c r="B1418" s="3">
        <v>3.7000000000000005E-2</v>
      </c>
      <c r="C1418" s="4">
        <v>3.8199999999999998E-2</v>
      </c>
      <c r="D1418" s="5">
        <v>1949.78</v>
      </c>
      <c r="E1418" s="5">
        <v>1917.08</v>
      </c>
      <c r="F1418" s="6">
        <v>1916.65</v>
      </c>
    </row>
    <row r="1419" spans="1:6" x14ac:dyDescent="0.25">
      <c r="A1419" t="s">
        <v>185</v>
      </c>
      <c r="B1419" s="3">
        <v>3.73E-2</v>
      </c>
      <c r="C1419" s="4">
        <v>3.85E-2</v>
      </c>
      <c r="D1419" s="5">
        <v>1941.98</v>
      </c>
      <c r="E1419" s="5">
        <v>1909.44</v>
      </c>
      <c r="F1419" s="6">
        <v>1909</v>
      </c>
    </row>
    <row r="1420" spans="1:6" x14ac:dyDescent="0.25">
      <c r="A1420" t="s">
        <v>186</v>
      </c>
      <c r="B1420" s="3">
        <v>3.7900000000000003E-2</v>
      </c>
      <c r="C1420" s="4">
        <v>3.9100000000000003E-2</v>
      </c>
      <c r="D1420" s="5">
        <v>1926.37</v>
      </c>
      <c r="E1420" s="5">
        <v>1894.11</v>
      </c>
      <c r="F1420" s="6">
        <v>1893.38</v>
      </c>
    </row>
    <row r="1421" spans="1:6" x14ac:dyDescent="0.25">
      <c r="A1421" t="s">
        <v>187</v>
      </c>
      <c r="B1421" s="3">
        <v>3.7699999999999997E-2</v>
      </c>
      <c r="C1421" s="4">
        <v>3.8900000000000004E-2</v>
      </c>
      <c r="D1421" s="5">
        <v>1932.24</v>
      </c>
      <c r="E1421" s="5">
        <v>1899.88</v>
      </c>
      <c r="F1421" s="6">
        <v>1899.45</v>
      </c>
    </row>
    <row r="1422" spans="1:6" x14ac:dyDescent="0.25">
      <c r="A1422" t="s">
        <v>188</v>
      </c>
      <c r="B1422" s="3">
        <v>3.7999999999999999E-2</v>
      </c>
      <c r="C1422" s="4">
        <v>3.9199999999999999E-2</v>
      </c>
      <c r="D1422" s="5">
        <v>1924.54</v>
      </c>
      <c r="E1422" s="5">
        <v>1892.33</v>
      </c>
      <c r="F1422" s="6">
        <v>1891.88</v>
      </c>
    </row>
    <row r="1423" spans="1:6" x14ac:dyDescent="0.25">
      <c r="A1423" t="s">
        <v>189</v>
      </c>
      <c r="B1423" s="3">
        <v>3.8300000000000001E-2</v>
      </c>
      <c r="C1423" s="4">
        <v>3.95E-2</v>
      </c>
      <c r="D1423" s="5">
        <v>1916.87</v>
      </c>
      <c r="E1423" s="5">
        <v>1884.81</v>
      </c>
      <c r="F1423" s="6">
        <v>1884.37</v>
      </c>
    </row>
    <row r="1424" spans="1:6" x14ac:dyDescent="0.25">
      <c r="A1424" t="s">
        <v>190</v>
      </c>
      <c r="B1424" s="3">
        <v>3.9E-2</v>
      </c>
      <c r="C1424" s="4">
        <v>4.0199999999999993E-2</v>
      </c>
      <c r="D1424" s="5">
        <v>1898.55</v>
      </c>
      <c r="E1424" s="5">
        <v>1866.82</v>
      </c>
      <c r="F1424" s="6">
        <v>1866.37</v>
      </c>
    </row>
    <row r="1425" spans="1:6" x14ac:dyDescent="0.25">
      <c r="A1425" t="s">
        <v>191</v>
      </c>
      <c r="B1425" s="3">
        <v>3.9E-2</v>
      </c>
      <c r="C1425" s="4">
        <v>4.0199999999999993E-2</v>
      </c>
      <c r="D1425" s="5">
        <v>1899.31</v>
      </c>
      <c r="E1425" s="5">
        <v>1867.58</v>
      </c>
      <c r="F1425" s="6">
        <v>1866.82</v>
      </c>
    </row>
    <row r="1426" spans="1:6" x14ac:dyDescent="0.25">
      <c r="A1426" t="s">
        <v>192</v>
      </c>
      <c r="B1426" s="3">
        <v>4.1200000000000001E-2</v>
      </c>
      <c r="C1426" s="4">
        <v>4.24E-2</v>
      </c>
      <c r="D1426" s="5">
        <v>1842.02</v>
      </c>
      <c r="E1426" s="5">
        <v>1811.32</v>
      </c>
      <c r="F1426" s="6">
        <v>1810.87</v>
      </c>
    </row>
    <row r="1427" spans="1:6" x14ac:dyDescent="0.25">
      <c r="A1427" t="s">
        <v>193</v>
      </c>
      <c r="B1427" s="3">
        <v>4.0199999999999993E-2</v>
      </c>
      <c r="C1427" s="4">
        <v>4.1399999999999999E-2</v>
      </c>
      <c r="D1427" s="5">
        <v>1868.48</v>
      </c>
      <c r="E1427" s="5">
        <v>1837.31</v>
      </c>
      <c r="F1427" s="6">
        <v>1836.87</v>
      </c>
    </row>
    <row r="1428" spans="1:6" x14ac:dyDescent="0.25">
      <c r="A1428" t="s">
        <v>194</v>
      </c>
      <c r="B1428" s="3">
        <v>4.0199999999999993E-2</v>
      </c>
      <c r="C1428" s="4">
        <v>4.1399999999999999E-2</v>
      </c>
      <c r="D1428" s="5">
        <v>1868.92</v>
      </c>
      <c r="E1428" s="5">
        <v>1837.76</v>
      </c>
      <c r="F1428" s="6">
        <v>1837.31</v>
      </c>
    </row>
    <row r="1429" spans="1:6" x14ac:dyDescent="0.25">
      <c r="A1429" t="s">
        <v>195</v>
      </c>
      <c r="B1429" s="3">
        <v>4.07E-2</v>
      </c>
      <c r="C1429" s="4">
        <v>4.1900000000000007E-2</v>
      </c>
      <c r="D1429" s="5">
        <v>1857.8</v>
      </c>
      <c r="E1429" s="5">
        <v>1826.85</v>
      </c>
      <c r="F1429" s="6">
        <v>1826.25</v>
      </c>
    </row>
    <row r="1430" spans="1:6" x14ac:dyDescent="0.25">
      <c r="A1430" t="s">
        <v>196</v>
      </c>
      <c r="B1430" s="3">
        <v>3.9699999999999999E-2</v>
      </c>
      <c r="C1430" s="4">
        <v>4.0899999999999999E-2</v>
      </c>
      <c r="D1430" s="5">
        <v>1885.24</v>
      </c>
      <c r="E1430" s="5">
        <v>1853.8</v>
      </c>
      <c r="F1430" s="6">
        <v>1852.6</v>
      </c>
    </row>
    <row r="1431" spans="1:6" x14ac:dyDescent="0.25">
      <c r="A1431" t="s">
        <v>197</v>
      </c>
      <c r="B1431" s="3">
        <v>3.9300000000000002E-2</v>
      </c>
      <c r="C1431" s="4">
        <v>4.0500000000000001E-2</v>
      </c>
      <c r="D1431" s="5">
        <v>1896.44</v>
      </c>
      <c r="E1431" s="5">
        <v>1864.82</v>
      </c>
      <c r="F1431" s="6">
        <v>1864.22</v>
      </c>
    </row>
    <row r="1432" spans="1:6" x14ac:dyDescent="0.25">
      <c r="A1432" t="s">
        <v>198</v>
      </c>
      <c r="B1432" s="3">
        <v>4.1900000000000007E-2</v>
      </c>
      <c r="C1432" s="4">
        <v>4.3099999999999999E-2</v>
      </c>
      <c r="D1432" s="5">
        <v>1829.23</v>
      </c>
      <c r="E1432" s="5">
        <v>1798.81</v>
      </c>
      <c r="F1432" s="6">
        <v>1798.22</v>
      </c>
    </row>
    <row r="1433" spans="1:6" x14ac:dyDescent="0.25">
      <c r="A1433" t="s">
        <v>199</v>
      </c>
      <c r="B1433" s="3">
        <v>4.1399999999999999E-2</v>
      </c>
      <c r="C1433" s="4">
        <v>4.2599999999999999E-2</v>
      </c>
      <c r="D1433" s="5">
        <v>1842.66</v>
      </c>
      <c r="E1433" s="5">
        <v>1812.02</v>
      </c>
      <c r="F1433" s="6">
        <v>1811.42</v>
      </c>
    </row>
    <row r="1434" spans="1:6" x14ac:dyDescent="0.25">
      <c r="A1434" t="s">
        <v>200</v>
      </c>
      <c r="B1434" s="3">
        <v>4.0999999999999995E-2</v>
      </c>
      <c r="C1434" s="4">
        <v>4.2199999999999994E-2</v>
      </c>
      <c r="D1434" s="5">
        <v>1853.6</v>
      </c>
      <c r="E1434" s="5">
        <v>1822.76</v>
      </c>
      <c r="F1434" s="6">
        <v>1822.17</v>
      </c>
    </row>
    <row r="1435" spans="1:6" x14ac:dyDescent="0.25">
      <c r="A1435" t="s">
        <v>201</v>
      </c>
      <c r="B1435" s="3">
        <v>4.0099999999999997E-2</v>
      </c>
      <c r="C1435" s="4">
        <v>4.1299999999999996E-2</v>
      </c>
      <c r="D1435" s="5">
        <v>1878.3</v>
      </c>
      <c r="E1435" s="5">
        <v>1847.04</v>
      </c>
      <c r="F1435" s="6">
        <v>1845.84</v>
      </c>
    </row>
    <row r="1436" spans="1:6" x14ac:dyDescent="0.25">
      <c r="A1436" t="s">
        <v>202</v>
      </c>
      <c r="B1436" s="3">
        <v>4.2199999999999994E-2</v>
      </c>
      <c r="C1436" s="4">
        <v>4.3400000000000001E-2</v>
      </c>
      <c r="D1436" s="5">
        <v>1824.55</v>
      </c>
      <c r="E1436" s="5">
        <v>1794.25</v>
      </c>
      <c r="F1436" s="6">
        <v>1793.66</v>
      </c>
    </row>
    <row r="1437" spans="1:6" x14ac:dyDescent="0.25">
      <c r="A1437" t="s">
        <v>203</v>
      </c>
      <c r="B1437" s="3">
        <v>4.0999999999999995E-2</v>
      </c>
      <c r="C1437" s="4">
        <v>4.2199999999999994E-2</v>
      </c>
      <c r="D1437" s="5">
        <v>1856</v>
      </c>
      <c r="E1437" s="5">
        <v>1825.15</v>
      </c>
      <c r="F1437" s="6">
        <v>1824.55</v>
      </c>
    </row>
    <row r="1438" spans="1:6" x14ac:dyDescent="0.25">
      <c r="A1438" t="s">
        <v>204</v>
      </c>
      <c r="B1438" s="3">
        <v>4.1900000000000007E-2</v>
      </c>
      <c r="C1438" s="4">
        <v>4.3099999999999999E-2</v>
      </c>
      <c r="D1438" s="5">
        <v>1833.41</v>
      </c>
      <c r="E1438" s="5">
        <v>1802.97</v>
      </c>
      <c r="F1438" s="6">
        <v>1802.38</v>
      </c>
    </row>
    <row r="1439" spans="1:6" x14ac:dyDescent="0.25">
      <c r="A1439" t="s">
        <v>205</v>
      </c>
      <c r="B1439" s="3">
        <v>4.2300000000000004E-2</v>
      </c>
      <c r="C1439" s="4">
        <v>4.3499999999999997E-2</v>
      </c>
      <c r="D1439" s="5">
        <v>1823.8</v>
      </c>
      <c r="E1439" s="5">
        <v>1793.54</v>
      </c>
      <c r="F1439" s="6">
        <v>1792.94</v>
      </c>
    </row>
    <row r="1440" spans="1:6" x14ac:dyDescent="0.25">
      <c r="A1440" t="s">
        <v>206</v>
      </c>
      <c r="B1440" s="3">
        <v>4.1299999999999996E-2</v>
      </c>
      <c r="C1440" s="4">
        <v>4.2500000000000003E-2</v>
      </c>
      <c r="D1440" s="5">
        <v>1853.51</v>
      </c>
      <c r="E1440" s="5">
        <v>1822.74</v>
      </c>
      <c r="F1440" s="6">
        <v>1820.89</v>
      </c>
    </row>
    <row r="1441" spans="1:6" x14ac:dyDescent="0.25">
      <c r="A1441" t="s">
        <v>207</v>
      </c>
      <c r="B1441" s="3">
        <v>4.0500000000000001E-2</v>
      </c>
      <c r="C1441" s="4">
        <v>4.1700000000000001E-2</v>
      </c>
      <c r="D1441" s="5">
        <v>1875.03</v>
      </c>
      <c r="E1441" s="5">
        <v>1843.88</v>
      </c>
      <c r="F1441" s="6">
        <v>1843.19</v>
      </c>
    </row>
    <row r="1442" spans="1:6" x14ac:dyDescent="0.25">
      <c r="A1442" t="s">
        <v>208</v>
      </c>
      <c r="B1442" s="3">
        <v>4.0399999999999998E-2</v>
      </c>
      <c r="C1442" s="4">
        <v>4.1599999999999998E-2</v>
      </c>
      <c r="D1442" s="5">
        <v>1878.35</v>
      </c>
      <c r="E1442" s="5">
        <v>1847.15</v>
      </c>
      <c r="F1442" s="6">
        <v>1846.46</v>
      </c>
    </row>
    <row r="1443" spans="1:6" x14ac:dyDescent="0.25">
      <c r="A1443" t="s">
        <v>209</v>
      </c>
      <c r="B1443" s="3">
        <v>4.1200000000000001E-2</v>
      </c>
      <c r="C1443" s="4">
        <v>4.24E-2</v>
      </c>
      <c r="D1443" s="5">
        <v>1858.17</v>
      </c>
      <c r="E1443" s="5">
        <v>1827.34</v>
      </c>
      <c r="F1443" s="6">
        <v>1826.66</v>
      </c>
    </row>
    <row r="1444" spans="1:6" x14ac:dyDescent="0.25">
      <c r="A1444" t="s">
        <v>210</v>
      </c>
      <c r="B1444" s="3">
        <v>4.1200000000000001E-2</v>
      </c>
      <c r="C1444" s="4">
        <v>4.24E-2</v>
      </c>
      <c r="D1444" s="5">
        <v>1859.61</v>
      </c>
      <c r="E1444" s="5">
        <v>1828.77</v>
      </c>
      <c r="F1444" s="6">
        <v>1827.34</v>
      </c>
    </row>
    <row r="1445" spans="1:6" x14ac:dyDescent="0.25">
      <c r="A1445" t="s">
        <v>211</v>
      </c>
      <c r="B1445" s="3">
        <v>4.0500000000000001E-2</v>
      </c>
      <c r="C1445" s="4">
        <v>4.1700000000000001E-2</v>
      </c>
      <c r="D1445" s="5">
        <v>1878.54</v>
      </c>
      <c r="E1445" s="5">
        <v>1847.37</v>
      </c>
      <c r="F1445" s="6">
        <v>1846.69</v>
      </c>
    </row>
    <row r="1446" spans="1:6" x14ac:dyDescent="0.25">
      <c r="A1446" t="s">
        <v>212</v>
      </c>
      <c r="B1446" s="3">
        <v>4.0099999999999997E-2</v>
      </c>
      <c r="C1446" s="4">
        <v>4.1299999999999996E-2</v>
      </c>
      <c r="D1446" s="5">
        <v>1889.74</v>
      </c>
      <c r="E1446" s="5">
        <v>1858.38</v>
      </c>
      <c r="F1446" s="6">
        <v>1857.7</v>
      </c>
    </row>
    <row r="1447" spans="1:6" x14ac:dyDescent="0.25">
      <c r="A1447" t="s">
        <v>213</v>
      </c>
      <c r="B1447" s="3">
        <v>4.0199999999999993E-2</v>
      </c>
      <c r="C1447" s="4">
        <v>4.1399999999999999E-2</v>
      </c>
      <c r="D1447" s="5">
        <v>1887.79</v>
      </c>
      <c r="E1447" s="5">
        <v>1856.47</v>
      </c>
      <c r="F1447" s="6">
        <v>1855.79</v>
      </c>
    </row>
    <row r="1448" spans="1:6" x14ac:dyDescent="0.25">
      <c r="A1448" t="s">
        <v>214</v>
      </c>
      <c r="B1448" s="3">
        <v>4.0500000000000001E-2</v>
      </c>
      <c r="C1448" s="4">
        <v>4.1700000000000001E-2</v>
      </c>
      <c r="D1448" s="5">
        <v>1880.59</v>
      </c>
      <c r="E1448" s="5">
        <v>1849.41</v>
      </c>
      <c r="F1448" s="6">
        <v>1848.73</v>
      </c>
    </row>
    <row r="1449" spans="1:6" x14ac:dyDescent="0.25">
      <c r="A1449" t="s">
        <v>215</v>
      </c>
      <c r="B1449" s="3">
        <v>4.0399999999999998E-2</v>
      </c>
      <c r="C1449" s="4">
        <v>4.1599999999999998E-2</v>
      </c>
      <c r="D1449" s="5">
        <v>1884.67</v>
      </c>
      <c r="E1449" s="5">
        <v>1853.43</v>
      </c>
      <c r="F1449" s="6">
        <v>1851.99</v>
      </c>
    </row>
    <row r="1450" spans="1:6" x14ac:dyDescent="0.25">
      <c r="A1450" t="s">
        <v>216</v>
      </c>
      <c r="B1450" s="3">
        <v>4.1100000000000005E-2</v>
      </c>
      <c r="C1450" s="4">
        <v>4.2300000000000004E-2</v>
      </c>
      <c r="D1450" s="5">
        <v>1868.29</v>
      </c>
      <c r="E1450" s="5">
        <v>1837.35</v>
      </c>
      <c r="F1450" s="6">
        <v>1836.56</v>
      </c>
    </row>
    <row r="1451" spans="1:6" x14ac:dyDescent="0.25">
      <c r="A1451" t="s">
        <v>217</v>
      </c>
      <c r="B1451" s="3">
        <v>4.1299999999999996E-2</v>
      </c>
      <c r="C1451" s="4">
        <v>4.2500000000000003E-2</v>
      </c>
      <c r="D1451" s="5">
        <v>1863.87</v>
      </c>
      <c r="E1451" s="5">
        <v>1833.02</v>
      </c>
      <c r="F1451" s="6">
        <v>1832.24</v>
      </c>
    </row>
    <row r="1452" spans="1:6" x14ac:dyDescent="0.25">
      <c r="A1452" t="s">
        <v>218</v>
      </c>
      <c r="B1452" s="3">
        <v>4.2300000000000004E-2</v>
      </c>
      <c r="C1452" s="4">
        <v>4.3499999999999997E-2</v>
      </c>
      <c r="D1452" s="5">
        <v>1838.91</v>
      </c>
      <c r="E1452" s="5">
        <v>1808.5</v>
      </c>
      <c r="F1452" s="6">
        <v>1807.73</v>
      </c>
    </row>
    <row r="1453" spans="1:6" x14ac:dyDescent="0.25">
      <c r="A1453" t="s">
        <v>219</v>
      </c>
      <c r="B1453" s="3">
        <v>4.1799999999999997E-2</v>
      </c>
      <c r="C1453" s="4">
        <v>4.2999999999999997E-2</v>
      </c>
      <c r="D1453" s="5">
        <v>1852.52</v>
      </c>
      <c r="E1453" s="5">
        <v>1821.89</v>
      </c>
      <c r="F1453" s="6">
        <v>1821.11</v>
      </c>
    </row>
    <row r="1454" spans="1:6" x14ac:dyDescent="0.25">
      <c r="A1454" t="s">
        <v>220</v>
      </c>
      <c r="B1454" s="3">
        <v>4.1799999999999997E-2</v>
      </c>
      <c r="C1454" s="4">
        <v>4.2999999999999997E-2</v>
      </c>
      <c r="D1454" s="5">
        <v>1854.75</v>
      </c>
      <c r="E1454" s="5">
        <v>1824.09</v>
      </c>
      <c r="F1454" s="6">
        <v>1821.89</v>
      </c>
    </row>
    <row r="1455" spans="1:6" x14ac:dyDescent="0.25">
      <c r="A1455" t="s">
        <v>221</v>
      </c>
      <c r="B1455" s="3">
        <v>4.1299999999999996E-2</v>
      </c>
      <c r="C1455" s="4">
        <v>4.2500000000000003E-2</v>
      </c>
      <c r="D1455" s="5">
        <v>1868.47</v>
      </c>
      <c r="E1455" s="5">
        <v>1837.58</v>
      </c>
      <c r="F1455" s="6">
        <v>1836.8</v>
      </c>
    </row>
    <row r="1456" spans="1:6" x14ac:dyDescent="0.25">
      <c r="A1456" t="s">
        <v>222</v>
      </c>
      <c r="B1456" s="3">
        <v>4.1299999999999996E-2</v>
      </c>
      <c r="C1456" s="4">
        <v>4.2500000000000003E-2</v>
      </c>
      <c r="D1456" s="5">
        <v>1869.26</v>
      </c>
      <c r="E1456" s="5">
        <v>1838.36</v>
      </c>
      <c r="F1456" s="6">
        <v>1837.58</v>
      </c>
    </row>
    <row r="1457" spans="1:6" x14ac:dyDescent="0.25">
      <c r="A1457" t="s">
        <v>223</v>
      </c>
      <c r="B1457" s="3">
        <v>4.1100000000000005E-2</v>
      </c>
      <c r="C1457" s="4">
        <v>4.2300000000000004E-2</v>
      </c>
      <c r="D1457" s="5">
        <v>1875.25</v>
      </c>
      <c r="E1457" s="5">
        <v>1844.25</v>
      </c>
      <c r="F1457" s="6">
        <v>1843.47</v>
      </c>
    </row>
    <row r="1458" spans="1:6" x14ac:dyDescent="0.25">
      <c r="A1458" t="s">
        <v>224</v>
      </c>
      <c r="B1458" s="3">
        <v>4.0599999999999997E-2</v>
      </c>
      <c r="C1458" s="4">
        <v>4.1799999999999997E-2</v>
      </c>
      <c r="D1458" s="5">
        <v>1890.86</v>
      </c>
      <c r="E1458" s="5">
        <v>1859.6</v>
      </c>
      <c r="F1458" s="6">
        <v>1857.76</v>
      </c>
    </row>
    <row r="1459" spans="1:6" x14ac:dyDescent="0.25">
      <c r="A1459" t="s">
        <v>225</v>
      </c>
      <c r="B1459" s="3">
        <v>3.9E-2</v>
      </c>
      <c r="C1459" s="4">
        <v>4.0199999999999993E-2</v>
      </c>
      <c r="D1459" s="5">
        <v>1934.24</v>
      </c>
      <c r="E1459" s="5">
        <v>1902.23</v>
      </c>
      <c r="F1459" s="6">
        <v>1901.4</v>
      </c>
    </row>
    <row r="1460" spans="1:6" x14ac:dyDescent="0.25">
      <c r="A1460" t="s">
        <v>226</v>
      </c>
      <c r="B1460" s="3">
        <v>3.9E-2</v>
      </c>
      <c r="C1460" s="4">
        <v>4.0199999999999993E-2</v>
      </c>
      <c r="D1460" s="5">
        <v>1935.07</v>
      </c>
      <c r="E1460" s="5">
        <v>1903.05</v>
      </c>
      <c r="F1460" s="6">
        <v>1902.23</v>
      </c>
    </row>
    <row r="1461" spans="1:6" x14ac:dyDescent="0.25">
      <c r="A1461" t="s">
        <v>227</v>
      </c>
      <c r="B1461" s="3">
        <v>4.0599999999999997E-2</v>
      </c>
      <c r="C1461" s="4">
        <v>4.1799999999999997E-2</v>
      </c>
      <c r="D1461" s="5">
        <v>1893.32</v>
      </c>
      <c r="E1461" s="5">
        <v>1862.05</v>
      </c>
      <c r="F1461" s="6">
        <v>1861.23</v>
      </c>
    </row>
    <row r="1462" spans="1:6" x14ac:dyDescent="0.25">
      <c r="A1462" t="s">
        <v>228</v>
      </c>
      <c r="B1462" s="3">
        <v>4.0399999999999998E-2</v>
      </c>
      <c r="C1462" s="4">
        <v>4.1599999999999998E-2</v>
      </c>
      <c r="D1462" s="5">
        <v>1899.41</v>
      </c>
      <c r="E1462" s="5">
        <v>1868.04</v>
      </c>
      <c r="F1462" s="6">
        <v>1867.22</v>
      </c>
    </row>
    <row r="1463" spans="1:6" x14ac:dyDescent="0.25">
      <c r="A1463" t="s">
        <v>229</v>
      </c>
      <c r="B1463" s="3">
        <v>4.0999999999999995E-2</v>
      </c>
      <c r="C1463" s="4">
        <v>4.2199999999999994E-2</v>
      </c>
      <c r="D1463" s="5">
        <v>1885.29</v>
      </c>
      <c r="E1463" s="5">
        <v>1854.18</v>
      </c>
      <c r="F1463" s="6">
        <v>1852.56</v>
      </c>
    </row>
    <row r="1464" spans="1:6" x14ac:dyDescent="0.25">
      <c r="A1464" t="s">
        <v>230</v>
      </c>
      <c r="B1464" s="3">
        <v>4.0300000000000002E-2</v>
      </c>
      <c r="C1464" s="4">
        <v>4.1500000000000002E-2</v>
      </c>
      <c r="D1464" s="5">
        <v>1904.3</v>
      </c>
      <c r="E1464" s="5">
        <v>1872.86</v>
      </c>
      <c r="F1464" s="6">
        <v>1872.26</v>
      </c>
    </row>
    <row r="1465" spans="1:6" x14ac:dyDescent="0.25">
      <c r="A1465" t="s">
        <v>231</v>
      </c>
      <c r="B1465" s="3">
        <v>4.1200000000000001E-2</v>
      </c>
      <c r="C1465" s="4">
        <v>4.24E-2</v>
      </c>
      <c r="D1465" s="5">
        <v>1881.26</v>
      </c>
      <c r="E1465" s="5">
        <v>1850.23</v>
      </c>
      <c r="F1465" s="6">
        <v>1849.64</v>
      </c>
    </row>
    <row r="1466" spans="1:6" x14ac:dyDescent="0.25">
      <c r="A1466" t="s">
        <v>232</v>
      </c>
      <c r="B1466" s="3">
        <v>4.1299999999999996E-2</v>
      </c>
      <c r="C1466" s="4">
        <v>4.2500000000000003E-2</v>
      </c>
      <c r="D1466" s="5">
        <v>1879.25</v>
      </c>
      <c r="E1466" s="5">
        <v>1848.27</v>
      </c>
      <c r="F1466" s="6">
        <v>1847.67</v>
      </c>
    </row>
    <row r="1467" spans="1:6" x14ac:dyDescent="0.25">
      <c r="A1467" t="s">
        <v>233</v>
      </c>
      <c r="B1467" s="3">
        <v>4.2000000000000003E-2</v>
      </c>
      <c r="C1467" s="4">
        <v>4.3200000000000002E-2</v>
      </c>
      <c r="D1467" s="5">
        <v>1861.7</v>
      </c>
      <c r="E1467" s="5">
        <v>1831.04</v>
      </c>
      <c r="F1467" s="6">
        <v>1830.45</v>
      </c>
    </row>
    <row r="1468" spans="1:6" x14ac:dyDescent="0.25">
      <c r="A1468" t="s">
        <v>234</v>
      </c>
      <c r="B1468" s="3">
        <v>4.1399999999999999E-2</v>
      </c>
      <c r="C1468" s="4">
        <v>4.2599999999999999E-2</v>
      </c>
      <c r="D1468" s="5">
        <v>1878.42</v>
      </c>
      <c r="E1468" s="5">
        <v>1847.48</v>
      </c>
      <c r="F1468" s="6">
        <v>1846.31</v>
      </c>
    </row>
    <row r="1469" spans="1:6" x14ac:dyDescent="0.25">
      <c r="A1469" t="s">
        <v>235</v>
      </c>
      <c r="B1469" s="3">
        <v>4.2099999999999999E-2</v>
      </c>
      <c r="C1469" s="4">
        <v>4.3299999999999998E-2</v>
      </c>
      <c r="D1469" s="5">
        <v>1860.9</v>
      </c>
      <c r="E1469" s="5">
        <v>1830.27</v>
      </c>
      <c r="F1469" s="6">
        <v>1829.68</v>
      </c>
    </row>
    <row r="1470" spans="1:6" x14ac:dyDescent="0.25">
      <c r="A1470" t="s">
        <v>236</v>
      </c>
      <c r="B1470" s="3">
        <v>4.2000000000000003E-2</v>
      </c>
      <c r="C1470" s="4">
        <v>4.3200000000000002E-2</v>
      </c>
      <c r="D1470" s="5">
        <v>1864.07</v>
      </c>
      <c r="E1470" s="5">
        <v>1833.4</v>
      </c>
      <c r="F1470" s="6">
        <v>1832.8</v>
      </c>
    </row>
    <row r="1471" spans="1:6" x14ac:dyDescent="0.25">
      <c r="A1471" t="s">
        <v>237</v>
      </c>
      <c r="B1471" s="3">
        <v>4.1599999999999998E-2</v>
      </c>
      <c r="C1471" s="4">
        <v>4.2800000000000005E-2</v>
      </c>
      <c r="D1471" s="5">
        <v>1877.07</v>
      </c>
      <c r="E1471" s="5">
        <v>1846.17</v>
      </c>
      <c r="F1471" s="6">
        <v>1845.39</v>
      </c>
    </row>
    <row r="1472" spans="1:6" x14ac:dyDescent="0.25">
      <c r="A1472" t="s">
        <v>238</v>
      </c>
      <c r="B1472" s="3">
        <v>4.1399999999999999E-2</v>
      </c>
      <c r="C1472" s="4">
        <v>4.2599999999999999E-2</v>
      </c>
      <c r="D1472" s="5">
        <v>1883.05</v>
      </c>
      <c r="E1472" s="5">
        <v>1852.06</v>
      </c>
      <c r="F1472" s="6">
        <v>1851.28</v>
      </c>
    </row>
    <row r="1473" spans="1:6" x14ac:dyDescent="0.25">
      <c r="A1473" t="s">
        <v>239</v>
      </c>
      <c r="B1473" s="3">
        <v>4.0500000000000001E-2</v>
      </c>
      <c r="C1473" s="4">
        <v>4.1700000000000001E-2</v>
      </c>
      <c r="D1473" s="5">
        <v>1908.42</v>
      </c>
      <c r="E1473" s="5">
        <v>1877</v>
      </c>
      <c r="F1473" s="6">
        <v>1875.25</v>
      </c>
    </row>
    <row r="1474" spans="1:6" x14ac:dyDescent="0.25">
      <c r="A1474" t="s">
        <v>240</v>
      </c>
      <c r="B1474" s="3">
        <v>4.0099999999999997E-2</v>
      </c>
      <c r="C1474" s="4">
        <v>4.1299999999999996E-2</v>
      </c>
      <c r="D1474" s="5">
        <v>1919.81</v>
      </c>
      <c r="E1474" s="5">
        <v>1888.2</v>
      </c>
      <c r="F1474" s="6">
        <v>1887.41</v>
      </c>
    </row>
    <row r="1475" spans="1:6" x14ac:dyDescent="0.25">
      <c r="A1475" t="s">
        <v>241</v>
      </c>
      <c r="B1475" s="3">
        <v>0.04</v>
      </c>
      <c r="C1475" s="4">
        <v>4.1200000000000001E-2</v>
      </c>
      <c r="D1475" s="5">
        <v>1923.26</v>
      </c>
      <c r="E1475" s="5">
        <v>1891.6</v>
      </c>
      <c r="F1475" s="6">
        <v>1890.81</v>
      </c>
    </row>
    <row r="1476" spans="1:6" x14ac:dyDescent="0.25">
      <c r="A1476" t="s">
        <v>242</v>
      </c>
      <c r="B1476" s="3">
        <v>3.9399999999999998E-2</v>
      </c>
      <c r="C1476" s="4">
        <v>4.0599999999999997E-2</v>
      </c>
      <c r="D1476" s="5">
        <v>1940.1</v>
      </c>
      <c r="E1476" s="5">
        <v>1908.15</v>
      </c>
      <c r="F1476" s="6">
        <v>1907.36</v>
      </c>
    </row>
    <row r="1477" spans="1:6" x14ac:dyDescent="0.25">
      <c r="A1477" t="s">
        <v>243</v>
      </c>
      <c r="B1477" s="3">
        <v>3.9399999999999998E-2</v>
      </c>
      <c r="C1477" s="4">
        <v>4.0599999999999997E-2</v>
      </c>
      <c r="D1477" s="5">
        <v>1940.9</v>
      </c>
      <c r="E1477" s="5">
        <v>1908.94</v>
      </c>
      <c r="F1477" s="6">
        <v>1908.15</v>
      </c>
    </row>
    <row r="1478" spans="1:6" x14ac:dyDescent="0.25">
      <c r="A1478" t="s">
        <v>244</v>
      </c>
      <c r="B1478" s="3">
        <v>3.8599999999999995E-2</v>
      </c>
      <c r="C1478" s="4">
        <v>3.9800000000000002E-2</v>
      </c>
      <c r="D1478" s="5">
        <v>1964.32</v>
      </c>
      <c r="E1478" s="5">
        <v>1931.96</v>
      </c>
      <c r="F1478" s="6">
        <v>1930.18</v>
      </c>
    </row>
    <row r="1479" spans="1:6" x14ac:dyDescent="0.25">
      <c r="A1479" t="s">
        <v>245</v>
      </c>
      <c r="B1479" s="3">
        <v>3.8100000000000002E-2</v>
      </c>
      <c r="C1479" s="4">
        <v>3.9300000000000002E-2</v>
      </c>
      <c r="D1479" s="5">
        <v>1978.77</v>
      </c>
      <c r="E1479" s="5">
        <v>1946.17</v>
      </c>
      <c r="F1479" s="6">
        <v>1945.37</v>
      </c>
    </row>
    <row r="1480" spans="1:6" x14ac:dyDescent="0.25">
      <c r="A1480" t="s">
        <v>246</v>
      </c>
      <c r="B1480" s="3">
        <v>3.85E-2</v>
      </c>
      <c r="C1480" s="4">
        <v>3.9699999999999999E-2</v>
      </c>
      <c r="D1480" s="5">
        <v>1970.51</v>
      </c>
      <c r="E1480" s="5">
        <v>1938.07</v>
      </c>
      <c r="F1480" s="6">
        <v>1937.2</v>
      </c>
    </row>
    <row r="1481" spans="1:6" x14ac:dyDescent="0.25">
      <c r="A1481" t="s">
        <v>247</v>
      </c>
      <c r="B1481" s="3">
        <v>3.8100000000000002E-2</v>
      </c>
      <c r="C1481" s="4">
        <v>3.9300000000000002E-2</v>
      </c>
      <c r="D1481" s="5">
        <v>1982.34</v>
      </c>
      <c r="E1481" s="5">
        <v>1949.69</v>
      </c>
      <c r="F1481" s="6">
        <v>1948.82</v>
      </c>
    </row>
    <row r="1482" spans="1:6" x14ac:dyDescent="0.25">
      <c r="A1482" t="s">
        <v>248</v>
      </c>
      <c r="B1482" s="3">
        <v>3.7400000000000003E-2</v>
      </c>
      <c r="C1482" s="4">
        <v>3.8599999999999995E-2</v>
      </c>
      <c r="D1482" s="5">
        <v>2002.53</v>
      </c>
      <c r="E1482" s="5">
        <v>1969.54</v>
      </c>
      <c r="F1482" s="6">
        <v>1968.66</v>
      </c>
    </row>
    <row r="1483" spans="1:6" x14ac:dyDescent="0.25">
      <c r="A1483" t="s">
        <v>249</v>
      </c>
      <c r="B1483" s="3">
        <v>3.7100000000000001E-2</v>
      </c>
      <c r="C1483" s="4">
        <v>3.8300000000000001E-2</v>
      </c>
      <c r="D1483" s="5">
        <v>2012.95</v>
      </c>
      <c r="E1483" s="5">
        <v>1979.78</v>
      </c>
      <c r="F1483" s="6">
        <v>1977.73</v>
      </c>
    </row>
    <row r="1484" spans="1:6" x14ac:dyDescent="0.25">
      <c r="A1484" t="s">
        <v>250</v>
      </c>
      <c r="B1484" s="3">
        <v>3.6200000000000003E-2</v>
      </c>
      <c r="C1484" s="4">
        <v>3.7400000000000003E-2</v>
      </c>
      <c r="D1484" s="5">
        <v>2039.1</v>
      </c>
      <c r="E1484" s="5">
        <v>2005.49</v>
      </c>
      <c r="F1484" s="6">
        <v>2004.6</v>
      </c>
    </row>
    <row r="1485" spans="1:6" x14ac:dyDescent="0.25">
      <c r="A1485" t="s">
        <v>251</v>
      </c>
      <c r="B1485" s="3">
        <v>3.5699999999999996E-2</v>
      </c>
      <c r="C1485" s="4">
        <v>3.6900000000000002E-2</v>
      </c>
      <c r="D1485" s="5">
        <v>2054.4</v>
      </c>
      <c r="E1485" s="5">
        <v>2020.52</v>
      </c>
      <c r="F1485" s="6">
        <v>2019.42</v>
      </c>
    </row>
    <row r="1486" spans="1:6" x14ac:dyDescent="0.25">
      <c r="A1486" t="s">
        <v>252</v>
      </c>
      <c r="B1486" s="3">
        <v>3.5299999999999998E-2</v>
      </c>
      <c r="C1486" s="4">
        <v>3.6499999999999998E-2</v>
      </c>
      <c r="D1486" s="5">
        <v>2066.94</v>
      </c>
      <c r="E1486" s="5">
        <v>2032.86</v>
      </c>
      <c r="F1486" s="6">
        <v>2031.75</v>
      </c>
    </row>
    <row r="1487" spans="1:6" x14ac:dyDescent="0.25">
      <c r="A1487" t="s">
        <v>253</v>
      </c>
      <c r="B1487" s="3">
        <v>3.49E-2</v>
      </c>
      <c r="C1487" s="4">
        <v>3.61E-2</v>
      </c>
      <c r="D1487" s="5">
        <v>2079.56</v>
      </c>
      <c r="E1487" s="5">
        <v>2045.27</v>
      </c>
      <c r="F1487" s="6">
        <v>2044.15</v>
      </c>
    </row>
    <row r="1488" spans="1:6" x14ac:dyDescent="0.25">
      <c r="A1488" t="s">
        <v>254</v>
      </c>
      <c r="B1488" s="3">
        <v>3.5099999999999999E-2</v>
      </c>
      <c r="C1488" s="4">
        <v>3.6299999999999999E-2</v>
      </c>
      <c r="D1488" s="5">
        <v>2076.6</v>
      </c>
      <c r="E1488" s="5">
        <v>2042.37</v>
      </c>
      <c r="F1488" s="6">
        <v>2039.61</v>
      </c>
    </row>
    <row r="1489" spans="1:6" x14ac:dyDescent="0.25">
      <c r="A1489" t="s">
        <v>255</v>
      </c>
      <c r="B1489" s="3">
        <v>3.5499999999999997E-2</v>
      </c>
      <c r="C1489" s="4">
        <v>3.6699999999999997E-2</v>
      </c>
      <c r="D1489" s="5">
        <v>2066.2399999999998</v>
      </c>
      <c r="E1489" s="5">
        <v>2032.21</v>
      </c>
      <c r="F1489" s="6">
        <v>2031.1</v>
      </c>
    </row>
    <row r="1490" spans="1:6" x14ac:dyDescent="0.25">
      <c r="A1490" t="s">
        <v>256</v>
      </c>
      <c r="B1490" s="3">
        <v>3.4700000000000002E-2</v>
      </c>
      <c r="C1490" s="4">
        <v>3.5900000000000001E-2</v>
      </c>
      <c r="D1490" s="5">
        <v>2090.4</v>
      </c>
      <c r="E1490" s="5">
        <v>2055.9499999999998</v>
      </c>
      <c r="F1490" s="6">
        <v>2054.83</v>
      </c>
    </row>
    <row r="1491" spans="1:6" x14ac:dyDescent="0.25">
      <c r="A1491" t="s">
        <v>257</v>
      </c>
      <c r="B1491" s="3">
        <v>3.4500000000000003E-2</v>
      </c>
      <c r="C1491" s="4">
        <v>3.5699999999999996E-2</v>
      </c>
      <c r="D1491" s="5">
        <v>2100.5700000000002</v>
      </c>
      <c r="E1491" s="5">
        <v>2065.96</v>
      </c>
      <c r="F1491" s="6">
        <v>2061.38</v>
      </c>
    </row>
    <row r="1492" spans="1:6" x14ac:dyDescent="0.25">
      <c r="A1492" t="s">
        <v>258</v>
      </c>
      <c r="B1492" s="3">
        <v>3.44E-2</v>
      </c>
      <c r="C1492" s="4">
        <v>3.56E-2</v>
      </c>
      <c r="D1492" s="5">
        <v>2104.58</v>
      </c>
      <c r="E1492" s="5">
        <v>2069.91</v>
      </c>
      <c r="F1492" s="6">
        <v>2068.8200000000002</v>
      </c>
    </row>
    <row r="1493" spans="1:6" x14ac:dyDescent="0.25">
      <c r="A1493" t="s">
        <v>259</v>
      </c>
      <c r="B1493" s="3">
        <v>3.4200000000000001E-2</v>
      </c>
      <c r="C1493" s="4">
        <v>3.5400000000000001E-2</v>
      </c>
      <c r="D1493" s="5">
        <v>2111.52</v>
      </c>
      <c r="E1493" s="5">
        <v>2076.7399999999998</v>
      </c>
      <c r="F1493" s="6">
        <v>2075.65</v>
      </c>
    </row>
    <row r="1494" spans="1:6" x14ac:dyDescent="0.25">
      <c r="A1494" t="s">
        <v>260</v>
      </c>
      <c r="B1494" s="3">
        <v>3.4000000000000002E-2</v>
      </c>
      <c r="C1494" s="4">
        <v>3.5200000000000002E-2</v>
      </c>
      <c r="D1494" s="5">
        <v>2122.0500000000002</v>
      </c>
      <c r="E1494" s="5">
        <v>2087.11</v>
      </c>
      <c r="F1494" s="6">
        <v>2082.4899999999998</v>
      </c>
    </row>
    <row r="1495" spans="1:6" x14ac:dyDescent="0.25">
      <c r="A1495" t="s">
        <v>261</v>
      </c>
      <c r="B1495" s="3">
        <v>3.3799999999999997E-2</v>
      </c>
      <c r="C1495" s="4">
        <v>3.5000000000000003E-2</v>
      </c>
      <c r="D1495" s="5">
        <v>2129.04</v>
      </c>
      <c r="E1495" s="5">
        <v>2093.9899999999998</v>
      </c>
      <c r="F1495" s="6">
        <v>2092.89</v>
      </c>
    </row>
    <row r="1496" spans="1:6" x14ac:dyDescent="0.25">
      <c r="A1496" t="s">
        <v>262</v>
      </c>
      <c r="B1496" s="3">
        <v>3.4000000000000002E-2</v>
      </c>
      <c r="C1496" s="4">
        <v>3.5200000000000002E-2</v>
      </c>
      <c r="D1496" s="5">
        <v>2124.2600000000002</v>
      </c>
      <c r="E1496" s="5">
        <v>2089.3000000000002</v>
      </c>
      <c r="F1496" s="6">
        <v>2088.21</v>
      </c>
    </row>
    <row r="1497" spans="1:6" x14ac:dyDescent="0.25">
      <c r="A1497" t="s">
        <v>263</v>
      </c>
      <c r="B1497" s="3">
        <v>3.5099999999999999E-2</v>
      </c>
      <c r="C1497" s="4">
        <v>3.6299999999999999E-2</v>
      </c>
      <c r="D1497" s="5">
        <v>2093.29</v>
      </c>
      <c r="E1497" s="5">
        <v>2058.89</v>
      </c>
      <c r="F1497" s="6">
        <v>2057.8000000000002</v>
      </c>
    </row>
    <row r="1498" spans="1:6" x14ac:dyDescent="0.25">
      <c r="A1498" t="s">
        <v>264</v>
      </c>
      <c r="B1498" s="3">
        <v>3.49E-2</v>
      </c>
      <c r="C1498" s="4">
        <v>3.61E-2</v>
      </c>
      <c r="D1498" s="5">
        <v>2100.19</v>
      </c>
      <c r="E1498" s="5">
        <v>2065.6799999999998</v>
      </c>
      <c r="F1498" s="6">
        <v>2064.58</v>
      </c>
    </row>
    <row r="1499" spans="1:6" x14ac:dyDescent="0.25">
      <c r="A1499" t="s">
        <v>265</v>
      </c>
      <c r="B1499" s="3">
        <v>3.5200000000000002E-2</v>
      </c>
      <c r="C1499" s="4">
        <v>3.6400000000000002E-2</v>
      </c>
      <c r="D1499" s="5">
        <v>2094.2199999999998</v>
      </c>
      <c r="E1499" s="5">
        <v>2059.83</v>
      </c>
      <c r="F1499" s="6">
        <v>2057.14</v>
      </c>
    </row>
    <row r="1500" spans="1:6" x14ac:dyDescent="0.25">
      <c r="A1500" t="s">
        <v>266</v>
      </c>
      <c r="B1500" s="3">
        <v>3.6200000000000003E-2</v>
      </c>
      <c r="C1500" s="4">
        <v>3.7400000000000003E-2</v>
      </c>
      <c r="D1500" s="5">
        <v>2066.61</v>
      </c>
      <c r="E1500" s="5">
        <v>2032.72</v>
      </c>
      <c r="F1500" s="6">
        <v>2031.63</v>
      </c>
    </row>
    <row r="1501" spans="1:6" x14ac:dyDescent="0.25">
      <c r="A1501" t="s">
        <v>267</v>
      </c>
      <c r="B1501" s="3">
        <v>3.6499999999999998E-2</v>
      </c>
      <c r="C1501" s="4">
        <v>3.7699999999999997E-2</v>
      </c>
      <c r="D1501" s="5">
        <v>2061.84</v>
      </c>
      <c r="E1501" s="5">
        <v>2028.04</v>
      </c>
      <c r="F1501" s="6">
        <v>2026.86</v>
      </c>
    </row>
    <row r="1502" spans="1:6" x14ac:dyDescent="0.25">
      <c r="A1502" t="s">
        <v>268</v>
      </c>
      <c r="B1502" s="3">
        <v>3.5699999999999996E-2</v>
      </c>
      <c r="C1502" s="4">
        <v>3.6900000000000002E-2</v>
      </c>
      <c r="D1502" s="5">
        <v>2085.9</v>
      </c>
      <c r="E1502" s="5">
        <v>2051.69</v>
      </c>
      <c r="F1502" s="6">
        <v>2050.5100000000002</v>
      </c>
    </row>
    <row r="1503" spans="1:6" x14ac:dyDescent="0.25">
      <c r="A1503" t="s">
        <v>269</v>
      </c>
      <c r="B1503" s="3">
        <v>3.5799999999999998E-2</v>
      </c>
      <c r="C1503" s="4">
        <v>3.7000000000000005E-2</v>
      </c>
      <c r="D1503" s="5">
        <v>2084.2199999999998</v>
      </c>
      <c r="E1503" s="5">
        <v>2050.0500000000002</v>
      </c>
      <c r="F1503" s="6">
        <v>2048.86</v>
      </c>
    </row>
    <row r="1504" spans="1:6" x14ac:dyDescent="0.25">
      <c r="A1504" t="s">
        <v>270</v>
      </c>
      <c r="B1504" s="3">
        <v>3.5699999999999996E-2</v>
      </c>
      <c r="C1504" s="4">
        <v>3.6900000000000002E-2</v>
      </c>
      <c r="D1504" s="5">
        <v>2087.9299999999998</v>
      </c>
      <c r="E1504" s="5">
        <v>2053.6999999999998</v>
      </c>
      <c r="F1504" s="6">
        <v>2052.87</v>
      </c>
    </row>
    <row r="1505" spans="1:6" x14ac:dyDescent="0.25">
      <c r="A1505" t="s">
        <v>271</v>
      </c>
      <c r="B1505" s="3">
        <v>3.6000000000000004E-2</v>
      </c>
      <c r="C1505" s="4">
        <v>3.7200000000000004E-2</v>
      </c>
      <c r="D1505" s="5">
        <v>2079.79</v>
      </c>
      <c r="E1505" s="5">
        <v>2045.71</v>
      </c>
      <c r="F1505" s="6">
        <v>2045.24</v>
      </c>
    </row>
    <row r="1506" spans="1:6" x14ac:dyDescent="0.25">
      <c r="A1506" t="s">
        <v>272</v>
      </c>
      <c r="B1506" s="3">
        <v>3.5799999999999998E-2</v>
      </c>
      <c r="C1506" s="4">
        <v>3.7000000000000005E-2</v>
      </c>
      <c r="D1506" s="5">
        <v>2086</v>
      </c>
      <c r="E1506" s="5">
        <v>2051.83</v>
      </c>
      <c r="F1506" s="6">
        <v>2051.35</v>
      </c>
    </row>
    <row r="1507" spans="1:6" x14ac:dyDescent="0.25">
      <c r="A1507" t="s">
        <v>273</v>
      </c>
      <c r="B1507" s="3">
        <v>3.7100000000000001E-2</v>
      </c>
      <c r="C1507" s="4">
        <v>3.8300000000000001E-2</v>
      </c>
      <c r="D1507" s="5">
        <v>2049.48</v>
      </c>
      <c r="E1507" s="5">
        <v>2015.96</v>
      </c>
      <c r="F1507" s="6">
        <v>2015.48</v>
      </c>
    </row>
    <row r="1508" spans="1:6" x14ac:dyDescent="0.25">
      <c r="A1508" t="s">
        <v>274</v>
      </c>
      <c r="B1508" s="3">
        <v>3.6799999999999999E-2</v>
      </c>
      <c r="C1508" s="4">
        <v>3.7999999999999999E-2</v>
      </c>
      <c r="D1508" s="5">
        <v>2058.4299999999998</v>
      </c>
      <c r="E1508" s="5">
        <v>2024.76</v>
      </c>
      <c r="F1508" s="6">
        <v>2024.28</v>
      </c>
    </row>
    <row r="1509" spans="1:6" x14ac:dyDescent="0.25">
      <c r="A1509" t="s">
        <v>275</v>
      </c>
      <c r="B1509" s="3">
        <v>3.78E-2</v>
      </c>
      <c r="C1509" s="4">
        <v>3.9E-2</v>
      </c>
      <c r="D1509" s="5">
        <v>2031.63</v>
      </c>
      <c r="E1509" s="5">
        <v>1998.45</v>
      </c>
      <c r="F1509" s="6">
        <v>1997.15</v>
      </c>
    </row>
    <row r="1510" spans="1:6" x14ac:dyDescent="0.25">
      <c r="A1510" t="s">
        <v>276</v>
      </c>
      <c r="B1510" s="3">
        <v>3.7200000000000004E-2</v>
      </c>
      <c r="C1510" s="4">
        <v>3.8399999999999997E-2</v>
      </c>
      <c r="D1510" s="5">
        <v>2048.92</v>
      </c>
      <c r="E1510" s="5">
        <v>2015.44</v>
      </c>
      <c r="F1510" s="6">
        <v>2014.97</v>
      </c>
    </row>
    <row r="1511" spans="1:6" x14ac:dyDescent="0.25">
      <c r="A1511" t="s">
        <v>277</v>
      </c>
      <c r="B1511" s="3">
        <v>3.7400000000000003E-2</v>
      </c>
      <c r="C1511" s="4">
        <v>3.8599999999999995E-2</v>
      </c>
      <c r="D1511" s="5">
        <v>2044.03</v>
      </c>
      <c r="E1511" s="5">
        <v>2010.65</v>
      </c>
      <c r="F1511" s="6">
        <v>2010.15</v>
      </c>
    </row>
    <row r="1512" spans="1:6" x14ac:dyDescent="0.25">
      <c r="A1512" t="s">
        <v>278</v>
      </c>
      <c r="B1512" s="3">
        <v>3.7000000000000005E-2</v>
      </c>
      <c r="C1512" s="4">
        <v>3.8199999999999998E-2</v>
      </c>
      <c r="D1512" s="5">
        <v>2055.7800000000002</v>
      </c>
      <c r="E1512" s="5">
        <v>2022.21</v>
      </c>
      <c r="F1512" s="6">
        <v>2021.71</v>
      </c>
    </row>
    <row r="1513" spans="1:6" x14ac:dyDescent="0.25">
      <c r="A1513" t="s">
        <v>279</v>
      </c>
      <c r="B1513" s="3">
        <v>3.5799999999999998E-2</v>
      </c>
      <c r="C1513" s="4">
        <v>3.7000000000000005E-2</v>
      </c>
      <c r="D1513" s="5">
        <v>2090.85</v>
      </c>
      <c r="E1513" s="5">
        <v>2056.6799999999998</v>
      </c>
      <c r="F1513" s="6">
        <v>2055.7800000000002</v>
      </c>
    </row>
    <row r="1514" spans="1:6" x14ac:dyDescent="0.25">
      <c r="A1514" t="s">
        <v>280</v>
      </c>
      <c r="B1514" s="3">
        <v>3.5099999999999999E-2</v>
      </c>
      <c r="C1514" s="4">
        <v>3.6299999999999999E-2</v>
      </c>
      <c r="D1514" s="5">
        <v>2111.56</v>
      </c>
      <c r="E1514" s="5">
        <v>2077.0300000000002</v>
      </c>
      <c r="F1514" s="6">
        <v>2076.54</v>
      </c>
    </row>
    <row r="1515" spans="1:6" x14ac:dyDescent="0.25">
      <c r="A1515" t="s">
        <v>281</v>
      </c>
      <c r="B1515" s="3">
        <v>3.5799999999999998E-2</v>
      </c>
      <c r="C1515" s="4">
        <v>3.7000000000000005E-2</v>
      </c>
      <c r="D1515" s="5">
        <v>2091.84</v>
      </c>
      <c r="E1515" s="5">
        <v>2057.67</v>
      </c>
      <c r="F1515" s="6">
        <v>2057.17</v>
      </c>
    </row>
    <row r="1516" spans="1:6" x14ac:dyDescent="0.25">
      <c r="A1516" t="s">
        <v>282</v>
      </c>
      <c r="B1516" s="3">
        <v>3.5699999999999996E-2</v>
      </c>
      <c r="C1516" s="4">
        <v>3.6900000000000002E-2</v>
      </c>
      <c r="D1516" s="5">
        <v>2095.21</v>
      </c>
      <c r="E1516" s="5">
        <v>2060.98</v>
      </c>
      <c r="F1516" s="6">
        <v>2060.4899999999998</v>
      </c>
    </row>
    <row r="1517" spans="1:6" x14ac:dyDescent="0.25">
      <c r="A1517" t="s">
        <v>283</v>
      </c>
      <c r="B1517" s="3">
        <v>3.5099999999999999E-2</v>
      </c>
      <c r="C1517" s="4">
        <v>3.6299999999999999E-2</v>
      </c>
      <c r="D1517" s="5">
        <v>2113.04</v>
      </c>
      <c r="E1517" s="5">
        <v>2078.52</v>
      </c>
      <c r="F1517" s="6">
        <v>2078.02</v>
      </c>
    </row>
    <row r="1518" spans="1:6" x14ac:dyDescent="0.25">
      <c r="A1518" t="s">
        <v>284</v>
      </c>
      <c r="B1518" s="3">
        <v>3.5499999999999997E-2</v>
      </c>
      <c r="C1518" s="4">
        <v>3.6699999999999997E-2</v>
      </c>
      <c r="D1518" s="5">
        <v>2102.37</v>
      </c>
      <c r="E1518" s="5">
        <v>2068.04</v>
      </c>
      <c r="F1518" s="6">
        <v>2067.14</v>
      </c>
    </row>
    <row r="1519" spans="1:6" x14ac:dyDescent="0.25">
      <c r="A1519" t="s">
        <v>285</v>
      </c>
      <c r="B1519" s="3">
        <v>3.5499999999999997E-2</v>
      </c>
      <c r="C1519" s="4">
        <v>3.6699999999999997E-2</v>
      </c>
      <c r="D1519" s="5">
        <v>2102.86</v>
      </c>
      <c r="E1519" s="5">
        <v>2068.5300000000002</v>
      </c>
      <c r="F1519" s="6">
        <v>2068.04</v>
      </c>
    </row>
    <row r="1520" spans="1:6" x14ac:dyDescent="0.25">
      <c r="A1520" t="s">
        <v>286</v>
      </c>
      <c r="B1520" s="3">
        <v>3.6000000000000004E-2</v>
      </c>
      <c r="C1520" s="4">
        <v>3.7200000000000004E-2</v>
      </c>
      <c r="D1520" s="5">
        <v>2088.11</v>
      </c>
      <c r="E1520" s="5">
        <v>2054.0500000000002</v>
      </c>
      <c r="F1520" s="6">
        <v>2053.58</v>
      </c>
    </row>
    <row r="1521" spans="1:6" x14ac:dyDescent="0.25">
      <c r="A1521" t="s">
        <v>287</v>
      </c>
      <c r="B1521" s="3">
        <v>3.6400000000000002E-2</v>
      </c>
      <c r="C1521" s="4">
        <v>3.7599999999999995E-2</v>
      </c>
      <c r="D1521" s="5">
        <v>2077.15</v>
      </c>
      <c r="E1521" s="5">
        <v>2043.29</v>
      </c>
      <c r="F1521" s="6">
        <v>2042.83</v>
      </c>
    </row>
    <row r="1522" spans="1:6" x14ac:dyDescent="0.25">
      <c r="A1522" t="s">
        <v>288</v>
      </c>
      <c r="B1522" s="3">
        <v>3.5799999999999998E-2</v>
      </c>
      <c r="C1522" s="4">
        <v>3.7000000000000005E-2</v>
      </c>
      <c r="D1522" s="5">
        <v>2094.7600000000002</v>
      </c>
      <c r="E1522" s="5">
        <v>2060.61</v>
      </c>
      <c r="F1522" s="6">
        <v>2060.14</v>
      </c>
    </row>
    <row r="1523" spans="1:6" x14ac:dyDescent="0.25">
      <c r="A1523" t="s">
        <v>289</v>
      </c>
      <c r="B1523" s="3">
        <v>3.6200000000000003E-2</v>
      </c>
      <c r="C1523" s="4">
        <v>3.7400000000000003E-2</v>
      </c>
      <c r="D1523" s="5">
        <v>2085.09</v>
      </c>
      <c r="E1523" s="5">
        <v>2051.11</v>
      </c>
      <c r="F1523" s="6">
        <v>2049.35</v>
      </c>
    </row>
    <row r="1524" spans="1:6" x14ac:dyDescent="0.25">
      <c r="A1524" t="s">
        <v>290</v>
      </c>
      <c r="B1524" s="3">
        <v>3.6799999999999999E-2</v>
      </c>
      <c r="C1524" s="4">
        <v>3.7999999999999999E-2</v>
      </c>
      <c r="D1524" s="5">
        <v>2068.81</v>
      </c>
      <c r="E1524" s="5">
        <v>2035.13</v>
      </c>
      <c r="F1524" s="6">
        <v>2034.35</v>
      </c>
    </row>
    <row r="1525" spans="1:6" x14ac:dyDescent="0.25">
      <c r="A1525" t="s">
        <v>291</v>
      </c>
      <c r="B1525" s="3">
        <v>3.6400000000000002E-2</v>
      </c>
      <c r="C1525" s="4">
        <v>3.7599999999999995E-2</v>
      </c>
      <c r="D1525" s="5">
        <v>2080.9499999999998</v>
      </c>
      <c r="E1525" s="5">
        <v>2047.07</v>
      </c>
      <c r="F1525" s="6">
        <v>2046.29</v>
      </c>
    </row>
    <row r="1526" spans="1:6" x14ac:dyDescent="0.25">
      <c r="A1526" t="s">
        <v>292</v>
      </c>
      <c r="B1526" s="3">
        <v>3.6900000000000002E-2</v>
      </c>
      <c r="C1526" s="4">
        <v>3.8100000000000002E-2</v>
      </c>
      <c r="D1526" s="5">
        <v>2068.52</v>
      </c>
      <c r="E1526" s="5">
        <v>2034.86</v>
      </c>
      <c r="F1526" s="6">
        <v>2033.13</v>
      </c>
    </row>
    <row r="1527" spans="1:6" x14ac:dyDescent="0.25">
      <c r="A1527" t="s">
        <v>293</v>
      </c>
      <c r="B1527" s="3">
        <v>3.8300000000000001E-2</v>
      </c>
      <c r="C1527" s="4">
        <v>3.95E-2</v>
      </c>
      <c r="D1527" s="5">
        <v>2030.09</v>
      </c>
      <c r="E1527" s="5">
        <v>1997.11</v>
      </c>
      <c r="F1527" s="6">
        <v>1996.34</v>
      </c>
    </row>
    <row r="1528" spans="1:6" x14ac:dyDescent="0.25">
      <c r="A1528" t="s">
        <v>294</v>
      </c>
      <c r="B1528" s="3">
        <v>3.73E-2</v>
      </c>
      <c r="C1528" s="4">
        <v>3.85E-2</v>
      </c>
      <c r="D1528" s="5">
        <v>2058.8000000000002</v>
      </c>
      <c r="E1528" s="5">
        <v>2025.33</v>
      </c>
      <c r="F1528" s="6">
        <v>2024.55</v>
      </c>
    </row>
    <row r="1529" spans="1:6" x14ac:dyDescent="0.25">
      <c r="A1529" t="s">
        <v>295</v>
      </c>
      <c r="B1529" s="3">
        <v>3.7699999999999997E-2</v>
      </c>
      <c r="C1529" s="4">
        <v>3.8900000000000004E-2</v>
      </c>
      <c r="D1529" s="5">
        <v>2048.36</v>
      </c>
      <c r="E1529" s="5">
        <v>2015.09</v>
      </c>
      <c r="F1529" s="6">
        <v>2014.31</v>
      </c>
    </row>
    <row r="1530" spans="1:6" x14ac:dyDescent="0.25">
      <c r="A1530" t="s">
        <v>296</v>
      </c>
      <c r="B1530" s="3">
        <v>3.9E-2</v>
      </c>
      <c r="C1530" s="4">
        <v>4.0199999999999993E-2</v>
      </c>
      <c r="D1530" s="5">
        <v>2013.11</v>
      </c>
      <c r="E1530" s="5">
        <v>1980.46</v>
      </c>
      <c r="F1530" s="6">
        <v>1979.69</v>
      </c>
    </row>
    <row r="1531" spans="1:6" x14ac:dyDescent="0.25">
      <c r="A1531" t="s">
        <v>297</v>
      </c>
      <c r="B1531" s="3">
        <v>3.7999999999999999E-2</v>
      </c>
      <c r="C1531" s="4">
        <v>3.9199999999999999E-2</v>
      </c>
      <c r="D1531" s="5">
        <v>2042.51</v>
      </c>
      <c r="E1531" s="5">
        <v>2009.36</v>
      </c>
      <c r="F1531" s="6">
        <v>2007.64</v>
      </c>
    </row>
    <row r="1532" spans="1:6" x14ac:dyDescent="0.25">
      <c r="A1532" t="s">
        <v>298</v>
      </c>
      <c r="B1532" s="3">
        <v>3.9E-2</v>
      </c>
      <c r="C1532" s="4">
        <v>4.0199999999999993E-2</v>
      </c>
      <c r="D1532" s="5">
        <v>2015.62</v>
      </c>
      <c r="E1532" s="5">
        <v>1982.95</v>
      </c>
      <c r="F1532" s="6">
        <v>1982.17</v>
      </c>
    </row>
    <row r="1533" spans="1:6" x14ac:dyDescent="0.25">
      <c r="A1533" t="s">
        <v>299</v>
      </c>
      <c r="B1533" s="3">
        <v>3.9900000000000005E-2</v>
      </c>
      <c r="C1533" s="4">
        <v>4.1100000000000005E-2</v>
      </c>
      <c r="D1533" s="5">
        <v>1991.84</v>
      </c>
      <c r="E1533" s="5">
        <v>1959.59</v>
      </c>
      <c r="F1533" s="6">
        <v>1958.81</v>
      </c>
    </row>
    <row r="1534" spans="1:6" x14ac:dyDescent="0.25">
      <c r="A1534" t="s">
        <v>300</v>
      </c>
      <c r="B1534" s="3">
        <v>0.04</v>
      </c>
      <c r="C1534" s="4">
        <v>4.1200000000000001E-2</v>
      </c>
      <c r="D1534" s="5">
        <v>1989.91</v>
      </c>
      <c r="E1534" s="5">
        <v>1957.7</v>
      </c>
      <c r="F1534" s="6">
        <v>1956.92</v>
      </c>
    </row>
    <row r="1535" spans="1:6" x14ac:dyDescent="0.25">
      <c r="A1535" t="s">
        <v>301</v>
      </c>
      <c r="B1535" s="3">
        <v>3.7100000000000001E-2</v>
      </c>
      <c r="C1535" s="4">
        <v>3.8300000000000001E-2</v>
      </c>
      <c r="D1535" s="5">
        <v>2070.9</v>
      </c>
      <c r="E1535" s="5">
        <v>2037.29</v>
      </c>
      <c r="F1535" s="6">
        <v>2036.51</v>
      </c>
    </row>
    <row r="1536" spans="1:6" x14ac:dyDescent="0.25">
      <c r="A1536" t="s">
        <v>302</v>
      </c>
      <c r="B1536" s="3">
        <v>3.8300000000000001E-2</v>
      </c>
      <c r="C1536" s="4">
        <v>3.95E-2</v>
      </c>
      <c r="D1536" s="5">
        <v>2039.03</v>
      </c>
      <c r="E1536" s="5">
        <v>2005.99</v>
      </c>
      <c r="F1536" s="6">
        <v>2004.27</v>
      </c>
    </row>
    <row r="1537" spans="1:6" x14ac:dyDescent="0.25">
      <c r="A1537" t="s">
        <v>303</v>
      </c>
      <c r="B1537" s="3">
        <v>3.7499999999999999E-2</v>
      </c>
      <c r="C1537" s="4">
        <v>3.8699999999999998E-2</v>
      </c>
      <c r="D1537" s="5">
        <v>2062.17</v>
      </c>
      <c r="E1537" s="5">
        <v>2028.74</v>
      </c>
      <c r="F1537" s="6">
        <v>2027.96</v>
      </c>
    </row>
    <row r="1538" spans="1:6" x14ac:dyDescent="0.25">
      <c r="A1538" t="s">
        <v>304</v>
      </c>
      <c r="B1538" s="3">
        <v>3.8199999999999998E-2</v>
      </c>
      <c r="C1538" s="4">
        <v>3.9399999999999998E-2</v>
      </c>
      <c r="D1538" s="5">
        <v>2043.38</v>
      </c>
      <c r="E1538" s="5">
        <v>2010.29</v>
      </c>
      <c r="F1538" s="6">
        <v>2009.51</v>
      </c>
    </row>
    <row r="1539" spans="1:6" x14ac:dyDescent="0.25">
      <c r="A1539" t="s">
        <v>305</v>
      </c>
      <c r="B1539" s="3">
        <v>3.7400000000000003E-2</v>
      </c>
      <c r="C1539" s="4">
        <v>3.8599999999999995E-2</v>
      </c>
      <c r="D1539" s="5">
        <v>2066.5500000000002</v>
      </c>
      <c r="E1539" s="5">
        <v>2033.07</v>
      </c>
      <c r="F1539" s="6">
        <v>2032.28</v>
      </c>
    </row>
    <row r="1540" spans="1:6" x14ac:dyDescent="0.25">
      <c r="A1540" t="s">
        <v>306</v>
      </c>
      <c r="B1540" s="3">
        <v>3.6900000000000002E-2</v>
      </c>
      <c r="C1540" s="4">
        <v>3.8100000000000002E-2</v>
      </c>
      <c r="D1540" s="5">
        <v>2085.16</v>
      </c>
      <c r="E1540" s="5">
        <v>2051.37</v>
      </c>
      <c r="F1540" s="6">
        <v>2050.4299999999998</v>
      </c>
    </row>
    <row r="1541" spans="1:6" x14ac:dyDescent="0.25">
      <c r="A1541" t="s">
        <v>307</v>
      </c>
      <c r="B1541" s="3">
        <v>3.7900000000000003E-2</v>
      </c>
      <c r="C1541" s="4">
        <v>3.9100000000000003E-2</v>
      </c>
      <c r="D1541" s="5">
        <v>2059.15</v>
      </c>
      <c r="E1541" s="5">
        <v>2025.82</v>
      </c>
      <c r="F1541" s="6">
        <v>2023.65</v>
      </c>
    </row>
    <row r="1542" spans="1:6" x14ac:dyDescent="0.25">
      <c r="A1542" t="s">
        <v>308</v>
      </c>
      <c r="B1542" s="3">
        <v>3.7599999999999995E-2</v>
      </c>
      <c r="C1542" s="4">
        <v>3.8800000000000001E-2</v>
      </c>
      <c r="D1542" s="5">
        <v>2068.46</v>
      </c>
      <c r="E1542" s="5">
        <v>2034.98</v>
      </c>
      <c r="F1542" s="6">
        <v>2034.09</v>
      </c>
    </row>
    <row r="1543" spans="1:6" x14ac:dyDescent="0.25">
      <c r="A1543" t="s">
        <v>309</v>
      </c>
      <c r="B1543" s="3">
        <v>3.73E-2</v>
      </c>
      <c r="C1543" s="4">
        <v>3.85E-2</v>
      </c>
      <c r="D1543" s="5">
        <v>2077.81</v>
      </c>
      <c r="E1543" s="5">
        <v>2044.18</v>
      </c>
      <c r="F1543" s="6">
        <v>2043.29</v>
      </c>
    </row>
    <row r="1544" spans="1:6" x14ac:dyDescent="0.25">
      <c r="A1544" t="s">
        <v>310</v>
      </c>
      <c r="B1544" s="3">
        <v>3.7900000000000003E-2</v>
      </c>
      <c r="C1544" s="4">
        <v>3.9100000000000003E-2</v>
      </c>
      <c r="D1544" s="5">
        <v>2061.81</v>
      </c>
      <c r="E1544" s="5">
        <v>2028.46</v>
      </c>
      <c r="F1544" s="6">
        <v>2027.58</v>
      </c>
    </row>
    <row r="1545" spans="1:6" x14ac:dyDescent="0.25">
      <c r="A1545" t="s">
        <v>311</v>
      </c>
      <c r="B1545" s="3">
        <v>3.7200000000000004E-2</v>
      </c>
      <c r="C1545" s="4">
        <v>3.8399999999999997E-2</v>
      </c>
      <c r="D1545" s="5">
        <v>2082.42</v>
      </c>
      <c r="E1545" s="5">
        <v>2048.73</v>
      </c>
      <c r="F1545" s="6">
        <v>2047.84</v>
      </c>
    </row>
    <row r="1546" spans="1:6" x14ac:dyDescent="0.25">
      <c r="A1546" t="s">
        <v>312</v>
      </c>
      <c r="B1546" s="3">
        <v>3.8199999999999998E-2</v>
      </c>
      <c r="C1546" s="4">
        <v>3.9399999999999998E-2</v>
      </c>
      <c r="D1546" s="5">
        <v>2056.35</v>
      </c>
      <c r="E1546" s="5">
        <v>2023.12</v>
      </c>
      <c r="F1546" s="6">
        <v>2021.1</v>
      </c>
    </row>
    <row r="1547" spans="1:6" x14ac:dyDescent="0.25">
      <c r="A1547" t="s">
        <v>313</v>
      </c>
      <c r="B1547" s="3">
        <v>3.9900000000000005E-2</v>
      </c>
      <c r="C1547" s="4">
        <v>4.1100000000000005E-2</v>
      </c>
      <c r="D1547" s="5">
        <v>2010.32</v>
      </c>
      <c r="E1547" s="5">
        <v>1977.9</v>
      </c>
      <c r="F1547" s="6">
        <v>1977.03</v>
      </c>
    </row>
    <row r="1548" spans="1:6" x14ac:dyDescent="0.25">
      <c r="A1548" t="s">
        <v>314</v>
      </c>
      <c r="B1548" s="3">
        <v>4.0599999999999997E-2</v>
      </c>
      <c r="C1548" s="4">
        <v>4.1799999999999997E-2</v>
      </c>
      <c r="D1548" s="5">
        <v>1992.22</v>
      </c>
      <c r="E1548" s="5">
        <v>1960.12</v>
      </c>
      <c r="F1548" s="6">
        <v>1959.25</v>
      </c>
    </row>
    <row r="1549" spans="1:6" x14ac:dyDescent="0.25">
      <c r="A1549" t="s">
        <v>315</v>
      </c>
      <c r="B1549" s="3">
        <v>4.0599999999999997E-2</v>
      </c>
      <c r="C1549" s="4">
        <v>4.1799999999999997E-2</v>
      </c>
      <c r="D1549" s="5">
        <v>1993.1</v>
      </c>
      <c r="E1549" s="5">
        <v>1960.99</v>
      </c>
      <c r="F1549" s="6">
        <v>1960.12</v>
      </c>
    </row>
    <row r="1550" spans="1:6" x14ac:dyDescent="0.25">
      <c r="A1550" t="s">
        <v>316</v>
      </c>
      <c r="B1550" s="3">
        <v>4.2599999999999999E-2</v>
      </c>
      <c r="C1550" s="4">
        <v>4.3799999999999999E-2</v>
      </c>
      <c r="D1550" s="5">
        <v>1940.76</v>
      </c>
      <c r="E1550" s="5">
        <v>1909.57</v>
      </c>
      <c r="F1550" s="6">
        <v>1908.7</v>
      </c>
    </row>
    <row r="1551" spans="1:6" x14ac:dyDescent="0.25">
      <c r="A1551" t="s">
        <v>317</v>
      </c>
      <c r="B1551" s="3">
        <v>4.0800000000000003E-2</v>
      </c>
      <c r="C1551" s="4">
        <v>4.2000000000000003E-2</v>
      </c>
      <c r="D1551" s="5">
        <v>1992.01</v>
      </c>
      <c r="E1551" s="5">
        <v>1959.95</v>
      </c>
      <c r="F1551" s="6">
        <v>1957.67</v>
      </c>
    </row>
    <row r="1552" spans="1:6" x14ac:dyDescent="0.25">
      <c r="A1552" t="s">
        <v>318</v>
      </c>
      <c r="B1552" s="3">
        <v>4.0899999999999999E-2</v>
      </c>
      <c r="C1552" s="4">
        <v>4.2099999999999999E-2</v>
      </c>
      <c r="D1552" s="5">
        <v>1990.3</v>
      </c>
      <c r="E1552" s="5">
        <v>1958.27</v>
      </c>
      <c r="F1552" s="6">
        <v>1957.3</v>
      </c>
    </row>
    <row r="1553" spans="1:6" x14ac:dyDescent="0.25">
      <c r="A1553" t="s">
        <v>319</v>
      </c>
      <c r="B1553" s="3">
        <v>0.04</v>
      </c>
      <c r="C1553" s="4">
        <v>4.1200000000000001E-2</v>
      </c>
      <c r="D1553" s="5">
        <v>2015.67</v>
      </c>
      <c r="E1553" s="5">
        <v>1983.22</v>
      </c>
      <c r="F1553" s="6">
        <v>1982.24</v>
      </c>
    </row>
    <row r="1554" spans="1:6" x14ac:dyDescent="0.25">
      <c r="A1554" t="s">
        <v>320</v>
      </c>
      <c r="B1554" s="3">
        <v>4.07E-2</v>
      </c>
      <c r="C1554" s="4">
        <v>4.1900000000000007E-2</v>
      </c>
      <c r="D1554" s="5">
        <v>1997.66</v>
      </c>
      <c r="E1554" s="5">
        <v>1965.52</v>
      </c>
      <c r="F1554" s="6">
        <v>1964.55</v>
      </c>
    </row>
    <row r="1555" spans="1:6" x14ac:dyDescent="0.25">
      <c r="A1555" t="s">
        <v>321</v>
      </c>
      <c r="B1555" s="3">
        <v>4.0599999999999997E-2</v>
      </c>
      <c r="C1555" s="4">
        <v>4.1799999999999997E-2</v>
      </c>
      <c r="D1555" s="5">
        <v>2003.35</v>
      </c>
      <c r="E1555" s="5">
        <v>1971.13</v>
      </c>
      <c r="F1555" s="6">
        <v>1968.18</v>
      </c>
    </row>
    <row r="1556" spans="1:6" x14ac:dyDescent="0.25">
      <c r="A1556" t="s">
        <v>322</v>
      </c>
      <c r="B1556" s="3">
        <v>4.0800000000000003E-2</v>
      </c>
      <c r="C1556" s="4">
        <v>4.2000000000000003E-2</v>
      </c>
      <c r="D1556" s="5">
        <v>1998.93</v>
      </c>
      <c r="E1556" s="5">
        <v>1966.79</v>
      </c>
      <c r="F1556" s="6">
        <v>1965.81</v>
      </c>
    </row>
    <row r="1557" spans="1:6" x14ac:dyDescent="0.25">
      <c r="A1557" t="s">
        <v>323</v>
      </c>
      <c r="B1557" s="3">
        <v>4.0800000000000003E-2</v>
      </c>
      <c r="C1557" s="4">
        <v>4.2000000000000003E-2</v>
      </c>
      <c r="D1557" s="5">
        <v>1999.91</v>
      </c>
      <c r="E1557" s="5">
        <v>1967.77</v>
      </c>
      <c r="F1557" s="6">
        <v>1966.79</v>
      </c>
    </row>
    <row r="1558" spans="1:6" x14ac:dyDescent="0.25">
      <c r="A1558" t="s">
        <v>324</v>
      </c>
      <c r="B1558" s="3">
        <v>4.1200000000000001E-2</v>
      </c>
      <c r="C1558" s="4">
        <v>4.24E-2</v>
      </c>
      <c r="D1558" s="5">
        <v>1990.12</v>
      </c>
      <c r="E1558" s="5">
        <v>1958.16</v>
      </c>
      <c r="F1558" s="6">
        <v>1957.18</v>
      </c>
    </row>
    <row r="1559" spans="1:6" x14ac:dyDescent="0.25">
      <c r="A1559" t="s">
        <v>325</v>
      </c>
      <c r="B1559" s="3">
        <v>4.0800000000000003E-2</v>
      </c>
      <c r="C1559" s="4">
        <v>4.2000000000000003E-2</v>
      </c>
      <c r="D1559" s="5">
        <v>2001.88</v>
      </c>
      <c r="E1559" s="5">
        <v>1969.73</v>
      </c>
      <c r="F1559" s="6">
        <v>1968.75</v>
      </c>
    </row>
    <row r="1560" spans="1:6" x14ac:dyDescent="0.25">
      <c r="A1560" t="s">
        <v>326</v>
      </c>
      <c r="B1560" s="3">
        <v>4.0899999999999999E-2</v>
      </c>
      <c r="C1560" s="4">
        <v>4.2099999999999999E-2</v>
      </c>
      <c r="D1560" s="5">
        <v>1999.53</v>
      </c>
      <c r="E1560" s="5">
        <v>1967.43</v>
      </c>
      <c r="F1560" s="6">
        <v>1965.34</v>
      </c>
    </row>
    <row r="1561" spans="1:6" x14ac:dyDescent="0.25">
      <c r="A1561" t="s">
        <v>327</v>
      </c>
      <c r="B1561" s="3">
        <v>4.0999999999999995E-2</v>
      </c>
      <c r="C1561" s="4">
        <v>4.2199999999999994E-2</v>
      </c>
      <c r="D1561" s="5">
        <v>1997.75</v>
      </c>
      <c r="E1561" s="5">
        <v>1965.69</v>
      </c>
      <c r="F1561" s="6">
        <v>1964.78</v>
      </c>
    </row>
    <row r="1562" spans="1:6" x14ac:dyDescent="0.25">
      <c r="A1562" t="s">
        <v>328</v>
      </c>
      <c r="B1562" s="3">
        <v>4.1200000000000001E-2</v>
      </c>
      <c r="C1562" s="4">
        <v>4.24E-2</v>
      </c>
      <c r="D1562" s="5">
        <v>1993.28</v>
      </c>
      <c r="E1562" s="5">
        <v>1961.31</v>
      </c>
      <c r="F1562" s="6">
        <v>1960.4</v>
      </c>
    </row>
    <row r="1563" spans="1:6" x14ac:dyDescent="0.25">
      <c r="A1563" t="s">
        <v>329</v>
      </c>
      <c r="B1563" s="3">
        <v>4.1799999999999997E-2</v>
      </c>
      <c r="C1563" s="4">
        <v>4.2999999999999997E-2</v>
      </c>
      <c r="D1563" s="5">
        <v>1978.14</v>
      </c>
      <c r="E1563" s="5">
        <v>1946.43</v>
      </c>
      <c r="F1563" s="6">
        <v>1945.52</v>
      </c>
    </row>
    <row r="1564" spans="1:6" x14ac:dyDescent="0.25">
      <c r="A1564" t="s">
        <v>330</v>
      </c>
      <c r="B1564" s="3">
        <v>4.1799999999999997E-2</v>
      </c>
      <c r="C1564" s="4">
        <v>4.2999999999999997E-2</v>
      </c>
      <c r="D1564" s="5">
        <v>1978.72</v>
      </c>
      <c r="E1564" s="5">
        <v>1947.01</v>
      </c>
      <c r="F1564" s="6">
        <v>1946.43</v>
      </c>
    </row>
    <row r="1565" spans="1:6" x14ac:dyDescent="0.25">
      <c r="A1565" t="s">
        <v>331</v>
      </c>
      <c r="B1565" s="3">
        <v>4.1200000000000001E-2</v>
      </c>
      <c r="C1565" s="4">
        <v>4.24E-2</v>
      </c>
      <c r="D1565" s="5">
        <v>1995.87</v>
      </c>
      <c r="E1565" s="5">
        <v>1963.88</v>
      </c>
      <c r="F1565" s="6">
        <v>1962.79</v>
      </c>
    </row>
    <row r="1566" spans="1:6" x14ac:dyDescent="0.25">
      <c r="A1566" t="s">
        <v>332</v>
      </c>
      <c r="B1566" s="3">
        <v>4.0999999999999995E-2</v>
      </c>
      <c r="C1566" s="4">
        <v>4.2199999999999994E-2</v>
      </c>
      <c r="D1566" s="5">
        <v>2001.84</v>
      </c>
      <c r="E1566" s="5">
        <v>1969.75</v>
      </c>
      <c r="F1566" s="6">
        <v>1969.17</v>
      </c>
    </row>
    <row r="1567" spans="1:6" x14ac:dyDescent="0.25">
      <c r="A1567" t="s">
        <v>333</v>
      </c>
      <c r="B1567" s="3">
        <v>4.1799999999999997E-2</v>
      </c>
      <c r="C1567" s="4">
        <v>4.2999999999999997E-2</v>
      </c>
      <c r="D1567" s="5">
        <v>1981.22</v>
      </c>
      <c r="E1567" s="5">
        <v>1949.5</v>
      </c>
      <c r="F1567" s="6">
        <v>1948.67</v>
      </c>
    </row>
    <row r="1568" spans="1:6" x14ac:dyDescent="0.25">
      <c r="A1568" t="s">
        <v>334</v>
      </c>
      <c r="B1568" s="3">
        <v>4.1700000000000001E-2</v>
      </c>
      <c r="C1568" s="4">
        <v>4.2900000000000001E-2</v>
      </c>
      <c r="D1568" s="5">
        <v>1984.47</v>
      </c>
      <c r="E1568" s="5">
        <v>1952.7</v>
      </c>
      <c r="F1568" s="6">
        <v>1952.13</v>
      </c>
    </row>
    <row r="1569" spans="1:6" x14ac:dyDescent="0.25">
      <c r="A1569" t="s">
        <v>335</v>
      </c>
      <c r="B1569" s="3">
        <v>4.0800000000000003E-2</v>
      </c>
      <c r="C1569" s="4">
        <v>4.2000000000000003E-2</v>
      </c>
      <c r="D1569" s="5">
        <v>2009.76</v>
      </c>
      <c r="E1569" s="5">
        <v>1977.57</v>
      </c>
      <c r="F1569" s="6">
        <v>1976.48</v>
      </c>
    </row>
    <row r="1570" spans="1:6" x14ac:dyDescent="0.25">
      <c r="A1570" t="s">
        <v>336</v>
      </c>
      <c r="B1570" s="3">
        <v>4.07E-2</v>
      </c>
      <c r="C1570" s="4">
        <v>4.1900000000000007E-2</v>
      </c>
      <c r="D1570" s="5">
        <v>2013.04</v>
      </c>
      <c r="E1570" s="5">
        <v>1980.81</v>
      </c>
      <c r="F1570" s="6">
        <v>1980.23</v>
      </c>
    </row>
    <row r="1571" spans="1:6" x14ac:dyDescent="0.25">
      <c r="A1571" t="s">
        <v>337</v>
      </c>
      <c r="B1571" s="3">
        <v>3.9599999999999996E-2</v>
      </c>
      <c r="C1571" s="4">
        <v>4.0800000000000003E-2</v>
      </c>
      <c r="D1571" s="5">
        <v>2043.67</v>
      </c>
      <c r="E1571" s="5">
        <v>2010.92</v>
      </c>
      <c r="F1571" s="6">
        <v>2010.34</v>
      </c>
    </row>
    <row r="1572" spans="1:6" x14ac:dyDescent="0.25">
      <c r="A1572" t="s">
        <v>338</v>
      </c>
      <c r="B1572" s="3">
        <v>3.9800000000000002E-2</v>
      </c>
      <c r="C1572" s="4">
        <v>4.0999999999999995E-2</v>
      </c>
      <c r="D1572" s="5">
        <v>2037.8</v>
      </c>
      <c r="E1572" s="5">
        <v>2005.16</v>
      </c>
      <c r="F1572" s="6">
        <v>2004.65</v>
      </c>
    </row>
    <row r="1573" spans="1:6" x14ac:dyDescent="0.25">
      <c r="A1573" t="s">
        <v>339</v>
      </c>
      <c r="B1573" s="3">
        <v>4.0199999999999993E-2</v>
      </c>
      <c r="C1573" s="4">
        <v>4.1399999999999999E-2</v>
      </c>
      <c r="D1573" s="5">
        <v>2027.37</v>
      </c>
      <c r="E1573" s="5">
        <v>1994.92</v>
      </c>
      <c r="F1573" s="6">
        <v>1994.4</v>
      </c>
    </row>
    <row r="1574" spans="1:6" x14ac:dyDescent="0.25">
      <c r="A1574" t="s">
        <v>340</v>
      </c>
      <c r="B1574" s="3">
        <v>3.9699999999999999E-2</v>
      </c>
      <c r="C1574" s="4">
        <v>4.0899999999999999E-2</v>
      </c>
      <c r="D1574" s="5">
        <v>2041.97</v>
      </c>
      <c r="E1574" s="5">
        <v>2009.27</v>
      </c>
      <c r="F1574" s="6">
        <v>2008.37</v>
      </c>
    </row>
    <row r="1575" spans="1:6" x14ac:dyDescent="0.25">
      <c r="A1575" t="s">
        <v>341</v>
      </c>
      <c r="B1575" s="3">
        <v>4.1299999999999996E-2</v>
      </c>
      <c r="C1575" s="4">
        <v>4.2500000000000003E-2</v>
      </c>
      <c r="D1575" s="5">
        <v>1999.01</v>
      </c>
      <c r="E1575" s="5">
        <v>1967.07</v>
      </c>
      <c r="F1575" s="6">
        <v>1966.55</v>
      </c>
    </row>
    <row r="1576" spans="1:6" x14ac:dyDescent="0.25">
      <c r="A1576" t="s">
        <v>342</v>
      </c>
      <c r="B1576" s="3">
        <v>4.0800000000000003E-2</v>
      </c>
      <c r="C1576" s="4">
        <v>4.2000000000000003E-2</v>
      </c>
      <c r="D1576" s="5">
        <v>2013</v>
      </c>
      <c r="E1576" s="5">
        <v>1980.83</v>
      </c>
      <c r="F1576" s="6">
        <v>1980.31</v>
      </c>
    </row>
    <row r="1577" spans="1:6" x14ac:dyDescent="0.25">
      <c r="A1577" t="s">
        <v>343</v>
      </c>
      <c r="B1577" s="3">
        <v>4.2000000000000003E-2</v>
      </c>
      <c r="C1577" s="4">
        <v>4.3200000000000002E-2</v>
      </c>
      <c r="D1577" s="5">
        <v>1981.34</v>
      </c>
      <c r="E1577" s="5">
        <v>1949.72</v>
      </c>
      <c r="F1577" s="6">
        <v>1949.2</v>
      </c>
    </row>
    <row r="1578" spans="1:6" x14ac:dyDescent="0.25">
      <c r="A1578" t="s">
        <v>344</v>
      </c>
      <c r="B1578" s="3">
        <v>4.2000000000000003E-2</v>
      </c>
      <c r="C1578" s="4">
        <v>4.3200000000000002E-2</v>
      </c>
      <c r="D1578" s="5">
        <v>1981.86</v>
      </c>
      <c r="E1578" s="5">
        <v>1950.23</v>
      </c>
      <c r="F1578" s="6">
        <v>1949.72</v>
      </c>
    </row>
    <row r="1579" spans="1:6" x14ac:dyDescent="0.25">
      <c r="A1579" t="s">
        <v>345</v>
      </c>
      <c r="B1579" s="3">
        <v>4.2599999999999999E-2</v>
      </c>
      <c r="C1579" s="4">
        <v>4.3799999999999999E-2</v>
      </c>
      <c r="D1579" s="5">
        <v>1966.87</v>
      </c>
      <c r="E1579" s="5">
        <v>1935.51</v>
      </c>
      <c r="F1579" s="6">
        <v>1934.62</v>
      </c>
    </row>
    <row r="1580" spans="1:6" x14ac:dyDescent="0.25">
      <c r="A1580" t="s">
        <v>346</v>
      </c>
      <c r="B1580" s="3">
        <v>4.1900000000000007E-2</v>
      </c>
      <c r="C1580" s="4">
        <v>4.3099999999999999E-2</v>
      </c>
      <c r="D1580" s="5">
        <v>1985.93</v>
      </c>
      <c r="E1580" s="5">
        <v>1954.25</v>
      </c>
      <c r="F1580" s="6">
        <v>1953.74</v>
      </c>
    </row>
    <row r="1581" spans="1:6" x14ac:dyDescent="0.25">
      <c r="A1581" t="s">
        <v>347</v>
      </c>
      <c r="B1581" s="3">
        <v>4.2000000000000003E-2</v>
      </c>
      <c r="C1581" s="4">
        <v>4.3200000000000002E-2</v>
      </c>
      <c r="D1581" s="5">
        <v>1984.14</v>
      </c>
      <c r="E1581" s="5">
        <v>1952.51</v>
      </c>
      <c r="F1581" s="6">
        <v>1951.98</v>
      </c>
    </row>
    <row r="1582" spans="1:6" x14ac:dyDescent="0.25">
      <c r="A1582" t="s">
        <v>348</v>
      </c>
      <c r="B1582" s="3">
        <v>4.1700000000000001E-2</v>
      </c>
      <c r="C1582" s="4">
        <v>4.2900000000000001E-2</v>
      </c>
      <c r="D1582" s="5">
        <v>1992.66</v>
      </c>
      <c r="E1582" s="5">
        <v>1960.89</v>
      </c>
      <c r="F1582" s="6">
        <v>1960.36</v>
      </c>
    </row>
    <row r="1583" spans="1:6" x14ac:dyDescent="0.25">
      <c r="A1583" t="s">
        <v>349</v>
      </c>
      <c r="B1583" s="3">
        <v>4.1700000000000001E-2</v>
      </c>
      <c r="C1583" s="4">
        <v>4.2900000000000001E-2</v>
      </c>
      <c r="D1583" s="5">
        <v>1993.19</v>
      </c>
      <c r="E1583" s="5">
        <v>1961.42</v>
      </c>
      <c r="F1583" s="6">
        <v>1960.89</v>
      </c>
    </row>
    <row r="1584" spans="1:6" x14ac:dyDescent="0.25">
      <c r="A1584" t="s">
        <v>350</v>
      </c>
      <c r="B1584" s="3">
        <v>4.1700000000000001E-2</v>
      </c>
      <c r="C1584" s="4">
        <v>4.2900000000000001E-2</v>
      </c>
      <c r="D1584" s="5">
        <v>1994.62</v>
      </c>
      <c r="E1584" s="5">
        <v>1962.83</v>
      </c>
      <c r="F1584" s="6">
        <v>1961.42</v>
      </c>
    </row>
    <row r="1585" spans="1:6" x14ac:dyDescent="0.25">
      <c r="A1585" t="s">
        <v>351</v>
      </c>
      <c r="B1585" s="3">
        <v>4.2199999999999994E-2</v>
      </c>
      <c r="C1585" s="4">
        <v>4.3400000000000001E-2</v>
      </c>
      <c r="D1585" s="5">
        <v>1982.08</v>
      </c>
      <c r="E1585" s="5">
        <v>1950.52</v>
      </c>
      <c r="F1585" s="6">
        <v>1949.75</v>
      </c>
    </row>
    <row r="1586" spans="1:6" x14ac:dyDescent="0.25">
      <c r="A1586" t="s">
        <v>352</v>
      </c>
      <c r="B1586" s="3">
        <v>4.0999999999999995E-2</v>
      </c>
      <c r="C1586" s="4">
        <v>4.2199999999999994E-2</v>
      </c>
      <c r="D1586" s="5">
        <v>2014.96</v>
      </c>
      <c r="E1586" s="5">
        <v>1982.85</v>
      </c>
      <c r="F1586" s="6">
        <v>1982.08</v>
      </c>
    </row>
    <row r="1587" spans="1:6" x14ac:dyDescent="0.25">
      <c r="A1587" t="s">
        <v>353</v>
      </c>
      <c r="B1587" s="3">
        <v>4.2999999999999997E-2</v>
      </c>
      <c r="C1587" s="4">
        <v>4.4199999999999996E-2</v>
      </c>
      <c r="D1587" s="5">
        <v>1962.52</v>
      </c>
      <c r="E1587" s="5">
        <v>1931.31</v>
      </c>
      <c r="F1587" s="6">
        <v>1930.54</v>
      </c>
    </row>
    <row r="1588" spans="1:6" x14ac:dyDescent="0.25">
      <c r="A1588" t="s">
        <v>354</v>
      </c>
      <c r="B1588" s="3">
        <v>4.2099999999999999E-2</v>
      </c>
      <c r="C1588" s="4">
        <v>4.3299999999999998E-2</v>
      </c>
      <c r="D1588" s="5">
        <v>1987.05</v>
      </c>
      <c r="E1588" s="5">
        <v>1955.43</v>
      </c>
      <c r="F1588" s="6">
        <v>1954.66</v>
      </c>
    </row>
    <row r="1589" spans="1:6" x14ac:dyDescent="0.25">
      <c r="A1589" t="s">
        <v>355</v>
      </c>
      <c r="B1589" s="3">
        <v>4.2099999999999999E-2</v>
      </c>
      <c r="C1589" s="4">
        <v>4.3299999999999998E-2</v>
      </c>
      <c r="D1589" s="5">
        <v>1988.72</v>
      </c>
      <c r="E1589" s="5">
        <v>1957.08</v>
      </c>
      <c r="F1589" s="6">
        <v>1955.43</v>
      </c>
    </row>
    <row r="1590" spans="1:6" x14ac:dyDescent="0.25">
      <c r="A1590" t="s">
        <v>356</v>
      </c>
      <c r="B1590" s="3">
        <v>4.2099999999999999E-2</v>
      </c>
      <c r="C1590" s="4">
        <v>4.3299999999999998E-2</v>
      </c>
      <c r="D1590" s="5">
        <v>1989.49</v>
      </c>
      <c r="E1590" s="5">
        <v>1957.85</v>
      </c>
      <c r="F1590" s="6">
        <v>1957.08</v>
      </c>
    </row>
    <row r="1591" spans="1:6" x14ac:dyDescent="0.25">
      <c r="A1591" t="s">
        <v>357</v>
      </c>
      <c r="B1591" s="3">
        <v>4.2000000000000003E-2</v>
      </c>
      <c r="C1591" s="4">
        <v>4.3200000000000002E-2</v>
      </c>
      <c r="D1591" s="5">
        <v>1992.93</v>
      </c>
      <c r="E1591" s="5">
        <v>1961.24</v>
      </c>
      <c r="F1591" s="6">
        <v>1960.47</v>
      </c>
    </row>
    <row r="1592" spans="1:6" x14ac:dyDescent="0.25">
      <c r="A1592" t="s">
        <v>358</v>
      </c>
      <c r="B1592" s="3">
        <v>4.24E-2</v>
      </c>
      <c r="C1592" s="4">
        <v>4.36E-2</v>
      </c>
      <c r="D1592" s="5">
        <v>1983.15</v>
      </c>
      <c r="E1592" s="5">
        <v>1951.64</v>
      </c>
      <c r="F1592" s="6">
        <v>1950.87</v>
      </c>
    </row>
    <row r="1593" spans="1:6" x14ac:dyDescent="0.25">
      <c r="A1593" t="s">
        <v>359</v>
      </c>
      <c r="B1593" s="3">
        <v>4.2500000000000003E-2</v>
      </c>
      <c r="C1593" s="4">
        <v>4.3700000000000003E-2</v>
      </c>
      <c r="D1593" s="5">
        <v>1981.28</v>
      </c>
      <c r="E1593" s="5">
        <v>1949.82</v>
      </c>
      <c r="F1593" s="6">
        <v>1949.04</v>
      </c>
    </row>
    <row r="1594" spans="1:6" x14ac:dyDescent="0.25">
      <c r="A1594" t="s">
        <v>360</v>
      </c>
      <c r="B1594" s="3">
        <v>4.2199999999999994E-2</v>
      </c>
      <c r="C1594" s="4">
        <v>4.3400000000000001E-2</v>
      </c>
      <c r="D1594" s="5">
        <v>1990.92</v>
      </c>
      <c r="E1594" s="5">
        <v>1959.3</v>
      </c>
      <c r="F1594" s="6">
        <v>1957.63</v>
      </c>
    </row>
    <row r="1595" spans="1:6" x14ac:dyDescent="0.25">
      <c r="A1595" t="s">
        <v>361</v>
      </c>
      <c r="B1595" s="3">
        <v>4.1799999999999997E-2</v>
      </c>
      <c r="C1595" s="4">
        <v>4.2999999999999997E-2</v>
      </c>
      <c r="D1595" s="5">
        <v>2002.37</v>
      </c>
      <c r="E1595" s="5">
        <v>1970.56</v>
      </c>
      <c r="F1595" s="6">
        <v>1969.78</v>
      </c>
    </row>
    <row r="1596" spans="1:6" x14ac:dyDescent="0.25">
      <c r="A1596" t="s">
        <v>362</v>
      </c>
      <c r="B1596" s="3">
        <v>4.1299999999999996E-2</v>
      </c>
      <c r="C1596" s="4">
        <v>4.2500000000000003E-2</v>
      </c>
      <c r="D1596" s="5">
        <v>2016.57</v>
      </c>
      <c r="E1596" s="5">
        <v>1984.53</v>
      </c>
      <c r="F1596" s="6">
        <v>1983.75</v>
      </c>
    </row>
    <row r="1597" spans="1:6" x14ac:dyDescent="0.25">
      <c r="A1597" t="s">
        <v>363</v>
      </c>
      <c r="B1597" s="3">
        <v>4.1599999999999998E-2</v>
      </c>
      <c r="C1597" s="4">
        <v>4.2800000000000005E-2</v>
      </c>
      <c r="D1597" s="5">
        <v>2009.75</v>
      </c>
      <c r="E1597" s="5">
        <v>1977.84</v>
      </c>
      <c r="F1597" s="6">
        <v>1976.61</v>
      </c>
    </row>
    <row r="1598" spans="1:6" x14ac:dyDescent="0.25">
      <c r="A1598" t="s">
        <v>364</v>
      </c>
      <c r="B1598" s="3">
        <v>4.1100000000000005E-2</v>
      </c>
      <c r="C1598" s="4">
        <v>4.2300000000000004E-2</v>
      </c>
      <c r="D1598" s="5">
        <v>2024.91</v>
      </c>
      <c r="E1598" s="5">
        <v>1992.76</v>
      </c>
      <c r="F1598" s="6">
        <v>1991.07</v>
      </c>
    </row>
    <row r="1599" spans="1:6" x14ac:dyDescent="0.25">
      <c r="A1599" t="s">
        <v>365</v>
      </c>
      <c r="B1599" s="3">
        <v>4.0599999999999997E-2</v>
      </c>
      <c r="C1599" s="4">
        <v>4.1799999999999997E-2</v>
      </c>
      <c r="D1599" s="5">
        <v>2039.27</v>
      </c>
      <c r="E1599" s="5">
        <v>2006.87</v>
      </c>
      <c r="F1599" s="6">
        <v>2006.09</v>
      </c>
    </row>
    <row r="1600" spans="1:6" x14ac:dyDescent="0.25">
      <c r="A1600" t="s">
        <v>366</v>
      </c>
      <c r="B1600" s="3">
        <v>4.07E-2</v>
      </c>
      <c r="C1600" s="4">
        <v>4.1900000000000007E-2</v>
      </c>
      <c r="D1600" s="5">
        <v>2037.33</v>
      </c>
      <c r="E1600" s="5">
        <v>2004.98</v>
      </c>
      <c r="F1600" s="6">
        <v>2004.2</v>
      </c>
    </row>
    <row r="1601" spans="1:6" x14ac:dyDescent="0.25">
      <c r="A1601" t="s">
        <v>367</v>
      </c>
      <c r="B1601" s="3">
        <v>4.0599999999999997E-2</v>
      </c>
      <c r="C1601" s="4">
        <v>4.1799999999999997E-2</v>
      </c>
      <c r="D1601" s="5">
        <v>2042.88</v>
      </c>
      <c r="E1601" s="5">
        <v>2010.45</v>
      </c>
      <c r="F1601" s="6">
        <v>2009.59</v>
      </c>
    </row>
    <row r="1602" spans="1:6" x14ac:dyDescent="0.25">
      <c r="A1602" t="s">
        <v>368</v>
      </c>
      <c r="B1602" s="3">
        <v>4.0800000000000003E-2</v>
      </c>
      <c r="C1602" s="4">
        <v>4.2000000000000003E-2</v>
      </c>
      <c r="D1602" s="5">
        <v>2038.31</v>
      </c>
      <c r="E1602" s="5">
        <v>2005.96</v>
      </c>
      <c r="F1602" s="6">
        <v>2005.1</v>
      </c>
    </row>
    <row r="1603" spans="1:6" x14ac:dyDescent="0.25">
      <c r="A1603" t="s">
        <v>369</v>
      </c>
      <c r="B1603" s="3">
        <v>4.0999999999999995E-2</v>
      </c>
      <c r="C1603" s="4">
        <v>4.2199999999999994E-2</v>
      </c>
      <c r="D1603" s="5">
        <v>2034.83</v>
      </c>
      <c r="E1603" s="5">
        <v>2002.55</v>
      </c>
      <c r="F1603" s="6">
        <v>2000.62</v>
      </c>
    </row>
    <row r="1604" spans="1:6" x14ac:dyDescent="0.25">
      <c r="A1604" t="s">
        <v>370</v>
      </c>
      <c r="B1604" s="3">
        <v>4.1500000000000002E-2</v>
      </c>
      <c r="C1604" s="4">
        <v>4.2699999999999995E-2</v>
      </c>
      <c r="D1604" s="5">
        <v>2022.18</v>
      </c>
      <c r="E1604" s="5">
        <v>1990.13</v>
      </c>
      <c r="F1604" s="6">
        <v>1989.27</v>
      </c>
    </row>
    <row r="1605" spans="1:6" x14ac:dyDescent="0.25">
      <c r="A1605" t="s">
        <v>371</v>
      </c>
      <c r="B1605" s="3">
        <v>4.0999999999999995E-2</v>
      </c>
      <c r="C1605" s="4">
        <v>4.2199999999999994E-2</v>
      </c>
      <c r="D1605" s="5">
        <v>2036.4</v>
      </c>
      <c r="E1605" s="5">
        <v>2004.12</v>
      </c>
      <c r="F1605" s="6">
        <v>2003.42</v>
      </c>
    </row>
    <row r="1606" spans="1:6" x14ac:dyDescent="0.25">
      <c r="A1606" t="s">
        <v>372</v>
      </c>
      <c r="B1606" s="3">
        <v>4.1399999999999999E-2</v>
      </c>
      <c r="C1606" s="4">
        <v>4.2599999999999999E-2</v>
      </c>
      <c r="D1606" s="5">
        <v>2026.28</v>
      </c>
      <c r="E1606" s="5">
        <v>1994.18</v>
      </c>
      <c r="F1606" s="6">
        <v>1993.48</v>
      </c>
    </row>
    <row r="1607" spans="1:6" x14ac:dyDescent="0.25">
      <c r="A1607" t="s">
        <v>373</v>
      </c>
      <c r="B1607" s="3">
        <v>4.0300000000000002E-2</v>
      </c>
      <c r="C1607" s="4">
        <v>4.1500000000000002E-2</v>
      </c>
      <c r="D1607" s="5">
        <v>2056.89</v>
      </c>
      <c r="E1607" s="5">
        <v>2024.29</v>
      </c>
      <c r="F1607" s="6">
        <v>2023.59</v>
      </c>
    </row>
    <row r="1608" spans="1:6" x14ac:dyDescent="0.25">
      <c r="A1608" t="s">
        <v>374</v>
      </c>
      <c r="B1608" s="3">
        <v>4.1700000000000001E-2</v>
      </c>
      <c r="C1608" s="4">
        <v>4.2900000000000001E-2</v>
      </c>
      <c r="D1608" s="5">
        <v>2020.36</v>
      </c>
      <c r="E1608" s="5">
        <v>1988.38</v>
      </c>
      <c r="F1608" s="6">
        <v>1986.94</v>
      </c>
    </row>
    <row r="1609" spans="1:6" x14ac:dyDescent="0.25">
      <c r="A1609" t="s">
        <v>375</v>
      </c>
      <c r="B1609" s="3">
        <v>4.1900000000000007E-2</v>
      </c>
      <c r="C1609" s="4">
        <v>4.3099999999999999E-2</v>
      </c>
      <c r="D1609" s="5">
        <v>2015.7</v>
      </c>
      <c r="E1609" s="5">
        <v>1983.81</v>
      </c>
      <c r="F1609" s="6">
        <v>1983.11</v>
      </c>
    </row>
    <row r="1610" spans="1:6" x14ac:dyDescent="0.25">
      <c r="A1610" t="s">
        <v>376</v>
      </c>
      <c r="B1610" s="3">
        <v>4.2300000000000004E-2</v>
      </c>
      <c r="C1610" s="4">
        <v>4.3499999999999997E-2</v>
      </c>
      <c r="D1610" s="5">
        <v>2005.71</v>
      </c>
      <c r="E1610" s="5">
        <v>1974</v>
      </c>
      <c r="F1610" s="6">
        <v>1973.3</v>
      </c>
    </row>
    <row r="1611" spans="1:6" x14ac:dyDescent="0.25">
      <c r="A1611" t="s">
        <v>377</v>
      </c>
      <c r="B1611" s="3">
        <v>4.2000000000000003E-2</v>
      </c>
      <c r="C1611" s="4">
        <v>4.3200000000000002E-2</v>
      </c>
      <c r="D1611" s="5">
        <v>2014.43</v>
      </c>
      <c r="E1611" s="5">
        <v>1982.58</v>
      </c>
      <c r="F1611" s="6">
        <v>1981.88</v>
      </c>
    </row>
    <row r="1612" spans="1:6" x14ac:dyDescent="0.25">
      <c r="A1612" t="s">
        <v>378</v>
      </c>
      <c r="B1612" s="3">
        <v>4.1700000000000001E-2</v>
      </c>
      <c r="C1612" s="4">
        <v>4.2900000000000001E-2</v>
      </c>
      <c r="D1612" s="5">
        <v>2023.18</v>
      </c>
      <c r="E1612" s="5">
        <v>1991.19</v>
      </c>
      <c r="F1612" s="6">
        <v>1990.49</v>
      </c>
    </row>
    <row r="1613" spans="1:6" x14ac:dyDescent="0.25">
      <c r="A1613" t="s">
        <v>379</v>
      </c>
      <c r="B1613" s="3">
        <v>4.1299999999999996E-2</v>
      </c>
      <c r="C1613" s="4">
        <v>4.2500000000000003E-2</v>
      </c>
      <c r="D1613" s="5">
        <v>2035.43</v>
      </c>
      <c r="E1613" s="5">
        <v>2003.24</v>
      </c>
      <c r="F1613" s="6">
        <v>2001.8</v>
      </c>
    </row>
    <row r="1614" spans="1:6" x14ac:dyDescent="0.25">
      <c r="A1614" t="s">
        <v>380</v>
      </c>
      <c r="B1614" s="3">
        <v>4.2000000000000003E-2</v>
      </c>
      <c r="C1614" s="4">
        <v>4.3200000000000002E-2</v>
      </c>
      <c r="D1614" s="5">
        <v>2017.48</v>
      </c>
      <c r="E1614" s="5">
        <v>1985.61</v>
      </c>
      <c r="F1614" s="6">
        <v>1984.89</v>
      </c>
    </row>
    <row r="1615" spans="1:6" x14ac:dyDescent="0.25">
      <c r="A1615" t="s">
        <v>381</v>
      </c>
      <c r="B1615" s="3">
        <v>4.0999999999999995E-2</v>
      </c>
      <c r="C1615" s="4">
        <v>4.2199999999999994E-2</v>
      </c>
      <c r="D1615" s="5">
        <v>2045.17</v>
      </c>
      <c r="E1615" s="5">
        <v>2012.85</v>
      </c>
      <c r="F1615" s="6">
        <v>2012.13</v>
      </c>
    </row>
    <row r="1616" spans="1:6" x14ac:dyDescent="0.25">
      <c r="A1616" t="s">
        <v>382</v>
      </c>
      <c r="B1616" s="3">
        <v>4.1399999999999999E-2</v>
      </c>
      <c r="C1616" s="4">
        <v>4.2599999999999999E-2</v>
      </c>
      <c r="D1616" s="5">
        <v>2035.06</v>
      </c>
      <c r="E1616" s="5">
        <v>2002.91</v>
      </c>
      <c r="F1616" s="6">
        <v>2002.19</v>
      </c>
    </row>
    <row r="1617" spans="1:6" x14ac:dyDescent="0.25">
      <c r="A1617" t="s">
        <v>383</v>
      </c>
      <c r="B1617" s="3">
        <v>4.1500000000000002E-2</v>
      </c>
      <c r="C1617" s="4">
        <v>4.2699999999999995E-2</v>
      </c>
      <c r="D1617" s="5">
        <v>2033.07</v>
      </c>
      <c r="E1617" s="5">
        <v>2000.97</v>
      </c>
      <c r="F1617" s="6">
        <v>2000.26</v>
      </c>
    </row>
    <row r="1618" spans="1:6" x14ac:dyDescent="0.25">
      <c r="A1618" t="s">
        <v>384</v>
      </c>
      <c r="B1618" s="3">
        <v>4.1299999999999996E-2</v>
      </c>
      <c r="C1618" s="4">
        <v>4.2500000000000003E-2</v>
      </c>
      <c r="D1618" s="5">
        <v>2039.99</v>
      </c>
      <c r="E1618" s="5">
        <v>2007.78</v>
      </c>
      <c r="F1618" s="6">
        <v>2006.29</v>
      </c>
    </row>
    <row r="1619" spans="1:6" x14ac:dyDescent="0.25">
      <c r="A1619" t="s">
        <v>385</v>
      </c>
      <c r="B1619" s="3">
        <v>4.1100000000000005E-2</v>
      </c>
      <c r="C1619" s="4">
        <v>4.2300000000000004E-2</v>
      </c>
      <c r="D1619" s="5">
        <v>2046.13</v>
      </c>
      <c r="E1619" s="5">
        <v>2013.83</v>
      </c>
      <c r="F1619" s="6">
        <v>2013.11</v>
      </c>
    </row>
    <row r="1620" spans="1:6" x14ac:dyDescent="0.25">
      <c r="A1620" t="s">
        <v>386</v>
      </c>
      <c r="B1620" s="3">
        <v>4.1200000000000001E-2</v>
      </c>
      <c r="C1620" s="4">
        <v>4.24E-2</v>
      </c>
      <c r="D1620" s="5">
        <v>2044.14</v>
      </c>
      <c r="E1620" s="5">
        <v>2011.88</v>
      </c>
      <c r="F1620" s="6">
        <v>2011.16</v>
      </c>
    </row>
    <row r="1621" spans="1:6" x14ac:dyDescent="0.25">
      <c r="A1621" t="s">
        <v>387</v>
      </c>
      <c r="B1621" s="3">
        <v>4.0800000000000003E-2</v>
      </c>
      <c r="C1621" s="4">
        <v>4.2000000000000003E-2</v>
      </c>
      <c r="D1621" s="5">
        <v>2055.7399999999998</v>
      </c>
      <c r="E1621" s="5">
        <v>2023.29</v>
      </c>
      <c r="F1621" s="6">
        <v>2022.57</v>
      </c>
    </row>
    <row r="1622" spans="1:6" x14ac:dyDescent="0.25">
      <c r="A1622" t="s">
        <v>388</v>
      </c>
      <c r="B1622" s="3">
        <v>4.0999999999999995E-2</v>
      </c>
      <c r="C1622" s="4">
        <v>4.2199999999999994E-2</v>
      </c>
      <c r="D1622" s="5">
        <v>2051.61</v>
      </c>
      <c r="E1622" s="5">
        <v>2019.25</v>
      </c>
      <c r="F1622" s="6">
        <v>2017.17</v>
      </c>
    </row>
    <row r="1623" spans="1:6" x14ac:dyDescent="0.25">
      <c r="A1623" t="s">
        <v>389</v>
      </c>
      <c r="B1623" s="3">
        <v>4.2000000000000003E-2</v>
      </c>
      <c r="C1623" s="4">
        <v>4.3200000000000002E-2</v>
      </c>
      <c r="D1623" s="5">
        <v>2025.3</v>
      </c>
      <c r="E1623" s="5">
        <v>1993.39</v>
      </c>
      <c r="F1623" s="6">
        <v>1992.71</v>
      </c>
    </row>
    <row r="1624" spans="1:6" x14ac:dyDescent="0.25">
      <c r="A1624" t="s">
        <v>390</v>
      </c>
      <c r="B1624" s="3">
        <v>4.2000000000000003E-2</v>
      </c>
      <c r="C1624" s="4">
        <v>4.3200000000000002E-2</v>
      </c>
      <c r="D1624" s="5">
        <v>2025.98</v>
      </c>
      <c r="E1624" s="5">
        <v>1994.08</v>
      </c>
      <c r="F1624" s="6">
        <v>1993.39</v>
      </c>
    </row>
    <row r="1625" spans="1:6" x14ac:dyDescent="0.25">
      <c r="A1625" t="s">
        <v>391</v>
      </c>
      <c r="B1625" s="3">
        <v>4.1700000000000001E-2</v>
      </c>
      <c r="C1625" s="4">
        <v>4.2900000000000001E-2</v>
      </c>
      <c r="D1625" s="5">
        <v>2034.73</v>
      </c>
      <c r="E1625" s="5">
        <v>2002.69</v>
      </c>
      <c r="F1625" s="6">
        <v>2002.01</v>
      </c>
    </row>
    <row r="1626" spans="1:6" x14ac:dyDescent="0.25">
      <c r="A1626" t="s">
        <v>392</v>
      </c>
      <c r="B1626" s="3">
        <v>4.2000000000000003E-2</v>
      </c>
      <c r="C1626" s="4">
        <v>4.3200000000000002E-2</v>
      </c>
      <c r="D1626" s="5">
        <v>2027.51</v>
      </c>
      <c r="E1626" s="5">
        <v>1995.6</v>
      </c>
      <c r="F1626" s="6">
        <v>1994.77</v>
      </c>
    </row>
    <row r="1627" spans="1:6" x14ac:dyDescent="0.25">
      <c r="A1627" t="s">
        <v>393</v>
      </c>
      <c r="B1627" s="3">
        <v>4.0999999999999995E-2</v>
      </c>
      <c r="C1627" s="4">
        <v>4.2199999999999994E-2</v>
      </c>
      <c r="D1627" s="5">
        <v>2056.39</v>
      </c>
      <c r="E1627" s="5">
        <v>2024.01</v>
      </c>
      <c r="F1627" s="6">
        <v>2022.15</v>
      </c>
    </row>
    <row r="1628" spans="1:6" x14ac:dyDescent="0.25">
      <c r="A1628" t="s">
        <v>394</v>
      </c>
      <c r="B1628" s="3">
        <v>4.1200000000000001E-2</v>
      </c>
      <c r="C1628" s="4">
        <v>4.24E-2</v>
      </c>
      <c r="D1628" s="5">
        <v>2051.8000000000002</v>
      </c>
      <c r="E1628" s="5">
        <v>2019.5</v>
      </c>
      <c r="F1628" s="6">
        <v>2018.66</v>
      </c>
    </row>
    <row r="1629" spans="1:6" x14ac:dyDescent="0.25">
      <c r="A1629" t="s">
        <v>395</v>
      </c>
      <c r="B1629" s="3">
        <v>4.0800000000000003E-2</v>
      </c>
      <c r="C1629" s="4">
        <v>4.2000000000000003E-2</v>
      </c>
      <c r="D1629" s="5">
        <v>2063.5300000000002</v>
      </c>
      <c r="E1629" s="5">
        <v>2031.05</v>
      </c>
      <c r="F1629" s="6">
        <v>2030.21</v>
      </c>
    </row>
    <row r="1630" spans="1:6" x14ac:dyDescent="0.25">
      <c r="A1630" t="s">
        <v>396</v>
      </c>
      <c r="B1630" s="3">
        <v>4.0800000000000003E-2</v>
      </c>
      <c r="C1630" s="4">
        <v>4.2000000000000003E-2</v>
      </c>
      <c r="D1630" s="5">
        <v>2064.37</v>
      </c>
      <c r="E1630" s="5">
        <v>2031.89</v>
      </c>
      <c r="F1630" s="6">
        <v>2031.05</v>
      </c>
    </row>
    <row r="1631" spans="1:6" x14ac:dyDescent="0.25">
      <c r="A1631" t="s">
        <v>397</v>
      </c>
      <c r="B1631" s="3">
        <v>4.0999999999999995E-2</v>
      </c>
      <c r="C1631" s="4">
        <v>4.2199999999999994E-2</v>
      </c>
      <c r="D1631" s="5">
        <v>2059.77</v>
      </c>
      <c r="E1631" s="5">
        <v>2027.37</v>
      </c>
      <c r="F1631" s="6">
        <v>2026.53</v>
      </c>
    </row>
    <row r="1632" spans="1:6" x14ac:dyDescent="0.25">
      <c r="A1632" t="s">
        <v>398</v>
      </c>
      <c r="B1632" s="3">
        <v>4.1100000000000005E-2</v>
      </c>
      <c r="C1632" s="4">
        <v>4.2300000000000004E-2</v>
      </c>
      <c r="D1632" s="5">
        <v>2058.92</v>
      </c>
      <c r="E1632" s="5">
        <v>2026.55</v>
      </c>
      <c r="F1632" s="6">
        <v>2024.69</v>
      </c>
    </row>
    <row r="1633" spans="1:6" x14ac:dyDescent="0.25">
      <c r="A1633" t="s">
        <v>399</v>
      </c>
      <c r="B1633" s="3">
        <v>4.1200000000000001E-2</v>
      </c>
      <c r="C1633" s="4">
        <v>4.24E-2</v>
      </c>
      <c r="D1633" s="5">
        <v>2058.23</v>
      </c>
      <c r="E1633" s="5">
        <v>2025.88</v>
      </c>
      <c r="F1633" s="6">
        <v>2024.94</v>
      </c>
    </row>
    <row r="1634" spans="1:6" x14ac:dyDescent="0.25">
      <c r="A1634" t="s">
        <v>400</v>
      </c>
      <c r="B1634" s="3">
        <v>4.1900000000000007E-2</v>
      </c>
      <c r="C1634" s="4">
        <v>4.3099999999999999E-2</v>
      </c>
      <c r="D1634" s="5">
        <v>2040.24</v>
      </c>
      <c r="E1634" s="5">
        <v>2008.2</v>
      </c>
      <c r="F1634" s="6">
        <v>2007.26</v>
      </c>
    </row>
    <row r="1635" spans="1:6" x14ac:dyDescent="0.25">
      <c r="A1635" t="s">
        <v>401</v>
      </c>
      <c r="B1635" s="3">
        <v>4.2199999999999994E-2</v>
      </c>
      <c r="C1635" s="4">
        <v>4.3400000000000001E-2</v>
      </c>
      <c r="D1635" s="5">
        <v>2033.12</v>
      </c>
      <c r="E1635" s="5">
        <v>2001.21</v>
      </c>
      <c r="F1635" s="6">
        <v>2000.28</v>
      </c>
    </row>
    <row r="1636" spans="1:6" x14ac:dyDescent="0.25">
      <c r="A1636" t="s">
        <v>402</v>
      </c>
      <c r="B1636" s="3">
        <v>4.2300000000000004E-2</v>
      </c>
      <c r="C1636" s="4">
        <v>4.3499999999999997E-2</v>
      </c>
      <c r="D1636" s="5">
        <v>2031.38</v>
      </c>
      <c r="E1636" s="5">
        <v>1999.51</v>
      </c>
      <c r="F1636" s="6">
        <v>1998.57</v>
      </c>
    </row>
    <row r="1637" spans="1:6" x14ac:dyDescent="0.25">
      <c r="A1637" t="s">
        <v>403</v>
      </c>
      <c r="B1637" s="3">
        <v>4.2500000000000003E-2</v>
      </c>
      <c r="C1637" s="4">
        <v>4.3700000000000003E-2</v>
      </c>
      <c r="D1637" s="5">
        <v>2028.18</v>
      </c>
      <c r="E1637" s="5">
        <v>1996.38</v>
      </c>
      <c r="F1637" s="6">
        <v>1994.25</v>
      </c>
    </row>
    <row r="1638" spans="1:6" x14ac:dyDescent="0.25">
      <c r="A1638" t="s">
        <v>404</v>
      </c>
      <c r="B1638" s="3">
        <v>4.2999999999999997E-2</v>
      </c>
      <c r="C1638" s="4">
        <v>4.4199999999999996E-2</v>
      </c>
      <c r="D1638" s="5">
        <v>2015.8</v>
      </c>
      <c r="E1638" s="5">
        <v>1984.21</v>
      </c>
      <c r="F1638" s="6">
        <v>1983.28</v>
      </c>
    </row>
    <row r="1639" spans="1:6" x14ac:dyDescent="0.25">
      <c r="A1639" t="s">
        <v>405</v>
      </c>
      <c r="B1639" s="3">
        <v>4.4000000000000004E-2</v>
      </c>
      <c r="C1639" s="4">
        <v>4.5199999999999997E-2</v>
      </c>
      <c r="D1639" s="5">
        <v>1990.38</v>
      </c>
      <c r="E1639" s="5">
        <v>1959.23</v>
      </c>
      <c r="F1639" s="6">
        <v>1958.3</v>
      </c>
    </row>
    <row r="1640" spans="1:6" x14ac:dyDescent="0.25">
      <c r="A1640" t="s">
        <v>406</v>
      </c>
      <c r="B1640" s="3">
        <v>4.2500000000000003E-2</v>
      </c>
      <c r="C1640" s="4">
        <v>4.3700000000000003E-2</v>
      </c>
      <c r="D1640" s="5">
        <v>2031</v>
      </c>
      <c r="E1640" s="5">
        <v>1999.18</v>
      </c>
      <c r="F1640" s="6">
        <v>1998.25</v>
      </c>
    </row>
    <row r="1641" spans="1:6" x14ac:dyDescent="0.25">
      <c r="A1641" t="s">
        <v>407</v>
      </c>
      <c r="B1641" s="3">
        <v>4.2699999999999995E-2</v>
      </c>
      <c r="C1641" s="4">
        <v>4.3899999999999995E-2</v>
      </c>
      <c r="D1641" s="5">
        <v>2026.6</v>
      </c>
      <c r="E1641" s="5">
        <v>1994.87</v>
      </c>
      <c r="F1641" s="6">
        <v>1993.93</v>
      </c>
    </row>
    <row r="1642" spans="1:6" x14ac:dyDescent="0.25">
      <c r="A1642" t="s">
        <v>408</v>
      </c>
      <c r="B1642" s="3">
        <v>4.4500000000000005E-2</v>
      </c>
      <c r="C1642" s="4">
        <v>4.5700000000000005E-2</v>
      </c>
      <c r="D1642" s="5">
        <v>1981.32</v>
      </c>
      <c r="E1642" s="5">
        <v>1950.35</v>
      </c>
      <c r="F1642" s="6">
        <v>1948.26</v>
      </c>
    </row>
    <row r="1643" spans="1:6" x14ac:dyDescent="0.25">
      <c r="A1643" t="s">
        <v>409</v>
      </c>
      <c r="B1643" s="3">
        <v>4.4299999999999999E-2</v>
      </c>
      <c r="C1643" s="4">
        <v>4.5499999999999999E-2</v>
      </c>
      <c r="D1643" s="5">
        <v>1987.46</v>
      </c>
      <c r="E1643" s="5">
        <v>1956.41</v>
      </c>
      <c r="F1643" s="6">
        <v>1955.48</v>
      </c>
    </row>
    <row r="1644" spans="1:6" x14ac:dyDescent="0.25">
      <c r="A1644" t="s">
        <v>410</v>
      </c>
      <c r="B1644" s="3">
        <v>4.4900000000000002E-2</v>
      </c>
      <c r="C1644" s="4">
        <v>4.6100000000000002E-2</v>
      </c>
      <c r="D1644" s="5">
        <v>1973.31</v>
      </c>
      <c r="E1644" s="5">
        <v>1942.5</v>
      </c>
      <c r="F1644" s="6">
        <v>1941.56</v>
      </c>
    </row>
    <row r="1645" spans="1:6" x14ac:dyDescent="0.25">
      <c r="A1645" t="s">
        <v>411</v>
      </c>
      <c r="B1645" s="3">
        <v>4.4600000000000001E-2</v>
      </c>
      <c r="C1645" s="4">
        <v>4.58E-2</v>
      </c>
      <c r="D1645" s="5">
        <v>1982.05</v>
      </c>
      <c r="E1645" s="5">
        <v>1951.11</v>
      </c>
      <c r="F1645" s="6">
        <v>1950.16</v>
      </c>
    </row>
    <row r="1646" spans="1:6" x14ac:dyDescent="0.25">
      <c r="A1646" t="s">
        <v>412</v>
      </c>
      <c r="B1646" s="3">
        <v>4.5199999999999997E-2</v>
      </c>
      <c r="C1646" s="4">
        <v>4.6399999999999997E-2</v>
      </c>
      <c r="D1646" s="5">
        <v>1967.46</v>
      </c>
      <c r="E1646" s="5">
        <v>1936.77</v>
      </c>
      <c r="F1646" s="6">
        <v>1935.83</v>
      </c>
    </row>
    <row r="1647" spans="1:6" x14ac:dyDescent="0.25">
      <c r="A1647" t="s">
        <v>413</v>
      </c>
      <c r="B1647" s="3">
        <v>4.6199999999999998E-2</v>
      </c>
      <c r="C1647" s="4">
        <v>4.7400000000000005E-2</v>
      </c>
      <c r="D1647" s="5">
        <v>1943.74</v>
      </c>
      <c r="E1647" s="5">
        <v>1913.46</v>
      </c>
      <c r="F1647" s="6">
        <v>1911.59</v>
      </c>
    </row>
    <row r="1648" spans="1:6" x14ac:dyDescent="0.25">
      <c r="A1648" t="s">
        <v>414</v>
      </c>
      <c r="B1648" s="3">
        <v>4.7100000000000003E-2</v>
      </c>
      <c r="C1648" s="4">
        <v>4.8300000000000003E-2</v>
      </c>
      <c r="D1648" s="5">
        <v>1921.67</v>
      </c>
      <c r="E1648" s="5">
        <v>1891.76</v>
      </c>
      <c r="F1648" s="6">
        <v>1891.07</v>
      </c>
    </row>
    <row r="1649" spans="1:6" x14ac:dyDescent="0.25">
      <c r="A1649" t="s">
        <v>415</v>
      </c>
      <c r="B1649" s="3">
        <v>4.7500000000000001E-2</v>
      </c>
      <c r="C1649" s="4">
        <v>4.87E-2</v>
      </c>
      <c r="D1649" s="5">
        <v>1912.34</v>
      </c>
      <c r="E1649" s="5">
        <v>1882.59</v>
      </c>
      <c r="F1649" s="6">
        <v>1881.9</v>
      </c>
    </row>
    <row r="1650" spans="1:6" x14ac:dyDescent="0.25">
      <c r="A1650" t="s">
        <v>416</v>
      </c>
      <c r="B1650" s="3">
        <v>4.7699999999999992E-2</v>
      </c>
      <c r="C1650" s="4">
        <v>4.8899999999999999E-2</v>
      </c>
      <c r="D1650" s="5">
        <v>1908.03</v>
      </c>
      <c r="E1650" s="5">
        <v>1878.37</v>
      </c>
      <c r="F1650" s="6">
        <v>1877.69</v>
      </c>
    </row>
    <row r="1651" spans="1:6" x14ac:dyDescent="0.25">
      <c r="A1651" t="s">
        <v>417</v>
      </c>
      <c r="B1651" s="3">
        <v>4.9500000000000002E-2</v>
      </c>
      <c r="C1651" s="4">
        <v>5.0700000000000002E-2</v>
      </c>
      <c r="D1651" s="5">
        <v>1864.41</v>
      </c>
      <c r="E1651" s="5">
        <v>1835.49</v>
      </c>
      <c r="F1651" s="6">
        <v>1834.8</v>
      </c>
    </row>
    <row r="1652" spans="1:6" x14ac:dyDescent="0.25">
      <c r="A1652" t="s">
        <v>418</v>
      </c>
      <c r="B1652" s="3">
        <v>4.8799999999999996E-2</v>
      </c>
      <c r="C1652" s="4">
        <v>0.05</v>
      </c>
      <c r="D1652" s="5">
        <v>1882.87</v>
      </c>
      <c r="E1652" s="5">
        <v>1853.65</v>
      </c>
      <c r="F1652" s="6">
        <v>1852.3</v>
      </c>
    </row>
    <row r="1653" spans="1:6" x14ac:dyDescent="0.25">
      <c r="A1653" t="s">
        <v>419</v>
      </c>
      <c r="B1653" s="3">
        <v>4.8000000000000001E-2</v>
      </c>
      <c r="C1653" s="4">
        <v>4.9200000000000001E-2</v>
      </c>
      <c r="D1653" s="5">
        <v>1903.32</v>
      </c>
      <c r="E1653" s="5">
        <v>1873.76</v>
      </c>
      <c r="F1653" s="6">
        <v>1873.08</v>
      </c>
    </row>
    <row r="1654" spans="1:6" x14ac:dyDescent="0.25">
      <c r="A1654" t="s">
        <v>420</v>
      </c>
      <c r="B1654" s="3">
        <v>4.7500000000000001E-2</v>
      </c>
      <c r="C1654" s="4">
        <v>4.87E-2</v>
      </c>
      <c r="D1654" s="5">
        <v>1916.47</v>
      </c>
      <c r="E1654" s="5">
        <v>1886.71</v>
      </c>
      <c r="F1654" s="6">
        <v>1886.01</v>
      </c>
    </row>
    <row r="1655" spans="1:6" x14ac:dyDescent="0.25">
      <c r="A1655" t="s">
        <v>421</v>
      </c>
      <c r="B1655" s="3">
        <v>4.7100000000000003E-2</v>
      </c>
      <c r="C1655" s="4">
        <v>4.8300000000000003E-2</v>
      </c>
      <c r="D1655" s="5">
        <v>1927.19</v>
      </c>
      <c r="E1655" s="5">
        <v>1897.26</v>
      </c>
      <c r="F1655" s="6">
        <v>1896.57</v>
      </c>
    </row>
    <row r="1656" spans="1:6" x14ac:dyDescent="0.25">
      <c r="A1656" t="s">
        <v>422</v>
      </c>
      <c r="B1656" s="3">
        <v>4.5400000000000003E-2</v>
      </c>
      <c r="C1656" s="4">
        <v>4.6600000000000003E-2</v>
      </c>
      <c r="D1656" s="5">
        <v>1972</v>
      </c>
      <c r="E1656" s="5">
        <v>1941.33</v>
      </c>
      <c r="F1656" s="6">
        <v>1940.57</v>
      </c>
    </row>
    <row r="1657" spans="1:6" x14ac:dyDescent="0.25">
      <c r="A1657" t="s">
        <v>423</v>
      </c>
      <c r="B1657" s="3">
        <v>4.5999999999999999E-2</v>
      </c>
      <c r="C1657" s="4">
        <v>4.7199999999999999E-2</v>
      </c>
      <c r="D1657" s="5">
        <v>1958.19</v>
      </c>
      <c r="E1657" s="5">
        <v>1927.77</v>
      </c>
      <c r="F1657" s="6">
        <v>1926.19</v>
      </c>
    </row>
    <row r="1658" spans="1:6" x14ac:dyDescent="0.25">
      <c r="A1658" t="s">
        <v>424</v>
      </c>
      <c r="B1658" s="3">
        <v>4.5700000000000005E-2</v>
      </c>
      <c r="C1658" s="4">
        <v>4.6900000000000004E-2</v>
      </c>
      <c r="D1658" s="5">
        <v>1966.65</v>
      </c>
      <c r="E1658" s="5">
        <v>1936.09</v>
      </c>
      <c r="F1658" s="6">
        <v>1935.33</v>
      </c>
    </row>
    <row r="1659" spans="1:6" x14ac:dyDescent="0.25">
      <c r="A1659" t="s">
        <v>425</v>
      </c>
      <c r="B1659" s="3">
        <v>4.6199999999999998E-2</v>
      </c>
      <c r="C1659" s="4">
        <v>4.7400000000000005E-2</v>
      </c>
      <c r="D1659" s="5">
        <v>1954.62</v>
      </c>
      <c r="E1659" s="5">
        <v>1924.27</v>
      </c>
      <c r="F1659" s="6">
        <v>1923.51</v>
      </c>
    </row>
    <row r="1660" spans="1:6" x14ac:dyDescent="0.25">
      <c r="A1660" t="s">
        <v>426</v>
      </c>
      <c r="B1660" s="3">
        <v>4.6699999999999998E-2</v>
      </c>
      <c r="C1660" s="4">
        <v>4.7899999999999998E-2</v>
      </c>
      <c r="D1660" s="5">
        <v>1942.67</v>
      </c>
      <c r="E1660" s="5">
        <v>1912.53</v>
      </c>
      <c r="F1660" s="6">
        <v>1911.77</v>
      </c>
    </row>
    <row r="1661" spans="1:6" x14ac:dyDescent="0.25">
      <c r="A1661" t="s">
        <v>427</v>
      </c>
      <c r="B1661" s="3">
        <v>4.6600000000000003E-2</v>
      </c>
      <c r="C1661" s="4">
        <v>4.7800000000000002E-2</v>
      </c>
      <c r="D1661" s="5">
        <v>1945.97</v>
      </c>
      <c r="E1661" s="5">
        <v>1915.79</v>
      </c>
      <c r="F1661" s="6">
        <v>1915.02</v>
      </c>
    </row>
    <row r="1662" spans="1:6" x14ac:dyDescent="0.25">
      <c r="A1662" t="s">
        <v>428</v>
      </c>
      <c r="B1662" s="3">
        <v>4.6699999999999998E-2</v>
      </c>
      <c r="C1662" s="4">
        <v>4.7899999999999998E-2</v>
      </c>
      <c r="D1662" s="5">
        <v>1945.03</v>
      </c>
      <c r="E1662" s="5">
        <v>1914.87</v>
      </c>
      <c r="F1662" s="6">
        <v>1913.29</v>
      </c>
    </row>
    <row r="1663" spans="1:6" x14ac:dyDescent="0.25">
      <c r="A1663" t="s">
        <v>429</v>
      </c>
      <c r="B1663" s="3">
        <v>4.7300000000000002E-2</v>
      </c>
      <c r="C1663" s="4">
        <v>4.8499999999999995E-2</v>
      </c>
      <c r="D1663" s="5">
        <v>1931.06</v>
      </c>
      <c r="E1663" s="5">
        <v>1901.14</v>
      </c>
      <c r="F1663" s="6">
        <v>1899.98</v>
      </c>
    </row>
    <row r="1664" spans="1:6" x14ac:dyDescent="0.25">
      <c r="A1664" t="s">
        <v>430</v>
      </c>
      <c r="B1664" s="3">
        <v>4.7699999999999992E-2</v>
      </c>
      <c r="C1664" s="4">
        <v>4.8899999999999999E-2</v>
      </c>
      <c r="D1664" s="5">
        <v>1921.79</v>
      </c>
      <c r="E1664" s="5">
        <v>1892.04</v>
      </c>
      <c r="F1664" s="6">
        <v>1891.28</v>
      </c>
    </row>
    <row r="1665" spans="1:6" x14ac:dyDescent="0.25">
      <c r="A1665" t="s">
        <v>431</v>
      </c>
      <c r="B1665" s="3">
        <v>4.8799999999999996E-2</v>
      </c>
      <c r="C1665" s="4">
        <v>0.05</v>
      </c>
      <c r="D1665" s="5">
        <v>1898.58</v>
      </c>
      <c r="E1665" s="5">
        <v>1869.22</v>
      </c>
      <c r="F1665" s="6">
        <v>1868.34</v>
      </c>
    </row>
    <row r="1666" spans="1:6" x14ac:dyDescent="0.25">
      <c r="A1666" t="s">
        <v>432</v>
      </c>
      <c r="B1666" s="3">
        <v>4.7300000000000002E-2</v>
      </c>
      <c r="C1666" s="4">
        <v>4.8499999999999995E-2</v>
      </c>
      <c r="D1666" s="5">
        <v>1937.95</v>
      </c>
      <c r="E1666" s="5">
        <v>1907.95</v>
      </c>
      <c r="F1666" s="6">
        <v>1905.99</v>
      </c>
    </row>
    <row r="1667" spans="1:6" x14ac:dyDescent="0.25">
      <c r="A1667" t="s">
        <v>433</v>
      </c>
      <c r="B1667" s="3">
        <v>4.6500000000000007E-2</v>
      </c>
      <c r="C1667" s="4">
        <v>4.7699999999999992E-2</v>
      </c>
      <c r="D1667" s="5">
        <v>1959.13</v>
      </c>
      <c r="E1667" s="5">
        <v>1927.89</v>
      </c>
      <c r="F1667" s="6">
        <v>1927.89</v>
      </c>
    </row>
    <row r="1668" spans="1:6" x14ac:dyDescent="0.25">
      <c r="A1668" t="s">
        <v>434</v>
      </c>
      <c r="B1668" s="3">
        <v>4.7E-2</v>
      </c>
      <c r="C1668" s="4">
        <v>4.82E-2</v>
      </c>
      <c r="D1668" s="5">
        <v>1947.32</v>
      </c>
      <c r="E1668" s="5">
        <v>1935.19</v>
      </c>
      <c r="F1668" s="6">
        <v>1916.3</v>
      </c>
    </row>
    <row r="1669" spans="1:6" x14ac:dyDescent="0.25">
      <c r="A1669" t="s">
        <v>435</v>
      </c>
      <c r="B1669" s="3">
        <v>4.6600000000000003E-2</v>
      </c>
      <c r="C1669" s="4">
        <v>4.7800000000000002E-2</v>
      </c>
      <c r="D1669" s="5">
        <v>1958.48</v>
      </c>
      <c r="E1669" s="5">
        <v>1927.18</v>
      </c>
      <c r="F1669" s="6">
        <v>1927.18</v>
      </c>
    </row>
    <row r="1670" spans="1:6" x14ac:dyDescent="0.25">
      <c r="A1670" t="s">
        <v>436</v>
      </c>
      <c r="B1670" s="3">
        <v>4.6600000000000003E-2</v>
      </c>
      <c r="C1670" s="4">
        <v>4.7800000000000002E-2</v>
      </c>
      <c r="D1670" s="5">
        <v>1959.47</v>
      </c>
      <c r="E1670" s="5">
        <v>1928.17</v>
      </c>
      <c r="F1670" s="6">
        <v>1928.17</v>
      </c>
    </row>
    <row r="1671" spans="1:6" x14ac:dyDescent="0.25">
      <c r="A1671" t="s">
        <v>437</v>
      </c>
      <c r="B1671" s="3">
        <v>4.7300000000000002E-2</v>
      </c>
      <c r="C1671" s="4">
        <v>4.8499999999999995E-2</v>
      </c>
      <c r="D1671" s="5">
        <v>1944</v>
      </c>
      <c r="E1671" s="5">
        <v>1911.71</v>
      </c>
      <c r="F1671" s="6">
        <v>1911.71</v>
      </c>
    </row>
    <row r="1672" spans="1:6" x14ac:dyDescent="0.25">
      <c r="A1672" t="s">
        <v>438</v>
      </c>
      <c r="B1672" s="3">
        <v>4.82E-2</v>
      </c>
      <c r="C1672" s="4">
        <v>4.9400000000000006E-2</v>
      </c>
      <c r="D1672" s="5">
        <v>1922.41</v>
      </c>
      <c r="E1672" s="5">
        <v>1891.74</v>
      </c>
      <c r="F1672" s="6">
        <v>1891.74</v>
      </c>
    </row>
    <row r="1673" spans="1:6" x14ac:dyDescent="0.25">
      <c r="A1673" t="s">
        <v>439</v>
      </c>
      <c r="B1673" s="3">
        <v>4.6699999999999998E-2</v>
      </c>
      <c r="C1673" s="4">
        <v>4.7899999999999998E-2</v>
      </c>
      <c r="D1673" s="5">
        <v>1961.21</v>
      </c>
      <c r="E1673" s="5">
        <v>1929.9</v>
      </c>
      <c r="F1673" s="6">
        <v>1929.9</v>
      </c>
    </row>
    <row r="1674" spans="1:6" x14ac:dyDescent="0.25">
      <c r="A1674" t="s">
        <v>440</v>
      </c>
      <c r="B1674" s="3">
        <v>4.7100000000000003E-2</v>
      </c>
      <c r="C1674" s="4">
        <v>4.8300000000000003E-2</v>
      </c>
      <c r="D1674" s="5">
        <v>1952.05</v>
      </c>
      <c r="E1674" s="5">
        <v>1920.9</v>
      </c>
      <c r="F1674" s="6">
        <v>1920.9</v>
      </c>
    </row>
    <row r="1675" spans="1:6" x14ac:dyDescent="0.25">
      <c r="A1675" t="s">
        <v>441</v>
      </c>
      <c r="B1675" s="3">
        <v>4.7E-2</v>
      </c>
      <c r="C1675" s="4">
        <v>4.82E-2</v>
      </c>
      <c r="D1675" s="5">
        <v>1955.58</v>
      </c>
      <c r="E1675" s="5">
        <v>1924.39</v>
      </c>
      <c r="F1675" s="6">
        <v>1924.39</v>
      </c>
    </row>
    <row r="1676" spans="1:6" x14ac:dyDescent="0.25">
      <c r="A1676" t="s">
        <v>442</v>
      </c>
      <c r="B1676" s="3">
        <v>4.8600000000000004E-2</v>
      </c>
      <c r="C1676" s="4">
        <v>4.9800000000000004E-2</v>
      </c>
      <c r="D1676" s="5">
        <v>1917.67</v>
      </c>
      <c r="E1676" s="5">
        <v>1885.89</v>
      </c>
      <c r="F1676" s="6">
        <v>1885.89</v>
      </c>
    </row>
    <row r="1677" spans="1:6" x14ac:dyDescent="0.25">
      <c r="A1677" t="s">
        <v>443</v>
      </c>
      <c r="B1677" s="3">
        <v>4.8499999999999995E-2</v>
      </c>
      <c r="C1677" s="4">
        <v>4.9699999999999994E-2</v>
      </c>
      <c r="D1677" s="5">
        <v>1921.15</v>
      </c>
      <c r="E1677" s="5">
        <v>1890.56</v>
      </c>
      <c r="F1677" s="6">
        <v>1890.56</v>
      </c>
    </row>
    <row r="1678" spans="1:6" x14ac:dyDescent="0.25">
      <c r="A1678" t="s">
        <v>444</v>
      </c>
      <c r="B1678" s="3">
        <v>4.9000000000000002E-2</v>
      </c>
      <c r="C1678" s="4">
        <v>5.0199999999999995E-2</v>
      </c>
      <c r="D1678" s="5">
        <v>1911.86</v>
      </c>
      <c r="E1678" s="5">
        <v>1881.28</v>
      </c>
      <c r="F1678" s="6">
        <v>1881.28</v>
      </c>
    </row>
    <row r="1679" spans="1:6" x14ac:dyDescent="0.25">
      <c r="A1679" t="s">
        <v>445</v>
      </c>
      <c r="B1679" s="3">
        <v>4.8600000000000004E-2</v>
      </c>
      <c r="C1679" s="4">
        <v>4.9800000000000004E-2</v>
      </c>
      <c r="D1679" s="5">
        <v>1922.93</v>
      </c>
      <c r="E1679" s="5">
        <v>1892.17</v>
      </c>
      <c r="F1679" s="6">
        <v>1892.17</v>
      </c>
    </row>
    <row r="1680" spans="1:6" x14ac:dyDescent="0.25">
      <c r="A1680" t="s">
        <v>446</v>
      </c>
      <c r="B1680" s="3">
        <v>4.8799999999999996E-2</v>
      </c>
      <c r="C1680" s="4">
        <v>0.05</v>
      </c>
      <c r="D1680" s="5">
        <v>1919.1</v>
      </c>
      <c r="E1680" s="5">
        <v>1888.42</v>
      </c>
      <c r="F1680" s="6">
        <v>1888.42</v>
      </c>
    </row>
    <row r="1681" spans="1:6" x14ac:dyDescent="0.25">
      <c r="A1681" t="s">
        <v>447</v>
      </c>
      <c r="B1681" s="3">
        <v>4.9299999999999997E-2</v>
      </c>
      <c r="C1681" s="4">
        <v>5.0499999999999996E-2</v>
      </c>
      <c r="D1681" s="5">
        <v>1909.43</v>
      </c>
      <c r="E1681" s="5">
        <v>1877.39</v>
      </c>
      <c r="F1681" s="6">
        <v>1877.39</v>
      </c>
    </row>
    <row r="1682" spans="1:6" x14ac:dyDescent="0.25">
      <c r="A1682" t="s">
        <v>448</v>
      </c>
      <c r="B1682" s="3">
        <v>4.8799999999999996E-2</v>
      </c>
      <c r="C1682" s="4">
        <v>0.05</v>
      </c>
      <c r="D1682" s="5">
        <v>1922.96</v>
      </c>
      <c r="E1682" s="5">
        <v>1892.23</v>
      </c>
      <c r="F1682" s="6">
        <v>1892.23</v>
      </c>
    </row>
    <row r="1683" spans="1:6" x14ac:dyDescent="0.25">
      <c r="A1683" t="s">
        <v>449</v>
      </c>
      <c r="B1683" s="3">
        <v>4.9200000000000001E-2</v>
      </c>
      <c r="C1683" s="4">
        <v>5.04E-2</v>
      </c>
      <c r="D1683" s="5">
        <v>1914.19</v>
      </c>
      <c r="E1683" s="5">
        <v>1883.62</v>
      </c>
      <c r="F1683" s="6">
        <v>1883.62</v>
      </c>
    </row>
    <row r="1684" spans="1:6" x14ac:dyDescent="0.25">
      <c r="A1684" t="s">
        <v>450</v>
      </c>
      <c r="B1684" s="3">
        <v>5.0099999999999999E-2</v>
      </c>
      <c r="C1684" s="4">
        <v>5.1299999999999998E-2</v>
      </c>
      <c r="D1684" s="5">
        <v>1893.2</v>
      </c>
      <c r="E1684" s="5">
        <v>1863</v>
      </c>
      <c r="F1684" s="6">
        <v>1863</v>
      </c>
    </row>
    <row r="1685" spans="1:6" x14ac:dyDescent="0.25">
      <c r="A1685" t="s">
        <v>451</v>
      </c>
      <c r="B1685" s="3">
        <v>4.9299999999999997E-2</v>
      </c>
      <c r="C1685" s="4">
        <v>5.0499999999999996E-2</v>
      </c>
      <c r="D1685" s="5">
        <v>1914</v>
      </c>
      <c r="E1685" s="5">
        <v>1883.46</v>
      </c>
      <c r="F1685" s="6">
        <v>1883.46</v>
      </c>
    </row>
    <row r="1686" spans="1:6" x14ac:dyDescent="0.25">
      <c r="A1686" t="s">
        <v>452</v>
      </c>
      <c r="B1686" s="3">
        <v>4.9200000000000001E-2</v>
      </c>
      <c r="C1686" s="4">
        <v>5.04E-2</v>
      </c>
      <c r="D1686" s="5">
        <v>1918.04</v>
      </c>
      <c r="E1686" s="5">
        <v>1886.03</v>
      </c>
      <c r="F1686" s="6">
        <v>1886.03</v>
      </c>
    </row>
    <row r="1687" spans="1:6" x14ac:dyDescent="0.25">
      <c r="A1687" t="s">
        <v>453</v>
      </c>
      <c r="B1687" s="3">
        <v>5.0099999999999999E-2</v>
      </c>
      <c r="C1687" s="4">
        <v>5.1299999999999998E-2</v>
      </c>
      <c r="D1687" s="5">
        <v>1897.72</v>
      </c>
      <c r="E1687" s="5">
        <v>1866.79</v>
      </c>
      <c r="F1687" s="6">
        <v>1866.79</v>
      </c>
    </row>
    <row r="1688" spans="1:6" x14ac:dyDescent="0.25">
      <c r="A1688" t="s">
        <v>454</v>
      </c>
      <c r="B1688" s="3">
        <v>4.9599999999999998E-2</v>
      </c>
      <c r="C1688" s="4">
        <v>5.0799999999999998E-2</v>
      </c>
      <c r="D1688" s="5">
        <v>1911.1</v>
      </c>
      <c r="E1688" s="5">
        <v>1880.67</v>
      </c>
      <c r="F1688" s="6">
        <v>1880.67</v>
      </c>
    </row>
    <row r="1689" spans="1:6" x14ac:dyDescent="0.25">
      <c r="A1689" t="s">
        <v>455</v>
      </c>
      <c r="B1689" s="3">
        <v>4.9400000000000006E-2</v>
      </c>
      <c r="C1689" s="4">
        <v>5.0599999999999999E-2</v>
      </c>
      <c r="D1689" s="5">
        <v>1917.14</v>
      </c>
      <c r="E1689" s="5">
        <v>1886.62</v>
      </c>
      <c r="F1689" s="6">
        <v>1886.62</v>
      </c>
    </row>
    <row r="1690" spans="1:6" x14ac:dyDescent="0.25">
      <c r="A1690" t="s">
        <v>456</v>
      </c>
      <c r="B1690" s="3">
        <v>5.0300000000000004E-2</v>
      </c>
      <c r="C1690" s="4">
        <v>5.1500000000000004E-2</v>
      </c>
      <c r="D1690" s="5">
        <v>1896.68</v>
      </c>
      <c r="E1690" s="5">
        <v>1865.97</v>
      </c>
      <c r="F1690" s="6">
        <v>1865.97</v>
      </c>
    </row>
    <row r="1691" spans="1:6" x14ac:dyDescent="0.25">
      <c r="A1691" t="s">
        <v>457</v>
      </c>
      <c r="B1691" s="3">
        <v>5.0999999999999997E-2</v>
      </c>
      <c r="C1691" s="4">
        <v>5.2199999999999996E-2</v>
      </c>
      <c r="D1691" s="5">
        <v>1880.45</v>
      </c>
      <c r="E1691" s="5">
        <v>1850.87</v>
      </c>
      <c r="F1691" s="6">
        <v>1850.87</v>
      </c>
    </row>
    <row r="1692" spans="1:6" x14ac:dyDescent="0.25">
      <c r="A1692" t="s">
        <v>458</v>
      </c>
      <c r="B1692" s="3">
        <v>5.2300000000000006E-2</v>
      </c>
      <c r="C1692" s="4">
        <v>5.3499999999999999E-2</v>
      </c>
      <c r="D1692" s="5">
        <v>1850.07</v>
      </c>
      <c r="E1692" s="5">
        <v>1820.99</v>
      </c>
      <c r="F1692" s="6">
        <v>1820.99</v>
      </c>
    </row>
    <row r="1693" spans="1:6" x14ac:dyDescent="0.25">
      <c r="A1693" t="s">
        <v>459</v>
      </c>
      <c r="B1693" s="3">
        <v>5.1699999999999996E-2</v>
      </c>
      <c r="C1693" s="4">
        <v>5.2900000000000003E-2</v>
      </c>
      <c r="D1693" s="5">
        <v>1865.18</v>
      </c>
      <c r="E1693" s="5">
        <v>1835.86</v>
      </c>
      <c r="F1693" s="6">
        <v>1835.86</v>
      </c>
    </row>
    <row r="1694" spans="1:6" x14ac:dyDescent="0.25">
      <c r="A1694" t="s">
        <v>460</v>
      </c>
      <c r="B1694" s="3">
        <v>5.4699999999999999E-2</v>
      </c>
      <c r="C1694" s="4">
        <v>5.5899999999999998E-2</v>
      </c>
      <c r="D1694" s="5">
        <v>1795.52</v>
      </c>
      <c r="E1694" s="5">
        <v>1767.36</v>
      </c>
      <c r="F1694" s="6">
        <v>1767.36</v>
      </c>
    </row>
    <row r="1695" spans="1:6" x14ac:dyDescent="0.25">
      <c r="A1695" t="s">
        <v>461</v>
      </c>
      <c r="B1695" s="3">
        <v>5.4299999999999994E-2</v>
      </c>
      <c r="C1695" s="4">
        <v>5.5500000000000001E-2</v>
      </c>
      <c r="D1695" s="5">
        <v>1806.34</v>
      </c>
      <c r="E1695" s="5">
        <v>1777.22</v>
      </c>
      <c r="F1695" s="6">
        <v>1777.22</v>
      </c>
    </row>
    <row r="1696" spans="1:6" x14ac:dyDescent="0.25">
      <c r="A1696" t="s">
        <v>462</v>
      </c>
      <c r="B1696" s="3">
        <v>5.3899999999999997E-2</v>
      </c>
      <c r="C1696" s="4">
        <v>5.5099999999999996E-2</v>
      </c>
      <c r="D1696" s="5">
        <v>1816.41</v>
      </c>
      <c r="E1696" s="5">
        <v>1787.93</v>
      </c>
      <c r="F1696" s="6">
        <v>1787.93</v>
      </c>
    </row>
    <row r="1697" spans="1:6" x14ac:dyDescent="0.25">
      <c r="A1697" t="s">
        <v>463</v>
      </c>
      <c r="B1697" s="3">
        <v>5.4800000000000001E-2</v>
      </c>
      <c r="C1697" s="4">
        <v>5.5999999999999994E-2</v>
      </c>
      <c r="D1697" s="5">
        <v>1796.38</v>
      </c>
      <c r="E1697" s="5">
        <v>1768.24</v>
      </c>
      <c r="F1697" s="6">
        <v>1768.24</v>
      </c>
    </row>
    <row r="1698" spans="1:6" x14ac:dyDescent="0.25">
      <c r="A1698" t="s">
        <v>464</v>
      </c>
      <c r="B1698" s="3">
        <v>5.4699999999999999E-2</v>
      </c>
      <c r="C1698" s="4">
        <v>5.5899999999999998E-2</v>
      </c>
      <c r="D1698" s="5">
        <v>1801.94</v>
      </c>
      <c r="E1698" s="5">
        <v>1773.52</v>
      </c>
      <c r="F1698" s="6">
        <v>1773.52</v>
      </c>
    </row>
    <row r="1699" spans="1:6" x14ac:dyDescent="0.25">
      <c r="A1699" t="s">
        <v>465</v>
      </c>
      <c r="B1699" s="3">
        <v>5.5300000000000002E-2</v>
      </c>
      <c r="C1699" s="4">
        <v>5.6500000000000002E-2</v>
      </c>
      <c r="D1699" s="5">
        <v>1789.13</v>
      </c>
      <c r="E1699" s="5">
        <v>1760.94</v>
      </c>
      <c r="F1699" s="6">
        <v>1760.94</v>
      </c>
    </row>
    <row r="1700" spans="1:6" x14ac:dyDescent="0.25">
      <c r="A1700" t="s">
        <v>466</v>
      </c>
      <c r="B1700" s="3">
        <v>5.6500000000000002E-2</v>
      </c>
      <c r="C1700" s="4">
        <v>5.7699999999999994E-2</v>
      </c>
      <c r="D1700" s="5">
        <v>1764.04</v>
      </c>
      <c r="E1700" s="5">
        <v>1735.13</v>
      </c>
      <c r="F1700" s="6">
        <v>1735.13</v>
      </c>
    </row>
    <row r="1701" spans="1:6" x14ac:dyDescent="0.25">
      <c r="A1701" t="s">
        <v>467</v>
      </c>
      <c r="B1701" s="3">
        <v>5.4100000000000002E-2</v>
      </c>
      <c r="C1701" s="4">
        <v>5.5300000000000002E-2</v>
      </c>
      <c r="D1701" s="5">
        <v>1820.57</v>
      </c>
      <c r="E1701" s="5">
        <v>1791.29</v>
      </c>
      <c r="F1701" s="6">
        <v>1791.29</v>
      </c>
    </row>
    <row r="1702" spans="1:6" x14ac:dyDescent="0.25">
      <c r="A1702" t="s">
        <v>468</v>
      </c>
      <c r="B1702" s="3">
        <v>5.5800000000000002E-2</v>
      </c>
      <c r="C1702" s="4">
        <v>5.7000000000000002E-2</v>
      </c>
      <c r="D1702" s="5">
        <v>1782.42</v>
      </c>
      <c r="E1702" s="5">
        <v>1754.36</v>
      </c>
      <c r="F1702" s="6">
        <v>1754.36</v>
      </c>
    </row>
    <row r="1703" spans="1:6" x14ac:dyDescent="0.25">
      <c r="A1703" t="s">
        <v>469</v>
      </c>
      <c r="B1703" s="3">
        <v>5.2000000000000005E-2</v>
      </c>
      <c r="C1703" s="4">
        <v>5.3200000000000004E-2</v>
      </c>
      <c r="D1703" s="5">
        <v>1872.18</v>
      </c>
      <c r="E1703" s="5">
        <v>1842.65</v>
      </c>
      <c r="F1703" s="6">
        <v>1842.65</v>
      </c>
    </row>
    <row r="1704" spans="1:6" x14ac:dyDescent="0.25">
      <c r="A1704" t="s">
        <v>470</v>
      </c>
      <c r="B1704" s="3">
        <v>5.2900000000000003E-2</v>
      </c>
      <c r="C1704" s="4">
        <v>5.4100000000000002E-2</v>
      </c>
      <c r="D1704" s="5">
        <v>1852.95</v>
      </c>
      <c r="E1704" s="5">
        <v>1822.54</v>
      </c>
      <c r="F1704" s="6">
        <v>1822.54</v>
      </c>
    </row>
    <row r="1705" spans="1:6" x14ac:dyDescent="0.25">
      <c r="A1705" t="s">
        <v>471</v>
      </c>
      <c r="B1705" s="3">
        <v>5.3200000000000004E-2</v>
      </c>
      <c r="C1705" s="4">
        <v>5.4400000000000004E-2</v>
      </c>
      <c r="D1705" s="5">
        <v>1846.84</v>
      </c>
      <c r="E1705" s="5">
        <v>1817.75</v>
      </c>
      <c r="F1705" s="6">
        <v>1817.75</v>
      </c>
    </row>
    <row r="1706" spans="1:6" x14ac:dyDescent="0.25">
      <c r="A1706" t="s">
        <v>472</v>
      </c>
      <c r="B1706" s="3">
        <v>5.2199999999999996E-2</v>
      </c>
      <c r="C1706" s="4">
        <v>5.3399999999999996E-2</v>
      </c>
      <c r="D1706" s="5">
        <v>1871.62</v>
      </c>
      <c r="E1706" s="5">
        <v>1842.12</v>
      </c>
      <c r="F1706" s="6">
        <v>1842.12</v>
      </c>
    </row>
    <row r="1707" spans="1:6" x14ac:dyDescent="0.25">
      <c r="A1707" t="s">
        <v>473</v>
      </c>
      <c r="B1707" s="3">
        <v>5.2699999999999997E-2</v>
      </c>
      <c r="C1707" s="4">
        <v>5.3899999999999997E-2</v>
      </c>
      <c r="D1707" s="5">
        <v>1864.2</v>
      </c>
      <c r="E1707" s="5">
        <v>1834.72</v>
      </c>
      <c r="F1707" s="6">
        <v>1834.72</v>
      </c>
    </row>
    <row r="1708" spans="1:6" x14ac:dyDescent="0.25">
      <c r="A1708" t="s">
        <v>474</v>
      </c>
      <c r="B1708" s="3">
        <v>5.1799999999999999E-2</v>
      </c>
      <c r="C1708" s="4">
        <v>5.2999999999999999E-2</v>
      </c>
      <c r="D1708" s="5">
        <v>1886.92</v>
      </c>
      <c r="E1708" s="5">
        <v>1857.07</v>
      </c>
      <c r="F1708" s="6">
        <v>1857.07</v>
      </c>
    </row>
    <row r="1709" spans="1:6" x14ac:dyDescent="0.25">
      <c r="A1709" t="s">
        <v>475</v>
      </c>
      <c r="B1709" s="3">
        <v>5.21E-2</v>
      </c>
      <c r="C1709" s="4">
        <v>5.33E-2</v>
      </c>
      <c r="D1709" s="5">
        <v>1882.96</v>
      </c>
      <c r="E1709" s="5">
        <v>1851.09</v>
      </c>
      <c r="F1709" s="6">
        <v>1851.09</v>
      </c>
    </row>
    <row r="1710" spans="1:6" x14ac:dyDescent="0.25">
      <c r="A1710" t="s">
        <v>476</v>
      </c>
      <c r="B1710" s="3">
        <v>5.1500000000000004E-2</v>
      </c>
      <c r="C1710" s="4">
        <v>5.2699999999999997E-2</v>
      </c>
      <c r="D1710" s="5">
        <v>1898.46</v>
      </c>
      <c r="E1710" s="5">
        <v>1868.57</v>
      </c>
      <c r="F1710" s="6">
        <v>1868.57</v>
      </c>
    </row>
    <row r="1711" spans="1:6" x14ac:dyDescent="0.25">
      <c r="A1711" t="s">
        <v>477</v>
      </c>
      <c r="B1711" s="3">
        <v>5.2699999999999997E-2</v>
      </c>
      <c r="C1711" s="4">
        <v>5.3899999999999997E-2</v>
      </c>
      <c r="D1711" s="5">
        <v>1870.56</v>
      </c>
      <c r="E1711" s="5">
        <v>1841.14</v>
      </c>
      <c r="F1711" s="6">
        <v>1841.14</v>
      </c>
    </row>
    <row r="1712" spans="1:6" x14ac:dyDescent="0.25">
      <c r="A1712" t="s">
        <v>478</v>
      </c>
      <c r="B1712" s="3">
        <v>5.2199999999999996E-2</v>
      </c>
      <c r="C1712" s="4">
        <v>5.3399999999999996E-2</v>
      </c>
      <c r="D1712" s="5">
        <v>1883.54</v>
      </c>
      <c r="E1712" s="5">
        <v>1853.92</v>
      </c>
      <c r="F1712" s="6">
        <v>1853.92</v>
      </c>
    </row>
    <row r="1713" spans="1:6" x14ac:dyDescent="0.25">
      <c r="A1713" t="s">
        <v>479</v>
      </c>
      <c r="B1713" s="3">
        <v>5.1900000000000002E-2</v>
      </c>
      <c r="C1713" s="4">
        <v>5.3099999999999994E-2</v>
      </c>
      <c r="D1713" s="5">
        <v>1893.02</v>
      </c>
      <c r="E1713" s="5">
        <v>1862.02</v>
      </c>
      <c r="F1713" s="6">
        <v>1862.02</v>
      </c>
    </row>
    <row r="1714" spans="1:6" x14ac:dyDescent="0.25">
      <c r="A1714" t="s">
        <v>480</v>
      </c>
      <c r="B1714" s="3">
        <v>5.2000000000000005E-2</v>
      </c>
      <c r="C1714" s="4">
        <v>5.3200000000000004E-2</v>
      </c>
      <c r="D1714" s="5">
        <v>1891.61</v>
      </c>
      <c r="E1714" s="5">
        <v>1861.87</v>
      </c>
      <c r="F1714" s="6">
        <v>1861.87</v>
      </c>
    </row>
    <row r="1715" spans="1:6" x14ac:dyDescent="0.25">
      <c r="A1715" t="s">
        <v>481</v>
      </c>
      <c r="B1715" s="3">
        <v>5.2600000000000001E-2</v>
      </c>
      <c r="C1715" s="4">
        <v>5.3800000000000001E-2</v>
      </c>
      <c r="D1715" s="5">
        <v>1878.17</v>
      </c>
      <c r="E1715" s="5">
        <v>1848.66</v>
      </c>
      <c r="F1715" s="6">
        <v>1848.66</v>
      </c>
    </row>
    <row r="1716" spans="1:6" x14ac:dyDescent="0.25">
      <c r="A1716" t="s">
        <v>482</v>
      </c>
      <c r="B1716" s="3">
        <v>5.1799999999999999E-2</v>
      </c>
      <c r="C1716" s="4">
        <v>5.2999999999999999E-2</v>
      </c>
      <c r="D1716" s="5">
        <v>1898.45</v>
      </c>
      <c r="E1716" s="5">
        <v>1868.62</v>
      </c>
      <c r="F1716" s="6">
        <v>1868.62</v>
      </c>
    </row>
    <row r="1717" spans="1:6" x14ac:dyDescent="0.25">
      <c r="A1717" t="s">
        <v>483</v>
      </c>
      <c r="B1717" s="3">
        <v>5.1399999999999994E-2</v>
      </c>
      <c r="C1717" s="4">
        <v>5.2600000000000001E-2</v>
      </c>
      <c r="D1717" s="5">
        <v>1909.18</v>
      </c>
      <c r="E1717" s="5">
        <v>1879.17</v>
      </c>
      <c r="F1717" s="6">
        <v>1879.17</v>
      </c>
    </row>
    <row r="1718" spans="1:6" x14ac:dyDescent="0.25">
      <c r="A1718" t="s">
        <v>484</v>
      </c>
      <c r="B1718" s="3">
        <v>5.21E-2</v>
      </c>
      <c r="C1718" s="4">
        <v>5.33E-2</v>
      </c>
      <c r="D1718" s="5">
        <v>1895.23</v>
      </c>
      <c r="E1718" s="5">
        <v>1864.08</v>
      </c>
      <c r="F1718" s="6">
        <v>1864.08</v>
      </c>
    </row>
    <row r="1719" spans="1:6" x14ac:dyDescent="0.25">
      <c r="A1719" t="s">
        <v>485</v>
      </c>
      <c r="B1719" s="3">
        <v>5.2000000000000005E-2</v>
      </c>
      <c r="C1719" s="4">
        <v>5.3200000000000004E-2</v>
      </c>
      <c r="D1719" s="5">
        <v>1898.71</v>
      </c>
      <c r="E1719" s="5">
        <v>1868.85</v>
      </c>
      <c r="F1719" s="6">
        <v>1868.85</v>
      </c>
    </row>
    <row r="1720" spans="1:6" x14ac:dyDescent="0.25">
      <c r="A1720" t="s">
        <v>486</v>
      </c>
      <c r="B1720" s="3">
        <v>5.1500000000000004E-2</v>
      </c>
      <c r="C1720" s="4">
        <v>5.2699999999999997E-2</v>
      </c>
      <c r="D1720" s="5">
        <v>1911.92</v>
      </c>
      <c r="E1720" s="5">
        <v>1881.85</v>
      </c>
      <c r="F1720" s="6">
        <v>1881.85</v>
      </c>
    </row>
    <row r="1721" spans="1:6" x14ac:dyDescent="0.25">
      <c r="A1721" t="s">
        <v>487</v>
      </c>
      <c r="B1721" s="3">
        <v>5.0599999999999999E-2</v>
      </c>
      <c r="C1721" s="4">
        <v>5.1799999999999999E-2</v>
      </c>
      <c r="D1721" s="5">
        <v>1935.07</v>
      </c>
      <c r="E1721" s="5">
        <v>1904.63</v>
      </c>
      <c r="F1721" s="6">
        <v>1904.63</v>
      </c>
    </row>
    <row r="1722" spans="1:6" x14ac:dyDescent="0.25">
      <c r="A1722" t="s">
        <v>488</v>
      </c>
      <c r="B1722" s="3">
        <v>5.2300000000000006E-2</v>
      </c>
      <c r="C1722" s="4">
        <v>5.3499999999999999E-2</v>
      </c>
      <c r="D1722" s="5">
        <v>1894.65</v>
      </c>
      <c r="E1722" s="5">
        <v>1864.88</v>
      </c>
      <c r="F1722" s="6">
        <v>1864.88</v>
      </c>
    </row>
    <row r="1723" spans="1:6" x14ac:dyDescent="0.25">
      <c r="A1723" t="s">
        <v>489</v>
      </c>
      <c r="B1723" s="3">
        <v>5.1299999999999998E-2</v>
      </c>
      <c r="C1723" s="4">
        <v>5.2499999999999998E-2</v>
      </c>
      <c r="D1723" s="5">
        <v>1921.39</v>
      </c>
      <c r="E1723" s="5">
        <v>1889.83</v>
      </c>
      <c r="F1723" s="6">
        <v>1889.83</v>
      </c>
    </row>
    <row r="1724" spans="1:6" x14ac:dyDescent="0.25">
      <c r="A1724" t="s">
        <v>490</v>
      </c>
      <c r="B1724" s="3">
        <v>5.1500000000000004E-2</v>
      </c>
      <c r="C1724" s="4">
        <v>5.2699999999999997E-2</v>
      </c>
      <c r="D1724" s="5">
        <v>1917.56</v>
      </c>
      <c r="E1724" s="5">
        <v>1887.43</v>
      </c>
      <c r="F1724" s="6">
        <v>1887.43</v>
      </c>
    </row>
    <row r="1725" spans="1:6" x14ac:dyDescent="0.25">
      <c r="A1725" t="s">
        <v>491</v>
      </c>
      <c r="B1725" s="3">
        <v>5.1799999999999999E-2</v>
      </c>
      <c r="C1725" s="4">
        <v>5.2999999999999999E-2</v>
      </c>
      <c r="D1725" s="5">
        <v>1911.32</v>
      </c>
      <c r="E1725" s="5">
        <v>1881.3</v>
      </c>
      <c r="F1725" s="6">
        <v>1881.3</v>
      </c>
    </row>
    <row r="1726" spans="1:6" x14ac:dyDescent="0.25">
      <c r="A1726" t="s">
        <v>492</v>
      </c>
      <c r="B1726" s="3">
        <v>5.1399999999999994E-2</v>
      </c>
      <c r="C1726" s="4">
        <v>5.2600000000000001E-2</v>
      </c>
      <c r="D1726" s="5">
        <v>1922.15</v>
      </c>
      <c r="E1726" s="5">
        <v>1891.96</v>
      </c>
      <c r="F1726" s="6">
        <v>1891.96</v>
      </c>
    </row>
    <row r="1727" spans="1:6" x14ac:dyDescent="0.25">
      <c r="A1727" t="s">
        <v>493</v>
      </c>
      <c r="B1727" s="3">
        <v>5.0599999999999999E-2</v>
      </c>
      <c r="C1727" s="4">
        <v>5.1799999999999999E-2</v>
      </c>
      <c r="D1727" s="5">
        <v>1942.91</v>
      </c>
      <c r="E1727" s="5">
        <v>1912.39</v>
      </c>
      <c r="F1727" s="6">
        <v>1912.39</v>
      </c>
    </row>
    <row r="1728" spans="1:6" x14ac:dyDescent="0.25">
      <c r="A1728" t="s">
        <v>494</v>
      </c>
      <c r="B1728" s="3">
        <v>5.0799999999999998E-2</v>
      </c>
      <c r="C1728" s="4">
        <v>5.2000000000000005E-2</v>
      </c>
      <c r="D1728" s="5">
        <v>1938.1</v>
      </c>
      <c r="E1728" s="5">
        <v>1906.55</v>
      </c>
      <c r="F1728" s="6">
        <v>1906.55</v>
      </c>
    </row>
    <row r="1729" spans="1:6" x14ac:dyDescent="0.25">
      <c r="A1729" t="s">
        <v>495</v>
      </c>
      <c r="B1729" s="3">
        <v>4.9400000000000006E-2</v>
      </c>
      <c r="C1729" s="4">
        <v>5.0599999999999999E-2</v>
      </c>
      <c r="D1729" s="5">
        <v>1973.97</v>
      </c>
      <c r="E1729" s="5">
        <v>1943.04</v>
      </c>
      <c r="F1729" s="6">
        <v>1943.04</v>
      </c>
    </row>
    <row r="1730" spans="1:6" x14ac:dyDescent="0.25">
      <c r="A1730" t="s">
        <v>496</v>
      </c>
      <c r="B1730" s="3">
        <v>4.9599999999999998E-2</v>
      </c>
      <c r="C1730" s="4">
        <v>5.0799999999999998E-2</v>
      </c>
      <c r="D1730" s="5">
        <v>1969.95</v>
      </c>
      <c r="E1730" s="5">
        <v>1939.09</v>
      </c>
      <c r="F1730" s="6">
        <v>1939.09</v>
      </c>
    </row>
    <row r="1731" spans="1:6" x14ac:dyDescent="0.25">
      <c r="A1731" t="s">
        <v>497</v>
      </c>
      <c r="B1731" s="3">
        <v>5.0599999999999999E-2</v>
      </c>
      <c r="C1731" s="4">
        <v>5.1799999999999999E-2</v>
      </c>
      <c r="D1731" s="5">
        <v>1945.84</v>
      </c>
      <c r="E1731" s="5">
        <v>1915.57</v>
      </c>
      <c r="F1731" s="6">
        <v>1915.57</v>
      </c>
    </row>
    <row r="1732" spans="1:6" x14ac:dyDescent="0.25">
      <c r="A1732" t="s">
        <v>498</v>
      </c>
      <c r="B1732" s="3">
        <v>5.0099999999999999E-2</v>
      </c>
      <c r="C1732" s="4">
        <v>5.1299999999999998E-2</v>
      </c>
      <c r="D1732" s="5">
        <v>1959.08</v>
      </c>
      <c r="E1732" s="5">
        <v>1928.6</v>
      </c>
      <c r="F1732" s="6">
        <v>1928.6</v>
      </c>
    </row>
    <row r="1733" spans="1:6" x14ac:dyDescent="0.25">
      <c r="A1733" t="s">
        <v>499</v>
      </c>
      <c r="B1733" s="3">
        <v>5.1200000000000002E-2</v>
      </c>
      <c r="C1733" s="4">
        <v>5.2400000000000002E-2</v>
      </c>
      <c r="D1733" s="5">
        <v>1933.53</v>
      </c>
      <c r="E1733" s="5">
        <v>1902.63</v>
      </c>
      <c r="F1733" s="6">
        <v>1902.63</v>
      </c>
    </row>
    <row r="1734" spans="1:6" x14ac:dyDescent="0.25">
      <c r="A1734" t="s">
        <v>500</v>
      </c>
      <c r="B1734" s="3">
        <v>5.2400000000000002E-2</v>
      </c>
      <c r="C1734" s="4">
        <v>5.3600000000000002E-2</v>
      </c>
      <c r="D1734" s="5">
        <v>1905.1</v>
      </c>
      <c r="E1734" s="5">
        <v>1875.52</v>
      </c>
      <c r="F1734" s="6">
        <v>1875.52</v>
      </c>
    </row>
    <row r="1735" spans="1:6" x14ac:dyDescent="0.25">
      <c r="A1735" t="s">
        <v>501</v>
      </c>
      <c r="B1735" s="3">
        <v>5.1299999999999998E-2</v>
      </c>
      <c r="C1735" s="4">
        <v>5.2499999999999998E-2</v>
      </c>
      <c r="D1735" s="5">
        <v>1932.7</v>
      </c>
      <c r="E1735" s="5">
        <v>1902.68</v>
      </c>
      <c r="F1735" s="6">
        <v>1902.68</v>
      </c>
    </row>
    <row r="1736" spans="1:6" x14ac:dyDescent="0.25">
      <c r="A1736" t="s">
        <v>502</v>
      </c>
      <c r="B1736" s="3">
        <v>5.1200000000000002E-2</v>
      </c>
      <c r="C1736" s="4">
        <v>5.2400000000000002E-2</v>
      </c>
      <c r="D1736" s="5">
        <v>1935.97</v>
      </c>
      <c r="E1736" s="5">
        <v>1905.91</v>
      </c>
      <c r="F1736" s="6">
        <v>1905.91</v>
      </c>
    </row>
    <row r="1737" spans="1:6" x14ac:dyDescent="0.25">
      <c r="A1737" t="s">
        <v>503</v>
      </c>
      <c r="B1737" s="3">
        <v>5.0499999999999996E-2</v>
      </c>
      <c r="C1737" s="4">
        <v>5.1699999999999996E-2</v>
      </c>
      <c r="D1737" s="5">
        <v>1955.75</v>
      </c>
      <c r="E1737" s="5">
        <v>1923.72</v>
      </c>
      <c r="F1737" s="6">
        <v>1923.72</v>
      </c>
    </row>
    <row r="1738" spans="1:6" x14ac:dyDescent="0.25">
      <c r="A1738" t="s">
        <v>504</v>
      </c>
      <c r="B1738" s="3">
        <v>5.1699999999999996E-2</v>
      </c>
      <c r="C1738" s="4">
        <v>5.2900000000000003E-2</v>
      </c>
      <c r="D1738" s="5">
        <v>1926.45</v>
      </c>
      <c r="E1738" s="5">
        <v>1896.62</v>
      </c>
      <c r="F1738" s="6">
        <v>1896.62</v>
      </c>
    </row>
    <row r="1739" spans="1:6" x14ac:dyDescent="0.25">
      <c r="A1739" t="s">
        <v>505</v>
      </c>
      <c r="B1739" s="3">
        <v>5.1500000000000004E-2</v>
      </c>
      <c r="C1739" s="4">
        <v>5.2699999999999997E-2</v>
      </c>
      <c r="D1739" s="5">
        <v>1932.11</v>
      </c>
      <c r="E1739" s="5">
        <v>1902.19</v>
      </c>
      <c r="F1739" s="6">
        <v>1902.19</v>
      </c>
    </row>
    <row r="1740" spans="1:6" x14ac:dyDescent="0.25">
      <c r="A1740" t="s">
        <v>506</v>
      </c>
      <c r="B1740" s="3">
        <v>5.1699999999999996E-2</v>
      </c>
      <c r="C1740" s="4">
        <v>5.2900000000000003E-2</v>
      </c>
      <c r="D1740" s="5">
        <v>1927.99</v>
      </c>
      <c r="E1740" s="5">
        <v>1898.15</v>
      </c>
      <c r="F1740" s="6">
        <v>1898.15</v>
      </c>
    </row>
    <row r="1741" spans="1:6" x14ac:dyDescent="0.25">
      <c r="A1741" t="s">
        <v>507</v>
      </c>
      <c r="B1741" s="3">
        <v>5.1799999999999999E-2</v>
      </c>
      <c r="C1741" s="4">
        <v>5.2999999999999999E-2</v>
      </c>
      <c r="D1741" s="5">
        <v>1927.86</v>
      </c>
      <c r="E1741" s="5">
        <v>1896.51</v>
      </c>
      <c r="F1741" s="6">
        <v>1896.51</v>
      </c>
    </row>
    <row r="1742" spans="1:6" x14ac:dyDescent="0.25">
      <c r="A1742" t="s">
        <v>1756</v>
      </c>
      <c r="B1742" s="3">
        <v>5.2400000000000002E-2</v>
      </c>
      <c r="C1742" s="4">
        <v>5.3600000000000002E-2</v>
      </c>
      <c r="D1742" s="5">
        <v>1914.04</v>
      </c>
      <c r="E1742" s="5">
        <v>1884.45</v>
      </c>
      <c r="F1742" s="6">
        <v>1884.45</v>
      </c>
    </row>
    <row r="1743" spans="1:6" x14ac:dyDescent="0.25">
      <c r="A1743" t="s">
        <v>1757</v>
      </c>
      <c r="B1743" s="3">
        <v>5.2600000000000001E-2</v>
      </c>
      <c r="C1743" s="4">
        <v>5.3800000000000001E-2</v>
      </c>
      <c r="D1743" s="5">
        <v>1909.97</v>
      </c>
      <c r="E1743" s="5">
        <v>1880.46</v>
      </c>
      <c r="F1743" s="6">
        <v>1880.46</v>
      </c>
    </row>
    <row r="1744" spans="1:6" x14ac:dyDescent="0.25">
      <c r="A1744" t="s">
        <v>1758</v>
      </c>
      <c r="B1744" s="3">
        <v>5.3099999999999994E-2</v>
      </c>
      <c r="C1744" s="4">
        <v>5.4299999999999994E-2</v>
      </c>
      <c r="D1744" s="5">
        <v>1898.71</v>
      </c>
      <c r="E1744" s="5">
        <v>1869.39</v>
      </c>
      <c r="F1744" s="6">
        <v>1869.39</v>
      </c>
    </row>
    <row r="1745" spans="1:6" x14ac:dyDescent="0.25">
      <c r="A1745" t="s">
        <v>1759</v>
      </c>
      <c r="B1745" s="3">
        <v>5.4699999999999999E-2</v>
      </c>
      <c r="C1745" s="4">
        <v>5.5899999999999998E-2</v>
      </c>
      <c r="D1745" s="5">
        <v>1861.5</v>
      </c>
      <c r="E1745" s="5">
        <v>1832.8</v>
      </c>
      <c r="F1745" s="6">
        <v>1832.8</v>
      </c>
    </row>
    <row r="1746" spans="1:6" x14ac:dyDescent="0.25">
      <c r="A1746" t="s">
        <v>1760</v>
      </c>
      <c r="B1746" s="3">
        <v>5.5E-2</v>
      </c>
      <c r="C1746" s="4">
        <v>5.62E-2</v>
      </c>
      <c r="D1746" s="5">
        <v>1855.98</v>
      </c>
      <c r="E1746" s="5">
        <v>1826.64</v>
      </c>
      <c r="F1746" s="6">
        <v>1826.64</v>
      </c>
    </row>
    <row r="1747" spans="1:6" x14ac:dyDescent="0.25">
      <c r="A1747" t="s">
        <v>1761</v>
      </c>
      <c r="B1747" s="3">
        <v>5.5500000000000001E-2</v>
      </c>
      <c r="C1747" s="4">
        <v>5.67E-2</v>
      </c>
      <c r="D1747" s="5">
        <v>1845.08</v>
      </c>
      <c r="E1747" s="5">
        <v>1816.66</v>
      </c>
      <c r="F1747" s="6">
        <v>1816.66</v>
      </c>
    </row>
    <row r="1748" spans="1:6" x14ac:dyDescent="0.25">
      <c r="A1748" t="s">
        <v>1762</v>
      </c>
      <c r="B1748" s="3">
        <v>5.6500000000000002E-2</v>
      </c>
      <c r="C1748" s="4">
        <v>5.7699999999999994E-2</v>
      </c>
      <c r="D1748" s="5">
        <v>1824.56</v>
      </c>
      <c r="E1748" s="5">
        <v>1796.42</v>
      </c>
      <c r="F1748" s="6">
        <v>1796.42</v>
      </c>
    </row>
    <row r="1749" spans="1:6" x14ac:dyDescent="0.25">
      <c r="A1749" t="s">
        <v>1763</v>
      </c>
      <c r="B1749" s="3">
        <v>5.6799999999999996E-2</v>
      </c>
      <c r="C1749" s="4">
        <v>5.7999999999999996E-2</v>
      </c>
      <c r="D1749" s="5">
        <v>1818.51</v>
      </c>
      <c r="E1749" s="5">
        <v>1790.48</v>
      </c>
      <c r="F1749" s="6">
        <v>1790.48</v>
      </c>
    </row>
    <row r="1750" spans="1:6" x14ac:dyDescent="0.25">
      <c r="A1750" t="s">
        <v>1764</v>
      </c>
      <c r="B1750" s="3">
        <v>5.6900000000000006E-2</v>
      </c>
      <c r="C1750" s="4">
        <v>5.8099999999999999E-2</v>
      </c>
      <c r="D1750" s="5">
        <v>1817.06</v>
      </c>
      <c r="E1750" s="5">
        <v>1789.05</v>
      </c>
      <c r="F1750" s="6">
        <v>1789.05</v>
      </c>
    </row>
    <row r="1751" spans="1:6" x14ac:dyDescent="0.25">
      <c r="A1751" t="s">
        <v>1765</v>
      </c>
      <c r="B1751" s="3">
        <v>5.62E-2</v>
      </c>
      <c r="C1751" s="4">
        <v>5.74E-2</v>
      </c>
      <c r="D1751" s="5">
        <v>1834.48</v>
      </c>
      <c r="E1751" s="5">
        <v>1805.68</v>
      </c>
      <c r="F1751" s="6">
        <v>1805.68</v>
      </c>
    </row>
    <row r="1752" spans="1:6" x14ac:dyDescent="0.25">
      <c r="A1752" t="s">
        <v>1766</v>
      </c>
      <c r="B1752" s="3">
        <v>5.6299999999999996E-2</v>
      </c>
      <c r="C1752" s="4">
        <v>5.7500000000000002E-2</v>
      </c>
      <c r="D1752" s="5">
        <v>1832.83</v>
      </c>
      <c r="E1752" s="5">
        <v>1804.75</v>
      </c>
      <c r="F1752" s="6">
        <v>1804.75</v>
      </c>
    </row>
    <row r="1753" spans="1:6" x14ac:dyDescent="0.25">
      <c r="A1753" t="s">
        <v>1767</v>
      </c>
      <c r="B1753" s="3">
        <v>5.6600000000000004E-2</v>
      </c>
      <c r="C1753" s="4">
        <v>5.7800000000000004E-2</v>
      </c>
      <c r="D1753" s="5">
        <v>1826.6</v>
      </c>
      <c r="E1753" s="5">
        <v>1798.63</v>
      </c>
      <c r="F1753" s="6">
        <v>1798.63</v>
      </c>
    </row>
    <row r="1754" spans="1:6" x14ac:dyDescent="0.25">
      <c r="A1754" t="s">
        <v>1768</v>
      </c>
      <c r="B1754" s="3">
        <v>5.6600000000000004E-2</v>
      </c>
      <c r="C1754" s="4">
        <v>5.7800000000000004E-2</v>
      </c>
      <c r="D1754" s="5">
        <v>1827.27</v>
      </c>
      <c r="E1754" s="5">
        <v>1799.3</v>
      </c>
      <c r="F1754" s="6">
        <v>1799.3</v>
      </c>
    </row>
    <row r="1755" spans="1:6" x14ac:dyDescent="0.25">
      <c r="A1755" t="s">
        <v>1769</v>
      </c>
      <c r="B1755" s="3">
        <v>5.6500000000000002E-2</v>
      </c>
      <c r="C1755" s="4">
        <v>5.7699999999999994E-2</v>
      </c>
      <c r="D1755" s="5">
        <v>1830.22</v>
      </c>
      <c r="E1755" s="5">
        <v>1802.22</v>
      </c>
      <c r="F1755" s="6">
        <v>1802.22</v>
      </c>
    </row>
    <row r="1756" spans="1:6" x14ac:dyDescent="0.25">
      <c r="A1756" t="s">
        <v>1770</v>
      </c>
      <c r="B1756" s="3">
        <v>5.6900000000000006E-2</v>
      </c>
      <c r="C1756" s="4">
        <v>5.8099999999999999E-2</v>
      </c>
      <c r="D1756" s="5">
        <v>1822.25</v>
      </c>
      <c r="E1756" s="5">
        <v>1793.86</v>
      </c>
      <c r="F1756" s="6">
        <v>1793.86</v>
      </c>
    </row>
    <row r="1757" spans="1:6" x14ac:dyDescent="0.25">
      <c r="A1757" t="s">
        <v>1771</v>
      </c>
      <c r="B1757" s="3">
        <v>5.62E-2</v>
      </c>
      <c r="C1757" s="4">
        <v>5.74E-2</v>
      </c>
      <c r="D1757" s="5">
        <v>1838.99</v>
      </c>
      <c r="E1757" s="5">
        <v>1810.86</v>
      </c>
      <c r="F1757" s="6">
        <v>1810.86</v>
      </c>
    </row>
    <row r="1758" spans="1:6" x14ac:dyDescent="0.25">
      <c r="A1758" t="s">
        <v>1772</v>
      </c>
      <c r="B1758" s="3">
        <v>5.5899999999999998E-2</v>
      </c>
      <c r="C1758" s="4">
        <v>5.7099999999999998E-2</v>
      </c>
      <c r="D1758" s="5">
        <v>1846.6</v>
      </c>
      <c r="E1758" s="5">
        <v>1818.35</v>
      </c>
      <c r="F1758" s="6">
        <v>1818.35</v>
      </c>
    </row>
    <row r="1759" spans="1:6" x14ac:dyDescent="0.25">
      <c r="A1759" t="s">
        <v>1773</v>
      </c>
      <c r="B1759" s="3">
        <v>5.5899999999999998E-2</v>
      </c>
      <c r="C1759" s="4">
        <v>5.7099999999999998E-2</v>
      </c>
      <c r="D1759" s="5">
        <v>1847.27</v>
      </c>
      <c r="E1759" s="5">
        <v>1819.01</v>
      </c>
      <c r="F1759" s="6">
        <v>1819.01</v>
      </c>
    </row>
    <row r="1760" spans="1:6" x14ac:dyDescent="0.25">
      <c r="A1760" t="s">
        <v>1774</v>
      </c>
      <c r="B1760" s="3">
        <v>5.6799999999999996E-2</v>
      </c>
      <c r="C1760" s="4">
        <v>5.7999999999999996E-2</v>
      </c>
      <c r="D1760" s="5">
        <v>1827.96</v>
      </c>
      <c r="E1760" s="5">
        <v>1799.98</v>
      </c>
      <c r="F1760" s="6">
        <v>1799.98</v>
      </c>
    </row>
    <row r="1761" spans="1:6" x14ac:dyDescent="0.25">
      <c r="A1761" t="s">
        <v>1775</v>
      </c>
      <c r="B1761" s="3">
        <v>5.6100000000000004E-2</v>
      </c>
      <c r="C1761" s="4">
        <v>5.7300000000000004E-2</v>
      </c>
      <c r="D1761" s="5">
        <v>1845.45</v>
      </c>
      <c r="E1761" s="5">
        <v>1816.55</v>
      </c>
      <c r="F1761" s="6">
        <v>1816.55</v>
      </c>
    </row>
    <row r="1762" spans="1:6" x14ac:dyDescent="0.25">
      <c r="A1762" t="s">
        <v>1776</v>
      </c>
      <c r="B1762" s="3">
        <v>5.6500000000000002E-2</v>
      </c>
      <c r="C1762" s="4">
        <v>5.7699999999999994E-2</v>
      </c>
      <c r="D1762" s="5">
        <v>1836.95</v>
      </c>
      <c r="E1762" s="5">
        <v>1808.83</v>
      </c>
      <c r="F1762" s="6">
        <v>1808.83</v>
      </c>
    </row>
    <row r="1763" spans="1:6" x14ac:dyDescent="0.25">
      <c r="A1763" t="s">
        <v>1777</v>
      </c>
      <c r="B1763" s="3">
        <v>5.5599999999999997E-2</v>
      </c>
      <c r="C1763" s="4">
        <v>5.6799999999999996E-2</v>
      </c>
      <c r="D1763" s="5">
        <v>1858.51</v>
      </c>
      <c r="E1763" s="5">
        <v>1830.06</v>
      </c>
      <c r="F1763" s="6">
        <v>1830.06</v>
      </c>
    </row>
    <row r="1764" spans="1:6" x14ac:dyDescent="0.25">
      <c r="A1764" t="s">
        <v>1778</v>
      </c>
      <c r="B1764" s="3">
        <v>5.57E-2</v>
      </c>
      <c r="C1764" s="4">
        <v>5.6900000000000006E-2</v>
      </c>
      <c r="D1764" s="5">
        <v>1856.91</v>
      </c>
      <c r="E1764" s="5">
        <v>1828.49</v>
      </c>
      <c r="F1764" s="6">
        <v>1828.49</v>
      </c>
    </row>
    <row r="1765" spans="1:6" x14ac:dyDescent="0.25">
      <c r="A1765" t="s">
        <v>1779</v>
      </c>
      <c r="B1765" s="3">
        <v>5.5300000000000002E-2</v>
      </c>
      <c r="C1765" s="4">
        <v>5.6500000000000002E-2</v>
      </c>
      <c r="D1765" s="5">
        <v>1866.97</v>
      </c>
      <c r="E1765" s="5">
        <v>1838.4</v>
      </c>
      <c r="F1765" s="6">
        <v>1838.4</v>
      </c>
    </row>
    <row r="1766" spans="1:6" x14ac:dyDescent="0.25">
      <c r="A1766" t="s">
        <v>1780</v>
      </c>
      <c r="B1766" s="3">
        <v>5.5599999999999997E-2</v>
      </c>
      <c r="C1766" s="4">
        <v>5.6799999999999996E-2</v>
      </c>
      <c r="D1766" s="5">
        <v>1861.35</v>
      </c>
      <c r="E1766" s="5">
        <v>1832.23</v>
      </c>
      <c r="F1766" s="6">
        <v>1832.23</v>
      </c>
    </row>
    <row r="1767" spans="1:6" x14ac:dyDescent="0.25">
      <c r="A1767" t="s">
        <v>1781</v>
      </c>
      <c r="B1767" s="3">
        <v>5.5599999999999997E-2</v>
      </c>
      <c r="C1767" s="4">
        <v>5.6799999999999996E-2</v>
      </c>
      <c r="D1767" s="5">
        <v>1862.08</v>
      </c>
      <c r="E1767" s="5">
        <v>1833.61</v>
      </c>
      <c r="F1767" s="6">
        <v>1833.61</v>
      </c>
    </row>
    <row r="1768" spans="1:6" x14ac:dyDescent="0.25">
      <c r="A1768" t="s">
        <v>1782</v>
      </c>
      <c r="B1768" s="3">
        <v>5.5399999999999998E-2</v>
      </c>
      <c r="C1768" s="4">
        <v>5.6600000000000004E-2</v>
      </c>
      <c r="D1768" s="5">
        <v>1867.48</v>
      </c>
      <c r="E1768" s="5">
        <v>1838.93</v>
      </c>
      <c r="F1768" s="6">
        <v>1838.93</v>
      </c>
    </row>
    <row r="1769" spans="1:6" x14ac:dyDescent="0.25">
      <c r="A1769" t="s">
        <v>1783</v>
      </c>
      <c r="B1769" s="3">
        <v>5.5199999999999999E-2</v>
      </c>
      <c r="C1769" s="4">
        <v>5.6399999999999999E-2</v>
      </c>
      <c r="D1769" s="5">
        <v>1872.74</v>
      </c>
      <c r="E1769" s="5">
        <v>1844.11</v>
      </c>
      <c r="F1769" s="6">
        <v>1844.11</v>
      </c>
    </row>
    <row r="1770" spans="1:6" x14ac:dyDescent="0.25">
      <c r="A1770" t="s">
        <v>1784</v>
      </c>
      <c r="B1770" s="3">
        <v>5.6299999999999996E-2</v>
      </c>
      <c r="C1770" s="4">
        <v>5.7500000000000002E-2</v>
      </c>
      <c r="D1770" s="5">
        <v>1847.87</v>
      </c>
      <c r="E1770" s="5">
        <v>1819.65</v>
      </c>
      <c r="F1770" s="6">
        <v>1819.65</v>
      </c>
    </row>
    <row r="1771" spans="1:6" x14ac:dyDescent="0.25">
      <c r="A1771" t="s">
        <v>1785</v>
      </c>
      <c r="B1771" s="3">
        <v>5.6299999999999996E-2</v>
      </c>
      <c r="C1771" s="4">
        <v>5.7500000000000002E-2</v>
      </c>
      <c r="D1771" s="5">
        <v>1849.23</v>
      </c>
      <c r="E1771" s="5">
        <v>1820.37</v>
      </c>
      <c r="F1771" s="6">
        <v>1820.37</v>
      </c>
    </row>
    <row r="1772" spans="1:6" x14ac:dyDescent="0.25">
      <c r="A1772" t="s">
        <v>1786</v>
      </c>
      <c r="B1772" s="3">
        <v>5.6600000000000004E-2</v>
      </c>
      <c r="C1772" s="4">
        <v>5.7800000000000004E-2</v>
      </c>
      <c r="D1772" s="5">
        <v>1843.04</v>
      </c>
      <c r="E1772" s="5">
        <v>1814.92</v>
      </c>
      <c r="F1772" s="6">
        <v>1814.92</v>
      </c>
    </row>
    <row r="1773" spans="1:6" x14ac:dyDescent="0.25">
      <c r="A1773" t="s">
        <v>1787</v>
      </c>
      <c r="B1773" s="3">
        <v>5.6299999999999996E-2</v>
      </c>
      <c r="C1773" s="4">
        <v>5.7500000000000002E-2</v>
      </c>
      <c r="D1773" s="5">
        <v>1850.94</v>
      </c>
      <c r="E1773" s="5">
        <v>1822.45</v>
      </c>
      <c r="F1773" s="6">
        <v>1822.45</v>
      </c>
    </row>
    <row r="1774" spans="1:6" x14ac:dyDescent="0.25">
      <c r="A1774" t="s">
        <v>1788</v>
      </c>
      <c r="B1774" s="3">
        <v>5.5300000000000002E-2</v>
      </c>
      <c r="C1774" s="4">
        <v>5.6500000000000002E-2</v>
      </c>
      <c r="D1774" s="5">
        <v>1875.21</v>
      </c>
      <c r="E1774" s="5">
        <v>1846.33</v>
      </c>
      <c r="F1774" s="6">
        <v>1846.33</v>
      </c>
    </row>
    <row r="1775" spans="1:6" x14ac:dyDescent="0.25">
      <c r="A1775" t="s">
        <v>1789</v>
      </c>
      <c r="B1775" s="3">
        <v>5.5800000000000002E-2</v>
      </c>
      <c r="C1775" s="4">
        <v>5.7000000000000002E-2</v>
      </c>
      <c r="D1775" s="5">
        <v>1864.52</v>
      </c>
      <c r="E1775" s="5">
        <v>1835.83</v>
      </c>
      <c r="F1775" s="6">
        <v>1835.83</v>
      </c>
    </row>
    <row r="1776" spans="1:6" x14ac:dyDescent="0.25">
      <c r="A1776" t="s">
        <v>1790</v>
      </c>
      <c r="B1776" s="3">
        <v>5.6500000000000002E-2</v>
      </c>
      <c r="C1776" s="4">
        <v>5.7699999999999994E-2</v>
      </c>
      <c r="D1776" s="5">
        <v>1850.46</v>
      </c>
      <c r="E1776" s="5">
        <v>1820.85</v>
      </c>
      <c r="F1776" s="6">
        <v>1820.85</v>
      </c>
    </row>
    <row r="1777" spans="1:6" x14ac:dyDescent="0.25">
      <c r="A1777" t="s">
        <v>1791</v>
      </c>
      <c r="B1777" s="3">
        <v>5.7200000000000001E-2</v>
      </c>
      <c r="C1777" s="4">
        <v>5.8400000000000001E-2</v>
      </c>
      <c r="D1777" s="5">
        <v>1835.36</v>
      </c>
      <c r="E1777" s="5">
        <v>1807.16</v>
      </c>
      <c r="F1777" s="6">
        <v>1807.16</v>
      </c>
    </row>
    <row r="1778" spans="1:6" x14ac:dyDescent="0.25">
      <c r="A1778" t="s">
        <v>1792</v>
      </c>
      <c r="B1778" s="3">
        <v>5.67E-2</v>
      </c>
      <c r="C1778" s="4">
        <v>5.79E-2</v>
      </c>
      <c r="D1778" s="5">
        <v>1847.83</v>
      </c>
      <c r="E1778" s="5">
        <v>1819.43</v>
      </c>
      <c r="F1778" s="6">
        <v>1819.43</v>
      </c>
    </row>
    <row r="1779" spans="1:6" x14ac:dyDescent="0.25">
      <c r="A1779" t="s">
        <v>1793</v>
      </c>
      <c r="B1779" s="3">
        <v>5.7300000000000004E-2</v>
      </c>
      <c r="C1779" s="4">
        <v>5.8499999999999996E-2</v>
      </c>
      <c r="D1779" s="5">
        <v>1835.05</v>
      </c>
      <c r="E1779" s="5">
        <v>1806.87</v>
      </c>
      <c r="F1779" s="6">
        <v>1806.87</v>
      </c>
    </row>
    <row r="1780" spans="1:6" x14ac:dyDescent="0.25">
      <c r="A1780" t="s">
        <v>1794</v>
      </c>
      <c r="B1780" s="3">
        <v>5.8099999999999999E-2</v>
      </c>
      <c r="C1780" s="4">
        <v>5.9299999999999999E-2</v>
      </c>
      <c r="D1780" s="5">
        <v>1818.17</v>
      </c>
      <c r="E1780" s="5">
        <v>1790.24</v>
      </c>
      <c r="F1780" s="6">
        <v>1790.24</v>
      </c>
    </row>
    <row r="1781" spans="1:6" x14ac:dyDescent="0.25">
      <c r="A1781" t="s">
        <v>1795</v>
      </c>
      <c r="B1781" s="3">
        <v>5.6799999999999996E-2</v>
      </c>
      <c r="C1781" s="4">
        <v>5.7999999999999996E-2</v>
      </c>
      <c r="D1781" s="5">
        <v>1851.33</v>
      </c>
      <c r="E1781" s="5">
        <v>1820.43</v>
      </c>
      <c r="F1781" s="6">
        <v>1820.43</v>
      </c>
    </row>
    <row r="1782" spans="1:6" x14ac:dyDescent="0.25">
      <c r="A1782" t="s">
        <v>1796</v>
      </c>
      <c r="B1782" s="3">
        <v>5.6799999999999996E-2</v>
      </c>
      <c r="C1782" s="4">
        <v>5.7999999999999996E-2</v>
      </c>
      <c r="D1782" s="5">
        <v>1852.35</v>
      </c>
      <c r="E1782" s="5">
        <v>1823.89</v>
      </c>
      <c r="F1782" s="6">
        <v>1823.89</v>
      </c>
    </row>
    <row r="1783" spans="1:6" x14ac:dyDescent="0.25">
      <c r="A1783" t="s">
        <v>1797</v>
      </c>
      <c r="B1783" s="3">
        <v>5.7699999999999994E-2</v>
      </c>
      <c r="C1783" s="4">
        <v>5.8899999999999994E-2</v>
      </c>
      <c r="D1783" s="5">
        <v>1832.74</v>
      </c>
      <c r="E1783" s="5">
        <v>1804.6</v>
      </c>
      <c r="F1783" s="6">
        <v>1804.6</v>
      </c>
    </row>
    <row r="1784" spans="1:6" x14ac:dyDescent="0.25">
      <c r="A1784" t="s">
        <v>1798</v>
      </c>
      <c r="B1784" s="3">
        <v>5.7699999999999994E-2</v>
      </c>
      <c r="C1784" s="4">
        <v>5.8899999999999994E-2</v>
      </c>
      <c r="D1784" s="5">
        <v>1834.99</v>
      </c>
      <c r="E1784" s="5">
        <v>1805.62</v>
      </c>
      <c r="F1784" s="6">
        <v>1805.62</v>
      </c>
    </row>
    <row r="1785" spans="1:6" x14ac:dyDescent="0.25">
      <c r="A1785" t="s">
        <v>1799</v>
      </c>
      <c r="B1785" s="3">
        <v>5.8799999999999998E-2</v>
      </c>
      <c r="C1785" s="4">
        <v>0.06</v>
      </c>
      <c r="D1785" s="5">
        <v>1811.1</v>
      </c>
      <c r="E1785" s="5">
        <v>1783.33</v>
      </c>
      <c r="F1785" s="6">
        <v>1783.33</v>
      </c>
    </row>
    <row r="1786" spans="1:6" x14ac:dyDescent="0.25">
      <c r="A1786" t="s">
        <v>1800</v>
      </c>
      <c r="B1786" s="3">
        <v>5.8700000000000002E-2</v>
      </c>
      <c r="C1786" s="4">
        <v>5.9900000000000002E-2</v>
      </c>
      <c r="D1786" s="5">
        <v>1814.37</v>
      </c>
      <c r="E1786" s="5">
        <v>1786.55</v>
      </c>
      <c r="F1786" s="6">
        <v>1786.55</v>
      </c>
    </row>
    <row r="1787" spans="1:6" x14ac:dyDescent="0.25">
      <c r="A1787" t="s">
        <v>1801</v>
      </c>
      <c r="B1787" s="3">
        <v>5.79E-2</v>
      </c>
      <c r="C1787" s="4">
        <v>5.91E-2</v>
      </c>
      <c r="D1787" s="5">
        <v>1833.5</v>
      </c>
      <c r="E1787" s="5">
        <v>1805.39</v>
      </c>
      <c r="F1787" s="6">
        <v>1805.39</v>
      </c>
    </row>
    <row r="1788" spans="1:6" x14ac:dyDescent="0.25">
      <c r="A1788" t="s">
        <v>1802</v>
      </c>
      <c r="B1788" s="3">
        <v>5.8600000000000006E-2</v>
      </c>
      <c r="C1788" s="4">
        <v>5.9800000000000006E-2</v>
      </c>
      <c r="D1788" s="5">
        <v>1818.66</v>
      </c>
      <c r="E1788" s="5">
        <v>1790.79</v>
      </c>
      <c r="F1788" s="6">
        <v>1790.79</v>
      </c>
    </row>
    <row r="1789" spans="1:6" x14ac:dyDescent="0.25">
      <c r="A1789" t="s">
        <v>1803</v>
      </c>
      <c r="B1789" s="3">
        <v>5.7800000000000004E-2</v>
      </c>
      <c r="C1789" s="4">
        <v>5.9000000000000004E-2</v>
      </c>
      <c r="D1789" s="5">
        <v>1840.28</v>
      </c>
      <c r="E1789" s="5">
        <v>1810.73</v>
      </c>
      <c r="F1789" s="6">
        <v>1810.73</v>
      </c>
    </row>
    <row r="1790" spans="1:6" x14ac:dyDescent="0.25">
      <c r="A1790" t="s">
        <v>1804</v>
      </c>
      <c r="B1790" s="3">
        <v>5.9000000000000004E-2</v>
      </c>
      <c r="C1790" s="4">
        <v>6.0199999999999997E-2</v>
      </c>
      <c r="D1790" s="5">
        <v>1814.16</v>
      </c>
      <c r="E1790" s="5">
        <v>1786.34</v>
      </c>
      <c r="F1790" s="6">
        <v>1786.34</v>
      </c>
    </row>
    <row r="1791" spans="1:6" x14ac:dyDescent="0.25">
      <c r="A1791" t="s">
        <v>1805</v>
      </c>
      <c r="B1791" s="3">
        <v>5.8299999999999998E-2</v>
      </c>
      <c r="C1791" s="4">
        <v>5.9500000000000004E-2</v>
      </c>
      <c r="D1791" s="5">
        <v>1830.94</v>
      </c>
      <c r="E1791" s="5">
        <v>1802.96</v>
      </c>
      <c r="F1791" s="6">
        <v>1802.96</v>
      </c>
    </row>
    <row r="1792" spans="1:6" x14ac:dyDescent="0.25">
      <c r="A1792" t="s">
        <v>1806</v>
      </c>
      <c r="B1792" s="3">
        <v>5.8499999999999996E-2</v>
      </c>
      <c r="C1792" s="4">
        <v>5.9699999999999996E-2</v>
      </c>
      <c r="D1792" s="5">
        <v>1827.36</v>
      </c>
      <c r="E1792" s="5">
        <v>1799.46</v>
      </c>
      <c r="F1792" s="6">
        <v>1799.46</v>
      </c>
    </row>
    <row r="1793" spans="1:6" x14ac:dyDescent="0.25">
      <c r="A1793" t="s">
        <v>1807</v>
      </c>
      <c r="B1793" s="3">
        <v>5.8600000000000006E-2</v>
      </c>
      <c r="C1793" s="4">
        <v>5.9800000000000006E-2</v>
      </c>
      <c r="D1793" s="5">
        <v>1826.07</v>
      </c>
      <c r="E1793" s="5">
        <v>1798.18</v>
      </c>
      <c r="F1793" s="6">
        <v>1798.18</v>
      </c>
    </row>
    <row r="1794" spans="1:6" x14ac:dyDescent="0.25">
      <c r="A1794" t="s">
        <v>1808</v>
      </c>
      <c r="B1794" s="3">
        <v>5.8200000000000002E-2</v>
      </c>
      <c r="C1794" s="4">
        <v>5.9400000000000001E-2</v>
      </c>
      <c r="D1794" s="5">
        <v>1837.21</v>
      </c>
      <c r="E1794" s="5">
        <v>1808.07</v>
      </c>
      <c r="F1794" s="6">
        <v>1808.07</v>
      </c>
    </row>
    <row r="1795" spans="1:6" x14ac:dyDescent="0.25">
      <c r="A1795" t="s">
        <v>1809</v>
      </c>
      <c r="B1795" s="3">
        <v>5.7800000000000004E-2</v>
      </c>
      <c r="C1795" s="4">
        <v>5.9000000000000004E-2</v>
      </c>
      <c r="D1795" s="5">
        <v>1847.31</v>
      </c>
      <c r="E1795" s="5">
        <v>1819.1</v>
      </c>
      <c r="F1795" s="6">
        <v>1819.1</v>
      </c>
    </row>
    <row r="1796" spans="1:6" x14ac:dyDescent="0.25">
      <c r="A1796" t="s">
        <v>1810</v>
      </c>
      <c r="B1796" s="3">
        <v>5.7500000000000002E-2</v>
      </c>
      <c r="C1796" s="4">
        <v>5.8700000000000002E-2</v>
      </c>
      <c r="D1796" s="5">
        <v>1855.16</v>
      </c>
      <c r="E1796" s="5">
        <v>1826.84</v>
      </c>
      <c r="F1796" s="6">
        <v>1826.84</v>
      </c>
    </row>
    <row r="1797" spans="1:6" x14ac:dyDescent="0.25">
      <c r="A1797" t="s">
        <v>1811</v>
      </c>
      <c r="B1797" s="3">
        <v>5.6399999999999999E-2</v>
      </c>
      <c r="C1797" s="4">
        <v>5.7599999999999998E-2</v>
      </c>
      <c r="D1797" s="5">
        <v>1881.6</v>
      </c>
      <c r="E1797" s="5">
        <v>1852.86</v>
      </c>
      <c r="F1797" s="6">
        <v>1852.86</v>
      </c>
    </row>
    <row r="1798" spans="1:6" x14ac:dyDescent="0.25">
      <c r="A1798" t="s">
        <v>1812</v>
      </c>
      <c r="B1798" s="3">
        <v>5.6299999999999996E-2</v>
      </c>
      <c r="C1798" s="4">
        <v>5.7500000000000002E-2</v>
      </c>
      <c r="D1798" s="5">
        <v>1884.91</v>
      </c>
      <c r="E1798" s="5">
        <v>1856.13</v>
      </c>
      <c r="F1798" s="6">
        <v>1856.13</v>
      </c>
    </row>
    <row r="1799" spans="1:6" x14ac:dyDescent="0.25">
      <c r="A1799" t="s">
        <v>1813</v>
      </c>
      <c r="B1799" s="3">
        <v>5.4400000000000004E-2</v>
      </c>
      <c r="C1799" s="4">
        <v>5.5599999999999997E-2</v>
      </c>
      <c r="D1799" s="5">
        <v>1932.02</v>
      </c>
      <c r="E1799" s="5">
        <v>1901.34</v>
      </c>
      <c r="F1799" s="6">
        <v>1901.34</v>
      </c>
    </row>
    <row r="1800" spans="1:6" x14ac:dyDescent="0.25">
      <c r="A1800" t="s">
        <v>1814</v>
      </c>
      <c r="B1800" s="3">
        <v>5.3699999999999998E-2</v>
      </c>
      <c r="C1800" s="4">
        <v>5.4900000000000004E-2</v>
      </c>
      <c r="D1800" s="5">
        <v>1952.84</v>
      </c>
      <c r="E1800" s="5">
        <v>1922.78</v>
      </c>
      <c r="F1800" s="6">
        <v>1922.78</v>
      </c>
    </row>
    <row r="1801" spans="1:6" x14ac:dyDescent="0.25">
      <c r="A1801" t="s">
        <v>1815</v>
      </c>
      <c r="B1801" s="3">
        <v>5.3899999999999997E-2</v>
      </c>
      <c r="C1801" s="4">
        <v>5.5099999999999996E-2</v>
      </c>
      <c r="D1801" s="5">
        <v>1949.2</v>
      </c>
      <c r="E1801" s="5">
        <v>1919.21</v>
      </c>
      <c r="F1801" s="6">
        <v>1919.21</v>
      </c>
    </row>
    <row r="1802" spans="1:6" x14ac:dyDescent="0.25">
      <c r="A1802" t="s">
        <v>1816</v>
      </c>
      <c r="B1802" s="3">
        <v>5.4699999999999999E-2</v>
      </c>
      <c r="C1802" s="4">
        <v>5.5899999999999998E-2</v>
      </c>
      <c r="D1802" s="5">
        <v>1931.16</v>
      </c>
      <c r="E1802" s="5">
        <v>1901.46</v>
      </c>
      <c r="F1802" s="6">
        <v>1901.46</v>
      </c>
    </row>
    <row r="1803" spans="1:6" x14ac:dyDescent="0.25">
      <c r="A1803" t="s">
        <v>1817</v>
      </c>
      <c r="B1803" s="3">
        <v>5.4400000000000004E-2</v>
      </c>
      <c r="C1803" s="4">
        <v>5.5599999999999997E-2</v>
      </c>
      <c r="D1803" s="5">
        <v>1939.55</v>
      </c>
      <c r="E1803" s="5">
        <v>1909.74</v>
      </c>
      <c r="F1803" s="6">
        <v>1909.74</v>
      </c>
    </row>
    <row r="1804" spans="1:6" x14ac:dyDescent="0.25">
      <c r="A1804" t="s">
        <v>1818</v>
      </c>
      <c r="B1804" s="3">
        <v>5.4600000000000003E-2</v>
      </c>
      <c r="C1804" s="4">
        <v>5.5800000000000002E-2</v>
      </c>
      <c r="D1804" s="5">
        <v>1937.54</v>
      </c>
      <c r="E1804" s="5">
        <v>1906.2</v>
      </c>
      <c r="F1804" s="6">
        <v>1906.2</v>
      </c>
    </row>
    <row r="1805" spans="1:6" x14ac:dyDescent="0.25">
      <c r="A1805" t="s">
        <v>1819</v>
      </c>
      <c r="B1805" s="3">
        <v>5.3699999999999998E-2</v>
      </c>
      <c r="C1805" s="4">
        <v>5.4900000000000004E-2</v>
      </c>
      <c r="D1805" s="5">
        <v>1960.49</v>
      </c>
      <c r="E1805" s="5">
        <v>1930.35</v>
      </c>
      <c r="F1805" s="6">
        <v>1930.35</v>
      </c>
    </row>
    <row r="1806" spans="1:6" x14ac:dyDescent="0.25">
      <c r="A1806" t="s">
        <v>1820</v>
      </c>
      <c r="B1806" s="3">
        <v>5.3699999999999998E-2</v>
      </c>
      <c r="C1806" s="4">
        <v>5.4900000000000004E-2</v>
      </c>
      <c r="D1806" s="5">
        <v>1961.7</v>
      </c>
      <c r="E1806" s="5">
        <v>1931.56</v>
      </c>
      <c r="F1806" s="6">
        <v>1931.56</v>
      </c>
    </row>
    <row r="1807" spans="1:6" x14ac:dyDescent="0.25">
      <c r="A1807" t="s">
        <v>1821</v>
      </c>
      <c r="B1807" s="3">
        <v>5.4600000000000003E-2</v>
      </c>
      <c r="C1807" s="4">
        <v>5.5800000000000002E-2</v>
      </c>
      <c r="D1807" s="5">
        <v>1941.16</v>
      </c>
      <c r="E1807" s="5">
        <v>1911.35</v>
      </c>
      <c r="F1807" s="6">
        <v>1911.35</v>
      </c>
    </row>
    <row r="1808" spans="1:6" x14ac:dyDescent="0.25">
      <c r="A1808" t="s">
        <v>1822</v>
      </c>
      <c r="B1808" s="3">
        <v>5.4000000000000006E-2</v>
      </c>
      <c r="C1808" s="4">
        <v>5.5199999999999999E-2</v>
      </c>
      <c r="D1808" s="5">
        <v>1956.84</v>
      </c>
      <c r="E1808" s="5">
        <v>1926.8</v>
      </c>
      <c r="F1808" s="6">
        <v>1926.8</v>
      </c>
    </row>
    <row r="1809" spans="1:6" x14ac:dyDescent="0.25">
      <c r="A1809" t="s">
        <v>1823</v>
      </c>
      <c r="B1809" s="3">
        <v>5.4199999999999998E-2</v>
      </c>
      <c r="C1809" s="4">
        <v>5.5399999999999998E-2</v>
      </c>
      <c r="D1809" s="5">
        <v>1960.53</v>
      </c>
      <c r="E1809" s="5">
        <v>1928.23</v>
      </c>
      <c r="F1809" s="6">
        <v>1928.23</v>
      </c>
    </row>
    <row r="1810" spans="1:6" x14ac:dyDescent="0.25">
      <c r="A1810" t="s">
        <v>1824</v>
      </c>
      <c r="B1810" s="3">
        <v>5.5099999999999996E-2</v>
      </c>
      <c r="C1810" s="4">
        <v>5.6299999999999996E-2</v>
      </c>
      <c r="D1810" s="5">
        <v>1940.24</v>
      </c>
      <c r="E1810" s="5">
        <v>1910.28</v>
      </c>
      <c r="F1810" s="6">
        <v>1910.28</v>
      </c>
    </row>
    <row r="1811" spans="1:6" x14ac:dyDescent="0.25">
      <c r="A1811" t="s">
        <v>1825</v>
      </c>
      <c r="B1811" s="3">
        <v>5.5800000000000002E-2</v>
      </c>
      <c r="C1811" s="4">
        <v>5.7000000000000002E-2</v>
      </c>
      <c r="D1811" s="5">
        <v>1924.94</v>
      </c>
      <c r="E1811" s="5">
        <v>1895.24</v>
      </c>
      <c r="F1811" s="6">
        <v>1895.24</v>
      </c>
    </row>
    <row r="1812" spans="1:6" x14ac:dyDescent="0.25">
      <c r="A1812" t="s">
        <v>1826</v>
      </c>
      <c r="B1812" s="3">
        <v>5.5800000000000002E-2</v>
      </c>
      <c r="C1812" s="4">
        <v>5.7000000000000002E-2</v>
      </c>
      <c r="D1812" s="5">
        <v>1926.35</v>
      </c>
      <c r="E1812" s="5">
        <v>1896.64</v>
      </c>
      <c r="F1812" s="6">
        <v>1896.64</v>
      </c>
    </row>
    <row r="1813" spans="1:6" x14ac:dyDescent="0.25">
      <c r="A1813" t="s">
        <v>1827</v>
      </c>
      <c r="B1813" s="3">
        <v>5.6399999999999999E-2</v>
      </c>
      <c r="C1813" s="4">
        <v>5.7599999999999998E-2</v>
      </c>
      <c r="D1813" s="5">
        <v>1915</v>
      </c>
      <c r="E1813" s="5">
        <v>1884.05</v>
      </c>
      <c r="F1813" s="6">
        <v>1884.05</v>
      </c>
    </row>
    <row r="1814" spans="1:6" x14ac:dyDescent="0.25">
      <c r="A1814" t="s">
        <v>1828</v>
      </c>
      <c r="B1814" s="3">
        <v>5.67E-2</v>
      </c>
      <c r="C1814" s="4">
        <v>5.79E-2</v>
      </c>
      <c r="D1814" s="5">
        <v>1908.83</v>
      </c>
      <c r="E1814" s="5">
        <v>1879.92</v>
      </c>
      <c r="F1814" s="6">
        <v>1879.92</v>
      </c>
    </row>
    <row r="1815" spans="1:6" x14ac:dyDescent="0.25">
      <c r="A1815" t="s">
        <v>1829</v>
      </c>
      <c r="B1815" s="3">
        <v>5.5800000000000002E-2</v>
      </c>
      <c r="C1815" s="4">
        <v>5.7000000000000002E-2</v>
      </c>
      <c r="D1815" s="5">
        <v>1931.04</v>
      </c>
      <c r="E1815" s="5">
        <v>1901.78</v>
      </c>
      <c r="F1815" s="6">
        <v>1901.78</v>
      </c>
    </row>
    <row r="1816" spans="1:6" x14ac:dyDescent="0.25">
      <c r="A1816" t="s">
        <v>1830</v>
      </c>
      <c r="B1816" s="3">
        <v>5.5999999999999994E-2</v>
      </c>
      <c r="C1816" s="4">
        <v>5.7200000000000001E-2</v>
      </c>
      <c r="D1816" s="5">
        <v>1927.67</v>
      </c>
      <c r="E1816" s="5">
        <v>1898</v>
      </c>
      <c r="F1816" s="6">
        <v>1898</v>
      </c>
    </row>
    <row r="1817" spans="1:6" x14ac:dyDescent="0.25">
      <c r="A1817" t="s">
        <v>1831</v>
      </c>
      <c r="B1817" s="3">
        <v>5.6600000000000004E-2</v>
      </c>
      <c r="C1817" s="4">
        <v>5.7800000000000004E-2</v>
      </c>
      <c r="D1817" s="5">
        <v>1915.33</v>
      </c>
      <c r="E1817" s="5">
        <v>1885.39</v>
      </c>
      <c r="F1817" s="6">
        <v>1885.39</v>
      </c>
    </row>
    <row r="1818" spans="1:6" x14ac:dyDescent="0.25">
      <c r="A1818" t="s">
        <v>1832</v>
      </c>
      <c r="B1818" s="3">
        <v>5.6299999999999996E-2</v>
      </c>
      <c r="C1818" s="4">
        <v>5.7500000000000002E-2</v>
      </c>
      <c r="D1818" s="5">
        <v>1923.33</v>
      </c>
      <c r="E1818" s="5">
        <v>1894.22</v>
      </c>
      <c r="F1818" s="6">
        <v>1894.22</v>
      </c>
    </row>
    <row r="1819" spans="1:6" x14ac:dyDescent="0.25">
      <c r="A1819" t="s">
        <v>1833</v>
      </c>
      <c r="B1819" s="3">
        <v>5.6100000000000004E-2</v>
      </c>
      <c r="C1819" s="4">
        <v>5.7300000000000004E-2</v>
      </c>
      <c r="D1819" s="5">
        <v>1928.97</v>
      </c>
      <c r="E1819" s="5">
        <v>1899.79</v>
      </c>
      <c r="F1819" s="6">
        <v>1899.79</v>
      </c>
    </row>
    <row r="1820" spans="1:6" x14ac:dyDescent="0.25">
      <c r="A1820" t="s">
        <v>1834</v>
      </c>
      <c r="B1820" s="3">
        <v>5.6100000000000004E-2</v>
      </c>
      <c r="C1820" s="4">
        <v>5.7300000000000004E-2</v>
      </c>
      <c r="D1820" s="5">
        <v>1929.88</v>
      </c>
      <c r="E1820" s="5">
        <v>1900.69</v>
      </c>
      <c r="F1820" s="6">
        <v>1900.69</v>
      </c>
    </row>
    <row r="1821" spans="1:6" x14ac:dyDescent="0.25">
      <c r="A1821" t="s">
        <v>1835</v>
      </c>
      <c r="B1821" s="3">
        <v>5.6399999999999999E-2</v>
      </c>
      <c r="C1821" s="4">
        <v>5.7599999999999998E-2</v>
      </c>
      <c r="D1821" s="5">
        <v>1925.27</v>
      </c>
      <c r="E1821" s="5">
        <v>1896.05</v>
      </c>
      <c r="F1821" s="6">
        <v>1896.05</v>
      </c>
    </row>
    <row r="1822" spans="1:6" x14ac:dyDescent="0.25">
      <c r="A1822" t="s">
        <v>1836</v>
      </c>
      <c r="B1822" s="3">
        <v>5.62E-2</v>
      </c>
      <c r="C1822" s="4">
        <v>5.74E-2</v>
      </c>
      <c r="D1822" s="5">
        <v>1932.24</v>
      </c>
      <c r="E1822" s="5">
        <v>1901.74</v>
      </c>
      <c r="F1822" s="6">
        <v>1901.74</v>
      </c>
    </row>
    <row r="1823" spans="1:6" x14ac:dyDescent="0.25">
      <c r="A1823" t="s">
        <v>1837</v>
      </c>
      <c r="B1823" s="3">
        <v>5.6299999999999996E-2</v>
      </c>
      <c r="C1823" s="4">
        <v>5.7500000000000002E-2</v>
      </c>
      <c r="D1823" s="5">
        <v>1930.89</v>
      </c>
      <c r="E1823" s="5">
        <v>1901.6</v>
      </c>
      <c r="F1823" s="6">
        <v>1901.6</v>
      </c>
    </row>
    <row r="1824" spans="1:6" x14ac:dyDescent="0.25">
      <c r="A1824" t="s">
        <v>1838</v>
      </c>
      <c r="B1824" s="3">
        <v>5.6600000000000004E-2</v>
      </c>
      <c r="C1824" s="4">
        <v>5.7800000000000004E-2</v>
      </c>
      <c r="D1824" s="5">
        <v>1924.8</v>
      </c>
      <c r="E1824" s="5">
        <v>1895.62</v>
      </c>
      <c r="F1824" s="6">
        <v>1895.62</v>
      </c>
    </row>
    <row r="1825" spans="1:6" x14ac:dyDescent="0.25">
      <c r="A1825" t="s">
        <v>1839</v>
      </c>
      <c r="B1825" s="3">
        <v>5.74E-2</v>
      </c>
      <c r="C1825" s="4">
        <v>5.8600000000000006E-2</v>
      </c>
      <c r="D1825" s="5">
        <v>1906.99</v>
      </c>
      <c r="E1825" s="5">
        <v>1878.1</v>
      </c>
      <c r="F1825" s="6">
        <v>1878.1</v>
      </c>
    </row>
    <row r="1826" spans="1:6" x14ac:dyDescent="0.25">
      <c r="A1826" t="s">
        <v>1840</v>
      </c>
      <c r="B1826" s="3">
        <v>5.6299999999999996E-2</v>
      </c>
      <c r="C1826" s="4">
        <v>5.7500000000000002E-2</v>
      </c>
      <c r="D1826" s="5">
        <v>1933.96</v>
      </c>
      <c r="E1826" s="5">
        <v>1904.65</v>
      </c>
      <c r="F1826" s="6">
        <v>1904.65</v>
      </c>
    </row>
    <row r="1827" spans="1:6" x14ac:dyDescent="0.25">
      <c r="A1827" t="s">
        <v>1841</v>
      </c>
      <c r="B1827" s="3">
        <v>5.7200000000000001E-2</v>
      </c>
      <c r="C1827" s="4">
        <v>5.8400000000000001E-2</v>
      </c>
      <c r="D1827" s="5">
        <v>1914.91</v>
      </c>
      <c r="E1827" s="5">
        <v>1884.74</v>
      </c>
      <c r="F1827" s="6">
        <v>1884.74</v>
      </c>
    </row>
    <row r="1828" spans="1:6" x14ac:dyDescent="0.25">
      <c r="A1828" t="s">
        <v>1842</v>
      </c>
      <c r="B1828" s="3">
        <v>5.7800000000000004E-2</v>
      </c>
      <c r="C1828" s="4">
        <v>5.9000000000000004E-2</v>
      </c>
      <c r="D1828" s="5">
        <v>1901.88</v>
      </c>
      <c r="E1828" s="5">
        <v>1873.1</v>
      </c>
      <c r="F1828" s="6">
        <v>1873.1</v>
      </c>
    </row>
    <row r="1829" spans="1:6" x14ac:dyDescent="0.25">
      <c r="A1829" t="s">
        <v>1843</v>
      </c>
      <c r="B1829" s="3">
        <v>5.7300000000000004E-2</v>
      </c>
      <c r="C1829" s="4">
        <v>5.8499999999999996E-2</v>
      </c>
      <c r="D1829" s="5">
        <v>1914.6</v>
      </c>
      <c r="E1829" s="5">
        <v>1885.63</v>
      </c>
      <c r="F1829" s="6">
        <v>1885.63</v>
      </c>
    </row>
    <row r="1830" spans="1:6" x14ac:dyDescent="0.25">
      <c r="A1830" t="s">
        <v>1844</v>
      </c>
      <c r="B1830" s="3">
        <v>5.8400000000000001E-2</v>
      </c>
      <c r="C1830" s="4">
        <v>5.96E-2</v>
      </c>
      <c r="D1830" s="5">
        <v>1891.99</v>
      </c>
      <c r="E1830" s="5">
        <v>1863.32</v>
      </c>
      <c r="F1830" s="6">
        <v>1863.32</v>
      </c>
    </row>
    <row r="1831" spans="1:6" x14ac:dyDescent="0.25">
      <c r="A1831" t="s">
        <v>1845</v>
      </c>
      <c r="B1831" s="3">
        <v>5.8400000000000001E-2</v>
      </c>
      <c r="C1831" s="4">
        <v>5.96E-2</v>
      </c>
      <c r="D1831" s="5">
        <v>1893.08</v>
      </c>
      <c r="E1831" s="5">
        <v>1864.4</v>
      </c>
      <c r="F1831" s="6">
        <v>1864.4</v>
      </c>
    </row>
    <row r="1832" spans="1:6" x14ac:dyDescent="0.25">
      <c r="A1832" t="s">
        <v>1846</v>
      </c>
      <c r="B1832" s="3">
        <v>5.7599999999999998E-2</v>
      </c>
      <c r="C1832" s="4">
        <v>5.8799999999999998E-2</v>
      </c>
      <c r="D1832" s="5">
        <v>1913.78</v>
      </c>
      <c r="E1832" s="5">
        <v>1883.83</v>
      </c>
      <c r="F1832" s="6">
        <v>1883.83</v>
      </c>
    </row>
    <row r="1833" spans="1:6" x14ac:dyDescent="0.25">
      <c r="A1833" t="s">
        <v>1847</v>
      </c>
      <c r="B1833" s="3">
        <v>5.7200000000000001E-2</v>
      </c>
      <c r="C1833" s="4">
        <v>5.8400000000000001E-2</v>
      </c>
      <c r="D1833" s="5">
        <v>1923.89</v>
      </c>
      <c r="E1833" s="5">
        <v>1895.12</v>
      </c>
      <c r="F1833" s="6">
        <v>1895.12</v>
      </c>
    </row>
    <row r="1834" spans="1:6" x14ac:dyDescent="0.25">
      <c r="A1834" t="s">
        <v>1848</v>
      </c>
      <c r="B1834" s="3">
        <v>5.5899999999999998E-2</v>
      </c>
      <c r="C1834" s="4">
        <v>5.7099999999999998E-2</v>
      </c>
      <c r="D1834" s="5">
        <v>1955.51</v>
      </c>
      <c r="E1834" s="5">
        <v>1926.25</v>
      </c>
      <c r="F1834" s="6">
        <v>1926.25</v>
      </c>
    </row>
    <row r="1835" spans="1:6" x14ac:dyDescent="0.25">
      <c r="A1835" t="s">
        <v>1849</v>
      </c>
      <c r="B1835" s="3">
        <v>5.6299999999999996E-2</v>
      </c>
      <c r="C1835" s="4">
        <v>5.7500000000000002E-2</v>
      </c>
      <c r="D1835" s="5">
        <v>1946.65</v>
      </c>
      <c r="E1835" s="5">
        <v>1917.54</v>
      </c>
      <c r="F1835" s="6">
        <v>1917.54</v>
      </c>
    </row>
    <row r="1836" spans="1:6" x14ac:dyDescent="0.25">
      <c r="A1836" t="s">
        <v>1850</v>
      </c>
      <c r="B1836" s="3">
        <v>5.62E-2</v>
      </c>
      <c r="C1836" s="4">
        <v>5.74E-2</v>
      </c>
      <c r="D1836" s="5">
        <v>1949.75</v>
      </c>
      <c r="E1836" s="5">
        <v>1920.6</v>
      </c>
      <c r="F1836" s="6">
        <v>1920.6</v>
      </c>
    </row>
    <row r="1837" spans="1:6" x14ac:dyDescent="0.25">
      <c r="A1837" t="s">
        <v>1851</v>
      </c>
      <c r="B1837" s="3">
        <v>5.6399999999999999E-2</v>
      </c>
      <c r="C1837" s="4">
        <v>5.7599999999999998E-2</v>
      </c>
      <c r="D1837" s="5">
        <v>1946.27</v>
      </c>
      <c r="E1837" s="5">
        <v>1916.62</v>
      </c>
      <c r="F1837" s="6">
        <v>1916.62</v>
      </c>
    </row>
    <row r="1838" spans="1:6" x14ac:dyDescent="0.25">
      <c r="A1838" t="s">
        <v>1852</v>
      </c>
      <c r="B1838" s="3">
        <v>5.6100000000000004E-2</v>
      </c>
      <c r="C1838" s="4">
        <v>5.7300000000000004E-2</v>
      </c>
      <c r="D1838" s="5">
        <v>1954.15</v>
      </c>
      <c r="E1838" s="5">
        <v>1924.95</v>
      </c>
      <c r="F1838" s="6">
        <v>1924.95</v>
      </c>
    </row>
    <row r="1839" spans="1:6" x14ac:dyDescent="0.25">
      <c r="A1839" t="s">
        <v>1853</v>
      </c>
      <c r="B1839" s="3">
        <v>5.7300000000000004E-2</v>
      </c>
      <c r="C1839" s="4">
        <v>5.8499999999999996E-2</v>
      </c>
      <c r="D1839" s="5">
        <v>1926.37</v>
      </c>
      <c r="E1839" s="5">
        <v>1897.62</v>
      </c>
      <c r="F1839" s="6">
        <v>1897.62</v>
      </c>
    </row>
    <row r="1840" spans="1:6" x14ac:dyDescent="0.25">
      <c r="A1840" t="s">
        <v>1854</v>
      </c>
      <c r="B1840" s="3">
        <v>5.7999999999999996E-2</v>
      </c>
      <c r="C1840" s="4">
        <v>5.9200000000000003E-2</v>
      </c>
      <c r="D1840" s="5">
        <v>1911.54</v>
      </c>
      <c r="E1840" s="5">
        <v>1882.95</v>
      </c>
      <c r="F1840" s="6">
        <v>1882.95</v>
      </c>
    </row>
    <row r="1841" spans="1:6" x14ac:dyDescent="0.25">
      <c r="A1841" t="s">
        <v>1855</v>
      </c>
      <c r="B1841" s="3">
        <v>5.74E-2</v>
      </c>
      <c r="C1841" s="4">
        <v>5.8600000000000006E-2</v>
      </c>
      <c r="D1841" s="5">
        <v>1926.4</v>
      </c>
      <c r="E1841" s="5">
        <v>1897.59</v>
      </c>
      <c r="F1841" s="6">
        <v>1897.59</v>
      </c>
    </row>
    <row r="1842" spans="1:6" x14ac:dyDescent="0.25">
      <c r="A1842" t="s">
        <v>1856</v>
      </c>
      <c r="B1842" s="3">
        <v>5.6900000000000006E-2</v>
      </c>
      <c r="C1842" s="4">
        <v>5.8099999999999999E-2</v>
      </c>
      <c r="D1842" s="5">
        <v>1939.74</v>
      </c>
      <c r="E1842" s="5">
        <v>1910</v>
      </c>
      <c r="F1842" s="6">
        <v>1910</v>
      </c>
    </row>
    <row r="1843" spans="1:6" x14ac:dyDescent="0.25">
      <c r="A1843" t="s">
        <v>1857</v>
      </c>
      <c r="B1843" s="3">
        <v>5.6900000000000006E-2</v>
      </c>
      <c r="C1843" s="4">
        <v>5.8099999999999999E-2</v>
      </c>
      <c r="D1843" s="5">
        <v>1940.53</v>
      </c>
      <c r="E1843" s="5">
        <v>1911.52</v>
      </c>
      <c r="F1843" s="6">
        <v>1911.52</v>
      </c>
    </row>
    <row r="1844" spans="1:6" x14ac:dyDescent="0.25">
      <c r="A1844" t="s">
        <v>1858</v>
      </c>
      <c r="B1844" s="3">
        <v>5.74E-2</v>
      </c>
      <c r="C1844" s="4">
        <v>5.8600000000000006E-2</v>
      </c>
      <c r="D1844" s="5">
        <v>1929.51</v>
      </c>
      <c r="E1844" s="5">
        <v>1900.67</v>
      </c>
      <c r="F1844" s="6">
        <v>1900.67</v>
      </c>
    </row>
    <row r="1845" spans="1:6" x14ac:dyDescent="0.25">
      <c r="A1845" t="s">
        <v>1859</v>
      </c>
      <c r="B1845" s="3">
        <v>5.7200000000000001E-2</v>
      </c>
      <c r="C1845" s="4">
        <v>5.8400000000000001E-2</v>
      </c>
      <c r="D1845" s="5">
        <v>1935.02</v>
      </c>
      <c r="E1845" s="5">
        <v>1906.11</v>
      </c>
      <c r="F1845" s="6">
        <v>1906.11</v>
      </c>
    </row>
    <row r="1846" spans="1:6" x14ac:dyDescent="0.25">
      <c r="A1846" t="s">
        <v>1860</v>
      </c>
      <c r="B1846" s="3">
        <v>5.7500000000000002E-2</v>
      </c>
      <c r="C1846" s="4">
        <v>5.8700000000000002E-2</v>
      </c>
      <c r="D1846" s="5">
        <v>1928.74</v>
      </c>
      <c r="E1846" s="5">
        <v>1899.94</v>
      </c>
      <c r="F1846" s="6">
        <v>1899.94</v>
      </c>
    </row>
    <row r="1847" spans="1:6" x14ac:dyDescent="0.25">
      <c r="A1847" t="s">
        <v>1861</v>
      </c>
      <c r="B1847" s="3">
        <v>5.7500000000000002E-2</v>
      </c>
      <c r="C1847" s="4">
        <v>5.8700000000000002E-2</v>
      </c>
      <c r="D1847" s="5">
        <v>1930.27</v>
      </c>
      <c r="E1847" s="5">
        <v>1900.73</v>
      </c>
      <c r="F1847" s="6">
        <v>1900.73</v>
      </c>
    </row>
    <row r="1848" spans="1:6" x14ac:dyDescent="0.25">
      <c r="A1848" t="s">
        <v>1862</v>
      </c>
      <c r="B1848" s="3">
        <v>5.7300000000000004E-2</v>
      </c>
      <c r="C1848" s="4">
        <v>5.8499999999999996E-2</v>
      </c>
      <c r="D1848" s="5">
        <v>1935.78</v>
      </c>
      <c r="E1848" s="5">
        <v>1906.88</v>
      </c>
      <c r="F1848" s="6">
        <v>1906.88</v>
      </c>
    </row>
    <row r="1849" spans="1:6" x14ac:dyDescent="0.25">
      <c r="A1849" t="s">
        <v>1863</v>
      </c>
      <c r="B1849" s="3">
        <v>5.79E-2</v>
      </c>
      <c r="C1849" s="4">
        <v>5.91E-2</v>
      </c>
      <c r="D1849" s="5">
        <v>1922.47</v>
      </c>
      <c r="E1849" s="5">
        <v>1893.79</v>
      </c>
      <c r="F1849" s="6">
        <v>1893.79</v>
      </c>
    </row>
    <row r="1850" spans="1:6" x14ac:dyDescent="0.25">
      <c r="A1850" t="s">
        <v>1864</v>
      </c>
      <c r="B1850" s="3">
        <v>5.8099999999999999E-2</v>
      </c>
      <c r="C1850" s="4">
        <v>5.9299999999999999E-2</v>
      </c>
      <c r="D1850" s="5">
        <v>1918.58</v>
      </c>
      <c r="E1850" s="5">
        <v>1889.98</v>
      </c>
      <c r="F1850" s="6">
        <v>1889.98</v>
      </c>
    </row>
    <row r="1851" spans="1:6" x14ac:dyDescent="0.25">
      <c r="A1851" t="s">
        <v>1865</v>
      </c>
      <c r="B1851" s="3">
        <v>5.6900000000000006E-2</v>
      </c>
      <c r="C1851" s="4">
        <v>5.8099999999999999E-2</v>
      </c>
      <c r="D1851" s="5">
        <v>1945.69</v>
      </c>
      <c r="E1851" s="5">
        <v>1916.74</v>
      </c>
      <c r="F1851" s="6">
        <v>1916.74</v>
      </c>
    </row>
    <row r="1852" spans="1:6" x14ac:dyDescent="0.25">
      <c r="A1852" t="s">
        <v>1866</v>
      </c>
      <c r="B1852" s="3">
        <v>5.67E-2</v>
      </c>
      <c r="C1852" s="4">
        <v>5.79E-2</v>
      </c>
      <c r="D1852" s="5">
        <v>1951.75</v>
      </c>
      <c r="E1852" s="5">
        <v>1922.13</v>
      </c>
      <c r="F1852" s="6">
        <v>1922.13</v>
      </c>
    </row>
    <row r="1853" spans="1:6" x14ac:dyDescent="0.25">
      <c r="A1853" t="s">
        <v>1867</v>
      </c>
      <c r="B1853" s="3">
        <v>5.7699999999999994E-2</v>
      </c>
      <c r="C1853" s="4">
        <v>5.8899999999999994E-2</v>
      </c>
      <c r="D1853" s="5">
        <v>1928.84</v>
      </c>
      <c r="E1853" s="5">
        <v>1900.17</v>
      </c>
      <c r="F1853" s="6">
        <v>1900.17</v>
      </c>
    </row>
    <row r="1854" spans="1:6" x14ac:dyDescent="0.25">
      <c r="A1854" t="s">
        <v>1868</v>
      </c>
      <c r="B1854" s="3">
        <v>5.7000000000000002E-2</v>
      </c>
      <c r="C1854" s="4">
        <v>5.8200000000000002E-2</v>
      </c>
      <c r="D1854" s="5">
        <v>1946.07</v>
      </c>
      <c r="E1854" s="5">
        <v>1917.14</v>
      </c>
      <c r="F1854" s="6">
        <v>1917.14</v>
      </c>
    </row>
    <row r="1855" spans="1:6" x14ac:dyDescent="0.25">
      <c r="A1855" t="s">
        <v>1869</v>
      </c>
      <c r="B1855" s="3">
        <v>5.74E-2</v>
      </c>
      <c r="C1855" s="4">
        <v>5.8600000000000006E-2</v>
      </c>
      <c r="D1855" s="5">
        <v>1937.87</v>
      </c>
      <c r="E1855" s="5">
        <v>1908.56</v>
      </c>
      <c r="F1855" s="6">
        <v>1908.56</v>
      </c>
    </row>
    <row r="1856" spans="1:6" x14ac:dyDescent="0.25">
      <c r="A1856" t="s">
        <v>1870</v>
      </c>
      <c r="B1856" s="3">
        <v>5.7099999999999998E-2</v>
      </c>
      <c r="C1856" s="4">
        <v>5.8299999999999998E-2</v>
      </c>
      <c r="D1856" s="5">
        <v>1946.63</v>
      </c>
      <c r="E1856" s="5">
        <v>1916.78</v>
      </c>
      <c r="F1856" s="6">
        <v>1916.78</v>
      </c>
    </row>
    <row r="1857" spans="1:6" x14ac:dyDescent="0.25">
      <c r="A1857" t="s">
        <v>1871</v>
      </c>
      <c r="B1857" s="3">
        <v>5.6299999999999996E-2</v>
      </c>
      <c r="C1857" s="4">
        <v>5.7500000000000002E-2</v>
      </c>
      <c r="D1857" s="5">
        <v>1966.52</v>
      </c>
      <c r="E1857" s="5">
        <v>1937.18</v>
      </c>
      <c r="F1857" s="6">
        <v>1937.18</v>
      </c>
    </row>
    <row r="1858" spans="1:6" x14ac:dyDescent="0.25">
      <c r="A1858" t="s">
        <v>1872</v>
      </c>
      <c r="B1858" s="3">
        <v>5.67E-2</v>
      </c>
      <c r="C1858" s="4">
        <v>5.79E-2</v>
      </c>
      <c r="D1858" s="5">
        <v>1957.82</v>
      </c>
      <c r="E1858" s="5">
        <v>1928.62</v>
      </c>
      <c r="F1858" s="6">
        <v>1928.62</v>
      </c>
    </row>
    <row r="1859" spans="1:6" x14ac:dyDescent="0.25">
      <c r="A1859" t="s">
        <v>1873</v>
      </c>
      <c r="B1859" s="3">
        <v>5.7200000000000001E-2</v>
      </c>
      <c r="C1859" s="4">
        <v>5.8400000000000001E-2</v>
      </c>
      <c r="D1859" s="5">
        <v>1946.79</v>
      </c>
      <c r="E1859" s="5">
        <v>1917.78</v>
      </c>
      <c r="F1859" s="6">
        <v>1917.78</v>
      </c>
    </row>
    <row r="1860" spans="1:6" x14ac:dyDescent="0.25">
      <c r="A1860" t="s">
        <v>1874</v>
      </c>
      <c r="B1860" s="3">
        <v>5.7500000000000002E-2</v>
      </c>
      <c r="C1860" s="4">
        <v>5.8700000000000002E-2</v>
      </c>
      <c r="D1860" s="5">
        <v>1940.55</v>
      </c>
      <c r="E1860" s="5">
        <v>1911.65</v>
      </c>
      <c r="F1860" s="6">
        <v>1911.65</v>
      </c>
    </row>
    <row r="1861" spans="1:6" x14ac:dyDescent="0.25">
      <c r="A1861" t="s">
        <v>1875</v>
      </c>
      <c r="B1861" s="3">
        <v>5.7500000000000002E-2</v>
      </c>
      <c r="C1861" s="4">
        <v>5.8700000000000002E-2</v>
      </c>
      <c r="D1861" s="5">
        <v>1942.22</v>
      </c>
      <c r="E1861" s="5">
        <v>1912.49</v>
      </c>
      <c r="F1861" s="6">
        <v>1912.49</v>
      </c>
    </row>
    <row r="1862" spans="1:6" x14ac:dyDescent="0.25">
      <c r="A1862" t="s">
        <v>1876</v>
      </c>
      <c r="B1862" s="3">
        <v>5.7800000000000004E-2</v>
      </c>
      <c r="C1862" s="4">
        <v>5.9000000000000004E-2</v>
      </c>
      <c r="D1862" s="5">
        <v>1936.75</v>
      </c>
      <c r="E1862" s="5">
        <v>1907.87</v>
      </c>
      <c r="F1862" s="6">
        <v>1907.87</v>
      </c>
    </row>
    <row r="1863" spans="1:6" x14ac:dyDescent="0.25">
      <c r="A1863" t="s">
        <v>1877</v>
      </c>
      <c r="B1863" s="3">
        <v>5.9000000000000004E-2</v>
      </c>
      <c r="C1863" s="4">
        <v>6.0199999999999997E-2</v>
      </c>
      <c r="D1863" s="5">
        <v>1909.66</v>
      </c>
      <c r="E1863" s="5">
        <v>1881.22</v>
      </c>
      <c r="F1863" s="6">
        <v>1881.22</v>
      </c>
    </row>
    <row r="1864" spans="1:6" x14ac:dyDescent="0.25">
      <c r="A1864" t="s">
        <v>1878</v>
      </c>
      <c r="B1864" s="3">
        <v>5.91E-2</v>
      </c>
      <c r="C1864" s="4">
        <v>6.0299999999999999E-2</v>
      </c>
      <c r="D1864" s="5">
        <v>1908.25</v>
      </c>
      <c r="E1864" s="5">
        <v>1879.84</v>
      </c>
      <c r="F1864" s="6">
        <v>1879.84</v>
      </c>
    </row>
    <row r="1865" spans="1:6" x14ac:dyDescent="0.25">
      <c r="A1865" t="s">
        <v>1879</v>
      </c>
      <c r="B1865" s="3">
        <v>5.8899999999999994E-2</v>
      </c>
      <c r="C1865" s="4">
        <v>6.0100000000000001E-2</v>
      </c>
      <c r="D1865" s="5">
        <v>1913.78</v>
      </c>
      <c r="E1865" s="5">
        <v>1885.29</v>
      </c>
      <c r="F1865" s="6">
        <v>1885.29</v>
      </c>
    </row>
    <row r="1866" spans="1:6" x14ac:dyDescent="0.25">
      <c r="A1866" t="s">
        <v>1880</v>
      </c>
      <c r="B1866" s="3">
        <v>5.8600000000000006E-2</v>
      </c>
      <c r="C1866" s="4">
        <v>5.9800000000000006E-2</v>
      </c>
      <c r="D1866" s="5">
        <v>1922.58</v>
      </c>
      <c r="E1866" s="5">
        <v>1893.04</v>
      </c>
      <c r="F1866" s="6">
        <v>1893.04</v>
      </c>
    </row>
    <row r="1867" spans="1:6" x14ac:dyDescent="0.25">
      <c r="A1867" t="s">
        <v>1881</v>
      </c>
      <c r="B1867" s="3">
        <v>5.9400000000000001E-2</v>
      </c>
      <c r="C1867" s="4">
        <v>6.0599999999999994E-2</v>
      </c>
      <c r="D1867" s="5">
        <v>1904.94</v>
      </c>
      <c r="E1867" s="5">
        <v>1876.61</v>
      </c>
      <c r="F1867" s="6">
        <v>1876.61</v>
      </c>
    </row>
    <row r="1868" spans="1:6" x14ac:dyDescent="0.25">
      <c r="A1868" t="s">
        <v>1882</v>
      </c>
      <c r="B1868" s="3">
        <v>5.9800000000000006E-2</v>
      </c>
      <c r="C1868" s="4">
        <v>6.0999999999999999E-2</v>
      </c>
      <c r="D1868" s="5">
        <v>1896.65</v>
      </c>
      <c r="E1868" s="5">
        <v>1868.45</v>
      </c>
      <c r="F1868" s="6">
        <v>1868.45</v>
      </c>
    </row>
    <row r="1869" spans="1:6" x14ac:dyDescent="0.25">
      <c r="A1869" t="s">
        <v>1883</v>
      </c>
      <c r="B1869" s="3">
        <v>6.0100000000000001E-2</v>
      </c>
      <c r="C1869" s="4">
        <v>6.13E-2</v>
      </c>
      <c r="D1869" s="5">
        <v>1890.68</v>
      </c>
      <c r="E1869" s="5">
        <v>1862.58</v>
      </c>
      <c r="F1869" s="6">
        <v>1862.58</v>
      </c>
    </row>
    <row r="1870" spans="1:6" x14ac:dyDescent="0.25">
      <c r="A1870" t="s">
        <v>1884</v>
      </c>
      <c r="B1870" s="3">
        <v>6.0299999999999999E-2</v>
      </c>
      <c r="C1870" s="4">
        <v>6.1500000000000006E-2</v>
      </c>
      <c r="D1870" s="5">
        <v>1887.01</v>
      </c>
      <c r="E1870" s="5">
        <v>1858.98</v>
      </c>
      <c r="F1870" s="6">
        <v>1858.98</v>
      </c>
    </row>
    <row r="1871" spans="1:6" x14ac:dyDescent="0.25">
      <c r="A1871" t="s">
        <v>1885</v>
      </c>
      <c r="B1871" s="3">
        <v>6.0700000000000004E-2</v>
      </c>
      <c r="C1871" s="4">
        <v>6.1900000000000004E-2</v>
      </c>
      <c r="D1871" s="5">
        <v>1878.75</v>
      </c>
      <c r="E1871" s="5">
        <v>1850.07</v>
      </c>
      <c r="F1871" s="6">
        <v>1850.07</v>
      </c>
    </row>
    <row r="1872" spans="1:6" x14ac:dyDescent="0.25">
      <c r="A1872" t="s">
        <v>1886</v>
      </c>
      <c r="B1872" s="3">
        <v>6.2699999999999992E-2</v>
      </c>
      <c r="C1872" s="4">
        <v>6.3899999999999998E-2</v>
      </c>
      <c r="D1872" s="5">
        <v>1834.84</v>
      </c>
      <c r="E1872" s="5">
        <v>1807.68</v>
      </c>
      <c r="F1872" s="6">
        <v>1807.68</v>
      </c>
    </row>
    <row r="1873" spans="1:6" x14ac:dyDescent="0.25">
      <c r="A1873" t="s">
        <v>1887</v>
      </c>
      <c r="B1873" s="3">
        <v>6.2400000000000004E-2</v>
      </c>
      <c r="C1873" s="4">
        <v>6.3600000000000004E-2</v>
      </c>
      <c r="D1873" s="5">
        <v>1842.33</v>
      </c>
      <c r="E1873" s="5">
        <v>1815.07</v>
      </c>
      <c r="F1873" s="6">
        <v>1815.07</v>
      </c>
    </row>
    <row r="1874" spans="1:6" x14ac:dyDescent="0.25">
      <c r="A1874" t="s">
        <v>1888</v>
      </c>
      <c r="B1874" s="3">
        <v>6.1799999999999994E-2</v>
      </c>
      <c r="C1874" s="4">
        <v>6.3E-2</v>
      </c>
      <c r="D1874" s="5">
        <v>1856.55</v>
      </c>
      <c r="E1874" s="5">
        <v>1829.07</v>
      </c>
      <c r="F1874" s="6">
        <v>1829.07</v>
      </c>
    </row>
    <row r="1875" spans="1:6" x14ac:dyDescent="0.25">
      <c r="A1875" t="s">
        <v>1889</v>
      </c>
      <c r="B1875" s="3">
        <v>6.2199999999999998E-2</v>
      </c>
      <c r="C1875" s="4">
        <v>6.3399999999999998E-2</v>
      </c>
      <c r="D1875" s="5">
        <v>1848.48</v>
      </c>
      <c r="E1875" s="5">
        <v>1821.14</v>
      </c>
      <c r="F1875" s="6">
        <v>1821.14</v>
      </c>
    </row>
    <row r="1876" spans="1:6" x14ac:dyDescent="0.25">
      <c r="A1876" t="s">
        <v>1890</v>
      </c>
      <c r="B1876" s="3">
        <v>6.0700000000000004E-2</v>
      </c>
      <c r="C1876" s="4">
        <v>6.1900000000000004E-2</v>
      </c>
      <c r="D1876" s="5">
        <v>1881.47</v>
      </c>
      <c r="E1876" s="5">
        <v>1855.17</v>
      </c>
      <c r="F1876" s="6">
        <v>1855.17</v>
      </c>
    </row>
    <row r="1877" spans="1:6" x14ac:dyDescent="0.25">
      <c r="A1877" t="s">
        <v>1891</v>
      </c>
      <c r="B1877" s="3">
        <v>6.0700000000000004E-2</v>
      </c>
      <c r="C1877" s="4">
        <v>6.1900000000000004E-2</v>
      </c>
      <c r="D1877" s="5">
        <v>1881.53</v>
      </c>
      <c r="E1877" s="5">
        <v>1854.48</v>
      </c>
      <c r="F1877" s="6">
        <v>1854.48</v>
      </c>
    </row>
    <row r="1878" spans="1:6" x14ac:dyDescent="0.25">
      <c r="A1878" t="s">
        <v>1892</v>
      </c>
      <c r="B1878" s="3">
        <v>6.2199999999999998E-2</v>
      </c>
      <c r="C1878" s="4">
        <v>6.3399999999999998E-2</v>
      </c>
      <c r="D1878" s="5">
        <v>1847.92</v>
      </c>
      <c r="E1878" s="5">
        <v>1821.39</v>
      </c>
      <c r="F1878" s="6">
        <v>1821.39</v>
      </c>
    </row>
    <row r="1879" spans="1:6" x14ac:dyDescent="0.25">
      <c r="A1879" t="s">
        <v>1893</v>
      </c>
      <c r="B1879" s="3">
        <v>6.2600000000000003E-2</v>
      </c>
      <c r="C1879" s="4">
        <v>6.3799999999999996E-2</v>
      </c>
      <c r="D1879" s="5">
        <v>1839.13</v>
      </c>
      <c r="E1879" s="5">
        <v>1812.74</v>
      </c>
      <c r="F1879" s="6">
        <v>1812.74</v>
      </c>
    </row>
    <row r="1880" spans="1:6" x14ac:dyDescent="0.25">
      <c r="A1880" t="s">
        <v>1894</v>
      </c>
      <c r="B1880" s="3">
        <v>6.2100000000000002E-2</v>
      </c>
      <c r="C1880" s="4">
        <v>6.3299999999999995E-2</v>
      </c>
      <c r="D1880" s="5">
        <v>1850.28</v>
      </c>
      <c r="E1880" s="5">
        <v>1823.73</v>
      </c>
      <c r="F1880" s="6">
        <v>1823.73</v>
      </c>
    </row>
    <row r="1881" spans="1:6" x14ac:dyDescent="0.25">
      <c r="A1881" t="s">
        <v>1895</v>
      </c>
      <c r="B1881" s="3">
        <v>6.1699999999999998E-2</v>
      </c>
      <c r="C1881" s="4">
        <v>6.2899999999999998E-2</v>
      </c>
      <c r="D1881" s="5">
        <v>1858.5</v>
      </c>
      <c r="E1881" s="5">
        <v>1832.58</v>
      </c>
      <c r="F1881" s="6">
        <v>1832.58</v>
      </c>
    </row>
    <row r="1882" spans="1:6" x14ac:dyDescent="0.25">
      <c r="A1882" t="s">
        <v>1896</v>
      </c>
      <c r="B1882" s="3">
        <v>6.1500000000000006E-2</v>
      </c>
      <c r="C1882" s="4">
        <v>6.2699999999999992E-2</v>
      </c>
      <c r="D1882" s="5">
        <v>1863.04</v>
      </c>
      <c r="E1882" s="5">
        <v>1836.31</v>
      </c>
      <c r="F1882" s="6">
        <v>1836.31</v>
      </c>
    </row>
    <row r="1883" spans="1:6" x14ac:dyDescent="0.25">
      <c r="A1883" t="s">
        <v>1897</v>
      </c>
      <c r="B1883" s="3">
        <v>6.1900000000000004E-2</v>
      </c>
      <c r="C1883" s="4">
        <v>6.3099999999999989E-2</v>
      </c>
      <c r="D1883" s="5">
        <v>1854.17</v>
      </c>
      <c r="E1883" s="5">
        <v>1827.58</v>
      </c>
      <c r="F1883" s="6">
        <v>1827.58</v>
      </c>
    </row>
    <row r="1884" spans="1:6" x14ac:dyDescent="0.25">
      <c r="A1884" t="s">
        <v>1898</v>
      </c>
      <c r="B1884" s="3">
        <v>6.2899999999999998E-2</v>
      </c>
      <c r="C1884" s="4">
        <v>6.4100000000000004E-2</v>
      </c>
      <c r="D1884" s="5">
        <v>1831.88</v>
      </c>
      <c r="E1884" s="5">
        <v>1805.66</v>
      </c>
      <c r="F1884" s="6">
        <v>1805.66</v>
      </c>
    </row>
    <row r="1885" spans="1:6" x14ac:dyDescent="0.25">
      <c r="A1885" t="s">
        <v>1899</v>
      </c>
      <c r="B1885" s="3">
        <v>6.2400000000000004E-2</v>
      </c>
      <c r="C1885" s="4">
        <v>6.3600000000000004E-2</v>
      </c>
      <c r="D1885" s="5">
        <v>1842.95</v>
      </c>
      <c r="E1885" s="5">
        <v>1816.57</v>
      </c>
      <c r="F1885" s="6">
        <v>1816.57</v>
      </c>
    </row>
    <row r="1886" spans="1:6" x14ac:dyDescent="0.25">
      <c r="A1886" t="s">
        <v>1900</v>
      </c>
      <c r="B1886" s="3">
        <v>6.2199999999999998E-2</v>
      </c>
      <c r="C1886" s="4">
        <v>6.3399999999999998E-2</v>
      </c>
      <c r="D1886" s="5">
        <v>1846.64</v>
      </c>
      <c r="E1886" s="5">
        <v>1820.99</v>
      </c>
      <c r="F1886" s="6">
        <v>1820.99</v>
      </c>
    </row>
    <row r="1887" spans="1:6" x14ac:dyDescent="0.25">
      <c r="A1887" t="s">
        <v>1901</v>
      </c>
      <c r="B1887" s="3">
        <v>6.2100000000000002E-2</v>
      </c>
      <c r="C1887" s="4">
        <v>6.3299999999999995E-2</v>
      </c>
      <c r="D1887" s="5">
        <v>1848.9</v>
      </c>
      <c r="E1887" s="5">
        <v>1822.44</v>
      </c>
      <c r="F1887" s="6">
        <v>1822.44</v>
      </c>
    </row>
    <row r="1888" spans="1:6" x14ac:dyDescent="0.25">
      <c r="A1888" t="s">
        <v>1902</v>
      </c>
      <c r="B1888" s="3">
        <v>6.1900000000000004E-2</v>
      </c>
      <c r="C1888" s="4">
        <v>6.3099999999999989E-2</v>
      </c>
      <c r="D1888" s="5">
        <v>1853.39</v>
      </c>
      <c r="E1888" s="5">
        <v>1826.87</v>
      </c>
      <c r="F1888" s="6">
        <v>1826.87</v>
      </c>
    </row>
    <row r="1889" spans="1:6" x14ac:dyDescent="0.25">
      <c r="A1889" t="s">
        <v>1903</v>
      </c>
      <c r="B1889" s="3">
        <v>6.2199999999999998E-2</v>
      </c>
      <c r="C1889" s="4">
        <v>6.3399999999999998E-2</v>
      </c>
      <c r="D1889" s="5">
        <v>1846.78</v>
      </c>
      <c r="E1889" s="5">
        <v>1820.37</v>
      </c>
      <c r="F1889" s="6">
        <v>1820.37</v>
      </c>
    </row>
    <row r="1890" spans="1:6" x14ac:dyDescent="0.25">
      <c r="A1890" t="s">
        <v>1904</v>
      </c>
      <c r="B1890" s="3">
        <v>6.1399999999999996E-2</v>
      </c>
      <c r="C1890" s="4">
        <v>6.2600000000000003E-2</v>
      </c>
      <c r="D1890" s="5">
        <v>1864.62</v>
      </c>
      <c r="E1890" s="5">
        <v>1837.95</v>
      </c>
      <c r="F1890" s="6">
        <v>1837.95</v>
      </c>
    </row>
    <row r="1891" spans="1:6" x14ac:dyDescent="0.25">
      <c r="A1891" t="s">
        <v>1905</v>
      </c>
      <c r="B1891" s="3">
        <v>5.9500000000000004E-2</v>
      </c>
      <c r="C1891" s="4">
        <v>6.0700000000000004E-2</v>
      </c>
      <c r="D1891" s="5">
        <v>1906.85</v>
      </c>
      <c r="E1891" s="5">
        <v>1880.34</v>
      </c>
      <c r="F1891" s="6">
        <v>1880.34</v>
      </c>
    </row>
    <row r="1892" spans="1:6" x14ac:dyDescent="0.25">
      <c r="A1892" t="s">
        <v>1906</v>
      </c>
      <c r="B1892" s="3">
        <v>5.9299999999999999E-2</v>
      </c>
      <c r="C1892" s="4">
        <v>6.0499999999999998E-2</v>
      </c>
      <c r="D1892" s="5">
        <v>1911.46</v>
      </c>
      <c r="E1892" s="5">
        <v>1884.1</v>
      </c>
      <c r="F1892" s="6">
        <v>1884.1</v>
      </c>
    </row>
    <row r="1893" spans="1:6" x14ac:dyDescent="0.25">
      <c r="A1893" t="s">
        <v>1907</v>
      </c>
      <c r="B1893" s="3">
        <v>5.8499999999999996E-2</v>
      </c>
      <c r="C1893" s="4">
        <v>5.9699999999999996E-2</v>
      </c>
      <c r="D1893" s="5">
        <v>1929.61</v>
      </c>
      <c r="E1893" s="5">
        <v>1901.99</v>
      </c>
      <c r="F1893" s="6">
        <v>1901.99</v>
      </c>
    </row>
    <row r="1894" spans="1:6" x14ac:dyDescent="0.25">
      <c r="A1894" t="s">
        <v>1908</v>
      </c>
      <c r="B1894" s="3">
        <v>5.8899999999999994E-2</v>
      </c>
      <c r="C1894" s="4">
        <v>6.0100000000000001E-2</v>
      </c>
      <c r="D1894" s="5">
        <v>1920.38</v>
      </c>
      <c r="E1894" s="5">
        <v>1892.91</v>
      </c>
      <c r="F1894" s="6">
        <v>1892.91</v>
      </c>
    </row>
    <row r="1895" spans="1:6" x14ac:dyDescent="0.25">
      <c r="A1895" t="s">
        <v>1909</v>
      </c>
      <c r="B1895" s="3">
        <v>5.8299999999999998E-2</v>
      </c>
      <c r="C1895" s="4">
        <v>5.9500000000000004E-2</v>
      </c>
      <c r="D1895" s="5">
        <v>1934.27</v>
      </c>
      <c r="E1895" s="5">
        <v>1906.6</v>
      </c>
      <c r="F1895" s="6">
        <v>1906.6</v>
      </c>
    </row>
    <row r="1896" spans="1:6" x14ac:dyDescent="0.25">
      <c r="A1896" t="s">
        <v>1960</v>
      </c>
      <c r="B1896" s="3">
        <v>5.8899999999999994E-2</v>
      </c>
      <c r="C1896" s="4">
        <v>6.0100000000000001E-2</v>
      </c>
      <c r="D1896" s="5">
        <v>1919.56</v>
      </c>
      <c r="E1896" s="5">
        <v>1892.95</v>
      </c>
      <c r="F1896" s="6">
        <v>1892.95</v>
      </c>
    </row>
    <row r="1897" spans="1:6" x14ac:dyDescent="0.25">
      <c r="A1897" t="s">
        <v>1961</v>
      </c>
      <c r="B1897" s="3">
        <v>5.8200000000000002E-2</v>
      </c>
      <c r="C1897" s="4">
        <v>5.9400000000000001E-2</v>
      </c>
      <c r="D1897" s="5">
        <v>1936.04</v>
      </c>
      <c r="E1897" s="5">
        <v>1908.08</v>
      </c>
      <c r="F1897" s="6">
        <v>1908.08</v>
      </c>
    </row>
    <row r="1898" spans="1:6" x14ac:dyDescent="0.25">
      <c r="A1898" t="s">
        <v>1962</v>
      </c>
      <c r="B1898" s="3">
        <v>5.7000000000000002E-2</v>
      </c>
      <c r="C1898" s="4">
        <v>5.8200000000000002E-2</v>
      </c>
      <c r="D1898" s="5">
        <v>1964.42</v>
      </c>
      <c r="E1898" s="5">
        <v>1936.04</v>
      </c>
      <c r="F1898" s="6">
        <v>1936.04</v>
      </c>
    </row>
    <row r="1899" spans="1:6" x14ac:dyDescent="0.25">
      <c r="A1899" t="s">
        <v>1963</v>
      </c>
      <c r="B1899" s="3">
        <v>5.8600000000000006E-2</v>
      </c>
      <c r="C1899" s="4">
        <v>5.9800000000000006E-2</v>
      </c>
      <c r="D1899" s="5">
        <v>1927.36</v>
      </c>
      <c r="E1899" s="5">
        <v>1899.55</v>
      </c>
      <c r="F1899" s="6">
        <v>1899.55</v>
      </c>
    </row>
    <row r="1900" spans="1:6" x14ac:dyDescent="0.25">
      <c r="A1900" t="s">
        <v>1964</v>
      </c>
      <c r="B1900" s="3">
        <v>5.7699999999999994E-2</v>
      </c>
      <c r="C1900" s="4">
        <v>5.8899999999999994E-2</v>
      </c>
      <c r="D1900" s="5">
        <v>1948.56</v>
      </c>
      <c r="E1900" s="5">
        <v>1920.44</v>
      </c>
      <c r="F1900" s="6">
        <v>1920.44</v>
      </c>
    </row>
    <row r="1901" spans="1:6" x14ac:dyDescent="0.25">
      <c r="A1901" t="s">
        <v>1965</v>
      </c>
      <c r="B1901" s="3">
        <v>5.8499999999999996E-2</v>
      </c>
      <c r="C1901" s="4">
        <v>5.9699999999999996E-2</v>
      </c>
      <c r="D1901" s="5">
        <v>1929.97</v>
      </c>
      <c r="E1901" s="5">
        <v>1902.42</v>
      </c>
      <c r="F1901" s="6">
        <v>1902.42</v>
      </c>
    </row>
    <row r="1902" spans="1:6" x14ac:dyDescent="0.25">
      <c r="A1902" t="s">
        <v>1966</v>
      </c>
      <c r="B1902" s="3">
        <v>5.8499999999999996E-2</v>
      </c>
      <c r="C1902" s="4">
        <v>5.9699999999999996E-2</v>
      </c>
      <c r="D1902" s="5">
        <v>1930.26</v>
      </c>
      <c r="E1902" s="5">
        <v>1902.43</v>
      </c>
      <c r="F1902" s="6">
        <v>1902.43</v>
      </c>
    </row>
    <row r="1903" spans="1:6" x14ac:dyDescent="0.25">
      <c r="A1903" t="s">
        <v>1967</v>
      </c>
      <c r="B1903" s="3">
        <v>5.8600000000000006E-2</v>
      </c>
      <c r="C1903" s="4">
        <v>5.9800000000000006E-2</v>
      </c>
      <c r="D1903" s="5">
        <v>1928.24</v>
      </c>
      <c r="E1903" s="5">
        <v>1900.45</v>
      </c>
      <c r="F1903" s="6">
        <v>1900.45</v>
      </c>
    </row>
    <row r="1904" spans="1:6" x14ac:dyDescent="0.25">
      <c r="A1904" t="s">
        <v>1968</v>
      </c>
      <c r="B1904" s="3">
        <v>5.7999999999999996E-2</v>
      </c>
      <c r="C1904" s="4">
        <v>5.9200000000000003E-2</v>
      </c>
      <c r="D1904" s="5">
        <v>1942.44</v>
      </c>
      <c r="E1904" s="5">
        <v>1914.44</v>
      </c>
      <c r="F1904" s="6">
        <v>1914.44</v>
      </c>
    </row>
    <row r="1905" spans="1:6" x14ac:dyDescent="0.25">
      <c r="A1905" t="s">
        <v>1969</v>
      </c>
      <c r="B1905" s="3">
        <v>5.8200000000000002E-2</v>
      </c>
      <c r="C1905" s="4">
        <v>5.9400000000000001E-2</v>
      </c>
      <c r="D1905" s="5">
        <v>1937.39</v>
      </c>
      <c r="E1905" s="5">
        <v>1909.54</v>
      </c>
      <c r="F1905" s="6">
        <v>1909.54</v>
      </c>
    </row>
    <row r="1906" spans="1:6" x14ac:dyDescent="0.25">
      <c r="A1906" t="s">
        <v>1970</v>
      </c>
      <c r="B1906" s="3">
        <v>5.7999999999999996E-2</v>
      </c>
      <c r="C1906" s="4">
        <v>5.9200000000000003E-2</v>
      </c>
      <c r="D1906" s="5">
        <v>1941.85</v>
      </c>
      <c r="E1906" s="5">
        <v>1914.35</v>
      </c>
      <c r="F1906" s="6">
        <v>1914.35</v>
      </c>
    </row>
    <row r="1907" spans="1:6" x14ac:dyDescent="0.25">
      <c r="A1907" t="s">
        <v>1971</v>
      </c>
      <c r="B1907" s="3">
        <v>5.8700000000000002E-2</v>
      </c>
      <c r="C1907" s="4">
        <v>5.9900000000000002E-2</v>
      </c>
      <c r="D1907" s="5">
        <v>1925.88</v>
      </c>
      <c r="E1907" s="5">
        <v>1898.23</v>
      </c>
      <c r="F1907" s="6">
        <v>1898.23</v>
      </c>
    </row>
    <row r="1908" spans="1:6" x14ac:dyDescent="0.25">
      <c r="A1908" t="s">
        <v>1972</v>
      </c>
      <c r="B1908" s="3">
        <v>5.9200000000000003E-2</v>
      </c>
      <c r="C1908" s="4">
        <v>6.0400000000000002E-2</v>
      </c>
      <c r="D1908" s="5">
        <v>1914.64</v>
      </c>
      <c r="E1908" s="5">
        <v>1887.16</v>
      </c>
      <c r="F1908" s="6">
        <v>1887.16</v>
      </c>
    </row>
    <row r="1909" spans="1:6" x14ac:dyDescent="0.25">
      <c r="A1909" t="s">
        <v>1973</v>
      </c>
      <c r="B1909" s="3">
        <v>5.9200000000000003E-2</v>
      </c>
      <c r="C1909" s="4">
        <v>6.0400000000000002E-2</v>
      </c>
      <c r="D1909" s="5">
        <v>1914.87</v>
      </c>
      <c r="E1909" s="5">
        <v>1887.4</v>
      </c>
      <c r="F1909" s="6">
        <v>1887.4</v>
      </c>
    </row>
    <row r="1910" spans="1:6" x14ac:dyDescent="0.25">
      <c r="A1910" t="s">
        <v>1974</v>
      </c>
      <c r="B1910" s="3">
        <v>5.9299999999999999E-2</v>
      </c>
      <c r="C1910" s="4">
        <v>6.0499999999999998E-2</v>
      </c>
      <c r="D1910" s="5">
        <v>1912.82</v>
      </c>
      <c r="E1910" s="5">
        <v>1885.39</v>
      </c>
      <c r="F1910" s="6">
        <v>1885.39</v>
      </c>
    </row>
    <row r="1911" spans="1:6" x14ac:dyDescent="0.25">
      <c r="A1911" t="s">
        <v>1975</v>
      </c>
      <c r="B1911" s="3">
        <v>5.79E-2</v>
      </c>
      <c r="C1911" s="4">
        <v>5.91E-2</v>
      </c>
      <c r="D1911" s="5">
        <v>1944.89</v>
      </c>
      <c r="E1911" s="5">
        <v>1917.39</v>
      </c>
      <c r="F1911" s="6">
        <v>1917.39</v>
      </c>
    </row>
    <row r="1912" spans="1:6" x14ac:dyDescent="0.25">
      <c r="A1912" t="s">
        <v>1976</v>
      </c>
      <c r="B1912" s="3">
        <v>5.79E-2</v>
      </c>
      <c r="C1912" s="4">
        <v>5.91E-2</v>
      </c>
      <c r="D1912" s="5">
        <v>1945.12</v>
      </c>
      <c r="E1912" s="5">
        <v>1917.22</v>
      </c>
      <c r="F1912" s="6">
        <v>1917.22</v>
      </c>
    </row>
    <row r="1913" spans="1:6" x14ac:dyDescent="0.25">
      <c r="A1913" t="s">
        <v>1977</v>
      </c>
      <c r="B1913" s="3">
        <v>5.7999999999999996E-2</v>
      </c>
      <c r="C1913" s="4">
        <v>5.9200000000000003E-2</v>
      </c>
      <c r="D1913" s="5">
        <v>1942.82</v>
      </c>
      <c r="E1913" s="5">
        <v>1915.16</v>
      </c>
      <c r="F1913" s="6">
        <v>1915.16</v>
      </c>
    </row>
    <row r="1914" spans="1:6" x14ac:dyDescent="0.25">
      <c r="A1914" t="s">
        <v>1978</v>
      </c>
      <c r="B1914" s="3">
        <v>5.7500000000000002E-2</v>
      </c>
      <c r="C1914" s="4">
        <v>5.8700000000000002E-2</v>
      </c>
      <c r="D1914" s="5">
        <v>1954.68</v>
      </c>
      <c r="E1914" s="5">
        <v>1926.65</v>
      </c>
      <c r="F1914" s="6">
        <v>1926.65</v>
      </c>
    </row>
    <row r="1915" spans="1:6" x14ac:dyDescent="0.25">
      <c r="A1915" t="s">
        <v>1979</v>
      </c>
      <c r="B1915" s="3">
        <v>5.7300000000000004E-2</v>
      </c>
      <c r="C1915" s="4">
        <v>5.8499999999999996E-2</v>
      </c>
      <c r="D1915" s="5">
        <v>1958.63</v>
      </c>
      <c r="E1915" s="5">
        <v>1931.02</v>
      </c>
      <c r="F1915" s="6">
        <v>1931.02</v>
      </c>
    </row>
    <row r="1916" spans="1:6" x14ac:dyDescent="0.25">
      <c r="A1916" t="s">
        <v>1980</v>
      </c>
      <c r="B1916" s="3">
        <v>5.7599999999999998E-2</v>
      </c>
      <c r="C1916" s="4">
        <v>5.8799999999999998E-2</v>
      </c>
      <c r="D1916" s="5">
        <v>1951.83</v>
      </c>
      <c r="E1916" s="5">
        <v>1923.88</v>
      </c>
      <c r="F1916" s="6">
        <v>1923.88</v>
      </c>
    </row>
    <row r="1917" spans="1:6" x14ac:dyDescent="0.25">
      <c r="A1917" t="s">
        <v>1981</v>
      </c>
      <c r="B1917" s="3">
        <v>5.8499999999999996E-2</v>
      </c>
      <c r="C1917" s="4">
        <v>5.9699999999999996E-2</v>
      </c>
      <c r="D1917" s="5">
        <v>1931.2</v>
      </c>
      <c r="E1917" s="5">
        <v>1903.57</v>
      </c>
      <c r="F1917" s="6">
        <v>1903.57</v>
      </c>
    </row>
    <row r="1918" spans="1:6" x14ac:dyDescent="0.25">
      <c r="A1918" t="s">
        <v>1982</v>
      </c>
      <c r="B1918" s="3">
        <v>5.9200000000000003E-2</v>
      </c>
      <c r="C1918" s="4">
        <v>6.0400000000000002E-2</v>
      </c>
      <c r="D1918" s="5">
        <v>1915.37</v>
      </c>
      <c r="E1918" s="5">
        <v>1887.99</v>
      </c>
      <c r="F1918" s="6">
        <v>1887.99</v>
      </c>
    </row>
    <row r="1919" spans="1:6" x14ac:dyDescent="0.25">
      <c r="A1919" t="s">
        <v>1983</v>
      </c>
      <c r="B1919" s="3">
        <v>5.9299999999999999E-2</v>
      </c>
      <c r="C1919" s="4">
        <v>6.0499999999999998E-2</v>
      </c>
      <c r="D1919" s="5">
        <v>1913.45</v>
      </c>
      <c r="E1919" s="5">
        <v>1885.96</v>
      </c>
      <c r="F1919" s="6">
        <v>1885.96</v>
      </c>
    </row>
    <row r="1920" spans="1:6" x14ac:dyDescent="0.25">
      <c r="A1920" t="s">
        <v>1984</v>
      </c>
      <c r="B1920" s="3">
        <v>5.8799999999999998E-2</v>
      </c>
      <c r="C1920" s="4">
        <v>0.06</v>
      </c>
      <c r="D1920" s="5">
        <v>1925.08</v>
      </c>
      <c r="E1920" s="5">
        <v>1897.58</v>
      </c>
      <c r="F1920" s="6">
        <v>1897.58</v>
      </c>
    </row>
    <row r="1921" spans="1:6" x14ac:dyDescent="0.25">
      <c r="A1921" t="s">
        <v>1985</v>
      </c>
      <c r="B1921" s="3">
        <v>5.91E-2</v>
      </c>
      <c r="C1921" s="4">
        <v>6.0299999999999999E-2</v>
      </c>
      <c r="D1921" s="5">
        <v>1918.58</v>
      </c>
      <c r="E1921" s="5">
        <v>1891.03</v>
      </c>
      <c r="F1921" s="6">
        <v>1891.03</v>
      </c>
    </row>
    <row r="1922" spans="1:6" x14ac:dyDescent="0.25">
      <c r="A1922" t="s">
        <v>1986</v>
      </c>
      <c r="B1922" s="3">
        <v>5.8200000000000002E-2</v>
      </c>
      <c r="C1922" s="4">
        <v>5.9400000000000001E-2</v>
      </c>
      <c r="D1922" s="5">
        <v>1939.61</v>
      </c>
      <c r="E1922" s="5">
        <v>1911.75</v>
      </c>
      <c r="F1922" s="6">
        <v>1911.75</v>
      </c>
    </row>
    <row r="1923" spans="1:6" x14ac:dyDescent="0.25">
      <c r="A1923" t="s">
        <v>1987</v>
      </c>
      <c r="B1923" s="3">
        <v>5.7500000000000002E-2</v>
      </c>
      <c r="C1923" s="4">
        <v>5.8700000000000002E-2</v>
      </c>
      <c r="D1923" s="5">
        <v>1956.2</v>
      </c>
      <c r="E1923" s="5">
        <v>1928.1</v>
      </c>
      <c r="F1923" s="6">
        <v>1928.1</v>
      </c>
    </row>
  </sheetData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8CD79-66E3-4D2F-8BDF-BA8448BEDDF8}">
  <dimension ref="A1:F1397"/>
  <sheetViews>
    <sheetView topLeftCell="A1389" zoomScale="170" zoomScaleNormal="170" workbookViewId="0">
      <selection activeCell="A1400" sqref="A1400"/>
    </sheetView>
  </sheetViews>
  <sheetFormatPr defaultRowHeight="15" x14ac:dyDescent="0.25"/>
  <cols>
    <col min="1" max="1" width="11.28515625" bestFit="1" customWidth="1"/>
    <col min="2" max="2" width="12.28515625" bestFit="1" customWidth="1"/>
    <col min="3" max="3" width="11.140625" bestFit="1" customWidth="1"/>
    <col min="4" max="4" width="10.7109375" bestFit="1" customWidth="1"/>
    <col min="5" max="5" width="9.5703125" bestFit="1" customWidth="1"/>
    <col min="6" max="6" width="8.5703125" bestFit="1" customWidth="1"/>
    <col min="257" max="262" width="11.7109375" customWidth="1"/>
    <col min="513" max="518" width="11.7109375" customWidth="1"/>
    <col min="769" max="774" width="11.7109375" customWidth="1"/>
    <col min="1025" max="1030" width="11.7109375" customWidth="1"/>
    <col min="1281" max="1286" width="11.7109375" customWidth="1"/>
    <col min="1537" max="1542" width="11.7109375" customWidth="1"/>
    <col min="1793" max="1798" width="11.7109375" customWidth="1"/>
    <col min="2049" max="2054" width="11.7109375" customWidth="1"/>
    <col min="2305" max="2310" width="11.7109375" customWidth="1"/>
    <col min="2561" max="2566" width="11.7109375" customWidth="1"/>
    <col min="2817" max="2822" width="11.7109375" customWidth="1"/>
    <col min="3073" max="3078" width="11.7109375" customWidth="1"/>
    <col min="3329" max="3334" width="11.7109375" customWidth="1"/>
    <col min="3585" max="3590" width="11.7109375" customWidth="1"/>
    <col min="3841" max="3846" width="11.7109375" customWidth="1"/>
    <col min="4097" max="4102" width="11.7109375" customWidth="1"/>
    <col min="4353" max="4358" width="11.7109375" customWidth="1"/>
    <col min="4609" max="4614" width="11.7109375" customWidth="1"/>
    <col min="4865" max="4870" width="11.7109375" customWidth="1"/>
    <col min="5121" max="5126" width="11.7109375" customWidth="1"/>
    <col min="5377" max="5382" width="11.7109375" customWidth="1"/>
    <col min="5633" max="5638" width="11.7109375" customWidth="1"/>
    <col min="5889" max="5894" width="11.7109375" customWidth="1"/>
    <col min="6145" max="6150" width="11.7109375" customWidth="1"/>
    <col min="6401" max="6406" width="11.7109375" customWidth="1"/>
    <col min="6657" max="6662" width="11.7109375" customWidth="1"/>
    <col min="6913" max="6918" width="11.7109375" customWidth="1"/>
    <col min="7169" max="7174" width="11.7109375" customWidth="1"/>
    <col min="7425" max="7430" width="11.7109375" customWidth="1"/>
    <col min="7681" max="7686" width="11.7109375" customWidth="1"/>
    <col min="7937" max="7942" width="11.7109375" customWidth="1"/>
    <col min="8193" max="8198" width="11.7109375" customWidth="1"/>
    <col min="8449" max="8454" width="11.7109375" customWidth="1"/>
    <col min="8705" max="8710" width="11.7109375" customWidth="1"/>
    <col min="8961" max="8966" width="11.7109375" customWidth="1"/>
    <col min="9217" max="9222" width="11.7109375" customWidth="1"/>
    <col min="9473" max="9478" width="11.7109375" customWidth="1"/>
    <col min="9729" max="9734" width="11.7109375" customWidth="1"/>
    <col min="9985" max="9990" width="11.7109375" customWidth="1"/>
    <col min="10241" max="10246" width="11.7109375" customWidth="1"/>
    <col min="10497" max="10502" width="11.7109375" customWidth="1"/>
    <col min="10753" max="10758" width="11.7109375" customWidth="1"/>
    <col min="11009" max="11014" width="11.7109375" customWidth="1"/>
    <col min="11265" max="11270" width="11.7109375" customWidth="1"/>
    <col min="11521" max="11526" width="11.7109375" customWidth="1"/>
    <col min="11777" max="11782" width="11.7109375" customWidth="1"/>
    <col min="12033" max="12038" width="11.7109375" customWidth="1"/>
    <col min="12289" max="12294" width="11.7109375" customWidth="1"/>
    <col min="12545" max="12550" width="11.7109375" customWidth="1"/>
    <col min="12801" max="12806" width="11.7109375" customWidth="1"/>
    <col min="13057" max="13062" width="11.7109375" customWidth="1"/>
    <col min="13313" max="13318" width="11.7109375" customWidth="1"/>
    <col min="13569" max="13574" width="11.7109375" customWidth="1"/>
    <col min="13825" max="13830" width="11.7109375" customWidth="1"/>
    <col min="14081" max="14086" width="11.7109375" customWidth="1"/>
    <col min="14337" max="14342" width="11.7109375" customWidth="1"/>
    <col min="14593" max="14598" width="11.7109375" customWidth="1"/>
    <col min="14849" max="14854" width="11.7109375" customWidth="1"/>
    <col min="15105" max="15110" width="11.7109375" customWidth="1"/>
    <col min="15361" max="15366" width="11.7109375" customWidth="1"/>
    <col min="15617" max="15622" width="11.7109375" customWidth="1"/>
    <col min="15873" max="15878" width="11.7109375" customWidth="1"/>
    <col min="16129" max="16134" width="11.7109375" customWidth="1"/>
  </cols>
  <sheetData>
    <row r="1" spans="1:6" ht="30" x14ac:dyDescent="0.25">
      <c r="A1" s="13" t="s">
        <v>5</v>
      </c>
      <c r="B1" s="14">
        <f>DATEVALUE("15/05/2045")</f>
        <v>53097</v>
      </c>
    </row>
    <row r="2" spans="1:6" ht="35.1" customHeight="1" x14ac:dyDescent="0.25">
      <c r="A2" s="2" t="s">
        <v>6</v>
      </c>
      <c r="B2" s="2" t="s">
        <v>7</v>
      </c>
      <c r="C2" s="2" t="s">
        <v>8</v>
      </c>
      <c r="D2" s="2" t="s">
        <v>9</v>
      </c>
      <c r="E2" s="2" t="s">
        <v>10</v>
      </c>
      <c r="F2" s="2" t="s">
        <v>11</v>
      </c>
    </row>
    <row r="3" spans="1:6" x14ac:dyDescent="0.25">
      <c r="A3" t="s">
        <v>1040</v>
      </c>
      <c r="B3" s="3">
        <v>5.3399999999999996E-2</v>
      </c>
      <c r="C3" s="4">
        <v>5.4600000000000003E-2</v>
      </c>
      <c r="D3" s="5">
        <v>685.78</v>
      </c>
      <c r="E3" s="5">
        <v>664.14</v>
      </c>
      <c r="F3" s="6">
        <v>663.92</v>
      </c>
    </row>
    <row r="4" spans="1:6" x14ac:dyDescent="0.25">
      <c r="A4" t="s">
        <v>1041</v>
      </c>
      <c r="B4" s="3">
        <v>5.2699999999999997E-2</v>
      </c>
      <c r="C4" s="4">
        <v>5.3899999999999997E-2</v>
      </c>
      <c r="D4" s="5">
        <v>698.96</v>
      </c>
      <c r="E4" s="5">
        <v>676.9</v>
      </c>
      <c r="F4" s="6">
        <v>676.67</v>
      </c>
    </row>
    <row r="5" spans="1:6" x14ac:dyDescent="0.25">
      <c r="A5" t="s">
        <v>1042</v>
      </c>
      <c r="B5" s="3">
        <v>5.21E-2</v>
      </c>
      <c r="C5" s="4">
        <v>5.33E-2</v>
      </c>
      <c r="D5" s="5">
        <v>710.67</v>
      </c>
      <c r="E5" s="5">
        <v>688.23</v>
      </c>
      <c r="F5" s="6">
        <v>687.84</v>
      </c>
    </row>
    <row r="6" spans="1:6" x14ac:dyDescent="0.25">
      <c r="A6" t="s">
        <v>1043</v>
      </c>
      <c r="B6" s="3">
        <v>5.21E-2</v>
      </c>
      <c r="C6" s="4">
        <v>5.33E-2</v>
      </c>
      <c r="D6" s="5">
        <v>710.9</v>
      </c>
      <c r="E6" s="5">
        <v>688.46</v>
      </c>
      <c r="F6" s="6">
        <v>688.23</v>
      </c>
    </row>
    <row r="7" spans="1:6" x14ac:dyDescent="0.25">
      <c r="A7" t="s">
        <v>1044</v>
      </c>
      <c r="B7" s="3">
        <v>5.2199999999999996E-2</v>
      </c>
      <c r="C7" s="4">
        <v>5.3399999999999996E-2</v>
      </c>
      <c r="D7" s="5">
        <v>709.23</v>
      </c>
      <c r="E7" s="5">
        <v>686.85</v>
      </c>
      <c r="F7" s="6">
        <v>686.62</v>
      </c>
    </row>
    <row r="8" spans="1:6" x14ac:dyDescent="0.25">
      <c r="A8" t="s">
        <v>1045</v>
      </c>
      <c r="B8" s="3">
        <v>5.2199999999999996E-2</v>
      </c>
      <c r="C8" s="4">
        <v>5.3399999999999996E-2</v>
      </c>
      <c r="D8" s="5">
        <v>709.49</v>
      </c>
      <c r="E8" s="5">
        <v>687.1</v>
      </c>
      <c r="F8" s="6">
        <v>686.85</v>
      </c>
    </row>
    <row r="9" spans="1:6" x14ac:dyDescent="0.25">
      <c r="A9" t="s">
        <v>1046</v>
      </c>
      <c r="B9" s="3">
        <v>5.2499999999999998E-2</v>
      </c>
      <c r="C9" s="4">
        <v>5.3699999999999998E-2</v>
      </c>
      <c r="D9" s="5">
        <v>704.09</v>
      </c>
      <c r="E9" s="5">
        <v>681.88</v>
      </c>
      <c r="F9" s="6">
        <v>681.62</v>
      </c>
    </row>
    <row r="10" spans="1:6" x14ac:dyDescent="0.25">
      <c r="A10" t="s">
        <v>1047</v>
      </c>
      <c r="B10" s="3">
        <v>5.3200000000000004E-2</v>
      </c>
      <c r="C10" s="4">
        <v>5.4400000000000004E-2</v>
      </c>
      <c r="D10" s="5">
        <v>691.53</v>
      </c>
      <c r="E10" s="5">
        <v>669.73</v>
      </c>
      <c r="F10" s="6">
        <v>669.25</v>
      </c>
    </row>
    <row r="11" spans="1:6" x14ac:dyDescent="0.25">
      <c r="A11" t="s">
        <v>1048</v>
      </c>
      <c r="B11" s="3">
        <v>5.2699999999999997E-2</v>
      </c>
      <c r="C11" s="4">
        <v>5.3899999999999997E-2</v>
      </c>
      <c r="D11" s="5">
        <v>701.09</v>
      </c>
      <c r="E11" s="5">
        <v>678.98</v>
      </c>
      <c r="F11" s="6">
        <v>678.73</v>
      </c>
    </row>
    <row r="12" spans="1:6" x14ac:dyDescent="0.25">
      <c r="A12" t="s">
        <v>1049</v>
      </c>
      <c r="B12" s="3">
        <v>5.2499999999999998E-2</v>
      </c>
      <c r="C12" s="4">
        <v>5.3699999999999998E-2</v>
      </c>
      <c r="D12" s="5">
        <v>705.11</v>
      </c>
      <c r="E12" s="5">
        <v>682.87</v>
      </c>
      <c r="F12" s="6">
        <v>682.62</v>
      </c>
    </row>
    <row r="13" spans="1:6" x14ac:dyDescent="0.25">
      <c r="A13" t="s">
        <v>1050</v>
      </c>
      <c r="B13" s="3">
        <v>5.1799999999999999E-2</v>
      </c>
      <c r="C13" s="4">
        <v>5.2999999999999999E-2</v>
      </c>
      <c r="D13" s="5">
        <v>718.69</v>
      </c>
      <c r="E13" s="5">
        <v>696.01</v>
      </c>
      <c r="F13" s="6">
        <v>695.75</v>
      </c>
    </row>
    <row r="14" spans="1:6" x14ac:dyDescent="0.25">
      <c r="A14" t="s">
        <v>1051</v>
      </c>
      <c r="B14" s="3">
        <v>5.1200000000000002E-2</v>
      </c>
      <c r="C14" s="4">
        <v>5.2400000000000002E-2</v>
      </c>
      <c r="D14" s="5">
        <v>730.51</v>
      </c>
      <c r="E14" s="5">
        <v>707.45</v>
      </c>
      <c r="F14" s="6">
        <v>707.2</v>
      </c>
    </row>
    <row r="15" spans="1:6" x14ac:dyDescent="0.25">
      <c r="A15" t="s">
        <v>1052</v>
      </c>
      <c r="B15" s="3">
        <v>5.1200000000000002E-2</v>
      </c>
      <c r="C15" s="4">
        <v>5.2400000000000002E-2</v>
      </c>
      <c r="D15" s="5">
        <v>731.22</v>
      </c>
      <c r="E15" s="5">
        <v>708.15</v>
      </c>
      <c r="F15" s="6">
        <v>707.45</v>
      </c>
    </row>
    <row r="16" spans="1:6" x14ac:dyDescent="0.25">
      <c r="A16" t="s">
        <v>1053</v>
      </c>
      <c r="B16" s="3">
        <v>5.1299999999999998E-2</v>
      </c>
      <c r="C16" s="4">
        <v>5.2499999999999998E-2</v>
      </c>
      <c r="D16" s="5">
        <v>729.53</v>
      </c>
      <c r="E16" s="5">
        <v>706.51</v>
      </c>
      <c r="F16" s="6">
        <v>706.26</v>
      </c>
    </row>
    <row r="17" spans="1:6" x14ac:dyDescent="0.25">
      <c r="A17" t="s">
        <v>1054</v>
      </c>
      <c r="B17" s="3">
        <v>5.0900000000000001E-2</v>
      </c>
      <c r="C17" s="4">
        <v>5.21E-2</v>
      </c>
      <c r="D17" s="5">
        <v>737.64</v>
      </c>
      <c r="E17" s="5">
        <v>714.36</v>
      </c>
      <c r="F17" s="6">
        <v>714.1</v>
      </c>
    </row>
    <row r="18" spans="1:6" x14ac:dyDescent="0.25">
      <c r="A18" t="s">
        <v>1055</v>
      </c>
      <c r="B18" s="3">
        <v>5.1100000000000007E-2</v>
      </c>
      <c r="C18" s="4">
        <v>5.2300000000000006E-2</v>
      </c>
      <c r="D18" s="5">
        <v>734.19</v>
      </c>
      <c r="E18" s="5">
        <v>711.03</v>
      </c>
      <c r="F18" s="6">
        <v>710.55</v>
      </c>
    </row>
    <row r="19" spans="1:6" x14ac:dyDescent="0.25">
      <c r="A19" t="s">
        <v>1056</v>
      </c>
      <c r="B19" s="3">
        <v>5.0799999999999998E-2</v>
      </c>
      <c r="C19" s="4">
        <v>5.2000000000000005E-2</v>
      </c>
      <c r="D19" s="5">
        <v>740.37</v>
      </c>
      <c r="E19" s="5">
        <v>717</v>
      </c>
      <c r="F19" s="6">
        <v>716.75</v>
      </c>
    </row>
    <row r="20" spans="1:6" x14ac:dyDescent="0.25">
      <c r="A20" t="s">
        <v>1057</v>
      </c>
      <c r="B20" s="3">
        <v>5.0999999999999997E-2</v>
      </c>
      <c r="C20" s="4">
        <v>5.2199999999999996E-2</v>
      </c>
      <c r="D20" s="5">
        <v>736.68</v>
      </c>
      <c r="E20" s="5">
        <v>713.44</v>
      </c>
      <c r="F20" s="6">
        <v>713.19</v>
      </c>
    </row>
    <row r="21" spans="1:6" x14ac:dyDescent="0.25">
      <c r="A21" t="s">
        <v>1058</v>
      </c>
      <c r="B21" s="3">
        <v>5.1200000000000002E-2</v>
      </c>
      <c r="C21" s="4">
        <v>5.2400000000000002E-2</v>
      </c>
      <c r="D21" s="5">
        <v>733.01</v>
      </c>
      <c r="E21" s="5">
        <v>709.9</v>
      </c>
      <c r="F21" s="6">
        <v>709.64</v>
      </c>
    </row>
    <row r="22" spans="1:6" x14ac:dyDescent="0.25">
      <c r="A22" t="s">
        <v>1059</v>
      </c>
      <c r="B22" s="3">
        <v>5.1799999999999999E-2</v>
      </c>
      <c r="C22" s="4">
        <v>5.2999999999999999E-2</v>
      </c>
      <c r="D22" s="5">
        <v>721.62</v>
      </c>
      <c r="E22" s="5">
        <v>698.88</v>
      </c>
      <c r="F22" s="6">
        <v>698.63</v>
      </c>
    </row>
    <row r="23" spans="1:6" x14ac:dyDescent="0.25">
      <c r="A23" t="s">
        <v>1060</v>
      </c>
      <c r="B23" s="3">
        <v>5.1399999999999994E-2</v>
      </c>
      <c r="C23" s="4">
        <v>5.2600000000000001E-2</v>
      </c>
      <c r="D23" s="5">
        <v>729.11</v>
      </c>
      <c r="E23" s="5">
        <v>706.13</v>
      </c>
      <c r="F23" s="6">
        <v>705.74</v>
      </c>
    </row>
    <row r="24" spans="1:6" x14ac:dyDescent="0.25">
      <c r="A24" t="s">
        <v>1061</v>
      </c>
      <c r="B24" s="3">
        <v>5.0900000000000001E-2</v>
      </c>
      <c r="C24" s="4">
        <v>5.21E-2</v>
      </c>
      <c r="D24" s="5">
        <v>739.15</v>
      </c>
      <c r="E24" s="5">
        <v>715.84</v>
      </c>
      <c r="F24" s="6">
        <v>715.61</v>
      </c>
    </row>
    <row r="25" spans="1:6" x14ac:dyDescent="0.25">
      <c r="A25" t="s">
        <v>1062</v>
      </c>
      <c r="B25" s="3">
        <v>5.16E-2</v>
      </c>
      <c r="C25" s="4">
        <v>5.28E-2</v>
      </c>
      <c r="D25" s="5">
        <v>725.69</v>
      </c>
      <c r="E25" s="5">
        <v>702.83</v>
      </c>
      <c r="F25" s="6">
        <v>702.6</v>
      </c>
    </row>
    <row r="26" spans="1:6" x14ac:dyDescent="0.25">
      <c r="A26" t="s">
        <v>1063</v>
      </c>
      <c r="B26" s="3">
        <v>5.2199999999999996E-2</v>
      </c>
      <c r="C26" s="4">
        <v>5.3399999999999996E-2</v>
      </c>
      <c r="D26" s="5">
        <v>714.36</v>
      </c>
      <c r="E26" s="5">
        <v>691.87</v>
      </c>
      <c r="F26" s="6">
        <v>691.68</v>
      </c>
    </row>
    <row r="27" spans="1:6" x14ac:dyDescent="0.25">
      <c r="A27" t="s">
        <v>1064</v>
      </c>
      <c r="B27" s="3">
        <v>5.1699999999999996E-2</v>
      </c>
      <c r="C27" s="4">
        <v>5.2900000000000003E-2</v>
      </c>
      <c r="D27" s="5">
        <v>724.15</v>
      </c>
      <c r="E27" s="5">
        <v>701.34</v>
      </c>
      <c r="F27" s="6">
        <v>701.15</v>
      </c>
    </row>
    <row r="28" spans="1:6" x14ac:dyDescent="0.25">
      <c r="A28" t="s">
        <v>1065</v>
      </c>
      <c r="B28" s="3">
        <v>5.16E-2</v>
      </c>
      <c r="C28" s="4">
        <v>5.28E-2</v>
      </c>
      <c r="D28" s="5">
        <v>726.38</v>
      </c>
      <c r="E28" s="5">
        <v>703.51</v>
      </c>
      <c r="F28" s="6">
        <v>703.21</v>
      </c>
    </row>
    <row r="29" spans="1:6" x14ac:dyDescent="0.25">
      <c r="A29" t="s">
        <v>1066</v>
      </c>
      <c r="B29" s="3">
        <v>5.1500000000000004E-2</v>
      </c>
      <c r="C29" s="4">
        <v>5.2699999999999997E-2</v>
      </c>
      <c r="D29" s="5">
        <v>728.52</v>
      </c>
      <c r="E29" s="5">
        <v>705.58</v>
      </c>
      <c r="F29" s="6">
        <v>705.39</v>
      </c>
    </row>
    <row r="30" spans="1:6" x14ac:dyDescent="0.25">
      <c r="A30" t="s">
        <v>1067</v>
      </c>
      <c r="B30" s="3">
        <v>5.0799999999999998E-2</v>
      </c>
      <c r="C30" s="4">
        <v>5.2000000000000005E-2</v>
      </c>
      <c r="D30" s="5">
        <v>742.45</v>
      </c>
      <c r="E30" s="5">
        <v>719.06</v>
      </c>
      <c r="F30" s="6">
        <v>718.87</v>
      </c>
    </row>
    <row r="31" spans="1:6" x14ac:dyDescent="0.25">
      <c r="A31" t="s">
        <v>1068</v>
      </c>
      <c r="B31" s="3">
        <v>5.1799999999999999E-2</v>
      </c>
      <c r="C31" s="4">
        <v>5.2999999999999999E-2</v>
      </c>
      <c r="D31" s="5">
        <v>723.1</v>
      </c>
      <c r="E31" s="5">
        <v>700.35</v>
      </c>
      <c r="F31" s="6">
        <v>700.15</v>
      </c>
    </row>
    <row r="32" spans="1:6" x14ac:dyDescent="0.25">
      <c r="A32" t="s">
        <v>1069</v>
      </c>
      <c r="B32" s="3">
        <v>5.21E-2</v>
      </c>
      <c r="C32" s="4">
        <v>5.33E-2</v>
      </c>
      <c r="D32" s="5">
        <v>717.58</v>
      </c>
      <c r="E32" s="5">
        <v>695.01</v>
      </c>
      <c r="F32" s="6">
        <v>694.81</v>
      </c>
    </row>
    <row r="33" spans="1:6" x14ac:dyDescent="0.25">
      <c r="A33" t="s">
        <v>1070</v>
      </c>
      <c r="B33" s="3">
        <v>5.1799999999999999E-2</v>
      </c>
      <c r="C33" s="4">
        <v>5.2999999999999999E-2</v>
      </c>
      <c r="D33" s="5">
        <v>723.66</v>
      </c>
      <c r="E33" s="5">
        <v>700.89</v>
      </c>
      <c r="F33" s="6">
        <v>700.58</v>
      </c>
    </row>
    <row r="34" spans="1:6" x14ac:dyDescent="0.25">
      <c r="A34" t="s">
        <v>1071</v>
      </c>
      <c r="B34" s="3">
        <v>5.2000000000000005E-2</v>
      </c>
      <c r="C34" s="4">
        <v>5.3200000000000004E-2</v>
      </c>
      <c r="D34" s="5">
        <v>720.01</v>
      </c>
      <c r="E34" s="5">
        <v>697.36</v>
      </c>
      <c r="F34" s="6">
        <v>697.17</v>
      </c>
    </row>
    <row r="35" spans="1:6" x14ac:dyDescent="0.25">
      <c r="A35" t="s">
        <v>1072</v>
      </c>
      <c r="B35" s="3">
        <v>5.16E-2</v>
      </c>
      <c r="C35" s="4">
        <v>5.28E-2</v>
      </c>
      <c r="D35" s="5">
        <v>727.93</v>
      </c>
      <c r="E35" s="5">
        <v>705.03</v>
      </c>
      <c r="F35" s="6">
        <v>704.83</v>
      </c>
    </row>
    <row r="36" spans="1:6" x14ac:dyDescent="0.25">
      <c r="A36" t="s">
        <v>1073</v>
      </c>
      <c r="B36" s="3">
        <v>5.16E-2</v>
      </c>
      <c r="C36" s="4">
        <v>5.28E-2</v>
      </c>
      <c r="D36" s="5">
        <v>728.13</v>
      </c>
      <c r="E36" s="5">
        <v>705.23</v>
      </c>
      <c r="F36" s="6">
        <v>705.03</v>
      </c>
    </row>
    <row r="37" spans="1:6" x14ac:dyDescent="0.25">
      <c r="A37" t="s">
        <v>1074</v>
      </c>
      <c r="B37" s="3">
        <v>5.1699999999999996E-2</v>
      </c>
      <c r="C37" s="4">
        <v>5.2900000000000003E-2</v>
      </c>
      <c r="D37" s="5">
        <v>726.39</v>
      </c>
      <c r="E37" s="5">
        <v>703.55</v>
      </c>
      <c r="F37" s="6">
        <v>703.35</v>
      </c>
    </row>
    <row r="38" spans="1:6" x14ac:dyDescent="0.25">
      <c r="A38" t="s">
        <v>1075</v>
      </c>
      <c r="B38" s="3">
        <v>5.1799999999999999E-2</v>
      </c>
      <c r="C38" s="4">
        <v>5.2999999999999999E-2</v>
      </c>
      <c r="D38" s="5">
        <v>724.77</v>
      </c>
      <c r="E38" s="5">
        <v>701.98</v>
      </c>
      <c r="F38" s="6">
        <v>701.68</v>
      </c>
    </row>
    <row r="39" spans="1:6" x14ac:dyDescent="0.25">
      <c r="A39" t="s">
        <v>1076</v>
      </c>
      <c r="B39" s="3">
        <v>5.1299999999999998E-2</v>
      </c>
      <c r="C39" s="4">
        <v>5.2499999999999998E-2</v>
      </c>
      <c r="D39" s="5">
        <v>734.7</v>
      </c>
      <c r="E39" s="5">
        <v>711.59</v>
      </c>
      <c r="F39" s="6">
        <v>711.39</v>
      </c>
    </row>
    <row r="40" spans="1:6" x14ac:dyDescent="0.25">
      <c r="A40" t="s">
        <v>1077</v>
      </c>
      <c r="B40" s="3">
        <v>5.16E-2</v>
      </c>
      <c r="C40" s="4">
        <v>5.28E-2</v>
      </c>
      <c r="D40" s="5">
        <v>729.05</v>
      </c>
      <c r="E40" s="5">
        <v>706.13</v>
      </c>
      <c r="F40" s="6">
        <v>705.93</v>
      </c>
    </row>
    <row r="41" spans="1:6" x14ac:dyDescent="0.25">
      <c r="A41" t="s">
        <v>1078</v>
      </c>
      <c r="B41" s="3">
        <v>5.1500000000000004E-2</v>
      </c>
      <c r="C41" s="4">
        <v>5.2699999999999997E-2</v>
      </c>
      <c r="D41" s="5">
        <v>731.2</v>
      </c>
      <c r="E41" s="5">
        <v>708.21</v>
      </c>
      <c r="F41" s="6">
        <v>708.01</v>
      </c>
    </row>
    <row r="42" spans="1:6" x14ac:dyDescent="0.25">
      <c r="A42" t="s">
        <v>1079</v>
      </c>
      <c r="B42" s="3">
        <v>5.2000000000000005E-2</v>
      </c>
      <c r="C42" s="4">
        <v>5.3200000000000004E-2</v>
      </c>
      <c r="D42" s="5">
        <v>721.73</v>
      </c>
      <c r="E42" s="5">
        <v>699.05</v>
      </c>
      <c r="F42" s="6">
        <v>698.85</v>
      </c>
    </row>
    <row r="43" spans="1:6" x14ac:dyDescent="0.25">
      <c r="A43" t="s">
        <v>1080</v>
      </c>
      <c r="B43" s="3">
        <v>5.2499999999999998E-2</v>
      </c>
      <c r="C43" s="4">
        <v>5.3699999999999998E-2</v>
      </c>
      <c r="D43" s="5">
        <v>712.56</v>
      </c>
      <c r="E43" s="5">
        <v>690.18</v>
      </c>
      <c r="F43" s="6">
        <v>689.87</v>
      </c>
    </row>
    <row r="44" spans="1:6" x14ac:dyDescent="0.25">
      <c r="A44" t="s">
        <v>1081</v>
      </c>
      <c r="B44" s="3">
        <v>5.2199999999999996E-2</v>
      </c>
      <c r="C44" s="4">
        <v>5.3399999999999996E-2</v>
      </c>
      <c r="D44" s="5">
        <v>718.47</v>
      </c>
      <c r="E44" s="5">
        <v>695.91</v>
      </c>
      <c r="F44" s="6">
        <v>695.71</v>
      </c>
    </row>
    <row r="45" spans="1:6" x14ac:dyDescent="0.25">
      <c r="A45" t="s">
        <v>1082</v>
      </c>
      <c r="B45" s="3">
        <v>5.21E-2</v>
      </c>
      <c r="C45" s="4">
        <v>5.33E-2</v>
      </c>
      <c r="D45" s="5">
        <v>720.59</v>
      </c>
      <c r="E45" s="5">
        <v>697.96</v>
      </c>
      <c r="F45" s="6">
        <v>697.76</v>
      </c>
    </row>
    <row r="46" spans="1:6" x14ac:dyDescent="0.25">
      <c r="A46" t="s">
        <v>1083</v>
      </c>
      <c r="B46" s="3">
        <v>5.2699999999999997E-2</v>
      </c>
      <c r="C46" s="4">
        <v>5.3899999999999997E-2</v>
      </c>
      <c r="D46" s="5">
        <v>709.38</v>
      </c>
      <c r="E46" s="5">
        <v>687.12</v>
      </c>
      <c r="F46" s="6">
        <v>686.92</v>
      </c>
    </row>
    <row r="47" spans="1:6" x14ac:dyDescent="0.25">
      <c r="A47" t="s">
        <v>1084</v>
      </c>
      <c r="B47" s="3">
        <v>5.2499999999999998E-2</v>
      </c>
      <c r="C47" s="4">
        <v>5.3699999999999998E-2</v>
      </c>
      <c r="D47" s="5">
        <v>713.53</v>
      </c>
      <c r="E47" s="5">
        <v>691.14</v>
      </c>
      <c r="F47" s="6">
        <v>690.78</v>
      </c>
    </row>
    <row r="48" spans="1:6" x14ac:dyDescent="0.25">
      <c r="A48" t="s">
        <v>1085</v>
      </c>
      <c r="B48" s="3">
        <v>5.2699999999999997E-2</v>
      </c>
      <c r="C48" s="4">
        <v>5.3899999999999997E-2</v>
      </c>
      <c r="D48" s="5">
        <v>709.94</v>
      </c>
      <c r="E48" s="5">
        <v>687.67</v>
      </c>
      <c r="F48" s="6">
        <v>687.48</v>
      </c>
    </row>
    <row r="49" spans="1:6" x14ac:dyDescent="0.25">
      <c r="A49" t="s">
        <v>1086</v>
      </c>
      <c r="B49" s="3">
        <v>5.2600000000000001E-2</v>
      </c>
      <c r="C49" s="4">
        <v>5.3800000000000001E-2</v>
      </c>
      <c r="D49" s="5">
        <v>712.03</v>
      </c>
      <c r="E49" s="5">
        <v>689.69</v>
      </c>
      <c r="F49" s="6">
        <v>689.5</v>
      </c>
    </row>
    <row r="50" spans="1:6" x14ac:dyDescent="0.25">
      <c r="A50" t="s">
        <v>1087</v>
      </c>
      <c r="B50" s="3">
        <v>5.28E-2</v>
      </c>
      <c r="C50" s="4">
        <v>5.4000000000000006E-2</v>
      </c>
      <c r="D50" s="5">
        <v>708.45</v>
      </c>
      <c r="E50" s="5">
        <v>686.23</v>
      </c>
      <c r="F50" s="6">
        <v>686.04</v>
      </c>
    </row>
    <row r="51" spans="1:6" x14ac:dyDescent="0.25">
      <c r="A51" t="s">
        <v>1088</v>
      </c>
      <c r="B51" s="3">
        <v>5.2900000000000003E-2</v>
      </c>
      <c r="C51" s="4">
        <v>5.4100000000000002E-2</v>
      </c>
      <c r="D51" s="5">
        <v>706.92</v>
      </c>
      <c r="E51" s="5">
        <v>684.76</v>
      </c>
      <c r="F51" s="6">
        <v>684.41</v>
      </c>
    </row>
    <row r="52" spans="1:6" x14ac:dyDescent="0.25">
      <c r="A52" t="s">
        <v>1089</v>
      </c>
      <c r="B52" s="3">
        <v>5.2900000000000003E-2</v>
      </c>
      <c r="C52" s="4">
        <v>5.4100000000000002E-2</v>
      </c>
      <c r="D52" s="5">
        <v>706.98</v>
      </c>
      <c r="E52" s="5">
        <v>684.82</v>
      </c>
      <c r="F52" s="6">
        <v>684.64</v>
      </c>
    </row>
    <row r="53" spans="1:6" x14ac:dyDescent="0.25">
      <c r="A53" t="s">
        <v>1090</v>
      </c>
      <c r="B53" s="3">
        <v>5.3800000000000001E-2</v>
      </c>
      <c r="C53" s="4">
        <v>5.5E-2</v>
      </c>
      <c r="D53" s="5">
        <v>690.47</v>
      </c>
      <c r="E53" s="5">
        <v>668.85</v>
      </c>
      <c r="F53" s="6">
        <v>668.67</v>
      </c>
    </row>
    <row r="54" spans="1:6" x14ac:dyDescent="0.25">
      <c r="A54" t="s">
        <v>1091</v>
      </c>
      <c r="B54" s="3">
        <v>5.4400000000000004E-2</v>
      </c>
      <c r="C54" s="4">
        <v>5.5599999999999997E-2</v>
      </c>
      <c r="D54" s="5">
        <v>679.75</v>
      </c>
      <c r="E54" s="5">
        <v>658.47</v>
      </c>
      <c r="F54" s="6">
        <v>658.3</v>
      </c>
    </row>
    <row r="55" spans="1:6" x14ac:dyDescent="0.25">
      <c r="A55" t="s">
        <v>1092</v>
      </c>
      <c r="B55" s="3">
        <v>5.3800000000000001E-2</v>
      </c>
      <c r="C55" s="4">
        <v>5.5E-2</v>
      </c>
      <c r="D55" s="5">
        <v>690.83</v>
      </c>
      <c r="E55" s="5">
        <v>669.2</v>
      </c>
      <c r="F55" s="6">
        <v>669.02</v>
      </c>
    </row>
    <row r="56" spans="1:6" x14ac:dyDescent="0.25">
      <c r="A56" t="s">
        <v>1093</v>
      </c>
      <c r="B56" s="3">
        <v>5.4000000000000006E-2</v>
      </c>
      <c r="C56" s="4">
        <v>5.5199999999999999E-2</v>
      </c>
      <c r="D56" s="5">
        <v>687.47</v>
      </c>
      <c r="E56" s="5">
        <v>665.95</v>
      </c>
      <c r="F56" s="6">
        <v>665.67</v>
      </c>
    </row>
    <row r="57" spans="1:6" x14ac:dyDescent="0.25">
      <c r="A57" t="s">
        <v>1094</v>
      </c>
      <c r="B57" s="3">
        <v>5.3800000000000001E-2</v>
      </c>
      <c r="C57" s="4">
        <v>5.5E-2</v>
      </c>
      <c r="D57" s="5">
        <v>691.3</v>
      </c>
      <c r="E57" s="5">
        <v>669.66</v>
      </c>
      <c r="F57" s="6">
        <v>669.49</v>
      </c>
    </row>
    <row r="58" spans="1:6" x14ac:dyDescent="0.25">
      <c r="A58" t="s">
        <v>1095</v>
      </c>
      <c r="B58" s="3">
        <v>5.3499999999999999E-2</v>
      </c>
      <c r="C58" s="4">
        <v>5.4699999999999999E-2</v>
      </c>
      <c r="D58" s="5">
        <v>697</v>
      </c>
      <c r="E58" s="5">
        <v>675.18</v>
      </c>
      <c r="F58" s="6">
        <v>675</v>
      </c>
    </row>
    <row r="59" spans="1:6" x14ac:dyDescent="0.25">
      <c r="A59" t="s">
        <v>1096</v>
      </c>
      <c r="B59" s="3">
        <v>5.3600000000000002E-2</v>
      </c>
      <c r="C59" s="4">
        <v>5.4800000000000001E-2</v>
      </c>
      <c r="D59" s="5">
        <v>695.34</v>
      </c>
      <c r="E59" s="5">
        <v>673.58</v>
      </c>
      <c r="F59" s="6">
        <v>673.4</v>
      </c>
    </row>
    <row r="60" spans="1:6" x14ac:dyDescent="0.25">
      <c r="A60" t="s">
        <v>1097</v>
      </c>
      <c r="B60" s="3">
        <v>5.3600000000000002E-2</v>
      </c>
      <c r="C60" s="4">
        <v>5.4800000000000001E-2</v>
      </c>
      <c r="D60" s="5">
        <v>695.59</v>
      </c>
      <c r="E60" s="5">
        <v>673.83</v>
      </c>
      <c r="F60" s="6">
        <v>673.58</v>
      </c>
    </row>
    <row r="61" spans="1:6" x14ac:dyDescent="0.25">
      <c r="A61" t="s">
        <v>1098</v>
      </c>
      <c r="B61" s="3">
        <v>5.3399999999999996E-2</v>
      </c>
      <c r="C61" s="4">
        <v>5.4600000000000003E-2</v>
      </c>
      <c r="D61" s="5">
        <v>699.47</v>
      </c>
      <c r="E61" s="5">
        <v>677.59</v>
      </c>
      <c r="F61" s="6">
        <v>677.41</v>
      </c>
    </row>
    <row r="62" spans="1:6" x14ac:dyDescent="0.25">
      <c r="A62" t="s">
        <v>1099</v>
      </c>
      <c r="B62" s="3">
        <v>5.3099999999999994E-2</v>
      </c>
      <c r="C62" s="4">
        <v>5.4299999999999994E-2</v>
      </c>
      <c r="D62" s="5">
        <v>705.24</v>
      </c>
      <c r="E62" s="5">
        <v>683.17</v>
      </c>
      <c r="F62" s="6">
        <v>682.99</v>
      </c>
    </row>
    <row r="63" spans="1:6" x14ac:dyDescent="0.25">
      <c r="A63" t="s">
        <v>1100</v>
      </c>
      <c r="B63" s="3">
        <v>5.2999999999999999E-2</v>
      </c>
      <c r="C63" s="4">
        <v>5.4199999999999998E-2</v>
      </c>
      <c r="D63" s="5">
        <v>707.17</v>
      </c>
      <c r="E63" s="5">
        <v>685.04</v>
      </c>
      <c r="F63" s="6">
        <v>684.87</v>
      </c>
    </row>
    <row r="64" spans="1:6" x14ac:dyDescent="0.25">
      <c r="A64" t="s">
        <v>1101</v>
      </c>
      <c r="B64" s="3">
        <v>5.2499999999999998E-2</v>
      </c>
      <c r="C64" s="4">
        <v>5.3699999999999998E-2</v>
      </c>
      <c r="D64" s="5">
        <v>716.79</v>
      </c>
      <c r="E64" s="5">
        <v>694.35</v>
      </c>
      <c r="F64" s="6">
        <v>694.18</v>
      </c>
    </row>
    <row r="65" spans="1:6" x14ac:dyDescent="0.25">
      <c r="A65" t="s">
        <v>1102</v>
      </c>
      <c r="B65" s="3">
        <v>5.2000000000000005E-2</v>
      </c>
      <c r="C65" s="4">
        <v>5.3200000000000004E-2</v>
      </c>
      <c r="D65" s="5">
        <v>726.61</v>
      </c>
      <c r="E65" s="5">
        <v>703.85</v>
      </c>
      <c r="F65" s="6">
        <v>703.61</v>
      </c>
    </row>
    <row r="66" spans="1:6" x14ac:dyDescent="0.25">
      <c r="A66" t="s">
        <v>1103</v>
      </c>
      <c r="B66" s="3">
        <v>5.1299999999999998E-2</v>
      </c>
      <c r="C66" s="4">
        <v>5.2499999999999998E-2</v>
      </c>
      <c r="D66" s="5">
        <v>740.5</v>
      </c>
      <c r="E66" s="5">
        <v>717.3</v>
      </c>
      <c r="F66" s="6">
        <v>717.04</v>
      </c>
    </row>
    <row r="67" spans="1:6" x14ac:dyDescent="0.25">
      <c r="A67" t="s">
        <v>1104</v>
      </c>
      <c r="B67" s="3">
        <v>5.0599999999999999E-2</v>
      </c>
      <c r="C67" s="4">
        <v>5.1799999999999999E-2</v>
      </c>
      <c r="D67" s="5">
        <v>754.66</v>
      </c>
      <c r="E67" s="5">
        <v>731</v>
      </c>
      <c r="F67" s="6">
        <v>730.74</v>
      </c>
    </row>
    <row r="68" spans="1:6" x14ac:dyDescent="0.25">
      <c r="A68" t="s">
        <v>1105</v>
      </c>
      <c r="B68" s="3">
        <v>4.9699999999999994E-2</v>
      </c>
      <c r="C68" s="4">
        <v>5.0900000000000001E-2</v>
      </c>
      <c r="D68" s="5">
        <v>773.2</v>
      </c>
      <c r="E68" s="5">
        <v>748.94</v>
      </c>
      <c r="F68" s="6">
        <v>748.67</v>
      </c>
    </row>
    <row r="69" spans="1:6" x14ac:dyDescent="0.25">
      <c r="A69" t="s">
        <v>1106</v>
      </c>
      <c r="B69" s="3">
        <v>5.9699999999999996E-2</v>
      </c>
      <c r="C69" s="4">
        <v>6.0899999999999996E-2</v>
      </c>
      <c r="D69" s="5">
        <v>593.73</v>
      </c>
      <c r="E69" s="5">
        <v>575.28</v>
      </c>
      <c r="F69" s="6">
        <v>575.04999999999995</v>
      </c>
    </row>
    <row r="70" spans="1:6" x14ac:dyDescent="0.25">
      <c r="A70" t="s">
        <v>1107</v>
      </c>
      <c r="B70" s="3">
        <v>6.0100000000000001E-2</v>
      </c>
      <c r="C70" s="4">
        <v>6.13E-2</v>
      </c>
      <c r="D70" s="5">
        <v>587.92999999999995</v>
      </c>
      <c r="E70" s="5">
        <v>569.66999999999996</v>
      </c>
      <c r="F70" s="6">
        <v>569.26</v>
      </c>
    </row>
    <row r="71" spans="1:6" x14ac:dyDescent="0.25">
      <c r="A71" t="s">
        <v>1108</v>
      </c>
      <c r="B71" s="3">
        <v>5.7200000000000001E-2</v>
      </c>
      <c r="C71" s="4">
        <v>5.8400000000000001E-2</v>
      </c>
      <c r="D71" s="5">
        <v>634.85</v>
      </c>
      <c r="E71" s="5">
        <v>615.08000000000004</v>
      </c>
      <c r="F71" s="6">
        <v>614.84</v>
      </c>
    </row>
    <row r="72" spans="1:6" x14ac:dyDescent="0.25">
      <c r="A72" t="s">
        <v>1109</v>
      </c>
      <c r="B72" s="3">
        <v>5.6399999999999999E-2</v>
      </c>
      <c r="C72" s="4">
        <v>5.7599999999999998E-2</v>
      </c>
      <c r="D72" s="5">
        <v>648.64</v>
      </c>
      <c r="E72" s="5">
        <v>628.42999999999995</v>
      </c>
      <c r="F72" s="6">
        <v>628.19000000000005</v>
      </c>
    </row>
    <row r="73" spans="1:6" x14ac:dyDescent="0.25">
      <c r="A73" t="s">
        <v>1110</v>
      </c>
      <c r="B73" s="3">
        <v>5.4900000000000004E-2</v>
      </c>
      <c r="C73" s="4">
        <v>5.6100000000000004E-2</v>
      </c>
      <c r="D73" s="5">
        <v>675.06</v>
      </c>
      <c r="E73" s="5">
        <v>654</v>
      </c>
      <c r="F73" s="6">
        <v>653.76</v>
      </c>
    </row>
    <row r="74" spans="1:6" x14ac:dyDescent="0.25">
      <c r="A74" t="s">
        <v>1111</v>
      </c>
      <c r="B74" s="3">
        <v>5.57E-2</v>
      </c>
      <c r="C74" s="4">
        <v>5.6900000000000006E-2</v>
      </c>
      <c r="D74" s="5">
        <v>661.19</v>
      </c>
      <c r="E74" s="5">
        <v>640.58000000000004</v>
      </c>
      <c r="F74" s="6">
        <v>640.34</v>
      </c>
    </row>
    <row r="75" spans="1:6" x14ac:dyDescent="0.25">
      <c r="A75" t="s">
        <v>1112</v>
      </c>
      <c r="B75" s="3">
        <v>5.5199999999999999E-2</v>
      </c>
      <c r="C75" s="4">
        <v>5.6399999999999999E-2</v>
      </c>
      <c r="D75" s="5">
        <v>670.43</v>
      </c>
      <c r="E75" s="5">
        <v>649.53</v>
      </c>
      <c r="F75" s="6">
        <v>649.08000000000004</v>
      </c>
    </row>
    <row r="76" spans="1:6" x14ac:dyDescent="0.25">
      <c r="A76" t="s">
        <v>1113</v>
      </c>
      <c r="B76" s="3">
        <v>5.5500000000000001E-2</v>
      </c>
      <c r="C76" s="4">
        <v>5.67E-2</v>
      </c>
      <c r="D76" s="5">
        <v>665.38</v>
      </c>
      <c r="E76" s="5">
        <v>644.65</v>
      </c>
      <c r="F76" s="6">
        <v>644.41</v>
      </c>
    </row>
    <row r="77" spans="1:6" x14ac:dyDescent="0.25">
      <c r="A77" t="s">
        <v>1114</v>
      </c>
      <c r="B77" s="3">
        <v>5.4900000000000004E-2</v>
      </c>
      <c r="C77" s="4">
        <v>5.6100000000000004E-2</v>
      </c>
      <c r="D77" s="5">
        <v>676.26</v>
      </c>
      <c r="E77" s="5">
        <v>655.17999999999995</v>
      </c>
      <c r="F77" s="6">
        <v>654.92999999999995</v>
      </c>
    </row>
    <row r="78" spans="1:6" x14ac:dyDescent="0.25">
      <c r="A78" t="s">
        <v>1115</v>
      </c>
      <c r="B78" s="3">
        <v>5.4800000000000001E-2</v>
      </c>
      <c r="C78" s="4">
        <v>5.5999999999999994E-2</v>
      </c>
      <c r="D78" s="5">
        <v>678.3</v>
      </c>
      <c r="E78" s="5">
        <v>657.15</v>
      </c>
      <c r="F78" s="6">
        <v>656.9</v>
      </c>
    </row>
    <row r="79" spans="1:6" x14ac:dyDescent="0.25">
      <c r="A79" t="s">
        <v>1116</v>
      </c>
      <c r="B79" s="3">
        <v>5.5199999999999999E-2</v>
      </c>
      <c r="C79" s="4">
        <v>5.6399999999999999E-2</v>
      </c>
      <c r="D79" s="5">
        <v>671.42</v>
      </c>
      <c r="E79" s="5">
        <v>650.5</v>
      </c>
      <c r="F79" s="6">
        <v>650.25</v>
      </c>
    </row>
    <row r="80" spans="1:6" x14ac:dyDescent="0.25">
      <c r="A80" t="s">
        <v>1117</v>
      </c>
      <c r="B80" s="3">
        <v>5.5999999999999994E-2</v>
      </c>
      <c r="C80" s="4">
        <v>5.7200000000000001E-2</v>
      </c>
      <c r="D80" s="5">
        <v>657.84</v>
      </c>
      <c r="E80" s="5">
        <v>637.36</v>
      </c>
      <c r="F80" s="6">
        <v>636.91999999999996</v>
      </c>
    </row>
    <row r="81" spans="1:6" x14ac:dyDescent="0.25">
      <c r="A81" t="s">
        <v>1118</v>
      </c>
      <c r="B81" s="3">
        <v>5.7099999999999998E-2</v>
      </c>
      <c r="C81" s="4">
        <v>5.8299999999999998E-2</v>
      </c>
      <c r="D81" s="5">
        <v>639.28</v>
      </c>
      <c r="E81" s="5">
        <v>619.4</v>
      </c>
      <c r="F81" s="6">
        <v>619.16</v>
      </c>
    </row>
    <row r="82" spans="1:6" x14ac:dyDescent="0.25">
      <c r="A82" t="s">
        <v>1119</v>
      </c>
      <c r="B82" s="3">
        <v>5.7300000000000004E-2</v>
      </c>
      <c r="C82" s="4">
        <v>5.8499999999999996E-2</v>
      </c>
      <c r="D82" s="5">
        <v>636.16</v>
      </c>
      <c r="E82" s="5">
        <v>616.38</v>
      </c>
      <c r="F82" s="6">
        <v>616.15</v>
      </c>
    </row>
    <row r="83" spans="1:6" x14ac:dyDescent="0.25">
      <c r="A83" t="s">
        <v>1120</v>
      </c>
      <c r="B83" s="3">
        <v>5.67E-2</v>
      </c>
      <c r="C83" s="4">
        <v>5.79E-2</v>
      </c>
      <c r="D83" s="5">
        <v>646.53</v>
      </c>
      <c r="E83" s="5">
        <v>626.42999999999995</v>
      </c>
      <c r="F83" s="6">
        <v>626.19000000000005</v>
      </c>
    </row>
    <row r="84" spans="1:6" x14ac:dyDescent="0.25">
      <c r="A84" t="s">
        <v>1121</v>
      </c>
      <c r="B84" s="3">
        <v>5.7699999999999994E-2</v>
      </c>
      <c r="C84" s="4">
        <v>5.8899999999999994E-2</v>
      </c>
      <c r="D84" s="5">
        <v>629.97</v>
      </c>
      <c r="E84" s="5">
        <v>610.4</v>
      </c>
      <c r="F84" s="6">
        <v>610.16</v>
      </c>
    </row>
    <row r="85" spans="1:6" x14ac:dyDescent="0.25">
      <c r="A85" t="s">
        <v>1122</v>
      </c>
      <c r="B85" s="3">
        <v>5.6600000000000004E-2</v>
      </c>
      <c r="C85" s="4">
        <v>5.7800000000000004E-2</v>
      </c>
      <c r="D85" s="5">
        <v>647.92999999999995</v>
      </c>
      <c r="E85" s="5">
        <v>627.78</v>
      </c>
      <c r="F85" s="6">
        <v>627.46</v>
      </c>
    </row>
    <row r="86" spans="1:6" x14ac:dyDescent="0.25">
      <c r="A86" t="s">
        <v>1123</v>
      </c>
      <c r="B86" s="3">
        <v>5.67E-2</v>
      </c>
      <c r="C86" s="4">
        <v>5.79E-2</v>
      </c>
      <c r="D86" s="5">
        <v>646.42999999999995</v>
      </c>
      <c r="E86" s="5">
        <v>626.34</v>
      </c>
      <c r="F86" s="6">
        <v>626.13</v>
      </c>
    </row>
    <row r="87" spans="1:6" x14ac:dyDescent="0.25">
      <c r="A87" t="s">
        <v>1124</v>
      </c>
      <c r="B87" s="3">
        <v>5.6299999999999996E-2</v>
      </c>
      <c r="C87" s="4">
        <v>5.7500000000000002E-2</v>
      </c>
      <c r="D87" s="5">
        <v>653.49</v>
      </c>
      <c r="E87" s="5">
        <v>633.16999999999996</v>
      </c>
      <c r="F87" s="6">
        <v>632.96</v>
      </c>
    </row>
    <row r="88" spans="1:6" x14ac:dyDescent="0.25">
      <c r="A88" t="s">
        <v>1125</v>
      </c>
      <c r="B88" s="3">
        <v>5.6900000000000006E-2</v>
      </c>
      <c r="C88" s="4">
        <v>5.8099999999999999E-2</v>
      </c>
      <c r="D88" s="5">
        <v>643.41999999999996</v>
      </c>
      <c r="E88" s="5">
        <v>623.42999999999995</v>
      </c>
      <c r="F88" s="6">
        <v>623.25</v>
      </c>
    </row>
    <row r="89" spans="1:6" x14ac:dyDescent="0.25">
      <c r="A89" t="s">
        <v>1126</v>
      </c>
      <c r="B89" s="3">
        <v>5.5899999999999998E-2</v>
      </c>
      <c r="C89" s="4">
        <v>5.7099999999999998E-2</v>
      </c>
      <c r="D89" s="5">
        <v>660.66</v>
      </c>
      <c r="E89" s="5">
        <v>640.11</v>
      </c>
      <c r="F89" s="6">
        <v>640.04999999999995</v>
      </c>
    </row>
    <row r="90" spans="1:6" x14ac:dyDescent="0.25">
      <c r="A90" t="s">
        <v>1127</v>
      </c>
      <c r="B90" s="3">
        <v>5.5500000000000001E-2</v>
      </c>
      <c r="C90" s="4">
        <v>5.67E-2</v>
      </c>
      <c r="D90" s="5">
        <v>667.77</v>
      </c>
      <c r="E90" s="5">
        <v>647</v>
      </c>
      <c r="F90" s="6">
        <v>646.88</v>
      </c>
    </row>
    <row r="91" spans="1:6" x14ac:dyDescent="0.25">
      <c r="A91" t="s">
        <v>1128</v>
      </c>
      <c r="B91" s="3">
        <v>5.5199999999999999E-2</v>
      </c>
      <c r="C91" s="4">
        <v>5.6399999999999999E-2</v>
      </c>
      <c r="D91" s="5">
        <v>673.19</v>
      </c>
      <c r="E91" s="5">
        <v>652.24</v>
      </c>
      <c r="F91" s="6">
        <v>652.13</v>
      </c>
    </row>
    <row r="92" spans="1:6" x14ac:dyDescent="0.25">
      <c r="A92" t="s">
        <v>1129</v>
      </c>
      <c r="B92" s="3">
        <v>5.5500000000000001E-2</v>
      </c>
      <c r="C92" s="4">
        <v>5.67E-2</v>
      </c>
      <c r="D92" s="5">
        <v>668</v>
      </c>
      <c r="E92" s="5">
        <v>647.23</v>
      </c>
      <c r="F92" s="6">
        <v>647.12</v>
      </c>
    </row>
    <row r="93" spans="1:6" x14ac:dyDescent="0.25">
      <c r="A93" t="s">
        <v>1130</v>
      </c>
      <c r="B93" s="3">
        <v>5.5800000000000002E-2</v>
      </c>
      <c r="C93" s="4">
        <v>5.7000000000000002E-2</v>
      </c>
      <c r="D93" s="5">
        <v>662.86</v>
      </c>
      <c r="E93" s="5">
        <v>642.26</v>
      </c>
      <c r="F93" s="6">
        <v>642.14</v>
      </c>
    </row>
    <row r="94" spans="1:6" x14ac:dyDescent="0.25">
      <c r="A94" t="s">
        <v>1131</v>
      </c>
      <c r="B94" s="3">
        <v>5.6100000000000004E-2</v>
      </c>
      <c r="C94" s="4">
        <v>5.7300000000000004E-2</v>
      </c>
      <c r="D94" s="5">
        <v>657.71</v>
      </c>
      <c r="E94" s="5">
        <v>637.28</v>
      </c>
      <c r="F94" s="6">
        <v>637.21</v>
      </c>
    </row>
    <row r="95" spans="1:6" x14ac:dyDescent="0.25">
      <c r="A95" t="s">
        <v>1132</v>
      </c>
      <c r="B95" s="3">
        <v>5.6100000000000004E-2</v>
      </c>
      <c r="C95" s="4">
        <v>5.7300000000000004E-2</v>
      </c>
      <c r="D95" s="5">
        <v>657.7</v>
      </c>
      <c r="E95" s="5">
        <v>637.27</v>
      </c>
      <c r="F95" s="6">
        <v>637.16</v>
      </c>
    </row>
    <row r="96" spans="1:6" x14ac:dyDescent="0.25">
      <c r="A96" t="s">
        <v>1133</v>
      </c>
      <c r="B96" s="3">
        <v>5.62E-2</v>
      </c>
      <c r="C96" s="4">
        <v>5.74E-2</v>
      </c>
      <c r="D96" s="5">
        <v>656.07</v>
      </c>
      <c r="E96" s="5">
        <v>635.70000000000005</v>
      </c>
      <c r="F96" s="6">
        <v>635.59</v>
      </c>
    </row>
    <row r="97" spans="1:6" x14ac:dyDescent="0.25">
      <c r="A97" t="s">
        <v>1134</v>
      </c>
      <c r="B97" s="3">
        <v>5.6600000000000004E-2</v>
      </c>
      <c r="C97" s="4">
        <v>5.7800000000000004E-2</v>
      </c>
      <c r="D97" s="5">
        <v>649.30999999999995</v>
      </c>
      <c r="E97" s="5">
        <v>629.15</v>
      </c>
      <c r="F97" s="6">
        <v>629.04999999999995</v>
      </c>
    </row>
    <row r="98" spans="1:6" x14ac:dyDescent="0.25">
      <c r="A98" t="s">
        <v>1135</v>
      </c>
      <c r="B98" s="3">
        <v>5.4900000000000004E-2</v>
      </c>
      <c r="C98" s="4">
        <v>5.6100000000000004E-2</v>
      </c>
      <c r="D98" s="5">
        <v>679.12</v>
      </c>
      <c r="E98" s="5">
        <v>658.01</v>
      </c>
      <c r="F98" s="6">
        <v>657.91</v>
      </c>
    </row>
    <row r="99" spans="1:6" x14ac:dyDescent="0.25">
      <c r="A99" t="s">
        <v>1136</v>
      </c>
      <c r="B99" s="3">
        <v>5.5599999999999997E-2</v>
      </c>
      <c r="C99" s="4">
        <v>5.6799999999999996E-2</v>
      </c>
      <c r="D99" s="5">
        <v>666.75</v>
      </c>
      <c r="E99" s="5">
        <v>646.04</v>
      </c>
      <c r="F99" s="6">
        <v>646.01</v>
      </c>
    </row>
    <row r="100" spans="1:6" x14ac:dyDescent="0.25">
      <c r="A100" t="s">
        <v>1137</v>
      </c>
      <c r="B100" s="3">
        <v>5.5599999999999997E-2</v>
      </c>
      <c r="C100" s="4">
        <v>5.6799999999999996E-2</v>
      </c>
      <c r="D100" s="5">
        <v>666.86</v>
      </c>
      <c r="E100" s="5">
        <v>646.15</v>
      </c>
      <c r="F100" s="6">
        <v>646.04</v>
      </c>
    </row>
    <row r="101" spans="1:6" x14ac:dyDescent="0.25">
      <c r="A101" t="s">
        <v>1138</v>
      </c>
      <c r="B101" s="3">
        <v>5.6100000000000004E-2</v>
      </c>
      <c r="C101" s="4">
        <v>5.7300000000000004E-2</v>
      </c>
      <c r="D101" s="5">
        <v>658.25</v>
      </c>
      <c r="E101" s="5">
        <v>637.82000000000005</v>
      </c>
      <c r="F101" s="6">
        <v>637.72</v>
      </c>
    </row>
    <row r="102" spans="1:6" x14ac:dyDescent="0.25">
      <c r="A102" t="s">
        <v>1139</v>
      </c>
      <c r="B102" s="3">
        <v>5.5800000000000002E-2</v>
      </c>
      <c r="C102" s="4">
        <v>5.7000000000000002E-2</v>
      </c>
      <c r="D102" s="5">
        <v>663.57</v>
      </c>
      <c r="E102" s="5">
        <v>642.97</v>
      </c>
      <c r="F102" s="6">
        <v>642.87</v>
      </c>
    </row>
    <row r="103" spans="1:6" x14ac:dyDescent="0.25">
      <c r="A103" t="s">
        <v>1140</v>
      </c>
      <c r="B103" s="3">
        <v>5.62E-2</v>
      </c>
      <c r="C103" s="4">
        <v>5.74E-2</v>
      </c>
      <c r="D103" s="5">
        <v>656.73</v>
      </c>
      <c r="E103" s="5">
        <v>636.36</v>
      </c>
      <c r="F103" s="6">
        <v>636.25</v>
      </c>
    </row>
    <row r="104" spans="1:6" x14ac:dyDescent="0.25">
      <c r="A104" t="s">
        <v>1141</v>
      </c>
      <c r="B104" s="3">
        <v>5.5999999999999994E-2</v>
      </c>
      <c r="C104" s="4">
        <v>5.7200000000000001E-2</v>
      </c>
      <c r="D104" s="5">
        <v>659.9</v>
      </c>
      <c r="E104" s="5">
        <v>639.41999999999996</v>
      </c>
      <c r="F104" s="6">
        <v>639.42999999999995</v>
      </c>
    </row>
    <row r="105" spans="1:6" x14ac:dyDescent="0.25">
      <c r="A105" t="s">
        <v>1142</v>
      </c>
      <c r="B105" s="3">
        <v>5.57E-2</v>
      </c>
      <c r="C105" s="4">
        <v>5.6900000000000006E-2</v>
      </c>
      <c r="D105" s="5">
        <v>665.21</v>
      </c>
      <c r="E105" s="5">
        <v>644.57000000000005</v>
      </c>
      <c r="F105" s="6">
        <v>644.48</v>
      </c>
    </row>
    <row r="106" spans="1:6" x14ac:dyDescent="0.25">
      <c r="A106" t="s">
        <v>1143</v>
      </c>
      <c r="B106" s="3">
        <v>5.6100000000000004E-2</v>
      </c>
      <c r="C106" s="4">
        <v>5.7300000000000004E-2</v>
      </c>
      <c r="D106" s="5">
        <v>658.35</v>
      </c>
      <c r="E106" s="5">
        <v>637.92999999999995</v>
      </c>
      <c r="F106" s="6">
        <v>637.84</v>
      </c>
    </row>
    <row r="107" spans="1:6" x14ac:dyDescent="0.25">
      <c r="A107" t="s">
        <v>1144</v>
      </c>
      <c r="B107" s="3">
        <v>5.5599999999999997E-2</v>
      </c>
      <c r="C107" s="4">
        <v>5.6799999999999996E-2</v>
      </c>
      <c r="D107" s="5">
        <v>667.15</v>
      </c>
      <c r="E107" s="5">
        <v>646.45000000000005</v>
      </c>
      <c r="F107" s="6">
        <v>646.35</v>
      </c>
    </row>
    <row r="108" spans="1:6" x14ac:dyDescent="0.25">
      <c r="A108" t="s">
        <v>1145</v>
      </c>
      <c r="B108" s="3">
        <v>5.5500000000000001E-2</v>
      </c>
      <c r="C108" s="4">
        <v>5.67E-2</v>
      </c>
      <c r="D108" s="5">
        <v>669</v>
      </c>
      <c r="E108" s="5">
        <v>648.24</v>
      </c>
      <c r="F108" s="6">
        <v>648.15</v>
      </c>
    </row>
    <row r="109" spans="1:6" x14ac:dyDescent="0.25">
      <c r="A109" t="s">
        <v>1146</v>
      </c>
      <c r="B109" s="3">
        <v>5.5399999999999998E-2</v>
      </c>
      <c r="C109" s="4">
        <v>5.6600000000000004E-2</v>
      </c>
      <c r="D109" s="5">
        <v>670.93</v>
      </c>
      <c r="E109" s="5">
        <v>650.11</v>
      </c>
      <c r="F109" s="6">
        <v>649.94000000000005</v>
      </c>
    </row>
    <row r="110" spans="1:6" x14ac:dyDescent="0.25">
      <c r="A110" t="s">
        <v>1147</v>
      </c>
      <c r="B110" s="3">
        <v>5.5E-2</v>
      </c>
      <c r="C110" s="4">
        <v>5.62E-2</v>
      </c>
      <c r="D110" s="5">
        <v>678.2</v>
      </c>
      <c r="E110" s="5">
        <v>657.15</v>
      </c>
      <c r="F110" s="6">
        <v>656.97</v>
      </c>
    </row>
    <row r="111" spans="1:6" x14ac:dyDescent="0.25">
      <c r="A111" t="s">
        <v>1148</v>
      </c>
      <c r="B111" s="3">
        <v>5.4600000000000003E-2</v>
      </c>
      <c r="C111" s="4">
        <v>5.5800000000000002E-2</v>
      </c>
      <c r="D111" s="5">
        <v>685.56</v>
      </c>
      <c r="E111" s="5">
        <v>664.27</v>
      </c>
      <c r="F111" s="6">
        <v>664.09</v>
      </c>
    </row>
    <row r="112" spans="1:6" x14ac:dyDescent="0.25">
      <c r="A112" t="s">
        <v>1149</v>
      </c>
      <c r="B112" s="3">
        <v>5.3499999999999999E-2</v>
      </c>
      <c r="C112" s="4">
        <v>5.4699999999999999E-2</v>
      </c>
      <c r="D112" s="5">
        <v>705.87</v>
      </c>
      <c r="E112" s="5">
        <v>683.94</v>
      </c>
      <c r="F112" s="6">
        <v>683.75</v>
      </c>
    </row>
    <row r="113" spans="1:6" x14ac:dyDescent="0.25">
      <c r="A113" t="s">
        <v>1150</v>
      </c>
      <c r="B113" s="3">
        <v>5.3099999999999994E-2</v>
      </c>
      <c r="C113" s="4">
        <v>5.4299999999999994E-2</v>
      </c>
      <c r="D113" s="5">
        <v>713.53</v>
      </c>
      <c r="E113" s="5">
        <v>691.35</v>
      </c>
      <c r="F113" s="6">
        <v>691.17</v>
      </c>
    </row>
    <row r="114" spans="1:6" x14ac:dyDescent="0.25">
      <c r="A114" t="s">
        <v>1151</v>
      </c>
      <c r="B114" s="3">
        <v>5.2499999999999998E-2</v>
      </c>
      <c r="C114" s="4">
        <v>5.3699999999999998E-2</v>
      </c>
      <c r="D114" s="5">
        <v>724.99</v>
      </c>
      <c r="E114" s="5">
        <v>702.46</v>
      </c>
      <c r="F114" s="6">
        <v>702.24</v>
      </c>
    </row>
    <row r="115" spans="1:6" x14ac:dyDescent="0.25">
      <c r="A115" t="s">
        <v>1152</v>
      </c>
      <c r="B115" s="3">
        <v>5.2600000000000001E-2</v>
      </c>
      <c r="C115" s="4">
        <v>5.3800000000000001E-2</v>
      </c>
      <c r="D115" s="5">
        <v>723.26</v>
      </c>
      <c r="E115" s="5">
        <v>700.78</v>
      </c>
      <c r="F115" s="6">
        <v>700.61</v>
      </c>
    </row>
    <row r="116" spans="1:6" x14ac:dyDescent="0.25">
      <c r="A116" t="s">
        <v>1153</v>
      </c>
      <c r="B116" s="3">
        <v>5.28E-2</v>
      </c>
      <c r="C116" s="4">
        <v>5.4000000000000006E-2</v>
      </c>
      <c r="D116" s="5">
        <v>719.63</v>
      </c>
      <c r="E116" s="5">
        <v>697.27</v>
      </c>
      <c r="F116" s="6">
        <v>697.1</v>
      </c>
    </row>
    <row r="117" spans="1:6" x14ac:dyDescent="0.25">
      <c r="A117" t="s">
        <v>1154</v>
      </c>
      <c r="B117" s="3">
        <v>5.3200000000000004E-2</v>
      </c>
      <c r="C117" s="4">
        <v>5.4400000000000004E-2</v>
      </c>
      <c r="D117" s="5">
        <v>712.26</v>
      </c>
      <c r="E117" s="5">
        <v>690.15</v>
      </c>
      <c r="F117" s="6">
        <v>689.98</v>
      </c>
    </row>
    <row r="118" spans="1:6" x14ac:dyDescent="0.25">
      <c r="A118" t="s">
        <v>1155</v>
      </c>
      <c r="B118" s="3">
        <v>5.2600000000000001E-2</v>
      </c>
      <c r="C118" s="4">
        <v>5.3800000000000001E-2</v>
      </c>
      <c r="D118" s="5">
        <v>723.77</v>
      </c>
      <c r="E118" s="5">
        <v>701.28</v>
      </c>
      <c r="F118" s="6">
        <v>701.11</v>
      </c>
    </row>
    <row r="119" spans="1:6" x14ac:dyDescent="0.25">
      <c r="A119" t="s">
        <v>1156</v>
      </c>
      <c r="B119" s="3">
        <v>5.2699999999999997E-2</v>
      </c>
      <c r="C119" s="4">
        <v>5.3899999999999997E-2</v>
      </c>
      <c r="D119" s="5">
        <v>722.08</v>
      </c>
      <c r="E119" s="5">
        <v>699.66</v>
      </c>
      <c r="F119" s="6">
        <v>699.44</v>
      </c>
    </row>
    <row r="120" spans="1:6" x14ac:dyDescent="0.25">
      <c r="A120" t="s">
        <v>1157</v>
      </c>
      <c r="B120" s="3">
        <v>5.3099999999999994E-2</v>
      </c>
      <c r="C120" s="4">
        <v>5.4299999999999994E-2</v>
      </c>
      <c r="D120" s="5">
        <v>714.7</v>
      </c>
      <c r="E120" s="5">
        <v>692.51</v>
      </c>
      <c r="F120" s="6">
        <v>692.34</v>
      </c>
    </row>
    <row r="121" spans="1:6" x14ac:dyDescent="0.25">
      <c r="A121" t="s">
        <v>1158</v>
      </c>
      <c r="B121" s="3">
        <v>5.2600000000000001E-2</v>
      </c>
      <c r="C121" s="4">
        <v>5.3800000000000001E-2</v>
      </c>
      <c r="D121" s="5">
        <v>724.32</v>
      </c>
      <c r="E121" s="5">
        <v>701.83</v>
      </c>
      <c r="F121" s="6">
        <v>701.66</v>
      </c>
    </row>
    <row r="122" spans="1:6" x14ac:dyDescent="0.25">
      <c r="A122" t="s">
        <v>1159</v>
      </c>
      <c r="B122" s="3">
        <v>5.28E-2</v>
      </c>
      <c r="C122" s="4">
        <v>5.4000000000000006E-2</v>
      </c>
      <c r="D122" s="5">
        <v>720.7</v>
      </c>
      <c r="E122" s="5">
        <v>698.32</v>
      </c>
      <c r="F122" s="6">
        <v>698.16</v>
      </c>
    </row>
    <row r="123" spans="1:6" x14ac:dyDescent="0.25">
      <c r="A123" t="s">
        <v>1160</v>
      </c>
      <c r="B123" s="3">
        <v>5.1900000000000002E-2</v>
      </c>
      <c r="C123" s="4">
        <v>5.3099999999999994E-2</v>
      </c>
      <c r="D123" s="5">
        <v>738.14</v>
      </c>
      <c r="E123" s="5">
        <v>715.2</v>
      </c>
      <c r="F123" s="6">
        <v>715.03</v>
      </c>
    </row>
    <row r="124" spans="1:6" x14ac:dyDescent="0.25">
      <c r="A124" t="s">
        <v>1161</v>
      </c>
      <c r="B124" s="3">
        <v>5.1699999999999996E-2</v>
      </c>
      <c r="C124" s="4">
        <v>5.2900000000000003E-2</v>
      </c>
      <c r="D124" s="5">
        <v>742.25</v>
      </c>
      <c r="E124" s="5">
        <v>719.19</v>
      </c>
      <c r="F124" s="6">
        <v>718.98</v>
      </c>
    </row>
    <row r="125" spans="1:6" x14ac:dyDescent="0.25">
      <c r="A125" t="s">
        <v>1162</v>
      </c>
      <c r="B125" s="3">
        <v>5.1200000000000002E-2</v>
      </c>
      <c r="C125" s="4">
        <v>5.2400000000000002E-2</v>
      </c>
      <c r="D125" s="5">
        <v>752.26</v>
      </c>
      <c r="E125" s="5">
        <v>728.88</v>
      </c>
      <c r="F125" s="6">
        <v>728.71</v>
      </c>
    </row>
    <row r="126" spans="1:6" x14ac:dyDescent="0.25">
      <c r="A126" t="s">
        <v>1163</v>
      </c>
      <c r="B126" s="3">
        <v>5.16E-2</v>
      </c>
      <c r="C126" s="4">
        <v>5.28E-2</v>
      </c>
      <c r="D126" s="5">
        <v>744.55</v>
      </c>
      <c r="E126" s="5">
        <v>721.42</v>
      </c>
      <c r="F126" s="6">
        <v>721.25</v>
      </c>
    </row>
    <row r="127" spans="1:6" x14ac:dyDescent="0.25">
      <c r="A127" t="s">
        <v>1164</v>
      </c>
      <c r="B127" s="3">
        <v>5.2000000000000005E-2</v>
      </c>
      <c r="C127" s="4">
        <v>5.3200000000000004E-2</v>
      </c>
      <c r="D127" s="5">
        <v>737.79</v>
      </c>
      <c r="E127" s="5">
        <v>714.89</v>
      </c>
      <c r="F127" s="6">
        <v>714.69</v>
      </c>
    </row>
    <row r="128" spans="1:6" x14ac:dyDescent="0.25">
      <c r="A128" t="s">
        <v>1165</v>
      </c>
      <c r="B128" s="3">
        <v>5.2300000000000006E-2</v>
      </c>
      <c r="C128" s="4">
        <v>5.3499999999999999E-2</v>
      </c>
      <c r="D128" s="5">
        <v>732.2</v>
      </c>
      <c r="E128" s="5">
        <v>709.48</v>
      </c>
      <c r="F128" s="6">
        <v>709.28</v>
      </c>
    </row>
    <row r="129" spans="1:6" x14ac:dyDescent="0.25">
      <c r="A129" t="s">
        <v>1166</v>
      </c>
      <c r="B129" s="3">
        <v>5.2300000000000006E-2</v>
      </c>
      <c r="C129" s="4">
        <v>5.3499999999999999E-2</v>
      </c>
      <c r="D129" s="5">
        <v>732.52</v>
      </c>
      <c r="E129" s="5">
        <v>709.79</v>
      </c>
      <c r="F129" s="6">
        <v>709.48</v>
      </c>
    </row>
    <row r="130" spans="1:6" x14ac:dyDescent="0.25">
      <c r="A130" t="s">
        <v>1167</v>
      </c>
      <c r="B130" s="3">
        <v>5.2400000000000002E-2</v>
      </c>
      <c r="C130" s="4">
        <v>5.3600000000000002E-2</v>
      </c>
      <c r="D130" s="5">
        <v>730.8</v>
      </c>
      <c r="E130" s="5">
        <v>708.13</v>
      </c>
      <c r="F130" s="6">
        <v>707.93</v>
      </c>
    </row>
    <row r="131" spans="1:6" x14ac:dyDescent="0.25">
      <c r="A131" t="s">
        <v>1168</v>
      </c>
      <c r="B131" s="3">
        <v>5.2699999999999997E-2</v>
      </c>
      <c r="C131" s="4">
        <v>5.3899999999999997E-2</v>
      </c>
      <c r="D131" s="5">
        <v>725.34</v>
      </c>
      <c r="E131" s="5">
        <v>702.85</v>
      </c>
      <c r="F131" s="6">
        <v>702.58</v>
      </c>
    </row>
    <row r="132" spans="1:6" x14ac:dyDescent="0.25">
      <c r="A132" t="s">
        <v>1169</v>
      </c>
      <c r="B132" s="3">
        <v>5.21E-2</v>
      </c>
      <c r="C132" s="4">
        <v>5.33E-2</v>
      </c>
      <c r="D132" s="5">
        <v>737.13</v>
      </c>
      <c r="E132" s="5">
        <v>714.27</v>
      </c>
      <c r="F132" s="6">
        <v>714</v>
      </c>
    </row>
    <row r="133" spans="1:6" x14ac:dyDescent="0.25">
      <c r="A133" t="s">
        <v>1170</v>
      </c>
      <c r="B133" s="3">
        <v>5.21E-2</v>
      </c>
      <c r="C133" s="4">
        <v>5.33E-2</v>
      </c>
      <c r="D133" s="5">
        <v>737.41</v>
      </c>
      <c r="E133" s="5">
        <v>714.54</v>
      </c>
      <c r="F133" s="6">
        <v>714.27</v>
      </c>
    </row>
    <row r="134" spans="1:6" x14ac:dyDescent="0.25">
      <c r="A134" t="s">
        <v>1171</v>
      </c>
      <c r="B134" s="3">
        <v>5.2000000000000005E-2</v>
      </c>
      <c r="C134" s="4">
        <v>5.3200000000000004E-2</v>
      </c>
      <c r="D134" s="5">
        <v>739.88</v>
      </c>
      <c r="E134" s="5">
        <v>716.93</v>
      </c>
      <c r="F134" s="6">
        <v>716.41</v>
      </c>
    </row>
    <row r="135" spans="1:6" x14ac:dyDescent="0.25">
      <c r="A135" t="s">
        <v>1172</v>
      </c>
      <c r="B135" s="3">
        <v>5.2199999999999996E-2</v>
      </c>
      <c r="C135" s="4">
        <v>5.3399999999999996E-2</v>
      </c>
      <c r="D135" s="5">
        <v>736.27</v>
      </c>
      <c r="E135" s="5">
        <v>713.45</v>
      </c>
      <c r="F135" s="6">
        <v>713.18</v>
      </c>
    </row>
    <row r="136" spans="1:6" x14ac:dyDescent="0.25">
      <c r="A136" t="s">
        <v>1173</v>
      </c>
      <c r="B136" s="3">
        <v>5.2300000000000006E-2</v>
      </c>
      <c r="C136" s="4">
        <v>5.3499999999999999E-2</v>
      </c>
      <c r="D136" s="5">
        <v>734.62</v>
      </c>
      <c r="E136" s="5">
        <v>711.85</v>
      </c>
      <c r="F136" s="6">
        <v>711.58</v>
      </c>
    </row>
    <row r="137" spans="1:6" x14ac:dyDescent="0.25">
      <c r="A137" t="s">
        <v>1174</v>
      </c>
      <c r="B137" s="3">
        <v>5.2400000000000002E-2</v>
      </c>
      <c r="C137" s="4">
        <v>5.3600000000000002E-2</v>
      </c>
      <c r="D137" s="5">
        <v>732.96</v>
      </c>
      <c r="E137" s="5">
        <v>710.25</v>
      </c>
      <c r="F137" s="6">
        <v>709.98</v>
      </c>
    </row>
    <row r="138" spans="1:6" x14ac:dyDescent="0.25">
      <c r="A138" t="s">
        <v>1175</v>
      </c>
      <c r="B138" s="3">
        <v>5.2400000000000002E-2</v>
      </c>
      <c r="C138" s="4">
        <v>5.3600000000000002E-2</v>
      </c>
      <c r="D138" s="5">
        <v>732.91</v>
      </c>
      <c r="E138" s="5">
        <v>710.2</v>
      </c>
      <c r="F138" s="6">
        <v>709.96</v>
      </c>
    </row>
    <row r="139" spans="1:6" x14ac:dyDescent="0.25">
      <c r="A139" t="s">
        <v>1176</v>
      </c>
      <c r="B139" s="3">
        <v>5.2300000000000006E-2</v>
      </c>
      <c r="C139" s="4">
        <v>5.3499999999999999E-2</v>
      </c>
      <c r="D139" s="5">
        <v>735.26</v>
      </c>
      <c r="E139" s="5">
        <v>712.48</v>
      </c>
      <c r="F139" s="6">
        <v>712.06</v>
      </c>
    </row>
    <row r="140" spans="1:6" x14ac:dyDescent="0.25">
      <c r="A140" t="s">
        <v>1177</v>
      </c>
      <c r="B140" s="3">
        <v>5.21E-2</v>
      </c>
      <c r="C140" s="4">
        <v>5.33E-2</v>
      </c>
      <c r="D140" s="5">
        <v>739.37</v>
      </c>
      <c r="E140" s="5">
        <v>716.46</v>
      </c>
      <c r="F140" s="6">
        <v>716.22</v>
      </c>
    </row>
    <row r="141" spans="1:6" x14ac:dyDescent="0.25">
      <c r="A141" t="s">
        <v>1178</v>
      </c>
      <c r="B141" s="3">
        <v>5.2499999999999998E-2</v>
      </c>
      <c r="C141" s="4">
        <v>5.3699999999999998E-2</v>
      </c>
      <c r="D141" s="5">
        <v>731.89</v>
      </c>
      <c r="E141" s="5">
        <v>709.23</v>
      </c>
      <c r="F141" s="6">
        <v>708.99</v>
      </c>
    </row>
    <row r="142" spans="1:6" x14ac:dyDescent="0.25">
      <c r="A142" t="s">
        <v>1179</v>
      </c>
      <c r="B142" s="3">
        <v>5.2199999999999996E-2</v>
      </c>
      <c r="C142" s="4">
        <v>5.3399999999999996E-2</v>
      </c>
      <c r="D142" s="5">
        <v>737.92</v>
      </c>
      <c r="E142" s="5">
        <v>715.06</v>
      </c>
      <c r="F142" s="6">
        <v>714.83</v>
      </c>
    </row>
    <row r="143" spans="1:6" x14ac:dyDescent="0.25">
      <c r="A143" t="s">
        <v>1180</v>
      </c>
      <c r="B143" s="3">
        <v>5.2400000000000002E-2</v>
      </c>
      <c r="C143" s="4">
        <v>5.3600000000000002E-2</v>
      </c>
      <c r="D143" s="5">
        <v>734.3</v>
      </c>
      <c r="E143" s="5">
        <v>711.56</v>
      </c>
      <c r="F143" s="6">
        <v>711.32</v>
      </c>
    </row>
    <row r="144" spans="1:6" x14ac:dyDescent="0.25">
      <c r="A144" t="s">
        <v>1181</v>
      </c>
      <c r="B144" s="3">
        <v>5.1799999999999999E-2</v>
      </c>
      <c r="C144" s="4">
        <v>5.2999999999999999E-2</v>
      </c>
      <c r="D144" s="5">
        <v>746.38</v>
      </c>
      <c r="E144" s="5">
        <v>723.26</v>
      </c>
      <c r="F144" s="6">
        <v>722.84</v>
      </c>
    </row>
    <row r="145" spans="1:6" x14ac:dyDescent="0.25">
      <c r="A145" t="s">
        <v>1182</v>
      </c>
      <c r="B145" s="3">
        <v>5.1900000000000002E-2</v>
      </c>
      <c r="C145" s="4">
        <v>5.3099999999999994E-2</v>
      </c>
      <c r="D145" s="5">
        <v>744.66</v>
      </c>
      <c r="E145" s="5">
        <v>721.6</v>
      </c>
      <c r="F145" s="6">
        <v>721.36</v>
      </c>
    </row>
    <row r="146" spans="1:6" x14ac:dyDescent="0.25">
      <c r="A146" t="s">
        <v>1183</v>
      </c>
      <c r="B146" s="3">
        <v>5.1299999999999998E-2</v>
      </c>
      <c r="C146" s="4">
        <v>5.2499999999999998E-2</v>
      </c>
      <c r="D146" s="5">
        <v>756.73</v>
      </c>
      <c r="E146" s="5">
        <v>733.28</v>
      </c>
      <c r="F146" s="6">
        <v>733.04</v>
      </c>
    </row>
    <row r="147" spans="1:6" x14ac:dyDescent="0.25">
      <c r="A147" t="s">
        <v>1184</v>
      </c>
      <c r="B147" s="3">
        <v>5.0700000000000002E-2</v>
      </c>
      <c r="C147" s="4">
        <v>5.1900000000000002E-2</v>
      </c>
      <c r="D147" s="5">
        <v>767.89</v>
      </c>
      <c r="E147" s="5">
        <v>744.09</v>
      </c>
      <c r="F147" s="6">
        <v>743.85</v>
      </c>
    </row>
    <row r="148" spans="1:6" x14ac:dyDescent="0.25">
      <c r="A148" t="s">
        <v>1185</v>
      </c>
      <c r="B148" s="3">
        <v>5.0199999999999995E-2</v>
      </c>
      <c r="C148" s="4">
        <v>5.1399999999999994E-2</v>
      </c>
      <c r="D148" s="5">
        <v>778.34</v>
      </c>
      <c r="E148" s="5">
        <v>754.21</v>
      </c>
      <c r="F148" s="6">
        <v>753.92</v>
      </c>
    </row>
    <row r="149" spans="1:6" x14ac:dyDescent="0.25">
      <c r="A149" t="s">
        <v>1186</v>
      </c>
      <c r="B149" s="3">
        <v>0.05</v>
      </c>
      <c r="C149" s="4">
        <v>5.1200000000000002E-2</v>
      </c>
      <c r="D149" s="5">
        <v>782.64</v>
      </c>
      <c r="E149" s="5">
        <v>758.37</v>
      </c>
      <c r="F149" s="6">
        <v>758.17</v>
      </c>
    </row>
    <row r="150" spans="1:6" x14ac:dyDescent="0.25">
      <c r="A150" t="s">
        <v>1187</v>
      </c>
      <c r="B150" s="3">
        <v>5.0099999999999999E-2</v>
      </c>
      <c r="C150" s="4">
        <v>5.1299999999999998E-2</v>
      </c>
      <c r="D150" s="5">
        <v>780.78</v>
      </c>
      <c r="E150" s="5">
        <v>756.58</v>
      </c>
      <c r="F150" s="6">
        <v>756.38</v>
      </c>
    </row>
    <row r="151" spans="1:6" x14ac:dyDescent="0.25">
      <c r="A151" t="s">
        <v>1188</v>
      </c>
      <c r="B151" s="3">
        <v>5.0099999999999999E-2</v>
      </c>
      <c r="C151" s="4">
        <v>5.1299999999999998E-2</v>
      </c>
      <c r="D151" s="5">
        <v>780.98</v>
      </c>
      <c r="E151" s="5">
        <v>756.78</v>
      </c>
      <c r="F151" s="6">
        <v>756.58</v>
      </c>
    </row>
    <row r="152" spans="1:6" x14ac:dyDescent="0.25">
      <c r="A152" t="s">
        <v>1189</v>
      </c>
      <c r="B152" s="3">
        <v>5.0300000000000004E-2</v>
      </c>
      <c r="C152" s="4">
        <v>5.1500000000000004E-2</v>
      </c>
      <c r="D152" s="5">
        <v>777.09</v>
      </c>
      <c r="E152" s="5">
        <v>753.01</v>
      </c>
      <c r="F152" s="6">
        <v>752.82</v>
      </c>
    </row>
    <row r="153" spans="1:6" x14ac:dyDescent="0.25">
      <c r="A153" t="s">
        <v>1190</v>
      </c>
      <c r="B153" s="3">
        <v>5.0499999999999996E-2</v>
      </c>
      <c r="C153" s="4">
        <v>5.1699999999999996E-2</v>
      </c>
      <c r="D153" s="5">
        <v>773.36</v>
      </c>
      <c r="E153" s="5">
        <v>749.41</v>
      </c>
      <c r="F153" s="6">
        <v>749.08</v>
      </c>
    </row>
    <row r="154" spans="1:6" x14ac:dyDescent="0.25">
      <c r="A154" t="s">
        <v>1191</v>
      </c>
      <c r="B154" s="3">
        <v>5.0599999999999999E-2</v>
      </c>
      <c r="C154" s="4">
        <v>5.1799999999999999E-2</v>
      </c>
      <c r="D154" s="5">
        <v>771.55</v>
      </c>
      <c r="E154" s="5">
        <v>747.65</v>
      </c>
      <c r="F154" s="6">
        <v>747.44</v>
      </c>
    </row>
    <row r="155" spans="1:6" x14ac:dyDescent="0.25">
      <c r="A155" t="s">
        <v>1192</v>
      </c>
      <c r="B155" s="3">
        <v>5.04E-2</v>
      </c>
      <c r="C155" s="4">
        <v>5.16E-2</v>
      </c>
      <c r="D155" s="5">
        <v>775.82</v>
      </c>
      <c r="E155" s="5">
        <v>751.79</v>
      </c>
      <c r="F155" s="6">
        <v>751.58</v>
      </c>
    </row>
    <row r="156" spans="1:6" x14ac:dyDescent="0.25">
      <c r="A156" t="s">
        <v>1193</v>
      </c>
      <c r="B156" s="3">
        <v>5.0499999999999996E-2</v>
      </c>
      <c r="C156" s="4">
        <v>5.1699999999999996E-2</v>
      </c>
      <c r="D156" s="5">
        <v>774</v>
      </c>
      <c r="E156" s="5">
        <v>750.03</v>
      </c>
      <c r="F156" s="6">
        <v>749.82</v>
      </c>
    </row>
    <row r="157" spans="1:6" x14ac:dyDescent="0.25">
      <c r="A157" t="s">
        <v>1194</v>
      </c>
      <c r="B157" s="3">
        <v>5.0300000000000004E-2</v>
      </c>
      <c r="C157" s="4">
        <v>5.1500000000000004E-2</v>
      </c>
      <c r="D157" s="5">
        <v>778.28</v>
      </c>
      <c r="E157" s="5">
        <v>754.18</v>
      </c>
      <c r="F157" s="6">
        <v>753.98</v>
      </c>
    </row>
    <row r="158" spans="1:6" x14ac:dyDescent="0.25">
      <c r="A158" t="s">
        <v>1195</v>
      </c>
      <c r="B158" s="3">
        <v>5.0300000000000004E-2</v>
      </c>
      <c r="C158" s="4">
        <v>5.1500000000000004E-2</v>
      </c>
      <c r="D158" s="5">
        <v>778.23</v>
      </c>
      <c r="E158" s="5">
        <v>754.14</v>
      </c>
      <c r="F158" s="6">
        <v>753.92</v>
      </c>
    </row>
    <row r="159" spans="1:6" x14ac:dyDescent="0.25">
      <c r="A159" t="s">
        <v>1196</v>
      </c>
      <c r="B159" s="3">
        <v>5.0700000000000002E-2</v>
      </c>
      <c r="C159" s="4">
        <v>5.1900000000000002E-2</v>
      </c>
      <c r="D159" s="5">
        <v>770.29</v>
      </c>
      <c r="E159" s="5">
        <v>746.46</v>
      </c>
      <c r="F159" s="6">
        <v>746.28</v>
      </c>
    </row>
    <row r="160" spans="1:6" x14ac:dyDescent="0.25">
      <c r="A160" t="s">
        <v>1197</v>
      </c>
      <c r="B160" s="3">
        <v>5.0700000000000002E-2</v>
      </c>
      <c r="C160" s="4">
        <v>5.1900000000000002E-2</v>
      </c>
      <c r="D160" s="5">
        <v>770.46</v>
      </c>
      <c r="E160" s="5">
        <v>746.63</v>
      </c>
      <c r="F160" s="6">
        <v>746.46</v>
      </c>
    </row>
    <row r="161" spans="1:6" x14ac:dyDescent="0.25">
      <c r="A161" t="s">
        <v>1198</v>
      </c>
      <c r="B161" s="3">
        <v>5.0700000000000002E-2</v>
      </c>
      <c r="C161" s="4">
        <v>5.1900000000000002E-2</v>
      </c>
      <c r="D161" s="5">
        <v>770.64</v>
      </c>
      <c r="E161" s="5">
        <v>746.8</v>
      </c>
      <c r="F161" s="6">
        <v>746.63</v>
      </c>
    </row>
    <row r="162" spans="1:6" x14ac:dyDescent="0.25">
      <c r="A162" t="s">
        <v>1199</v>
      </c>
      <c r="B162" s="3">
        <v>5.0599999999999999E-2</v>
      </c>
      <c r="C162" s="4">
        <v>5.1799999999999999E-2</v>
      </c>
      <c r="D162" s="5">
        <v>772.83</v>
      </c>
      <c r="E162" s="5">
        <v>748.93</v>
      </c>
      <c r="F162" s="6">
        <v>748.76</v>
      </c>
    </row>
    <row r="163" spans="1:6" x14ac:dyDescent="0.25">
      <c r="A163" t="s">
        <v>1200</v>
      </c>
      <c r="B163" s="3">
        <v>5.0700000000000002E-2</v>
      </c>
      <c r="C163" s="4">
        <v>5.1900000000000002E-2</v>
      </c>
      <c r="D163" s="5">
        <v>771.03</v>
      </c>
      <c r="E163" s="5">
        <v>747.19</v>
      </c>
      <c r="F163" s="6">
        <v>746.97</v>
      </c>
    </row>
    <row r="164" spans="1:6" x14ac:dyDescent="0.25">
      <c r="A164" t="s">
        <v>1201</v>
      </c>
      <c r="B164" s="3">
        <v>5.0700000000000002E-2</v>
      </c>
      <c r="C164" s="4">
        <v>5.1900000000000002E-2</v>
      </c>
      <c r="D164" s="5">
        <v>771.21</v>
      </c>
      <c r="E164" s="5">
        <v>747.36</v>
      </c>
      <c r="F164" s="6">
        <v>747.19</v>
      </c>
    </row>
    <row r="165" spans="1:6" x14ac:dyDescent="0.25">
      <c r="A165" t="s">
        <v>1202</v>
      </c>
      <c r="B165" s="3">
        <v>5.0700000000000002E-2</v>
      </c>
      <c r="C165" s="4">
        <v>5.1900000000000002E-2</v>
      </c>
      <c r="D165" s="5">
        <v>771.38</v>
      </c>
      <c r="E165" s="5">
        <v>747.53</v>
      </c>
      <c r="F165" s="6">
        <v>747.36</v>
      </c>
    </row>
    <row r="166" spans="1:6" x14ac:dyDescent="0.25">
      <c r="A166" t="s">
        <v>1203</v>
      </c>
      <c r="B166" s="3">
        <v>5.0499999999999996E-2</v>
      </c>
      <c r="C166" s="4">
        <v>5.1699999999999996E-2</v>
      </c>
      <c r="D166" s="5">
        <v>775.61</v>
      </c>
      <c r="E166" s="5">
        <v>751.63</v>
      </c>
      <c r="F166" s="6">
        <v>751.46</v>
      </c>
    </row>
    <row r="167" spans="1:6" x14ac:dyDescent="0.25">
      <c r="A167" t="s">
        <v>1204</v>
      </c>
      <c r="B167" s="3">
        <v>5.0999999999999997E-2</v>
      </c>
      <c r="C167" s="4">
        <v>5.2199999999999996E-2</v>
      </c>
      <c r="D167" s="5">
        <v>765.69</v>
      </c>
      <c r="E167" s="5">
        <v>742.04</v>
      </c>
      <c r="F167" s="6">
        <v>741.86</v>
      </c>
    </row>
    <row r="168" spans="1:6" x14ac:dyDescent="0.25">
      <c r="A168" t="s">
        <v>1205</v>
      </c>
      <c r="B168" s="3">
        <v>5.1399999999999994E-2</v>
      </c>
      <c r="C168" s="4">
        <v>5.2600000000000001E-2</v>
      </c>
      <c r="D168" s="5">
        <v>758.37</v>
      </c>
      <c r="E168" s="5">
        <v>734.95</v>
      </c>
      <c r="F168" s="6">
        <v>734.68</v>
      </c>
    </row>
    <row r="169" spans="1:6" x14ac:dyDescent="0.25">
      <c r="A169" t="s">
        <v>1206</v>
      </c>
      <c r="B169" s="3">
        <v>5.0599999999999999E-2</v>
      </c>
      <c r="C169" s="4">
        <v>5.1799999999999999E-2</v>
      </c>
      <c r="D169" s="5">
        <v>774.6</v>
      </c>
      <c r="E169" s="5">
        <v>750.67</v>
      </c>
      <c r="F169" s="6">
        <v>750.47</v>
      </c>
    </row>
    <row r="170" spans="1:6" x14ac:dyDescent="0.25">
      <c r="A170" t="s">
        <v>1207</v>
      </c>
      <c r="B170" s="3">
        <v>5.0199999999999995E-2</v>
      </c>
      <c r="C170" s="4">
        <v>5.1399999999999994E-2</v>
      </c>
      <c r="D170" s="5">
        <v>782.95</v>
      </c>
      <c r="E170" s="5">
        <v>758.75</v>
      </c>
      <c r="F170" s="6">
        <v>758.56</v>
      </c>
    </row>
    <row r="171" spans="1:6" x14ac:dyDescent="0.25">
      <c r="A171" t="s">
        <v>1208</v>
      </c>
      <c r="B171" s="3">
        <v>5.0599999999999999E-2</v>
      </c>
      <c r="C171" s="4">
        <v>5.1799999999999999E-2</v>
      </c>
      <c r="D171" s="5">
        <v>775.03</v>
      </c>
      <c r="E171" s="5">
        <v>751.09</v>
      </c>
      <c r="F171" s="6">
        <v>750.86</v>
      </c>
    </row>
    <row r="172" spans="1:6" x14ac:dyDescent="0.25">
      <c r="A172" t="s">
        <v>1209</v>
      </c>
      <c r="B172" s="3">
        <v>5.0900000000000001E-2</v>
      </c>
      <c r="C172" s="4">
        <v>5.21E-2</v>
      </c>
      <c r="D172" s="5">
        <v>769.31</v>
      </c>
      <c r="E172" s="5">
        <v>745.56</v>
      </c>
      <c r="F172" s="6">
        <v>745.22</v>
      </c>
    </row>
    <row r="173" spans="1:6" x14ac:dyDescent="0.25">
      <c r="A173" t="s">
        <v>1210</v>
      </c>
      <c r="B173" s="3">
        <v>5.1200000000000002E-2</v>
      </c>
      <c r="C173" s="4">
        <v>5.2400000000000002E-2</v>
      </c>
      <c r="D173" s="5">
        <v>763.56</v>
      </c>
      <c r="E173" s="5">
        <v>739.99</v>
      </c>
      <c r="F173" s="6">
        <v>739.74</v>
      </c>
    </row>
    <row r="174" spans="1:6" x14ac:dyDescent="0.25">
      <c r="A174" t="s">
        <v>1211</v>
      </c>
      <c r="B174" s="3">
        <v>5.0900000000000001E-2</v>
      </c>
      <c r="C174" s="4">
        <v>5.21E-2</v>
      </c>
      <c r="D174" s="5">
        <v>769.84</v>
      </c>
      <c r="E174" s="5">
        <v>746.07</v>
      </c>
      <c r="F174" s="6">
        <v>745.82</v>
      </c>
    </row>
    <row r="175" spans="1:6" x14ac:dyDescent="0.25">
      <c r="A175" t="s">
        <v>1212</v>
      </c>
      <c r="B175" s="3">
        <v>5.0599999999999999E-2</v>
      </c>
      <c r="C175" s="4">
        <v>5.1799999999999999E-2</v>
      </c>
      <c r="D175" s="5">
        <v>776.17</v>
      </c>
      <c r="E175" s="5">
        <v>752.2</v>
      </c>
      <c r="F175" s="6">
        <v>751.94</v>
      </c>
    </row>
    <row r="176" spans="1:6" x14ac:dyDescent="0.25">
      <c r="A176" t="s">
        <v>1213</v>
      </c>
      <c r="B176" s="3">
        <v>5.0799999999999998E-2</v>
      </c>
      <c r="C176" s="4">
        <v>5.2000000000000005E-2</v>
      </c>
      <c r="D176" s="5">
        <v>772.38</v>
      </c>
      <c r="E176" s="5">
        <v>748.54</v>
      </c>
      <c r="F176" s="6">
        <v>748.28</v>
      </c>
    </row>
    <row r="177" spans="1:6" x14ac:dyDescent="0.25">
      <c r="A177" t="s">
        <v>1214</v>
      </c>
      <c r="B177" s="3">
        <v>5.0499999999999996E-2</v>
      </c>
      <c r="C177" s="4">
        <v>5.1699999999999996E-2</v>
      </c>
      <c r="D177" s="5">
        <v>778.95</v>
      </c>
      <c r="E177" s="5">
        <v>754.91</v>
      </c>
      <c r="F177" s="6">
        <v>754.43</v>
      </c>
    </row>
    <row r="178" spans="1:6" x14ac:dyDescent="0.25">
      <c r="A178" t="s">
        <v>1215</v>
      </c>
      <c r="B178" s="3">
        <v>5.0700000000000002E-2</v>
      </c>
      <c r="C178" s="4">
        <v>5.1900000000000002E-2</v>
      </c>
      <c r="D178" s="5">
        <v>775.22</v>
      </c>
      <c r="E178" s="5">
        <v>751.3</v>
      </c>
      <c r="F178" s="6">
        <v>751.04</v>
      </c>
    </row>
    <row r="179" spans="1:6" x14ac:dyDescent="0.25">
      <c r="A179" t="s">
        <v>1216</v>
      </c>
      <c r="B179" s="3">
        <v>5.0700000000000002E-2</v>
      </c>
      <c r="C179" s="4">
        <v>5.1900000000000002E-2</v>
      </c>
      <c r="D179" s="5">
        <v>775.5</v>
      </c>
      <c r="E179" s="5">
        <v>751.57</v>
      </c>
      <c r="F179" s="6">
        <v>751.3</v>
      </c>
    </row>
    <row r="180" spans="1:6" x14ac:dyDescent="0.25">
      <c r="A180" t="s">
        <v>1217</v>
      </c>
      <c r="B180" s="3">
        <v>5.1399999999999994E-2</v>
      </c>
      <c r="C180" s="4">
        <v>5.2600000000000001E-2</v>
      </c>
      <c r="D180" s="5">
        <v>761.71</v>
      </c>
      <c r="E180" s="5">
        <v>738.23</v>
      </c>
      <c r="F180" s="6">
        <v>737.97</v>
      </c>
    </row>
    <row r="181" spans="1:6" x14ac:dyDescent="0.25">
      <c r="A181" t="s">
        <v>1218</v>
      </c>
      <c r="B181" s="3">
        <v>5.1699999999999996E-2</v>
      </c>
      <c r="C181" s="4">
        <v>5.2900000000000003E-2</v>
      </c>
      <c r="D181" s="5">
        <v>756.04</v>
      </c>
      <c r="E181" s="5">
        <v>732.74</v>
      </c>
      <c r="F181" s="6">
        <v>732.48</v>
      </c>
    </row>
    <row r="182" spans="1:6" x14ac:dyDescent="0.25">
      <c r="A182" t="s">
        <v>1219</v>
      </c>
      <c r="B182" s="3">
        <v>5.2900000000000003E-2</v>
      </c>
      <c r="C182" s="4">
        <v>5.4100000000000002E-2</v>
      </c>
      <c r="D182" s="5">
        <v>733.23</v>
      </c>
      <c r="E182" s="5">
        <v>710.66</v>
      </c>
      <c r="F182" s="6">
        <v>710.19</v>
      </c>
    </row>
    <row r="183" spans="1:6" x14ac:dyDescent="0.25">
      <c r="A183" t="s">
        <v>1220</v>
      </c>
      <c r="B183" s="3">
        <v>5.1699999999999996E-2</v>
      </c>
      <c r="C183" s="4">
        <v>5.2900000000000003E-2</v>
      </c>
      <c r="D183" s="5">
        <v>756.81</v>
      </c>
      <c r="E183" s="5">
        <v>733.49</v>
      </c>
      <c r="F183" s="6">
        <v>733.23</v>
      </c>
    </row>
    <row r="184" spans="1:6" x14ac:dyDescent="0.25">
      <c r="A184" t="s">
        <v>1221</v>
      </c>
      <c r="B184" s="3">
        <v>5.2699999999999997E-2</v>
      </c>
      <c r="C184" s="4">
        <v>5.3899999999999997E-2</v>
      </c>
      <c r="D184" s="5">
        <v>737.59</v>
      </c>
      <c r="E184" s="5">
        <v>714.89</v>
      </c>
      <c r="F184" s="6">
        <v>714.63</v>
      </c>
    </row>
    <row r="185" spans="1:6" x14ac:dyDescent="0.25">
      <c r="A185" t="s">
        <v>1222</v>
      </c>
      <c r="B185" s="3">
        <v>5.2400000000000002E-2</v>
      </c>
      <c r="C185" s="4">
        <v>5.3600000000000002E-2</v>
      </c>
      <c r="D185" s="5">
        <v>743.76</v>
      </c>
      <c r="E185" s="5">
        <v>720.87</v>
      </c>
      <c r="F185" s="6">
        <v>720.5</v>
      </c>
    </row>
    <row r="186" spans="1:6" x14ac:dyDescent="0.25">
      <c r="A186" t="s">
        <v>1223</v>
      </c>
      <c r="B186" s="3">
        <v>5.3099999999999994E-2</v>
      </c>
      <c r="C186" s="4">
        <v>5.4299999999999994E-2</v>
      </c>
      <c r="D186" s="5">
        <v>730.81</v>
      </c>
      <c r="E186" s="5">
        <v>708.33</v>
      </c>
      <c r="F186" s="6">
        <v>707.85</v>
      </c>
    </row>
    <row r="187" spans="1:6" x14ac:dyDescent="0.25">
      <c r="A187" t="s">
        <v>1224</v>
      </c>
      <c r="B187" s="3">
        <v>5.3200000000000004E-2</v>
      </c>
      <c r="C187" s="4">
        <v>5.4400000000000004E-2</v>
      </c>
      <c r="D187" s="5">
        <v>729.17</v>
      </c>
      <c r="E187" s="5">
        <v>706.75</v>
      </c>
      <c r="F187" s="6">
        <v>706.49</v>
      </c>
    </row>
    <row r="188" spans="1:6" x14ac:dyDescent="0.25">
      <c r="A188" t="s">
        <v>1225</v>
      </c>
      <c r="B188" s="3">
        <v>5.3399999999999996E-2</v>
      </c>
      <c r="C188" s="4">
        <v>5.4600000000000003E-2</v>
      </c>
      <c r="D188" s="5">
        <v>725.64</v>
      </c>
      <c r="E188" s="5">
        <v>703.34</v>
      </c>
      <c r="F188" s="6">
        <v>703.08</v>
      </c>
    </row>
    <row r="189" spans="1:6" x14ac:dyDescent="0.25">
      <c r="A189" t="s">
        <v>1226</v>
      </c>
      <c r="B189" s="3">
        <v>5.3200000000000004E-2</v>
      </c>
      <c r="C189" s="4">
        <v>5.4400000000000004E-2</v>
      </c>
      <c r="D189" s="5">
        <v>729.7</v>
      </c>
      <c r="E189" s="5">
        <v>707.26</v>
      </c>
      <c r="F189" s="6">
        <v>707.01</v>
      </c>
    </row>
    <row r="190" spans="1:6" x14ac:dyDescent="0.25">
      <c r="A190" t="s">
        <v>1227</v>
      </c>
      <c r="B190" s="3">
        <v>5.2999999999999999E-2</v>
      </c>
      <c r="C190" s="4">
        <v>5.4199999999999998E-2</v>
      </c>
      <c r="D190" s="5">
        <v>733.77</v>
      </c>
      <c r="E190" s="5">
        <v>711.21</v>
      </c>
      <c r="F190" s="6">
        <v>710.95</v>
      </c>
    </row>
    <row r="191" spans="1:6" x14ac:dyDescent="0.25">
      <c r="A191" t="s">
        <v>1228</v>
      </c>
      <c r="B191" s="3">
        <v>5.3499999999999999E-2</v>
      </c>
      <c r="C191" s="4">
        <v>5.4699999999999999E-2</v>
      </c>
      <c r="D191" s="5">
        <v>724.36</v>
      </c>
      <c r="E191" s="5">
        <v>702.11</v>
      </c>
      <c r="F191" s="6">
        <v>701.68</v>
      </c>
    </row>
    <row r="192" spans="1:6" x14ac:dyDescent="0.25">
      <c r="A192" t="s">
        <v>1229</v>
      </c>
      <c r="B192" s="3">
        <v>5.3899999999999997E-2</v>
      </c>
      <c r="C192" s="4">
        <v>5.5099999999999996E-2</v>
      </c>
      <c r="D192" s="5">
        <v>717.11</v>
      </c>
      <c r="E192" s="5">
        <v>695.09</v>
      </c>
      <c r="F192" s="6">
        <v>694.85</v>
      </c>
    </row>
    <row r="193" spans="1:6" x14ac:dyDescent="0.25">
      <c r="A193" t="s">
        <v>1230</v>
      </c>
      <c r="B193" s="3">
        <v>5.3499999999999999E-2</v>
      </c>
      <c r="C193" s="4">
        <v>5.4699999999999999E-2</v>
      </c>
      <c r="D193" s="5">
        <v>724.98</v>
      </c>
      <c r="E193" s="5">
        <v>702.71</v>
      </c>
      <c r="F193" s="6">
        <v>702.35</v>
      </c>
    </row>
    <row r="194" spans="1:6" x14ac:dyDescent="0.25">
      <c r="A194" t="s">
        <v>1231</v>
      </c>
      <c r="B194" s="3">
        <v>5.45E-2</v>
      </c>
      <c r="C194" s="4">
        <v>5.57E-2</v>
      </c>
      <c r="D194" s="5">
        <v>706.63</v>
      </c>
      <c r="E194" s="5">
        <v>684.96</v>
      </c>
      <c r="F194" s="6">
        <v>684.7</v>
      </c>
    </row>
    <row r="195" spans="1:6" x14ac:dyDescent="0.25">
      <c r="A195" t="s">
        <v>1232</v>
      </c>
      <c r="B195" s="3">
        <v>5.3800000000000001E-2</v>
      </c>
      <c r="C195" s="4">
        <v>5.5E-2</v>
      </c>
      <c r="D195" s="5">
        <v>720.38</v>
      </c>
      <c r="E195" s="5">
        <v>698.27</v>
      </c>
      <c r="F195" s="6">
        <v>697.52</v>
      </c>
    </row>
    <row r="196" spans="1:6" x14ac:dyDescent="0.25">
      <c r="A196" t="s">
        <v>1233</v>
      </c>
      <c r="B196" s="3">
        <v>5.3600000000000002E-2</v>
      </c>
      <c r="C196" s="4">
        <v>5.4800000000000001E-2</v>
      </c>
      <c r="D196" s="5">
        <v>724.4</v>
      </c>
      <c r="E196" s="5">
        <v>702.17</v>
      </c>
      <c r="F196" s="6">
        <v>701.9</v>
      </c>
    </row>
    <row r="197" spans="1:6" x14ac:dyDescent="0.25">
      <c r="A197" t="s">
        <v>1234</v>
      </c>
      <c r="B197" s="3">
        <v>5.3499999999999999E-2</v>
      </c>
      <c r="C197" s="4">
        <v>5.4699999999999999E-2</v>
      </c>
      <c r="D197" s="5">
        <v>726.55</v>
      </c>
      <c r="E197" s="5">
        <v>704.26</v>
      </c>
      <c r="F197" s="6">
        <v>703.99</v>
      </c>
    </row>
    <row r="198" spans="1:6" x14ac:dyDescent="0.25">
      <c r="A198" t="s">
        <v>1235</v>
      </c>
      <c r="B198" s="3">
        <v>5.3499999999999999E-2</v>
      </c>
      <c r="C198" s="4">
        <v>5.4699999999999999E-2</v>
      </c>
      <c r="D198" s="5">
        <v>726.82</v>
      </c>
      <c r="E198" s="5">
        <v>704.52</v>
      </c>
      <c r="F198" s="6">
        <v>704.26</v>
      </c>
    </row>
    <row r="199" spans="1:6" x14ac:dyDescent="0.25">
      <c r="A199" t="s">
        <v>1236</v>
      </c>
      <c r="B199" s="3">
        <v>5.4000000000000006E-2</v>
      </c>
      <c r="C199" s="4">
        <v>5.5199999999999999E-2</v>
      </c>
      <c r="D199" s="5">
        <v>717.6</v>
      </c>
      <c r="E199" s="5">
        <v>695.59</v>
      </c>
      <c r="F199" s="6">
        <v>695.19</v>
      </c>
    </row>
    <row r="200" spans="1:6" x14ac:dyDescent="0.25">
      <c r="A200" t="s">
        <v>1237</v>
      </c>
      <c r="B200" s="3">
        <v>5.4100000000000002E-2</v>
      </c>
      <c r="C200" s="4">
        <v>5.5300000000000002E-2</v>
      </c>
      <c r="D200" s="5">
        <v>715.97</v>
      </c>
      <c r="E200" s="5">
        <v>694.02</v>
      </c>
      <c r="F200" s="6">
        <v>693.79</v>
      </c>
    </row>
    <row r="201" spans="1:6" x14ac:dyDescent="0.25">
      <c r="A201" t="s">
        <v>1238</v>
      </c>
      <c r="B201" s="3">
        <v>5.3899999999999997E-2</v>
      </c>
      <c r="C201" s="4">
        <v>5.5099999999999996E-2</v>
      </c>
      <c r="D201" s="5">
        <v>719.94</v>
      </c>
      <c r="E201" s="5">
        <v>697.87</v>
      </c>
      <c r="F201" s="6">
        <v>697.63</v>
      </c>
    </row>
    <row r="202" spans="1:6" x14ac:dyDescent="0.25">
      <c r="A202" t="s">
        <v>1239</v>
      </c>
      <c r="B202" s="3">
        <v>5.3699999999999998E-2</v>
      </c>
      <c r="C202" s="4">
        <v>5.4900000000000004E-2</v>
      </c>
      <c r="D202" s="5">
        <v>723.93</v>
      </c>
      <c r="E202" s="5">
        <v>701.73</v>
      </c>
      <c r="F202" s="6">
        <v>701.5</v>
      </c>
    </row>
    <row r="203" spans="1:6" x14ac:dyDescent="0.25">
      <c r="A203" t="s">
        <v>1240</v>
      </c>
      <c r="B203" s="3">
        <v>5.4400000000000004E-2</v>
      </c>
      <c r="C203" s="4">
        <v>5.5599999999999997E-2</v>
      </c>
      <c r="D203" s="5">
        <v>711.13</v>
      </c>
      <c r="E203" s="5">
        <v>689.34</v>
      </c>
      <c r="F203" s="6">
        <v>689.11</v>
      </c>
    </row>
    <row r="204" spans="1:6" x14ac:dyDescent="0.25">
      <c r="A204" t="s">
        <v>1241</v>
      </c>
      <c r="B204" s="3">
        <v>5.4800000000000001E-2</v>
      </c>
      <c r="C204" s="4">
        <v>5.5999999999999994E-2</v>
      </c>
      <c r="D204" s="5">
        <v>704.2</v>
      </c>
      <c r="E204" s="5">
        <v>682.63</v>
      </c>
      <c r="F204" s="6">
        <v>682.24</v>
      </c>
    </row>
    <row r="205" spans="1:6" x14ac:dyDescent="0.25">
      <c r="A205" t="s">
        <v>1242</v>
      </c>
      <c r="B205" s="3">
        <v>5.4400000000000004E-2</v>
      </c>
      <c r="C205" s="4">
        <v>5.5599999999999997E-2</v>
      </c>
      <c r="D205" s="5">
        <v>711.78</v>
      </c>
      <c r="E205" s="5">
        <v>689.98</v>
      </c>
      <c r="F205" s="6">
        <v>689.75</v>
      </c>
    </row>
    <row r="206" spans="1:6" x14ac:dyDescent="0.25">
      <c r="A206" t="s">
        <v>1243</v>
      </c>
      <c r="B206" s="3">
        <v>5.4800000000000001E-2</v>
      </c>
      <c r="C206" s="4">
        <v>5.5999999999999994E-2</v>
      </c>
      <c r="D206" s="5">
        <v>704.67</v>
      </c>
      <c r="E206" s="5">
        <v>683.1</v>
      </c>
      <c r="F206" s="6">
        <v>682.87</v>
      </c>
    </row>
    <row r="207" spans="1:6" x14ac:dyDescent="0.25">
      <c r="A207" t="s">
        <v>1244</v>
      </c>
      <c r="B207" s="3">
        <v>5.4699999999999999E-2</v>
      </c>
      <c r="C207" s="4">
        <v>5.5899999999999998E-2</v>
      </c>
      <c r="D207" s="5">
        <v>706.74</v>
      </c>
      <c r="E207" s="5">
        <v>685.1</v>
      </c>
      <c r="F207" s="6">
        <v>684.87</v>
      </c>
    </row>
    <row r="208" spans="1:6" x14ac:dyDescent="0.25">
      <c r="A208" t="s">
        <v>1245</v>
      </c>
      <c r="B208" s="3">
        <v>5.5099999999999996E-2</v>
      </c>
      <c r="C208" s="4">
        <v>5.6299999999999996E-2</v>
      </c>
      <c r="D208" s="5">
        <v>699.68</v>
      </c>
      <c r="E208" s="5">
        <v>678.27</v>
      </c>
      <c r="F208" s="6">
        <v>678.05</v>
      </c>
    </row>
    <row r="209" spans="1:6" x14ac:dyDescent="0.25">
      <c r="A209" t="s">
        <v>1246</v>
      </c>
      <c r="B209" s="3">
        <v>5.4600000000000003E-2</v>
      </c>
      <c r="C209" s="4">
        <v>5.5800000000000002E-2</v>
      </c>
      <c r="D209" s="5">
        <v>708.67</v>
      </c>
      <c r="E209" s="5">
        <v>686.98</v>
      </c>
      <c r="F209" s="6">
        <v>686.64</v>
      </c>
    </row>
    <row r="210" spans="1:6" x14ac:dyDescent="0.25">
      <c r="A210" t="s">
        <v>1247</v>
      </c>
      <c r="B210" s="3">
        <v>5.45E-2</v>
      </c>
      <c r="C210" s="4">
        <v>5.57E-2</v>
      </c>
      <c r="D210" s="5">
        <v>710.72</v>
      </c>
      <c r="E210" s="5">
        <v>688.97</v>
      </c>
      <c r="F210" s="6">
        <v>688.76</v>
      </c>
    </row>
    <row r="211" spans="1:6" x14ac:dyDescent="0.25">
      <c r="A211" t="s">
        <v>1248</v>
      </c>
      <c r="B211" s="3">
        <v>5.5E-2</v>
      </c>
      <c r="C211" s="4">
        <v>5.62E-2</v>
      </c>
      <c r="D211" s="5">
        <v>701.79</v>
      </c>
      <c r="E211" s="5">
        <v>680.32</v>
      </c>
      <c r="F211" s="6">
        <v>680.11</v>
      </c>
    </row>
    <row r="212" spans="1:6" x14ac:dyDescent="0.25">
      <c r="A212" t="s">
        <v>1249</v>
      </c>
      <c r="B212" s="3">
        <v>5.4400000000000004E-2</v>
      </c>
      <c r="C212" s="4">
        <v>5.5599999999999997E-2</v>
      </c>
      <c r="D212" s="5">
        <v>713</v>
      </c>
      <c r="E212" s="5">
        <v>691.18</v>
      </c>
      <c r="F212" s="6">
        <v>690.97</v>
      </c>
    </row>
    <row r="213" spans="1:6" x14ac:dyDescent="0.25">
      <c r="A213" t="s">
        <v>1250</v>
      </c>
      <c r="B213" s="3">
        <v>5.4699999999999999E-2</v>
      </c>
      <c r="C213" s="4">
        <v>5.5899999999999998E-2</v>
      </c>
      <c r="D213" s="5">
        <v>707.7</v>
      </c>
      <c r="E213" s="5">
        <v>686.05</v>
      </c>
      <c r="F213" s="6">
        <v>685.84</v>
      </c>
    </row>
    <row r="214" spans="1:6" x14ac:dyDescent="0.25">
      <c r="A214" t="s">
        <v>1251</v>
      </c>
      <c r="B214" s="3">
        <v>5.5E-2</v>
      </c>
      <c r="C214" s="4">
        <v>5.62E-2</v>
      </c>
      <c r="D214" s="5">
        <v>702.55</v>
      </c>
      <c r="E214" s="5">
        <v>681.07</v>
      </c>
      <c r="F214" s="6">
        <v>680.75</v>
      </c>
    </row>
    <row r="215" spans="1:6" x14ac:dyDescent="0.25">
      <c r="A215" t="s">
        <v>1252</v>
      </c>
      <c r="B215" s="3">
        <v>5.4600000000000003E-2</v>
      </c>
      <c r="C215" s="4">
        <v>5.5800000000000002E-2</v>
      </c>
      <c r="D215" s="5">
        <v>710.08</v>
      </c>
      <c r="E215" s="5">
        <v>688.36</v>
      </c>
      <c r="F215" s="6">
        <v>688.16</v>
      </c>
    </row>
    <row r="216" spans="1:6" x14ac:dyDescent="0.25">
      <c r="A216" t="s">
        <v>1253</v>
      </c>
      <c r="B216" s="3">
        <v>5.5E-2</v>
      </c>
      <c r="C216" s="4">
        <v>5.62E-2</v>
      </c>
      <c r="D216" s="5">
        <v>702.97</v>
      </c>
      <c r="E216" s="5">
        <v>681.49</v>
      </c>
      <c r="F216" s="6">
        <v>681.28</v>
      </c>
    </row>
    <row r="217" spans="1:6" x14ac:dyDescent="0.25">
      <c r="A217" t="s">
        <v>1254</v>
      </c>
      <c r="B217" s="3">
        <v>5.4800000000000001E-2</v>
      </c>
      <c r="C217" s="4">
        <v>5.5999999999999994E-2</v>
      </c>
      <c r="D217" s="5">
        <v>706.83</v>
      </c>
      <c r="E217" s="5">
        <v>685.23</v>
      </c>
      <c r="F217" s="6">
        <v>685.02</v>
      </c>
    </row>
    <row r="218" spans="1:6" x14ac:dyDescent="0.25">
      <c r="A218" t="s">
        <v>1255</v>
      </c>
      <c r="B218" s="3">
        <v>5.45E-2</v>
      </c>
      <c r="C218" s="4">
        <v>5.57E-2</v>
      </c>
      <c r="D218" s="5">
        <v>712.56</v>
      </c>
      <c r="E218" s="5">
        <v>690.77</v>
      </c>
      <c r="F218" s="6">
        <v>690.57</v>
      </c>
    </row>
    <row r="219" spans="1:6" x14ac:dyDescent="0.25">
      <c r="A219" t="s">
        <v>1256</v>
      </c>
      <c r="B219" s="3">
        <v>5.4199999999999998E-2</v>
      </c>
      <c r="C219" s="4">
        <v>5.5399999999999998E-2</v>
      </c>
      <c r="D219" s="5">
        <v>718.49</v>
      </c>
      <c r="E219" s="5">
        <v>696.52</v>
      </c>
      <c r="F219" s="6">
        <v>696.14</v>
      </c>
    </row>
    <row r="220" spans="1:6" x14ac:dyDescent="0.25">
      <c r="A220" t="s">
        <v>1257</v>
      </c>
      <c r="B220" s="3">
        <v>5.4800000000000001E-2</v>
      </c>
      <c r="C220" s="4">
        <v>5.5999999999999994E-2</v>
      </c>
      <c r="D220" s="5">
        <v>707.62</v>
      </c>
      <c r="E220" s="5">
        <v>686</v>
      </c>
      <c r="F220" s="6">
        <v>685.8</v>
      </c>
    </row>
    <row r="221" spans="1:6" x14ac:dyDescent="0.25">
      <c r="A221" t="s">
        <v>1258</v>
      </c>
      <c r="B221" s="3">
        <v>5.4199999999999998E-2</v>
      </c>
      <c r="C221" s="4">
        <v>5.5399999999999998E-2</v>
      </c>
      <c r="D221" s="5">
        <v>718.91</v>
      </c>
      <c r="E221" s="5">
        <v>696.94</v>
      </c>
      <c r="F221" s="6">
        <v>696.73</v>
      </c>
    </row>
    <row r="222" spans="1:6" x14ac:dyDescent="0.25">
      <c r="A222" t="s">
        <v>1259</v>
      </c>
      <c r="B222" s="3">
        <v>5.4400000000000004E-2</v>
      </c>
      <c r="C222" s="4">
        <v>5.5599999999999997E-2</v>
      </c>
      <c r="D222" s="5">
        <v>715.8</v>
      </c>
      <c r="E222" s="5">
        <v>693.93</v>
      </c>
      <c r="F222" s="6">
        <v>693.34</v>
      </c>
    </row>
    <row r="223" spans="1:6" x14ac:dyDescent="0.25">
      <c r="A223" t="s">
        <v>1260</v>
      </c>
      <c r="B223" s="3">
        <v>5.4400000000000004E-2</v>
      </c>
      <c r="C223" s="4">
        <v>5.5599999999999997E-2</v>
      </c>
      <c r="D223" s="5">
        <v>715.8</v>
      </c>
      <c r="E223" s="5">
        <v>693.93</v>
      </c>
      <c r="F223" s="6">
        <v>693.55</v>
      </c>
    </row>
    <row r="224" spans="1:6" x14ac:dyDescent="0.25">
      <c r="A224" t="s">
        <v>1261</v>
      </c>
      <c r="B224" s="3">
        <v>5.4400000000000004E-2</v>
      </c>
      <c r="C224" s="4">
        <v>5.5599999999999997E-2</v>
      </c>
      <c r="D224" s="5">
        <v>716.01</v>
      </c>
      <c r="E224" s="5">
        <v>694.14</v>
      </c>
      <c r="F224" s="6">
        <v>693.93</v>
      </c>
    </row>
    <row r="225" spans="1:6" x14ac:dyDescent="0.25">
      <c r="A225" t="s">
        <v>1262</v>
      </c>
      <c r="B225" s="3">
        <v>5.3699999999999998E-2</v>
      </c>
      <c r="C225" s="4">
        <v>5.4900000000000004E-2</v>
      </c>
      <c r="D225" s="5">
        <v>729.31</v>
      </c>
      <c r="E225" s="5">
        <v>707.02</v>
      </c>
      <c r="F225" s="6">
        <v>706.81</v>
      </c>
    </row>
    <row r="226" spans="1:6" x14ac:dyDescent="0.25">
      <c r="A226" t="s">
        <v>1263</v>
      </c>
      <c r="B226" s="3">
        <v>5.3699999999999998E-2</v>
      </c>
      <c r="C226" s="4">
        <v>5.4900000000000004E-2</v>
      </c>
      <c r="D226" s="5">
        <v>729.52</v>
      </c>
      <c r="E226" s="5">
        <v>707.23</v>
      </c>
      <c r="F226" s="6">
        <v>707.02</v>
      </c>
    </row>
    <row r="227" spans="1:6" x14ac:dyDescent="0.25">
      <c r="A227" t="s">
        <v>1264</v>
      </c>
      <c r="B227" s="3">
        <v>5.3600000000000002E-2</v>
      </c>
      <c r="C227" s="4">
        <v>5.4800000000000001E-2</v>
      </c>
      <c r="D227" s="5">
        <v>731.75</v>
      </c>
      <c r="E227" s="5">
        <v>709.39</v>
      </c>
      <c r="F227" s="6">
        <v>709.06</v>
      </c>
    </row>
    <row r="228" spans="1:6" x14ac:dyDescent="0.25">
      <c r="A228" t="s">
        <v>1265</v>
      </c>
      <c r="B228" s="3">
        <v>5.3499999999999999E-2</v>
      </c>
      <c r="C228" s="4">
        <v>5.4699999999999999E-2</v>
      </c>
      <c r="D228" s="5">
        <v>733.86</v>
      </c>
      <c r="E228" s="5">
        <v>711.43</v>
      </c>
      <c r="F228" s="6">
        <v>711.22</v>
      </c>
    </row>
    <row r="229" spans="1:6" x14ac:dyDescent="0.25">
      <c r="A229" t="s">
        <v>1266</v>
      </c>
      <c r="B229" s="3">
        <v>5.3600000000000002E-2</v>
      </c>
      <c r="C229" s="4">
        <v>5.4800000000000001E-2</v>
      </c>
      <c r="D229" s="5">
        <v>732.17</v>
      </c>
      <c r="E229" s="5">
        <v>709.81</v>
      </c>
      <c r="F229" s="6">
        <v>709.6</v>
      </c>
    </row>
    <row r="230" spans="1:6" x14ac:dyDescent="0.25">
      <c r="A230" t="s">
        <v>1267</v>
      </c>
      <c r="B230" s="3">
        <v>5.3800000000000001E-2</v>
      </c>
      <c r="C230" s="4">
        <v>5.5E-2</v>
      </c>
      <c r="D230" s="5">
        <v>729.75</v>
      </c>
      <c r="E230" s="5">
        <v>707.46</v>
      </c>
      <c r="F230" s="6">
        <v>707.21</v>
      </c>
    </row>
    <row r="231" spans="1:6" x14ac:dyDescent="0.25">
      <c r="A231" t="s">
        <v>1268</v>
      </c>
      <c r="B231" s="3">
        <v>5.3600000000000002E-2</v>
      </c>
      <c r="C231" s="4">
        <v>5.4800000000000001E-2</v>
      </c>
      <c r="D231" s="5">
        <v>733.78</v>
      </c>
      <c r="E231" s="5">
        <v>711.38</v>
      </c>
      <c r="F231" s="6">
        <v>711.13</v>
      </c>
    </row>
    <row r="232" spans="1:6" x14ac:dyDescent="0.25">
      <c r="A232" t="s">
        <v>1269</v>
      </c>
      <c r="B232" s="3">
        <v>5.2699999999999997E-2</v>
      </c>
      <c r="C232" s="4">
        <v>5.3899999999999997E-2</v>
      </c>
      <c r="D232" s="5">
        <v>751.54</v>
      </c>
      <c r="E232" s="5">
        <v>728.58</v>
      </c>
      <c r="F232" s="6">
        <v>728.12</v>
      </c>
    </row>
    <row r="233" spans="1:6" x14ac:dyDescent="0.25">
      <c r="A233" t="s">
        <v>1270</v>
      </c>
      <c r="B233" s="3">
        <v>5.2300000000000006E-2</v>
      </c>
      <c r="C233" s="4">
        <v>5.3499999999999999E-2</v>
      </c>
      <c r="D233" s="5">
        <v>759.6</v>
      </c>
      <c r="E233" s="5">
        <v>736.39</v>
      </c>
      <c r="F233" s="6">
        <v>736.15</v>
      </c>
    </row>
    <row r="234" spans="1:6" x14ac:dyDescent="0.25">
      <c r="A234" t="s">
        <v>1271</v>
      </c>
      <c r="B234" s="3">
        <v>5.2699999999999997E-2</v>
      </c>
      <c r="C234" s="4">
        <v>5.3899999999999997E-2</v>
      </c>
      <c r="D234" s="5">
        <v>752.02</v>
      </c>
      <c r="E234" s="5">
        <v>729.04</v>
      </c>
      <c r="F234" s="6">
        <v>728.81</v>
      </c>
    </row>
    <row r="235" spans="1:6" x14ac:dyDescent="0.25">
      <c r="A235" t="s">
        <v>1272</v>
      </c>
      <c r="B235" s="3">
        <v>5.1900000000000002E-2</v>
      </c>
      <c r="C235" s="4">
        <v>5.3099999999999994E-2</v>
      </c>
      <c r="D235" s="5">
        <v>767.99</v>
      </c>
      <c r="E235" s="5">
        <v>744.52</v>
      </c>
      <c r="F235" s="6">
        <v>744.28</v>
      </c>
    </row>
    <row r="236" spans="1:6" x14ac:dyDescent="0.25">
      <c r="A236" t="s">
        <v>1273</v>
      </c>
      <c r="B236" s="3">
        <v>5.2000000000000005E-2</v>
      </c>
      <c r="C236" s="4">
        <v>5.3200000000000004E-2</v>
      </c>
      <c r="D236" s="5">
        <v>766.25</v>
      </c>
      <c r="E236" s="5">
        <v>742.83</v>
      </c>
      <c r="F236" s="6">
        <v>742.59</v>
      </c>
    </row>
    <row r="237" spans="1:6" x14ac:dyDescent="0.25">
      <c r="A237" t="s">
        <v>1274</v>
      </c>
      <c r="B237" s="3">
        <v>5.1399999999999994E-2</v>
      </c>
      <c r="C237" s="4">
        <v>5.2600000000000001E-2</v>
      </c>
      <c r="D237" s="5">
        <v>778.66</v>
      </c>
      <c r="E237" s="5">
        <v>754.85</v>
      </c>
      <c r="F237" s="6">
        <v>754.44</v>
      </c>
    </row>
    <row r="238" spans="1:6" x14ac:dyDescent="0.25">
      <c r="A238" t="s">
        <v>1275</v>
      </c>
      <c r="B238" s="3">
        <v>5.16E-2</v>
      </c>
      <c r="C238" s="4">
        <v>5.28E-2</v>
      </c>
      <c r="D238" s="5">
        <v>774.88</v>
      </c>
      <c r="E238" s="5">
        <v>751.2</v>
      </c>
      <c r="F238" s="6">
        <v>750.96</v>
      </c>
    </row>
    <row r="239" spans="1:6" x14ac:dyDescent="0.25">
      <c r="A239" t="s">
        <v>1276</v>
      </c>
      <c r="B239" s="3">
        <v>5.1900000000000002E-2</v>
      </c>
      <c r="C239" s="4">
        <v>5.3099999999999994E-2</v>
      </c>
      <c r="D239" s="5">
        <v>769.13</v>
      </c>
      <c r="E239" s="5">
        <v>745.63</v>
      </c>
      <c r="F239" s="6">
        <v>745.39</v>
      </c>
    </row>
    <row r="240" spans="1:6" x14ac:dyDescent="0.25">
      <c r="A240" t="s">
        <v>1277</v>
      </c>
      <c r="B240" s="3">
        <v>5.1900000000000002E-2</v>
      </c>
      <c r="C240" s="4">
        <v>5.3099999999999994E-2</v>
      </c>
      <c r="D240" s="5">
        <v>769.72</v>
      </c>
      <c r="E240" s="5">
        <v>746.21</v>
      </c>
      <c r="F240" s="6">
        <v>745.72</v>
      </c>
    </row>
    <row r="241" spans="1:6" x14ac:dyDescent="0.25">
      <c r="A241" t="s">
        <v>1278</v>
      </c>
      <c r="B241" s="3">
        <v>4.9500000000000002E-2</v>
      </c>
      <c r="C241" s="4">
        <v>5.0700000000000002E-2</v>
      </c>
      <c r="D241" s="5">
        <v>819.54</v>
      </c>
      <c r="E241" s="5">
        <v>794.45</v>
      </c>
      <c r="F241" s="6">
        <v>794</v>
      </c>
    </row>
    <row r="242" spans="1:6" x14ac:dyDescent="0.25">
      <c r="A242" t="s">
        <v>1279</v>
      </c>
      <c r="B242" s="3">
        <v>5.0199999999999995E-2</v>
      </c>
      <c r="C242" s="4">
        <v>5.1399999999999994E-2</v>
      </c>
      <c r="D242" s="5">
        <v>805.07</v>
      </c>
      <c r="E242" s="5">
        <v>780.44</v>
      </c>
      <c r="F242" s="6">
        <v>780.19</v>
      </c>
    </row>
    <row r="243" spans="1:6" x14ac:dyDescent="0.25">
      <c r="A243" t="s">
        <v>1280</v>
      </c>
      <c r="B243" s="3">
        <v>5.0199999999999995E-2</v>
      </c>
      <c r="C243" s="4">
        <v>5.1399999999999994E-2</v>
      </c>
      <c r="D243" s="5">
        <v>805.32</v>
      </c>
      <c r="E243" s="5">
        <v>780.7</v>
      </c>
      <c r="F243" s="6">
        <v>780.44</v>
      </c>
    </row>
    <row r="244" spans="1:6" x14ac:dyDescent="0.25">
      <c r="A244" t="s">
        <v>1281</v>
      </c>
      <c r="B244" s="3">
        <v>5.04E-2</v>
      </c>
      <c r="C244" s="4">
        <v>5.16E-2</v>
      </c>
      <c r="D244" s="5">
        <v>801.42</v>
      </c>
      <c r="E244" s="5">
        <v>776.92</v>
      </c>
      <c r="F244" s="6">
        <v>776.67</v>
      </c>
    </row>
    <row r="245" spans="1:6" x14ac:dyDescent="0.25">
      <c r="A245" t="s">
        <v>1282</v>
      </c>
      <c r="B245" s="3">
        <v>5.04E-2</v>
      </c>
      <c r="C245" s="4">
        <v>5.16E-2</v>
      </c>
      <c r="D245" s="5">
        <v>802.14</v>
      </c>
      <c r="E245" s="5">
        <v>777.62</v>
      </c>
      <c r="F245" s="6">
        <v>776.92</v>
      </c>
    </row>
    <row r="246" spans="1:6" x14ac:dyDescent="0.25">
      <c r="A246" t="s">
        <v>1283</v>
      </c>
      <c r="B246" s="3">
        <v>5.1100000000000007E-2</v>
      </c>
      <c r="C246" s="4">
        <v>5.2300000000000006E-2</v>
      </c>
      <c r="D246" s="5">
        <v>788</v>
      </c>
      <c r="E246" s="5">
        <v>763.93</v>
      </c>
      <c r="F246" s="6">
        <v>763.69</v>
      </c>
    </row>
    <row r="247" spans="1:6" x14ac:dyDescent="0.25">
      <c r="A247" t="s">
        <v>1284</v>
      </c>
      <c r="B247" s="3">
        <v>5.1699999999999996E-2</v>
      </c>
      <c r="C247" s="4">
        <v>5.2900000000000003E-2</v>
      </c>
      <c r="D247" s="5">
        <v>776.12</v>
      </c>
      <c r="E247" s="5">
        <v>752.44</v>
      </c>
      <c r="F247" s="6">
        <v>752.19</v>
      </c>
    </row>
    <row r="248" spans="1:6" x14ac:dyDescent="0.25">
      <c r="A248" t="s">
        <v>1285</v>
      </c>
      <c r="B248" s="3">
        <v>5.1200000000000002E-2</v>
      </c>
      <c r="C248" s="4">
        <v>5.2400000000000002E-2</v>
      </c>
      <c r="D248" s="5">
        <v>786.47</v>
      </c>
      <c r="E248" s="5">
        <v>762.46</v>
      </c>
      <c r="F248" s="6">
        <v>762.21</v>
      </c>
    </row>
    <row r="249" spans="1:6" x14ac:dyDescent="0.25">
      <c r="A249" t="s">
        <v>1286</v>
      </c>
      <c r="B249" s="3">
        <v>5.1500000000000004E-2</v>
      </c>
      <c r="C249" s="4">
        <v>5.2699999999999997E-2</v>
      </c>
      <c r="D249" s="5">
        <v>780.02</v>
      </c>
      <c r="E249" s="5">
        <v>756.22</v>
      </c>
      <c r="F249" s="6">
        <v>756</v>
      </c>
    </row>
    <row r="250" spans="1:6" x14ac:dyDescent="0.25">
      <c r="A250" t="s">
        <v>1287</v>
      </c>
      <c r="B250" s="3">
        <v>5.1500000000000004E-2</v>
      </c>
      <c r="C250" s="4">
        <v>5.2699999999999997E-2</v>
      </c>
      <c r="D250" s="5">
        <v>780.54</v>
      </c>
      <c r="E250" s="5">
        <v>756.73</v>
      </c>
      <c r="F250" s="6">
        <v>756.22</v>
      </c>
    </row>
    <row r="251" spans="1:6" x14ac:dyDescent="0.25">
      <c r="A251" t="s">
        <v>1288</v>
      </c>
      <c r="B251" s="3">
        <v>5.16E-2</v>
      </c>
      <c r="C251" s="4">
        <v>5.28E-2</v>
      </c>
      <c r="D251" s="5">
        <v>778.76</v>
      </c>
      <c r="E251" s="5">
        <v>755.01</v>
      </c>
      <c r="F251" s="6">
        <v>754.78</v>
      </c>
    </row>
    <row r="252" spans="1:6" x14ac:dyDescent="0.25">
      <c r="A252" t="s">
        <v>1289</v>
      </c>
      <c r="B252" s="3">
        <v>5.16E-2</v>
      </c>
      <c r="C252" s="4">
        <v>5.28E-2</v>
      </c>
      <c r="D252" s="5">
        <v>779.03</v>
      </c>
      <c r="E252" s="5">
        <v>755.27</v>
      </c>
      <c r="F252" s="6">
        <v>755.01</v>
      </c>
    </row>
    <row r="253" spans="1:6" x14ac:dyDescent="0.25">
      <c r="A253" t="s">
        <v>1290</v>
      </c>
      <c r="B253" s="3">
        <v>5.0799999999999998E-2</v>
      </c>
      <c r="C253" s="4">
        <v>5.2000000000000005E-2</v>
      </c>
      <c r="D253" s="5">
        <v>795.79</v>
      </c>
      <c r="E253" s="5">
        <v>771.51</v>
      </c>
      <c r="F253" s="6">
        <v>771.02</v>
      </c>
    </row>
    <row r="254" spans="1:6" x14ac:dyDescent="0.25">
      <c r="A254" t="s">
        <v>1291</v>
      </c>
      <c r="B254" s="3">
        <v>5.04E-2</v>
      </c>
      <c r="C254" s="4">
        <v>5.16E-2</v>
      </c>
      <c r="D254" s="5">
        <v>804.33</v>
      </c>
      <c r="E254" s="5">
        <v>779.78</v>
      </c>
      <c r="F254" s="6">
        <v>779.51</v>
      </c>
    </row>
    <row r="255" spans="1:6" x14ac:dyDescent="0.25">
      <c r="A255" t="s">
        <v>1292</v>
      </c>
      <c r="B255" s="3">
        <v>5.0499999999999996E-2</v>
      </c>
      <c r="C255" s="4">
        <v>5.1699999999999996E-2</v>
      </c>
      <c r="D255" s="5">
        <v>802.52</v>
      </c>
      <c r="E255" s="5">
        <v>778.04</v>
      </c>
      <c r="F255" s="6">
        <v>777.77</v>
      </c>
    </row>
    <row r="256" spans="1:6" x14ac:dyDescent="0.25">
      <c r="A256" t="s">
        <v>1293</v>
      </c>
      <c r="B256" s="3">
        <v>5.0900000000000001E-2</v>
      </c>
      <c r="C256" s="4">
        <v>5.21E-2</v>
      </c>
      <c r="D256" s="5">
        <v>794.54</v>
      </c>
      <c r="E256" s="5">
        <v>770.31</v>
      </c>
      <c r="F256" s="6">
        <v>770.05</v>
      </c>
    </row>
    <row r="257" spans="1:6" x14ac:dyDescent="0.25">
      <c r="A257" t="s">
        <v>1294</v>
      </c>
      <c r="B257" s="3">
        <v>5.1100000000000007E-2</v>
      </c>
      <c r="C257" s="4">
        <v>5.2300000000000006E-2</v>
      </c>
      <c r="D257" s="5">
        <v>790.72</v>
      </c>
      <c r="E257" s="5">
        <v>766.61</v>
      </c>
      <c r="F257" s="6">
        <v>766.35</v>
      </c>
    </row>
    <row r="258" spans="1:6" x14ac:dyDescent="0.25">
      <c r="A258" t="s">
        <v>1295</v>
      </c>
      <c r="B258" s="3">
        <v>5.04E-2</v>
      </c>
      <c r="C258" s="4">
        <v>5.16E-2</v>
      </c>
      <c r="D258" s="5">
        <v>805.65</v>
      </c>
      <c r="E258" s="5">
        <v>781.07</v>
      </c>
      <c r="F258" s="6">
        <v>780.58</v>
      </c>
    </row>
    <row r="259" spans="1:6" x14ac:dyDescent="0.25">
      <c r="A259" t="s">
        <v>1296</v>
      </c>
      <c r="B259" s="3">
        <v>5.0900000000000001E-2</v>
      </c>
      <c r="C259" s="4">
        <v>5.21E-2</v>
      </c>
      <c r="D259" s="5">
        <v>795.58</v>
      </c>
      <c r="E259" s="5">
        <v>771.33</v>
      </c>
      <c r="F259" s="6">
        <v>771.06</v>
      </c>
    </row>
    <row r="260" spans="1:6" x14ac:dyDescent="0.25">
      <c r="A260" t="s">
        <v>1297</v>
      </c>
      <c r="B260" s="3">
        <v>5.0700000000000002E-2</v>
      </c>
      <c r="C260" s="4">
        <v>5.1900000000000002E-2</v>
      </c>
      <c r="D260" s="5">
        <v>799.71</v>
      </c>
      <c r="E260" s="5">
        <v>775.33</v>
      </c>
      <c r="F260" s="6">
        <v>775.09</v>
      </c>
    </row>
    <row r="261" spans="1:6" x14ac:dyDescent="0.25">
      <c r="A261" t="s">
        <v>1298</v>
      </c>
      <c r="B261" s="3">
        <v>5.0799999999999998E-2</v>
      </c>
      <c r="C261" s="4">
        <v>5.2000000000000005E-2</v>
      </c>
      <c r="D261" s="5">
        <v>797.9</v>
      </c>
      <c r="E261" s="5">
        <v>773.58</v>
      </c>
      <c r="F261" s="6">
        <v>773.34</v>
      </c>
    </row>
    <row r="262" spans="1:6" x14ac:dyDescent="0.25">
      <c r="A262" t="s">
        <v>1299</v>
      </c>
      <c r="B262" s="3">
        <v>5.1500000000000004E-2</v>
      </c>
      <c r="C262" s="4">
        <v>5.2699999999999997E-2</v>
      </c>
      <c r="D262" s="5">
        <v>783.87</v>
      </c>
      <c r="E262" s="5">
        <v>760</v>
      </c>
      <c r="F262" s="6">
        <v>759.75</v>
      </c>
    </row>
    <row r="263" spans="1:6" x14ac:dyDescent="0.25">
      <c r="A263" t="s">
        <v>1300</v>
      </c>
      <c r="B263" s="3">
        <v>5.0999999999999997E-2</v>
      </c>
      <c r="C263" s="4">
        <v>5.2199999999999996E-2</v>
      </c>
      <c r="D263" s="5">
        <v>794.48</v>
      </c>
      <c r="E263" s="5">
        <v>770.28</v>
      </c>
      <c r="F263" s="6">
        <v>769.85</v>
      </c>
    </row>
    <row r="264" spans="1:6" x14ac:dyDescent="0.25">
      <c r="A264" t="s">
        <v>1301</v>
      </c>
      <c r="B264" s="3">
        <v>5.0700000000000002E-2</v>
      </c>
      <c r="C264" s="4">
        <v>5.1900000000000002E-2</v>
      </c>
      <c r="D264" s="5">
        <v>800.9</v>
      </c>
      <c r="E264" s="5">
        <v>776.5</v>
      </c>
      <c r="F264" s="6">
        <v>776.25</v>
      </c>
    </row>
    <row r="265" spans="1:6" x14ac:dyDescent="0.25">
      <c r="A265" t="s">
        <v>1302</v>
      </c>
      <c r="B265" s="3">
        <v>5.0599999999999999E-2</v>
      </c>
      <c r="C265" s="4">
        <v>5.1799999999999999E-2</v>
      </c>
      <c r="D265" s="5">
        <v>803.22</v>
      </c>
      <c r="E265" s="5">
        <v>778.75</v>
      </c>
      <c r="F265" s="6">
        <v>778.51</v>
      </c>
    </row>
    <row r="266" spans="1:6" x14ac:dyDescent="0.25">
      <c r="A266" t="s">
        <v>1303</v>
      </c>
      <c r="B266" s="3">
        <v>5.1100000000000007E-2</v>
      </c>
      <c r="C266" s="4">
        <v>5.2300000000000006E-2</v>
      </c>
      <c r="D266" s="5">
        <v>793.18</v>
      </c>
      <c r="E266" s="5">
        <v>769.03</v>
      </c>
      <c r="F266" s="6">
        <v>768.79</v>
      </c>
    </row>
    <row r="267" spans="1:6" x14ac:dyDescent="0.25">
      <c r="A267" t="s">
        <v>1304</v>
      </c>
      <c r="B267" s="3">
        <v>5.0900000000000001E-2</v>
      </c>
      <c r="C267" s="4">
        <v>5.21E-2</v>
      </c>
      <c r="D267" s="5">
        <v>797.53</v>
      </c>
      <c r="E267" s="5">
        <v>773.25</v>
      </c>
      <c r="F267" s="6">
        <v>773</v>
      </c>
    </row>
    <row r="268" spans="1:6" x14ac:dyDescent="0.25">
      <c r="A268" t="s">
        <v>1305</v>
      </c>
      <c r="B268" s="3">
        <v>5.0900000000000001E-2</v>
      </c>
      <c r="C268" s="4">
        <v>5.21E-2</v>
      </c>
      <c r="D268" s="5">
        <v>797.9</v>
      </c>
      <c r="E268" s="5">
        <v>773.61</v>
      </c>
      <c r="F268" s="6">
        <v>773.19</v>
      </c>
    </row>
    <row r="269" spans="1:6" x14ac:dyDescent="0.25">
      <c r="A269" t="s">
        <v>1306</v>
      </c>
      <c r="B269" s="3">
        <v>5.0499999999999996E-2</v>
      </c>
      <c r="C269" s="4">
        <v>5.1699999999999996E-2</v>
      </c>
      <c r="D269" s="5">
        <v>806.42</v>
      </c>
      <c r="E269" s="5">
        <v>781.87</v>
      </c>
      <c r="F269" s="6">
        <v>781.62</v>
      </c>
    </row>
    <row r="270" spans="1:6" x14ac:dyDescent="0.25">
      <c r="A270" t="s">
        <v>1307</v>
      </c>
      <c r="B270" s="3">
        <v>5.0700000000000002E-2</v>
      </c>
      <c r="C270" s="4">
        <v>5.1900000000000002E-2</v>
      </c>
      <c r="D270" s="5">
        <v>802.52</v>
      </c>
      <c r="E270" s="5">
        <v>778.1</v>
      </c>
      <c r="F270" s="6">
        <v>777.85</v>
      </c>
    </row>
    <row r="271" spans="1:6" x14ac:dyDescent="0.25">
      <c r="A271" t="s">
        <v>1308</v>
      </c>
      <c r="B271" s="3">
        <v>5.0599999999999999E-2</v>
      </c>
      <c r="C271" s="4">
        <v>5.1799999999999999E-2</v>
      </c>
      <c r="D271" s="5">
        <v>804.85</v>
      </c>
      <c r="E271" s="5">
        <v>780.35</v>
      </c>
      <c r="F271" s="6">
        <v>780.1</v>
      </c>
    </row>
    <row r="272" spans="1:6" x14ac:dyDescent="0.25">
      <c r="A272" t="s">
        <v>1309</v>
      </c>
      <c r="B272" s="3">
        <v>5.0799999999999998E-2</v>
      </c>
      <c r="C272" s="4">
        <v>5.2000000000000005E-2</v>
      </c>
      <c r="D272" s="5">
        <v>800.9</v>
      </c>
      <c r="E272" s="5">
        <v>776.53</v>
      </c>
      <c r="F272" s="6">
        <v>776.34</v>
      </c>
    </row>
    <row r="273" spans="1:6" x14ac:dyDescent="0.25">
      <c r="A273" t="s">
        <v>1310</v>
      </c>
      <c r="B273" s="3">
        <v>5.0799999999999998E-2</v>
      </c>
      <c r="C273" s="4">
        <v>5.2000000000000005E-2</v>
      </c>
      <c r="D273" s="5">
        <v>801.17</v>
      </c>
      <c r="E273" s="5">
        <v>776.79</v>
      </c>
      <c r="F273" s="6">
        <v>776.53</v>
      </c>
    </row>
    <row r="274" spans="1:6" x14ac:dyDescent="0.25">
      <c r="A274" t="s">
        <v>1311</v>
      </c>
      <c r="B274" s="3">
        <v>5.0700000000000002E-2</v>
      </c>
      <c r="C274" s="4">
        <v>5.1900000000000002E-2</v>
      </c>
      <c r="D274" s="5">
        <v>803.43</v>
      </c>
      <c r="E274" s="5">
        <v>778.99</v>
      </c>
      <c r="F274" s="6">
        <v>778.79</v>
      </c>
    </row>
    <row r="275" spans="1:6" x14ac:dyDescent="0.25">
      <c r="A275" t="s">
        <v>1312</v>
      </c>
      <c r="B275" s="3">
        <v>5.0999999999999997E-2</v>
      </c>
      <c r="C275" s="4">
        <v>5.2199999999999996E-2</v>
      </c>
      <c r="D275" s="5">
        <v>797.44</v>
      </c>
      <c r="E275" s="5">
        <v>773.19</v>
      </c>
      <c r="F275" s="6">
        <v>772.99</v>
      </c>
    </row>
    <row r="276" spans="1:6" x14ac:dyDescent="0.25">
      <c r="A276" t="s">
        <v>1313</v>
      </c>
      <c r="B276" s="3">
        <v>5.1799999999999999E-2</v>
      </c>
      <c r="C276" s="4">
        <v>5.2999999999999999E-2</v>
      </c>
      <c r="D276" s="5">
        <v>781.38</v>
      </c>
      <c r="E276" s="5">
        <v>757.63</v>
      </c>
      <c r="F276" s="6">
        <v>757.45</v>
      </c>
    </row>
    <row r="277" spans="1:6" x14ac:dyDescent="0.25">
      <c r="A277" t="s">
        <v>1314</v>
      </c>
      <c r="B277" s="3">
        <v>5.0799999999999998E-2</v>
      </c>
      <c r="C277" s="4">
        <v>5.2000000000000005E-2</v>
      </c>
      <c r="D277" s="5">
        <v>801.94</v>
      </c>
      <c r="E277" s="5">
        <v>777.56</v>
      </c>
      <c r="F277" s="6">
        <v>777.37</v>
      </c>
    </row>
    <row r="278" spans="1:6" x14ac:dyDescent="0.25">
      <c r="A278" t="s">
        <v>1315</v>
      </c>
      <c r="B278" s="3">
        <v>5.1200000000000002E-2</v>
      </c>
      <c r="C278" s="4">
        <v>5.2400000000000002E-2</v>
      </c>
      <c r="D278" s="5">
        <v>793.99</v>
      </c>
      <c r="E278" s="5">
        <v>769.86</v>
      </c>
      <c r="F278" s="6">
        <v>769.6</v>
      </c>
    </row>
    <row r="279" spans="1:6" x14ac:dyDescent="0.25">
      <c r="A279" t="s">
        <v>1316</v>
      </c>
      <c r="B279" s="3">
        <v>5.0900000000000001E-2</v>
      </c>
      <c r="C279" s="4">
        <v>5.21E-2</v>
      </c>
      <c r="D279" s="5">
        <v>800.31</v>
      </c>
      <c r="E279" s="5">
        <v>775.98</v>
      </c>
      <c r="F279" s="6">
        <v>775.79</v>
      </c>
    </row>
    <row r="280" spans="1:6" x14ac:dyDescent="0.25">
      <c r="A280" t="s">
        <v>1317</v>
      </c>
      <c r="B280" s="3">
        <v>5.1299999999999998E-2</v>
      </c>
      <c r="C280" s="4">
        <v>5.2499999999999998E-2</v>
      </c>
      <c r="D280" s="5">
        <v>792.3</v>
      </c>
      <c r="E280" s="5">
        <v>768.24</v>
      </c>
      <c r="F280" s="6">
        <v>768.05</v>
      </c>
    </row>
    <row r="281" spans="1:6" x14ac:dyDescent="0.25">
      <c r="A281" t="s">
        <v>1318</v>
      </c>
      <c r="B281" s="3">
        <v>5.1399999999999994E-2</v>
      </c>
      <c r="C281" s="4">
        <v>5.2600000000000001E-2</v>
      </c>
      <c r="D281" s="5">
        <v>790.46</v>
      </c>
      <c r="E281" s="5">
        <v>766.45</v>
      </c>
      <c r="F281" s="6">
        <v>766.26</v>
      </c>
    </row>
    <row r="282" spans="1:6" x14ac:dyDescent="0.25">
      <c r="A282" t="s">
        <v>1319</v>
      </c>
      <c r="B282" s="3">
        <v>5.2300000000000006E-2</v>
      </c>
      <c r="C282" s="4">
        <v>5.3499999999999999E-2</v>
      </c>
      <c r="D282" s="5">
        <v>772.67</v>
      </c>
      <c r="E282" s="5">
        <v>749.22</v>
      </c>
      <c r="F282" s="6">
        <v>748.94</v>
      </c>
    </row>
    <row r="283" spans="1:6" x14ac:dyDescent="0.25">
      <c r="A283" t="s">
        <v>1320</v>
      </c>
      <c r="B283" s="3">
        <v>5.1900000000000002E-2</v>
      </c>
      <c r="C283" s="4">
        <v>5.3099999999999994E-2</v>
      </c>
      <c r="D283" s="5">
        <v>780.84</v>
      </c>
      <c r="E283" s="5">
        <v>757.14</v>
      </c>
      <c r="F283" s="6">
        <v>756.95</v>
      </c>
    </row>
    <row r="284" spans="1:6" x14ac:dyDescent="0.25">
      <c r="A284" t="s">
        <v>1321</v>
      </c>
      <c r="B284" s="3">
        <v>5.1799999999999999E-2</v>
      </c>
      <c r="C284" s="4">
        <v>5.2999999999999999E-2</v>
      </c>
      <c r="D284" s="5">
        <v>783.04</v>
      </c>
      <c r="E284" s="5">
        <v>759.28</v>
      </c>
      <c r="F284" s="6">
        <v>759.09</v>
      </c>
    </row>
    <row r="285" spans="1:6" x14ac:dyDescent="0.25">
      <c r="A285" t="s">
        <v>1322</v>
      </c>
      <c r="B285" s="3">
        <v>5.33E-2</v>
      </c>
      <c r="C285" s="4">
        <v>5.45E-2</v>
      </c>
      <c r="D285" s="5">
        <v>753.64</v>
      </c>
      <c r="E285" s="5">
        <v>730.8</v>
      </c>
      <c r="F285" s="6">
        <v>730.62</v>
      </c>
    </row>
    <row r="286" spans="1:6" x14ac:dyDescent="0.25">
      <c r="A286" t="s">
        <v>1323</v>
      </c>
      <c r="B286" s="3">
        <v>5.1900000000000002E-2</v>
      </c>
      <c r="C286" s="4">
        <v>5.3099999999999994E-2</v>
      </c>
      <c r="D286" s="5">
        <v>781.41</v>
      </c>
      <c r="E286" s="5">
        <v>757.7</v>
      </c>
      <c r="F286" s="6">
        <v>757.52</v>
      </c>
    </row>
    <row r="287" spans="1:6" x14ac:dyDescent="0.25">
      <c r="A287" t="s">
        <v>1324</v>
      </c>
      <c r="B287" s="3">
        <v>5.3099999999999994E-2</v>
      </c>
      <c r="C287" s="4">
        <v>5.4299999999999994E-2</v>
      </c>
      <c r="D287" s="5">
        <v>757.95</v>
      </c>
      <c r="E287" s="5">
        <v>734.99</v>
      </c>
      <c r="F287" s="6">
        <v>734.74</v>
      </c>
    </row>
    <row r="288" spans="1:6" x14ac:dyDescent="0.25">
      <c r="A288" t="s">
        <v>1325</v>
      </c>
      <c r="B288" s="3">
        <v>5.33E-2</v>
      </c>
      <c r="C288" s="4">
        <v>5.45E-2</v>
      </c>
      <c r="D288" s="5">
        <v>754.26</v>
      </c>
      <c r="E288" s="5">
        <v>731.42</v>
      </c>
      <c r="F288" s="6">
        <v>731.23</v>
      </c>
    </row>
    <row r="289" spans="1:6" x14ac:dyDescent="0.25">
      <c r="A289" t="s">
        <v>1326</v>
      </c>
      <c r="B289" s="3">
        <v>5.3099999999999994E-2</v>
      </c>
      <c r="C289" s="4">
        <v>5.4299999999999994E-2</v>
      </c>
      <c r="D289" s="5">
        <v>758.07</v>
      </c>
      <c r="E289" s="5">
        <v>735.1</v>
      </c>
      <c r="F289" s="6">
        <v>734.93</v>
      </c>
    </row>
    <row r="290" spans="1:6" x14ac:dyDescent="0.25">
      <c r="A290" t="s">
        <v>1327</v>
      </c>
      <c r="B290" s="3">
        <v>5.3499999999999999E-2</v>
      </c>
      <c r="C290" s="4">
        <v>5.4699999999999999E-2</v>
      </c>
      <c r="D290" s="5">
        <v>750.51</v>
      </c>
      <c r="E290" s="5">
        <v>727.79</v>
      </c>
      <c r="F290" s="6">
        <v>727.61</v>
      </c>
    </row>
    <row r="291" spans="1:6" x14ac:dyDescent="0.25">
      <c r="A291" t="s">
        <v>1328</v>
      </c>
      <c r="B291" s="3">
        <v>5.2600000000000001E-2</v>
      </c>
      <c r="C291" s="4">
        <v>5.3800000000000001E-2</v>
      </c>
      <c r="D291" s="5">
        <v>768.21</v>
      </c>
      <c r="E291" s="5">
        <v>744.93</v>
      </c>
      <c r="F291" s="6">
        <v>744.76</v>
      </c>
    </row>
    <row r="292" spans="1:6" x14ac:dyDescent="0.25">
      <c r="A292" t="s">
        <v>1329</v>
      </c>
      <c r="B292" s="3">
        <v>5.28E-2</v>
      </c>
      <c r="C292" s="4">
        <v>5.4000000000000006E-2</v>
      </c>
      <c r="D292" s="5">
        <v>764.56</v>
      </c>
      <c r="E292" s="5">
        <v>741.4</v>
      </c>
      <c r="F292" s="6">
        <v>741.13</v>
      </c>
    </row>
    <row r="293" spans="1:6" x14ac:dyDescent="0.25">
      <c r="A293" t="s">
        <v>1330</v>
      </c>
      <c r="B293" s="3">
        <v>5.2499999999999998E-2</v>
      </c>
      <c r="C293" s="4">
        <v>5.3699999999999998E-2</v>
      </c>
      <c r="D293" s="5">
        <v>770.7</v>
      </c>
      <c r="E293" s="5">
        <v>747.36</v>
      </c>
      <c r="F293" s="6">
        <v>747.12</v>
      </c>
    </row>
    <row r="294" spans="1:6" x14ac:dyDescent="0.25">
      <c r="A294" t="s">
        <v>1331</v>
      </c>
      <c r="B294" s="3">
        <v>5.2400000000000002E-2</v>
      </c>
      <c r="C294" s="4">
        <v>5.3600000000000002E-2</v>
      </c>
      <c r="D294" s="5">
        <v>772.92</v>
      </c>
      <c r="E294" s="5">
        <v>749.51</v>
      </c>
      <c r="F294" s="6">
        <v>749.28</v>
      </c>
    </row>
    <row r="295" spans="1:6" x14ac:dyDescent="0.25">
      <c r="A295" t="s">
        <v>1332</v>
      </c>
      <c r="B295" s="3">
        <v>5.2400000000000002E-2</v>
      </c>
      <c r="C295" s="4">
        <v>5.3600000000000002E-2</v>
      </c>
      <c r="D295" s="5">
        <v>773.16</v>
      </c>
      <c r="E295" s="5">
        <v>749.75</v>
      </c>
      <c r="F295" s="6">
        <v>749.51</v>
      </c>
    </row>
    <row r="296" spans="1:6" x14ac:dyDescent="0.25">
      <c r="A296" t="s">
        <v>1333</v>
      </c>
      <c r="B296" s="3">
        <v>5.2400000000000002E-2</v>
      </c>
      <c r="C296" s="4">
        <v>5.3600000000000002E-2</v>
      </c>
      <c r="D296" s="5">
        <v>773.4</v>
      </c>
      <c r="E296" s="5">
        <v>749.98</v>
      </c>
      <c r="F296" s="6">
        <v>749.75</v>
      </c>
    </row>
    <row r="297" spans="1:6" x14ac:dyDescent="0.25">
      <c r="A297" t="s">
        <v>1334</v>
      </c>
      <c r="B297" s="3">
        <v>5.2600000000000001E-2</v>
      </c>
      <c r="C297" s="4">
        <v>5.3800000000000001E-2</v>
      </c>
      <c r="D297" s="5">
        <v>769.84</v>
      </c>
      <c r="E297" s="5">
        <v>746.54</v>
      </c>
      <c r="F297" s="6">
        <v>746.15</v>
      </c>
    </row>
    <row r="298" spans="1:6" x14ac:dyDescent="0.25">
      <c r="A298" t="s">
        <v>1335</v>
      </c>
      <c r="B298" s="3">
        <v>5.2699999999999997E-2</v>
      </c>
      <c r="C298" s="4">
        <v>5.3899999999999997E-2</v>
      </c>
      <c r="D298" s="5">
        <v>768.02</v>
      </c>
      <c r="E298" s="5">
        <v>744.78</v>
      </c>
      <c r="F298" s="6">
        <v>744.56</v>
      </c>
    </row>
    <row r="299" spans="1:6" x14ac:dyDescent="0.25">
      <c r="A299" t="s">
        <v>1336</v>
      </c>
      <c r="B299" s="3">
        <v>5.2699999999999997E-2</v>
      </c>
      <c r="C299" s="4">
        <v>5.3899999999999997E-2</v>
      </c>
      <c r="D299" s="5">
        <v>768.25</v>
      </c>
      <c r="E299" s="5">
        <v>745.01</v>
      </c>
      <c r="F299" s="6">
        <v>744.78</v>
      </c>
    </row>
    <row r="300" spans="1:6" x14ac:dyDescent="0.25">
      <c r="A300" t="s">
        <v>1337</v>
      </c>
      <c r="B300" s="3">
        <v>5.3699999999999998E-2</v>
      </c>
      <c r="C300" s="4">
        <v>5.4900000000000004E-2</v>
      </c>
      <c r="D300" s="5">
        <v>749.05</v>
      </c>
      <c r="E300" s="5">
        <v>726.41</v>
      </c>
      <c r="F300" s="6">
        <v>726.19</v>
      </c>
    </row>
    <row r="301" spans="1:6" x14ac:dyDescent="0.25">
      <c r="A301" t="s">
        <v>1338</v>
      </c>
      <c r="B301" s="3">
        <v>5.28E-2</v>
      </c>
      <c r="C301" s="4">
        <v>5.4000000000000006E-2</v>
      </c>
      <c r="D301" s="5">
        <v>766.74</v>
      </c>
      <c r="E301" s="5">
        <v>743.55</v>
      </c>
      <c r="F301" s="6">
        <v>743.33</v>
      </c>
    </row>
    <row r="302" spans="1:6" x14ac:dyDescent="0.25">
      <c r="A302" t="s">
        <v>1339</v>
      </c>
      <c r="B302" s="3">
        <v>5.2499999999999998E-2</v>
      </c>
      <c r="C302" s="4">
        <v>5.3699999999999998E-2</v>
      </c>
      <c r="D302" s="5">
        <v>773.03</v>
      </c>
      <c r="E302" s="5">
        <v>749.64</v>
      </c>
      <c r="F302" s="6">
        <v>749.28</v>
      </c>
    </row>
    <row r="303" spans="1:6" x14ac:dyDescent="0.25">
      <c r="A303" t="s">
        <v>1340</v>
      </c>
      <c r="B303" s="3">
        <v>5.2900000000000003E-2</v>
      </c>
      <c r="C303" s="4">
        <v>5.4100000000000002E-2</v>
      </c>
      <c r="D303" s="5">
        <v>765.45</v>
      </c>
      <c r="E303" s="5">
        <v>742.31</v>
      </c>
      <c r="F303" s="6">
        <v>742.01</v>
      </c>
    </row>
    <row r="304" spans="1:6" x14ac:dyDescent="0.25">
      <c r="A304" t="s">
        <v>1341</v>
      </c>
      <c r="B304" s="3">
        <v>5.3099999999999994E-2</v>
      </c>
      <c r="C304" s="4">
        <v>5.4299999999999994E-2</v>
      </c>
      <c r="D304" s="5">
        <v>761.77</v>
      </c>
      <c r="E304" s="5">
        <v>738.74</v>
      </c>
      <c r="F304" s="6">
        <v>738.52</v>
      </c>
    </row>
    <row r="305" spans="1:6" x14ac:dyDescent="0.25">
      <c r="A305" t="s">
        <v>1342</v>
      </c>
      <c r="B305" s="3">
        <v>5.2900000000000003E-2</v>
      </c>
      <c r="C305" s="4">
        <v>5.4100000000000002E-2</v>
      </c>
      <c r="D305" s="5">
        <v>765.9</v>
      </c>
      <c r="E305" s="5">
        <v>742.76</v>
      </c>
      <c r="F305" s="6">
        <v>742.53</v>
      </c>
    </row>
    <row r="306" spans="1:6" x14ac:dyDescent="0.25">
      <c r="A306" t="s">
        <v>1343</v>
      </c>
      <c r="B306" s="3">
        <v>5.3699999999999998E-2</v>
      </c>
      <c r="C306" s="4">
        <v>5.4900000000000004E-2</v>
      </c>
      <c r="D306" s="5">
        <v>750.76</v>
      </c>
      <c r="E306" s="5">
        <v>728.08</v>
      </c>
      <c r="F306" s="6">
        <v>727.73</v>
      </c>
    </row>
    <row r="307" spans="1:6" x14ac:dyDescent="0.25">
      <c r="A307" t="s">
        <v>1344</v>
      </c>
      <c r="B307" s="3">
        <v>5.33E-2</v>
      </c>
      <c r="C307" s="4">
        <v>5.45E-2</v>
      </c>
      <c r="D307" s="5">
        <v>758.7</v>
      </c>
      <c r="E307" s="5">
        <v>735.78</v>
      </c>
      <c r="F307" s="6">
        <v>735.56</v>
      </c>
    </row>
    <row r="308" spans="1:6" x14ac:dyDescent="0.25">
      <c r="A308" t="s">
        <v>1345</v>
      </c>
      <c r="B308" s="3">
        <v>5.3499999999999999E-2</v>
      </c>
      <c r="C308" s="4">
        <v>5.4699999999999999E-2</v>
      </c>
      <c r="D308" s="5">
        <v>755.06</v>
      </c>
      <c r="E308" s="5">
        <v>732.26</v>
      </c>
      <c r="F308" s="6">
        <v>732.03</v>
      </c>
    </row>
    <row r="309" spans="1:6" x14ac:dyDescent="0.25">
      <c r="A309" t="s">
        <v>1346</v>
      </c>
      <c r="B309" s="3">
        <v>5.4800000000000001E-2</v>
      </c>
      <c r="C309" s="4">
        <v>5.5999999999999994E-2</v>
      </c>
      <c r="D309" s="5">
        <v>730.61</v>
      </c>
      <c r="E309" s="5">
        <v>708.58</v>
      </c>
      <c r="F309" s="6">
        <v>708.36</v>
      </c>
    </row>
    <row r="310" spans="1:6" x14ac:dyDescent="0.25">
      <c r="A310" t="s">
        <v>1347</v>
      </c>
      <c r="B310" s="3">
        <v>5.4199999999999998E-2</v>
      </c>
      <c r="C310" s="4">
        <v>5.5399999999999998E-2</v>
      </c>
      <c r="D310" s="5">
        <v>741.73</v>
      </c>
      <c r="E310" s="5">
        <v>719.36</v>
      </c>
      <c r="F310" s="6">
        <v>719.15</v>
      </c>
    </row>
    <row r="311" spans="1:6" x14ac:dyDescent="0.25">
      <c r="A311" t="s">
        <v>1348</v>
      </c>
      <c r="B311" s="3">
        <v>5.3699999999999998E-2</v>
      </c>
      <c r="C311" s="4">
        <v>5.4900000000000004E-2</v>
      </c>
      <c r="D311" s="5">
        <v>751.59</v>
      </c>
      <c r="E311" s="5">
        <v>728.91</v>
      </c>
      <c r="F311" s="6">
        <v>728.6</v>
      </c>
    </row>
    <row r="312" spans="1:6" x14ac:dyDescent="0.25">
      <c r="A312" t="s">
        <v>1349</v>
      </c>
      <c r="B312" s="3">
        <v>5.4199999999999998E-2</v>
      </c>
      <c r="C312" s="4">
        <v>5.5399999999999998E-2</v>
      </c>
      <c r="D312" s="5">
        <v>742.26</v>
      </c>
      <c r="E312" s="5">
        <v>719.88</v>
      </c>
      <c r="F312" s="6">
        <v>719.67</v>
      </c>
    </row>
    <row r="313" spans="1:6" x14ac:dyDescent="0.25">
      <c r="A313" t="s">
        <v>1350</v>
      </c>
      <c r="B313" s="3">
        <v>5.5500000000000001E-2</v>
      </c>
      <c r="C313" s="4">
        <v>5.67E-2</v>
      </c>
      <c r="D313" s="5">
        <v>718.28</v>
      </c>
      <c r="E313" s="5">
        <v>696.65</v>
      </c>
      <c r="F313" s="6">
        <v>696.41</v>
      </c>
    </row>
    <row r="314" spans="1:6" x14ac:dyDescent="0.25">
      <c r="A314" t="s">
        <v>1351</v>
      </c>
      <c r="B314" s="3">
        <v>5.4100000000000002E-2</v>
      </c>
      <c r="C314" s="4">
        <v>5.5300000000000002E-2</v>
      </c>
      <c r="D314" s="5">
        <v>744.65</v>
      </c>
      <c r="E314" s="5">
        <v>722.2</v>
      </c>
      <c r="F314" s="6">
        <v>721.96</v>
      </c>
    </row>
    <row r="315" spans="1:6" x14ac:dyDescent="0.25">
      <c r="A315" t="s">
        <v>1352</v>
      </c>
      <c r="B315" s="3">
        <v>5.3699999999999998E-2</v>
      </c>
      <c r="C315" s="4">
        <v>5.4900000000000004E-2</v>
      </c>
      <c r="D315" s="5">
        <v>752.54</v>
      </c>
      <c r="E315" s="5">
        <v>729.84</v>
      </c>
      <c r="F315" s="6">
        <v>729.6</v>
      </c>
    </row>
    <row r="316" spans="1:6" x14ac:dyDescent="0.25">
      <c r="A316" t="s">
        <v>1353</v>
      </c>
      <c r="B316" s="3">
        <v>5.5E-2</v>
      </c>
      <c r="C316" s="4">
        <v>5.62E-2</v>
      </c>
      <c r="D316" s="5">
        <v>728.4</v>
      </c>
      <c r="E316" s="5">
        <v>706.46</v>
      </c>
      <c r="F316" s="6">
        <v>706.05</v>
      </c>
    </row>
    <row r="317" spans="1:6" x14ac:dyDescent="0.25">
      <c r="A317" t="s">
        <v>1354</v>
      </c>
      <c r="B317" s="3">
        <v>5.5599999999999997E-2</v>
      </c>
      <c r="C317" s="4">
        <v>5.6799999999999996E-2</v>
      </c>
      <c r="D317" s="5">
        <v>717.58</v>
      </c>
      <c r="E317" s="5">
        <v>695.99</v>
      </c>
      <c r="F317" s="6">
        <v>695.75</v>
      </c>
    </row>
    <row r="318" spans="1:6" x14ac:dyDescent="0.25">
      <c r="A318" t="s">
        <v>1355</v>
      </c>
      <c r="B318" s="3">
        <v>5.5099999999999996E-2</v>
      </c>
      <c r="C318" s="4">
        <v>5.6299999999999996E-2</v>
      </c>
      <c r="D318" s="5">
        <v>727.03</v>
      </c>
      <c r="E318" s="5">
        <v>705.14</v>
      </c>
      <c r="F318" s="6">
        <v>704.9</v>
      </c>
    </row>
    <row r="319" spans="1:6" x14ac:dyDescent="0.25">
      <c r="A319" t="s">
        <v>1356</v>
      </c>
      <c r="B319" s="3">
        <v>5.5599999999999997E-2</v>
      </c>
      <c r="C319" s="4">
        <v>5.6799999999999996E-2</v>
      </c>
      <c r="D319" s="5">
        <v>718.06</v>
      </c>
      <c r="E319" s="5">
        <v>696.46</v>
      </c>
      <c r="F319" s="6">
        <v>696.22</v>
      </c>
    </row>
    <row r="320" spans="1:6" x14ac:dyDescent="0.25">
      <c r="A320" t="s">
        <v>1357</v>
      </c>
      <c r="B320" s="3">
        <v>5.5599999999999997E-2</v>
      </c>
      <c r="C320" s="4">
        <v>5.6799999999999996E-2</v>
      </c>
      <c r="D320" s="5">
        <v>718.3</v>
      </c>
      <c r="E320" s="5">
        <v>696.69</v>
      </c>
      <c r="F320" s="6">
        <v>696.46</v>
      </c>
    </row>
    <row r="321" spans="1:6" x14ac:dyDescent="0.25">
      <c r="A321" t="s">
        <v>1358</v>
      </c>
      <c r="B321" s="3">
        <v>5.4800000000000001E-2</v>
      </c>
      <c r="C321" s="4">
        <v>5.5999999999999994E-2</v>
      </c>
      <c r="D321" s="5">
        <v>733.08</v>
      </c>
      <c r="E321" s="5">
        <v>711.01</v>
      </c>
      <c r="F321" s="6">
        <v>710.7</v>
      </c>
    </row>
    <row r="322" spans="1:6" x14ac:dyDescent="0.25">
      <c r="A322" t="s">
        <v>1359</v>
      </c>
      <c r="B322" s="3">
        <v>5.5899999999999998E-2</v>
      </c>
      <c r="C322" s="4">
        <v>5.7099999999999998E-2</v>
      </c>
      <c r="D322" s="5">
        <v>713.03</v>
      </c>
      <c r="E322" s="5">
        <v>691.59</v>
      </c>
      <c r="F322" s="6">
        <v>691.39</v>
      </c>
    </row>
    <row r="323" spans="1:6" x14ac:dyDescent="0.25">
      <c r="A323" t="s">
        <v>1360</v>
      </c>
      <c r="B323" s="3">
        <v>5.6399999999999999E-2</v>
      </c>
      <c r="C323" s="4">
        <v>5.7599999999999998E-2</v>
      </c>
      <c r="D323" s="5">
        <v>704.22</v>
      </c>
      <c r="E323" s="5">
        <v>683.06</v>
      </c>
      <c r="F323" s="6">
        <v>682.86</v>
      </c>
    </row>
    <row r="324" spans="1:6" x14ac:dyDescent="0.25">
      <c r="A324" t="s">
        <v>1361</v>
      </c>
      <c r="B324" s="3">
        <v>5.6299999999999996E-2</v>
      </c>
      <c r="C324" s="4">
        <v>5.7500000000000002E-2</v>
      </c>
      <c r="D324" s="5">
        <v>706.28</v>
      </c>
      <c r="E324" s="5">
        <v>685.06</v>
      </c>
      <c r="F324" s="6">
        <v>684.8</v>
      </c>
    </row>
    <row r="325" spans="1:6" x14ac:dyDescent="0.25">
      <c r="A325" t="s">
        <v>1362</v>
      </c>
      <c r="B325" s="3">
        <v>5.6799999999999996E-2</v>
      </c>
      <c r="C325" s="4">
        <v>5.7999999999999996E-2</v>
      </c>
      <c r="D325" s="5">
        <v>697.66</v>
      </c>
      <c r="E325" s="5">
        <v>676.71</v>
      </c>
      <c r="F325" s="6">
        <v>676.41</v>
      </c>
    </row>
    <row r="326" spans="1:6" x14ac:dyDescent="0.25">
      <c r="A326" t="s">
        <v>1363</v>
      </c>
      <c r="B326" s="3">
        <v>5.62E-2</v>
      </c>
      <c r="C326" s="4">
        <v>5.74E-2</v>
      </c>
      <c r="D326" s="5">
        <v>708.59</v>
      </c>
      <c r="E326" s="5">
        <v>687.3</v>
      </c>
      <c r="F326" s="6">
        <v>687.1</v>
      </c>
    </row>
    <row r="327" spans="1:6" x14ac:dyDescent="0.25">
      <c r="A327" t="s">
        <v>1364</v>
      </c>
      <c r="B327" s="3">
        <v>5.8299999999999998E-2</v>
      </c>
      <c r="C327" s="4">
        <v>5.9500000000000004E-2</v>
      </c>
      <c r="D327" s="5">
        <v>671.98</v>
      </c>
      <c r="E327" s="5">
        <v>651.83000000000004</v>
      </c>
      <c r="F327" s="6">
        <v>651.64</v>
      </c>
    </row>
    <row r="328" spans="1:6" x14ac:dyDescent="0.25">
      <c r="A328" t="s">
        <v>1365</v>
      </c>
      <c r="B328" s="3">
        <v>5.8899999999999994E-2</v>
      </c>
      <c r="C328" s="4">
        <v>6.0100000000000001E-2</v>
      </c>
      <c r="D328" s="5">
        <v>662.03</v>
      </c>
      <c r="E328" s="5">
        <v>642.19000000000005</v>
      </c>
      <c r="F328" s="6">
        <v>642</v>
      </c>
    </row>
    <row r="329" spans="1:6" x14ac:dyDescent="0.25">
      <c r="A329" t="s">
        <v>1366</v>
      </c>
      <c r="B329" s="3">
        <v>5.9500000000000004E-2</v>
      </c>
      <c r="C329" s="4">
        <v>6.0700000000000004E-2</v>
      </c>
      <c r="D329" s="5">
        <v>652.23</v>
      </c>
      <c r="E329" s="5">
        <v>632.70000000000005</v>
      </c>
      <c r="F329" s="6">
        <v>632.51</v>
      </c>
    </row>
    <row r="330" spans="1:6" x14ac:dyDescent="0.25">
      <c r="A330" t="s">
        <v>1367</v>
      </c>
      <c r="B330" s="3">
        <v>5.8499999999999996E-2</v>
      </c>
      <c r="C330" s="4">
        <v>5.9699999999999996E-2</v>
      </c>
      <c r="D330" s="5">
        <v>670.27</v>
      </c>
      <c r="E330" s="5">
        <v>650.17999999999995</v>
      </c>
      <c r="F330" s="6">
        <v>649.78</v>
      </c>
    </row>
    <row r="331" spans="1:6" x14ac:dyDescent="0.25">
      <c r="A331" t="s">
        <v>1368</v>
      </c>
      <c r="B331" s="3">
        <v>5.74E-2</v>
      </c>
      <c r="C331" s="4">
        <v>5.8600000000000006E-2</v>
      </c>
      <c r="D331" s="5">
        <v>689.48</v>
      </c>
      <c r="E331" s="5">
        <v>668.8</v>
      </c>
      <c r="F331" s="6">
        <v>668.57</v>
      </c>
    </row>
    <row r="332" spans="1:6" x14ac:dyDescent="0.25">
      <c r="A332" t="s">
        <v>1369</v>
      </c>
      <c r="B332" s="3">
        <v>5.8600000000000006E-2</v>
      </c>
      <c r="C332" s="4">
        <v>5.9800000000000006E-2</v>
      </c>
      <c r="D332" s="5">
        <v>669.04</v>
      </c>
      <c r="E332" s="5">
        <v>649.01</v>
      </c>
      <c r="F332" s="6">
        <v>648.77</v>
      </c>
    </row>
    <row r="333" spans="1:6" x14ac:dyDescent="0.25">
      <c r="A333" t="s">
        <v>1370</v>
      </c>
      <c r="B333" s="3">
        <v>5.91E-2</v>
      </c>
      <c r="C333" s="4">
        <v>6.0299999999999999E-2</v>
      </c>
      <c r="D333" s="5">
        <v>660.85</v>
      </c>
      <c r="E333" s="5">
        <v>641.07000000000005</v>
      </c>
      <c r="F333" s="6">
        <v>640.84</v>
      </c>
    </row>
    <row r="334" spans="1:6" x14ac:dyDescent="0.25">
      <c r="A334" t="s">
        <v>1371</v>
      </c>
      <c r="B334" s="3">
        <v>5.8099999999999999E-2</v>
      </c>
      <c r="C334" s="4">
        <v>5.9299999999999999E-2</v>
      </c>
      <c r="D334" s="5">
        <v>678.06</v>
      </c>
      <c r="E334" s="5">
        <v>657.75</v>
      </c>
      <c r="F334" s="6">
        <v>657.51</v>
      </c>
    </row>
    <row r="335" spans="1:6" x14ac:dyDescent="0.25">
      <c r="A335" t="s">
        <v>1372</v>
      </c>
      <c r="B335" s="3">
        <v>5.9500000000000004E-2</v>
      </c>
      <c r="C335" s="4">
        <v>6.0700000000000004E-2</v>
      </c>
      <c r="D335" s="5">
        <v>655.15</v>
      </c>
      <c r="E335" s="5">
        <v>635.54999999999995</v>
      </c>
      <c r="F335" s="6">
        <v>634.85</v>
      </c>
    </row>
    <row r="336" spans="1:6" x14ac:dyDescent="0.25">
      <c r="A336" t="s">
        <v>1373</v>
      </c>
      <c r="B336" s="3">
        <v>5.9800000000000006E-2</v>
      </c>
      <c r="C336" s="4">
        <v>6.0999999999999999E-2</v>
      </c>
      <c r="D336" s="5">
        <v>650.53</v>
      </c>
      <c r="E336" s="5">
        <v>631.08000000000004</v>
      </c>
      <c r="F336" s="6">
        <v>630.75</v>
      </c>
    </row>
    <row r="337" spans="1:6" x14ac:dyDescent="0.25">
      <c r="A337" t="s">
        <v>1374</v>
      </c>
      <c r="B337" s="3">
        <v>5.96E-2</v>
      </c>
      <c r="C337" s="4">
        <v>6.08E-2</v>
      </c>
      <c r="D337" s="5">
        <v>654.16999999999996</v>
      </c>
      <c r="E337" s="5">
        <v>634.61</v>
      </c>
      <c r="F337" s="6">
        <v>634.28</v>
      </c>
    </row>
    <row r="338" spans="1:6" x14ac:dyDescent="0.25">
      <c r="A338" t="s">
        <v>1375</v>
      </c>
      <c r="B338" s="3">
        <v>5.7599999999999998E-2</v>
      </c>
      <c r="C338" s="4">
        <v>5.8799999999999998E-2</v>
      </c>
      <c r="D338" s="5">
        <v>688.53</v>
      </c>
      <c r="E338" s="5">
        <v>667.91</v>
      </c>
      <c r="F338" s="6">
        <v>667.56</v>
      </c>
    </row>
    <row r="339" spans="1:6" x14ac:dyDescent="0.25">
      <c r="A339" t="s">
        <v>1376</v>
      </c>
      <c r="B339" s="3">
        <v>5.8700000000000002E-2</v>
      </c>
      <c r="C339" s="4">
        <v>5.9900000000000002E-2</v>
      </c>
      <c r="D339" s="5">
        <v>669.95</v>
      </c>
      <c r="E339" s="5">
        <v>649.91</v>
      </c>
      <c r="F339" s="6">
        <v>649.55999999999995</v>
      </c>
    </row>
    <row r="340" spans="1:6" x14ac:dyDescent="0.25">
      <c r="A340" t="s">
        <v>1377</v>
      </c>
      <c r="B340" s="3">
        <v>5.9000000000000004E-2</v>
      </c>
      <c r="C340" s="4">
        <v>6.0199999999999997E-2</v>
      </c>
      <c r="D340" s="5">
        <v>665.61</v>
      </c>
      <c r="E340" s="5">
        <v>645.71</v>
      </c>
      <c r="F340" s="6">
        <v>644.99</v>
      </c>
    </row>
    <row r="341" spans="1:6" x14ac:dyDescent="0.25">
      <c r="A341" t="s">
        <v>1378</v>
      </c>
      <c r="B341" s="3">
        <v>5.9000000000000004E-2</v>
      </c>
      <c r="C341" s="4">
        <v>6.0199999999999997E-2</v>
      </c>
      <c r="D341" s="5">
        <v>666.83</v>
      </c>
      <c r="E341" s="5">
        <v>646.89</v>
      </c>
      <c r="F341" s="6">
        <v>646.47</v>
      </c>
    </row>
    <row r="342" spans="1:6" x14ac:dyDescent="0.25">
      <c r="A342" t="s">
        <v>1379</v>
      </c>
      <c r="B342" s="3">
        <v>5.7800000000000004E-2</v>
      </c>
      <c r="C342" s="4">
        <v>5.9000000000000004E-2</v>
      </c>
      <c r="D342" s="5">
        <v>687.84</v>
      </c>
      <c r="E342" s="5">
        <v>667.25</v>
      </c>
      <c r="F342" s="6">
        <v>666.83</v>
      </c>
    </row>
    <row r="343" spans="1:6" x14ac:dyDescent="0.25">
      <c r="A343" t="s">
        <v>1380</v>
      </c>
      <c r="B343" s="3">
        <v>5.8600000000000006E-2</v>
      </c>
      <c r="C343" s="4">
        <v>5.9800000000000006E-2</v>
      </c>
      <c r="D343" s="5">
        <v>674.47</v>
      </c>
      <c r="E343" s="5">
        <v>654.30999999999995</v>
      </c>
      <c r="F343" s="6">
        <v>653.89</v>
      </c>
    </row>
    <row r="344" spans="1:6" x14ac:dyDescent="0.25">
      <c r="A344" t="s">
        <v>1381</v>
      </c>
      <c r="B344" s="3">
        <v>5.8799999999999998E-2</v>
      </c>
      <c r="C344" s="4">
        <v>0.06</v>
      </c>
      <c r="D344" s="5">
        <v>671.49</v>
      </c>
      <c r="E344" s="5">
        <v>651.41999999999996</v>
      </c>
      <c r="F344" s="6">
        <v>651.01</v>
      </c>
    </row>
    <row r="345" spans="1:6" x14ac:dyDescent="0.25">
      <c r="A345" t="s">
        <v>1382</v>
      </c>
      <c r="B345" s="3">
        <v>5.8600000000000006E-2</v>
      </c>
      <c r="C345" s="4">
        <v>5.9800000000000006E-2</v>
      </c>
      <c r="D345" s="5">
        <v>675.89</v>
      </c>
      <c r="E345" s="5">
        <v>655.68</v>
      </c>
      <c r="F345" s="6">
        <v>654.72</v>
      </c>
    </row>
    <row r="346" spans="1:6" x14ac:dyDescent="0.25">
      <c r="A346" t="s">
        <v>1383</v>
      </c>
      <c r="B346" s="3">
        <v>5.79E-2</v>
      </c>
      <c r="C346" s="4">
        <v>5.91E-2</v>
      </c>
      <c r="D346" s="5">
        <v>688.4</v>
      </c>
      <c r="E346" s="5">
        <v>667.82</v>
      </c>
      <c r="F346" s="6">
        <v>667.39</v>
      </c>
    </row>
    <row r="347" spans="1:6" x14ac:dyDescent="0.25">
      <c r="A347" t="s">
        <v>1384</v>
      </c>
      <c r="B347" s="3">
        <v>5.7599999999999998E-2</v>
      </c>
      <c r="C347" s="4">
        <v>5.8799999999999998E-2</v>
      </c>
      <c r="D347" s="5">
        <v>694.09</v>
      </c>
      <c r="E347" s="5">
        <v>673.33</v>
      </c>
      <c r="F347" s="6">
        <v>672.9</v>
      </c>
    </row>
    <row r="348" spans="1:6" x14ac:dyDescent="0.25">
      <c r="A348" t="s">
        <v>1385</v>
      </c>
      <c r="B348" s="3">
        <v>5.79E-2</v>
      </c>
      <c r="C348" s="4">
        <v>5.91E-2</v>
      </c>
      <c r="D348" s="5">
        <v>689.28</v>
      </c>
      <c r="E348" s="5">
        <v>668.67</v>
      </c>
      <c r="F348" s="6">
        <v>668.24</v>
      </c>
    </row>
    <row r="349" spans="1:6" x14ac:dyDescent="0.25">
      <c r="A349" t="s">
        <v>1386</v>
      </c>
      <c r="B349" s="3">
        <v>5.74E-2</v>
      </c>
      <c r="C349" s="4">
        <v>5.8600000000000006E-2</v>
      </c>
      <c r="D349" s="5">
        <v>698.5</v>
      </c>
      <c r="E349" s="5">
        <v>677.61</v>
      </c>
      <c r="F349" s="6">
        <v>677.18</v>
      </c>
    </row>
    <row r="350" spans="1:6" x14ac:dyDescent="0.25">
      <c r="A350" t="s">
        <v>1387</v>
      </c>
      <c r="B350" s="3">
        <v>5.7999999999999996E-2</v>
      </c>
      <c r="C350" s="4">
        <v>5.9200000000000003E-2</v>
      </c>
      <c r="D350" s="5">
        <v>689.53</v>
      </c>
      <c r="E350" s="5">
        <v>668.92</v>
      </c>
      <c r="F350" s="6">
        <v>667.5</v>
      </c>
    </row>
    <row r="351" spans="1:6" x14ac:dyDescent="0.25">
      <c r="A351" t="s">
        <v>1388</v>
      </c>
      <c r="B351" s="3">
        <v>5.7200000000000001E-2</v>
      </c>
      <c r="C351" s="4">
        <v>5.8400000000000001E-2</v>
      </c>
      <c r="D351" s="5">
        <v>704.07</v>
      </c>
      <c r="E351" s="5">
        <v>683.02</v>
      </c>
      <c r="F351" s="6">
        <v>682.59</v>
      </c>
    </row>
    <row r="352" spans="1:6" x14ac:dyDescent="0.25">
      <c r="A352" t="s">
        <v>1389</v>
      </c>
      <c r="B352" s="3">
        <v>5.7099999999999998E-2</v>
      </c>
      <c r="C352" s="4">
        <v>5.8299999999999998E-2</v>
      </c>
      <c r="D352" s="5">
        <v>706.31</v>
      </c>
      <c r="E352" s="5">
        <v>685.19</v>
      </c>
      <c r="F352" s="6">
        <v>684.75</v>
      </c>
    </row>
    <row r="353" spans="1:6" x14ac:dyDescent="0.25">
      <c r="A353" t="s">
        <v>1390</v>
      </c>
      <c r="B353" s="3">
        <v>5.7300000000000004E-2</v>
      </c>
      <c r="C353" s="4">
        <v>5.8499999999999996E-2</v>
      </c>
      <c r="D353" s="5">
        <v>703.19</v>
      </c>
      <c r="E353" s="5">
        <v>682.18</v>
      </c>
      <c r="F353" s="6">
        <v>681.74</v>
      </c>
    </row>
    <row r="354" spans="1:6" x14ac:dyDescent="0.25">
      <c r="A354" t="s">
        <v>1391</v>
      </c>
      <c r="B354" s="3">
        <v>5.7699999999999994E-2</v>
      </c>
      <c r="C354" s="4">
        <v>5.8899999999999994E-2</v>
      </c>
      <c r="D354" s="5">
        <v>696.93</v>
      </c>
      <c r="E354" s="5">
        <v>676.11</v>
      </c>
      <c r="F354" s="6">
        <v>675.32</v>
      </c>
    </row>
    <row r="355" spans="1:6" x14ac:dyDescent="0.25">
      <c r="A355" t="s">
        <v>1392</v>
      </c>
      <c r="B355" s="3">
        <v>5.7800000000000004E-2</v>
      </c>
      <c r="C355" s="4">
        <v>5.9000000000000004E-2</v>
      </c>
      <c r="D355" s="5">
        <v>695.41</v>
      </c>
      <c r="E355" s="5">
        <v>674.64</v>
      </c>
      <c r="F355" s="6">
        <v>674.41</v>
      </c>
    </row>
    <row r="356" spans="1:6" x14ac:dyDescent="0.25">
      <c r="A356" t="s">
        <v>1393</v>
      </c>
      <c r="B356" s="3">
        <v>5.8600000000000006E-2</v>
      </c>
      <c r="C356" s="4">
        <v>5.9800000000000006E-2</v>
      </c>
      <c r="D356" s="5">
        <v>681.73</v>
      </c>
      <c r="E356" s="5">
        <v>661.39</v>
      </c>
      <c r="F356" s="6">
        <v>661.16</v>
      </c>
    </row>
    <row r="357" spans="1:6" x14ac:dyDescent="0.25">
      <c r="A357" t="s">
        <v>1394</v>
      </c>
      <c r="B357" s="3">
        <v>5.7999999999999996E-2</v>
      </c>
      <c r="C357" s="4">
        <v>5.9200000000000003E-2</v>
      </c>
      <c r="D357" s="5">
        <v>692.38</v>
      </c>
      <c r="E357" s="5">
        <v>671.71</v>
      </c>
      <c r="F357" s="6">
        <v>671.48</v>
      </c>
    </row>
    <row r="358" spans="1:6" x14ac:dyDescent="0.25">
      <c r="A358" t="s">
        <v>1395</v>
      </c>
      <c r="B358" s="3">
        <v>5.8499999999999996E-2</v>
      </c>
      <c r="C358" s="4">
        <v>5.9699999999999996E-2</v>
      </c>
      <c r="D358" s="5">
        <v>683.92</v>
      </c>
      <c r="E358" s="5">
        <v>663.52</v>
      </c>
      <c r="F358" s="6">
        <v>663.29</v>
      </c>
    </row>
    <row r="359" spans="1:6" x14ac:dyDescent="0.25">
      <c r="A359" t="s">
        <v>1396</v>
      </c>
      <c r="B359" s="3">
        <v>5.6799999999999996E-2</v>
      </c>
      <c r="C359" s="4">
        <v>5.7999999999999996E-2</v>
      </c>
      <c r="D359" s="5">
        <v>714.36</v>
      </c>
      <c r="E359" s="5">
        <v>693.02</v>
      </c>
      <c r="F359" s="6">
        <v>692.62</v>
      </c>
    </row>
    <row r="360" spans="1:6" x14ac:dyDescent="0.25">
      <c r="A360" t="s">
        <v>1397</v>
      </c>
      <c r="B360" s="3">
        <v>5.74E-2</v>
      </c>
      <c r="C360" s="4">
        <v>5.8600000000000006E-2</v>
      </c>
      <c r="D360" s="5">
        <v>703.7</v>
      </c>
      <c r="E360" s="5">
        <v>682.69</v>
      </c>
      <c r="F360" s="6">
        <v>682.48</v>
      </c>
    </row>
    <row r="361" spans="1:6" x14ac:dyDescent="0.25">
      <c r="A361" t="s">
        <v>1398</v>
      </c>
      <c r="B361" s="3">
        <v>5.7500000000000002E-2</v>
      </c>
      <c r="C361" s="4">
        <v>5.8700000000000002E-2</v>
      </c>
      <c r="D361" s="5">
        <v>702.15</v>
      </c>
      <c r="E361" s="5">
        <v>681.19</v>
      </c>
      <c r="F361" s="6">
        <v>680.97</v>
      </c>
    </row>
    <row r="362" spans="1:6" x14ac:dyDescent="0.25">
      <c r="A362" t="s">
        <v>1399</v>
      </c>
      <c r="B362" s="3">
        <v>5.7200000000000001E-2</v>
      </c>
      <c r="C362" s="4">
        <v>5.8400000000000001E-2</v>
      </c>
      <c r="D362" s="5">
        <v>707.72</v>
      </c>
      <c r="E362" s="5">
        <v>686.59</v>
      </c>
      <c r="F362" s="6">
        <v>686.37</v>
      </c>
    </row>
    <row r="363" spans="1:6" x14ac:dyDescent="0.25">
      <c r="A363" t="s">
        <v>1400</v>
      </c>
      <c r="B363" s="3">
        <v>5.7500000000000002E-2</v>
      </c>
      <c r="C363" s="4">
        <v>5.8700000000000002E-2</v>
      </c>
      <c r="D363" s="5">
        <v>702.6</v>
      </c>
      <c r="E363" s="5">
        <v>681.63</v>
      </c>
      <c r="F363" s="6">
        <v>681.41</v>
      </c>
    </row>
    <row r="364" spans="1:6" x14ac:dyDescent="0.25">
      <c r="A364" t="s">
        <v>1401</v>
      </c>
      <c r="B364" s="3">
        <v>5.74E-2</v>
      </c>
      <c r="C364" s="4">
        <v>5.8600000000000006E-2</v>
      </c>
      <c r="D364" s="5">
        <v>704.74</v>
      </c>
      <c r="E364" s="5">
        <v>683.71</v>
      </c>
      <c r="F364" s="6">
        <v>683.36</v>
      </c>
    </row>
    <row r="365" spans="1:6" x14ac:dyDescent="0.25">
      <c r="A365" t="s">
        <v>1402</v>
      </c>
      <c r="B365" s="3">
        <v>5.7300000000000004E-2</v>
      </c>
      <c r="C365" s="4">
        <v>5.8499999999999996E-2</v>
      </c>
      <c r="D365" s="5">
        <v>706.74</v>
      </c>
      <c r="E365" s="5">
        <v>685.66</v>
      </c>
      <c r="F365" s="6">
        <v>685.44</v>
      </c>
    </row>
    <row r="366" spans="1:6" x14ac:dyDescent="0.25">
      <c r="A366" t="s">
        <v>1403</v>
      </c>
      <c r="B366" s="3">
        <v>5.7500000000000002E-2</v>
      </c>
      <c r="C366" s="4">
        <v>5.8700000000000002E-2</v>
      </c>
      <c r="D366" s="5">
        <v>703.41</v>
      </c>
      <c r="E366" s="5">
        <v>682.43</v>
      </c>
      <c r="F366" s="6">
        <v>682.21</v>
      </c>
    </row>
    <row r="367" spans="1:6" x14ac:dyDescent="0.25">
      <c r="A367" t="s">
        <v>1404</v>
      </c>
      <c r="B367" s="3">
        <v>5.7599999999999998E-2</v>
      </c>
      <c r="C367" s="4">
        <v>5.8799999999999998E-2</v>
      </c>
      <c r="D367" s="5">
        <v>701.86</v>
      </c>
      <c r="E367" s="5">
        <v>680.93</v>
      </c>
      <c r="F367" s="6">
        <v>680.71</v>
      </c>
    </row>
    <row r="368" spans="1:6" x14ac:dyDescent="0.25">
      <c r="A368" t="s">
        <v>1405</v>
      </c>
      <c r="B368" s="3">
        <v>5.7699999999999994E-2</v>
      </c>
      <c r="C368" s="4">
        <v>5.8899999999999994E-2</v>
      </c>
      <c r="D368" s="5">
        <v>700.31</v>
      </c>
      <c r="E368" s="5">
        <v>679.43</v>
      </c>
      <c r="F368" s="6">
        <v>679.21</v>
      </c>
    </row>
    <row r="369" spans="1:6" x14ac:dyDescent="0.25">
      <c r="A369" t="s">
        <v>1406</v>
      </c>
      <c r="B369" s="3">
        <v>5.6900000000000006E-2</v>
      </c>
      <c r="C369" s="4">
        <v>5.8099999999999999E-2</v>
      </c>
      <c r="D369" s="5">
        <v>714.96</v>
      </c>
      <c r="E369" s="5">
        <v>693.63</v>
      </c>
      <c r="F369" s="6">
        <v>693.28</v>
      </c>
    </row>
    <row r="370" spans="1:6" x14ac:dyDescent="0.25">
      <c r="A370" t="s">
        <v>1407</v>
      </c>
      <c r="B370" s="3">
        <v>5.6399999999999999E-2</v>
      </c>
      <c r="C370" s="4">
        <v>5.7599999999999998E-2</v>
      </c>
      <c r="D370" s="5">
        <v>724.27</v>
      </c>
      <c r="E370" s="5">
        <v>702.66</v>
      </c>
      <c r="F370" s="6">
        <v>702.44</v>
      </c>
    </row>
    <row r="371" spans="1:6" x14ac:dyDescent="0.25">
      <c r="A371" t="s">
        <v>1408</v>
      </c>
      <c r="B371" s="3">
        <v>5.6600000000000004E-2</v>
      </c>
      <c r="C371" s="4">
        <v>5.7800000000000004E-2</v>
      </c>
      <c r="D371" s="5">
        <v>720.85</v>
      </c>
      <c r="E371" s="5">
        <v>699.35</v>
      </c>
      <c r="F371" s="6">
        <v>699.13</v>
      </c>
    </row>
    <row r="372" spans="1:6" x14ac:dyDescent="0.25">
      <c r="A372" t="s">
        <v>1409</v>
      </c>
      <c r="B372" s="3">
        <v>5.67E-2</v>
      </c>
      <c r="C372" s="4">
        <v>5.79E-2</v>
      </c>
      <c r="D372" s="5">
        <v>719.44</v>
      </c>
      <c r="E372" s="5">
        <v>697.98</v>
      </c>
      <c r="F372" s="6">
        <v>697.75</v>
      </c>
    </row>
    <row r="373" spans="1:6" x14ac:dyDescent="0.25">
      <c r="A373" t="s">
        <v>1410</v>
      </c>
      <c r="B373" s="3">
        <v>5.79E-2</v>
      </c>
      <c r="C373" s="4">
        <v>5.91E-2</v>
      </c>
      <c r="D373" s="5">
        <v>698.21</v>
      </c>
      <c r="E373" s="5">
        <v>677.42</v>
      </c>
      <c r="F373" s="6">
        <v>677.19</v>
      </c>
    </row>
    <row r="374" spans="1:6" x14ac:dyDescent="0.25">
      <c r="A374" t="s">
        <v>1411</v>
      </c>
      <c r="B374" s="3">
        <v>5.8400000000000001E-2</v>
      </c>
      <c r="C374" s="4">
        <v>5.96E-2</v>
      </c>
      <c r="D374" s="5">
        <v>689.84</v>
      </c>
      <c r="E374" s="5">
        <v>669.31</v>
      </c>
      <c r="F374" s="6">
        <v>668.94</v>
      </c>
    </row>
    <row r="375" spans="1:6" x14ac:dyDescent="0.25">
      <c r="A375" t="s">
        <v>1412</v>
      </c>
      <c r="B375" s="3">
        <v>5.9400000000000001E-2</v>
      </c>
      <c r="C375" s="4">
        <v>6.0599999999999994E-2</v>
      </c>
      <c r="D375" s="5">
        <v>672.91</v>
      </c>
      <c r="E375" s="5">
        <v>652.91</v>
      </c>
      <c r="F375" s="6">
        <v>652.67999999999995</v>
      </c>
    </row>
    <row r="376" spans="1:6" x14ac:dyDescent="0.25">
      <c r="A376" t="s">
        <v>1413</v>
      </c>
      <c r="B376" s="3">
        <v>5.62E-2</v>
      </c>
      <c r="C376" s="4">
        <v>5.74E-2</v>
      </c>
      <c r="D376" s="5">
        <v>729.67</v>
      </c>
      <c r="E376" s="5">
        <v>707.92</v>
      </c>
      <c r="F376" s="6">
        <v>707.69</v>
      </c>
    </row>
    <row r="377" spans="1:6" x14ac:dyDescent="0.25">
      <c r="A377" t="s">
        <v>1414</v>
      </c>
      <c r="B377" s="3">
        <v>5.7300000000000004E-2</v>
      </c>
      <c r="C377" s="4">
        <v>5.8499999999999996E-2</v>
      </c>
      <c r="D377" s="5">
        <v>709.87</v>
      </c>
      <c r="E377" s="5">
        <v>688.73</v>
      </c>
      <c r="F377" s="6">
        <v>688.57</v>
      </c>
    </row>
    <row r="378" spans="1:6" x14ac:dyDescent="0.25">
      <c r="A378" t="s">
        <v>1415</v>
      </c>
      <c r="B378" s="3">
        <v>5.57E-2</v>
      </c>
      <c r="C378" s="4">
        <v>5.6900000000000006E-2</v>
      </c>
      <c r="D378" s="5">
        <v>739.27</v>
      </c>
      <c r="E378" s="5">
        <v>717.23</v>
      </c>
      <c r="F378" s="6">
        <v>717.07</v>
      </c>
    </row>
    <row r="379" spans="1:6" x14ac:dyDescent="0.25">
      <c r="A379" t="s">
        <v>1416</v>
      </c>
      <c r="B379" s="3">
        <v>5.6600000000000004E-2</v>
      </c>
      <c r="C379" s="4">
        <v>5.7800000000000004E-2</v>
      </c>
      <c r="D379" s="5">
        <v>722.85</v>
      </c>
      <c r="E379" s="5">
        <v>701.32</v>
      </c>
      <c r="F379" s="6">
        <v>701.14</v>
      </c>
    </row>
    <row r="380" spans="1:6" x14ac:dyDescent="0.25">
      <c r="A380" t="s">
        <v>1417</v>
      </c>
      <c r="B380" s="3">
        <v>5.62E-2</v>
      </c>
      <c r="C380" s="4">
        <v>5.74E-2</v>
      </c>
      <c r="D380" s="5">
        <v>730.35</v>
      </c>
      <c r="E380" s="5">
        <v>708.59</v>
      </c>
      <c r="F380" s="6">
        <v>708.42</v>
      </c>
    </row>
    <row r="381" spans="1:6" x14ac:dyDescent="0.25">
      <c r="A381" t="s">
        <v>1418</v>
      </c>
      <c r="B381" s="3">
        <v>5.6600000000000004E-2</v>
      </c>
      <c r="C381" s="4">
        <v>5.7800000000000004E-2</v>
      </c>
      <c r="D381" s="5">
        <v>723.19</v>
      </c>
      <c r="E381" s="5">
        <v>701.64</v>
      </c>
      <c r="F381" s="6">
        <v>701.48</v>
      </c>
    </row>
    <row r="382" spans="1:6" x14ac:dyDescent="0.25">
      <c r="A382" t="s">
        <v>1419</v>
      </c>
      <c r="B382" s="3">
        <v>5.8299999999999998E-2</v>
      </c>
      <c r="C382" s="4">
        <v>5.9500000000000004E-2</v>
      </c>
      <c r="D382" s="5">
        <v>693.03</v>
      </c>
      <c r="E382" s="5">
        <v>672.42</v>
      </c>
      <c r="F382" s="6">
        <v>672.26</v>
      </c>
    </row>
    <row r="383" spans="1:6" x14ac:dyDescent="0.25">
      <c r="A383" t="s">
        <v>1420</v>
      </c>
      <c r="B383" s="3">
        <v>5.62E-2</v>
      </c>
      <c r="C383" s="4">
        <v>5.74E-2</v>
      </c>
      <c r="D383" s="5">
        <v>730.85</v>
      </c>
      <c r="E383" s="5">
        <v>709.08</v>
      </c>
      <c r="F383" s="6">
        <v>708.91</v>
      </c>
    </row>
    <row r="384" spans="1:6" x14ac:dyDescent="0.25">
      <c r="A384" t="s">
        <v>1421</v>
      </c>
      <c r="B384" s="3">
        <v>5.6500000000000002E-2</v>
      </c>
      <c r="C384" s="4">
        <v>5.7699999999999994E-2</v>
      </c>
      <c r="D384" s="5">
        <v>725.44</v>
      </c>
      <c r="E384" s="5">
        <v>703.84</v>
      </c>
      <c r="F384" s="6">
        <v>703.68</v>
      </c>
    </row>
    <row r="385" spans="1:6" x14ac:dyDescent="0.25">
      <c r="A385" t="s">
        <v>1422</v>
      </c>
      <c r="B385" s="3">
        <v>5.6100000000000004E-2</v>
      </c>
      <c r="C385" s="4">
        <v>5.7300000000000004E-2</v>
      </c>
      <c r="D385" s="5">
        <v>732.95</v>
      </c>
      <c r="E385" s="5">
        <v>711.12</v>
      </c>
      <c r="F385" s="6">
        <v>710.96</v>
      </c>
    </row>
    <row r="386" spans="1:6" x14ac:dyDescent="0.25">
      <c r="A386" t="s">
        <v>1423</v>
      </c>
      <c r="B386" s="3">
        <v>5.6799999999999996E-2</v>
      </c>
      <c r="C386" s="4">
        <v>5.7999999999999996E-2</v>
      </c>
      <c r="D386" s="5">
        <v>720.29</v>
      </c>
      <c r="E386" s="5">
        <v>698.85</v>
      </c>
      <c r="F386" s="6">
        <v>698.7</v>
      </c>
    </row>
    <row r="387" spans="1:6" x14ac:dyDescent="0.25">
      <c r="A387" t="s">
        <v>1424</v>
      </c>
      <c r="B387" s="3">
        <v>5.7800000000000004E-2</v>
      </c>
      <c r="C387" s="4">
        <v>5.9000000000000004E-2</v>
      </c>
      <c r="D387" s="5">
        <v>702.54</v>
      </c>
      <c r="E387" s="5">
        <v>681.65</v>
      </c>
      <c r="F387" s="6">
        <v>681.5</v>
      </c>
    </row>
    <row r="388" spans="1:6" x14ac:dyDescent="0.25">
      <c r="A388" t="s">
        <v>1425</v>
      </c>
      <c r="B388" s="3">
        <v>5.7500000000000002E-2</v>
      </c>
      <c r="C388" s="4">
        <v>5.8700000000000002E-2</v>
      </c>
      <c r="D388" s="5">
        <v>708.02</v>
      </c>
      <c r="E388" s="5">
        <v>686.97</v>
      </c>
      <c r="F388" s="6">
        <v>686.81</v>
      </c>
    </row>
    <row r="389" spans="1:6" x14ac:dyDescent="0.25">
      <c r="A389" t="s">
        <v>1426</v>
      </c>
      <c r="B389" s="3">
        <v>5.7999999999999996E-2</v>
      </c>
      <c r="C389" s="4">
        <v>5.9200000000000003E-2</v>
      </c>
      <c r="D389" s="5">
        <v>699.32</v>
      </c>
      <c r="E389" s="5">
        <v>678.54</v>
      </c>
      <c r="F389" s="6">
        <v>678.39</v>
      </c>
    </row>
    <row r="390" spans="1:6" x14ac:dyDescent="0.25">
      <c r="A390" t="s">
        <v>1427</v>
      </c>
      <c r="B390" s="3">
        <v>5.8499999999999996E-2</v>
      </c>
      <c r="C390" s="4">
        <v>5.9699999999999996E-2</v>
      </c>
      <c r="D390" s="5">
        <v>690.74</v>
      </c>
      <c r="E390" s="5">
        <v>670.23</v>
      </c>
      <c r="F390" s="6">
        <v>670.08</v>
      </c>
    </row>
    <row r="391" spans="1:6" x14ac:dyDescent="0.25">
      <c r="A391" t="s">
        <v>1428</v>
      </c>
      <c r="B391" s="3">
        <v>5.8400000000000001E-2</v>
      </c>
      <c r="C391" s="4">
        <v>5.96E-2</v>
      </c>
      <c r="D391" s="5">
        <v>692.64</v>
      </c>
      <c r="E391" s="5">
        <v>672.07</v>
      </c>
      <c r="F391" s="6">
        <v>671.92</v>
      </c>
    </row>
    <row r="392" spans="1:6" x14ac:dyDescent="0.25">
      <c r="A392" t="s">
        <v>1429</v>
      </c>
      <c r="B392" s="3">
        <v>5.8700000000000002E-2</v>
      </c>
      <c r="C392" s="4">
        <v>5.9900000000000002E-2</v>
      </c>
      <c r="D392" s="5">
        <v>687.59</v>
      </c>
      <c r="E392" s="5">
        <v>667.18</v>
      </c>
      <c r="F392" s="6">
        <v>667.03</v>
      </c>
    </row>
    <row r="393" spans="1:6" x14ac:dyDescent="0.25">
      <c r="A393" t="s">
        <v>1430</v>
      </c>
      <c r="B393" s="3">
        <v>5.7999999999999996E-2</v>
      </c>
      <c r="C393" s="4">
        <v>5.9200000000000003E-2</v>
      </c>
      <c r="D393" s="5">
        <v>699.42</v>
      </c>
      <c r="E393" s="5">
        <v>678.65</v>
      </c>
      <c r="F393" s="6">
        <v>678.58</v>
      </c>
    </row>
    <row r="394" spans="1:6" x14ac:dyDescent="0.25">
      <c r="A394" t="s">
        <v>1431</v>
      </c>
      <c r="B394" s="3">
        <v>5.7500000000000002E-2</v>
      </c>
      <c r="C394" s="4">
        <v>5.8700000000000002E-2</v>
      </c>
      <c r="D394" s="5">
        <v>708.4</v>
      </c>
      <c r="E394" s="5">
        <v>687.36</v>
      </c>
      <c r="F394" s="6">
        <v>687.23</v>
      </c>
    </row>
    <row r="395" spans="1:6" x14ac:dyDescent="0.25">
      <c r="A395" t="s">
        <v>1432</v>
      </c>
      <c r="B395" s="3">
        <v>5.91E-2</v>
      </c>
      <c r="C395" s="4">
        <v>6.0299999999999999E-2</v>
      </c>
      <c r="D395" s="5">
        <v>680.63</v>
      </c>
      <c r="E395" s="5">
        <v>660.44</v>
      </c>
      <c r="F395" s="6">
        <v>660.31</v>
      </c>
    </row>
    <row r="396" spans="1:6" x14ac:dyDescent="0.25">
      <c r="A396" t="s">
        <v>1433</v>
      </c>
      <c r="B396" s="3">
        <v>5.7800000000000004E-2</v>
      </c>
      <c r="C396" s="4">
        <v>5.9000000000000004E-2</v>
      </c>
      <c r="D396" s="5">
        <v>703.35</v>
      </c>
      <c r="E396" s="5">
        <v>682.48</v>
      </c>
      <c r="F396" s="6">
        <v>682.34</v>
      </c>
    </row>
    <row r="397" spans="1:6" x14ac:dyDescent="0.25">
      <c r="A397" t="s">
        <v>1434</v>
      </c>
      <c r="B397" s="3">
        <v>5.8299999999999998E-2</v>
      </c>
      <c r="C397" s="4">
        <v>5.9500000000000004E-2</v>
      </c>
      <c r="D397" s="5">
        <v>694.71</v>
      </c>
      <c r="E397" s="5">
        <v>674.1</v>
      </c>
      <c r="F397" s="6">
        <v>673.97</v>
      </c>
    </row>
    <row r="398" spans="1:6" x14ac:dyDescent="0.25">
      <c r="A398" t="s">
        <v>1435</v>
      </c>
      <c r="B398" s="3">
        <v>5.8299999999999998E-2</v>
      </c>
      <c r="C398" s="4">
        <v>5.9500000000000004E-2</v>
      </c>
      <c r="D398" s="5">
        <v>695</v>
      </c>
      <c r="E398" s="5">
        <v>674.38</v>
      </c>
      <c r="F398" s="6">
        <v>674.1</v>
      </c>
    </row>
    <row r="399" spans="1:6" x14ac:dyDescent="0.25">
      <c r="A399" t="s">
        <v>1436</v>
      </c>
      <c r="B399" s="3">
        <v>5.9299999999999999E-2</v>
      </c>
      <c r="C399" s="4">
        <v>6.0499999999999998E-2</v>
      </c>
      <c r="D399" s="5">
        <v>678</v>
      </c>
      <c r="E399" s="5">
        <v>657.91</v>
      </c>
      <c r="F399" s="6">
        <v>657.69</v>
      </c>
    </row>
    <row r="400" spans="1:6" x14ac:dyDescent="0.25">
      <c r="A400" t="s">
        <v>1437</v>
      </c>
      <c r="B400" s="3">
        <v>5.9200000000000003E-2</v>
      </c>
      <c r="C400" s="4">
        <v>6.0400000000000002E-2</v>
      </c>
      <c r="D400" s="5">
        <v>679.93</v>
      </c>
      <c r="E400" s="5">
        <v>659.78</v>
      </c>
      <c r="F400" s="6">
        <v>659.56</v>
      </c>
    </row>
    <row r="401" spans="1:6" x14ac:dyDescent="0.25">
      <c r="A401" t="s">
        <v>1438</v>
      </c>
      <c r="B401" s="3">
        <v>5.9200000000000003E-2</v>
      </c>
      <c r="C401" s="4">
        <v>6.0400000000000002E-2</v>
      </c>
      <c r="D401" s="5">
        <v>680.16</v>
      </c>
      <c r="E401" s="5">
        <v>660.01</v>
      </c>
      <c r="F401" s="6">
        <v>659.78</v>
      </c>
    </row>
    <row r="402" spans="1:6" x14ac:dyDescent="0.25">
      <c r="A402" t="s">
        <v>1439</v>
      </c>
      <c r="B402" s="3">
        <v>5.9000000000000004E-2</v>
      </c>
      <c r="C402" s="4">
        <v>6.0199999999999997E-2</v>
      </c>
      <c r="D402" s="5">
        <v>683.8</v>
      </c>
      <c r="E402" s="5">
        <v>663.54</v>
      </c>
      <c r="F402" s="6">
        <v>663.32</v>
      </c>
    </row>
    <row r="403" spans="1:6" x14ac:dyDescent="0.25">
      <c r="A403" t="s">
        <v>1440</v>
      </c>
      <c r="B403" s="3">
        <v>5.8499999999999996E-2</v>
      </c>
      <c r="C403" s="4">
        <v>5.9699999999999996E-2</v>
      </c>
      <c r="D403" s="5">
        <v>692.81</v>
      </c>
      <c r="E403" s="5">
        <v>672.28</v>
      </c>
      <c r="F403" s="6">
        <v>671.91</v>
      </c>
    </row>
    <row r="404" spans="1:6" x14ac:dyDescent="0.25">
      <c r="A404" t="s">
        <v>1441</v>
      </c>
      <c r="B404" s="3">
        <v>5.96E-2</v>
      </c>
      <c r="C404" s="4">
        <v>6.08E-2</v>
      </c>
      <c r="D404" s="5">
        <v>674.37</v>
      </c>
      <c r="E404" s="5">
        <v>654.41</v>
      </c>
      <c r="F404" s="6">
        <v>654.16999999999996</v>
      </c>
    </row>
    <row r="405" spans="1:6" x14ac:dyDescent="0.25">
      <c r="A405" t="s">
        <v>1442</v>
      </c>
      <c r="B405" s="3">
        <v>0.06</v>
      </c>
      <c r="C405" s="4">
        <v>6.1200000000000004E-2</v>
      </c>
      <c r="D405" s="5">
        <v>667.89</v>
      </c>
      <c r="E405" s="5">
        <v>648.13</v>
      </c>
      <c r="F405" s="6">
        <v>647.89</v>
      </c>
    </row>
    <row r="406" spans="1:6" x14ac:dyDescent="0.25">
      <c r="A406" t="s">
        <v>1443</v>
      </c>
      <c r="B406" s="3">
        <v>5.96E-2</v>
      </c>
      <c r="C406" s="4">
        <v>6.08E-2</v>
      </c>
      <c r="D406" s="5">
        <v>674.86</v>
      </c>
      <c r="E406" s="5">
        <v>654.89</v>
      </c>
      <c r="F406" s="6">
        <v>654.65</v>
      </c>
    </row>
    <row r="407" spans="1:6" x14ac:dyDescent="0.25">
      <c r="A407" t="s">
        <v>1444</v>
      </c>
      <c r="B407" s="3">
        <v>5.9500000000000004E-2</v>
      </c>
      <c r="C407" s="4">
        <v>6.0700000000000004E-2</v>
      </c>
      <c r="D407" s="5">
        <v>676.8</v>
      </c>
      <c r="E407" s="5">
        <v>656.77</v>
      </c>
      <c r="F407" s="6">
        <v>656.53</v>
      </c>
    </row>
    <row r="408" spans="1:6" x14ac:dyDescent="0.25">
      <c r="A408" t="s">
        <v>1445</v>
      </c>
      <c r="B408" s="3">
        <v>5.9500000000000004E-2</v>
      </c>
      <c r="C408" s="4">
        <v>6.0700000000000004E-2</v>
      </c>
      <c r="D408" s="5">
        <v>677.23</v>
      </c>
      <c r="E408" s="5">
        <v>657.19</v>
      </c>
      <c r="F408" s="6">
        <v>656.77</v>
      </c>
    </row>
    <row r="409" spans="1:6" x14ac:dyDescent="0.25">
      <c r="A409" t="s">
        <v>1446</v>
      </c>
      <c r="B409" s="3">
        <v>5.9500000000000004E-2</v>
      </c>
      <c r="C409" s="4">
        <v>6.0700000000000004E-2</v>
      </c>
      <c r="D409" s="5">
        <v>677.47</v>
      </c>
      <c r="E409" s="5">
        <v>657.43</v>
      </c>
      <c r="F409" s="6">
        <v>657.19</v>
      </c>
    </row>
    <row r="410" spans="1:6" x14ac:dyDescent="0.25">
      <c r="A410" t="s">
        <v>1447</v>
      </c>
      <c r="B410" s="3">
        <v>5.8700000000000002E-2</v>
      </c>
      <c r="C410" s="4">
        <v>5.9900000000000002E-2</v>
      </c>
      <c r="D410" s="5">
        <v>691.43</v>
      </c>
      <c r="E410" s="5">
        <v>670.96</v>
      </c>
      <c r="F410" s="6">
        <v>670.72</v>
      </c>
    </row>
    <row r="411" spans="1:6" x14ac:dyDescent="0.25">
      <c r="A411" t="s">
        <v>1448</v>
      </c>
      <c r="B411" s="3">
        <v>5.7599999999999998E-2</v>
      </c>
      <c r="C411" s="4">
        <v>5.8799999999999998E-2</v>
      </c>
      <c r="D411" s="5">
        <v>711.02</v>
      </c>
      <c r="E411" s="5">
        <v>689.95</v>
      </c>
      <c r="F411" s="6">
        <v>689.7</v>
      </c>
    </row>
    <row r="412" spans="1:6" x14ac:dyDescent="0.25">
      <c r="A412" t="s">
        <v>1449</v>
      </c>
      <c r="B412" s="3">
        <v>5.8400000000000001E-2</v>
      </c>
      <c r="C412" s="4">
        <v>5.96E-2</v>
      </c>
      <c r="D412" s="5">
        <v>697.15</v>
      </c>
      <c r="E412" s="5">
        <v>676.51</v>
      </c>
      <c r="F412" s="6">
        <v>676.27</v>
      </c>
    </row>
    <row r="413" spans="1:6" x14ac:dyDescent="0.25">
      <c r="A413" t="s">
        <v>1450</v>
      </c>
      <c r="B413" s="3">
        <v>5.62E-2</v>
      </c>
      <c r="C413" s="4">
        <v>5.74E-2</v>
      </c>
      <c r="D413" s="5">
        <v>737.6</v>
      </c>
      <c r="E413" s="5">
        <v>715.72</v>
      </c>
      <c r="F413" s="6">
        <v>715.22</v>
      </c>
    </row>
    <row r="414" spans="1:6" x14ac:dyDescent="0.25">
      <c r="A414" t="s">
        <v>1451</v>
      </c>
      <c r="B414" s="3">
        <v>5.4699999999999999E-2</v>
      </c>
      <c r="C414" s="4">
        <v>5.5899999999999998E-2</v>
      </c>
      <c r="D414" s="5">
        <v>766.2</v>
      </c>
      <c r="E414" s="5">
        <v>743.45</v>
      </c>
      <c r="F414" s="6">
        <v>743.17</v>
      </c>
    </row>
    <row r="415" spans="1:6" x14ac:dyDescent="0.25">
      <c r="A415" t="s">
        <v>1452</v>
      </c>
      <c r="B415" s="3">
        <v>5.5E-2</v>
      </c>
      <c r="C415" s="4">
        <v>5.62E-2</v>
      </c>
      <c r="D415" s="5">
        <v>760.73</v>
      </c>
      <c r="E415" s="5">
        <v>738.15</v>
      </c>
      <c r="F415" s="6">
        <v>737.87</v>
      </c>
    </row>
    <row r="416" spans="1:6" x14ac:dyDescent="0.25">
      <c r="A416" t="s">
        <v>1453</v>
      </c>
      <c r="B416" s="3">
        <v>5.4699999999999999E-2</v>
      </c>
      <c r="C416" s="4">
        <v>5.5899999999999998E-2</v>
      </c>
      <c r="D416" s="5">
        <v>766.77</v>
      </c>
      <c r="E416" s="5">
        <v>744.01</v>
      </c>
      <c r="F416" s="6">
        <v>743.73</v>
      </c>
    </row>
    <row r="417" spans="1:6" x14ac:dyDescent="0.25">
      <c r="A417" t="s">
        <v>1454</v>
      </c>
      <c r="B417" s="3">
        <v>5.4100000000000002E-2</v>
      </c>
      <c r="C417" s="4">
        <v>5.5300000000000002E-2</v>
      </c>
      <c r="D417" s="5">
        <v>779.08</v>
      </c>
      <c r="E417" s="5">
        <v>755.95</v>
      </c>
      <c r="F417" s="6">
        <v>755.3</v>
      </c>
    </row>
    <row r="418" spans="1:6" x14ac:dyDescent="0.25">
      <c r="A418" t="s">
        <v>1455</v>
      </c>
      <c r="B418" s="3">
        <v>5.4199999999999998E-2</v>
      </c>
      <c r="C418" s="4">
        <v>5.5399999999999998E-2</v>
      </c>
      <c r="D418" s="5">
        <v>777.41</v>
      </c>
      <c r="E418" s="5">
        <v>754.33</v>
      </c>
      <c r="F418" s="6">
        <v>754.05</v>
      </c>
    </row>
    <row r="419" spans="1:6" x14ac:dyDescent="0.25">
      <c r="A419" t="s">
        <v>1456</v>
      </c>
      <c r="B419" s="3">
        <v>5.3099999999999994E-2</v>
      </c>
      <c r="C419" s="4">
        <v>5.4299999999999994E-2</v>
      </c>
      <c r="D419" s="5">
        <v>799.5</v>
      </c>
      <c r="E419" s="5">
        <v>775.75</v>
      </c>
      <c r="F419" s="6">
        <v>775.46</v>
      </c>
    </row>
    <row r="420" spans="1:6" x14ac:dyDescent="0.25">
      <c r="A420" t="s">
        <v>1457</v>
      </c>
      <c r="B420" s="3">
        <v>5.3200000000000004E-2</v>
      </c>
      <c r="C420" s="4">
        <v>5.4400000000000004E-2</v>
      </c>
      <c r="D420" s="5">
        <v>797.78</v>
      </c>
      <c r="E420" s="5">
        <v>774.08</v>
      </c>
      <c r="F420" s="6">
        <v>773.8</v>
      </c>
    </row>
    <row r="421" spans="1:6" x14ac:dyDescent="0.25">
      <c r="A421" t="s">
        <v>1458</v>
      </c>
      <c r="B421" s="3">
        <v>5.2999999999999999E-2</v>
      </c>
      <c r="C421" s="4">
        <v>5.4199999999999998E-2</v>
      </c>
      <c r="D421" s="5">
        <v>802.1</v>
      </c>
      <c r="E421" s="5">
        <v>778.27</v>
      </c>
      <c r="F421" s="6">
        <v>777.98</v>
      </c>
    </row>
    <row r="422" spans="1:6" x14ac:dyDescent="0.25">
      <c r="A422" t="s">
        <v>1459</v>
      </c>
      <c r="B422" s="3">
        <v>5.2699999999999997E-2</v>
      </c>
      <c r="C422" s="4">
        <v>5.3899999999999997E-2</v>
      </c>
      <c r="D422" s="5">
        <v>808.72</v>
      </c>
      <c r="E422" s="5">
        <v>784.69</v>
      </c>
      <c r="F422" s="6">
        <v>784.16</v>
      </c>
    </row>
    <row r="423" spans="1:6" x14ac:dyDescent="0.25">
      <c r="A423" t="s">
        <v>1460</v>
      </c>
      <c r="B423" s="3">
        <v>5.2300000000000006E-2</v>
      </c>
      <c r="C423" s="4">
        <v>5.3499999999999999E-2</v>
      </c>
      <c r="D423" s="5">
        <v>817.19</v>
      </c>
      <c r="E423" s="5">
        <v>792.91</v>
      </c>
      <c r="F423" s="6">
        <v>792.62</v>
      </c>
    </row>
    <row r="424" spans="1:6" x14ac:dyDescent="0.25">
      <c r="A424" t="s">
        <v>1461</v>
      </c>
      <c r="B424" s="3">
        <v>5.2300000000000006E-2</v>
      </c>
      <c r="C424" s="4">
        <v>5.3499999999999999E-2</v>
      </c>
      <c r="D424" s="5">
        <v>817.49</v>
      </c>
      <c r="E424" s="5">
        <v>793.2</v>
      </c>
      <c r="F424" s="6">
        <v>792.91</v>
      </c>
    </row>
    <row r="425" spans="1:6" x14ac:dyDescent="0.25">
      <c r="A425" t="s">
        <v>1462</v>
      </c>
      <c r="B425" s="3">
        <v>5.2600000000000001E-2</v>
      </c>
      <c r="C425" s="4">
        <v>5.3800000000000001E-2</v>
      </c>
      <c r="D425" s="5">
        <v>811.77</v>
      </c>
      <c r="E425" s="5">
        <v>787.65</v>
      </c>
      <c r="F425" s="6">
        <v>787.35</v>
      </c>
    </row>
    <row r="426" spans="1:6" x14ac:dyDescent="0.25">
      <c r="A426" t="s">
        <v>1463</v>
      </c>
      <c r="B426" s="3">
        <v>5.28E-2</v>
      </c>
      <c r="C426" s="4">
        <v>5.4000000000000006E-2</v>
      </c>
      <c r="D426" s="5">
        <v>808</v>
      </c>
      <c r="E426" s="5">
        <v>784.01</v>
      </c>
      <c r="F426" s="6">
        <v>783.71</v>
      </c>
    </row>
    <row r="427" spans="1:6" x14ac:dyDescent="0.25">
      <c r="A427" t="s">
        <v>1464</v>
      </c>
      <c r="B427" s="3">
        <v>5.2300000000000006E-2</v>
      </c>
      <c r="C427" s="4">
        <v>5.3499999999999999E-2</v>
      </c>
      <c r="D427" s="5">
        <v>818.81</v>
      </c>
      <c r="E427" s="5">
        <v>794.49</v>
      </c>
      <c r="F427" s="6">
        <v>793.91</v>
      </c>
    </row>
    <row r="428" spans="1:6" x14ac:dyDescent="0.25">
      <c r="A428" t="s">
        <v>1465</v>
      </c>
      <c r="B428" s="3">
        <v>5.0300000000000004E-2</v>
      </c>
      <c r="C428" s="4">
        <v>5.1500000000000004E-2</v>
      </c>
      <c r="D428" s="5">
        <v>861.4</v>
      </c>
      <c r="E428" s="5">
        <v>835.77</v>
      </c>
      <c r="F428" s="6">
        <v>835.45</v>
      </c>
    </row>
    <row r="429" spans="1:6" x14ac:dyDescent="0.25">
      <c r="A429" t="s">
        <v>1466</v>
      </c>
      <c r="B429" s="3">
        <v>5.1500000000000004E-2</v>
      </c>
      <c r="C429" s="4">
        <v>5.2699999999999997E-2</v>
      </c>
      <c r="D429" s="5">
        <v>836.08</v>
      </c>
      <c r="E429" s="5">
        <v>811.23</v>
      </c>
      <c r="F429" s="6">
        <v>810.93</v>
      </c>
    </row>
    <row r="430" spans="1:6" x14ac:dyDescent="0.25">
      <c r="A430" t="s">
        <v>1467</v>
      </c>
      <c r="B430" s="3">
        <v>5.16E-2</v>
      </c>
      <c r="C430" s="4">
        <v>5.28E-2</v>
      </c>
      <c r="D430" s="5">
        <v>834.29</v>
      </c>
      <c r="E430" s="5">
        <v>809.51</v>
      </c>
      <c r="F430" s="6">
        <v>809.2</v>
      </c>
    </row>
    <row r="431" spans="1:6" x14ac:dyDescent="0.25">
      <c r="A431" t="s">
        <v>1468</v>
      </c>
      <c r="B431" s="3">
        <v>5.16E-2</v>
      </c>
      <c r="C431" s="4">
        <v>5.28E-2</v>
      </c>
      <c r="D431" s="5">
        <v>835.04</v>
      </c>
      <c r="E431" s="5">
        <v>810.23</v>
      </c>
      <c r="F431" s="6">
        <v>809.51</v>
      </c>
    </row>
    <row r="432" spans="1:6" x14ac:dyDescent="0.25">
      <c r="A432" t="s">
        <v>1469</v>
      </c>
      <c r="B432" s="3">
        <v>5.2000000000000005E-2</v>
      </c>
      <c r="C432" s="4">
        <v>5.3200000000000004E-2</v>
      </c>
      <c r="D432" s="5">
        <v>826.99</v>
      </c>
      <c r="E432" s="5">
        <v>802.44</v>
      </c>
      <c r="F432" s="6">
        <v>802.13</v>
      </c>
    </row>
    <row r="433" spans="1:6" x14ac:dyDescent="0.25">
      <c r="A433" t="s">
        <v>1470</v>
      </c>
      <c r="B433" s="3">
        <v>5.21E-2</v>
      </c>
      <c r="C433" s="4">
        <v>5.33E-2</v>
      </c>
      <c r="D433" s="5">
        <v>825.23</v>
      </c>
      <c r="E433" s="5">
        <v>800.73</v>
      </c>
      <c r="F433" s="6">
        <v>800.43</v>
      </c>
    </row>
    <row r="434" spans="1:6" x14ac:dyDescent="0.25">
      <c r="A434" t="s">
        <v>1471</v>
      </c>
      <c r="B434" s="3">
        <v>5.1299999999999998E-2</v>
      </c>
      <c r="C434" s="4">
        <v>5.2499999999999998E-2</v>
      </c>
      <c r="D434" s="5">
        <v>841.72</v>
      </c>
      <c r="E434" s="5">
        <v>816.72</v>
      </c>
      <c r="F434" s="6">
        <v>816.43</v>
      </c>
    </row>
    <row r="435" spans="1:6" x14ac:dyDescent="0.25">
      <c r="A435" t="s">
        <v>1472</v>
      </c>
      <c r="B435" s="3">
        <v>5.2300000000000006E-2</v>
      </c>
      <c r="C435" s="4">
        <v>5.3499999999999999E-2</v>
      </c>
      <c r="D435" s="5">
        <v>821.12</v>
      </c>
      <c r="E435" s="5">
        <v>796.75</v>
      </c>
      <c r="F435" s="6">
        <v>796.47</v>
      </c>
    </row>
    <row r="436" spans="1:6" x14ac:dyDescent="0.25">
      <c r="A436" t="s">
        <v>1473</v>
      </c>
      <c r="B436" s="3">
        <v>5.28E-2</v>
      </c>
      <c r="C436" s="4">
        <v>5.4000000000000006E-2</v>
      </c>
      <c r="D436" s="5">
        <v>811.39</v>
      </c>
      <c r="E436" s="5">
        <v>787.33</v>
      </c>
      <c r="F436" s="6">
        <v>786.83</v>
      </c>
    </row>
    <row r="437" spans="1:6" x14ac:dyDescent="0.25">
      <c r="A437" t="s">
        <v>1474</v>
      </c>
      <c r="B437" s="3">
        <v>5.1799999999999999E-2</v>
      </c>
      <c r="C437" s="4">
        <v>5.2999999999999999E-2</v>
      </c>
      <c r="D437" s="5">
        <v>832.31</v>
      </c>
      <c r="E437" s="5">
        <v>807.61</v>
      </c>
      <c r="F437" s="6">
        <v>807.33</v>
      </c>
    </row>
    <row r="438" spans="1:6" x14ac:dyDescent="0.25">
      <c r="A438" t="s">
        <v>1475</v>
      </c>
      <c r="B438" s="3">
        <v>5.1900000000000002E-2</v>
      </c>
      <c r="C438" s="4">
        <v>5.3099999999999994E-2</v>
      </c>
      <c r="D438" s="5">
        <v>830.51</v>
      </c>
      <c r="E438" s="5">
        <v>805.87</v>
      </c>
      <c r="F438" s="6">
        <v>805.59</v>
      </c>
    </row>
    <row r="439" spans="1:6" x14ac:dyDescent="0.25">
      <c r="A439" t="s">
        <v>1476</v>
      </c>
      <c r="B439" s="3">
        <v>5.2199999999999996E-2</v>
      </c>
      <c r="C439" s="4">
        <v>5.3399999999999996E-2</v>
      </c>
      <c r="D439" s="5">
        <v>824.55</v>
      </c>
      <c r="E439" s="5">
        <v>800.1</v>
      </c>
      <c r="F439" s="6">
        <v>799.83</v>
      </c>
    </row>
    <row r="440" spans="1:6" x14ac:dyDescent="0.25">
      <c r="A440" t="s">
        <v>1477</v>
      </c>
      <c r="B440" s="3">
        <v>5.1100000000000007E-2</v>
      </c>
      <c r="C440" s="4">
        <v>5.2300000000000006E-2</v>
      </c>
      <c r="D440" s="5">
        <v>847.76</v>
      </c>
      <c r="E440" s="5">
        <v>822.61</v>
      </c>
      <c r="F440" s="6">
        <v>822.48</v>
      </c>
    </row>
    <row r="441" spans="1:6" x14ac:dyDescent="0.25">
      <c r="A441" t="s">
        <v>1478</v>
      </c>
      <c r="B441" s="3">
        <v>5.1200000000000002E-2</v>
      </c>
      <c r="C441" s="4">
        <v>5.2400000000000002E-2</v>
      </c>
      <c r="D441" s="5">
        <v>845.95</v>
      </c>
      <c r="E441" s="5">
        <v>820.85</v>
      </c>
      <c r="F441" s="6">
        <v>820.54</v>
      </c>
    </row>
    <row r="442" spans="1:6" x14ac:dyDescent="0.25">
      <c r="A442" t="s">
        <v>1479</v>
      </c>
      <c r="B442" s="3">
        <v>5.1200000000000002E-2</v>
      </c>
      <c r="C442" s="4">
        <v>5.2400000000000002E-2</v>
      </c>
      <c r="D442" s="5">
        <v>845.95</v>
      </c>
      <c r="E442" s="5">
        <v>820.85</v>
      </c>
      <c r="F442" s="6">
        <v>820.7</v>
      </c>
    </row>
    <row r="443" spans="1:6" x14ac:dyDescent="0.25">
      <c r="A443" t="s">
        <v>1480</v>
      </c>
      <c r="B443" s="3">
        <v>5.1500000000000004E-2</v>
      </c>
      <c r="C443" s="4">
        <v>5.2699999999999997E-2</v>
      </c>
      <c r="D443" s="5">
        <v>839.75</v>
      </c>
      <c r="E443" s="5">
        <v>814.85</v>
      </c>
      <c r="F443" s="6">
        <v>814.7</v>
      </c>
    </row>
    <row r="444" spans="1:6" x14ac:dyDescent="0.25">
      <c r="A444" t="s">
        <v>1481</v>
      </c>
      <c r="B444" s="3">
        <v>5.0799999999999998E-2</v>
      </c>
      <c r="C444" s="4">
        <v>5.2000000000000005E-2</v>
      </c>
      <c r="D444" s="5">
        <v>854.79</v>
      </c>
      <c r="E444" s="5">
        <v>829.43</v>
      </c>
      <c r="F444" s="6">
        <v>829.28</v>
      </c>
    </row>
    <row r="445" spans="1:6" x14ac:dyDescent="0.25">
      <c r="A445" t="s">
        <v>1482</v>
      </c>
      <c r="B445" s="3">
        <v>5.0300000000000004E-2</v>
      </c>
      <c r="C445" s="4">
        <v>5.1500000000000004E-2</v>
      </c>
      <c r="D445" s="5">
        <v>865.72</v>
      </c>
      <c r="E445" s="5">
        <v>840.03</v>
      </c>
      <c r="F445" s="6">
        <v>839.9</v>
      </c>
    </row>
    <row r="446" spans="1:6" x14ac:dyDescent="0.25">
      <c r="A446" t="s">
        <v>1483</v>
      </c>
      <c r="B446" s="3">
        <v>5.0599999999999999E-2</v>
      </c>
      <c r="C446" s="4">
        <v>5.1799999999999999E-2</v>
      </c>
      <c r="D446" s="5">
        <v>859.28</v>
      </c>
      <c r="E446" s="5">
        <v>833.79</v>
      </c>
      <c r="F446" s="6">
        <v>833.64</v>
      </c>
    </row>
    <row r="447" spans="1:6" x14ac:dyDescent="0.25">
      <c r="A447" t="s">
        <v>1484</v>
      </c>
      <c r="B447" s="3">
        <v>5.1699999999999996E-2</v>
      </c>
      <c r="C447" s="4">
        <v>5.2900000000000003E-2</v>
      </c>
      <c r="D447" s="5">
        <v>836.02</v>
      </c>
      <c r="E447" s="5">
        <v>811.25</v>
      </c>
      <c r="F447" s="6">
        <v>811.11</v>
      </c>
    </row>
    <row r="448" spans="1:6" x14ac:dyDescent="0.25">
      <c r="A448" t="s">
        <v>1485</v>
      </c>
      <c r="B448" s="3">
        <v>5.0799999999999998E-2</v>
      </c>
      <c r="C448" s="4">
        <v>5.2000000000000005E-2</v>
      </c>
      <c r="D448" s="5">
        <v>855.26</v>
      </c>
      <c r="E448" s="5">
        <v>829.9</v>
      </c>
      <c r="F448" s="6">
        <v>829.76</v>
      </c>
    </row>
    <row r="449" spans="1:6" x14ac:dyDescent="0.25">
      <c r="A449" t="s">
        <v>1486</v>
      </c>
      <c r="B449" s="3">
        <v>5.1699999999999996E-2</v>
      </c>
      <c r="C449" s="4">
        <v>5.2900000000000003E-2</v>
      </c>
      <c r="D449" s="5">
        <v>836.31</v>
      </c>
      <c r="E449" s="5">
        <v>811.54</v>
      </c>
      <c r="F449" s="6">
        <v>811.39</v>
      </c>
    </row>
    <row r="450" spans="1:6" x14ac:dyDescent="0.25">
      <c r="A450" t="s">
        <v>1487</v>
      </c>
      <c r="B450" s="3">
        <v>5.0900000000000001E-2</v>
      </c>
      <c r="C450" s="4">
        <v>5.21E-2</v>
      </c>
      <c r="D450" s="5">
        <v>853.36</v>
      </c>
      <c r="E450" s="5">
        <v>828.07</v>
      </c>
      <c r="F450" s="6">
        <v>827.97</v>
      </c>
    </row>
    <row r="451" spans="1:6" x14ac:dyDescent="0.25">
      <c r="A451" t="s">
        <v>1488</v>
      </c>
      <c r="B451" s="3">
        <v>5.0599999999999999E-2</v>
      </c>
      <c r="C451" s="4">
        <v>5.1799999999999999E-2</v>
      </c>
      <c r="D451" s="5">
        <v>859.96</v>
      </c>
      <c r="E451" s="5">
        <v>834.46</v>
      </c>
      <c r="F451" s="6">
        <v>834.32</v>
      </c>
    </row>
    <row r="452" spans="1:6" x14ac:dyDescent="0.25">
      <c r="A452" t="s">
        <v>1489</v>
      </c>
      <c r="B452" s="3">
        <v>5.1699999999999996E-2</v>
      </c>
      <c r="C452" s="4">
        <v>5.2900000000000003E-2</v>
      </c>
      <c r="D452" s="5">
        <v>836.7</v>
      </c>
      <c r="E452" s="5">
        <v>811.93</v>
      </c>
      <c r="F452" s="6">
        <v>811.79</v>
      </c>
    </row>
    <row r="453" spans="1:6" x14ac:dyDescent="0.25">
      <c r="A453" t="s">
        <v>1490</v>
      </c>
      <c r="B453" s="3">
        <v>5.1100000000000007E-2</v>
      </c>
      <c r="C453" s="4">
        <v>5.2300000000000006E-2</v>
      </c>
      <c r="D453" s="5">
        <v>849.53</v>
      </c>
      <c r="E453" s="5">
        <v>824.36</v>
      </c>
      <c r="F453" s="6">
        <v>824.22</v>
      </c>
    </row>
    <row r="454" spans="1:6" x14ac:dyDescent="0.25">
      <c r="A454" t="s">
        <v>1491</v>
      </c>
      <c r="B454" s="3">
        <v>5.2199999999999996E-2</v>
      </c>
      <c r="C454" s="4">
        <v>5.3399999999999996E-2</v>
      </c>
      <c r="D454" s="5">
        <v>826.58</v>
      </c>
      <c r="E454" s="5">
        <v>802.12</v>
      </c>
      <c r="F454" s="6">
        <v>801.98</v>
      </c>
    </row>
    <row r="455" spans="1:6" x14ac:dyDescent="0.25">
      <c r="A455" t="s">
        <v>1492</v>
      </c>
      <c r="B455" s="3">
        <v>5.0799999999999998E-2</v>
      </c>
      <c r="C455" s="4">
        <v>5.2000000000000005E-2</v>
      </c>
      <c r="D455" s="5">
        <v>855.26</v>
      </c>
      <c r="E455" s="5">
        <v>829.93</v>
      </c>
      <c r="F455" s="6">
        <v>829.93</v>
      </c>
    </row>
    <row r="456" spans="1:6" x14ac:dyDescent="0.25">
      <c r="A456" t="s">
        <v>1493</v>
      </c>
      <c r="B456" s="3">
        <v>5.1799999999999999E-2</v>
      </c>
      <c r="C456" s="4">
        <v>5.2999999999999999E-2</v>
      </c>
      <c r="D456" s="5">
        <v>834.2</v>
      </c>
      <c r="E456" s="5">
        <v>809.52</v>
      </c>
      <c r="F456" s="6">
        <v>809.41</v>
      </c>
    </row>
    <row r="457" spans="1:6" x14ac:dyDescent="0.25">
      <c r="A457" t="s">
        <v>1494</v>
      </c>
      <c r="B457" s="3">
        <v>5.16E-2</v>
      </c>
      <c r="C457" s="4">
        <v>5.28E-2</v>
      </c>
      <c r="D457" s="5">
        <v>838.5</v>
      </c>
      <c r="E457" s="5">
        <v>813.69</v>
      </c>
      <c r="F457" s="6">
        <v>813.58</v>
      </c>
    </row>
    <row r="458" spans="1:6" x14ac:dyDescent="0.25">
      <c r="A458" t="s">
        <v>1495</v>
      </c>
      <c r="B458" s="3">
        <v>5.0999999999999997E-2</v>
      </c>
      <c r="C458" s="4">
        <v>5.2199999999999996E-2</v>
      </c>
      <c r="D458" s="5">
        <v>851.31</v>
      </c>
      <c r="E458" s="5">
        <v>826.11</v>
      </c>
      <c r="F458" s="6">
        <v>826</v>
      </c>
    </row>
    <row r="459" spans="1:6" x14ac:dyDescent="0.25">
      <c r="A459" t="s">
        <v>1496</v>
      </c>
      <c r="B459" s="3">
        <v>5.1200000000000002E-2</v>
      </c>
      <c r="C459" s="4">
        <v>5.2400000000000002E-2</v>
      </c>
      <c r="D459" s="5">
        <v>847.16</v>
      </c>
      <c r="E459" s="5">
        <v>822.09</v>
      </c>
      <c r="F459" s="6">
        <v>821.98</v>
      </c>
    </row>
    <row r="460" spans="1:6" x14ac:dyDescent="0.25">
      <c r="A460" t="s">
        <v>1497</v>
      </c>
      <c r="B460" s="3">
        <v>5.1100000000000007E-2</v>
      </c>
      <c r="C460" s="4">
        <v>5.2300000000000006E-2</v>
      </c>
      <c r="D460" s="5">
        <v>849.45</v>
      </c>
      <c r="E460" s="5">
        <v>824.31</v>
      </c>
      <c r="F460" s="6">
        <v>824.15</v>
      </c>
    </row>
    <row r="461" spans="1:6" x14ac:dyDescent="0.25">
      <c r="A461" t="s">
        <v>1498</v>
      </c>
      <c r="B461" s="3">
        <v>5.0599999999999999E-2</v>
      </c>
      <c r="C461" s="4">
        <v>5.1799999999999999E-2</v>
      </c>
      <c r="D461" s="5">
        <v>860.35</v>
      </c>
      <c r="E461" s="5">
        <v>834.89</v>
      </c>
      <c r="F461" s="6">
        <v>834.69</v>
      </c>
    </row>
    <row r="462" spans="1:6" x14ac:dyDescent="0.25">
      <c r="A462" t="s">
        <v>1499</v>
      </c>
      <c r="B462" s="3">
        <v>5.0300000000000004E-2</v>
      </c>
      <c r="C462" s="4">
        <v>5.1500000000000004E-2</v>
      </c>
      <c r="D462" s="5">
        <v>867.04</v>
      </c>
      <c r="E462" s="5">
        <v>841.37</v>
      </c>
      <c r="F462" s="6">
        <v>841.18</v>
      </c>
    </row>
    <row r="463" spans="1:6" x14ac:dyDescent="0.25">
      <c r="A463" t="s">
        <v>1500</v>
      </c>
      <c r="B463" s="3">
        <v>5.0099999999999999E-2</v>
      </c>
      <c r="C463" s="4">
        <v>5.1299999999999998E-2</v>
      </c>
      <c r="D463" s="5">
        <v>871.59</v>
      </c>
      <c r="E463" s="5">
        <v>845.79</v>
      </c>
      <c r="F463" s="6">
        <v>845.6</v>
      </c>
    </row>
    <row r="464" spans="1:6" x14ac:dyDescent="0.25">
      <c r="A464" t="s">
        <v>1501</v>
      </c>
      <c r="B464" s="3">
        <v>5.0099999999999999E-2</v>
      </c>
      <c r="C464" s="4">
        <v>5.1299999999999998E-2</v>
      </c>
      <c r="D464" s="5">
        <v>871.79</v>
      </c>
      <c r="E464" s="5">
        <v>845.99</v>
      </c>
      <c r="F464" s="6">
        <v>845.79</v>
      </c>
    </row>
    <row r="465" spans="1:6" x14ac:dyDescent="0.25">
      <c r="A465" t="s">
        <v>1502</v>
      </c>
      <c r="B465" s="3">
        <v>5.0199999999999995E-2</v>
      </c>
      <c r="C465" s="4">
        <v>5.1399999999999994E-2</v>
      </c>
      <c r="D465" s="5">
        <v>870.09</v>
      </c>
      <c r="E465" s="5">
        <v>844.34</v>
      </c>
      <c r="F465" s="6">
        <v>843.87</v>
      </c>
    </row>
    <row r="466" spans="1:6" x14ac:dyDescent="0.25">
      <c r="A466" t="s">
        <v>1503</v>
      </c>
      <c r="B466" s="3">
        <v>5.0300000000000004E-2</v>
      </c>
      <c r="C466" s="4">
        <v>5.1500000000000004E-2</v>
      </c>
      <c r="D466" s="5">
        <v>867.91</v>
      </c>
      <c r="E466" s="5">
        <v>842.24</v>
      </c>
      <c r="F466" s="6">
        <v>842.01</v>
      </c>
    </row>
    <row r="467" spans="1:6" x14ac:dyDescent="0.25">
      <c r="A467" t="s">
        <v>1504</v>
      </c>
      <c r="B467" s="3">
        <v>5.0099999999999999E-2</v>
      </c>
      <c r="C467" s="4">
        <v>5.1299999999999998E-2</v>
      </c>
      <c r="D467" s="5">
        <v>872.47</v>
      </c>
      <c r="E467" s="5">
        <v>846.65</v>
      </c>
      <c r="F467" s="6">
        <v>846.46</v>
      </c>
    </row>
    <row r="468" spans="1:6" x14ac:dyDescent="0.25">
      <c r="A468" t="s">
        <v>1505</v>
      </c>
      <c r="B468" s="3">
        <v>5.0199999999999995E-2</v>
      </c>
      <c r="C468" s="4">
        <v>5.1399999999999994E-2</v>
      </c>
      <c r="D468" s="5">
        <v>870.48</v>
      </c>
      <c r="E468" s="5">
        <v>844.74</v>
      </c>
      <c r="F468" s="6">
        <v>844.54</v>
      </c>
    </row>
    <row r="469" spans="1:6" x14ac:dyDescent="0.25">
      <c r="A469" t="s">
        <v>1506</v>
      </c>
      <c r="B469" s="3">
        <v>5.0300000000000004E-2</v>
      </c>
      <c r="C469" s="4">
        <v>5.1500000000000004E-2</v>
      </c>
      <c r="D469" s="5">
        <v>868.79</v>
      </c>
      <c r="E469" s="5">
        <v>843.1</v>
      </c>
      <c r="F469" s="6">
        <v>842.62</v>
      </c>
    </row>
    <row r="470" spans="1:6" x14ac:dyDescent="0.25">
      <c r="A470" t="s">
        <v>1507</v>
      </c>
      <c r="B470" s="3">
        <v>4.9500000000000002E-2</v>
      </c>
      <c r="C470" s="4">
        <v>5.0700000000000002E-2</v>
      </c>
      <c r="D470" s="5">
        <v>886.56</v>
      </c>
      <c r="E470" s="5">
        <v>860.33</v>
      </c>
      <c r="F470" s="6">
        <v>860.13</v>
      </c>
    </row>
    <row r="471" spans="1:6" x14ac:dyDescent="0.25">
      <c r="A471" t="s">
        <v>1508</v>
      </c>
      <c r="B471" s="3">
        <v>4.9500000000000002E-2</v>
      </c>
      <c r="C471" s="4">
        <v>5.0700000000000002E-2</v>
      </c>
      <c r="D471" s="5">
        <v>886.76</v>
      </c>
      <c r="E471" s="5">
        <v>860.53</v>
      </c>
      <c r="F471" s="6">
        <v>860.33</v>
      </c>
    </row>
    <row r="472" spans="1:6" x14ac:dyDescent="0.25">
      <c r="A472" t="s">
        <v>1509</v>
      </c>
      <c r="B472" s="3">
        <v>4.9800000000000004E-2</v>
      </c>
      <c r="C472" s="4">
        <v>5.0999999999999997E-2</v>
      </c>
      <c r="D472" s="5">
        <v>880.38</v>
      </c>
      <c r="E472" s="5">
        <v>854.34</v>
      </c>
      <c r="F472" s="6">
        <v>854.09</v>
      </c>
    </row>
    <row r="473" spans="1:6" x14ac:dyDescent="0.25">
      <c r="A473" t="s">
        <v>1510</v>
      </c>
      <c r="B473" s="3">
        <v>4.8499999999999995E-2</v>
      </c>
      <c r="C473" s="4">
        <v>4.9699999999999994E-2</v>
      </c>
      <c r="D473" s="5">
        <v>909.71</v>
      </c>
      <c r="E473" s="5">
        <v>882.78</v>
      </c>
      <c r="F473" s="6">
        <v>882.58</v>
      </c>
    </row>
    <row r="474" spans="1:6" x14ac:dyDescent="0.25">
      <c r="A474" t="s">
        <v>1511</v>
      </c>
      <c r="B474" s="3">
        <v>4.8000000000000001E-2</v>
      </c>
      <c r="C474" s="4">
        <v>4.9200000000000001E-2</v>
      </c>
      <c r="D474" s="5">
        <v>921.38</v>
      </c>
      <c r="E474" s="5">
        <v>894.1</v>
      </c>
      <c r="F474" s="6">
        <v>893.9</v>
      </c>
    </row>
    <row r="475" spans="1:6" x14ac:dyDescent="0.25">
      <c r="A475" t="s">
        <v>1512</v>
      </c>
      <c r="B475" s="3">
        <v>4.7899999999999998E-2</v>
      </c>
      <c r="C475" s="4">
        <v>4.9100000000000005E-2</v>
      </c>
      <c r="D475" s="5">
        <v>923.9</v>
      </c>
      <c r="E475" s="5">
        <v>896.54</v>
      </c>
      <c r="F475" s="6">
        <v>896.34</v>
      </c>
    </row>
    <row r="476" spans="1:6" x14ac:dyDescent="0.25">
      <c r="A476" t="s">
        <v>1513</v>
      </c>
      <c r="B476" s="3">
        <v>4.7300000000000002E-2</v>
      </c>
      <c r="C476" s="4">
        <v>4.8499999999999995E-2</v>
      </c>
      <c r="D476" s="5">
        <v>938.1</v>
      </c>
      <c r="E476" s="5">
        <v>910.31</v>
      </c>
      <c r="F476" s="6">
        <v>910.11</v>
      </c>
    </row>
    <row r="477" spans="1:6" x14ac:dyDescent="0.25">
      <c r="A477" t="s">
        <v>1514</v>
      </c>
      <c r="B477" s="3">
        <v>4.6500000000000007E-2</v>
      </c>
      <c r="C477" s="4">
        <v>4.7699999999999992E-2</v>
      </c>
      <c r="D477" s="5">
        <v>957.84</v>
      </c>
      <c r="E477" s="5">
        <v>929.45</v>
      </c>
      <c r="F477" s="6">
        <v>929.15</v>
      </c>
    </row>
    <row r="478" spans="1:6" x14ac:dyDescent="0.25">
      <c r="A478" t="s">
        <v>1515</v>
      </c>
      <c r="B478" s="3">
        <v>4.7100000000000003E-2</v>
      </c>
      <c r="C478" s="4">
        <v>4.8300000000000003E-2</v>
      </c>
      <c r="D478" s="5">
        <v>943.75</v>
      </c>
      <c r="E478" s="5">
        <v>915.8</v>
      </c>
      <c r="F478" s="6">
        <v>915.59</v>
      </c>
    </row>
    <row r="479" spans="1:6" x14ac:dyDescent="0.25">
      <c r="A479" t="s">
        <v>1516</v>
      </c>
      <c r="B479" s="3">
        <v>4.5899999999999996E-2</v>
      </c>
      <c r="C479" s="4">
        <v>4.7100000000000003E-2</v>
      </c>
      <c r="D479" s="5">
        <v>972.89</v>
      </c>
      <c r="E479" s="5">
        <v>944.05</v>
      </c>
      <c r="F479" s="6">
        <v>943.75</v>
      </c>
    </row>
    <row r="480" spans="1:6" x14ac:dyDescent="0.25">
      <c r="A480" t="s">
        <v>1517</v>
      </c>
      <c r="B480" s="3">
        <v>4.6199999999999998E-2</v>
      </c>
      <c r="C480" s="4">
        <v>4.7400000000000005E-2</v>
      </c>
      <c r="D480" s="5">
        <v>965.89</v>
      </c>
      <c r="E480" s="5">
        <v>937.27</v>
      </c>
      <c r="F480" s="6">
        <v>936.98</v>
      </c>
    </row>
    <row r="481" spans="1:6" x14ac:dyDescent="0.25">
      <c r="A481" t="s">
        <v>1518</v>
      </c>
      <c r="B481" s="3">
        <v>4.6399999999999997E-2</v>
      </c>
      <c r="C481" s="4">
        <v>4.7599999999999996E-2</v>
      </c>
      <c r="D481" s="5">
        <v>961.36</v>
      </c>
      <c r="E481" s="5">
        <v>932.88</v>
      </c>
      <c r="F481" s="6">
        <v>932.59</v>
      </c>
    </row>
    <row r="482" spans="1:6" x14ac:dyDescent="0.25">
      <c r="A482" t="s">
        <v>1519</v>
      </c>
      <c r="B482" s="3">
        <v>4.5899999999999996E-2</v>
      </c>
      <c r="C482" s="4">
        <v>4.7100000000000003E-2</v>
      </c>
      <c r="D482" s="5">
        <v>974.04</v>
      </c>
      <c r="E482" s="5">
        <v>945.18</v>
      </c>
      <c r="F482" s="6">
        <v>944.64</v>
      </c>
    </row>
    <row r="483" spans="1:6" x14ac:dyDescent="0.25">
      <c r="A483" t="s">
        <v>1520</v>
      </c>
      <c r="B483" s="3">
        <v>4.6199999999999998E-2</v>
      </c>
      <c r="C483" s="4">
        <v>4.7400000000000005E-2</v>
      </c>
      <c r="D483" s="5">
        <v>967.04</v>
      </c>
      <c r="E483" s="5">
        <v>938.39</v>
      </c>
      <c r="F483" s="6">
        <v>938.1</v>
      </c>
    </row>
    <row r="484" spans="1:6" x14ac:dyDescent="0.25">
      <c r="A484" t="s">
        <v>1521</v>
      </c>
      <c r="B484" s="3">
        <v>4.5700000000000005E-2</v>
      </c>
      <c r="C484" s="4">
        <v>4.6900000000000004E-2</v>
      </c>
      <c r="D484" s="5">
        <v>979.54</v>
      </c>
      <c r="E484" s="5">
        <v>950.51</v>
      </c>
      <c r="F484" s="6">
        <v>950.22</v>
      </c>
    </row>
    <row r="485" spans="1:6" x14ac:dyDescent="0.25">
      <c r="A485" t="s">
        <v>1522</v>
      </c>
      <c r="B485" s="3">
        <v>4.6100000000000002E-2</v>
      </c>
      <c r="C485" s="4">
        <v>4.7300000000000002E-2</v>
      </c>
      <c r="D485" s="5">
        <v>970.06</v>
      </c>
      <c r="E485" s="5">
        <v>941.33</v>
      </c>
      <c r="F485" s="6">
        <v>941.04</v>
      </c>
    </row>
    <row r="486" spans="1:6" x14ac:dyDescent="0.25">
      <c r="A486" t="s">
        <v>1523</v>
      </c>
      <c r="B486" s="3">
        <v>4.5599999999999995E-2</v>
      </c>
      <c r="C486" s="4">
        <v>4.6799999999999994E-2</v>
      </c>
      <c r="D486" s="5">
        <v>983.11</v>
      </c>
      <c r="E486" s="5">
        <v>953.99</v>
      </c>
      <c r="F486" s="6">
        <v>953.17</v>
      </c>
    </row>
    <row r="487" spans="1:6" x14ac:dyDescent="0.25">
      <c r="A487" t="s">
        <v>1524</v>
      </c>
      <c r="B487" s="3">
        <v>4.5899999999999996E-2</v>
      </c>
      <c r="C487" s="4">
        <v>4.7100000000000003E-2</v>
      </c>
      <c r="D487" s="5">
        <v>975.75</v>
      </c>
      <c r="E487" s="5">
        <v>946.85</v>
      </c>
      <c r="F487" s="6">
        <v>946.32</v>
      </c>
    </row>
    <row r="488" spans="1:6" x14ac:dyDescent="0.25">
      <c r="A488" t="s">
        <v>1525</v>
      </c>
      <c r="B488" s="3">
        <v>4.58E-2</v>
      </c>
      <c r="C488" s="4">
        <v>4.7E-2</v>
      </c>
      <c r="D488" s="5">
        <v>978.49</v>
      </c>
      <c r="E488" s="5">
        <v>949.52</v>
      </c>
      <c r="F488" s="6">
        <v>949.23</v>
      </c>
    </row>
    <row r="489" spans="1:6" x14ac:dyDescent="0.25">
      <c r="A489" t="s">
        <v>1526</v>
      </c>
      <c r="B489" s="3">
        <v>4.5599999999999995E-2</v>
      </c>
      <c r="C489" s="4">
        <v>4.6799999999999994E-2</v>
      </c>
      <c r="D489" s="5">
        <v>983.71</v>
      </c>
      <c r="E489" s="5">
        <v>954.58</v>
      </c>
      <c r="F489" s="6">
        <v>954.28</v>
      </c>
    </row>
    <row r="490" spans="1:6" x14ac:dyDescent="0.25">
      <c r="A490" t="s">
        <v>1527</v>
      </c>
      <c r="B490" s="3">
        <v>4.5400000000000003E-2</v>
      </c>
      <c r="C490" s="4">
        <v>4.6600000000000003E-2</v>
      </c>
      <c r="D490" s="5">
        <v>988.95</v>
      </c>
      <c r="E490" s="5">
        <v>959.67</v>
      </c>
      <c r="F490" s="6">
        <v>959.37</v>
      </c>
    </row>
    <row r="491" spans="1:6" x14ac:dyDescent="0.25">
      <c r="A491" t="s">
        <v>1528</v>
      </c>
      <c r="B491" s="3">
        <v>4.4600000000000001E-2</v>
      </c>
      <c r="C491" s="4">
        <v>4.58E-2</v>
      </c>
      <c r="D491" s="5">
        <v>1009.29</v>
      </c>
      <c r="E491" s="5">
        <v>979.38</v>
      </c>
      <c r="F491" s="6">
        <v>979.08</v>
      </c>
    </row>
    <row r="492" spans="1:6" x14ac:dyDescent="0.25">
      <c r="A492" t="s">
        <v>1529</v>
      </c>
      <c r="B492" s="3">
        <v>4.4600000000000001E-2</v>
      </c>
      <c r="C492" s="4">
        <v>4.58E-2</v>
      </c>
      <c r="D492" s="5">
        <v>1009.84</v>
      </c>
      <c r="E492" s="5">
        <v>979.92</v>
      </c>
      <c r="F492" s="6">
        <v>979.38</v>
      </c>
    </row>
    <row r="493" spans="1:6" x14ac:dyDescent="0.25">
      <c r="A493" t="s">
        <v>1530</v>
      </c>
      <c r="B493" s="3">
        <v>4.4199999999999996E-2</v>
      </c>
      <c r="C493" s="4">
        <v>4.5400000000000003E-2</v>
      </c>
      <c r="D493" s="5">
        <v>1020.33</v>
      </c>
      <c r="E493" s="5">
        <v>990.09</v>
      </c>
      <c r="F493" s="6">
        <v>989.8</v>
      </c>
    </row>
    <row r="494" spans="1:6" x14ac:dyDescent="0.25">
      <c r="A494" t="s">
        <v>1531</v>
      </c>
      <c r="B494" s="3">
        <v>4.4299999999999999E-2</v>
      </c>
      <c r="C494" s="4">
        <v>4.5499999999999999E-2</v>
      </c>
      <c r="D494" s="5">
        <v>1018.08</v>
      </c>
      <c r="E494" s="5">
        <v>987.92</v>
      </c>
      <c r="F494" s="6">
        <v>987.62</v>
      </c>
    </row>
    <row r="495" spans="1:6" x14ac:dyDescent="0.25">
      <c r="A495" t="s">
        <v>1532</v>
      </c>
      <c r="B495" s="3">
        <v>4.5100000000000001E-2</v>
      </c>
      <c r="C495" s="4">
        <v>4.6300000000000001E-2</v>
      </c>
      <c r="D495" s="5">
        <v>998.17</v>
      </c>
      <c r="E495" s="5">
        <v>968.62</v>
      </c>
      <c r="F495" s="6">
        <v>968.32</v>
      </c>
    </row>
    <row r="496" spans="1:6" x14ac:dyDescent="0.25">
      <c r="A496" t="s">
        <v>1533</v>
      </c>
      <c r="B496" s="3">
        <v>4.5199999999999997E-2</v>
      </c>
      <c r="C496" s="4">
        <v>4.6399999999999997E-2</v>
      </c>
      <c r="D496" s="5">
        <v>995.97</v>
      </c>
      <c r="E496" s="5">
        <v>966.49</v>
      </c>
      <c r="F496" s="6">
        <v>966.2</v>
      </c>
    </row>
    <row r="497" spans="1:6" x14ac:dyDescent="0.25">
      <c r="A497" t="s">
        <v>1534</v>
      </c>
      <c r="B497" s="3">
        <v>4.5499999999999999E-2</v>
      </c>
      <c r="C497" s="4">
        <v>4.6699999999999998E-2</v>
      </c>
      <c r="D497" s="5">
        <v>988.46</v>
      </c>
      <c r="E497" s="5">
        <v>959.22</v>
      </c>
      <c r="F497" s="6">
        <v>958.75</v>
      </c>
    </row>
    <row r="498" spans="1:6" x14ac:dyDescent="0.25">
      <c r="A498" t="s">
        <v>1535</v>
      </c>
      <c r="B498" s="3">
        <v>4.5899999999999996E-2</v>
      </c>
      <c r="C498" s="4">
        <v>4.7100000000000003E-2</v>
      </c>
      <c r="D498" s="5">
        <v>978.89</v>
      </c>
      <c r="E498" s="5">
        <v>949.95</v>
      </c>
      <c r="F498" s="6">
        <v>949.68</v>
      </c>
    </row>
    <row r="499" spans="1:6" x14ac:dyDescent="0.25">
      <c r="A499" t="s">
        <v>1536</v>
      </c>
      <c r="B499" s="3">
        <v>4.5899999999999996E-2</v>
      </c>
      <c r="C499" s="4">
        <v>4.7100000000000003E-2</v>
      </c>
      <c r="D499" s="5">
        <v>979.16</v>
      </c>
      <c r="E499" s="5">
        <v>950.22</v>
      </c>
      <c r="F499" s="6">
        <v>949.95</v>
      </c>
    </row>
    <row r="500" spans="1:6" x14ac:dyDescent="0.25">
      <c r="A500" t="s">
        <v>1537</v>
      </c>
      <c r="B500" s="3">
        <v>4.53E-2</v>
      </c>
      <c r="C500" s="4">
        <v>4.6500000000000007E-2</v>
      </c>
      <c r="D500" s="5">
        <v>994.25</v>
      </c>
      <c r="E500" s="5">
        <v>964.85</v>
      </c>
      <c r="F500" s="6">
        <v>964.58</v>
      </c>
    </row>
    <row r="501" spans="1:6" x14ac:dyDescent="0.25">
      <c r="A501" t="s">
        <v>1538</v>
      </c>
      <c r="B501" s="3">
        <v>4.5100000000000001E-2</v>
      </c>
      <c r="C501" s="4">
        <v>4.6300000000000001E-2</v>
      </c>
      <c r="D501" s="5">
        <v>999.52</v>
      </c>
      <c r="E501" s="5">
        <v>969.96</v>
      </c>
      <c r="F501" s="6">
        <v>969.69</v>
      </c>
    </row>
    <row r="502" spans="1:6" x14ac:dyDescent="0.25">
      <c r="A502" t="s">
        <v>1539</v>
      </c>
      <c r="B502" s="3">
        <v>4.4500000000000005E-2</v>
      </c>
      <c r="C502" s="4">
        <v>4.5700000000000005E-2</v>
      </c>
      <c r="D502" s="5">
        <v>1015.19</v>
      </c>
      <c r="E502" s="5">
        <v>985.16</v>
      </c>
      <c r="F502" s="6">
        <v>984.63</v>
      </c>
    </row>
    <row r="503" spans="1:6" x14ac:dyDescent="0.25">
      <c r="A503" t="s">
        <v>1540</v>
      </c>
      <c r="B503" s="3">
        <v>4.4500000000000005E-2</v>
      </c>
      <c r="C503" s="4">
        <v>4.5700000000000005E-2</v>
      </c>
      <c r="D503" s="5">
        <v>1015.49</v>
      </c>
      <c r="E503" s="5">
        <v>985.45</v>
      </c>
      <c r="F503" s="6">
        <v>985.16</v>
      </c>
    </row>
    <row r="504" spans="1:6" x14ac:dyDescent="0.25">
      <c r="A504" t="s">
        <v>1541</v>
      </c>
      <c r="B504" s="3">
        <v>4.4000000000000004E-2</v>
      </c>
      <c r="C504" s="4">
        <v>4.5199999999999997E-2</v>
      </c>
      <c r="D504" s="5">
        <v>1028.5899999999999</v>
      </c>
      <c r="E504" s="5">
        <v>998.15</v>
      </c>
      <c r="F504" s="6">
        <v>997.86</v>
      </c>
    </row>
    <row r="505" spans="1:6" x14ac:dyDescent="0.25">
      <c r="A505" t="s">
        <v>1542</v>
      </c>
      <c r="B505" s="3">
        <v>4.4000000000000004E-2</v>
      </c>
      <c r="C505" s="4">
        <v>4.5199999999999997E-2</v>
      </c>
      <c r="D505" s="5">
        <v>1028.8900000000001</v>
      </c>
      <c r="E505" s="5">
        <v>998.45</v>
      </c>
      <c r="F505" s="6">
        <v>998.15</v>
      </c>
    </row>
    <row r="506" spans="1:6" x14ac:dyDescent="0.25">
      <c r="A506" t="s">
        <v>1543</v>
      </c>
      <c r="B506" s="3">
        <v>4.4900000000000002E-2</v>
      </c>
      <c r="C506" s="4">
        <v>4.6100000000000002E-2</v>
      </c>
      <c r="D506" s="5">
        <v>1006.27</v>
      </c>
      <c r="E506" s="5">
        <v>976.52</v>
      </c>
      <c r="F506" s="6">
        <v>976.23</v>
      </c>
    </row>
    <row r="507" spans="1:6" x14ac:dyDescent="0.25">
      <c r="A507" t="s">
        <v>1544</v>
      </c>
      <c r="B507" s="3">
        <v>4.4800000000000006E-2</v>
      </c>
      <c r="C507" s="4">
        <v>4.5999999999999999E-2</v>
      </c>
      <c r="D507" s="5">
        <v>1009.33</v>
      </c>
      <c r="E507" s="5">
        <v>979.5</v>
      </c>
      <c r="F507" s="6">
        <v>978.97</v>
      </c>
    </row>
    <row r="508" spans="1:6" x14ac:dyDescent="0.25">
      <c r="A508" t="s">
        <v>1545</v>
      </c>
      <c r="B508" s="3">
        <v>4.4500000000000005E-2</v>
      </c>
      <c r="C508" s="4">
        <v>4.5700000000000005E-2</v>
      </c>
      <c r="D508" s="5">
        <v>1017.23</v>
      </c>
      <c r="E508" s="5">
        <v>987.16</v>
      </c>
      <c r="F508" s="6">
        <v>986.87</v>
      </c>
    </row>
    <row r="509" spans="1:6" x14ac:dyDescent="0.25">
      <c r="A509" t="s">
        <v>1546</v>
      </c>
      <c r="B509" s="3">
        <v>4.5100000000000001E-2</v>
      </c>
      <c r="C509" s="4">
        <v>4.6300000000000001E-2</v>
      </c>
      <c r="D509" s="5">
        <v>1002.38</v>
      </c>
      <c r="E509" s="5">
        <v>972.77</v>
      </c>
      <c r="F509" s="6">
        <v>972.48</v>
      </c>
    </row>
    <row r="510" spans="1:6" x14ac:dyDescent="0.25">
      <c r="A510" t="s">
        <v>1547</v>
      </c>
      <c r="B510" s="3">
        <v>4.4999999999999998E-2</v>
      </c>
      <c r="C510" s="4">
        <v>4.6199999999999998E-2</v>
      </c>
      <c r="D510" s="5">
        <v>1005.19</v>
      </c>
      <c r="E510" s="5">
        <v>975.49</v>
      </c>
      <c r="F510" s="6">
        <v>975.2</v>
      </c>
    </row>
    <row r="511" spans="1:6" x14ac:dyDescent="0.25">
      <c r="A511" t="s">
        <v>1548</v>
      </c>
      <c r="B511" s="3">
        <v>4.4600000000000001E-2</v>
      </c>
      <c r="C511" s="4">
        <v>4.58E-2</v>
      </c>
      <c r="D511" s="5">
        <v>1015.59</v>
      </c>
      <c r="E511" s="5">
        <v>985.58</v>
      </c>
      <c r="F511" s="6">
        <v>985.29</v>
      </c>
    </row>
    <row r="512" spans="1:6" x14ac:dyDescent="0.25">
      <c r="A512" t="s">
        <v>1549</v>
      </c>
      <c r="B512" s="3">
        <v>4.4600000000000001E-2</v>
      </c>
      <c r="C512" s="4">
        <v>4.58E-2</v>
      </c>
      <c r="D512" s="5">
        <v>1016.38</v>
      </c>
      <c r="E512" s="5">
        <v>986.36</v>
      </c>
      <c r="F512" s="6">
        <v>985.58</v>
      </c>
    </row>
    <row r="513" spans="1:6" x14ac:dyDescent="0.25">
      <c r="A513" t="s">
        <v>1550</v>
      </c>
      <c r="B513" s="3">
        <v>4.4900000000000002E-2</v>
      </c>
      <c r="C513" s="4">
        <v>4.6100000000000002E-2</v>
      </c>
      <c r="D513" s="5">
        <v>1009.08</v>
      </c>
      <c r="E513" s="5">
        <v>979.29</v>
      </c>
      <c r="F513" s="6">
        <v>979</v>
      </c>
    </row>
    <row r="514" spans="1:6" x14ac:dyDescent="0.25">
      <c r="A514" t="s">
        <v>1551</v>
      </c>
      <c r="B514" s="3">
        <v>4.4299999999999999E-2</v>
      </c>
      <c r="C514" s="4">
        <v>4.5499999999999999E-2</v>
      </c>
      <c r="D514" s="5">
        <v>1024.6300000000001</v>
      </c>
      <c r="E514" s="5">
        <v>994.37</v>
      </c>
      <c r="F514" s="6">
        <v>994.07</v>
      </c>
    </row>
    <row r="515" spans="1:6" x14ac:dyDescent="0.25">
      <c r="A515" t="s">
        <v>1552</v>
      </c>
      <c r="B515" s="3">
        <v>4.4199999999999996E-2</v>
      </c>
      <c r="C515" s="4">
        <v>4.5400000000000003E-2</v>
      </c>
      <c r="D515" s="5">
        <v>1027.75</v>
      </c>
      <c r="E515" s="5">
        <v>997.39</v>
      </c>
      <c r="F515" s="6">
        <v>996.85</v>
      </c>
    </row>
    <row r="516" spans="1:6" x14ac:dyDescent="0.25">
      <c r="A516" t="s">
        <v>1553</v>
      </c>
      <c r="B516" s="3">
        <v>4.3499999999999997E-2</v>
      </c>
      <c r="C516" s="4">
        <v>4.4699999999999997E-2</v>
      </c>
      <c r="D516" s="5">
        <v>1046.2</v>
      </c>
      <c r="E516" s="5">
        <v>1015.28</v>
      </c>
      <c r="F516" s="6">
        <v>1014.98</v>
      </c>
    </row>
    <row r="517" spans="1:6" x14ac:dyDescent="0.25">
      <c r="A517" t="s">
        <v>1554</v>
      </c>
      <c r="B517" s="3">
        <v>4.3499999999999997E-2</v>
      </c>
      <c r="C517" s="4">
        <v>4.4699999999999997E-2</v>
      </c>
      <c r="D517" s="5">
        <v>1047.3699999999999</v>
      </c>
      <c r="E517" s="5">
        <v>1016.43</v>
      </c>
      <c r="F517" s="6">
        <v>1016.1</v>
      </c>
    </row>
    <row r="518" spans="1:6" x14ac:dyDescent="0.25">
      <c r="A518" t="s">
        <v>1555</v>
      </c>
      <c r="B518" s="3">
        <v>4.3200000000000002E-2</v>
      </c>
      <c r="C518" s="4">
        <v>4.4400000000000002E-2</v>
      </c>
      <c r="D518" s="5">
        <v>1055.5999999999999</v>
      </c>
      <c r="E518" s="5">
        <v>1024.4100000000001</v>
      </c>
      <c r="F518" s="6">
        <v>1024.07</v>
      </c>
    </row>
    <row r="519" spans="1:6" x14ac:dyDescent="0.25">
      <c r="A519" t="s">
        <v>1556</v>
      </c>
      <c r="B519" s="3">
        <v>4.3799999999999999E-2</v>
      </c>
      <c r="C519" s="4">
        <v>4.4999999999999998E-2</v>
      </c>
      <c r="D519" s="5">
        <v>1040.22</v>
      </c>
      <c r="E519" s="5">
        <v>1009.5</v>
      </c>
      <c r="F519" s="6">
        <v>1009.17</v>
      </c>
    </row>
    <row r="520" spans="1:6" x14ac:dyDescent="0.25">
      <c r="A520" t="s">
        <v>1557</v>
      </c>
      <c r="B520" s="3">
        <v>4.3799999999999999E-2</v>
      </c>
      <c r="C520" s="4">
        <v>4.4999999999999998E-2</v>
      </c>
      <c r="D520" s="5">
        <v>1040.8699999999999</v>
      </c>
      <c r="E520" s="5">
        <v>1010.14</v>
      </c>
      <c r="F520" s="6">
        <v>1009.5</v>
      </c>
    </row>
    <row r="521" spans="1:6" x14ac:dyDescent="0.25">
      <c r="A521" t="s">
        <v>1558</v>
      </c>
      <c r="B521" s="3">
        <v>4.3099999999999999E-2</v>
      </c>
      <c r="C521" s="4">
        <v>4.4299999999999999E-2</v>
      </c>
      <c r="D521" s="5">
        <v>1059.58</v>
      </c>
      <c r="E521" s="5">
        <v>1028.28</v>
      </c>
      <c r="F521" s="6">
        <v>1027.95</v>
      </c>
    </row>
    <row r="522" spans="1:6" x14ac:dyDescent="0.25">
      <c r="A522" t="s">
        <v>1559</v>
      </c>
      <c r="B522" s="3">
        <v>4.2800000000000005E-2</v>
      </c>
      <c r="C522" s="4">
        <v>4.4000000000000004E-2</v>
      </c>
      <c r="D522" s="5">
        <v>1067.9000000000001</v>
      </c>
      <c r="E522" s="5">
        <v>1036.3499999999999</v>
      </c>
      <c r="F522" s="6">
        <v>1036.01</v>
      </c>
    </row>
    <row r="523" spans="1:6" x14ac:dyDescent="0.25">
      <c r="A523" t="s">
        <v>1560</v>
      </c>
      <c r="B523" s="3">
        <v>4.2999999999999997E-2</v>
      </c>
      <c r="C523" s="4">
        <v>4.4199999999999996E-2</v>
      </c>
      <c r="D523" s="5">
        <v>1062.9100000000001</v>
      </c>
      <c r="E523" s="5">
        <v>1031.52</v>
      </c>
      <c r="F523" s="6">
        <v>1031.18</v>
      </c>
    </row>
    <row r="524" spans="1:6" x14ac:dyDescent="0.25">
      <c r="A524" t="s">
        <v>1561</v>
      </c>
      <c r="B524" s="3">
        <v>4.2999999999999997E-2</v>
      </c>
      <c r="C524" s="4">
        <v>4.4199999999999996E-2</v>
      </c>
      <c r="D524" s="5">
        <v>1063.25</v>
      </c>
      <c r="E524" s="5">
        <v>1031.8499999999999</v>
      </c>
      <c r="F524" s="6">
        <v>1031.52</v>
      </c>
    </row>
    <row r="525" spans="1:6" x14ac:dyDescent="0.25">
      <c r="A525" t="s">
        <v>1562</v>
      </c>
      <c r="B525" s="3">
        <v>4.4600000000000001E-2</v>
      </c>
      <c r="C525" s="4">
        <v>4.58E-2</v>
      </c>
      <c r="D525" s="5">
        <v>1022.24</v>
      </c>
      <c r="E525" s="5">
        <v>992.1</v>
      </c>
      <c r="F525" s="6">
        <v>991.48</v>
      </c>
    </row>
    <row r="526" spans="1:6" x14ac:dyDescent="0.25">
      <c r="A526" t="s">
        <v>1563</v>
      </c>
      <c r="B526" s="3">
        <v>4.4600000000000001E-2</v>
      </c>
      <c r="C526" s="4">
        <v>4.58E-2</v>
      </c>
      <c r="D526" s="5">
        <v>1022.57</v>
      </c>
      <c r="E526" s="5">
        <v>992.43</v>
      </c>
      <c r="F526" s="6">
        <v>992.1</v>
      </c>
    </row>
    <row r="527" spans="1:6" x14ac:dyDescent="0.25">
      <c r="A527" t="s">
        <v>1564</v>
      </c>
      <c r="B527" s="3">
        <v>4.3899999999999995E-2</v>
      </c>
      <c r="C527" s="4">
        <v>4.5100000000000001E-2</v>
      </c>
      <c r="D527" s="5">
        <v>1040.93</v>
      </c>
      <c r="E527" s="5">
        <v>1010.23</v>
      </c>
      <c r="F527" s="6">
        <v>1009.9</v>
      </c>
    </row>
    <row r="528" spans="1:6" x14ac:dyDescent="0.25">
      <c r="A528" t="s">
        <v>1565</v>
      </c>
      <c r="B528" s="3">
        <v>4.5400000000000003E-2</v>
      </c>
      <c r="C528" s="4">
        <v>4.6600000000000003E-2</v>
      </c>
      <c r="D528" s="5">
        <v>1003.49</v>
      </c>
      <c r="E528" s="5">
        <v>973.94</v>
      </c>
      <c r="F528" s="6">
        <v>973.59</v>
      </c>
    </row>
    <row r="529" spans="1:6" x14ac:dyDescent="0.25">
      <c r="A529" t="s">
        <v>1566</v>
      </c>
      <c r="B529" s="3">
        <v>4.6100000000000002E-2</v>
      </c>
      <c r="C529" s="4">
        <v>4.7300000000000002E-2</v>
      </c>
      <c r="D529" s="5">
        <v>986.5</v>
      </c>
      <c r="E529" s="5">
        <v>957.48</v>
      </c>
      <c r="F529" s="6">
        <v>957.13</v>
      </c>
    </row>
    <row r="530" spans="1:6" x14ac:dyDescent="0.25">
      <c r="A530" t="s">
        <v>1567</v>
      </c>
      <c r="B530" s="3">
        <v>4.4600000000000001E-2</v>
      </c>
      <c r="C530" s="4">
        <v>4.58E-2</v>
      </c>
      <c r="D530" s="5">
        <v>1024.82</v>
      </c>
      <c r="E530" s="5">
        <v>994.63</v>
      </c>
      <c r="F530" s="6">
        <v>993.9</v>
      </c>
    </row>
    <row r="531" spans="1:6" x14ac:dyDescent="0.25">
      <c r="A531" t="s">
        <v>1568</v>
      </c>
      <c r="B531" s="3">
        <v>4.4000000000000004E-2</v>
      </c>
      <c r="C531" s="4">
        <v>4.5199999999999997E-2</v>
      </c>
      <c r="D531" s="5">
        <v>1040.6500000000001</v>
      </c>
      <c r="E531" s="5">
        <v>1009.98</v>
      </c>
      <c r="F531" s="6">
        <v>1009.61</v>
      </c>
    </row>
    <row r="532" spans="1:6" x14ac:dyDescent="0.25">
      <c r="A532" t="s">
        <v>1569</v>
      </c>
      <c r="B532" s="3">
        <v>4.4299999999999999E-2</v>
      </c>
      <c r="C532" s="4">
        <v>4.5499999999999999E-2</v>
      </c>
      <c r="D532" s="5">
        <v>1033.26</v>
      </c>
      <c r="E532" s="5">
        <v>1002.82</v>
      </c>
      <c r="F532" s="6">
        <v>1002.46</v>
      </c>
    </row>
    <row r="533" spans="1:6" x14ac:dyDescent="0.25">
      <c r="A533" t="s">
        <v>1570</v>
      </c>
      <c r="B533" s="3">
        <v>4.4199999999999996E-2</v>
      </c>
      <c r="C533" s="4">
        <v>4.5400000000000003E-2</v>
      </c>
      <c r="D533" s="5">
        <v>1036.21</v>
      </c>
      <c r="E533" s="5">
        <v>1005.69</v>
      </c>
      <c r="F533" s="6">
        <v>1005.32</v>
      </c>
    </row>
    <row r="534" spans="1:6" x14ac:dyDescent="0.25">
      <c r="A534" t="s">
        <v>1571</v>
      </c>
      <c r="B534" s="3">
        <v>4.4800000000000006E-2</v>
      </c>
      <c r="C534" s="4">
        <v>4.5999999999999999E-2</v>
      </c>
      <c r="D534" s="5">
        <v>1021.2</v>
      </c>
      <c r="E534" s="5">
        <v>991.14</v>
      </c>
      <c r="F534" s="6">
        <v>990.78</v>
      </c>
    </row>
    <row r="535" spans="1:6" x14ac:dyDescent="0.25">
      <c r="A535" t="s">
        <v>1572</v>
      </c>
      <c r="B535" s="3">
        <v>4.4600000000000001E-2</v>
      </c>
      <c r="C535" s="4">
        <v>4.58E-2</v>
      </c>
      <c r="D535" s="5">
        <v>1027.05</v>
      </c>
      <c r="E535" s="5">
        <v>996.82</v>
      </c>
      <c r="F535" s="6">
        <v>996.08</v>
      </c>
    </row>
    <row r="536" spans="1:6" x14ac:dyDescent="0.25">
      <c r="A536" t="s">
        <v>1573</v>
      </c>
      <c r="B536" s="3">
        <v>4.4500000000000005E-2</v>
      </c>
      <c r="C536" s="4">
        <v>4.5700000000000005E-2</v>
      </c>
      <c r="D536" s="5">
        <v>1029.98</v>
      </c>
      <c r="E536" s="5">
        <v>999.67</v>
      </c>
      <c r="F536" s="6">
        <v>999.3</v>
      </c>
    </row>
    <row r="537" spans="1:6" x14ac:dyDescent="0.25">
      <c r="A537" t="s">
        <v>1574</v>
      </c>
      <c r="B537" s="3">
        <v>4.4800000000000006E-2</v>
      </c>
      <c r="C537" s="4">
        <v>4.5999999999999999E-2</v>
      </c>
      <c r="D537" s="5">
        <v>1022.68</v>
      </c>
      <c r="E537" s="5">
        <v>992.6</v>
      </c>
      <c r="F537" s="6">
        <v>992.23</v>
      </c>
    </row>
    <row r="538" spans="1:6" x14ac:dyDescent="0.25">
      <c r="A538" t="s">
        <v>1575</v>
      </c>
      <c r="B538" s="3">
        <v>4.4800000000000006E-2</v>
      </c>
      <c r="C538" s="4">
        <v>4.5999999999999999E-2</v>
      </c>
      <c r="D538" s="5">
        <v>1024.56</v>
      </c>
      <c r="E538" s="5">
        <v>994.42</v>
      </c>
      <c r="F538" s="6">
        <v>994</v>
      </c>
    </row>
    <row r="539" spans="1:6" x14ac:dyDescent="0.25">
      <c r="A539" t="s">
        <v>1576</v>
      </c>
      <c r="B539" s="3">
        <v>4.5599999999999995E-2</v>
      </c>
      <c r="C539" s="4">
        <v>4.6799999999999994E-2</v>
      </c>
      <c r="D539" s="5">
        <v>1004.78</v>
      </c>
      <c r="E539" s="5">
        <v>975.25</v>
      </c>
      <c r="F539" s="6">
        <v>974.84</v>
      </c>
    </row>
    <row r="540" spans="1:6" x14ac:dyDescent="0.25">
      <c r="A540" t="s">
        <v>1577</v>
      </c>
      <c r="B540" s="3">
        <v>4.5700000000000005E-2</v>
      </c>
      <c r="C540" s="4">
        <v>4.6900000000000004E-2</v>
      </c>
      <c r="D540" s="5">
        <v>1003.19</v>
      </c>
      <c r="E540" s="5">
        <v>973.71</v>
      </c>
      <c r="F540" s="6">
        <v>972.83</v>
      </c>
    </row>
    <row r="541" spans="1:6" x14ac:dyDescent="0.25">
      <c r="A541" t="s">
        <v>1578</v>
      </c>
      <c r="B541" s="3">
        <v>4.58E-2</v>
      </c>
      <c r="C541" s="4">
        <v>4.7E-2</v>
      </c>
      <c r="D541" s="5">
        <v>1001.05</v>
      </c>
      <c r="E541" s="5">
        <v>971.65</v>
      </c>
      <c r="F541" s="6">
        <v>971.3</v>
      </c>
    </row>
    <row r="542" spans="1:6" x14ac:dyDescent="0.25">
      <c r="A542" t="s">
        <v>1579</v>
      </c>
      <c r="B542" s="3">
        <v>4.5899999999999996E-2</v>
      </c>
      <c r="C542" s="4">
        <v>4.7100000000000003E-2</v>
      </c>
      <c r="D542" s="5">
        <v>998.93</v>
      </c>
      <c r="E542" s="5">
        <v>969.59</v>
      </c>
      <c r="F542" s="6">
        <v>969.24</v>
      </c>
    </row>
    <row r="543" spans="1:6" x14ac:dyDescent="0.25">
      <c r="A543" t="s">
        <v>1580</v>
      </c>
      <c r="B543" s="3">
        <v>4.5599999999999995E-2</v>
      </c>
      <c r="C543" s="4">
        <v>4.6799999999999994E-2</v>
      </c>
      <c r="D543" s="5">
        <v>1006.76</v>
      </c>
      <c r="E543" s="5">
        <v>977.19</v>
      </c>
      <c r="F543" s="6">
        <v>976.84</v>
      </c>
    </row>
    <row r="544" spans="1:6" x14ac:dyDescent="0.25">
      <c r="A544" t="s">
        <v>1581</v>
      </c>
      <c r="B544" s="3">
        <v>4.53E-2</v>
      </c>
      <c r="C544" s="4">
        <v>4.6500000000000007E-2</v>
      </c>
      <c r="D544" s="5">
        <v>1015.21</v>
      </c>
      <c r="E544" s="5">
        <v>985.38</v>
      </c>
      <c r="F544" s="6">
        <v>984.5</v>
      </c>
    </row>
    <row r="545" spans="1:6" x14ac:dyDescent="0.25">
      <c r="A545" t="s">
        <v>1582</v>
      </c>
      <c r="B545" s="3">
        <v>4.5199999999999997E-2</v>
      </c>
      <c r="C545" s="4">
        <v>4.6399999999999997E-2</v>
      </c>
      <c r="D545" s="5">
        <v>1018.1</v>
      </c>
      <c r="E545" s="5">
        <v>988.19</v>
      </c>
      <c r="F545" s="6">
        <v>987.83</v>
      </c>
    </row>
    <row r="546" spans="1:6" x14ac:dyDescent="0.25">
      <c r="A546" t="s">
        <v>1583</v>
      </c>
      <c r="B546" s="3">
        <v>4.5100000000000001E-2</v>
      </c>
      <c r="C546" s="4">
        <v>4.6300000000000001E-2</v>
      </c>
      <c r="D546" s="5">
        <v>1020.99</v>
      </c>
      <c r="E546" s="5">
        <v>991</v>
      </c>
      <c r="F546" s="6">
        <v>990.65</v>
      </c>
    </row>
    <row r="547" spans="1:6" x14ac:dyDescent="0.25">
      <c r="A547" t="s">
        <v>1584</v>
      </c>
      <c r="B547" s="3">
        <v>4.4600000000000001E-2</v>
      </c>
      <c r="C547" s="4">
        <v>4.58E-2</v>
      </c>
      <c r="D547" s="5">
        <v>1034.1300000000001</v>
      </c>
      <c r="E547" s="5">
        <v>1003.74</v>
      </c>
      <c r="F547" s="6">
        <v>1003.38</v>
      </c>
    </row>
    <row r="548" spans="1:6" x14ac:dyDescent="0.25">
      <c r="A548" t="s">
        <v>1585</v>
      </c>
      <c r="B548" s="3">
        <v>4.5100000000000001E-2</v>
      </c>
      <c r="C548" s="4">
        <v>4.6300000000000001E-2</v>
      </c>
      <c r="D548" s="5">
        <v>1021.72</v>
      </c>
      <c r="E548" s="5">
        <v>991.71</v>
      </c>
      <c r="F548" s="6">
        <v>991.36</v>
      </c>
    </row>
    <row r="549" spans="1:6" x14ac:dyDescent="0.25">
      <c r="A549" t="s">
        <v>1586</v>
      </c>
      <c r="B549" s="3">
        <v>4.4699999999999997E-2</v>
      </c>
      <c r="C549" s="4">
        <v>4.5899999999999996E-2</v>
      </c>
      <c r="D549" s="5">
        <v>1032.99</v>
      </c>
      <c r="E549" s="5">
        <v>1002.65</v>
      </c>
      <c r="F549" s="6">
        <v>1001.87</v>
      </c>
    </row>
    <row r="550" spans="1:6" x14ac:dyDescent="0.25">
      <c r="A550" t="s">
        <v>1587</v>
      </c>
      <c r="B550" s="3">
        <v>4.4299999999999999E-2</v>
      </c>
      <c r="C550" s="4">
        <v>4.5499999999999999E-2</v>
      </c>
      <c r="D550" s="5">
        <v>1043.71</v>
      </c>
      <c r="E550" s="5">
        <v>1013.05</v>
      </c>
      <c r="F550" s="6">
        <v>1012.66</v>
      </c>
    </row>
    <row r="551" spans="1:6" x14ac:dyDescent="0.25">
      <c r="A551" t="s">
        <v>1588</v>
      </c>
      <c r="B551" s="3">
        <v>4.4299999999999999E-2</v>
      </c>
      <c r="C551" s="4">
        <v>4.5499999999999999E-2</v>
      </c>
      <c r="D551" s="5">
        <v>1044.31</v>
      </c>
      <c r="E551" s="5">
        <v>1013.64</v>
      </c>
      <c r="F551" s="6">
        <v>1013.05</v>
      </c>
    </row>
    <row r="552" spans="1:6" x14ac:dyDescent="0.25">
      <c r="A552" t="s">
        <v>1589</v>
      </c>
      <c r="B552" s="3">
        <v>4.4500000000000005E-2</v>
      </c>
      <c r="C552" s="4">
        <v>4.5700000000000005E-2</v>
      </c>
      <c r="D552" s="5">
        <v>1039.53</v>
      </c>
      <c r="E552" s="5">
        <v>1009</v>
      </c>
      <c r="F552" s="6">
        <v>1008.62</v>
      </c>
    </row>
    <row r="553" spans="1:6" x14ac:dyDescent="0.25">
      <c r="A553" t="s">
        <v>1590</v>
      </c>
      <c r="B553" s="3">
        <v>4.4199999999999996E-2</v>
      </c>
      <c r="C553" s="4">
        <v>4.5400000000000003E-2</v>
      </c>
      <c r="D553" s="5">
        <v>1048.1199999999999</v>
      </c>
      <c r="E553" s="5">
        <v>1017.34</v>
      </c>
      <c r="F553" s="6">
        <v>1016.54</v>
      </c>
    </row>
    <row r="554" spans="1:6" x14ac:dyDescent="0.25">
      <c r="A554" t="s">
        <v>1591</v>
      </c>
      <c r="B554" s="3">
        <v>4.4000000000000004E-2</v>
      </c>
      <c r="C554" s="4">
        <v>4.5199999999999997E-2</v>
      </c>
      <c r="D554" s="5">
        <v>1053.74</v>
      </c>
      <c r="E554" s="5">
        <v>1022.79</v>
      </c>
      <c r="F554" s="6">
        <v>1022.4</v>
      </c>
    </row>
    <row r="555" spans="1:6" x14ac:dyDescent="0.25">
      <c r="A555" t="s">
        <v>1592</v>
      </c>
      <c r="B555" s="3">
        <v>4.3799999999999999E-2</v>
      </c>
      <c r="C555" s="4">
        <v>4.4999999999999998E-2</v>
      </c>
      <c r="D555" s="5">
        <v>1059.3900000000001</v>
      </c>
      <c r="E555" s="5">
        <v>1028.27</v>
      </c>
      <c r="F555" s="6">
        <v>1027.8800000000001</v>
      </c>
    </row>
    <row r="556" spans="1:6" x14ac:dyDescent="0.25">
      <c r="A556" t="s">
        <v>1593</v>
      </c>
      <c r="B556" s="3">
        <v>4.3700000000000003E-2</v>
      </c>
      <c r="C556" s="4">
        <v>4.4900000000000002E-2</v>
      </c>
      <c r="D556" s="5">
        <v>1062.42</v>
      </c>
      <c r="E556" s="5">
        <v>1031.22</v>
      </c>
      <c r="F556" s="6">
        <v>1030.83</v>
      </c>
    </row>
    <row r="557" spans="1:6" x14ac:dyDescent="0.25">
      <c r="A557" t="s">
        <v>1594</v>
      </c>
      <c r="B557" s="3">
        <v>4.3700000000000003E-2</v>
      </c>
      <c r="C557" s="4">
        <v>4.4900000000000002E-2</v>
      </c>
      <c r="D557" s="5">
        <v>1062.81</v>
      </c>
      <c r="E557" s="5">
        <v>1031.6099999999999</v>
      </c>
      <c r="F557" s="6">
        <v>1031.22</v>
      </c>
    </row>
    <row r="558" spans="1:6" x14ac:dyDescent="0.25">
      <c r="A558" t="s">
        <v>1595</v>
      </c>
      <c r="B558" s="3">
        <v>4.3200000000000002E-2</v>
      </c>
      <c r="C558" s="4">
        <v>4.4400000000000002E-2</v>
      </c>
      <c r="D558" s="5">
        <v>1076.54</v>
      </c>
      <c r="E558" s="5">
        <v>1044.92</v>
      </c>
      <c r="F558" s="6">
        <v>1044.1500000000001</v>
      </c>
    </row>
    <row r="559" spans="1:6" x14ac:dyDescent="0.25">
      <c r="A559" t="s">
        <v>1596</v>
      </c>
      <c r="B559" s="3">
        <v>4.3400000000000001E-2</v>
      </c>
      <c r="C559" s="4">
        <v>4.4600000000000001E-2</v>
      </c>
      <c r="D559" s="5">
        <v>1071.5899999999999</v>
      </c>
      <c r="E559" s="5">
        <v>1040.1199999999999</v>
      </c>
      <c r="F559" s="6">
        <v>1039.74</v>
      </c>
    </row>
    <row r="560" spans="1:6" x14ac:dyDescent="0.25">
      <c r="A560" t="s">
        <v>1597</v>
      </c>
      <c r="B560" s="3">
        <v>4.3400000000000001E-2</v>
      </c>
      <c r="C560" s="4">
        <v>4.4600000000000001E-2</v>
      </c>
      <c r="D560" s="5">
        <v>1071.97</v>
      </c>
      <c r="E560" s="5">
        <v>1040.5</v>
      </c>
      <c r="F560" s="6">
        <v>1040.1199999999999</v>
      </c>
    </row>
    <row r="561" spans="1:6" x14ac:dyDescent="0.25">
      <c r="A561" t="s">
        <v>763</v>
      </c>
      <c r="B561" s="3">
        <v>4.2999999999999997E-2</v>
      </c>
      <c r="C561" s="4">
        <v>4.4199999999999996E-2</v>
      </c>
      <c r="D561" s="5">
        <v>1082.96</v>
      </c>
      <c r="E561" s="5">
        <v>1051.1600000000001</v>
      </c>
      <c r="F561" s="6">
        <v>1050.8800000000001</v>
      </c>
    </row>
    <row r="562" spans="1:6" x14ac:dyDescent="0.25">
      <c r="A562" t="s">
        <v>1598</v>
      </c>
      <c r="B562" s="3">
        <v>4.2999999999999997E-2</v>
      </c>
      <c r="C562" s="4">
        <v>4.4199999999999996E-2</v>
      </c>
      <c r="D562" s="5">
        <v>1083.24</v>
      </c>
      <c r="E562" s="5">
        <v>1051.44</v>
      </c>
      <c r="F562" s="6">
        <v>1051.1600000000001</v>
      </c>
    </row>
    <row r="563" spans="1:6" x14ac:dyDescent="0.25">
      <c r="A563" t="s">
        <v>1599</v>
      </c>
      <c r="B563" s="3">
        <v>4.3200000000000002E-2</v>
      </c>
      <c r="C563" s="4">
        <v>4.4400000000000002E-2</v>
      </c>
      <c r="D563" s="5">
        <v>1078.3599999999999</v>
      </c>
      <c r="E563" s="5">
        <v>1046.7</v>
      </c>
      <c r="F563" s="6">
        <v>1046.23</v>
      </c>
    </row>
    <row r="564" spans="1:6" x14ac:dyDescent="0.25">
      <c r="A564" t="s">
        <v>1600</v>
      </c>
      <c r="B564" s="3">
        <v>4.3499999999999997E-2</v>
      </c>
      <c r="C564" s="4">
        <v>4.4699999999999997E-2</v>
      </c>
      <c r="D564" s="5">
        <v>1070.6300000000001</v>
      </c>
      <c r="E564" s="5">
        <v>1039.22</v>
      </c>
      <c r="F564" s="6">
        <v>1038.94</v>
      </c>
    </row>
    <row r="565" spans="1:6" x14ac:dyDescent="0.25">
      <c r="A565" t="s">
        <v>1601</v>
      </c>
      <c r="B565" s="3">
        <v>4.2900000000000001E-2</v>
      </c>
      <c r="C565" s="4">
        <v>4.41E-2</v>
      </c>
      <c r="D565" s="5">
        <v>1086.99</v>
      </c>
      <c r="E565" s="5">
        <v>1055.08</v>
      </c>
      <c r="F565" s="6">
        <v>1054.8</v>
      </c>
    </row>
    <row r="566" spans="1:6" x14ac:dyDescent="0.25">
      <c r="A566" t="s">
        <v>1602</v>
      </c>
      <c r="B566" s="3">
        <v>4.24E-2</v>
      </c>
      <c r="C566" s="4">
        <v>4.36E-2</v>
      </c>
      <c r="D566" s="5">
        <v>1100.8599999999999</v>
      </c>
      <c r="E566" s="5">
        <v>1068.54</v>
      </c>
      <c r="F566" s="6">
        <v>1068.26</v>
      </c>
    </row>
    <row r="567" spans="1:6" x14ac:dyDescent="0.25">
      <c r="A567" t="s">
        <v>1603</v>
      </c>
      <c r="B567" s="3">
        <v>4.2900000000000001E-2</v>
      </c>
      <c r="C567" s="4">
        <v>4.41E-2</v>
      </c>
      <c r="D567" s="5">
        <v>1087.55</v>
      </c>
      <c r="E567" s="5">
        <v>1055.6400000000001</v>
      </c>
      <c r="F567" s="6">
        <v>1055.3599999999999</v>
      </c>
    </row>
    <row r="568" spans="1:6" x14ac:dyDescent="0.25">
      <c r="A568" t="s">
        <v>1604</v>
      </c>
      <c r="B568" s="3">
        <v>4.2199999999999994E-2</v>
      </c>
      <c r="C568" s="4">
        <v>4.3400000000000001E-2</v>
      </c>
      <c r="D568" s="5">
        <v>1107.1199999999999</v>
      </c>
      <c r="E568" s="5">
        <v>1074.6199999999999</v>
      </c>
      <c r="F568" s="6">
        <v>1074.1400000000001</v>
      </c>
    </row>
    <row r="569" spans="1:6" x14ac:dyDescent="0.25">
      <c r="A569" t="s">
        <v>1605</v>
      </c>
      <c r="B569" s="3">
        <v>4.2300000000000004E-2</v>
      </c>
      <c r="C569" s="4">
        <v>4.3499999999999997E-2</v>
      </c>
      <c r="D569" s="5">
        <v>1104.43</v>
      </c>
      <c r="E569" s="5">
        <v>1072.01</v>
      </c>
      <c r="F569" s="6">
        <v>1071.75</v>
      </c>
    </row>
    <row r="570" spans="1:6" x14ac:dyDescent="0.25">
      <c r="A570" t="s">
        <v>1606</v>
      </c>
      <c r="B570" s="3">
        <v>4.2099999999999999E-2</v>
      </c>
      <c r="C570" s="4">
        <v>4.3299999999999998E-2</v>
      </c>
      <c r="D570" s="5">
        <v>1110.2</v>
      </c>
      <c r="E570" s="5">
        <v>1077.6099999999999</v>
      </c>
      <c r="F570" s="6">
        <v>1077.3499999999999</v>
      </c>
    </row>
    <row r="571" spans="1:6" x14ac:dyDescent="0.25">
      <c r="A571" t="s">
        <v>1607</v>
      </c>
      <c r="B571" s="3">
        <v>4.0999999999999995E-2</v>
      </c>
      <c r="C571" s="4">
        <v>4.2199999999999994E-2</v>
      </c>
      <c r="D571" s="5">
        <v>1141.23</v>
      </c>
      <c r="E571" s="5">
        <v>1107.71</v>
      </c>
      <c r="F571" s="6">
        <v>1107.44</v>
      </c>
    </row>
    <row r="572" spans="1:6" x14ac:dyDescent="0.25">
      <c r="A572" t="s">
        <v>1608</v>
      </c>
      <c r="B572" s="3">
        <v>4.07E-2</v>
      </c>
      <c r="C572" s="4">
        <v>4.1900000000000007E-2</v>
      </c>
      <c r="D572" s="5">
        <v>1150.05</v>
      </c>
      <c r="E572" s="5">
        <v>1116.26</v>
      </c>
      <c r="F572" s="6">
        <v>1115.99</v>
      </c>
    </row>
    <row r="573" spans="1:6" x14ac:dyDescent="0.25">
      <c r="A573" t="s">
        <v>1609</v>
      </c>
      <c r="B573" s="3">
        <v>3.9800000000000002E-2</v>
      </c>
      <c r="C573" s="4">
        <v>4.0999999999999995E-2</v>
      </c>
      <c r="D573" s="5">
        <v>1176.55</v>
      </c>
      <c r="E573" s="5">
        <v>1141.95</v>
      </c>
      <c r="F573" s="6">
        <v>1141.51</v>
      </c>
    </row>
    <row r="574" spans="1:6" x14ac:dyDescent="0.25">
      <c r="A574" t="s">
        <v>1610</v>
      </c>
      <c r="B574" s="3">
        <v>3.9699999999999999E-2</v>
      </c>
      <c r="C574" s="4">
        <v>4.0899999999999999E-2</v>
      </c>
      <c r="D574" s="5">
        <v>1179.75</v>
      </c>
      <c r="E574" s="5">
        <v>1145.06</v>
      </c>
      <c r="F574" s="6">
        <v>1144.79</v>
      </c>
    </row>
    <row r="575" spans="1:6" x14ac:dyDescent="0.25">
      <c r="A575" t="s">
        <v>1611</v>
      </c>
      <c r="B575" s="3">
        <v>3.8900000000000004E-2</v>
      </c>
      <c r="C575" s="4">
        <v>4.0099999999999997E-2</v>
      </c>
      <c r="D575" s="5">
        <v>1203.75</v>
      </c>
      <c r="E575" s="5">
        <v>1168.3399999999999</v>
      </c>
      <c r="F575" s="6">
        <v>1168.07</v>
      </c>
    </row>
    <row r="576" spans="1:6" x14ac:dyDescent="0.25">
      <c r="A576" t="s">
        <v>1612</v>
      </c>
      <c r="B576" s="3">
        <v>3.9300000000000002E-2</v>
      </c>
      <c r="C576" s="4">
        <v>4.0500000000000001E-2</v>
      </c>
      <c r="D576" s="5">
        <v>1192.0999999999999</v>
      </c>
      <c r="E576" s="5">
        <v>1157.05</v>
      </c>
      <c r="F576" s="6">
        <v>1156.78</v>
      </c>
    </row>
    <row r="577" spans="1:6" x14ac:dyDescent="0.25">
      <c r="A577" t="s">
        <v>1613</v>
      </c>
      <c r="B577" s="3">
        <v>3.9399999999999998E-2</v>
      </c>
      <c r="C577" s="4">
        <v>4.0599999999999997E-2</v>
      </c>
      <c r="D577" s="5">
        <v>1189.4100000000001</v>
      </c>
      <c r="E577" s="5">
        <v>1154.45</v>
      </c>
      <c r="F577" s="6">
        <v>1154.18</v>
      </c>
    </row>
    <row r="578" spans="1:6" x14ac:dyDescent="0.25">
      <c r="A578" t="s">
        <v>1614</v>
      </c>
      <c r="B578" s="3">
        <v>3.9300000000000002E-2</v>
      </c>
      <c r="C578" s="4">
        <v>4.0500000000000001E-2</v>
      </c>
      <c r="D578" s="5">
        <v>1191.74</v>
      </c>
      <c r="E578" s="5">
        <v>1156.71</v>
      </c>
      <c r="F578" s="6">
        <v>1156.3800000000001</v>
      </c>
    </row>
    <row r="579" spans="1:6" x14ac:dyDescent="0.25">
      <c r="A579" t="s">
        <v>1615</v>
      </c>
      <c r="B579" s="3">
        <v>3.9300000000000002E-2</v>
      </c>
      <c r="C579" s="4">
        <v>4.0500000000000001E-2</v>
      </c>
      <c r="D579" s="5">
        <v>1191.97</v>
      </c>
      <c r="E579" s="5">
        <v>1156.94</v>
      </c>
      <c r="F579" s="6">
        <v>1156.71</v>
      </c>
    </row>
    <row r="580" spans="1:6" x14ac:dyDescent="0.25">
      <c r="A580" t="s">
        <v>1616</v>
      </c>
      <c r="B580" s="3">
        <v>3.9E-2</v>
      </c>
      <c r="C580" s="4">
        <v>4.0199999999999993E-2</v>
      </c>
      <c r="D580" s="5">
        <v>1201.1300000000001</v>
      </c>
      <c r="E580" s="5">
        <v>1165.83</v>
      </c>
      <c r="F580" s="6">
        <v>1165.5899999999999</v>
      </c>
    </row>
    <row r="581" spans="1:6" x14ac:dyDescent="0.25">
      <c r="A581" t="s">
        <v>1617</v>
      </c>
      <c r="B581" s="3">
        <v>3.8900000000000004E-2</v>
      </c>
      <c r="C581" s="4">
        <v>4.0099999999999997E-2</v>
      </c>
      <c r="D581" s="5">
        <v>1204.3499999999999</v>
      </c>
      <c r="E581" s="5">
        <v>1168.96</v>
      </c>
      <c r="F581" s="6">
        <v>1168.73</v>
      </c>
    </row>
    <row r="582" spans="1:6" x14ac:dyDescent="0.25">
      <c r="A582" t="s">
        <v>1618</v>
      </c>
      <c r="B582" s="3">
        <v>3.9E-2</v>
      </c>
      <c r="C582" s="4">
        <v>4.0199999999999993E-2</v>
      </c>
      <c r="D582" s="5">
        <v>1201.5899999999999</v>
      </c>
      <c r="E582" s="5">
        <v>1166.29</v>
      </c>
      <c r="F582" s="6">
        <v>1166.06</v>
      </c>
    </row>
    <row r="583" spans="1:6" x14ac:dyDescent="0.25">
      <c r="A583" t="s">
        <v>1619</v>
      </c>
      <c r="B583" s="3">
        <v>3.9100000000000003E-2</v>
      </c>
      <c r="C583" s="4">
        <v>4.0300000000000002E-2</v>
      </c>
      <c r="D583" s="5">
        <v>1198.8499999999999</v>
      </c>
      <c r="E583" s="5">
        <v>1163.6300000000001</v>
      </c>
      <c r="F583" s="6">
        <v>1163.4000000000001</v>
      </c>
    </row>
    <row r="584" spans="1:6" x14ac:dyDescent="0.25">
      <c r="A584" t="s">
        <v>1620</v>
      </c>
      <c r="B584" s="3">
        <v>3.8900000000000004E-2</v>
      </c>
      <c r="C584" s="4">
        <v>4.0099999999999997E-2</v>
      </c>
      <c r="D584" s="5">
        <v>1205.02</v>
      </c>
      <c r="E584" s="5">
        <v>1169.6099999999999</v>
      </c>
      <c r="F584" s="6">
        <v>1169.43</v>
      </c>
    </row>
    <row r="585" spans="1:6" x14ac:dyDescent="0.25">
      <c r="A585" t="s">
        <v>1621</v>
      </c>
      <c r="B585" s="3">
        <v>3.8199999999999998E-2</v>
      </c>
      <c r="C585" s="4">
        <v>3.9399999999999998E-2</v>
      </c>
      <c r="D585" s="5">
        <v>1226.3599999999999</v>
      </c>
      <c r="E585" s="5">
        <v>1190.32</v>
      </c>
      <c r="F585" s="6">
        <v>1190.1300000000001</v>
      </c>
    </row>
    <row r="586" spans="1:6" x14ac:dyDescent="0.25">
      <c r="A586" t="s">
        <v>1622</v>
      </c>
      <c r="B586" s="3">
        <v>3.8900000000000004E-2</v>
      </c>
      <c r="C586" s="4">
        <v>4.0099999999999997E-2</v>
      </c>
      <c r="D586" s="5">
        <v>1205.3900000000001</v>
      </c>
      <c r="E586" s="5">
        <v>1169.99</v>
      </c>
      <c r="F586" s="6">
        <v>1169.8</v>
      </c>
    </row>
    <row r="587" spans="1:6" x14ac:dyDescent="0.25">
      <c r="A587" t="s">
        <v>1623</v>
      </c>
      <c r="B587" s="3">
        <v>3.7699999999999997E-2</v>
      </c>
      <c r="C587" s="4">
        <v>3.8900000000000004E-2</v>
      </c>
      <c r="D587" s="5">
        <v>1242.0999999999999</v>
      </c>
      <c r="E587" s="5">
        <v>1205.5899999999999</v>
      </c>
      <c r="F587" s="6">
        <v>1205.3900000000001</v>
      </c>
    </row>
    <row r="588" spans="1:6" x14ac:dyDescent="0.25">
      <c r="A588" t="s">
        <v>1624</v>
      </c>
      <c r="B588" s="3">
        <v>3.7699999999999997E-2</v>
      </c>
      <c r="C588" s="4">
        <v>3.8900000000000004E-2</v>
      </c>
      <c r="D588" s="5">
        <v>1242.29</v>
      </c>
      <c r="E588" s="5">
        <v>1205.77</v>
      </c>
      <c r="F588" s="6">
        <v>1205.5899999999999</v>
      </c>
    </row>
    <row r="589" spans="1:6" x14ac:dyDescent="0.25">
      <c r="A589" t="s">
        <v>1625</v>
      </c>
      <c r="B589" s="3">
        <v>3.7599999999999995E-2</v>
      </c>
      <c r="C589" s="4">
        <v>3.8800000000000001E-2</v>
      </c>
      <c r="D589" s="5">
        <v>1245.57</v>
      </c>
      <c r="E589" s="5">
        <v>1208.96</v>
      </c>
      <c r="F589" s="6">
        <v>1208.77</v>
      </c>
    </row>
    <row r="590" spans="1:6" x14ac:dyDescent="0.25">
      <c r="A590" t="s">
        <v>1626</v>
      </c>
      <c r="B590" s="3">
        <v>3.73E-2</v>
      </c>
      <c r="C590" s="4">
        <v>3.85E-2</v>
      </c>
      <c r="D590" s="5">
        <v>1254.8800000000001</v>
      </c>
      <c r="E590" s="5">
        <v>1218</v>
      </c>
      <c r="F590" s="6">
        <v>1217.83</v>
      </c>
    </row>
    <row r="591" spans="1:6" x14ac:dyDescent="0.25">
      <c r="A591" t="s">
        <v>1627</v>
      </c>
      <c r="B591" s="3">
        <v>3.7200000000000004E-2</v>
      </c>
      <c r="C591" s="4">
        <v>3.8399999999999997E-2</v>
      </c>
      <c r="D591" s="5">
        <v>1258.18</v>
      </c>
      <c r="E591" s="5">
        <v>1221.2</v>
      </c>
      <c r="F591" s="6">
        <v>1221.03</v>
      </c>
    </row>
    <row r="592" spans="1:6" x14ac:dyDescent="0.25">
      <c r="A592" t="s">
        <v>1628</v>
      </c>
      <c r="B592" s="3">
        <v>3.6200000000000003E-2</v>
      </c>
      <c r="C592" s="4">
        <v>3.7400000000000003E-2</v>
      </c>
      <c r="D592" s="5">
        <v>1290.03</v>
      </c>
      <c r="E592" s="5">
        <v>1252.08</v>
      </c>
      <c r="F592" s="6">
        <v>1251.94</v>
      </c>
    </row>
    <row r="593" spans="1:6" x14ac:dyDescent="0.25">
      <c r="A593" t="s">
        <v>1629</v>
      </c>
      <c r="B593" s="3">
        <v>3.5499999999999997E-2</v>
      </c>
      <c r="C593" s="4">
        <v>3.6699999999999997E-2</v>
      </c>
      <c r="D593" s="5">
        <v>1312.89</v>
      </c>
      <c r="E593" s="5">
        <v>1274.24</v>
      </c>
      <c r="F593" s="6">
        <v>1274.08</v>
      </c>
    </row>
    <row r="594" spans="1:6" x14ac:dyDescent="0.25">
      <c r="A594" t="s">
        <v>1630</v>
      </c>
      <c r="B594" s="3">
        <v>3.56E-2</v>
      </c>
      <c r="C594" s="4">
        <v>3.6799999999999999E-2</v>
      </c>
      <c r="D594" s="5">
        <v>1309.79</v>
      </c>
      <c r="E594" s="5">
        <v>1271.25</v>
      </c>
      <c r="F594" s="6">
        <v>1271.08</v>
      </c>
    </row>
    <row r="595" spans="1:6" x14ac:dyDescent="0.25">
      <c r="A595" t="s">
        <v>1631</v>
      </c>
      <c r="B595" s="3">
        <v>3.6400000000000002E-2</v>
      </c>
      <c r="C595" s="4">
        <v>3.7599999999999995E-2</v>
      </c>
      <c r="D595" s="5">
        <v>1284.1300000000001</v>
      </c>
      <c r="E595" s="5">
        <v>1246.3800000000001</v>
      </c>
      <c r="F595" s="6">
        <v>1246.21</v>
      </c>
    </row>
    <row r="596" spans="1:6" x14ac:dyDescent="0.25">
      <c r="A596" t="s">
        <v>1632</v>
      </c>
      <c r="B596" s="3">
        <v>3.5799999999999998E-2</v>
      </c>
      <c r="C596" s="4">
        <v>3.7000000000000005E-2</v>
      </c>
      <c r="D596" s="5">
        <v>1303.6199999999999</v>
      </c>
      <c r="E596" s="5">
        <v>1265.28</v>
      </c>
      <c r="F596" s="6">
        <v>1265.1099999999999</v>
      </c>
    </row>
    <row r="597" spans="1:6" x14ac:dyDescent="0.25">
      <c r="A597" t="s">
        <v>1633</v>
      </c>
      <c r="B597" s="3">
        <v>3.6499999999999998E-2</v>
      </c>
      <c r="C597" s="4">
        <v>3.7699999999999997E-2</v>
      </c>
      <c r="D597" s="5">
        <v>1281.25</v>
      </c>
      <c r="E597" s="5">
        <v>1243.5999999999999</v>
      </c>
      <c r="F597" s="6">
        <v>1243.46</v>
      </c>
    </row>
    <row r="598" spans="1:6" x14ac:dyDescent="0.25">
      <c r="A598" t="s">
        <v>1634</v>
      </c>
      <c r="B598" s="3">
        <v>3.61E-2</v>
      </c>
      <c r="C598" s="4">
        <v>3.73E-2</v>
      </c>
      <c r="D598" s="5">
        <v>1294.4100000000001</v>
      </c>
      <c r="E598" s="5">
        <v>1256.3599999999999</v>
      </c>
      <c r="F598" s="6">
        <v>1256.02</v>
      </c>
    </row>
    <row r="599" spans="1:6" x14ac:dyDescent="0.25">
      <c r="A599" t="s">
        <v>1635</v>
      </c>
      <c r="B599" s="3">
        <v>3.6200000000000003E-2</v>
      </c>
      <c r="C599" s="4">
        <v>3.7400000000000003E-2</v>
      </c>
      <c r="D599" s="5">
        <v>1291.19</v>
      </c>
      <c r="E599" s="5">
        <v>1253.25</v>
      </c>
      <c r="F599" s="6">
        <v>1253.08</v>
      </c>
    </row>
    <row r="600" spans="1:6" x14ac:dyDescent="0.25">
      <c r="A600" t="s">
        <v>1636</v>
      </c>
      <c r="B600" s="3">
        <v>3.5900000000000001E-2</v>
      </c>
      <c r="C600" s="4">
        <v>3.7100000000000001E-2</v>
      </c>
      <c r="D600" s="5">
        <v>1301.48</v>
      </c>
      <c r="E600" s="5">
        <v>1263.23</v>
      </c>
      <c r="F600" s="6">
        <v>1263.04</v>
      </c>
    </row>
    <row r="601" spans="1:6" x14ac:dyDescent="0.25">
      <c r="A601" t="s">
        <v>1637</v>
      </c>
      <c r="B601" s="3">
        <v>3.5900000000000001E-2</v>
      </c>
      <c r="C601" s="4">
        <v>3.7100000000000001E-2</v>
      </c>
      <c r="D601" s="5">
        <v>1301.67</v>
      </c>
      <c r="E601" s="5">
        <v>1263.42</v>
      </c>
      <c r="F601" s="6">
        <v>1263.23</v>
      </c>
    </row>
    <row r="602" spans="1:6" x14ac:dyDescent="0.25">
      <c r="A602" t="s">
        <v>1638</v>
      </c>
      <c r="B602" s="3">
        <v>3.5900000000000001E-2</v>
      </c>
      <c r="C602" s="4">
        <v>3.7100000000000001E-2</v>
      </c>
      <c r="D602" s="5">
        <v>1301.8599999999999</v>
      </c>
      <c r="E602" s="5">
        <v>1263.6099999999999</v>
      </c>
      <c r="F602" s="6">
        <v>1263.42</v>
      </c>
    </row>
    <row r="603" spans="1:6" x14ac:dyDescent="0.25">
      <c r="A603" t="s">
        <v>1639</v>
      </c>
      <c r="B603" s="3">
        <v>3.61E-2</v>
      </c>
      <c r="C603" s="4">
        <v>3.73E-2</v>
      </c>
      <c r="D603" s="5">
        <v>1295.69</v>
      </c>
      <c r="E603" s="5">
        <v>1257.6300000000001</v>
      </c>
      <c r="F603" s="6">
        <v>1257.3499999999999</v>
      </c>
    </row>
    <row r="604" spans="1:6" x14ac:dyDescent="0.25">
      <c r="A604" t="s">
        <v>1640</v>
      </c>
      <c r="B604" s="3">
        <v>3.6299999999999999E-2</v>
      </c>
      <c r="C604" s="4">
        <v>3.7499999999999999E-2</v>
      </c>
      <c r="D604" s="5">
        <v>1289.54</v>
      </c>
      <c r="E604" s="5">
        <v>1251.67</v>
      </c>
      <c r="F604" s="6">
        <v>1251.4000000000001</v>
      </c>
    </row>
    <row r="605" spans="1:6" x14ac:dyDescent="0.25">
      <c r="A605" t="s">
        <v>1641</v>
      </c>
      <c r="B605" s="3">
        <v>3.6699999999999997E-2</v>
      </c>
      <c r="C605" s="4">
        <v>3.7900000000000003E-2</v>
      </c>
      <c r="D605" s="5">
        <v>1277.06</v>
      </c>
      <c r="E605" s="5">
        <v>1239.5899999999999</v>
      </c>
      <c r="F605" s="6">
        <v>1239.31</v>
      </c>
    </row>
    <row r="606" spans="1:6" x14ac:dyDescent="0.25">
      <c r="A606" t="s">
        <v>1642</v>
      </c>
      <c r="B606" s="3">
        <v>3.6799999999999999E-2</v>
      </c>
      <c r="C606" s="4">
        <v>3.7999999999999999E-2</v>
      </c>
      <c r="D606" s="5">
        <v>1274.17</v>
      </c>
      <c r="E606" s="5">
        <v>1236.79</v>
      </c>
      <c r="F606" s="6">
        <v>1236.52</v>
      </c>
    </row>
    <row r="607" spans="1:6" x14ac:dyDescent="0.25">
      <c r="A607" t="s">
        <v>1643</v>
      </c>
      <c r="B607" s="3">
        <v>3.7000000000000005E-2</v>
      </c>
      <c r="C607" s="4">
        <v>3.8199999999999998E-2</v>
      </c>
      <c r="D607" s="5">
        <v>1268.33</v>
      </c>
      <c r="E607" s="5">
        <v>1231.1300000000001</v>
      </c>
      <c r="F607" s="6">
        <v>1230.67</v>
      </c>
    </row>
    <row r="608" spans="1:6" x14ac:dyDescent="0.25">
      <c r="A608" t="s">
        <v>1644</v>
      </c>
      <c r="B608" s="3">
        <v>3.6799999999999999E-2</v>
      </c>
      <c r="C608" s="4">
        <v>3.7999999999999999E-2</v>
      </c>
      <c r="D608" s="5">
        <v>1274.92</v>
      </c>
      <c r="E608" s="5">
        <v>1237.52</v>
      </c>
      <c r="F608" s="6">
        <v>1237.25</v>
      </c>
    </row>
    <row r="609" spans="1:6" x14ac:dyDescent="0.25">
      <c r="A609" t="s">
        <v>1645</v>
      </c>
      <c r="B609" s="3">
        <v>3.6400000000000002E-2</v>
      </c>
      <c r="C609" s="4">
        <v>3.7599999999999995E-2</v>
      </c>
      <c r="D609" s="5">
        <v>1287.92</v>
      </c>
      <c r="E609" s="5">
        <v>1250.1400000000001</v>
      </c>
      <c r="F609" s="6">
        <v>1249.8599999999999</v>
      </c>
    </row>
    <row r="610" spans="1:6" x14ac:dyDescent="0.25">
      <c r="A610" t="s">
        <v>1646</v>
      </c>
      <c r="B610" s="3">
        <v>3.6000000000000004E-2</v>
      </c>
      <c r="C610" s="4">
        <v>3.7200000000000004E-2</v>
      </c>
      <c r="D610" s="5">
        <v>1301.01</v>
      </c>
      <c r="E610" s="5">
        <v>1262.8399999999999</v>
      </c>
      <c r="F610" s="6">
        <v>1262.56</v>
      </c>
    </row>
    <row r="611" spans="1:6" x14ac:dyDescent="0.25">
      <c r="A611" t="s">
        <v>1647</v>
      </c>
      <c r="B611" s="3">
        <v>3.5699999999999996E-2</v>
      </c>
      <c r="C611" s="4">
        <v>3.6900000000000002E-2</v>
      </c>
      <c r="D611" s="5">
        <v>1311.02</v>
      </c>
      <c r="E611" s="5">
        <v>1272.54</v>
      </c>
      <c r="F611" s="6">
        <v>1272.27</v>
      </c>
    </row>
    <row r="612" spans="1:6" x14ac:dyDescent="0.25">
      <c r="A612" t="s">
        <v>1648</v>
      </c>
      <c r="B612" s="3">
        <v>3.6200000000000003E-2</v>
      </c>
      <c r="C612" s="4">
        <v>3.7400000000000003E-2</v>
      </c>
      <c r="D612" s="5">
        <v>1295.3</v>
      </c>
      <c r="E612" s="5">
        <v>1257.31</v>
      </c>
      <c r="F612" s="6">
        <v>1256.8599999999999</v>
      </c>
    </row>
    <row r="613" spans="1:6" x14ac:dyDescent="0.25">
      <c r="A613" t="s">
        <v>1649</v>
      </c>
      <c r="B613" s="3">
        <v>3.5799999999999998E-2</v>
      </c>
      <c r="C613" s="4">
        <v>3.7000000000000005E-2</v>
      </c>
      <c r="D613" s="5">
        <v>1308.5</v>
      </c>
      <c r="E613" s="5">
        <v>1270.1199999999999</v>
      </c>
      <c r="F613" s="6">
        <v>1269.8399999999999</v>
      </c>
    </row>
    <row r="614" spans="1:6" x14ac:dyDescent="0.25">
      <c r="A614" t="s">
        <v>1650</v>
      </c>
      <c r="B614" s="3">
        <v>3.5799999999999998E-2</v>
      </c>
      <c r="C614" s="4">
        <v>3.7000000000000005E-2</v>
      </c>
      <c r="D614" s="5">
        <v>1308.78</v>
      </c>
      <c r="E614" s="5">
        <v>1270.3900000000001</v>
      </c>
      <c r="F614" s="6">
        <v>1270.1199999999999</v>
      </c>
    </row>
    <row r="615" spans="1:6" x14ac:dyDescent="0.25">
      <c r="A615" t="s">
        <v>1651</v>
      </c>
      <c r="B615" s="3">
        <v>3.6000000000000004E-2</v>
      </c>
      <c r="C615" s="4">
        <v>3.7200000000000004E-2</v>
      </c>
      <c r="D615" s="5">
        <v>1302.57</v>
      </c>
      <c r="E615" s="5">
        <v>1264.3800000000001</v>
      </c>
      <c r="F615" s="6">
        <v>1264.0999999999999</v>
      </c>
    </row>
    <row r="616" spans="1:6" x14ac:dyDescent="0.25">
      <c r="A616" t="s">
        <v>1652</v>
      </c>
      <c r="B616" s="3">
        <v>3.5799999999999998E-2</v>
      </c>
      <c r="C616" s="4">
        <v>3.7000000000000005E-2</v>
      </c>
      <c r="D616" s="5">
        <v>1309.33</v>
      </c>
      <c r="E616" s="5">
        <v>1270.94</v>
      </c>
      <c r="F616" s="6">
        <v>1270.6600000000001</v>
      </c>
    </row>
    <row r="617" spans="1:6" x14ac:dyDescent="0.25">
      <c r="A617" t="s">
        <v>1653</v>
      </c>
      <c r="B617" s="3">
        <v>3.6499999999999998E-2</v>
      </c>
      <c r="C617" s="4">
        <v>3.7699999999999997E-2</v>
      </c>
      <c r="D617" s="5">
        <v>1287.24</v>
      </c>
      <c r="E617" s="5">
        <v>1249.53</v>
      </c>
      <c r="F617" s="6">
        <v>1249.08</v>
      </c>
    </row>
    <row r="618" spans="1:6" x14ac:dyDescent="0.25">
      <c r="A618" t="s">
        <v>1654</v>
      </c>
      <c r="B618" s="3">
        <v>3.6900000000000002E-2</v>
      </c>
      <c r="C618" s="4">
        <v>3.8100000000000002E-2</v>
      </c>
      <c r="D618" s="5">
        <v>1274.82</v>
      </c>
      <c r="E618" s="5">
        <v>1237.49</v>
      </c>
      <c r="F618" s="6">
        <v>1237.22</v>
      </c>
    </row>
    <row r="619" spans="1:6" x14ac:dyDescent="0.25">
      <c r="A619" t="s">
        <v>1655</v>
      </c>
      <c r="B619" s="3">
        <v>3.6299999999999999E-2</v>
      </c>
      <c r="C619" s="4">
        <v>3.7499999999999999E-2</v>
      </c>
      <c r="D619" s="5">
        <v>1294.19</v>
      </c>
      <c r="E619" s="5">
        <v>1256.28</v>
      </c>
      <c r="F619" s="6">
        <v>1256.01</v>
      </c>
    </row>
    <row r="620" spans="1:6" x14ac:dyDescent="0.25">
      <c r="A620" t="s">
        <v>1656</v>
      </c>
      <c r="B620" s="3">
        <v>3.5900000000000001E-2</v>
      </c>
      <c r="C620" s="4">
        <v>3.7100000000000001E-2</v>
      </c>
      <c r="D620" s="5">
        <v>1307.3699999999999</v>
      </c>
      <c r="E620" s="5">
        <v>1269.06</v>
      </c>
      <c r="F620" s="6">
        <v>1268.79</v>
      </c>
    </row>
    <row r="621" spans="1:6" x14ac:dyDescent="0.25">
      <c r="A621" t="s">
        <v>1657</v>
      </c>
      <c r="B621" s="3">
        <v>3.5400000000000001E-2</v>
      </c>
      <c r="C621" s="4">
        <v>3.6600000000000001E-2</v>
      </c>
      <c r="D621" s="5">
        <v>1323.64</v>
      </c>
      <c r="E621" s="5">
        <v>1284.8399999999999</v>
      </c>
      <c r="F621" s="6">
        <v>1284.58</v>
      </c>
    </row>
    <row r="622" spans="1:6" x14ac:dyDescent="0.25">
      <c r="A622" t="s">
        <v>1658</v>
      </c>
      <c r="B622" s="3">
        <v>3.5400000000000001E-2</v>
      </c>
      <c r="C622" s="4">
        <v>3.6600000000000001E-2</v>
      </c>
      <c r="D622" s="5">
        <v>1324.07</v>
      </c>
      <c r="E622" s="5">
        <v>1285.26</v>
      </c>
      <c r="F622" s="6">
        <v>1284.8399999999999</v>
      </c>
    </row>
    <row r="623" spans="1:6" x14ac:dyDescent="0.25">
      <c r="A623" t="s">
        <v>1659</v>
      </c>
      <c r="B623" s="3">
        <v>3.61E-2</v>
      </c>
      <c r="C623" s="4">
        <v>3.73E-2</v>
      </c>
      <c r="D623" s="5">
        <v>1301.55</v>
      </c>
      <c r="E623" s="5">
        <v>1263.44</v>
      </c>
      <c r="F623" s="6">
        <v>1263.18</v>
      </c>
    </row>
    <row r="624" spans="1:6" x14ac:dyDescent="0.25">
      <c r="A624" t="s">
        <v>1660</v>
      </c>
      <c r="B624" s="3">
        <v>3.5400000000000001E-2</v>
      </c>
      <c r="C624" s="4">
        <v>3.6600000000000001E-2</v>
      </c>
      <c r="D624" s="5">
        <v>1324.59</v>
      </c>
      <c r="E624" s="5">
        <v>1285.79</v>
      </c>
      <c r="F624" s="6">
        <v>1285.53</v>
      </c>
    </row>
    <row r="625" spans="1:6" x14ac:dyDescent="0.25">
      <c r="A625" t="s">
        <v>1661</v>
      </c>
      <c r="B625" s="3">
        <v>3.56E-2</v>
      </c>
      <c r="C625" s="4">
        <v>3.6799999999999999E-2</v>
      </c>
      <c r="D625" s="5">
        <v>1318.31</v>
      </c>
      <c r="E625" s="5">
        <v>1279.7</v>
      </c>
      <c r="F625" s="6">
        <v>1279.44</v>
      </c>
    </row>
    <row r="626" spans="1:6" x14ac:dyDescent="0.25">
      <c r="A626" t="s">
        <v>1662</v>
      </c>
      <c r="B626" s="3">
        <v>3.5499999999999997E-2</v>
      </c>
      <c r="C626" s="4">
        <v>3.6699999999999997E-2</v>
      </c>
      <c r="D626" s="5">
        <v>1321.83</v>
      </c>
      <c r="E626" s="5">
        <v>1283.1199999999999</v>
      </c>
      <c r="F626" s="6">
        <v>1282.8699999999999</v>
      </c>
    </row>
    <row r="627" spans="1:6" x14ac:dyDescent="0.25">
      <c r="A627" t="s">
        <v>1663</v>
      </c>
      <c r="B627" s="3">
        <v>3.5299999999999998E-2</v>
      </c>
      <c r="C627" s="4">
        <v>3.6499999999999998E-2</v>
      </c>
      <c r="D627" s="5">
        <v>1328.81</v>
      </c>
      <c r="E627" s="5">
        <v>1289.8900000000001</v>
      </c>
      <c r="F627" s="6">
        <v>1289.49</v>
      </c>
    </row>
    <row r="628" spans="1:6" x14ac:dyDescent="0.25">
      <c r="A628" t="s">
        <v>1664</v>
      </c>
      <c r="B628" s="3">
        <v>3.5200000000000002E-2</v>
      </c>
      <c r="C628" s="4">
        <v>3.6400000000000002E-2</v>
      </c>
      <c r="D628" s="5">
        <v>1332.36</v>
      </c>
      <c r="E628" s="5">
        <v>1293.3399999999999</v>
      </c>
      <c r="F628" s="6">
        <v>1293.0899999999999</v>
      </c>
    </row>
    <row r="629" spans="1:6" x14ac:dyDescent="0.25">
      <c r="A629" t="s">
        <v>1665</v>
      </c>
      <c r="B629" s="3">
        <v>3.56E-2</v>
      </c>
      <c r="C629" s="4">
        <v>3.6799999999999999E-2</v>
      </c>
      <c r="D629" s="5">
        <v>1319.47</v>
      </c>
      <c r="E629" s="5">
        <v>1280.8499999999999</v>
      </c>
      <c r="F629" s="6">
        <v>1280.5999999999999</v>
      </c>
    </row>
    <row r="630" spans="1:6" x14ac:dyDescent="0.25">
      <c r="A630" t="s">
        <v>1666</v>
      </c>
      <c r="B630" s="3">
        <v>3.5099999999999999E-2</v>
      </c>
      <c r="C630" s="4">
        <v>3.6299999999999999E-2</v>
      </c>
      <c r="D630" s="5">
        <v>1336.18</v>
      </c>
      <c r="E630" s="5">
        <v>1297.05</v>
      </c>
      <c r="F630" s="6">
        <v>1296.8</v>
      </c>
    </row>
    <row r="631" spans="1:6" x14ac:dyDescent="0.25">
      <c r="A631" t="s">
        <v>1667</v>
      </c>
      <c r="B631" s="3">
        <v>3.5499999999999997E-2</v>
      </c>
      <c r="C631" s="4">
        <v>3.6699999999999997E-2</v>
      </c>
      <c r="D631" s="5">
        <v>1323.26</v>
      </c>
      <c r="E631" s="5">
        <v>1284.53</v>
      </c>
      <c r="F631" s="6">
        <v>1284.28</v>
      </c>
    </row>
    <row r="632" spans="1:6" x14ac:dyDescent="0.25">
      <c r="A632" t="s">
        <v>1668</v>
      </c>
      <c r="B632" s="3">
        <v>3.5699999999999996E-2</v>
      </c>
      <c r="C632" s="4">
        <v>3.6900000000000002E-2</v>
      </c>
      <c r="D632" s="5">
        <v>1316.93</v>
      </c>
      <c r="E632" s="5">
        <v>1278.4100000000001</v>
      </c>
      <c r="F632" s="6">
        <v>1278.06</v>
      </c>
    </row>
    <row r="633" spans="1:6" x14ac:dyDescent="0.25">
      <c r="A633" t="s">
        <v>1669</v>
      </c>
      <c r="B633" s="3">
        <v>3.5799999999999998E-2</v>
      </c>
      <c r="C633" s="4">
        <v>3.7000000000000005E-2</v>
      </c>
      <c r="D633" s="5">
        <v>1313.92</v>
      </c>
      <c r="E633" s="5">
        <v>1275.49</v>
      </c>
      <c r="F633" s="6">
        <v>1275.25</v>
      </c>
    </row>
    <row r="634" spans="1:6" x14ac:dyDescent="0.25">
      <c r="A634" t="s">
        <v>1670</v>
      </c>
      <c r="B634" s="3">
        <v>3.6299999999999999E-2</v>
      </c>
      <c r="C634" s="4">
        <v>3.7499999999999999E-2</v>
      </c>
      <c r="D634" s="5">
        <v>1298</v>
      </c>
      <c r="E634" s="5">
        <v>1260.06</v>
      </c>
      <c r="F634" s="6">
        <v>1259.83</v>
      </c>
    </row>
    <row r="635" spans="1:6" x14ac:dyDescent="0.25">
      <c r="A635" t="s">
        <v>1671</v>
      </c>
      <c r="B635" s="3">
        <v>3.7100000000000001E-2</v>
      </c>
      <c r="C635" s="4">
        <v>3.8300000000000001E-2</v>
      </c>
      <c r="D635" s="5">
        <v>1272.81</v>
      </c>
      <c r="E635" s="5">
        <v>1235.6500000000001</v>
      </c>
      <c r="F635" s="6">
        <v>1235.4100000000001</v>
      </c>
    </row>
    <row r="636" spans="1:6" x14ac:dyDescent="0.25">
      <c r="A636" t="s">
        <v>1672</v>
      </c>
      <c r="B636" s="3">
        <v>3.73E-2</v>
      </c>
      <c r="C636" s="4">
        <v>3.85E-2</v>
      </c>
      <c r="D636" s="5">
        <v>1266.78</v>
      </c>
      <c r="E636" s="5">
        <v>1229.8</v>
      </c>
      <c r="F636" s="6">
        <v>1229.56</v>
      </c>
    </row>
    <row r="637" spans="1:6" x14ac:dyDescent="0.25">
      <c r="A637" t="s">
        <v>1673</v>
      </c>
      <c r="B637" s="3">
        <v>3.7100000000000001E-2</v>
      </c>
      <c r="C637" s="4">
        <v>3.8300000000000001E-2</v>
      </c>
      <c r="D637" s="5">
        <v>1273.4000000000001</v>
      </c>
      <c r="E637" s="5">
        <v>1236.22</v>
      </c>
      <c r="F637" s="6">
        <v>1235.8800000000001</v>
      </c>
    </row>
    <row r="638" spans="1:6" x14ac:dyDescent="0.25">
      <c r="A638" t="s">
        <v>1674</v>
      </c>
      <c r="B638" s="3">
        <v>3.6799999999999999E-2</v>
      </c>
      <c r="C638" s="4">
        <v>3.7999999999999999E-2</v>
      </c>
      <c r="D638" s="5">
        <v>1283.1099999999999</v>
      </c>
      <c r="E638" s="5">
        <v>1245.6500000000001</v>
      </c>
      <c r="F638" s="6">
        <v>1245.4100000000001</v>
      </c>
    </row>
    <row r="639" spans="1:6" x14ac:dyDescent="0.25">
      <c r="A639" t="s">
        <v>1675</v>
      </c>
      <c r="B639" s="3">
        <v>3.6900000000000002E-2</v>
      </c>
      <c r="C639" s="4">
        <v>3.8100000000000002E-2</v>
      </c>
      <c r="D639" s="5">
        <v>1280.18</v>
      </c>
      <c r="E639" s="5">
        <v>1242.81</v>
      </c>
      <c r="F639" s="6">
        <v>1242.58</v>
      </c>
    </row>
    <row r="640" spans="1:6" x14ac:dyDescent="0.25">
      <c r="A640" t="s">
        <v>1676</v>
      </c>
      <c r="B640" s="3">
        <v>3.6400000000000002E-2</v>
      </c>
      <c r="C640" s="4">
        <v>3.7599999999999995E-2</v>
      </c>
      <c r="D640" s="5">
        <v>1296.33</v>
      </c>
      <c r="E640" s="5">
        <v>1258.48</v>
      </c>
      <c r="F640" s="6">
        <v>1258.24</v>
      </c>
    </row>
    <row r="641" spans="1:6" x14ac:dyDescent="0.25">
      <c r="A641" t="s">
        <v>1677</v>
      </c>
      <c r="B641" s="3">
        <v>3.61E-2</v>
      </c>
      <c r="C641" s="4">
        <v>3.73E-2</v>
      </c>
      <c r="D641" s="5">
        <v>1306.21</v>
      </c>
      <c r="E641" s="5">
        <v>1268.07</v>
      </c>
      <c r="F641" s="6">
        <v>1267.83</v>
      </c>
    </row>
    <row r="642" spans="1:6" x14ac:dyDescent="0.25">
      <c r="A642" t="s">
        <v>1678</v>
      </c>
      <c r="B642" s="3">
        <v>3.6400000000000002E-2</v>
      </c>
      <c r="C642" s="4">
        <v>3.7599999999999995E-2</v>
      </c>
      <c r="D642" s="5">
        <v>1296.71</v>
      </c>
      <c r="E642" s="5">
        <v>1258.8599999999999</v>
      </c>
      <c r="F642" s="6">
        <v>1258.54</v>
      </c>
    </row>
    <row r="643" spans="1:6" x14ac:dyDescent="0.25">
      <c r="A643" t="s">
        <v>1679</v>
      </c>
      <c r="B643" s="3">
        <v>3.6200000000000003E-2</v>
      </c>
      <c r="C643" s="4">
        <v>3.7400000000000003E-2</v>
      </c>
      <c r="D643" s="5">
        <v>1303.3599999999999</v>
      </c>
      <c r="E643" s="5">
        <v>1265.31</v>
      </c>
      <c r="F643" s="6">
        <v>1265.08</v>
      </c>
    </row>
    <row r="644" spans="1:6" x14ac:dyDescent="0.25">
      <c r="A644" t="s">
        <v>1680</v>
      </c>
      <c r="B644" s="3">
        <v>3.6600000000000001E-2</v>
      </c>
      <c r="C644" s="4">
        <v>3.78E-2</v>
      </c>
      <c r="D644" s="5">
        <v>1290.78</v>
      </c>
      <c r="E644" s="5">
        <v>1253.1199999999999</v>
      </c>
      <c r="F644" s="6">
        <v>1252.8900000000001</v>
      </c>
    </row>
    <row r="645" spans="1:6" x14ac:dyDescent="0.25">
      <c r="A645" t="s">
        <v>1681</v>
      </c>
      <c r="B645" s="3">
        <v>3.6600000000000001E-2</v>
      </c>
      <c r="C645" s="4">
        <v>3.78E-2</v>
      </c>
      <c r="D645" s="5">
        <v>1291</v>
      </c>
      <c r="E645" s="5">
        <v>1253.3499999999999</v>
      </c>
      <c r="F645" s="6">
        <v>1253.1199999999999</v>
      </c>
    </row>
    <row r="646" spans="1:6" x14ac:dyDescent="0.25">
      <c r="A646" t="s">
        <v>1682</v>
      </c>
      <c r="B646" s="3">
        <v>3.61E-2</v>
      </c>
      <c r="C646" s="4">
        <v>3.73E-2</v>
      </c>
      <c r="D646" s="5">
        <v>1307.27</v>
      </c>
      <c r="E646" s="5">
        <v>1269.1300000000001</v>
      </c>
      <c r="F646" s="6">
        <v>1268.9000000000001</v>
      </c>
    </row>
    <row r="647" spans="1:6" x14ac:dyDescent="0.25">
      <c r="A647" t="s">
        <v>1683</v>
      </c>
      <c r="B647" s="3">
        <v>3.6400000000000002E-2</v>
      </c>
      <c r="C647" s="4">
        <v>3.7599999999999995E-2</v>
      </c>
      <c r="D647" s="5">
        <v>1297.95</v>
      </c>
      <c r="E647" s="5">
        <v>1260.0899999999999</v>
      </c>
      <c r="F647" s="6">
        <v>1259.77</v>
      </c>
    </row>
    <row r="648" spans="1:6" x14ac:dyDescent="0.25">
      <c r="A648" t="s">
        <v>1684</v>
      </c>
      <c r="B648" s="3">
        <v>3.6499999999999998E-2</v>
      </c>
      <c r="C648" s="4">
        <v>3.7699999999999997E-2</v>
      </c>
      <c r="D648" s="5">
        <v>1294.97</v>
      </c>
      <c r="E648" s="5">
        <v>1257.21</v>
      </c>
      <c r="F648" s="6">
        <v>1256.99</v>
      </c>
    </row>
    <row r="649" spans="1:6" x14ac:dyDescent="0.25">
      <c r="A649" t="s">
        <v>1685</v>
      </c>
      <c r="B649" s="3">
        <v>3.6499999999999998E-2</v>
      </c>
      <c r="C649" s="4">
        <v>3.7699999999999997E-2</v>
      </c>
      <c r="D649" s="5">
        <v>1295.2</v>
      </c>
      <c r="E649" s="5">
        <v>1257.44</v>
      </c>
      <c r="F649" s="6">
        <v>1257.21</v>
      </c>
    </row>
    <row r="650" spans="1:6" x14ac:dyDescent="0.25">
      <c r="A650" t="s">
        <v>1686</v>
      </c>
      <c r="B650" s="3">
        <v>3.56E-2</v>
      </c>
      <c r="C650" s="4">
        <v>3.6799999999999999E-2</v>
      </c>
      <c r="D650" s="5">
        <v>1324.52</v>
      </c>
      <c r="E650" s="5">
        <v>1285.8800000000001</v>
      </c>
      <c r="F650" s="6">
        <v>1285.6500000000001</v>
      </c>
    </row>
    <row r="651" spans="1:6" x14ac:dyDescent="0.25">
      <c r="A651" t="s">
        <v>1687</v>
      </c>
      <c r="B651" s="3">
        <v>3.5000000000000003E-2</v>
      </c>
      <c r="C651" s="4">
        <v>3.6200000000000003E-2</v>
      </c>
      <c r="D651" s="5">
        <v>1344.52</v>
      </c>
      <c r="E651" s="5">
        <v>1305.28</v>
      </c>
      <c r="F651" s="6">
        <v>1305.05</v>
      </c>
    </row>
    <row r="652" spans="1:6" x14ac:dyDescent="0.25">
      <c r="A652" t="s">
        <v>1688</v>
      </c>
      <c r="B652" s="3">
        <v>3.5200000000000002E-2</v>
      </c>
      <c r="C652" s="4">
        <v>3.6400000000000002E-2</v>
      </c>
      <c r="D652" s="5">
        <v>1338.22</v>
      </c>
      <c r="E652" s="5">
        <v>1299.17</v>
      </c>
      <c r="F652" s="6">
        <v>1298.8599999999999</v>
      </c>
    </row>
    <row r="653" spans="1:6" x14ac:dyDescent="0.25">
      <c r="A653" t="s">
        <v>1689</v>
      </c>
      <c r="B653" s="3">
        <v>3.49E-2</v>
      </c>
      <c r="C653" s="4">
        <v>3.61E-2</v>
      </c>
      <c r="D653" s="5">
        <v>1348.39</v>
      </c>
      <c r="E653" s="5">
        <v>1309.05</v>
      </c>
      <c r="F653" s="6">
        <v>1308.82</v>
      </c>
    </row>
    <row r="654" spans="1:6" x14ac:dyDescent="0.25">
      <c r="A654" t="s">
        <v>1690</v>
      </c>
      <c r="B654" s="3">
        <v>3.4599999999999999E-2</v>
      </c>
      <c r="C654" s="4">
        <v>3.5799999999999998E-2</v>
      </c>
      <c r="D654" s="5">
        <v>1358.65</v>
      </c>
      <c r="E654" s="5">
        <v>1319</v>
      </c>
      <c r="F654" s="6">
        <v>1318.77</v>
      </c>
    </row>
    <row r="655" spans="1:6" x14ac:dyDescent="0.25">
      <c r="A655" t="s">
        <v>1691</v>
      </c>
      <c r="B655" s="3">
        <v>3.5200000000000002E-2</v>
      </c>
      <c r="C655" s="4">
        <v>3.6400000000000002E-2</v>
      </c>
      <c r="D655" s="5">
        <v>1338.56</v>
      </c>
      <c r="E655" s="5">
        <v>1299.52</v>
      </c>
      <c r="F655" s="6">
        <v>1299.32</v>
      </c>
    </row>
    <row r="656" spans="1:6" x14ac:dyDescent="0.25">
      <c r="A656" t="s">
        <v>1692</v>
      </c>
      <c r="B656" s="3">
        <v>3.44E-2</v>
      </c>
      <c r="C656" s="4">
        <v>3.56E-2</v>
      </c>
      <c r="D656" s="5">
        <v>1365.46</v>
      </c>
      <c r="E656" s="5">
        <v>1325.61</v>
      </c>
      <c r="F656" s="6">
        <v>1325.41</v>
      </c>
    </row>
    <row r="657" spans="1:6" x14ac:dyDescent="0.25">
      <c r="A657" t="s">
        <v>1693</v>
      </c>
      <c r="B657" s="3">
        <v>3.4200000000000001E-2</v>
      </c>
      <c r="C657" s="4">
        <v>3.5400000000000001E-2</v>
      </c>
      <c r="D657" s="5">
        <v>1372.44</v>
      </c>
      <c r="E657" s="5">
        <v>1332.39</v>
      </c>
      <c r="F657" s="6">
        <v>1332.16</v>
      </c>
    </row>
    <row r="658" spans="1:6" x14ac:dyDescent="0.25">
      <c r="A658" t="s">
        <v>1694</v>
      </c>
      <c r="B658" s="3">
        <v>3.4300000000000004E-2</v>
      </c>
      <c r="C658" s="4">
        <v>3.5499999999999997E-2</v>
      </c>
      <c r="D658" s="5">
        <v>1369.25</v>
      </c>
      <c r="E658" s="5">
        <v>1329.3</v>
      </c>
      <c r="F658" s="6">
        <v>1329.11</v>
      </c>
    </row>
    <row r="659" spans="1:6" x14ac:dyDescent="0.25">
      <c r="A659" t="s">
        <v>1695</v>
      </c>
      <c r="B659" s="3">
        <v>3.4500000000000003E-2</v>
      </c>
      <c r="C659" s="4">
        <v>3.5699999999999996E-2</v>
      </c>
      <c r="D659" s="5">
        <v>1362.71</v>
      </c>
      <c r="E659" s="5">
        <v>1322.96</v>
      </c>
      <c r="F659" s="6">
        <v>1322.76</v>
      </c>
    </row>
    <row r="660" spans="1:6" x14ac:dyDescent="0.25">
      <c r="A660" t="s">
        <v>1696</v>
      </c>
      <c r="B660" s="3">
        <v>3.4500000000000003E-2</v>
      </c>
      <c r="C660" s="4">
        <v>3.5699999999999996E-2</v>
      </c>
      <c r="D660" s="5">
        <v>1362.9</v>
      </c>
      <c r="E660" s="5">
        <v>1323.16</v>
      </c>
      <c r="F660" s="6">
        <v>1322.96</v>
      </c>
    </row>
    <row r="661" spans="1:6" x14ac:dyDescent="0.25">
      <c r="A661" t="s">
        <v>1697</v>
      </c>
      <c r="B661" s="3">
        <v>3.4000000000000002E-2</v>
      </c>
      <c r="C661" s="4">
        <v>3.5200000000000002E-2</v>
      </c>
      <c r="D661" s="5">
        <v>1380.02</v>
      </c>
      <c r="E661" s="5">
        <v>1339.77</v>
      </c>
      <c r="F661" s="6">
        <v>1339.57</v>
      </c>
    </row>
    <row r="662" spans="1:6" x14ac:dyDescent="0.25">
      <c r="A662" t="s">
        <v>1698</v>
      </c>
      <c r="B662" s="3">
        <v>3.3799999999999997E-2</v>
      </c>
      <c r="C662" s="4">
        <v>3.5000000000000003E-2</v>
      </c>
      <c r="D662" s="5">
        <v>1387.08</v>
      </c>
      <c r="E662" s="5">
        <v>1346.61</v>
      </c>
      <c r="F662" s="6">
        <v>1346.39</v>
      </c>
    </row>
    <row r="663" spans="1:6" x14ac:dyDescent="0.25">
      <c r="A663" t="s">
        <v>1699</v>
      </c>
      <c r="B663" s="3">
        <v>3.4000000000000002E-2</v>
      </c>
      <c r="C663" s="4">
        <v>3.5200000000000002E-2</v>
      </c>
      <c r="D663" s="5">
        <v>1380.44</v>
      </c>
      <c r="E663" s="5">
        <v>1340.19</v>
      </c>
      <c r="F663" s="6">
        <v>1339.99</v>
      </c>
    </row>
    <row r="664" spans="1:6" x14ac:dyDescent="0.25">
      <c r="A664" t="s">
        <v>1700</v>
      </c>
      <c r="B664" s="3">
        <v>3.39E-2</v>
      </c>
      <c r="C664" s="4">
        <v>3.5099999999999999E-2</v>
      </c>
      <c r="D664" s="5">
        <v>1384.05</v>
      </c>
      <c r="E664" s="5">
        <v>1343.69</v>
      </c>
      <c r="F664" s="6">
        <v>1343.5</v>
      </c>
    </row>
    <row r="665" spans="1:6" x14ac:dyDescent="0.25">
      <c r="A665" t="s">
        <v>1701</v>
      </c>
      <c r="B665" s="3">
        <v>3.4300000000000004E-2</v>
      </c>
      <c r="C665" s="4">
        <v>3.5499999999999997E-2</v>
      </c>
      <c r="D665" s="5">
        <v>1369.86</v>
      </c>
      <c r="E665" s="5">
        <v>1329.93</v>
      </c>
      <c r="F665" s="6">
        <v>1329.77</v>
      </c>
    </row>
    <row r="666" spans="1:6" x14ac:dyDescent="0.25">
      <c r="A666" t="s">
        <v>1702</v>
      </c>
      <c r="B666" s="3">
        <v>3.4099999999999998E-2</v>
      </c>
      <c r="C666" s="4">
        <v>3.5299999999999998E-2</v>
      </c>
      <c r="D666" s="5">
        <v>1376.8</v>
      </c>
      <c r="E666" s="5">
        <v>1336.67</v>
      </c>
      <c r="F666" s="6">
        <v>1336.5</v>
      </c>
    </row>
    <row r="667" spans="1:6" x14ac:dyDescent="0.25">
      <c r="A667" t="s">
        <v>1703</v>
      </c>
      <c r="B667" s="3">
        <v>3.3399999999999999E-2</v>
      </c>
      <c r="C667" s="4">
        <v>3.4599999999999999E-2</v>
      </c>
      <c r="D667" s="5">
        <v>1400.91</v>
      </c>
      <c r="E667" s="5">
        <v>1360.06</v>
      </c>
      <c r="F667" s="6">
        <v>1359.93</v>
      </c>
    </row>
    <row r="668" spans="1:6" x14ac:dyDescent="0.25">
      <c r="A668" t="s">
        <v>1704</v>
      </c>
      <c r="B668" s="3">
        <v>3.3000000000000002E-2</v>
      </c>
      <c r="C668" s="4">
        <v>3.4200000000000001E-2</v>
      </c>
      <c r="D668" s="5">
        <v>1414.97</v>
      </c>
      <c r="E668" s="5">
        <v>1373.7</v>
      </c>
      <c r="F668" s="6">
        <v>1373.54</v>
      </c>
    </row>
    <row r="669" spans="1:6" x14ac:dyDescent="0.25">
      <c r="A669" t="s">
        <v>1705</v>
      </c>
      <c r="B669" s="3">
        <v>3.2899999999999999E-2</v>
      </c>
      <c r="C669" s="4">
        <v>3.4099999999999998E-2</v>
      </c>
      <c r="D669" s="5">
        <v>1418.68</v>
      </c>
      <c r="E669" s="5">
        <v>1377.3</v>
      </c>
      <c r="F669" s="6">
        <v>1377.09</v>
      </c>
    </row>
    <row r="670" spans="1:6" x14ac:dyDescent="0.25">
      <c r="A670" t="s">
        <v>1706</v>
      </c>
      <c r="B670" s="3">
        <v>3.3000000000000002E-2</v>
      </c>
      <c r="C670" s="4">
        <v>3.4200000000000001E-2</v>
      </c>
      <c r="D670" s="5">
        <v>1415.39</v>
      </c>
      <c r="E670" s="5">
        <v>1374.12</v>
      </c>
      <c r="F670" s="6">
        <v>1373.91</v>
      </c>
    </row>
    <row r="671" spans="1:6" x14ac:dyDescent="0.25">
      <c r="A671" t="s">
        <v>1707</v>
      </c>
      <c r="B671" s="3">
        <v>3.2599999999999997E-2</v>
      </c>
      <c r="C671" s="4">
        <v>3.3799999999999997E-2</v>
      </c>
      <c r="D671" s="5">
        <v>1429.64</v>
      </c>
      <c r="E671" s="5">
        <v>1387.95</v>
      </c>
      <c r="F671" s="6">
        <v>1387.74</v>
      </c>
    </row>
    <row r="672" spans="1:6" x14ac:dyDescent="0.25">
      <c r="A672" t="s">
        <v>1708</v>
      </c>
      <c r="B672" s="3">
        <v>3.2000000000000001E-2</v>
      </c>
      <c r="C672" s="4">
        <v>3.32E-2</v>
      </c>
      <c r="D672" s="5">
        <v>1451.24</v>
      </c>
      <c r="E672" s="5">
        <v>1408.9</v>
      </c>
      <c r="F672" s="6">
        <v>1408.63</v>
      </c>
    </row>
    <row r="673" spans="1:6" x14ac:dyDescent="0.25">
      <c r="A673" t="s">
        <v>1709</v>
      </c>
      <c r="B673" s="3">
        <v>3.1800000000000002E-2</v>
      </c>
      <c r="C673" s="4">
        <v>3.3000000000000002E-2</v>
      </c>
      <c r="D673" s="5">
        <v>1458.63</v>
      </c>
      <c r="E673" s="5">
        <v>1416.08</v>
      </c>
      <c r="F673" s="6">
        <v>1415.86</v>
      </c>
    </row>
    <row r="674" spans="1:6" x14ac:dyDescent="0.25">
      <c r="A674" t="s">
        <v>1710</v>
      </c>
      <c r="B674" s="3">
        <v>3.1600000000000003E-2</v>
      </c>
      <c r="C674" s="4">
        <v>3.2799999999999996E-2</v>
      </c>
      <c r="D674" s="5">
        <v>1466.06</v>
      </c>
      <c r="E674" s="5">
        <v>1423.29</v>
      </c>
      <c r="F674" s="6">
        <v>1423.08</v>
      </c>
    </row>
    <row r="675" spans="1:6" x14ac:dyDescent="0.25">
      <c r="A675" t="s">
        <v>1711</v>
      </c>
      <c r="B675" s="3">
        <v>3.1600000000000003E-2</v>
      </c>
      <c r="C675" s="4">
        <v>3.2799999999999996E-2</v>
      </c>
      <c r="D675" s="5">
        <v>1466.36</v>
      </c>
      <c r="E675" s="5">
        <v>1423.58</v>
      </c>
      <c r="F675" s="6">
        <v>1423.36</v>
      </c>
    </row>
    <row r="676" spans="1:6" x14ac:dyDescent="0.25">
      <c r="A676" t="s">
        <v>1712</v>
      </c>
      <c r="B676" s="3">
        <v>3.1600000000000003E-2</v>
      </c>
      <c r="C676" s="4">
        <v>3.2799999999999996E-2</v>
      </c>
      <c r="D676" s="5">
        <v>1466.58</v>
      </c>
      <c r="E676" s="5">
        <v>1423.8</v>
      </c>
      <c r="F676" s="6">
        <v>1423.58</v>
      </c>
    </row>
    <row r="677" spans="1:6" x14ac:dyDescent="0.25">
      <c r="A677" t="s">
        <v>1713</v>
      </c>
      <c r="B677" s="3">
        <v>3.1200000000000002E-2</v>
      </c>
      <c r="C677" s="4">
        <v>3.2400000000000005E-2</v>
      </c>
      <c r="D677" s="5">
        <v>1481.43</v>
      </c>
      <c r="E677" s="5">
        <v>1438.21</v>
      </c>
      <c r="F677" s="6">
        <v>1437.91</v>
      </c>
    </row>
    <row r="678" spans="1:6" x14ac:dyDescent="0.25">
      <c r="A678" t="s">
        <v>1714</v>
      </c>
      <c r="B678" s="3">
        <v>3.1300000000000001E-2</v>
      </c>
      <c r="C678" s="4">
        <v>3.2500000000000001E-2</v>
      </c>
      <c r="D678" s="5">
        <v>1478</v>
      </c>
      <c r="E678" s="5">
        <v>1434.88</v>
      </c>
      <c r="F678" s="6">
        <v>1434.66</v>
      </c>
    </row>
    <row r="679" spans="1:6" x14ac:dyDescent="0.25">
      <c r="A679" t="s">
        <v>1715</v>
      </c>
      <c r="B679" s="3">
        <v>3.0899999999999997E-2</v>
      </c>
      <c r="C679" s="4">
        <v>3.2099999999999997E-2</v>
      </c>
      <c r="D679" s="5">
        <v>1492.88</v>
      </c>
      <c r="E679" s="5">
        <v>1449.33</v>
      </c>
      <c r="F679" s="6">
        <v>1449.11</v>
      </c>
    </row>
    <row r="680" spans="1:6" x14ac:dyDescent="0.25">
      <c r="A680" t="s">
        <v>1716</v>
      </c>
      <c r="B680" s="3">
        <v>3.0600000000000002E-2</v>
      </c>
      <c r="C680" s="4">
        <v>3.1800000000000002E-2</v>
      </c>
      <c r="D680" s="5">
        <v>1504.2</v>
      </c>
      <c r="E680" s="5">
        <v>1460.31</v>
      </c>
      <c r="F680" s="6">
        <v>1460.09</v>
      </c>
    </row>
    <row r="681" spans="1:6" x14ac:dyDescent="0.25">
      <c r="A681" t="s">
        <v>1717</v>
      </c>
      <c r="B681" s="3">
        <v>2.9900000000000003E-2</v>
      </c>
      <c r="C681" s="4">
        <v>3.1099999999999999E-2</v>
      </c>
      <c r="D681" s="5">
        <v>1530.66</v>
      </c>
      <c r="E681" s="5">
        <v>1485.97</v>
      </c>
      <c r="F681" s="6">
        <v>1485.75</v>
      </c>
    </row>
    <row r="682" spans="1:6" x14ac:dyDescent="0.25">
      <c r="A682" t="s">
        <v>1718</v>
      </c>
      <c r="B682" s="3">
        <v>2.9399999999999999E-2</v>
      </c>
      <c r="C682" s="4">
        <v>3.0600000000000002E-2</v>
      </c>
      <c r="D682" s="5">
        <v>1549.98</v>
      </c>
      <c r="E682" s="5">
        <v>1504.72</v>
      </c>
      <c r="F682" s="6">
        <v>1504.42</v>
      </c>
    </row>
    <row r="683" spans="1:6" x14ac:dyDescent="0.25">
      <c r="A683" t="s">
        <v>1719</v>
      </c>
      <c r="B683" s="3">
        <v>2.8900000000000002E-2</v>
      </c>
      <c r="C683" s="4">
        <v>3.0099999999999998E-2</v>
      </c>
      <c r="D683" s="5">
        <v>1569.48</v>
      </c>
      <c r="E683" s="5">
        <v>1523.63</v>
      </c>
      <c r="F683" s="6">
        <v>1523.41</v>
      </c>
    </row>
    <row r="684" spans="1:6" x14ac:dyDescent="0.25">
      <c r="A684" t="s">
        <v>1720</v>
      </c>
      <c r="B684" s="3">
        <v>2.92E-2</v>
      </c>
      <c r="C684" s="4">
        <v>3.04E-2</v>
      </c>
      <c r="D684" s="5">
        <v>1558.1</v>
      </c>
      <c r="E684" s="5">
        <v>1512.6</v>
      </c>
      <c r="F684" s="6">
        <v>1512.38</v>
      </c>
    </row>
    <row r="685" spans="1:6" x14ac:dyDescent="0.25">
      <c r="A685" t="s">
        <v>1721</v>
      </c>
      <c r="B685" s="3">
        <v>2.9399999999999999E-2</v>
      </c>
      <c r="C685" s="4">
        <v>3.0600000000000002E-2</v>
      </c>
      <c r="D685" s="5">
        <v>1550.64</v>
      </c>
      <c r="E685" s="5">
        <v>1505.37</v>
      </c>
      <c r="F685" s="6">
        <v>1505.15</v>
      </c>
    </row>
    <row r="686" spans="1:6" x14ac:dyDescent="0.25">
      <c r="A686" t="s">
        <v>1722</v>
      </c>
      <c r="B686" s="3">
        <v>2.9600000000000001E-2</v>
      </c>
      <c r="C686" s="4">
        <v>3.0800000000000001E-2</v>
      </c>
      <c r="D686" s="5">
        <v>1543.45</v>
      </c>
      <c r="E686" s="5">
        <v>1498.41</v>
      </c>
      <c r="F686" s="6">
        <v>1498.19</v>
      </c>
    </row>
    <row r="687" spans="1:6" x14ac:dyDescent="0.25">
      <c r="A687" t="s">
        <v>1723</v>
      </c>
      <c r="B687" s="3">
        <v>3.0800000000000001E-2</v>
      </c>
      <c r="C687" s="4">
        <v>3.2000000000000001E-2</v>
      </c>
      <c r="D687" s="5">
        <v>1498.74</v>
      </c>
      <c r="E687" s="5">
        <v>1455.06</v>
      </c>
      <c r="F687" s="6">
        <v>1454.74</v>
      </c>
    </row>
    <row r="688" spans="1:6" x14ac:dyDescent="0.25">
      <c r="A688" t="s">
        <v>1724</v>
      </c>
      <c r="B688" s="3">
        <v>3.1200000000000002E-2</v>
      </c>
      <c r="C688" s="4">
        <v>3.2400000000000005E-2</v>
      </c>
      <c r="D688" s="5">
        <v>1484.26</v>
      </c>
      <c r="E688" s="5">
        <v>1441.03</v>
      </c>
      <c r="F688" s="6">
        <v>1440.8</v>
      </c>
    </row>
    <row r="689" spans="1:6" x14ac:dyDescent="0.25">
      <c r="A689" t="s">
        <v>1725</v>
      </c>
      <c r="B689" s="3">
        <v>3.1400000000000004E-2</v>
      </c>
      <c r="C689" s="4">
        <v>3.2599999999999997E-2</v>
      </c>
      <c r="D689" s="5">
        <v>1477.19</v>
      </c>
      <c r="E689" s="5">
        <v>1434.18</v>
      </c>
      <c r="F689" s="6">
        <v>1433.95</v>
      </c>
    </row>
    <row r="690" spans="1:6" x14ac:dyDescent="0.25">
      <c r="A690" t="s">
        <v>1726</v>
      </c>
      <c r="B690" s="3">
        <v>3.1600000000000003E-2</v>
      </c>
      <c r="C690" s="4">
        <v>3.2799999999999996E-2</v>
      </c>
      <c r="D690" s="5">
        <v>1470.16</v>
      </c>
      <c r="E690" s="5">
        <v>1427.37</v>
      </c>
      <c r="F690" s="6">
        <v>1427.14</v>
      </c>
    </row>
    <row r="691" spans="1:6" x14ac:dyDescent="0.25">
      <c r="A691" t="s">
        <v>1727</v>
      </c>
      <c r="B691" s="3">
        <v>3.1699999999999999E-2</v>
      </c>
      <c r="C691" s="4">
        <v>3.2899999999999999E-2</v>
      </c>
      <c r="D691" s="5">
        <v>1467.36</v>
      </c>
      <c r="E691" s="5">
        <v>1424.66</v>
      </c>
      <c r="F691" s="6">
        <v>1423.86</v>
      </c>
    </row>
    <row r="692" spans="1:6" x14ac:dyDescent="0.25">
      <c r="A692" t="s">
        <v>1728</v>
      </c>
      <c r="B692" s="3">
        <v>3.15E-2</v>
      </c>
      <c r="C692" s="4">
        <v>3.27E-2</v>
      </c>
      <c r="D692" s="5">
        <v>1474.98</v>
      </c>
      <c r="E692" s="5">
        <v>1432.06</v>
      </c>
      <c r="F692" s="6">
        <v>1431.68</v>
      </c>
    </row>
    <row r="693" spans="1:6" x14ac:dyDescent="0.25">
      <c r="A693" t="s">
        <v>1729</v>
      </c>
      <c r="B693" s="3">
        <v>3.1899999999999998E-2</v>
      </c>
      <c r="C693" s="4">
        <v>3.3099999999999997E-2</v>
      </c>
      <c r="D693" s="5">
        <v>1461.28</v>
      </c>
      <c r="E693" s="5">
        <v>1418.78</v>
      </c>
      <c r="F693" s="6">
        <v>1418.04</v>
      </c>
    </row>
    <row r="694" spans="1:6" x14ac:dyDescent="0.25">
      <c r="A694" t="s">
        <v>1730</v>
      </c>
      <c r="B694" s="3">
        <v>3.2199999999999999E-2</v>
      </c>
      <c r="C694" s="4">
        <v>3.3399999999999999E-2</v>
      </c>
      <c r="D694" s="5">
        <v>1450.91</v>
      </c>
      <c r="E694" s="5">
        <v>1408.73</v>
      </c>
      <c r="F694" s="6">
        <v>1408.36</v>
      </c>
    </row>
    <row r="695" spans="1:6" x14ac:dyDescent="0.25">
      <c r="A695" t="s">
        <v>1731</v>
      </c>
      <c r="B695" s="3">
        <v>3.2099999999999997E-2</v>
      </c>
      <c r="C695" s="4">
        <v>3.3300000000000003E-2</v>
      </c>
      <c r="D695" s="5">
        <v>1455.24</v>
      </c>
      <c r="E695" s="5">
        <v>1412.94</v>
      </c>
      <c r="F695" s="6">
        <v>1412.2</v>
      </c>
    </row>
    <row r="696" spans="1:6" x14ac:dyDescent="0.25">
      <c r="A696" t="s">
        <v>1732</v>
      </c>
      <c r="B696" s="3">
        <v>3.2000000000000001E-2</v>
      </c>
      <c r="C696" s="4">
        <v>3.32E-2</v>
      </c>
      <c r="D696" s="5">
        <v>1459.31</v>
      </c>
      <c r="E696" s="5">
        <v>1416.9</v>
      </c>
      <c r="F696" s="6">
        <v>1416.51</v>
      </c>
    </row>
    <row r="697" spans="1:6" x14ac:dyDescent="0.25">
      <c r="A697" t="s">
        <v>1733</v>
      </c>
      <c r="B697" s="3">
        <v>3.32E-2</v>
      </c>
      <c r="C697" s="4">
        <v>3.44E-2</v>
      </c>
      <c r="D697" s="5">
        <v>1417.28</v>
      </c>
      <c r="E697" s="5">
        <v>1376.14</v>
      </c>
      <c r="F697" s="6">
        <v>1375.76</v>
      </c>
    </row>
    <row r="698" spans="1:6" x14ac:dyDescent="0.25">
      <c r="A698" t="s">
        <v>1734</v>
      </c>
      <c r="B698" s="3">
        <v>3.32E-2</v>
      </c>
      <c r="C698" s="4">
        <v>3.44E-2</v>
      </c>
      <c r="D698" s="5">
        <v>1417.66</v>
      </c>
      <c r="E698" s="5">
        <v>1376.51</v>
      </c>
      <c r="F698" s="6">
        <v>1376.14</v>
      </c>
    </row>
    <row r="699" spans="1:6" x14ac:dyDescent="0.25">
      <c r="A699" t="s">
        <v>1735</v>
      </c>
      <c r="B699" s="3">
        <v>3.4099999999999998E-2</v>
      </c>
      <c r="C699" s="4">
        <v>3.5299999999999998E-2</v>
      </c>
      <c r="D699" s="5">
        <v>1387.06</v>
      </c>
      <c r="E699" s="5">
        <v>1346.85</v>
      </c>
      <c r="F699" s="6">
        <v>1346.47</v>
      </c>
    </row>
    <row r="700" spans="1:6" x14ac:dyDescent="0.25">
      <c r="A700" t="s">
        <v>1736</v>
      </c>
      <c r="B700" s="3">
        <v>3.32E-2</v>
      </c>
      <c r="C700" s="4">
        <v>3.44E-2</v>
      </c>
      <c r="D700" s="5">
        <v>1418.82</v>
      </c>
      <c r="E700" s="5">
        <v>1377.65</v>
      </c>
      <c r="F700" s="6">
        <v>1376.89</v>
      </c>
    </row>
    <row r="701" spans="1:6" x14ac:dyDescent="0.25">
      <c r="A701" t="s">
        <v>1737</v>
      </c>
      <c r="B701" s="3">
        <v>3.3700000000000001E-2</v>
      </c>
      <c r="C701" s="4">
        <v>3.49E-2</v>
      </c>
      <c r="D701" s="5">
        <v>1401.89</v>
      </c>
      <c r="E701" s="5">
        <v>1361.25</v>
      </c>
      <c r="F701" s="6">
        <v>1360.87</v>
      </c>
    </row>
    <row r="702" spans="1:6" x14ac:dyDescent="0.25">
      <c r="A702" t="s">
        <v>1738</v>
      </c>
      <c r="B702" s="3">
        <v>3.3399999999999999E-2</v>
      </c>
      <c r="C702" s="4">
        <v>3.4599999999999999E-2</v>
      </c>
      <c r="D702" s="5">
        <v>1412.64</v>
      </c>
      <c r="E702" s="5">
        <v>1371.67</v>
      </c>
      <c r="F702" s="6">
        <v>1371.29</v>
      </c>
    </row>
    <row r="703" spans="1:6" x14ac:dyDescent="0.25">
      <c r="A703" t="s">
        <v>1739</v>
      </c>
      <c r="B703" s="3">
        <v>3.3399999999999999E-2</v>
      </c>
      <c r="C703" s="4">
        <v>3.4599999999999999E-2</v>
      </c>
      <c r="D703" s="5">
        <v>1413.01</v>
      </c>
      <c r="E703" s="5">
        <v>1372.04</v>
      </c>
      <c r="F703" s="6">
        <v>1371.67</v>
      </c>
    </row>
    <row r="704" spans="1:6" x14ac:dyDescent="0.25">
      <c r="A704" t="s">
        <v>1740</v>
      </c>
      <c r="B704" s="3">
        <v>3.3599999999999998E-2</v>
      </c>
      <c r="C704" s="4">
        <v>3.4799999999999998E-2</v>
      </c>
      <c r="D704" s="5">
        <v>1406.48</v>
      </c>
      <c r="E704" s="5">
        <v>1365.71</v>
      </c>
      <c r="F704" s="6">
        <v>1365.34</v>
      </c>
    </row>
    <row r="705" spans="1:6" x14ac:dyDescent="0.25">
      <c r="A705" t="s">
        <v>1741</v>
      </c>
      <c r="B705" s="3">
        <v>3.3399999999999999E-2</v>
      </c>
      <c r="C705" s="4">
        <v>3.4599999999999999E-2</v>
      </c>
      <c r="D705" s="5">
        <v>1415.19</v>
      </c>
      <c r="E705" s="5">
        <v>1374.17</v>
      </c>
      <c r="F705" s="6">
        <v>1373.28</v>
      </c>
    </row>
    <row r="706" spans="1:6" x14ac:dyDescent="0.25">
      <c r="A706" t="s">
        <v>1742</v>
      </c>
      <c r="B706" s="3">
        <v>3.3399999999999999E-2</v>
      </c>
      <c r="C706" s="4">
        <v>3.4599999999999999E-2</v>
      </c>
      <c r="D706" s="5">
        <v>1418.78</v>
      </c>
      <c r="E706" s="5">
        <v>1377.66</v>
      </c>
      <c r="F706" s="6">
        <v>1377.12</v>
      </c>
    </row>
    <row r="707" spans="1:6" x14ac:dyDescent="0.25">
      <c r="A707" t="s">
        <v>1743</v>
      </c>
      <c r="B707" s="3">
        <v>3.3300000000000003E-2</v>
      </c>
      <c r="C707" s="4">
        <v>3.4500000000000003E-2</v>
      </c>
      <c r="D707" s="5">
        <v>1422.82</v>
      </c>
      <c r="E707" s="5">
        <v>1381.58</v>
      </c>
      <c r="F707" s="6">
        <v>1381.04</v>
      </c>
    </row>
    <row r="708" spans="1:6" x14ac:dyDescent="0.25">
      <c r="A708" t="s">
        <v>1744</v>
      </c>
      <c r="B708" s="3">
        <v>3.2500000000000001E-2</v>
      </c>
      <c r="C708" s="4">
        <v>3.3700000000000001E-2</v>
      </c>
      <c r="D708" s="5">
        <v>1451.58</v>
      </c>
      <c r="E708" s="5">
        <v>1409.48</v>
      </c>
      <c r="F708" s="6">
        <v>1408.93</v>
      </c>
    </row>
    <row r="709" spans="1:6" x14ac:dyDescent="0.25">
      <c r="A709" t="s">
        <v>1745</v>
      </c>
      <c r="B709" s="3">
        <v>3.2199999999999999E-2</v>
      </c>
      <c r="C709" s="4">
        <v>3.3399999999999999E-2</v>
      </c>
      <c r="D709" s="5">
        <v>1459.21</v>
      </c>
      <c r="E709" s="5">
        <v>1416.89</v>
      </c>
      <c r="F709" s="6">
        <v>1416.46</v>
      </c>
    </row>
    <row r="710" spans="1:6" x14ac:dyDescent="0.25">
      <c r="A710" t="s">
        <v>1746</v>
      </c>
      <c r="B710" s="3">
        <v>3.1899999999999998E-2</v>
      </c>
      <c r="C710" s="4">
        <v>3.3099999999999997E-2</v>
      </c>
      <c r="D710" s="5">
        <v>1471.04</v>
      </c>
      <c r="E710" s="5">
        <v>1428.37</v>
      </c>
      <c r="F710" s="6">
        <v>1427.35</v>
      </c>
    </row>
    <row r="711" spans="1:6" x14ac:dyDescent="0.25">
      <c r="A711" t="s">
        <v>1747</v>
      </c>
      <c r="B711" s="3">
        <v>3.1899999999999998E-2</v>
      </c>
      <c r="C711" s="4">
        <v>3.3099999999999997E-2</v>
      </c>
      <c r="D711" s="5">
        <v>1471.59</v>
      </c>
      <c r="E711" s="5">
        <v>1428.91</v>
      </c>
      <c r="F711" s="6">
        <v>1428.37</v>
      </c>
    </row>
    <row r="712" spans="1:6" x14ac:dyDescent="0.25">
      <c r="A712" t="s">
        <v>1748</v>
      </c>
      <c r="B712" s="3">
        <v>3.2599999999999997E-2</v>
      </c>
      <c r="C712" s="4">
        <v>3.3799999999999997E-2</v>
      </c>
      <c r="D712" s="5">
        <v>1447.09</v>
      </c>
      <c r="E712" s="5">
        <v>1405.15</v>
      </c>
      <c r="F712" s="6">
        <v>1404.62</v>
      </c>
    </row>
    <row r="713" spans="1:6" x14ac:dyDescent="0.25">
      <c r="A713" t="s">
        <v>1749</v>
      </c>
      <c r="B713" s="3">
        <v>3.3599999999999998E-2</v>
      </c>
      <c r="C713" s="4">
        <v>3.4799999999999998E-2</v>
      </c>
      <c r="D713" s="5">
        <v>1412.59</v>
      </c>
      <c r="E713" s="5">
        <v>1371.7</v>
      </c>
      <c r="F713" s="6">
        <v>1371.18</v>
      </c>
    </row>
    <row r="714" spans="1:6" x14ac:dyDescent="0.25">
      <c r="A714" t="s">
        <v>1750</v>
      </c>
      <c r="B714" s="3">
        <v>3.4000000000000002E-2</v>
      </c>
      <c r="C714" s="4">
        <v>3.5200000000000002E-2</v>
      </c>
      <c r="D714" s="5">
        <v>1399.36</v>
      </c>
      <c r="E714" s="5">
        <v>1358.88</v>
      </c>
      <c r="F714" s="6">
        <v>1358.35</v>
      </c>
    </row>
    <row r="715" spans="1:6" x14ac:dyDescent="0.25">
      <c r="A715" t="s">
        <v>1751</v>
      </c>
      <c r="B715" s="3">
        <v>3.4700000000000002E-2</v>
      </c>
      <c r="C715" s="4">
        <v>3.5900000000000001E-2</v>
      </c>
      <c r="D715" s="5">
        <v>1376.82</v>
      </c>
      <c r="E715" s="5">
        <v>1337.02</v>
      </c>
      <c r="F715" s="6">
        <v>1335.83</v>
      </c>
    </row>
    <row r="716" spans="1:6" x14ac:dyDescent="0.25">
      <c r="A716" t="s">
        <v>1752</v>
      </c>
      <c r="B716" s="3">
        <v>3.4500000000000003E-2</v>
      </c>
      <c r="C716" s="4">
        <v>3.5699999999999996E-2</v>
      </c>
      <c r="D716" s="5">
        <v>1386.3</v>
      </c>
      <c r="E716" s="5">
        <v>1346.23</v>
      </c>
      <c r="F716" s="6">
        <v>1344.5</v>
      </c>
    </row>
    <row r="717" spans="1:6" x14ac:dyDescent="0.25">
      <c r="A717" t="s">
        <v>1753</v>
      </c>
      <c r="B717" s="3">
        <v>3.4300000000000004E-2</v>
      </c>
      <c r="C717" s="4">
        <v>3.5499999999999997E-2</v>
      </c>
      <c r="D717" s="5">
        <v>1393.75</v>
      </c>
      <c r="E717" s="5">
        <v>1353.47</v>
      </c>
      <c r="F717" s="6">
        <v>1352.83</v>
      </c>
    </row>
    <row r="718" spans="1:6" x14ac:dyDescent="0.25">
      <c r="A718" t="s">
        <v>1754</v>
      </c>
      <c r="B718" s="3">
        <v>3.4099999999999998E-2</v>
      </c>
      <c r="C718" s="4">
        <v>3.5299999999999998E-2</v>
      </c>
      <c r="D718" s="5">
        <v>1402.19</v>
      </c>
      <c r="E718" s="5">
        <v>1361.66</v>
      </c>
      <c r="F718" s="6">
        <v>1360.1</v>
      </c>
    </row>
    <row r="719" spans="1:6" x14ac:dyDescent="0.25">
      <c r="A719" t="s">
        <v>1755</v>
      </c>
      <c r="B719" s="3">
        <v>3.3799999999999997E-2</v>
      </c>
      <c r="C719" s="4">
        <v>3.5000000000000003E-2</v>
      </c>
      <c r="D719" s="5">
        <v>1414.32</v>
      </c>
      <c r="E719" s="5">
        <v>1373.44</v>
      </c>
      <c r="F719" s="6">
        <v>1371.68</v>
      </c>
    </row>
    <row r="720" spans="1:6" x14ac:dyDescent="0.25">
      <c r="A720" t="s">
        <v>12</v>
      </c>
      <c r="B720" s="3">
        <v>3.3300000000000003E-2</v>
      </c>
      <c r="C720" s="4">
        <v>3.4500000000000003E-2</v>
      </c>
      <c r="D720" s="5">
        <v>1432.39</v>
      </c>
      <c r="E720" s="5">
        <v>1390.98</v>
      </c>
      <c r="F720" s="6">
        <v>1390.32</v>
      </c>
    </row>
    <row r="721" spans="1:6" x14ac:dyDescent="0.25">
      <c r="A721" t="s">
        <v>13</v>
      </c>
      <c r="B721" s="3">
        <v>3.39E-2</v>
      </c>
      <c r="C721" s="4">
        <v>3.5099999999999999E-2</v>
      </c>
      <c r="D721" s="5">
        <v>1413.14</v>
      </c>
      <c r="E721" s="5">
        <v>1372.31</v>
      </c>
      <c r="F721" s="6">
        <v>1370.74</v>
      </c>
    </row>
    <row r="722" spans="1:6" x14ac:dyDescent="0.25">
      <c r="A722" t="s">
        <v>14</v>
      </c>
      <c r="B722" s="3">
        <v>3.39E-2</v>
      </c>
      <c r="C722" s="4">
        <v>3.5099999999999999E-2</v>
      </c>
      <c r="D722" s="5">
        <v>1413.8</v>
      </c>
      <c r="E722" s="5">
        <v>1372.96</v>
      </c>
      <c r="F722" s="6">
        <v>1372.31</v>
      </c>
    </row>
    <row r="723" spans="1:6" x14ac:dyDescent="0.25">
      <c r="A723" t="s">
        <v>15</v>
      </c>
      <c r="B723" s="3">
        <v>3.4200000000000001E-2</v>
      </c>
      <c r="C723" s="4">
        <v>3.5400000000000001E-2</v>
      </c>
      <c r="D723" s="5">
        <v>1404.14</v>
      </c>
      <c r="E723" s="5">
        <v>1363.59</v>
      </c>
      <c r="F723" s="6">
        <v>1362.94</v>
      </c>
    </row>
    <row r="724" spans="1:6" x14ac:dyDescent="0.25">
      <c r="A724" t="s">
        <v>16</v>
      </c>
      <c r="B724" s="3">
        <v>3.4099999999999998E-2</v>
      </c>
      <c r="C724" s="4">
        <v>3.5299999999999998E-2</v>
      </c>
      <c r="D724" s="5">
        <v>1408.23</v>
      </c>
      <c r="E724" s="5">
        <v>1367.57</v>
      </c>
      <c r="F724" s="6">
        <v>1366.92</v>
      </c>
    </row>
    <row r="725" spans="1:6" x14ac:dyDescent="0.25">
      <c r="A725" t="s">
        <v>17</v>
      </c>
      <c r="B725" s="3">
        <v>3.4000000000000002E-2</v>
      </c>
      <c r="C725" s="4">
        <v>3.5200000000000002E-2</v>
      </c>
      <c r="D725" s="5">
        <v>1412.34</v>
      </c>
      <c r="E725" s="5">
        <v>1371.57</v>
      </c>
      <c r="F725" s="6">
        <v>1370.91</v>
      </c>
    </row>
    <row r="726" spans="1:6" x14ac:dyDescent="0.25">
      <c r="A726" t="s">
        <v>18</v>
      </c>
      <c r="B726" s="3">
        <v>3.4099999999999998E-2</v>
      </c>
      <c r="C726" s="4">
        <v>3.5299999999999998E-2</v>
      </c>
      <c r="D726" s="5">
        <v>1411.81</v>
      </c>
      <c r="E726" s="5">
        <v>1371.06</v>
      </c>
      <c r="F726" s="6">
        <v>1369.36</v>
      </c>
    </row>
    <row r="727" spans="1:6" x14ac:dyDescent="0.25">
      <c r="A727" t="s">
        <v>19</v>
      </c>
      <c r="B727" s="3">
        <v>3.39E-2</v>
      </c>
      <c r="C727" s="4">
        <v>3.5099999999999999E-2</v>
      </c>
      <c r="D727" s="5">
        <v>1419.44</v>
      </c>
      <c r="E727" s="5">
        <v>1378.47</v>
      </c>
      <c r="F727" s="6">
        <v>1377.77</v>
      </c>
    </row>
    <row r="728" spans="1:6" x14ac:dyDescent="0.25">
      <c r="A728" t="s">
        <v>20</v>
      </c>
      <c r="B728" s="3">
        <v>3.44E-2</v>
      </c>
      <c r="C728" s="4">
        <v>3.56E-2</v>
      </c>
      <c r="D728" s="5">
        <v>1402.92</v>
      </c>
      <c r="E728" s="5">
        <v>1362.45</v>
      </c>
      <c r="F728" s="6">
        <v>1361.76</v>
      </c>
    </row>
    <row r="729" spans="1:6" x14ac:dyDescent="0.25">
      <c r="A729" t="s">
        <v>21</v>
      </c>
      <c r="B729" s="3">
        <v>3.3500000000000002E-2</v>
      </c>
      <c r="C729" s="4">
        <v>3.4700000000000002E-2</v>
      </c>
      <c r="D729" s="5">
        <v>1434.44</v>
      </c>
      <c r="E729" s="5">
        <v>1393.03</v>
      </c>
      <c r="F729" s="6">
        <v>1392.69</v>
      </c>
    </row>
    <row r="730" spans="1:6" x14ac:dyDescent="0.25">
      <c r="A730" t="s">
        <v>22</v>
      </c>
      <c r="B730" s="3">
        <v>3.4099999999999998E-2</v>
      </c>
      <c r="C730" s="4">
        <v>3.5299999999999998E-2</v>
      </c>
      <c r="D730" s="5">
        <v>1413.92</v>
      </c>
      <c r="E730" s="5">
        <v>1373.13</v>
      </c>
      <c r="F730" s="6">
        <v>1372.79</v>
      </c>
    </row>
    <row r="731" spans="1:6" x14ac:dyDescent="0.25">
      <c r="A731" t="s">
        <v>23</v>
      </c>
      <c r="B731" s="3">
        <v>3.4300000000000004E-2</v>
      </c>
      <c r="C731" s="4">
        <v>3.5499999999999997E-2</v>
      </c>
      <c r="D731" s="5">
        <v>1407.68</v>
      </c>
      <c r="E731" s="5">
        <v>1367.09</v>
      </c>
      <c r="F731" s="6">
        <v>1366.45</v>
      </c>
    </row>
    <row r="732" spans="1:6" x14ac:dyDescent="0.25">
      <c r="A732" t="s">
        <v>24</v>
      </c>
      <c r="B732" s="3">
        <v>3.44E-2</v>
      </c>
      <c r="C732" s="4">
        <v>3.56E-2</v>
      </c>
      <c r="D732" s="5">
        <v>1404.59</v>
      </c>
      <c r="E732" s="5">
        <v>1364.1</v>
      </c>
      <c r="F732" s="6">
        <v>1363.76</v>
      </c>
    </row>
    <row r="733" spans="1:6" x14ac:dyDescent="0.25">
      <c r="A733" t="s">
        <v>25</v>
      </c>
      <c r="B733" s="3">
        <v>3.49E-2</v>
      </c>
      <c r="C733" s="4">
        <v>3.61E-2</v>
      </c>
      <c r="D733" s="5">
        <v>1387.91</v>
      </c>
      <c r="E733" s="5">
        <v>1347.93</v>
      </c>
      <c r="F733" s="6">
        <v>1347.59</v>
      </c>
    </row>
    <row r="734" spans="1:6" x14ac:dyDescent="0.25">
      <c r="A734" t="s">
        <v>26</v>
      </c>
      <c r="B734" s="3">
        <v>3.49E-2</v>
      </c>
      <c r="C734" s="4">
        <v>3.61E-2</v>
      </c>
      <c r="D734" s="5">
        <v>1388.26</v>
      </c>
      <c r="E734" s="5">
        <v>1348.27</v>
      </c>
      <c r="F734" s="6">
        <v>1347.93</v>
      </c>
    </row>
    <row r="735" spans="1:6" x14ac:dyDescent="0.25">
      <c r="A735" t="s">
        <v>27</v>
      </c>
      <c r="B735" s="3">
        <v>3.4599999999999999E-2</v>
      </c>
      <c r="C735" s="4">
        <v>3.5799999999999998E-2</v>
      </c>
      <c r="D735" s="5">
        <v>1398.79</v>
      </c>
      <c r="E735" s="5">
        <v>1358.49</v>
      </c>
      <c r="F735" s="6">
        <v>1358.15</v>
      </c>
    </row>
    <row r="736" spans="1:6" x14ac:dyDescent="0.25">
      <c r="A736" t="s">
        <v>28</v>
      </c>
      <c r="B736" s="3">
        <v>3.4300000000000004E-2</v>
      </c>
      <c r="C736" s="4">
        <v>3.5499999999999997E-2</v>
      </c>
      <c r="D736" s="5">
        <v>1409.6</v>
      </c>
      <c r="E736" s="5">
        <v>1368.98</v>
      </c>
      <c r="F736" s="6">
        <v>1368.37</v>
      </c>
    </row>
    <row r="737" spans="1:6" x14ac:dyDescent="0.25">
      <c r="A737" t="s">
        <v>29</v>
      </c>
      <c r="B737" s="3">
        <v>3.4300000000000004E-2</v>
      </c>
      <c r="C737" s="4">
        <v>3.5499999999999997E-2</v>
      </c>
      <c r="D737" s="5">
        <v>1409.93</v>
      </c>
      <c r="E737" s="5">
        <v>1369.31</v>
      </c>
      <c r="F737" s="6">
        <v>1368.98</v>
      </c>
    </row>
    <row r="738" spans="1:6" x14ac:dyDescent="0.25">
      <c r="A738" t="s">
        <v>30</v>
      </c>
      <c r="B738" s="3">
        <v>3.4300000000000004E-2</v>
      </c>
      <c r="C738" s="4">
        <v>3.5499999999999997E-2</v>
      </c>
      <c r="D738" s="5">
        <v>1410.27</v>
      </c>
      <c r="E738" s="5">
        <v>1369.64</v>
      </c>
      <c r="F738" s="6">
        <v>1369.31</v>
      </c>
    </row>
    <row r="739" spans="1:6" x14ac:dyDescent="0.25">
      <c r="A739" t="s">
        <v>31</v>
      </c>
      <c r="B739" s="3">
        <v>3.3700000000000001E-2</v>
      </c>
      <c r="C739" s="4">
        <v>3.49E-2</v>
      </c>
      <c r="D739" s="5">
        <v>1431.38</v>
      </c>
      <c r="E739" s="5">
        <v>1390.13</v>
      </c>
      <c r="F739" s="6">
        <v>1389.8</v>
      </c>
    </row>
    <row r="740" spans="1:6" x14ac:dyDescent="0.25">
      <c r="A740" t="s">
        <v>32</v>
      </c>
      <c r="B740" s="3">
        <v>3.3599999999999998E-2</v>
      </c>
      <c r="C740" s="4">
        <v>3.4799999999999998E-2</v>
      </c>
      <c r="D740" s="5">
        <v>1435.21</v>
      </c>
      <c r="E740" s="5">
        <v>1393.86</v>
      </c>
      <c r="F740" s="6">
        <v>1393.52</v>
      </c>
    </row>
    <row r="741" spans="1:6" x14ac:dyDescent="0.25">
      <c r="A741" t="s">
        <v>33</v>
      </c>
      <c r="B741" s="3">
        <v>3.3700000000000001E-2</v>
      </c>
      <c r="C741" s="4">
        <v>3.49E-2</v>
      </c>
      <c r="D741" s="5">
        <v>1432.35</v>
      </c>
      <c r="E741" s="5">
        <v>1391.08</v>
      </c>
      <c r="F741" s="6">
        <v>1390.47</v>
      </c>
    </row>
    <row r="742" spans="1:6" x14ac:dyDescent="0.25">
      <c r="A742" t="s">
        <v>34</v>
      </c>
      <c r="B742" s="3">
        <v>3.3799999999999997E-2</v>
      </c>
      <c r="C742" s="4">
        <v>3.5000000000000003E-2</v>
      </c>
      <c r="D742" s="5">
        <v>1429.2</v>
      </c>
      <c r="E742" s="5">
        <v>1388.04</v>
      </c>
      <c r="F742" s="6">
        <v>1387.7</v>
      </c>
    </row>
    <row r="743" spans="1:6" x14ac:dyDescent="0.25">
      <c r="A743" t="s">
        <v>35</v>
      </c>
      <c r="B743" s="3">
        <v>3.3700000000000001E-2</v>
      </c>
      <c r="C743" s="4">
        <v>3.49E-2</v>
      </c>
      <c r="D743" s="5">
        <v>1433.02</v>
      </c>
      <c r="E743" s="5">
        <v>1391.75</v>
      </c>
      <c r="F743" s="6">
        <v>1391.42</v>
      </c>
    </row>
    <row r="744" spans="1:6" x14ac:dyDescent="0.25">
      <c r="A744" t="s">
        <v>36</v>
      </c>
      <c r="B744" s="3">
        <v>3.3300000000000003E-2</v>
      </c>
      <c r="C744" s="4">
        <v>3.4500000000000003E-2</v>
      </c>
      <c r="D744" s="5">
        <v>1447.39</v>
      </c>
      <c r="E744" s="5">
        <v>1405.7</v>
      </c>
      <c r="F744" s="6">
        <v>1405.37</v>
      </c>
    </row>
    <row r="745" spans="1:6" x14ac:dyDescent="0.25">
      <c r="A745" t="s">
        <v>37</v>
      </c>
      <c r="B745" s="3">
        <v>3.27E-2</v>
      </c>
      <c r="C745" s="4">
        <v>3.39E-2</v>
      </c>
      <c r="D745" s="5">
        <v>1469.06</v>
      </c>
      <c r="E745" s="5">
        <v>1426.72</v>
      </c>
      <c r="F745" s="6">
        <v>1426.39</v>
      </c>
    </row>
    <row r="746" spans="1:6" x14ac:dyDescent="0.25">
      <c r="A746" t="s">
        <v>38</v>
      </c>
      <c r="B746" s="3">
        <v>3.3099999999999997E-2</v>
      </c>
      <c r="C746" s="4">
        <v>3.4300000000000004E-2</v>
      </c>
      <c r="D746" s="5">
        <v>1454.11</v>
      </c>
      <c r="E746" s="5">
        <v>1412.22</v>
      </c>
      <c r="F746" s="6">
        <v>1411.75</v>
      </c>
    </row>
    <row r="747" spans="1:6" x14ac:dyDescent="0.25">
      <c r="A747" t="s">
        <v>39</v>
      </c>
      <c r="B747" s="3">
        <v>3.3099999999999997E-2</v>
      </c>
      <c r="C747" s="4">
        <v>3.4300000000000004E-2</v>
      </c>
      <c r="D747" s="5">
        <v>1454.39</v>
      </c>
      <c r="E747" s="5">
        <v>1412.51</v>
      </c>
      <c r="F747" s="6">
        <v>1412.22</v>
      </c>
    </row>
    <row r="748" spans="1:6" x14ac:dyDescent="0.25">
      <c r="A748" t="s">
        <v>40</v>
      </c>
      <c r="B748" s="3">
        <v>3.2500000000000001E-2</v>
      </c>
      <c r="C748" s="4">
        <v>3.3700000000000001E-2</v>
      </c>
      <c r="D748" s="5">
        <v>1476.1</v>
      </c>
      <c r="E748" s="5">
        <v>1433.58</v>
      </c>
      <c r="F748" s="6">
        <v>1433.29</v>
      </c>
    </row>
    <row r="749" spans="1:6" x14ac:dyDescent="0.25">
      <c r="A749" t="s">
        <v>41</v>
      </c>
      <c r="B749" s="3">
        <v>3.2500000000000001E-2</v>
      </c>
      <c r="C749" s="4">
        <v>3.3700000000000001E-2</v>
      </c>
      <c r="D749" s="5">
        <v>1476.39</v>
      </c>
      <c r="E749" s="5">
        <v>1433.86</v>
      </c>
      <c r="F749" s="6">
        <v>1433.58</v>
      </c>
    </row>
    <row r="750" spans="1:6" x14ac:dyDescent="0.25">
      <c r="A750" t="s">
        <v>42</v>
      </c>
      <c r="B750" s="3">
        <v>3.2799999999999996E-2</v>
      </c>
      <c r="C750" s="4">
        <v>3.4000000000000002E-2</v>
      </c>
      <c r="D750" s="5">
        <v>1465.92</v>
      </c>
      <c r="E750" s="5">
        <v>1423.71</v>
      </c>
      <c r="F750" s="6">
        <v>1423.43</v>
      </c>
    </row>
    <row r="751" spans="1:6" x14ac:dyDescent="0.25">
      <c r="A751" t="s">
        <v>43</v>
      </c>
      <c r="B751" s="3">
        <v>3.2500000000000001E-2</v>
      </c>
      <c r="C751" s="4">
        <v>3.3700000000000001E-2</v>
      </c>
      <c r="D751" s="5">
        <v>1477.1</v>
      </c>
      <c r="E751" s="5">
        <v>1434.57</v>
      </c>
      <c r="F751" s="6">
        <v>1434.15</v>
      </c>
    </row>
    <row r="752" spans="1:6" x14ac:dyDescent="0.25">
      <c r="A752" t="s">
        <v>44</v>
      </c>
      <c r="B752" s="3">
        <v>3.2099999999999997E-2</v>
      </c>
      <c r="C752" s="4">
        <v>3.3300000000000003E-2</v>
      </c>
      <c r="D752" s="5">
        <v>1491.83</v>
      </c>
      <c r="E752" s="5">
        <v>1448.86</v>
      </c>
      <c r="F752" s="6">
        <v>1448.6</v>
      </c>
    </row>
    <row r="753" spans="1:6" x14ac:dyDescent="0.25">
      <c r="A753" t="s">
        <v>45</v>
      </c>
      <c r="B753" s="3">
        <v>3.2400000000000005E-2</v>
      </c>
      <c r="C753" s="4">
        <v>3.3599999999999998E-2</v>
      </c>
      <c r="D753" s="5">
        <v>1481.23</v>
      </c>
      <c r="E753" s="5">
        <v>1438.58</v>
      </c>
      <c r="F753" s="6">
        <v>1438.32</v>
      </c>
    </row>
    <row r="754" spans="1:6" x14ac:dyDescent="0.25">
      <c r="A754" t="s">
        <v>46</v>
      </c>
      <c r="B754" s="3">
        <v>3.2400000000000005E-2</v>
      </c>
      <c r="C754" s="4">
        <v>3.3599999999999998E-2</v>
      </c>
      <c r="D754" s="5">
        <v>1481.49</v>
      </c>
      <c r="E754" s="5">
        <v>1438.84</v>
      </c>
      <c r="F754" s="6">
        <v>1438.58</v>
      </c>
    </row>
    <row r="755" spans="1:6" x14ac:dyDescent="0.25">
      <c r="A755" t="s">
        <v>47</v>
      </c>
      <c r="B755" s="3">
        <v>3.1899999999999998E-2</v>
      </c>
      <c r="C755" s="4">
        <v>3.3099999999999997E-2</v>
      </c>
      <c r="D755" s="5">
        <v>1499.9</v>
      </c>
      <c r="E755" s="5">
        <v>1456.71</v>
      </c>
      <c r="F755" s="6">
        <v>1456.45</v>
      </c>
    </row>
    <row r="756" spans="1:6" x14ac:dyDescent="0.25">
      <c r="A756" t="s">
        <v>48</v>
      </c>
      <c r="B756" s="3">
        <v>3.2599999999999997E-2</v>
      </c>
      <c r="C756" s="4">
        <v>3.3799999999999997E-2</v>
      </c>
      <c r="D756" s="5">
        <v>1475.14</v>
      </c>
      <c r="E756" s="5">
        <v>1432.7</v>
      </c>
      <c r="F756" s="6">
        <v>1432.15</v>
      </c>
    </row>
    <row r="757" spans="1:6" x14ac:dyDescent="0.25">
      <c r="A757" t="s">
        <v>49</v>
      </c>
      <c r="B757" s="3">
        <v>3.32E-2</v>
      </c>
      <c r="C757" s="4">
        <v>3.44E-2</v>
      </c>
      <c r="D757" s="5">
        <v>1454.03</v>
      </c>
      <c r="E757" s="5">
        <v>1412.22</v>
      </c>
      <c r="F757" s="6">
        <v>1411.96</v>
      </c>
    </row>
    <row r="758" spans="1:6" x14ac:dyDescent="0.25">
      <c r="A758" t="s">
        <v>50</v>
      </c>
      <c r="B758" s="3">
        <v>3.4200000000000001E-2</v>
      </c>
      <c r="C758" s="4">
        <v>3.5400000000000001E-2</v>
      </c>
      <c r="D758" s="5">
        <v>1419.37</v>
      </c>
      <c r="E758" s="5">
        <v>1378.6</v>
      </c>
      <c r="F758" s="6">
        <v>1378.34</v>
      </c>
    </row>
    <row r="759" spans="1:6" x14ac:dyDescent="0.25">
      <c r="A759" t="s">
        <v>51</v>
      </c>
      <c r="B759" s="3">
        <v>3.39E-2</v>
      </c>
      <c r="C759" s="4">
        <v>3.5099999999999999E-2</v>
      </c>
      <c r="D759" s="5">
        <v>1430.16</v>
      </c>
      <c r="E759" s="5">
        <v>1389.08</v>
      </c>
      <c r="F759" s="6">
        <v>1388.68</v>
      </c>
    </row>
    <row r="760" spans="1:6" x14ac:dyDescent="0.25">
      <c r="A760" t="s">
        <v>52</v>
      </c>
      <c r="B760" s="3">
        <v>3.2899999999999999E-2</v>
      </c>
      <c r="C760" s="4">
        <v>3.4099999999999998E-2</v>
      </c>
      <c r="D760" s="5">
        <v>1465.62</v>
      </c>
      <c r="E760" s="5">
        <v>1423.49</v>
      </c>
      <c r="F760" s="6">
        <v>1423.23</v>
      </c>
    </row>
    <row r="761" spans="1:6" x14ac:dyDescent="0.25">
      <c r="A761" t="s">
        <v>53</v>
      </c>
      <c r="B761" s="3">
        <v>3.3099999999999997E-2</v>
      </c>
      <c r="C761" s="4">
        <v>3.4300000000000004E-2</v>
      </c>
      <c r="D761" s="5">
        <v>1458.77</v>
      </c>
      <c r="E761" s="5">
        <v>1416.86</v>
      </c>
      <c r="F761" s="6">
        <v>1416.59</v>
      </c>
    </row>
    <row r="762" spans="1:6" x14ac:dyDescent="0.25">
      <c r="A762" t="s">
        <v>54</v>
      </c>
      <c r="B762" s="3">
        <v>3.2899999999999999E-2</v>
      </c>
      <c r="C762" s="4">
        <v>3.4099999999999998E-2</v>
      </c>
      <c r="D762" s="5">
        <v>1466.15</v>
      </c>
      <c r="E762" s="5">
        <v>1424.02</v>
      </c>
      <c r="F762" s="6">
        <v>1423.76</v>
      </c>
    </row>
    <row r="763" spans="1:6" x14ac:dyDescent="0.25">
      <c r="A763" t="s">
        <v>55</v>
      </c>
      <c r="B763" s="3">
        <v>3.3099999999999997E-2</v>
      </c>
      <c r="C763" s="4">
        <v>3.4300000000000004E-2</v>
      </c>
      <c r="D763" s="5">
        <v>1459.3</v>
      </c>
      <c r="E763" s="5">
        <v>1417.38</v>
      </c>
      <c r="F763" s="6">
        <v>1417.12</v>
      </c>
    </row>
    <row r="764" spans="1:6" x14ac:dyDescent="0.25">
      <c r="A764" t="s">
        <v>56</v>
      </c>
      <c r="B764" s="3">
        <v>3.49E-2</v>
      </c>
      <c r="C764" s="4">
        <v>3.61E-2</v>
      </c>
      <c r="D764" s="5">
        <v>1397.3</v>
      </c>
      <c r="E764" s="5">
        <v>1357.24</v>
      </c>
      <c r="F764" s="6">
        <v>1356.84</v>
      </c>
    </row>
    <row r="765" spans="1:6" x14ac:dyDescent="0.25">
      <c r="A765" t="s">
        <v>57</v>
      </c>
      <c r="B765" s="3">
        <v>3.5099999999999999E-2</v>
      </c>
      <c r="C765" s="4">
        <v>3.6299999999999999E-2</v>
      </c>
      <c r="D765" s="5">
        <v>1390.8</v>
      </c>
      <c r="E765" s="5">
        <v>1350.94</v>
      </c>
      <c r="F765" s="6">
        <v>1350.68</v>
      </c>
    </row>
    <row r="766" spans="1:6" x14ac:dyDescent="0.25">
      <c r="A766" t="s">
        <v>58</v>
      </c>
      <c r="B766" s="3">
        <v>3.6900000000000002E-2</v>
      </c>
      <c r="C766" s="4">
        <v>3.8100000000000002E-2</v>
      </c>
      <c r="D766" s="5">
        <v>1331.71</v>
      </c>
      <c r="E766" s="5">
        <v>1293.6199999999999</v>
      </c>
      <c r="F766" s="6">
        <v>1293.3599999999999</v>
      </c>
    </row>
    <row r="767" spans="1:6" x14ac:dyDescent="0.25">
      <c r="A767" t="s">
        <v>59</v>
      </c>
      <c r="B767" s="3">
        <v>3.6000000000000004E-2</v>
      </c>
      <c r="C767" s="4">
        <v>3.7200000000000004E-2</v>
      </c>
      <c r="D767" s="5">
        <v>1362.53</v>
      </c>
      <c r="E767" s="5">
        <v>1323.53</v>
      </c>
      <c r="F767" s="6">
        <v>1323.22</v>
      </c>
    </row>
    <row r="768" spans="1:6" x14ac:dyDescent="0.25">
      <c r="A768" t="s">
        <v>60</v>
      </c>
      <c r="B768" s="3">
        <v>4.7800000000000002E-2</v>
      </c>
      <c r="C768" s="4">
        <v>4.9000000000000002E-2</v>
      </c>
      <c r="D768" s="5">
        <v>1025.77</v>
      </c>
      <c r="E768" s="5">
        <v>996.73</v>
      </c>
      <c r="F768" s="6">
        <v>996.46</v>
      </c>
    </row>
    <row r="769" spans="1:6" x14ac:dyDescent="0.25">
      <c r="A769" t="s">
        <v>61</v>
      </c>
      <c r="B769" s="3">
        <v>4.1700000000000001E-2</v>
      </c>
      <c r="C769" s="4">
        <v>4.2900000000000001E-2</v>
      </c>
      <c r="D769" s="5">
        <v>1188.02</v>
      </c>
      <c r="E769" s="5">
        <v>1154.2</v>
      </c>
      <c r="F769" s="6">
        <v>1153.77</v>
      </c>
    </row>
    <row r="770" spans="1:6" x14ac:dyDescent="0.25">
      <c r="A770" t="s">
        <v>62</v>
      </c>
      <c r="B770" s="3">
        <v>4.3499999999999997E-2</v>
      </c>
      <c r="C770" s="4">
        <v>4.4699999999999997E-2</v>
      </c>
      <c r="D770" s="5">
        <v>1137.9000000000001</v>
      </c>
      <c r="E770" s="5">
        <v>1105.57</v>
      </c>
      <c r="F770" s="6">
        <v>1105.3399999999999</v>
      </c>
    </row>
    <row r="771" spans="1:6" x14ac:dyDescent="0.25">
      <c r="A771" t="s">
        <v>63</v>
      </c>
      <c r="B771" s="3">
        <v>4.0999999999999995E-2</v>
      </c>
      <c r="C771" s="4">
        <v>4.2199999999999994E-2</v>
      </c>
      <c r="D771" s="5">
        <v>1208.7</v>
      </c>
      <c r="E771" s="5">
        <v>1174.28</v>
      </c>
      <c r="F771" s="6">
        <v>1174.04</v>
      </c>
    </row>
    <row r="772" spans="1:6" x14ac:dyDescent="0.25">
      <c r="A772" t="s">
        <v>64</v>
      </c>
      <c r="B772" s="3">
        <v>4.4600000000000001E-2</v>
      </c>
      <c r="C772" s="4">
        <v>4.58E-2</v>
      </c>
      <c r="D772" s="5">
        <v>1108.7</v>
      </c>
      <c r="E772" s="5">
        <v>1077.24</v>
      </c>
      <c r="F772" s="6">
        <v>1077.01</v>
      </c>
    </row>
    <row r="773" spans="1:6" x14ac:dyDescent="0.25">
      <c r="A773" t="s">
        <v>65</v>
      </c>
      <c r="B773" s="3">
        <v>4.7300000000000002E-2</v>
      </c>
      <c r="C773" s="4">
        <v>4.8499999999999995E-2</v>
      </c>
      <c r="D773" s="5">
        <v>1039.44</v>
      </c>
      <c r="E773" s="5">
        <v>1010.03</v>
      </c>
      <c r="F773" s="6">
        <v>1009.8</v>
      </c>
    </row>
    <row r="774" spans="1:6" x14ac:dyDescent="0.25">
      <c r="A774" t="s">
        <v>66</v>
      </c>
      <c r="B774" s="3">
        <v>4.8300000000000003E-2</v>
      </c>
      <c r="C774" s="4">
        <v>4.9500000000000002E-2</v>
      </c>
      <c r="D774" s="5">
        <v>1015.17</v>
      </c>
      <c r="E774" s="5">
        <v>986.47</v>
      </c>
      <c r="F774" s="6">
        <v>986.18</v>
      </c>
    </row>
    <row r="775" spans="1:6" x14ac:dyDescent="0.25">
      <c r="A775" t="s">
        <v>67</v>
      </c>
      <c r="B775" s="3">
        <v>4.7500000000000001E-2</v>
      </c>
      <c r="C775" s="4">
        <v>4.87E-2</v>
      </c>
      <c r="D775" s="5">
        <v>1035</v>
      </c>
      <c r="E775" s="5">
        <v>1005.73</v>
      </c>
      <c r="F775" s="6">
        <v>1005.51</v>
      </c>
    </row>
    <row r="776" spans="1:6" x14ac:dyDescent="0.25">
      <c r="A776" t="s">
        <v>68</v>
      </c>
      <c r="B776" s="3">
        <v>4.8300000000000003E-2</v>
      </c>
      <c r="C776" s="4">
        <v>4.9500000000000002E-2</v>
      </c>
      <c r="D776" s="5">
        <v>1015.62</v>
      </c>
      <c r="E776" s="5">
        <v>986.92</v>
      </c>
      <c r="F776" s="6">
        <v>986.69</v>
      </c>
    </row>
    <row r="777" spans="1:6" x14ac:dyDescent="0.25">
      <c r="A777" t="s">
        <v>69</v>
      </c>
      <c r="B777" s="3">
        <v>4.7800000000000002E-2</v>
      </c>
      <c r="C777" s="4">
        <v>4.9000000000000002E-2</v>
      </c>
      <c r="D777" s="5">
        <v>1028.06</v>
      </c>
      <c r="E777" s="5">
        <v>999</v>
      </c>
      <c r="F777" s="6">
        <v>998.77</v>
      </c>
    </row>
    <row r="778" spans="1:6" x14ac:dyDescent="0.25">
      <c r="A778" t="s">
        <v>70</v>
      </c>
      <c r="B778" s="3">
        <v>4.5899999999999996E-2</v>
      </c>
      <c r="C778" s="4">
        <v>4.7100000000000003E-2</v>
      </c>
      <c r="D778" s="5">
        <v>1076.1099999999999</v>
      </c>
      <c r="E778" s="5">
        <v>1045.6400000000001</v>
      </c>
      <c r="F778" s="6">
        <v>1045.4100000000001</v>
      </c>
    </row>
    <row r="779" spans="1:6" x14ac:dyDescent="0.25">
      <c r="A779" t="s">
        <v>71</v>
      </c>
      <c r="B779" s="3">
        <v>4.4600000000000001E-2</v>
      </c>
      <c r="C779" s="4">
        <v>4.58E-2</v>
      </c>
      <c r="D779" s="5">
        <v>1110.47</v>
      </c>
      <c r="E779" s="5">
        <v>1079</v>
      </c>
      <c r="F779" s="6">
        <v>1078.69</v>
      </c>
    </row>
    <row r="780" spans="1:6" x14ac:dyDescent="0.25">
      <c r="A780" t="s">
        <v>72</v>
      </c>
      <c r="B780" s="3">
        <v>4.36E-2</v>
      </c>
      <c r="C780" s="4">
        <v>4.4800000000000006E-2</v>
      </c>
      <c r="D780" s="5">
        <v>1137.6600000000001</v>
      </c>
      <c r="E780" s="5">
        <v>1105.3900000000001</v>
      </c>
      <c r="F780" s="6">
        <v>1105.1600000000001</v>
      </c>
    </row>
    <row r="781" spans="1:6" x14ac:dyDescent="0.25">
      <c r="A781" t="s">
        <v>73</v>
      </c>
      <c r="B781" s="3">
        <v>4.4500000000000005E-2</v>
      </c>
      <c r="C781" s="4">
        <v>4.5700000000000005E-2</v>
      </c>
      <c r="D781" s="5">
        <v>1113.5999999999999</v>
      </c>
      <c r="E781" s="5">
        <v>1082.04</v>
      </c>
      <c r="F781" s="6">
        <v>1081.82</v>
      </c>
    </row>
    <row r="782" spans="1:6" x14ac:dyDescent="0.25">
      <c r="A782" t="s">
        <v>74</v>
      </c>
      <c r="B782" s="3">
        <v>4.5599999999999995E-2</v>
      </c>
      <c r="C782" s="4">
        <v>4.6799999999999994E-2</v>
      </c>
      <c r="D782" s="5">
        <v>1084.8699999999999</v>
      </c>
      <c r="E782" s="5">
        <v>1054.1600000000001</v>
      </c>
      <c r="F782" s="6">
        <v>1053.94</v>
      </c>
    </row>
    <row r="783" spans="1:6" x14ac:dyDescent="0.25">
      <c r="A783" t="s">
        <v>75</v>
      </c>
      <c r="B783" s="3">
        <v>4.5499999999999999E-2</v>
      </c>
      <c r="C783" s="4">
        <v>4.6699999999999998E-2</v>
      </c>
      <c r="D783" s="5">
        <v>1087.7</v>
      </c>
      <c r="E783" s="5">
        <v>1056.92</v>
      </c>
      <c r="F783" s="6">
        <v>1056.69</v>
      </c>
    </row>
    <row r="784" spans="1:6" x14ac:dyDescent="0.25">
      <c r="A784" t="s">
        <v>76</v>
      </c>
      <c r="B784" s="3">
        <v>4.6500000000000007E-2</v>
      </c>
      <c r="C784" s="4">
        <v>4.7699999999999992E-2</v>
      </c>
      <c r="D784" s="5">
        <v>1062.29</v>
      </c>
      <c r="E784" s="5">
        <v>1032.26</v>
      </c>
      <c r="F784" s="6">
        <v>1031.96</v>
      </c>
    </row>
    <row r="785" spans="1:6" x14ac:dyDescent="0.25">
      <c r="A785" t="s">
        <v>77</v>
      </c>
      <c r="B785" s="3">
        <v>4.6500000000000007E-2</v>
      </c>
      <c r="C785" s="4">
        <v>4.7699999999999992E-2</v>
      </c>
      <c r="D785" s="5">
        <v>1062.52</v>
      </c>
      <c r="E785" s="5">
        <v>1032.48</v>
      </c>
      <c r="F785" s="6">
        <v>1032.26</v>
      </c>
    </row>
    <row r="786" spans="1:6" x14ac:dyDescent="0.25">
      <c r="A786" t="s">
        <v>78</v>
      </c>
      <c r="B786" s="3">
        <v>4.6100000000000002E-2</v>
      </c>
      <c r="C786" s="4">
        <v>4.7300000000000002E-2</v>
      </c>
      <c r="D786" s="5">
        <v>1072.96</v>
      </c>
      <c r="E786" s="5">
        <v>1042.6300000000001</v>
      </c>
      <c r="F786" s="6">
        <v>1042.4000000000001</v>
      </c>
    </row>
    <row r="787" spans="1:6" x14ac:dyDescent="0.25">
      <c r="A787" t="s">
        <v>79</v>
      </c>
      <c r="B787" s="3">
        <v>4.7300000000000002E-2</v>
      </c>
      <c r="C787" s="4">
        <v>4.8499999999999995E-2</v>
      </c>
      <c r="D787" s="5">
        <v>1042.8499999999999</v>
      </c>
      <c r="E787" s="5">
        <v>1013.41</v>
      </c>
      <c r="F787" s="6">
        <v>1013.18</v>
      </c>
    </row>
    <row r="788" spans="1:6" x14ac:dyDescent="0.25">
      <c r="A788" t="s">
        <v>80</v>
      </c>
      <c r="B788" s="3">
        <v>4.6399999999999997E-2</v>
      </c>
      <c r="C788" s="4">
        <v>4.7599999999999996E-2</v>
      </c>
      <c r="D788" s="5">
        <v>1065.46</v>
      </c>
      <c r="E788" s="5">
        <v>1035.3599999999999</v>
      </c>
      <c r="F788" s="6">
        <v>1035.08</v>
      </c>
    </row>
    <row r="789" spans="1:6" x14ac:dyDescent="0.25">
      <c r="A789" t="s">
        <v>81</v>
      </c>
      <c r="B789" s="3">
        <v>4.58E-2</v>
      </c>
      <c r="C789" s="4">
        <v>4.7E-2</v>
      </c>
      <c r="D789" s="5">
        <v>1081.07</v>
      </c>
      <c r="E789" s="5">
        <v>1050.52</v>
      </c>
      <c r="F789" s="6">
        <v>1050.3</v>
      </c>
    </row>
    <row r="790" spans="1:6" x14ac:dyDescent="0.25">
      <c r="A790" t="s">
        <v>82</v>
      </c>
      <c r="B790" s="3">
        <v>4.5700000000000005E-2</v>
      </c>
      <c r="C790" s="4">
        <v>4.6900000000000004E-2</v>
      </c>
      <c r="D790" s="5">
        <v>1083.8800000000001</v>
      </c>
      <c r="E790" s="5">
        <v>1053.24</v>
      </c>
      <c r="F790" s="6">
        <v>1053.03</v>
      </c>
    </row>
    <row r="791" spans="1:6" x14ac:dyDescent="0.25">
      <c r="A791" t="s">
        <v>83</v>
      </c>
      <c r="B791" s="3">
        <v>4.5199999999999997E-2</v>
      </c>
      <c r="C791" s="4">
        <v>4.6399999999999997E-2</v>
      </c>
      <c r="D791" s="5">
        <v>1097.0899999999999</v>
      </c>
      <c r="E791" s="5">
        <v>1066.07</v>
      </c>
      <c r="F791" s="6">
        <v>1065.9000000000001</v>
      </c>
    </row>
    <row r="792" spans="1:6" x14ac:dyDescent="0.25">
      <c r="A792" t="s">
        <v>84</v>
      </c>
      <c r="B792" s="3">
        <v>4.3700000000000003E-2</v>
      </c>
      <c r="C792" s="4">
        <v>4.4900000000000002E-2</v>
      </c>
      <c r="D792" s="5">
        <v>1137.3699999999999</v>
      </c>
      <c r="E792" s="5">
        <v>1105.17</v>
      </c>
      <c r="F792" s="6">
        <v>1104.99</v>
      </c>
    </row>
    <row r="793" spans="1:6" x14ac:dyDescent="0.25">
      <c r="A793" t="s">
        <v>85</v>
      </c>
      <c r="B793" s="3">
        <v>4.2300000000000004E-2</v>
      </c>
      <c r="C793" s="4">
        <v>4.3499999999999997E-2</v>
      </c>
      <c r="D793" s="5">
        <v>1176.32</v>
      </c>
      <c r="E793" s="5">
        <v>1142.98</v>
      </c>
      <c r="F793" s="6">
        <v>1142.83</v>
      </c>
    </row>
    <row r="794" spans="1:6" x14ac:dyDescent="0.25">
      <c r="A794" t="s">
        <v>86</v>
      </c>
      <c r="B794" s="3">
        <v>4.24E-2</v>
      </c>
      <c r="C794" s="4">
        <v>4.36E-2</v>
      </c>
      <c r="D794" s="5">
        <v>1173.6600000000001</v>
      </c>
      <c r="E794" s="5">
        <v>1140.4100000000001</v>
      </c>
      <c r="F794" s="6">
        <v>1140.24</v>
      </c>
    </row>
    <row r="795" spans="1:6" x14ac:dyDescent="0.25">
      <c r="A795" t="s">
        <v>87</v>
      </c>
      <c r="B795" s="3">
        <v>4.0999999999999995E-2</v>
      </c>
      <c r="C795" s="4">
        <v>4.2199999999999994E-2</v>
      </c>
      <c r="D795" s="5">
        <v>1213.92</v>
      </c>
      <c r="E795" s="5">
        <v>1179.48</v>
      </c>
      <c r="F795" s="6">
        <v>1179.3</v>
      </c>
    </row>
    <row r="796" spans="1:6" x14ac:dyDescent="0.25">
      <c r="A796" t="s">
        <v>88</v>
      </c>
      <c r="B796" s="3">
        <v>4.1399999999999999E-2</v>
      </c>
      <c r="C796" s="4">
        <v>4.2599999999999999E-2</v>
      </c>
      <c r="D796" s="5">
        <v>1202.5</v>
      </c>
      <c r="E796" s="5">
        <v>1168.4100000000001</v>
      </c>
      <c r="F796" s="6">
        <v>1168.23</v>
      </c>
    </row>
    <row r="797" spans="1:6" x14ac:dyDescent="0.25">
      <c r="A797" t="s">
        <v>89</v>
      </c>
      <c r="B797" s="3">
        <v>4.3200000000000002E-2</v>
      </c>
      <c r="C797" s="4">
        <v>4.4400000000000002E-2</v>
      </c>
      <c r="D797" s="5">
        <v>1151.8800000000001</v>
      </c>
      <c r="E797" s="5">
        <v>1119.29</v>
      </c>
      <c r="F797" s="6">
        <v>1119.1400000000001</v>
      </c>
    </row>
    <row r="798" spans="1:6" x14ac:dyDescent="0.25">
      <c r="A798" t="s">
        <v>90</v>
      </c>
      <c r="B798" s="3">
        <v>4.5100000000000001E-2</v>
      </c>
      <c r="C798" s="4">
        <v>4.6300000000000001E-2</v>
      </c>
      <c r="D798" s="5">
        <v>1100.8900000000001</v>
      </c>
      <c r="E798" s="5">
        <v>1069.8</v>
      </c>
      <c r="F798" s="6">
        <v>1069.6199999999999</v>
      </c>
    </row>
    <row r="799" spans="1:6" x14ac:dyDescent="0.25">
      <c r="A799" t="s">
        <v>91</v>
      </c>
      <c r="B799" s="3">
        <v>4.5400000000000003E-2</v>
      </c>
      <c r="C799" s="4">
        <v>4.6600000000000003E-2</v>
      </c>
      <c r="D799" s="5">
        <v>1093.21</v>
      </c>
      <c r="E799" s="5">
        <v>1062.3399999999999</v>
      </c>
      <c r="F799" s="6">
        <v>1062.1600000000001</v>
      </c>
    </row>
    <row r="800" spans="1:6" x14ac:dyDescent="0.25">
      <c r="A800" t="s">
        <v>92</v>
      </c>
      <c r="B800" s="3">
        <v>4.2699999999999995E-2</v>
      </c>
      <c r="C800" s="4">
        <v>4.3899999999999995E-2</v>
      </c>
      <c r="D800" s="5">
        <v>1165.3</v>
      </c>
      <c r="E800" s="5">
        <v>1132.32</v>
      </c>
      <c r="F800" s="6">
        <v>1132.21</v>
      </c>
    </row>
    <row r="801" spans="1:6" x14ac:dyDescent="0.25">
      <c r="A801" t="s">
        <v>93</v>
      </c>
      <c r="B801" s="3">
        <v>4.2500000000000003E-2</v>
      </c>
      <c r="C801" s="4">
        <v>4.3700000000000003E-2</v>
      </c>
      <c r="D801" s="5">
        <v>1170.76</v>
      </c>
      <c r="E801" s="5">
        <v>1137.6199999999999</v>
      </c>
      <c r="F801" s="6">
        <v>1137.75</v>
      </c>
    </row>
    <row r="802" spans="1:6" x14ac:dyDescent="0.25">
      <c r="A802" t="s">
        <v>94</v>
      </c>
      <c r="B802" s="3">
        <v>4.41E-2</v>
      </c>
      <c r="C802" s="4">
        <v>4.53E-2</v>
      </c>
      <c r="D802" s="5">
        <v>1126.9100000000001</v>
      </c>
      <c r="E802" s="5">
        <v>1095.07</v>
      </c>
      <c r="F802" s="6">
        <v>1094.95</v>
      </c>
    </row>
    <row r="803" spans="1:6" x14ac:dyDescent="0.25">
      <c r="A803" t="s">
        <v>95</v>
      </c>
      <c r="B803" s="3">
        <v>4.24E-2</v>
      </c>
      <c r="C803" s="4">
        <v>4.36E-2</v>
      </c>
      <c r="D803" s="5">
        <v>1173.79</v>
      </c>
      <c r="E803" s="5">
        <v>1140.57</v>
      </c>
      <c r="F803" s="6">
        <v>1140.46</v>
      </c>
    </row>
    <row r="804" spans="1:6" x14ac:dyDescent="0.25">
      <c r="A804" t="s">
        <v>96</v>
      </c>
      <c r="B804" s="3">
        <v>4.3700000000000003E-2</v>
      </c>
      <c r="C804" s="4">
        <v>4.4900000000000002E-2</v>
      </c>
      <c r="D804" s="5">
        <v>1137.96</v>
      </c>
      <c r="E804" s="5">
        <v>1105.81</v>
      </c>
      <c r="F804" s="6">
        <v>1105.7</v>
      </c>
    </row>
    <row r="805" spans="1:6" x14ac:dyDescent="0.25">
      <c r="A805" t="s">
        <v>97</v>
      </c>
      <c r="B805" s="3">
        <v>4.3499999999999997E-2</v>
      </c>
      <c r="C805" s="4">
        <v>4.4699999999999997E-2</v>
      </c>
      <c r="D805" s="5">
        <v>1143.53</v>
      </c>
      <c r="E805" s="5">
        <v>1111.22</v>
      </c>
      <c r="F805" s="6">
        <v>1111.0999999999999</v>
      </c>
    </row>
    <row r="806" spans="1:6" x14ac:dyDescent="0.25">
      <c r="A806" t="s">
        <v>98</v>
      </c>
      <c r="B806" s="3">
        <v>4.4699999999999997E-2</v>
      </c>
      <c r="C806" s="4">
        <v>4.5899999999999996E-2</v>
      </c>
      <c r="D806" s="5">
        <v>1110.21</v>
      </c>
      <c r="E806" s="5">
        <v>1078.8800000000001</v>
      </c>
      <c r="F806" s="6">
        <v>1079.02</v>
      </c>
    </row>
    <row r="807" spans="1:6" x14ac:dyDescent="0.25">
      <c r="A807" t="s">
        <v>99</v>
      </c>
      <c r="B807" s="3">
        <v>4.5199999999999997E-2</v>
      </c>
      <c r="C807" s="4">
        <v>4.6399999999999997E-2</v>
      </c>
      <c r="D807" s="5">
        <v>1097.1199999999999</v>
      </c>
      <c r="E807" s="5">
        <v>1066.18</v>
      </c>
      <c r="F807" s="6">
        <v>1066.0999999999999</v>
      </c>
    </row>
    <row r="808" spans="1:6" x14ac:dyDescent="0.25">
      <c r="A808" t="s">
        <v>100</v>
      </c>
      <c r="B808" s="3">
        <v>4.4299999999999999E-2</v>
      </c>
      <c r="C808" s="4">
        <v>4.5499999999999999E-2</v>
      </c>
      <c r="D808" s="5">
        <v>1121.02</v>
      </c>
      <c r="E808" s="5">
        <v>1089.3800000000001</v>
      </c>
      <c r="F808" s="6">
        <v>1089.3</v>
      </c>
    </row>
    <row r="809" spans="1:6" x14ac:dyDescent="0.25">
      <c r="A809" t="s">
        <v>101</v>
      </c>
      <c r="B809" s="3">
        <v>4.6100000000000002E-2</v>
      </c>
      <c r="C809" s="4">
        <v>4.7300000000000002E-2</v>
      </c>
      <c r="D809" s="5">
        <v>1073.99</v>
      </c>
      <c r="E809" s="5">
        <v>1043.74</v>
      </c>
      <c r="F809" s="6">
        <v>1043.6500000000001</v>
      </c>
    </row>
    <row r="810" spans="1:6" x14ac:dyDescent="0.25">
      <c r="A810" t="s">
        <v>102</v>
      </c>
      <c r="B810" s="3">
        <v>4.7699999999999992E-2</v>
      </c>
      <c r="C810" s="4">
        <v>4.8899999999999999E-2</v>
      </c>
      <c r="D810" s="5">
        <v>1033.93</v>
      </c>
      <c r="E810" s="5">
        <v>1004.86</v>
      </c>
      <c r="F810" s="6">
        <v>1004.77</v>
      </c>
    </row>
    <row r="811" spans="1:6" x14ac:dyDescent="0.25">
      <c r="A811" t="s">
        <v>103</v>
      </c>
      <c r="B811" s="3">
        <v>4.6199999999999998E-2</v>
      </c>
      <c r="C811" s="4">
        <v>4.7400000000000005E-2</v>
      </c>
      <c r="D811" s="5">
        <v>1071.32</v>
      </c>
      <c r="E811" s="5">
        <v>1041.1600000000001</v>
      </c>
      <c r="F811" s="6">
        <v>1041.3399999999999</v>
      </c>
    </row>
    <row r="812" spans="1:6" x14ac:dyDescent="0.25">
      <c r="A812" t="s">
        <v>104</v>
      </c>
      <c r="B812" s="3">
        <v>4.5199999999999997E-2</v>
      </c>
      <c r="C812" s="4">
        <v>4.6399999999999997E-2</v>
      </c>
      <c r="D812" s="5">
        <v>1097.22</v>
      </c>
      <c r="E812" s="5">
        <v>1066.3</v>
      </c>
      <c r="F812" s="6">
        <v>1066.23</v>
      </c>
    </row>
    <row r="813" spans="1:6" x14ac:dyDescent="0.25">
      <c r="A813" t="s">
        <v>105</v>
      </c>
      <c r="B813" s="3">
        <v>4.4699999999999997E-2</v>
      </c>
      <c r="C813" s="4">
        <v>4.5899999999999996E-2</v>
      </c>
      <c r="D813" s="5">
        <v>1110.44</v>
      </c>
      <c r="E813" s="5">
        <v>1079.1300000000001</v>
      </c>
      <c r="F813" s="6">
        <v>1079.07</v>
      </c>
    </row>
    <row r="814" spans="1:6" x14ac:dyDescent="0.25">
      <c r="A814" t="s">
        <v>106</v>
      </c>
      <c r="B814" s="3">
        <v>4.4199999999999996E-2</v>
      </c>
      <c r="C814" s="4">
        <v>4.5400000000000003E-2</v>
      </c>
      <c r="D814" s="5">
        <v>1123.82</v>
      </c>
      <c r="E814" s="5">
        <v>1092.1199999999999</v>
      </c>
      <c r="F814" s="6">
        <v>1092.06</v>
      </c>
    </row>
    <row r="815" spans="1:6" x14ac:dyDescent="0.25">
      <c r="A815" t="s">
        <v>107</v>
      </c>
      <c r="B815" s="3">
        <v>4.4000000000000004E-2</v>
      </c>
      <c r="C815" s="4">
        <v>4.5199999999999997E-2</v>
      </c>
      <c r="D815" s="5">
        <v>1129.25</v>
      </c>
      <c r="E815" s="5">
        <v>1097.4000000000001</v>
      </c>
      <c r="F815" s="6">
        <v>1097.3399999999999</v>
      </c>
    </row>
    <row r="816" spans="1:6" x14ac:dyDescent="0.25">
      <c r="A816" t="s">
        <v>108</v>
      </c>
      <c r="B816" s="3">
        <v>4.3099999999999999E-2</v>
      </c>
      <c r="C816" s="4">
        <v>4.4299999999999999E-2</v>
      </c>
      <c r="D816" s="5">
        <v>1153.54</v>
      </c>
      <c r="E816" s="5">
        <v>1120.99</v>
      </c>
      <c r="F816" s="6">
        <v>1121.2</v>
      </c>
    </row>
    <row r="817" spans="1:6" x14ac:dyDescent="0.25">
      <c r="A817" t="s">
        <v>109</v>
      </c>
      <c r="B817" s="3">
        <v>4.1799999999999997E-2</v>
      </c>
      <c r="C817" s="4">
        <v>4.2999999999999997E-2</v>
      </c>
      <c r="D817" s="5">
        <v>1189.97</v>
      </c>
      <c r="E817" s="5">
        <v>1156.3499999999999</v>
      </c>
      <c r="F817" s="6">
        <v>1156.3</v>
      </c>
    </row>
    <row r="818" spans="1:6" x14ac:dyDescent="0.25">
      <c r="A818" t="s">
        <v>110</v>
      </c>
      <c r="B818" s="3">
        <v>4.1100000000000005E-2</v>
      </c>
      <c r="C818" s="4">
        <v>4.2300000000000004E-2</v>
      </c>
      <c r="D818" s="5">
        <v>1210.0899999999999</v>
      </c>
      <c r="E818" s="5">
        <v>1175.8900000000001</v>
      </c>
      <c r="F818" s="6">
        <v>1175.8399999999999</v>
      </c>
    </row>
    <row r="819" spans="1:6" x14ac:dyDescent="0.25">
      <c r="A819" t="s">
        <v>111</v>
      </c>
      <c r="B819" s="3">
        <v>4.2300000000000004E-2</v>
      </c>
      <c r="C819" s="4">
        <v>4.3499999999999997E-2</v>
      </c>
      <c r="D819" s="5">
        <v>1175.55</v>
      </c>
      <c r="E819" s="5">
        <v>1142.3699999999999</v>
      </c>
      <c r="F819" s="6">
        <v>1142.3399999999999</v>
      </c>
    </row>
    <row r="820" spans="1:6" x14ac:dyDescent="0.25">
      <c r="A820" t="s">
        <v>112</v>
      </c>
      <c r="B820" s="3">
        <v>4.2800000000000005E-2</v>
      </c>
      <c r="C820" s="4">
        <v>4.4000000000000004E-2</v>
      </c>
      <c r="D820" s="5">
        <v>1161.6300000000001</v>
      </c>
      <c r="E820" s="5">
        <v>1128.8599999999999</v>
      </c>
      <c r="F820" s="6">
        <v>1128.83</v>
      </c>
    </row>
    <row r="821" spans="1:6" x14ac:dyDescent="0.25">
      <c r="A821" t="s">
        <v>113</v>
      </c>
      <c r="B821" s="3">
        <v>4.2199999999999994E-2</v>
      </c>
      <c r="C821" s="4">
        <v>4.3400000000000001E-2</v>
      </c>
      <c r="D821" s="5">
        <v>1178.06</v>
      </c>
      <c r="E821" s="5">
        <v>1144.81</v>
      </c>
      <c r="F821" s="6">
        <v>1145.1199999999999</v>
      </c>
    </row>
    <row r="822" spans="1:6" x14ac:dyDescent="0.25">
      <c r="A822" t="s">
        <v>114</v>
      </c>
      <c r="B822" s="3">
        <v>4.2500000000000003E-2</v>
      </c>
      <c r="C822" s="4">
        <v>4.3700000000000003E-2</v>
      </c>
      <c r="D822" s="5">
        <v>1169.68</v>
      </c>
      <c r="E822" s="5">
        <v>1136.68</v>
      </c>
      <c r="F822" s="6">
        <v>1136.6500000000001</v>
      </c>
    </row>
    <row r="823" spans="1:6" x14ac:dyDescent="0.25">
      <c r="A823" t="s">
        <v>115</v>
      </c>
      <c r="B823" s="3">
        <v>4.2000000000000003E-2</v>
      </c>
      <c r="C823" s="4">
        <v>4.3200000000000002E-2</v>
      </c>
      <c r="D823" s="5">
        <v>1183.74</v>
      </c>
      <c r="E823" s="5">
        <v>1150.3399999999999</v>
      </c>
      <c r="F823" s="6">
        <v>1150.31</v>
      </c>
    </row>
    <row r="824" spans="1:6" x14ac:dyDescent="0.25">
      <c r="A824" t="s">
        <v>116</v>
      </c>
      <c r="B824" s="3">
        <v>4.1599999999999998E-2</v>
      </c>
      <c r="C824" s="4">
        <v>4.2800000000000005E-2</v>
      </c>
      <c r="D824" s="5">
        <v>1195.1199999999999</v>
      </c>
      <c r="E824" s="5">
        <v>1161.3900000000001</v>
      </c>
      <c r="F824" s="6">
        <v>1161.3599999999999</v>
      </c>
    </row>
    <row r="825" spans="1:6" x14ac:dyDescent="0.25">
      <c r="A825" t="s">
        <v>117</v>
      </c>
      <c r="B825" s="3">
        <v>4.1299999999999996E-2</v>
      </c>
      <c r="C825" s="4">
        <v>4.2500000000000003E-2</v>
      </c>
      <c r="D825" s="5">
        <v>1203.73</v>
      </c>
      <c r="E825" s="5">
        <v>1169.75</v>
      </c>
      <c r="F825" s="6">
        <v>1169.72</v>
      </c>
    </row>
    <row r="826" spans="1:6" x14ac:dyDescent="0.25">
      <c r="A826" t="s">
        <v>118</v>
      </c>
      <c r="B826" s="3">
        <v>4.07E-2</v>
      </c>
      <c r="C826" s="4">
        <v>4.1900000000000007E-2</v>
      </c>
      <c r="D826" s="5">
        <v>1220.76</v>
      </c>
      <c r="E826" s="5">
        <v>1186.28</v>
      </c>
      <c r="F826" s="6">
        <v>1186.6099999999999</v>
      </c>
    </row>
    <row r="827" spans="1:6" x14ac:dyDescent="0.25">
      <c r="A827" t="s">
        <v>119</v>
      </c>
      <c r="B827" s="3">
        <v>4.0899999999999999E-2</v>
      </c>
      <c r="C827" s="4">
        <v>4.2099999999999999E-2</v>
      </c>
      <c r="D827" s="5">
        <v>1214.96</v>
      </c>
      <c r="E827" s="5">
        <v>1180.6600000000001</v>
      </c>
      <c r="F827" s="6">
        <v>1180.6400000000001</v>
      </c>
    </row>
    <row r="828" spans="1:6" x14ac:dyDescent="0.25">
      <c r="A828" t="s">
        <v>120</v>
      </c>
      <c r="B828" s="3">
        <v>4.0999999999999995E-2</v>
      </c>
      <c r="C828" s="4">
        <v>4.2199999999999994E-2</v>
      </c>
      <c r="D828" s="5">
        <v>1212.08</v>
      </c>
      <c r="E828" s="5">
        <v>1177.8699999999999</v>
      </c>
      <c r="F828" s="6">
        <v>1177.8499999999999</v>
      </c>
    </row>
    <row r="829" spans="1:6" x14ac:dyDescent="0.25">
      <c r="A829" t="s">
        <v>121</v>
      </c>
      <c r="B829" s="3">
        <v>4.0800000000000003E-2</v>
      </c>
      <c r="C829" s="4">
        <v>4.2000000000000003E-2</v>
      </c>
      <c r="D829" s="5">
        <v>1218.49</v>
      </c>
      <c r="E829" s="5">
        <v>1184.0999999999999</v>
      </c>
      <c r="F829" s="6">
        <v>1184.2</v>
      </c>
    </row>
    <row r="830" spans="1:6" x14ac:dyDescent="0.25">
      <c r="A830" t="s">
        <v>122</v>
      </c>
      <c r="B830" s="3">
        <v>4.0599999999999997E-2</v>
      </c>
      <c r="C830" s="4">
        <v>4.1799999999999997E-2</v>
      </c>
      <c r="D830" s="5">
        <v>1224.06</v>
      </c>
      <c r="E830" s="5">
        <v>1189.52</v>
      </c>
      <c r="F830" s="6">
        <v>1189.76</v>
      </c>
    </row>
    <row r="831" spans="1:6" x14ac:dyDescent="0.25">
      <c r="A831" t="s">
        <v>123</v>
      </c>
      <c r="B831" s="3">
        <v>4.0800000000000003E-2</v>
      </c>
      <c r="C831" s="4">
        <v>4.2000000000000003E-2</v>
      </c>
      <c r="D831" s="5">
        <v>1218.52</v>
      </c>
      <c r="E831" s="5">
        <v>1184.1400000000001</v>
      </c>
      <c r="F831" s="6">
        <v>1183.8599999999999</v>
      </c>
    </row>
    <row r="832" spans="1:6" x14ac:dyDescent="0.25">
      <c r="A832" t="s">
        <v>124</v>
      </c>
      <c r="B832" s="3">
        <v>3.9699999999999999E-2</v>
      </c>
      <c r="C832" s="4">
        <v>4.0899999999999999E-2</v>
      </c>
      <c r="D832" s="5">
        <v>1251.23</v>
      </c>
      <c r="E832" s="5">
        <v>1215.9000000000001</v>
      </c>
      <c r="F832" s="6">
        <v>1215.6099999999999</v>
      </c>
    </row>
    <row r="833" spans="1:6" x14ac:dyDescent="0.25">
      <c r="A833" t="s">
        <v>125</v>
      </c>
      <c r="B833" s="3">
        <v>0.04</v>
      </c>
      <c r="C833" s="4">
        <v>4.1200000000000001E-2</v>
      </c>
      <c r="D833" s="5">
        <v>1242.58</v>
      </c>
      <c r="E833" s="5">
        <v>1207.51</v>
      </c>
      <c r="F833" s="6">
        <v>1207.23</v>
      </c>
    </row>
    <row r="834" spans="1:6" x14ac:dyDescent="0.25">
      <c r="A834" t="s">
        <v>126</v>
      </c>
      <c r="B834" s="3">
        <v>4.0399999999999998E-2</v>
      </c>
      <c r="C834" s="4">
        <v>4.1599999999999998E-2</v>
      </c>
      <c r="D834" s="5">
        <v>1231.06</v>
      </c>
      <c r="E834" s="5">
        <v>1196.33</v>
      </c>
      <c r="F834" s="6">
        <v>1196.05</v>
      </c>
    </row>
    <row r="835" spans="1:6" x14ac:dyDescent="0.25">
      <c r="A835" t="s">
        <v>127</v>
      </c>
      <c r="B835" s="3">
        <v>4.0500000000000001E-2</v>
      </c>
      <c r="C835" s="4">
        <v>4.1700000000000001E-2</v>
      </c>
      <c r="D835" s="5">
        <v>1228.5899999999999</v>
      </c>
      <c r="E835" s="5">
        <v>1193.94</v>
      </c>
      <c r="F835" s="6">
        <v>1193.48</v>
      </c>
    </row>
    <row r="836" spans="1:6" x14ac:dyDescent="0.25">
      <c r="A836" t="s">
        <v>128</v>
      </c>
      <c r="B836" s="3">
        <v>4.0999999999999995E-2</v>
      </c>
      <c r="C836" s="4">
        <v>4.2199999999999994E-2</v>
      </c>
      <c r="D836" s="5">
        <v>1214.31</v>
      </c>
      <c r="E836" s="5">
        <v>1180.08</v>
      </c>
      <c r="F836" s="6">
        <v>1179.8</v>
      </c>
    </row>
    <row r="837" spans="1:6" x14ac:dyDescent="0.25">
      <c r="A837" t="s">
        <v>129</v>
      </c>
      <c r="B837" s="3">
        <v>4.1100000000000005E-2</v>
      </c>
      <c r="C837" s="4">
        <v>4.2300000000000004E-2</v>
      </c>
      <c r="D837" s="5">
        <v>1211.7</v>
      </c>
      <c r="E837" s="5">
        <v>1177.55</v>
      </c>
      <c r="F837" s="6">
        <v>1177.27</v>
      </c>
    </row>
    <row r="838" spans="1:6" x14ac:dyDescent="0.25">
      <c r="A838" t="s">
        <v>130</v>
      </c>
      <c r="B838" s="3">
        <v>4.1200000000000001E-2</v>
      </c>
      <c r="C838" s="4">
        <v>4.24E-2</v>
      </c>
      <c r="D838" s="5">
        <v>1209.0999999999999</v>
      </c>
      <c r="E838" s="5">
        <v>1175.03</v>
      </c>
      <c r="F838" s="6">
        <v>1174.75</v>
      </c>
    </row>
    <row r="839" spans="1:6" x14ac:dyDescent="0.25">
      <c r="A839" t="s">
        <v>131</v>
      </c>
      <c r="B839" s="3">
        <v>4.1700000000000001E-2</v>
      </c>
      <c r="C839" s="4">
        <v>4.2900000000000001E-2</v>
      </c>
      <c r="D839" s="5">
        <v>1195.06</v>
      </c>
      <c r="E839" s="5">
        <v>1161.4100000000001</v>
      </c>
      <c r="F839" s="6">
        <v>1161.1400000000001</v>
      </c>
    </row>
    <row r="840" spans="1:6" x14ac:dyDescent="0.25">
      <c r="A840" t="s">
        <v>132</v>
      </c>
      <c r="B840" s="3">
        <v>4.0899999999999999E-2</v>
      </c>
      <c r="C840" s="4">
        <v>4.2099999999999999E-2</v>
      </c>
      <c r="D840" s="5">
        <v>1218.8</v>
      </c>
      <c r="E840" s="5">
        <v>1184.47</v>
      </c>
      <c r="F840" s="6">
        <v>1183.95</v>
      </c>
    </row>
    <row r="841" spans="1:6" x14ac:dyDescent="0.25">
      <c r="A841" t="s">
        <v>133</v>
      </c>
      <c r="B841" s="3">
        <v>4.1299999999999996E-2</v>
      </c>
      <c r="C841" s="4">
        <v>4.2500000000000003E-2</v>
      </c>
      <c r="D841" s="5">
        <v>1207.54</v>
      </c>
      <c r="E841" s="5">
        <v>1173.54</v>
      </c>
      <c r="F841" s="6">
        <v>1173.24</v>
      </c>
    </row>
    <row r="842" spans="1:6" x14ac:dyDescent="0.25">
      <c r="A842" t="s">
        <v>134</v>
      </c>
      <c r="B842" s="3">
        <v>4.07E-2</v>
      </c>
      <c r="C842" s="4">
        <v>4.1900000000000007E-2</v>
      </c>
      <c r="D842" s="5">
        <v>1225.23</v>
      </c>
      <c r="E842" s="5">
        <v>1190.72</v>
      </c>
      <c r="F842" s="6">
        <v>1190.42</v>
      </c>
    </row>
    <row r="843" spans="1:6" x14ac:dyDescent="0.25">
      <c r="A843" t="s">
        <v>135</v>
      </c>
      <c r="B843" s="3">
        <v>4.0099999999999997E-2</v>
      </c>
      <c r="C843" s="4">
        <v>4.1299999999999996E-2</v>
      </c>
      <c r="D843" s="5">
        <v>1243.18</v>
      </c>
      <c r="E843" s="5">
        <v>1208.1500000000001</v>
      </c>
      <c r="F843" s="6">
        <v>1207.8399999999999</v>
      </c>
    </row>
    <row r="844" spans="1:6" x14ac:dyDescent="0.25">
      <c r="A844" t="s">
        <v>136</v>
      </c>
      <c r="B844" s="3">
        <v>3.9599999999999996E-2</v>
      </c>
      <c r="C844" s="4">
        <v>4.0800000000000003E-2</v>
      </c>
      <c r="D844" s="5">
        <v>1258.3900000000001</v>
      </c>
      <c r="E844" s="5">
        <v>1222.92</v>
      </c>
      <c r="F844" s="6">
        <v>1222.6199999999999</v>
      </c>
    </row>
    <row r="845" spans="1:6" x14ac:dyDescent="0.25">
      <c r="A845" t="s">
        <v>137</v>
      </c>
      <c r="B845" s="3">
        <v>3.9199999999999999E-2</v>
      </c>
      <c r="C845" s="4">
        <v>4.0399999999999998E-2</v>
      </c>
      <c r="D845" s="5">
        <v>1270.99</v>
      </c>
      <c r="E845" s="5">
        <v>1235.1600000000001</v>
      </c>
      <c r="F845" s="6">
        <v>1234.6300000000001</v>
      </c>
    </row>
    <row r="846" spans="1:6" x14ac:dyDescent="0.25">
      <c r="A846" t="s">
        <v>138</v>
      </c>
      <c r="B846" s="3">
        <v>3.8300000000000001E-2</v>
      </c>
      <c r="C846" s="4">
        <v>3.95E-2</v>
      </c>
      <c r="D846" s="5">
        <v>1298.8900000000001</v>
      </c>
      <c r="E846" s="5">
        <v>1262.24</v>
      </c>
      <c r="F846" s="6">
        <v>1261.93</v>
      </c>
    </row>
    <row r="847" spans="1:6" x14ac:dyDescent="0.25">
      <c r="A847" t="s">
        <v>139</v>
      </c>
      <c r="B847" s="3">
        <v>3.8699999999999998E-2</v>
      </c>
      <c r="C847" s="4">
        <v>3.9900000000000005E-2</v>
      </c>
      <c r="D847" s="5">
        <v>1286.8599999999999</v>
      </c>
      <c r="E847" s="5">
        <v>1250.57</v>
      </c>
      <c r="F847" s="6">
        <v>1250.27</v>
      </c>
    </row>
    <row r="848" spans="1:6" x14ac:dyDescent="0.25">
      <c r="A848" t="s">
        <v>140</v>
      </c>
      <c r="B848" s="3">
        <v>3.9100000000000003E-2</v>
      </c>
      <c r="C848" s="4">
        <v>4.0300000000000002E-2</v>
      </c>
      <c r="D848" s="5">
        <v>1274.95</v>
      </c>
      <c r="E848" s="5">
        <v>1239.02</v>
      </c>
      <c r="F848" s="6">
        <v>1238.71</v>
      </c>
    </row>
    <row r="849" spans="1:6" x14ac:dyDescent="0.25">
      <c r="A849" t="s">
        <v>141</v>
      </c>
      <c r="B849" s="3">
        <v>3.8800000000000001E-2</v>
      </c>
      <c r="C849" s="4">
        <v>0.04</v>
      </c>
      <c r="D849" s="5">
        <v>1284.4100000000001</v>
      </c>
      <c r="E849" s="5">
        <v>1248.21</v>
      </c>
      <c r="F849" s="6">
        <v>1247.9000000000001</v>
      </c>
    </row>
    <row r="850" spans="1:6" x14ac:dyDescent="0.25">
      <c r="A850" t="s">
        <v>142</v>
      </c>
      <c r="B850" s="3">
        <v>3.7900000000000003E-2</v>
      </c>
      <c r="C850" s="4">
        <v>3.9100000000000003E-2</v>
      </c>
      <c r="D850" s="5">
        <v>1312.71</v>
      </c>
      <c r="E850" s="5">
        <v>1275.68</v>
      </c>
      <c r="F850" s="6">
        <v>1275.1600000000001</v>
      </c>
    </row>
    <row r="851" spans="1:6" x14ac:dyDescent="0.25">
      <c r="A851" t="s">
        <v>143</v>
      </c>
      <c r="B851" s="3">
        <v>3.7200000000000004E-2</v>
      </c>
      <c r="C851" s="4">
        <v>3.8399999999999997E-2</v>
      </c>
      <c r="D851" s="5">
        <v>1335.13</v>
      </c>
      <c r="E851" s="5">
        <v>1297.45</v>
      </c>
      <c r="F851" s="6">
        <v>1297.1500000000001</v>
      </c>
    </row>
    <row r="852" spans="1:6" x14ac:dyDescent="0.25">
      <c r="A852" t="s">
        <v>144</v>
      </c>
      <c r="B852" s="3">
        <v>3.7599999999999995E-2</v>
      </c>
      <c r="C852" s="4">
        <v>3.8800000000000001E-2</v>
      </c>
      <c r="D852" s="5">
        <v>1322.75</v>
      </c>
      <c r="E852" s="5">
        <v>1285.44</v>
      </c>
      <c r="F852" s="6">
        <v>1285.1400000000001</v>
      </c>
    </row>
    <row r="853" spans="1:6" x14ac:dyDescent="0.25">
      <c r="A853" t="s">
        <v>145</v>
      </c>
      <c r="B853" s="3">
        <v>3.73E-2</v>
      </c>
      <c r="C853" s="4">
        <v>3.85E-2</v>
      </c>
      <c r="D853" s="5">
        <v>1332.67</v>
      </c>
      <c r="E853" s="5">
        <v>1295.07</v>
      </c>
      <c r="F853" s="6">
        <v>1294.67</v>
      </c>
    </row>
    <row r="854" spans="1:6" x14ac:dyDescent="0.25">
      <c r="A854" t="s">
        <v>146</v>
      </c>
      <c r="B854" s="3">
        <v>3.73E-2</v>
      </c>
      <c r="C854" s="4">
        <v>3.85E-2</v>
      </c>
      <c r="D854" s="5">
        <v>1333.08</v>
      </c>
      <c r="E854" s="5">
        <v>1295.48</v>
      </c>
      <c r="F854" s="6">
        <v>1295.07</v>
      </c>
    </row>
    <row r="855" spans="1:6" x14ac:dyDescent="0.25">
      <c r="A855" t="s">
        <v>147</v>
      </c>
      <c r="B855" s="3">
        <v>3.6400000000000002E-2</v>
      </c>
      <c r="C855" s="4">
        <v>3.7599999999999995E-2</v>
      </c>
      <c r="D855" s="5">
        <v>1362.89</v>
      </c>
      <c r="E855" s="5">
        <v>1324.42</v>
      </c>
      <c r="F855" s="6">
        <v>1323.58</v>
      </c>
    </row>
    <row r="856" spans="1:6" x14ac:dyDescent="0.25">
      <c r="A856" t="s">
        <v>148</v>
      </c>
      <c r="B856" s="3">
        <v>3.5799999999999998E-2</v>
      </c>
      <c r="C856" s="4">
        <v>3.7000000000000005E-2</v>
      </c>
      <c r="D856" s="5">
        <v>1382.98</v>
      </c>
      <c r="E856" s="5">
        <v>1343.93</v>
      </c>
      <c r="F856" s="6">
        <v>1343.51</v>
      </c>
    </row>
    <row r="857" spans="1:6" x14ac:dyDescent="0.25">
      <c r="A857" t="s">
        <v>149</v>
      </c>
      <c r="B857" s="3">
        <v>3.6299999999999999E-2</v>
      </c>
      <c r="C857" s="4">
        <v>3.7499999999999999E-2</v>
      </c>
      <c r="D857" s="5">
        <v>1366.98</v>
      </c>
      <c r="E857" s="5">
        <v>1328.41</v>
      </c>
      <c r="F857" s="6">
        <v>1328</v>
      </c>
    </row>
    <row r="858" spans="1:6" x14ac:dyDescent="0.25">
      <c r="A858" t="s">
        <v>150</v>
      </c>
      <c r="B858" s="3">
        <v>3.6000000000000004E-2</v>
      </c>
      <c r="C858" s="4">
        <v>3.7200000000000004E-2</v>
      </c>
      <c r="D858" s="5">
        <v>1377.23</v>
      </c>
      <c r="E858" s="5">
        <v>1338.36</v>
      </c>
      <c r="F858" s="6">
        <v>1337.95</v>
      </c>
    </row>
    <row r="859" spans="1:6" x14ac:dyDescent="0.25">
      <c r="A859" t="s">
        <v>151</v>
      </c>
      <c r="B859" s="3">
        <v>3.6000000000000004E-2</v>
      </c>
      <c r="C859" s="4">
        <v>3.7200000000000004E-2</v>
      </c>
      <c r="D859" s="5">
        <v>1377.65</v>
      </c>
      <c r="E859" s="5">
        <v>1338.77</v>
      </c>
      <c r="F859" s="6">
        <v>1338.36</v>
      </c>
    </row>
    <row r="860" spans="1:6" x14ac:dyDescent="0.25">
      <c r="A860" t="s">
        <v>152</v>
      </c>
      <c r="B860" s="3">
        <v>3.5499999999999997E-2</v>
      </c>
      <c r="C860" s="4">
        <v>3.6699999999999997E-2</v>
      </c>
      <c r="D860" s="5">
        <v>1395.07</v>
      </c>
      <c r="E860" s="5">
        <v>1355.69</v>
      </c>
      <c r="F860" s="6">
        <v>1354.83</v>
      </c>
    </row>
    <row r="861" spans="1:6" x14ac:dyDescent="0.25">
      <c r="A861" t="s">
        <v>153</v>
      </c>
      <c r="B861" s="3">
        <v>3.56E-2</v>
      </c>
      <c r="C861" s="4">
        <v>3.6799999999999999E-2</v>
      </c>
      <c r="D861" s="5">
        <v>1391.35</v>
      </c>
      <c r="E861" s="5">
        <v>1352.09</v>
      </c>
      <c r="F861" s="6">
        <v>1351.73</v>
      </c>
    </row>
    <row r="862" spans="1:6" x14ac:dyDescent="0.25">
      <c r="A862" t="s">
        <v>154</v>
      </c>
      <c r="B862" s="3">
        <v>3.5299999999999998E-2</v>
      </c>
      <c r="C862" s="4">
        <v>3.6499999999999998E-2</v>
      </c>
      <c r="D862" s="5">
        <v>1401.71</v>
      </c>
      <c r="E862" s="5">
        <v>1362.15</v>
      </c>
      <c r="F862" s="6">
        <v>1361.79</v>
      </c>
    </row>
    <row r="863" spans="1:6" x14ac:dyDescent="0.25">
      <c r="A863" t="s">
        <v>155</v>
      </c>
      <c r="B863" s="3">
        <v>3.5000000000000003E-2</v>
      </c>
      <c r="C863" s="4">
        <v>3.6200000000000003E-2</v>
      </c>
      <c r="D863" s="5">
        <v>1412.15</v>
      </c>
      <c r="E863" s="5">
        <v>1372.29</v>
      </c>
      <c r="F863" s="6">
        <v>1371.93</v>
      </c>
    </row>
    <row r="864" spans="1:6" x14ac:dyDescent="0.25">
      <c r="A864" t="s">
        <v>156</v>
      </c>
      <c r="B864" s="3">
        <v>3.5400000000000001E-2</v>
      </c>
      <c r="C864" s="4">
        <v>3.6600000000000001E-2</v>
      </c>
      <c r="D864" s="5">
        <v>1399.09</v>
      </c>
      <c r="E864" s="5">
        <v>1359.62</v>
      </c>
      <c r="F864" s="6">
        <v>1359.26</v>
      </c>
    </row>
    <row r="865" spans="1:6" x14ac:dyDescent="0.25">
      <c r="A865" t="s">
        <v>157</v>
      </c>
      <c r="B865" s="3">
        <v>3.4000000000000002E-2</v>
      </c>
      <c r="C865" s="4">
        <v>3.5200000000000002E-2</v>
      </c>
      <c r="D865" s="5">
        <v>1447.36</v>
      </c>
      <c r="E865" s="5">
        <v>1406.48</v>
      </c>
      <c r="F865" s="6">
        <v>1405.78</v>
      </c>
    </row>
    <row r="866" spans="1:6" x14ac:dyDescent="0.25">
      <c r="A866" t="s">
        <v>158</v>
      </c>
      <c r="B866" s="3">
        <v>3.4000000000000002E-2</v>
      </c>
      <c r="C866" s="4">
        <v>3.5200000000000002E-2</v>
      </c>
      <c r="D866" s="5">
        <v>1447.72</v>
      </c>
      <c r="E866" s="5">
        <v>1406.84</v>
      </c>
      <c r="F866" s="6">
        <v>1406.48</v>
      </c>
    </row>
    <row r="867" spans="1:6" x14ac:dyDescent="0.25">
      <c r="A867" t="s">
        <v>159</v>
      </c>
      <c r="B867" s="3">
        <v>3.4000000000000002E-2</v>
      </c>
      <c r="C867" s="4">
        <v>3.5200000000000002E-2</v>
      </c>
      <c r="D867" s="5">
        <v>1448.09</v>
      </c>
      <c r="E867" s="5">
        <v>1407.2</v>
      </c>
      <c r="F867" s="6">
        <v>1406.84</v>
      </c>
    </row>
    <row r="868" spans="1:6" x14ac:dyDescent="0.25">
      <c r="A868" t="s">
        <v>160</v>
      </c>
      <c r="B868" s="3">
        <v>3.3799999999999997E-2</v>
      </c>
      <c r="C868" s="4">
        <v>3.5000000000000003E-2</v>
      </c>
      <c r="D868" s="5">
        <v>1455.39</v>
      </c>
      <c r="E868" s="5">
        <v>1414.29</v>
      </c>
      <c r="F868" s="6">
        <v>1413.93</v>
      </c>
    </row>
    <row r="869" spans="1:6" x14ac:dyDescent="0.25">
      <c r="A869" t="s">
        <v>161</v>
      </c>
      <c r="B869" s="3">
        <v>3.5099999999999999E-2</v>
      </c>
      <c r="C869" s="4">
        <v>3.6299999999999999E-2</v>
      </c>
      <c r="D869" s="5">
        <v>1411.28</v>
      </c>
      <c r="E869" s="5">
        <v>1371.49</v>
      </c>
      <c r="F869" s="6">
        <v>1371.13</v>
      </c>
    </row>
    <row r="870" spans="1:6" x14ac:dyDescent="0.25">
      <c r="A870" t="s">
        <v>162</v>
      </c>
      <c r="B870" s="3">
        <v>3.4599999999999999E-2</v>
      </c>
      <c r="C870" s="4">
        <v>3.5799999999999998E-2</v>
      </c>
      <c r="D870" s="5">
        <v>1428.8</v>
      </c>
      <c r="E870" s="5">
        <v>1388.5</v>
      </c>
      <c r="F870" s="6">
        <v>1387.82</v>
      </c>
    </row>
    <row r="871" spans="1:6" x14ac:dyDescent="0.25">
      <c r="A871" t="s">
        <v>163</v>
      </c>
      <c r="B871" s="3">
        <v>3.5099999999999999E-2</v>
      </c>
      <c r="C871" s="4">
        <v>3.6299999999999999E-2</v>
      </c>
      <c r="D871" s="5">
        <v>1412.22</v>
      </c>
      <c r="E871" s="5">
        <v>1372.41</v>
      </c>
      <c r="F871" s="6">
        <v>1372.06</v>
      </c>
    </row>
    <row r="872" spans="1:6" x14ac:dyDescent="0.25">
      <c r="A872" t="s">
        <v>164</v>
      </c>
      <c r="B872" s="3">
        <v>3.6200000000000003E-2</v>
      </c>
      <c r="C872" s="4">
        <v>3.7400000000000003E-2</v>
      </c>
      <c r="D872" s="5">
        <v>1376.03</v>
      </c>
      <c r="E872" s="5">
        <v>1337.29</v>
      </c>
      <c r="F872" s="6">
        <v>1336.94</v>
      </c>
    </row>
    <row r="873" spans="1:6" x14ac:dyDescent="0.25">
      <c r="A873" t="s">
        <v>165</v>
      </c>
      <c r="B873" s="3">
        <v>3.7000000000000005E-2</v>
      </c>
      <c r="C873" s="4">
        <v>3.8199999999999998E-2</v>
      </c>
      <c r="D873" s="5">
        <v>1350.43</v>
      </c>
      <c r="E873" s="5">
        <v>1312.45</v>
      </c>
      <c r="F873" s="6">
        <v>1312.1</v>
      </c>
    </row>
    <row r="874" spans="1:6" x14ac:dyDescent="0.25">
      <c r="A874" t="s">
        <v>166</v>
      </c>
      <c r="B874" s="3">
        <v>3.6499999999999998E-2</v>
      </c>
      <c r="C874" s="4">
        <v>3.7699999999999997E-2</v>
      </c>
      <c r="D874" s="5">
        <v>1366.95</v>
      </c>
      <c r="E874" s="5">
        <v>1328.48</v>
      </c>
      <c r="F874" s="6">
        <v>1328.14</v>
      </c>
    </row>
    <row r="875" spans="1:6" x14ac:dyDescent="0.25">
      <c r="A875" t="s">
        <v>167</v>
      </c>
      <c r="B875" s="3">
        <v>3.8100000000000002E-2</v>
      </c>
      <c r="C875" s="4">
        <v>3.9300000000000002E-2</v>
      </c>
      <c r="D875" s="5">
        <v>1316.37</v>
      </c>
      <c r="E875" s="5">
        <v>1279.3900000000001</v>
      </c>
      <c r="F875" s="6">
        <v>1278.94</v>
      </c>
    </row>
    <row r="876" spans="1:6" x14ac:dyDescent="0.25">
      <c r="A876" t="s">
        <v>168</v>
      </c>
      <c r="B876" s="3">
        <v>3.7699999999999997E-2</v>
      </c>
      <c r="C876" s="4">
        <v>3.8900000000000004E-2</v>
      </c>
      <c r="D876" s="5">
        <v>1329.18</v>
      </c>
      <c r="E876" s="5">
        <v>1291.8399999999999</v>
      </c>
      <c r="F876" s="6">
        <v>1291.5899999999999</v>
      </c>
    </row>
    <row r="877" spans="1:6" x14ac:dyDescent="0.25">
      <c r="A877" t="s">
        <v>169</v>
      </c>
      <c r="B877" s="3">
        <v>3.6299999999999999E-2</v>
      </c>
      <c r="C877" s="4">
        <v>3.7499999999999999E-2</v>
      </c>
      <c r="D877" s="5">
        <v>1374.43</v>
      </c>
      <c r="E877" s="5">
        <v>1335.76</v>
      </c>
      <c r="F877" s="6">
        <v>1335.52</v>
      </c>
    </row>
    <row r="878" spans="1:6" x14ac:dyDescent="0.25">
      <c r="A878" t="s">
        <v>170</v>
      </c>
      <c r="B878" s="3">
        <v>3.61E-2</v>
      </c>
      <c r="C878" s="4">
        <v>3.73E-2</v>
      </c>
      <c r="D878" s="5">
        <v>1381.23</v>
      </c>
      <c r="E878" s="5">
        <v>1342.37</v>
      </c>
      <c r="F878" s="6">
        <v>1342.13</v>
      </c>
    </row>
    <row r="879" spans="1:6" x14ac:dyDescent="0.25">
      <c r="A879" t="s">
        <v>171</v>
      </c>
      <c r="B879" s="3">
        <v>3.8300000000000001E-2</v>
      </c>
      <c r="C879" s="4">
        <v>3.95E-2</v>
      </c>
      <c r="D879" s="5">
        <v>1311.11</v>
      </c>
      <c r="E879" s="5">
        <v>1274.31</v>
      </c>
      <c r="F879" s="6">
        <v>1274.07</v>
      </c>
    </row>
    <row r="880" spans="1:6" x14ac:dyDescent="0.25">
      <c r="A880" t="s">
        <v>172</v>
      </c>
      <c r="B880" s="3">
        <v>3.6799999999999999E-2</v>
      </c>
      <c r="C880" s="4">
        <v>3.7999999999999999E-2</v>
      </c>
      <c r="D880" s="5">
        <v>1359.03</v>
      </c>
      <c r="E880" s="5">
        <v>1320.83</v>
      </c>
      <c r="F880" s="6">
        <v>1320.48</v>
      </c>
    </row>
    <row r="881" spans="1:6" x14ac:dyDescent="0.25">
      <c r="A881" t="s">
        <v>173</v>
      </c>
      <c r="B881" s="3">
        <v>3.6000000000000004E-2</v>
      </c>
      <c r="C881" s="4">
        <v>3.7200000000000004E-2</v>
      </c>
      <c r="D881" s="5">
        <v>1385.37</v>
      </c>
      <c r="E881" s="5">
        <v>1346.42</v>
      </c>
      <c r="F881" s="6">
        <v>1346.17</v>
      </c>
    </row>
    <row r="882" spans="1:6" x14ac:dyDescent="0.25">
      <c r="A882" t="s">
        <v>174</v>
      </c>
      <c r="B882" s="3">
        <v>3.6799999999999999E-2</v>
      </c>
      <c r="C882" s="4">
        <v>3.7999999999999999E-2</v>
      </c>
      <c r="D882" s="5">
        <v>1359.52</v>
      </c>
      <c r="E882" s="5">
        <v>1321.33</v>
      </c>
      <c r="F882" s="6">
        <v>1321.08</v>
      </c>
    </row>
    <row r="883" spans="1:6" x14ac:dyDescent="0.25">
      <c r="A883" t="s">
        <v>175</v>
      </c>
      <c r="B883" s="3">
        <v>3.7000000000000005E-2</v>
      </c>
      <c r="C883" s="4">
        <v>3.8199999999999998E-2</v>
      </c>
      <c r="D883" s="5">
        <v>1353.79</v>
      </c>
      <c r="E883" s="5">
        <v>1315.77</v>
      </c>
      <c r="F883" s="6">
        <v>1315.49</v>
      </c>
    </row>
    <row r="884" spans="1:6" x14ac:dyDescent="0.25">
      <c r="A884" t="s">
        <v>176</v>
      </c>
      <c r="B884" s="3">
        <v>3.6799999999999999E-2</v>
      </c>
      <c r="C884" s="4">
        <v>3.7999999999999999E-2</v>
      </c>
      <c r="D884" s="5">
        <v>1360.53</v>
      </c>
      <c r="E884" s="5">
        <v>1322.32</v>
      </c>
      <c r="F884" s="6">
        <v>1322.03</v>
      </c>
    </row>
    <row r="885" spans="1:6" x14ac:dyDescent="0.25">
      <c r="A885" t="s">
        <v>177</v>
      </c>
      <c r="B885" s="3">
        <v>3.6699999999999997E-2</v>
      </c>
      <c r="C885" s="4">
        <v>3.7900000000000003E-2</v>
      </c>
      <c r="D885" s="5">
        <v>1364.24</v>
      </c>
      <c r="E885" s="5">
        <v>1325.92</v>
      </c>
      <c r="F885" s="6">
        <v>1325.46</v>
      </c>
    </row>
    <row r="886" spans="1:6" x14ac:dyDescent="0.25">
      <c r="A886" t="s">
        <v>178</v>
      </c>
      <c r="B886" s="3">
        <v>3.7200000000000004E-2</v>
      </c>
      <c r="C886" s="4">
        <v>3.8399999999999997E-2</v>
      </c>
      <c r="D886" s="5">
        <v>1348.42</v>
      </c>
      <c r="E886" s="5">
        <v>1310.58</v>
      </c>
      <c r="F886" s="6">
        <v>1310.29</v>
      </c>
    </row>
    <row r="887" spans="1:6" x14ac:dyDescent="0.25">
      <c r="A887" t="s">
        <v>179</v>
      </c>
      <c r="B887" s="3">
        <v>3.7499999999999999E-2</v>
      </c>
      <c r="C887" s="4">
        <v>3.8699999999999998E-2</v>
      </c>
      <c r="D887" s="5">
        <v>1339.14</v>
      </c>
      <c r="E887" s="5">
        <v>1301.57</v>
      </c>
      <c r="F887" s="6">
        <v>1301.29</v>
      </c>
    </row>
    <row r="888" spans="1:6" x14ac:dyDescent="0.25">
      <c r="A888" t="s">
        <v>180</v>
      </c>
      <c r="B888" s="3">
        <v>3.7100000000000001E-2</v>
      </c>
      <c r="C888" s="4">
        <v>3.8300000000000001E-2</v>
      </c>
      <c r="D888" s="5">
        <v>1352.2</v>
      </c>
      <c r="E888" s="5">
        <v>1314.26</v>
      </c>
      <c r="F888" s="6">
        <v>1313.97</v>
      </c>
    </row>
    <row r="889" spans="1:6" x14ac:dyDescent="0.25">
      <c r="A889" t="s">
        <v>181</v>
      </c>
      <c r="B889" s="3">
        <v>3.7200000000000004E-2</v>
      </c>
      <c r="C889" s="4">
        <v>3.8399999999999997E-2</v>
      </c>
      <c r="D889" s="5">
        <v>1349.28</v>
      </c>
      <c r="E889" s="5">
        <v>1311.43</v>
      </c>
      <c r="F889" s="6">
        <v>1311.14</v>
      </c>
    </row>
    <row r="890" spans="1:6" x14ac:dyDescent="0.25">
      <c r="A890" t="s">
        <v>182</v>
      </c>
      <c r="B890" s="3">
        <v>3.6499999999999998E-2</v>
      </c>
      <c r="C890" s="4">
        <v>3.7699999999999997E-2</v>
      </c>
      <c r="D890" s="5">
        <v>1372.45</v>
      </c>
      <c r="E890" s="5">
        <v>1333.93</v>
      </c>
      <c r="F890" s="6">
        <v>1333.37</v>
      </c>
    </row>
    <row r="891" spans="1:6" x14ac:dyDescent="0.25">
      <c r="A891" t="s">
        <v>183</v>
      </c>
      <c r="B891" s="3">
        <v>3.7499999999999999E-2</v>
      </c>
      <c r="C891" s="4">
        <v>3.8699999999999998E-2</v>
      </c>
      <c r="D891" s="5">
        <v>1340.56</v>
      </c>
      <c r="E891" s="5">
        <v>1302.97</v>
      </c>
      <c r="F891" s="6">
        <v>1302.69</v>
      </c>
    </row>
    <row r="892" spans="1:6" x14ac:dyDescent="0.25">
      <c r="A892" t="s">
        <v>184</v>
      </c>
      <c r="B892" s="3">
        <v>3.7000000000000005E-2</v>
      </c>
      <c r="C892" s="4">
        <v>3.8199999999999998E-2</v>
      </c>
      <c r="D892" s="5">
        <v>1357.18</v>
      </c>
      <c r="E892" s="5">
        <v>1319.11</v>
      </c>
      <c r="F892" s="6">
        <v>1318.82</v>
      </c>
    </row>
    <row r="893" spans="1:6" x14ac:dyDescent="0.25">
      <c r="A893" t="s">
        <v>185</v>
      </c>
      <c r="B893" s="3">
        <v>3.73E-2</v>
      </c>
      <c r="C893" s="4">
        <v>3.85E-2</v>
      </c>
      <c r="D893" s="5">
        <v>1347.85</v>
      </c>
      <c r="E893" s="5">
        <v>1310.07</v>
      </c>
      <c r="F893" s="6">
        <v>1309.77</v>
      </c>
    </row>
    <row r="894" spans="1:6" x14ac:dyDescent="0.25">
      <c r="A894" t="s">
        <v>186</v>
      </c>
      <c r="B894" s="3">
        <v>3.7900000000000003E-2</v>
      </c>
      <c r="C894" s="4">
        <v>3.9100000000000003E-2</v>
      </c>
      <c r="D894" s="5">
        <v>1329.33</v>
      </c>
      <c r="E894" s="5">
        <v>1292.0899999999999</v>
      </c>
      <c r="F894" s="6">
        <v>1291.5899999999999</v>
      </c>
    </row>
    <row r="895" spans="1:6" x14ac:dyDescent="0.25">
      <c r="A895" t="s">
        <v>187</v>
      </c>
      <c r="B895" s="3">
        <v>3.7699999999999997E-2</v>
      </c>
      <c r="C895" s="4">
        <v>3.8900000000000004E-2</v>
      </c>
      <c r="D895" s="5">
        <v>1335.94</v>
      </c>
      <c r="E895" s="5">
        <v>1298.52</v>
      </c>
      <c r="F895" s="6">
        <v>1298.22</v>
      </c>
    </row>
    <row r="896" spans="1:6" x14ac:dyDescent="0.25">
      <c r="A896" t="s">
        <v>188</v>
      </c>
      <c r="B896" s="3">
        <v>3.7999999999999999E-2</v>
      </c>
      <c r="C896" s="4">
        <v>3.9199999999999999E-2</v>
      </c>
      <c r="D896" s="5">
        <v>1326.79</v>
      </c>
      <c r="E896" s="5">
        <v>1289.6400000000001</v>
      </c>
      <c r="F896" s="6">
        <v>1289.3399999999999</v>
      </c>
    </row>
    <row r="897" spans="1:6" x14ac:dyDescent="0.25">
      <c r="A897" t="s">
        <v>189</v>
      </c>
      <c r="B897" s="3">
        <v>3.8300000000000001E-2</v>
      </c>
      <c r="C897" s="4">
        <v>3.95E-2</v>
      </c>
      <c r="D897" s="5">
        <v>1317.7</v>
      </c>
      <c r="E897" s="5">
        <v>1280.83</v>
      </c>
      <c r="F897" s="6">
        <v>1280.52</v>
      </c>
    </row>
    <row r="898" spans="1:6" x14ac:dyDescent="0.25">
      <c r="A898" t="s">
        <v>190</v>
      </c>
      <c r="B898" s="3">
        <v>3.9E-2</v>
      </c>
      <c r="C898" s="4">
        <v>4.0199999999999993E-2</v>
      </c>
      <c r="D898" s="5">
        <v>1296.3699999999999</v>
      </c>
      <c r="E898" s="5">
        <v>1260.1099999999999</v>
      </c>
      <c r="F898" s="6">
        <v>1259.81</v>
      </c>
    </row>
    <row r="899" spans="1:6" x14ac:dyDescent="0.25">
      <c r="A899" t="s">
        <v>191</v>
      </c>
      <c r="B899" s="3">
        <v>3.9E-2</v>
      </c>
      <c r="C899" s="4">
        <v>4.0199999999999993E-2</v>
      </c>
      <c r="D899" s="5">
        <v>1296.8900000000001</v>
      </c>
      <c r="E899" s="5">
        <v>1260.6199999999999</v>
      </c>
      <c r="F899" s="6">
        <v>1260.1099999999999</v>
      </c>
    </row>
    <row r="900" spans="1:6" x14ac:dyDescent="0.25">
      <c r="A900" t="s">
        <v>192</v>
      </c>
      <c r="B900" s="3">
        <v>4.1200000000000001E-2</v>
      </c>
      <c r="C900" s="4">
        <v>4.24E-2</v>
      </c>
      <c r="D900" s="5">
        <v>1231.51</v>
      </c>
      <c r="E900" s="5">
        <v>1197.1600000000001</v>
      </c>
      <c r="F900" s="6">
        <v>1196.8599999999999</v>
      </c>
    </row>
    <row r="901" spans="1:6" x14ac:dyDescent="0.25">
      <c r="A901" t="s">
        <v>193</v>
      </c>
      <c r="B901" s="3">
        <v>4.0199999999999993E-2</v>
      </c>
      <c r="C901" s="4">
        <v>4.1399999999999999E-2</v>
      </c>
      <c r="D901" s="5">
        <v>1261.23</v>
      </c>
      <c r="E901" s="5">
        <v>1226.02</v>
      </c>
      <c r="F901" s="6">
        <v>1225.72</v>
      </c>
    </row>
    <row r="902" spans="1:6" x14ac:dyDescent="0.25">
      <c r="A902" t="s">
        <v>194</v>
      </c>
      <c r="B902" s="3">
        <v>4.0199999999999993E-2</v>
      </c>
      <c r="C902" s="4">
        <v>4.1399999999999999E-2</v>
      </c>
      <c r="D902" s="5">
        <v>1261.53</v>
      </c>
      <c r="E902" s="5">
        <v>1226.32</v>
      </c>
      <c r="F902" s="6">
        <v>1226.02</v>
      </c>
    </row>
    <row r="903" spans="1:6" x14ac:dyDescent="0.25">
      <c r="A903" t="s">
        <v>195</v>
      </c>
      <c r="B903" s="3">
        <v>4.07E-2</v>
      </c>
      <c r="C903" s="4">
        <v>4.1900000000000007E-2</v>
      </c>
      <c r="D903" s="5">
        <v>1248.03</v>
      </c>
      <c r="E903" s="5">
        <v>1213.21</v>
      </c>
      <c r="F903" s="6">
        <v>1212.82</v>
      </c>
    </row>
    <row r="904" spans="1:6" x14ac:dyDescent="0.25">
      <c r="A904" t="s">
        <v>196</v>
      </c>
      <c r="B904" s="3">
        <v>3.9699999999999999E-2</v>
      </c>
      <c r="C904" s="4">
        <v>4.0899999999999999E-2</v>
      </c>
      <c r="D904" s="5">
        <v>1278.6600000000001</v>
      </c>
      <c r="E904" s="5">
        <v>1242.96</v>
      </c>
      <c r="F904" s="6">
        <v>1242.1500000000001</v>
      </c>
    </row>
    <row r="905" spans="1:6" x14ac:dyDescent="0.25">
      <c r="A905" t="s">
        <v>197</v>
      </c>
      <c r="B905" s="3">
        <v>3.9300000000000002E-2</v>
      </c>
      <c r="C905" s="4">
        <v>4.0500000000000001E-2</v>
      </c>
      <c r="D905" s="5">
        <v>1291.2</v>
      </c>
      <c r="E905" s="5">
        <v>1255.1400000000001</v>
      </c>
      <c r="F905" s="6">
        <v>1254.74</v>
      </c>
    </row>
    <row r="906" spans="1:6" x14ac:dyDescent="0.25">
      <c r="A906" t="s">
        <v>198</v>
      </c>
      <c r="B906" s="3">
        <v>4.1900000000000007E-2</v>
      </c>
      <c r="C906" s="4">
        <v>4.3099999999999999E-2</v>
      </c>
      <c r="D906" s="5">
        <v>1214.79</v>
      </c>
      <c r="E906" s="5">
        <v>1180.96</v>
      </c>
      <c r="F906" s="6">
        <v>1180.57</v>
      </c>
    </row>
    <row r="907" spans="1:6" x14ac:dyDescent="0.25">
      <c r="A907" t="s">
        <v>199</v>
      </c>
      <c r="B907" s="3">
        <v>4.1399999999999999E-2</v>
      </c>
      <c r="C907" s="4">
        <v>4.2599999999999999E-2</v>
      </c>
      <c r="D907" s="5">
        <v>1229.5899999999999</v>
      </c>
      <c r="E907" s="5">
        <v>1195.33</v>
      </c>
      <c r="F907" s="6">
        <v>1194.94</v>
      </c>
    </row>
    <row r="908" spans="1:6" x14ac:dyDescent="0.25">
      <c r="A908" t="s">
        <v>200</v>
      </c>
      <c r="B908" s="3">
        <v>4.0999999999999995E-2</v>
      </c>
      <c r="C908" s="4">
        <v>4.2199999999999994E-2</v>
      </c>
      <c r="D908" s="5">
        <v>1241.6300000000001</v>
      </c>
      <c r="E908" s="5">
        <v>1207.03</v>
      </c>
      <c r="F908" s="6">
        <v>1206.6400000000001</v>
      </c>
    </row>
    <row r="909" spans="1:6" x14ac:dyDescent="0.25">
      <c r="A909" t="s">
        <v>201</v>
      </c>
      <c r="B909" s="3">
        <v>4.0099999999999997E-2</v>
      </c>
      <c r="C909" s="4">
        <v>4.1299999999999996E-2</v>
      </c>
      <c r="D909" s="5">
        <v>1269.07</v>
      </c>
      <c r="E909" s="5">
        <v>1233.68</v>
      </c>
      <c r="F909" s="6">
        <v>1232.8800000000001</v>
      </c>
    </row>
    <row r="910" spans="1:6" x14ac:dyDescent="0.25">
      <c r="A910" t="s">
        <v>202</v>
      </c>
      <c r="B910" s="3">
        <v>4.2199999999999994E-2</v>
      </c>
      <c r="C910" s="4">
        <v>4.3400000000000001E-2</v>
      </c>
      <c r="D910" s="5">
        <v>1208.21</v>
      </c>
      <c r="E910" s="5">
        <v>1174.5899999999999</v>
      </c>
      <c r="F910" s="6">
        <v>1174.2</v>
      </c>
    </row>
    <row r="911" spans="1:6" x14ac:dyDescent="0.25">
      <c r="A911" t="s">
        <v>203</v>
      </c>
      <c r="B911" s="3">
        <v>4.0999999999999995E-2</v>
      </c>
      <c r="C911" s="4">
        <v>4.2199999999999994E-2</v>
      </c>
      <c r="D911" s="5">
        <v>1243.24</v>
      </c>
      <c r="E911" s="5">
        <v>1208.6099999999999</v>
      </c>
      <c r="F911" s="6">
        <v>1208.21</v>
      </c>
    </row>
    <row r="912" spans="1:6" x14ac:dyDescent="0.25">
      <c r="A912" t="s">
        <v>204</v>
      </c>
      <c r="B912" s="3">
        <v>4.1900000000000007E-2</v>
      </c>
      <c r="C912" s="4">
        <v>4.3099999999999999E-2</v>
      </c>
      <c r="D912" s="5">
        <v>1217.57</v>
      </c>
      <c r="E912" s="5">
        <v>1183.69</v>
      </c>
      <c r="F912" s="6">
        <v>1183.3</v>
      </c>
    </row>
    <row r="913" spans="1:6" x14ac:dyDescent="0.25">
      <c r="A913" t="s">
        <v>205</v>
      </c>
      <c r="B913" s="3">
        <v>4.2300000000000004E-2</v>
      </c>
      <c r="C913" s="4">
        <v>4.3499999999999997E-2</v>
      </c>
      <c r="D913" s="5">
        <v>1206.56</v>
      </c>
      <c r="E913" s="5">
        <v>1173</v>
      </c>
      <c r="F913" s="6">
        <v>1172.6199999999999</v>
      </c>
    </row>
    <row r="914" spans="1:6" x14ac:dyDescent="0.25">
      <c r="A914" t="s">
        <v>206</v>
      </c>
      <c r="B914" s="3">
        <v>4.1299999999999996E-2</v>
      </c>
      <c r="C914" s="4">
        <v>4.2500000000000003E-2</v>
      </c>
      <c r="D914" s="5">
        <v>1238.01</v>
      </c>
      <c r="E914" s="5">
        <v>1203.55</v>
      </c>
      <c r="F914" s="6">
        <v>1202.33</v>
      </c>
    </row>
    <row r="915" spans="1:6" x14ac:dyDescent="0.25">
      <c r="A915" t="s">
        <v>207</v>
      </c>
      <c r="B915" s="3">
        <v>4.0500000000000001E-2</v>
      </c>
      <c r="C915" s="4">
        <v>4.1700000000000001E-2</v>
      </c>
      <c r="D915" s="5">
        <v>1262.02</v>
      </c>
      <c r="E915" s="5">
        <v>1226.8699999999999</v>
      </c>
      <c r="F915" s="6">
        <v>1226.4100000000001</v>
      </c>
    </row>
    <row r="916" spans="1:6" x14ac:dyDescent="0.25">
      <c r="A916" t="s">
        <v>208</v>
      </c>
      <c r="B916" s="3">
        <v>4.0399999999999998E-2</v>
      </c>
      <c r="C916" s="4">
        <v>4.1599999999999998E-2</v>
      </c>
      <c r="D916" s="5">
        <v>1265.46</v>
      </c>
      <c r="E916" s="5">
        <v>1230.22</v>
      </c>
      <c r="F916" s="6">
        <v>1229.76</v>
      </c>
    </row>
    <row r="917" spans="1:6" x14ac:dyDescent="0.25">
      <c r="A917" t="s">
        <v>209</v>
      </c>
      <c r="B917" s="3">
        <v>4.1200000000000001E-2</v>
      </c>
      <c r="C917" s="4">
        <v>4.24E-2</v>
      </c>
      <c r="D917" s="5">
        <v>1242.31</v>
      </c>
      <c r="E917" s="5">
        <v>1207.75</v>
      </c>
      <c r="F917" s="6">
        <v>1207.3</v>
      </c>
    </row>
    <row r="918" spans="1:6" x14ac:dyDescent="0.25">
      <c r="A918" t="s">
        <v>210</v>
      </c>
      <c r="B918" s="3">
        <v>4.1200000000000001E-2</v>
      </c>
      <c r="C918" s="4">
        <v>4.24E-2</v>
      </c>
      <c r="D918" s="5">
        <v>1243.27</v>
      </c>
      <c r="E918" s="5">
        <v>1208.69</v>
      </c>
      <c r="F918" s="6">
        <v>1207.75</v>
      </c>
    </row>
    <row r="919" spans="1:6" x14ac:dyDescent="0.25">
      <c r="A919" t="s">
        <v>211</v>
      </c>
      <c r="B919" s="3">
        <v>4.0500000000000001E-2</v>
      </c>
      <c r="C919" s="4">
        <v>4.1700000000000001E-2</v>
      </c>
      <c r="D919" s="5">
        <v>1264.3800000000001</v>
      </c>
      <c r="E919" s="5">
        <v>1229.19</v>
      </c>
      <c r="F919" s="6">
        <v>1228.74</v>
      </c>
    </row>
    <row r="920" spans="1:6" x14ac:dyDescent="0.25">
      <c r="A920" t="s">
        <v>212</v>
      </c>
      <c r="B920" s="3">
        <v>4.0099999999999997E-2</v>
      </c>
      <c r="C920" s="4">
        <v>4.1299999999999996E-2</v>
      </c>
      <c r="D920" s="5">
        <v>1276.8</v>
      </c>
      <c r="E920" s="5">
        <v>1241.26</v>
      </c>
      <c r="F920" s="6">
        <v>1240.81</v>
      </c>
    </row>
    <row r="921" spans="1:6" x14ac:dyDescent="0.25">
      <c r="A921" t="s">
        <v>213</v>
      </c>
      <c r="B921" s="3">
        <v>4.0199999999999993E-2</v>
      </c>
      <c r="C921" s="4">
        <v>4.1399999999999999E-2</v>
      </c>
      <c r="D921" s="5">
        <v>1274.26</v>
      </c>
      <c r="E921" s="5">
        <v>1238.8</v>
      </c>
      <c r="F921" s="6">
        <v>1238.3499999999999</v>
      </c>
    </row>
    <row r="922" spans="1:6" x14ac:dyDescent="0.25">
      <c r="A922" t="s">
        <v>214</v>
      </c>
      <c r="B922" s="3">
        <v>4.0500000000000001E-2</v>
      </c>
      <c r="C922" s="4">
        <v>4.1700000000000001E-2</v>
      </c>
      <c r="D922" s="5">
        <v>1265.76</v>
      </c>
      <c r="E922" s="5">
        <v>1230.55</v>
      </c>
      <c r="F922" s="6">
        <v>1230.0999999999999</v>
      </c>
    </row>
    <row r="923" spans="1:6" x14ac:dyDescent="0.25">
      <c r="A923" t="s">
        <v>215</v>
      </c>
      <c r="B923" s="3">
        <v>4.0399999999999998E-2</v>
      </c>
      <c r="C923" s="4">
        <v>4.1599999999999998E-2</v>
      </c>
      <c r="D923" s="5">
        <v>1269.72</v>
      </c>
      <c r="E923" s="5">
        <v>1234.4000000000001</v>
      </c>
      <c r="F923" s="6">
        <v>1233.45</v>
      </c>
    </row>
    <row r="924" spans="1:6" x14ac:dyDescent="0.25">
      <c r="A924" t="s">
        <v>216</v>
      </c>
      <c r="B924" s="3">
        <v>4.1100000000000005E-2</v>
      </c>
      <c r="C924" s="4">
        <v>4.2300000000000004E-2</v>
      </c>
      <c r="D924" s="5">
        <v>1250.27</v>
      </c>
      <c r="E924" s="5">
        <v>1215.52</v>
      </c>
      <c r="F924" s="6">
        <v>1215</v>
      </c>
    </row>
    <row r="925" spans="1:6" x14ac:dyDescent="0.25">
      <c r="A925" t="s">
        <v>217</v>
      </c>
      <c r="B925" s="3">
        <v>4.1299999999999996E-2</v>
      </c>
      <c r="C925" s="4">
        <v>4.2500000000000003E-2</v>
      </c>
      <c r="D925" s="5">
        <v>1244.93</v>
      </c>
      <c r="E925" s="5">
        <v>1210.3399999999999</v>
      </c>
      <c r="F925" s="6">
        <v>1209.83</v>
      </c>
    </row>
    <row r="926" spans="1:6" x14ac:dyDescent="0.25">
      <c r="A926" t="s">
        <v>218</v>
      </c>
      <c r="B926" s="3">
        <v>4.2300000000000004E-2</v>
      </c>
      <c r="C926" s="4">
        <v>4.3499999999999997E-2</v>
      </c>
      <c r="D926" s="5">
        <v>1216.55</v>
      </c>
      <c r="E926" s="5">
        <v>1182.79</v>
      </c>
      <c r="F926" s="6">
        <v>1182.28</v>
      </c>
    </row>
    <row r="927" spans="1:6" x14ac:dyDescent="0.25">
      <c r="A927" t="s">
        <v>219</v>
      </c>
      <c r="B927" s="3">
        <v>4.1799999999999997E-2</v>
      </c>
      <c r="C927" s="4">
        <v>4.2999999999999997E-2</v>
      </c>
      <c r="D927" s="5">
        <v>1231.44</v>
      </c>
      <c r="E927" s="5">
        <v>1197.25</v>
      </c>
      <c r="F927" s="6">
        <v>1196.74</v>
      </c>
    </row>
    <row r="928" spans="1:6" x14ac:dyDescent="0.25">
      <c r="A928" t="s">
        <v>220</v>
      </c>
      <c r="B928" s="3">
        <v>4.1799999999999997E-2</v>
      </c>
      <c r="C928" s="4">
        <v>4.2999999999999997E-2</v>
      </c>
      <c r="D928" s="5">
        <v>1232.92</v>
      </c>
      <c r="E928" s="5">
        <v>1198.7</v>
      </c>
      <c r="F928" s="6">
        <v>1197.25</v>
      </c>
    </row>
    <row r="929" spans="1:6" x14ac:dyDescent="0.25">
      <c r="A929" t="s">
        <v>221</v>
      </c>
      <c r="B929" s="3">
        <v>4.1299999999999996E-2</v>
      </c>
      <c r="C929" s="4">
        <v>4.2500000000000003E-2</v>
      </c>
      <c r="D929" s="5">
        <v>1248</v>
      </c>
      <c r="E929" s="5">
        <v>1213.3499999999999</v>
      </c>
      <c r="F929" s="6">
        <v>1212.83</v>
      </c>
    </row>
    <row r="930" spans="1:6" x14ac:dyDescent="0.25">
      <c r="A930" t="s">
        <v>222</v>
      </c>
      <c r="B930" s="3">
        <v>4.1299999999999996E-2</v>
      </c>
      <c r="C930" s="4">
        <v>4.2500000000000003E-2</v>
      </c>
      <c r="D930" s="5">
        <v>1248.53</v>
      </c>
      <c r="E930" s="5">
        <v>1213.8699999999999</v>
      </c>
      <c r="F930" s="6">
        <v>1213.3499999999999</v>
      </c>
    </row>
    <row r="931" spans="1:6" x14ac:dyDescent="0.25">
      <c r="A931" t="s">
        <v>223</v>
      </c>
      <c r="B931" s="3">
        <v>4.1100000000000005E-2</v>
      </c>
      <c r="C931" s="4">
        <v>4.2300000000000004E-2</v>
      </c>
      <c r="D931" s="5">
        <v>1254.93</v>
      </c>
      <c r="E931" s="5">
        <v>1220.0899999999999</v>
      </c>
      <c r="F931" s="6">
        <v>1219.57</v>
      </c>
    </row>
    <row r="932" spans="1:6" x14ac:dyDescent="0.25">
      <c r="A932" t="s">
        <v>224</v>
      </c>
      <c r="B932" s="3">
        <v>4.0599999999999997E-2</v>
      </c>
      <c r="C932" s="4">
        <v>4.1799999999999997E-2</v>
      </c>
      <c r="D932" s="5">
        <v>1271.45</v>
      </c>
      <c r="E932" s="5">
        <v>1236.1400000000001</v>
      </c>
      <c r="F932" s="6">
        <v>1234.92</v>
      </c>
    </row>
    <row r="933" spans="1:6" x14ac:dyDescent="0.25">
      <c r="A933" t="s">
        <v>225</v>
      </c>
      <c r="B933" s="3">
        <v>3.9E-2</v>
      </c>
      <c r="C933" s="4">
        <v>4.0199999999999993E-2</v>
      </c>
      <c r="D933" s="5">
        <v>1320.74</v>
      </c>
      <c r="E933" s="5">
        <v>1284.01</v>
      </c>
      <c r="F933" s="6">
        <v>1283.45</v>
      </c>
    </row>
    <row r="934" spans="1:6" x14ac:dyDescent="0.25">
      <c r="A934" t="s">
        <v>226</v>
      </c>
      <c r="B934" s="3">
        <v>3.9E-2</v>
      </c>
      <c r="C934" s="4">
        <v>4.0199999999999993E-2</v>
      </c>
      <c r="D934" s="5">
        <v>1321.3</v>
      </c>
      <c r="E934" s="5">
        <v>1284.57</v>
      </c>
      <c r="F934" s="6">
        <v>1284.01</v>
      </c>
    </row>
    <row r="935" spans="1:6" x14ac:dyDescent="0.25">
      <c r="A935" t="s">
        <v>227</v>
      </c>
      <c r="B935" s="3">
        <v>4.0599999999999997E-2</v>
      </c>
      <c r="C935" s="4">
        <v>4.1799999999999997E-2</v>
      </c>
      <c r="D935" s="5">
        <v>1273.1099999999999</v>
      </c>
      <c r="E935" s="5">
        <v>1237.77</v>
      </c>
      <c r="F935" s="6">
        <v>1237.23</v>
      </c>
    </row>
    <row r="936" spans="1:6" x14ac:dyDescent="0.25">
      <c r="A936" t="s">
        <v>228</v>
      </c>
      <c r="B936" s="3">
        <v>4.0399999999999998E-2</v>
      </c>
      <c r="C936" s="4">
        <v>4.1599999999999998E-2</v>
      </c>
      <c r="D936" s="5">
        <v>1279.6500000000001</v>
      </c>
      <c r="E936" s="5">
        <v>1244.1300000000001</v>
      </c>
      <c r="F936" s="6">
        <v>1243.5899999999999</v>
      </c>
    </row>
    <row r="937" spans="1:6" x14ac:dyDescent="0.25">
      <c r="A937" t="s">
        <v>229</v>
      </c>
      <c r="B937" s="3">
        <v>4.0999999999999995E-2</v>
      </c>
      <c r="C937" s="4">
        <v>4.2199999999999994E-2</v>
      </c>
      <c r="D937" s="5">
        <v>1262.8599999999999</v>
      </c>
      <c r="E937" s="5">
        <v>1227.83</v>
      </c>
      <c r="F937" s="6">
        <v>1226.76</v>
      </c>
    </row>
    <row r="938" spans="1:6" x14ac:dyDescent="0.25">
      <c r="A938" t="s">
        <v>230</v>
      </c>
      <c r="B938" s="3">
        <v>4.0300000000000002E-2</v>
      </c>
      <c r="C938" s="4">
        <v>4.1500000000000002E-2</v>
      </c>
      <c r="D938" s="5">
        <v>1284.18</v>
      </c>
      <c r="E938" s="5">
        <v>1248.54</v>
      </c>
      <c r="F938" s="6">
        <v>1248.1400000000001</v>
      </c>
    </row>
    <row r="939" spans="1:6" x14ac:dyDescent="0.25">
      <c r="A939" t="s">
        <v>231</v>
      </c>
      <c r="B939" s="3">
        <v>4.1200000000000001E-2</v>
      </c>
      <c r="C939" s="4">
        <v>4.24E-2</v>
      </c>
      <c r="D939" s="5">
        <v>1257.75</v>
      </c>
      <c r="E939" s="5">
        <v>1222.8800000000001</v>
      </c>
      <c r="F939" s="6">
        <v>1222.48</v>
      </c>
    </row>
    <row r="940" spans="1:6" x14ac:dyDescent="0.25">
      <c r="A940" t="s">
        <v>232</v>
      </c>
      <c r="B940" s="3">
        <v>4.1299999999999996E-2</v>
      </c>
      <c r="C940" s="4">
        <v>4.2500000000000003E-2</v>
      </c>
      <c r="D940" s="5">
        <v>1255.2</v>
      </c>
      <c r="E940" s="5">
        <v>1220.4100000000001</v>
      </c>
      <c r="F940" s="6">
        <v>1220.02</v>
      </c>
    </row>
    <row r="941" spans="1:6" x14ac:dyDescent="0.25">
      <c r="A941" t="s">
        <v>233</v>
      </c>
      <c r="B941" s="3">
        <v>4.2000000000000003E-2</v>
      </c>
      <c r="C941" s="4">
        <v>4.3200000000000002E-2</v>
      </c>
      <c r="D941" s="5">
        <v>1235.17</v>
      </c>
      <c r="E941" s="5">
        <v>1200.97</v>
      </c>
      <c r="F941" s="6">
        <v>1200.58</v>
      </c>
    </row>
    <row r="942" spans="1:6" x14ac:dyDescent="0.25">
      <c r="A942" t="s">
        <v>234</v>
      </c>
      <c r="B942" s="3">
        <v>4.1399999999999999E-2</v>
      </c>
      <c r="C942" s="4">
        <v>4.2599999999999999E-2</v>
      </c>
      <c r="D942" s="5">
        <v>1253.45</v>
      </c>
      <c r="E942" s="5">
        <v>1218.72</v>
      </c>
      <c r="F942" s="6">
        <v>1217.95</v>
      </c>
    </row>
    <row r="943" spans="1:6" x14ac:dyDescent="0.25">
      <c r="A943" t="s">
        <v>235</v>
      </c>
      <c r="B943" s="3">
        <v>4.2099999999999999E-2</v>
      </c>
      <c r="C943" s="4">
        <v>4.3299999999999998E-2</v>
      </c>
      <c r="D943" s="5">
        <v>1233.46</v>
      </c>
      <c r="E943" s="5">
        <v>1199.32</v>
      </c>
      <c r="F943" s="6">
        <v>1198.93</v>
      </c>
    </row>
    <row r="944" spans="1:6" x14ac:dyDescent="0.25">
      <c r="A944" t="s">
        <v>236</v>
      </c>
      <c r="B944" s="3">
        <v>4.2000000000000003E-2</v>
      </c>
      <c r="C944" s="4">
        <v>4.3200000000000002E-2</v>
      </c>
      <c r="D944" s="5">
        <v>1236.75</v>
      </c>
      <c r="E944" s="5">
        <v>1202.52</v>
      </c>
      <c r="F944" s="6">
        <v>1202.1300000000001</v>
      </c>
    </row>
    <row r="945" spans="1:6" x14ac:dyDescent="0.25">
      <c r="A945" t="s">
        <v>237</v>
      </c>
      <c r="B945" s="3">
        <v>4.1599999999999998E-2</v>
      </c>
      <c r="C945" s="4">
        <v>4.2800000000000005E-2</v>
      </c>
      <c r="D945" s="5">
        <v>1250.1500000000001</v>
      </c>
      <c r="E945" s="5">
        <v>1215.53</v>
      </c>
      <c r="F945" s="6">
        <v>1215.02</v>
      </c>
    </row>
    <row r="946" spans="1:6" x14ac:dyDescent="0.25">
      <c r="A946" t="s">
        <v>238</v>
      </c>
      <c r="B946" s="3">
        <v>4.1399999999999999E-2</v>
      </c>
      <c r="C946" s="4">
        <v>4.2599999999999999E-2</v>
      </c>
      <c r="D946" s="5">
        <v>1256.54</v>
      </c>
      <c r="E946" s="5">
        <v>1221.75</v>
      </c>
      <c r="F946" s="6">
        <v>1221.23</v>
      </c>
    </row>
    <row r="947" spans="1:6" x14ac:dyDescent="0.25">
      <c r="A947" t="s">
        <v>239</v>
      </c>
      <c r="B947" s="3">
        <v>4.0500000000000001E-2</v>
      </c>
      <c r="C947" s="4">
        <v>4.1700000000000001E-2</v>
      </c>
      <c r="D947" s="5">
        <v>1284.49</v>
      </c>
      <c r="E947" s="5">
        <v>1248.9000000000001</v>
      </c>
      <c r="F947" s="6">
        <v>1247.75</v>
      </c>
    </row>
    <row r="948" spans="1:6" x14ac:dyDescent="0.25">
      <c r="A948" t="s">
        <v>240</v>
      </c>
      <c r="B948" s="3">
        <v>4.0099999999999997E-2</v>
      </c>
      <c r="C948" s="4">
        <v>4.1299999999999996E-2</v>
      </c>
      <c r="D948" s="5">
        <v>1297.1199999999999</v>
      </c>
      <c r="E948" s="5">
        <v>1261.18</v>
      </c>
      <c r="F948" s="6">
        <v>1260.6500000000001</v>
      </c>
    </row>
    <row r="949" spans="1:6" x14ac:dyDescent="0.25">
      <c r="A949" t="s">
        <v>241</v>
      </c>
      <c r="B949" s="3">
        <v>0.04</v>
      </c>
      <c r="C949" s="4">
        <v>4.1200000000000001E-2</v>
      </c>
      <c r="D949" s="5">
        <v>1300.7</v>
      </c>
      <c r="E949" s="5">
        <v>1264.6600000000001</v>
      </c>
      <c r="F949" s="6">
        <v>1264.1300000000001</v>
      </c>
    </row>
    <row r="950" spans="1:6" x14ac:dyDescent="0.25">
      <c r="A950" t="s">
        <v>242</v>
      </c>
      <c r="B950" s="3">
        <v>3.9399999999999998E-2</v>
      </c>
      <c r="C950" s="4">
        <v>4.0599999999999997E-2</v>
      </c>
      <c r="D950" s="5">
        <v>1319.66</v>
      </c>
      <c r="E950" s="5">
        <v>1283.08</v>
      </c>
      <c r="F950" s="6">
        <v>1282.55</v>
      </c>
    </row>
    <row r="951" spans="1:6" x14ac:dyDescent="0.25">
      <c r="A951" t="s">
        <v>243</v>
      </c>
      <c r="B951" s="3">
        <v>3.9399999999999998E-2</v>
      </c>
      <c r="C951" s="4">
        <v>4.0599999999999997E-2</v>
      </c>
      <c r="D951" s="5">
        <v>1320.2</v>
      </c>
      <c r="E951" s="5">
        <v>1283.6099999999999</v>
      </c>
      <c r="F951" s="6">
        <v>1283.08</v>
      </c>
    </row>
    <row r="952" spans="1:6" x14ac:dyDescent="0.25">
      <c r="A952" t="s">
        <v>244</v>
      </c>
      <c r="B952" s="3">
        <v>3.8599999999999995E-2</v>
      </c>
      <c r="C952" s="4">
        <v>3.9800000000000002E-2</v>
      </c>
      <c r="D952" s="5">
        <v>1346.43</v>
      </c>
      <c r="E952" s="5">
        <v>1309.0899999999999</v>
      </c>
      <c r="F952" s="6">
        <v>1307.8900000000001</v>
      </c>
    </row>
    <row r="953" spans="1:6" x14ac:dyDescent="0.25">
      <c r="A953" t="s">
        <v>245</v>
      </c>
      <c r="B953" s="3">
        <v>3.8100000000000002E-2</v>
      </c>
      <c r="C953" s="4">
        <v>3.9300000000000002E-2</v>
      </c>
      <c r="D953" s="5">
        <v>1362.87</v>
      </c>
      <c r="E953" s="5">
        <v>1325.06</v>
      </c>
      <c r="F953" s="6">
        <v>1324.52</v>
      </c>
    </row>
    <row r="954" spans="1:6" x14ac:dyDescent="0.25">
      <c r="A954" t="s">
        <v>246</v>
      </c>
      <c r="B954" s="3">
        <v>3.85E-2</v>
      </c>
      <c r="C954" s="4">
        <v>3.9699999999999999E-2</v>
      </c>
      <c r="D954" s="5">
        <v>1351.98</v>
      </c>
      <c r="E954" s="5">
        <v>1314.49</v>
      </c>
      <c r="F954" s="6">
        <v>1313.9</v>
      </c>
    </row>
    <row r="955" spans="1:6" x14ac:dyDescent="0.25">
      <c r="A955" t="s">
        <v>247</v>
      </c>
      <c r="B955" s="3">
        <v>3.8100000000000002E-2</v>
      </c>
      <c r="C955" s="4">
        <v>3.9300000000000002E-2</v>
      </c>
      <c r="D955" s="5">
        <v>1365.33</v>
      </c>
      <c r="E955" s="5">
        <v>1327.46</v>
      </c>
      <c r="F955" s="6">
        <v>1326.86</v>
      </c>
    </row>
    <row r="956" spans="1:6" x14ac:dyDescent="0.25">
      <c r="A956" t="s">
        <v>248</v>
      </c>
      <c r="B956" s="3">
        <v>3.7400000000000003E-2</v>
      </c>
      <c r="C956" s="4">
        <v>3.8599999999999995E-2</v>
      </c>
      <c r="D956" s="5">
        <v>1388.54</v>
      </c>
      <c r="E956" s="5">
        <v>1350.01</v>
      </c>
      <c r="F956" s="6">
        <v>1349.41</v>
      </c>
    </row>
    <row r="957" spans="1:6" x14ac:dyDescent="0.25">
      <c r="A957" t="s">
        <v>249</v>
      </c>
      <c r="B957" s="3">
        <v>3.7100000000000001E-2</v>
      </c>
      <c r="C957" s="4">
        <v>3.8300000000000001E-2</v>
      </c>
      <c r="D957" s="5">
        <v>1399.8</v>
      </c>
      <c r="E957" s="5">
        <v>1360.95</v>
      </c>
      <c r="F957" s="6">
        <v>1359.54</v>
      </c>
    </row>
    <row r="958" spans="1:6" x14ac:dyDescent="0.25">
      <c r="A958" t="s">
        <v>250</v>
      </c>
      <c r="B958" s="3">
        <v>3.6200000000000003E-2</v>
      </c>
      <c r="C958" s="4">
        <v>3.7400000000000003E-2</v>
      </c>
      <c r="D958" s="5">
        <v>1430.31</v>
      </c>
      <c r="E958" s="5">
        <v>1390.59</v>
      </c>
      <c r="F958" s="6">
        <v>1389.98</v>
      </c>
    </row>
    <row r="959" spans="1:6" x14ac:dyDescent="0.25">
      <c r="A959" t="s">
        <v>251</v>
      </c>
      <c r="B959" s="3">
        <v>3.5699999999999996E-2</v>
      </c>
      <c r="C959" s="4">
        <v>3.6900000000000002E-2</v>
      </c>
      <c r="D959" s="5">
        <v>1448</v>
      </c>
      <c r="E959" s="5">
        <v>1407.77</v>
      </c>
      <c r="F959" s="6">
        <v>1407</v>
      </c>
    </row>
    <row r="960" spans="1:6" x14ac:dyDescent="0.25">
      <c r="A960" t="s">
        <v>252</v>
      </c>
      <c r="B960" s="3">
        <v>3.5299999999999998E-2</v>
      </c>
      <c r="C960" s="4">
        <v>3.6499999999999998E-2</v>
      </c>
      <c r="D960" s="5">
        <v>1462.46</v>
      </c>
      <c r="E960" s="5">
        <v>1421.82</v>
      </c>
      <c r="F960" s="6">
        <v>1421.05</v>
      </c>
    </row>
    <row r="961" spans="1:6" x14ac:dyDescent="0.25">
      <c r="A961" t="s">
        <v>253</v>
      </c>
      <c r="B961" s="3">
        <v>3.49E-2</v>
      </c>
      <c r="C961" s="4">
        <v>3.61E-2</v>
      </c>
      <c r="D961" s="5">
        <v>1477.07</v>
      </c>
      <c r="E961" s="5">
        <v>1436.02</v>
      </c>
      <c r="F961" s="6">
        <v>1435.24</v>
      </c>
    </row>
    <row r="962" spans="1:6" x14ac:dyDescent="0.25">
      <c r="A962" t="s">
        <v>254</v>
      </c>
      <c r="B962" s="3">
        <v>3.5099999999999999E-2</v>
      </c>
      <c r="C962" s="4">
        <v>3.6299999999999999E-2</v>
      </c>
      <c r="D962" s="5">
        <v>1472.13</v>
      </c>
      <c r="E962" s="5">
        <v>1431.23</v>
      </c>
      <c r="F962" s="6">
        <v>1429.29</v>
      </c>
    </row>
    <row r="963" spans="1:6" x14ac:dyDescent="0.25">
      <c r="A963" t="s">
        <v>255</v>
      </c>
      <c r="B963" s="3">
        <v>3.5499999999999997E-2</v>
      </c>
      <c r="C963" s="4">
        <v>3.6699999999999997E-2</v>
      </c>
      <c r="D963" s="5">
        <v>1459.15</v>
      </c>
      <c r="E963" s="5">
        <v>1418.64</v>
      </c>
      <c r="F963" s="6">
        <v>1417.86</v>
      </c>
    </row>
    <row r="964" spans="1:6" x14ac:dyDescent="0.25">
      <c r="A964" t="s">
        <v>256</v>
      </c>
      <c r="B964" s="3">
        <v>3.4700000000000002E-2</v>
      </c>
      <c r="C964" s="4">
        <v>3.5900000000000001E-2</v>
      </c>
      <c r="D964" s="5">
        <v>1487.63</v>
      </c>
      <c r="E964" s="5">
        <v>1446.3</v>
      </c>
      <c r="F964" s="6">
        <v>1445.52</v>
      </c>
    </row>
    <row r="965" spans="1:6" x14ac:dyDescent="0.25">
      <c r="A965" t="s">
        <v>257</v>
      </c>
      <c r="B965" s="3">
        <v>3.4500000000000003E-2</v>
      </c>
      <c r="C965" s="4">
        <v>3.5699999999999996E-2</v>
      </c>
      <c r="D965" s="5">
        <v>1497.75</v>
      </c>
      <c r="E965" s="5">
        <v>1456.15</v>
      </c>
      <c r="F965" s="6">
        <v>1452.92</v>
      </c>
    </row>
    <row r="966" spans="1:6" x14ac:dyDescent="0.25">
      <c r="A966" t="s">
        <v>258</v>
      </c>
      <c r="B966" s="3">
        <v>3.44E-2</v>
      </c>
      <c r="C966" s="4">
        <v>3.56E-2</v>
      </c>
      <c r="D966" s="5">
        <v>1502.06</v>
      </c>
      <c r="E966" s="5">
        <v>1460.34</v>
      </c>
      <c r="F966" s="6">
        <v>1459.57</v>
      </c>
    </row>
    <row r="967" spans="1:6" x14ac:dyDescent="0.25">
      <c r="A967" t="s">
        <v>259</v>
      </c>
      <c r="B967" s="3">
        <v>3.4200000000000001E-2</v>
      </c>
      <c r="C967" s="4">
        <v>3.5400000000000001E-2</v>
      </c>
      <c r="D967" s="5">
        <v>1509.92</v>
      </c>
      <c r="E967" s="5">
        <v>1467.98</v>
      </c>
      <c r="F967" s="6">
        <v>1467.21</v>
      </c>
    </row>
    <row r="968" spans="1:6" x14ac:dyDescent="0.25">
      <c r="A968" t="s">
        <v>260</v>
      </c>
      <c r="B968" s="3">
        <v>3.4000000000000002E-2</v>
      </c>
      <c r="C968" s="4">
        <v>3.5200000000000002E-2</v>
      </c>
      <c r="D968" s="5">
        <v>1520.38</v>
      </c>
      <c r="E968" s="5">
        <v>1478.15</v>
      </c>
      <c r="F968" s="6">
        <v>1474.88</v>
      </c>
    </row>
    <row r="969" spans="1:6" x14ac:dyDescent="0.25">
      <c r="A969" t="s">
        <v>261</v>
      </c>
      <c r="B969" s="3">
        <v>3.3799999999999997E-2</v>
      </c>
      <c r="C969" s="4">
        <v>3.5000000000000003E-2</v>
      </c>
      <c r="D969" s="5">
        <v>1528.34</v>
      </c>
      <c r="E969" s="5">
        <v>1485.88</v>
      </c>
      <c r="F969" s="6">
        <v>1485.11</v>
      </c>
    </row>
    <row r="970" spans="1:6" x14ac:dyDescent="0.25">
      <c r="A970" t="s">
        <v>262</v>
      </c>
      <c r="B970" s="3">
        <v>3.4000000000000002E-2</v>
      </c>
      <c r="C970" s="4">
        <v>3.5200000000000002E-2</v>
      </c>
      <c r="D970" s="5">
        <v>1521.97</v>
      </c>
      <c r="E970" s="5">
        <v>1479.71</v>
      </c>
      <c r="F970" s="6">
        <v>1478.93</v>
      </c>
    </row>
    <row r="971" spans="1:6" x14ac:dyDescent="0.25">
      <c r="A971" t="s">
        <v>263</v>
      </c>
      <c r="B971" s="3">
        <v>3.5099999999999999E-2</v>
      </c>
      <c r="C971" s="4">
        <v>3.6299999999999999E-2</v>
      </c>
      <c r="D971" s="5">
        <v>1483.96</v>
      </c>
      <c r="E971" s="5">
        <v>1442.81</v>
      </c>
      <c r="F971" s="6">
        <v>1442.04</v>
      </c>
    </row>
    <row r="972" spans="1:6" x14ac:dyDescent="0.25">
      <c r="A972" t="s">
        <v>264</v>
      </c>
      <c r="B972" s="3">
        <v>3.49E-2</v>
      </c>
      <c r="C972" s="4">
        <v>3.61E-2</v>
      </c>
      <c r="D972" s="5">
        <v>1491.72</v>
      </c>
      <c r="E972" s="5">
        <v>1450.35</v>
      </c>
      <c r="F972" s="6">
        <v>1449.58</v>
      </c>
    </row>
    <row r="973" spans="1:6" x14ac:dyDescent="0.25">
      <c r="A973" t="s">
        <v>265</v>
      </c>
      <c r="B973" s="3">
        <v>3.5200000000000002E-2</v>
      </c>
      <c r="C973" s="4">
        <v>3.6400000000000002E-2</v>
      </c>
      <c r="D973" s="5">
        <v>1483.19</v>
      </c>
      <c r="E973" s="5">
        <v>1442.07</v>
      </c>
      <c r="F973" s="6">
        <v>1440.19</v>
      </c>
    </row>
    <row r="974" spans="1:6" x14ac:dyDescent="0.25">
      <c r="A974" t="s">
        <v>266</v>
      </c>
      <c r="B974" s="3">
        <v>3.6200000000000003E-2</v>
      </c>
      <c r="C974" s="4">
        <v>3.7400000000000003E-2</v>
      </c>
      <c r="D974" s="5">
        <v>1449.61</v>
      </c>
      <c r="E974" s="5">
        <v>1409.47</v>
      </c>
      <c r="F974" s="6">
        <v>1408.72</v>
      </c>
    </row>
    <row r="975" spans="1:6" x14ac:dyDescent="0.25">
      <c r="A975" t="s">
        <v>267</v>
      </c>
      <c r="B975" s="3">
        <v>3.6499999999999998E-2</v>
      </c>
      <c r="C975" s="4">
        <v>3.7699999999999997E-2</v>
      </c>
      <c r="D975" s="5">
        <v>1442.09</v>
      </c>
      <c r="E975" s="5">
        <v>1402.18</v>
      </c>
      <c r="F975" s="6">
        <v>1401.37</v>
      </c>
    </row>
    <row r="976" spans="1:6" x14ac:dyDescent="0.25">
      <c r="A976" t="s">
        <v>268</v>
      </c>
      <c r="B976" s="3">
        <v>3.5699999999999996E-2</v>
      </c>
      <c r="C976" s="4">
        <v>3.6900000000000002E-2</v>
      </c>
      <c r="D976" s="5">
        <v>1470.2</v>
      </c>
      <c r="E976" s="5">
        <v>1429.48</v>
      </c>
      <c r="F976" s="6">
        <v>1428.66</v>
      </c>
    </row>
    <row r="977" spans="1:6" x14ac:dyDescent="0.25">
      <c r="A977" t="s">
        <v>269</v>
      </c>
      <c r="B977" s="3">
        <v>3.5799999999999998E-2</v>
      </c>
      <c r="C977" s="4">
        <v>3.7000000000000005E-2</v>
      </c>
      <c r="D977" s="5">
        <v>1467.6</v>
      </c>
      <c r="E977" s="5">
        <v>1426.96</v>
      </c>
      <c r="F977" s="6">
        <v>1426.14</v>
      </c>
    </row>
    <row r="978" spans="1:6" x14ac:dyDescent="0.25">
      <c r="A978" t="s">
        <v>270</v>
      </c>
      <c r="B978" s="3">
        <v>3.5699999999999996E-2</v>
      </c>
      <c r="C978" s="4">
        <v>3.6900000000000002E-2</v>
      </c>
      <c r="D978" s="5">
        <v>1471.63</v>
      </c>
      <c r="E978" s="5">
        <v>1430.89</v>
      </c>
      <c r="F978" s="6">
        <v>1430.31</v>
      </c>
    </row>
    <row r="979" spans="1:6" x14ac:dyDescent="0.25">
      <c r="A979" t="s">
        <v>271</v>
      </c>
      <c r="B979" s="3">
        <v>3.6000000000000004E-2</v>
      </c>
      <c r="C979" s="4">
        <v>3.7200000000000004E-2</v>
      </c>
      <c r="D979" s="5">
        <v>1461.66</v>
      </c>
      <c r="E979" s="5">
        <v>1421.22</v>
      </c>
      <c r="F979" s="6">
        <v>1420.88</v>
      </c>
    </row>
    <row r="980" spans="1:6" x14ac:dyDescent="0.25">
      <c r="A980" t="s">
        <v>272</v>
      </c>
      <c r="B980" s="3">
        <v>3.5799999999999998E-2</v>
      </c>
      <c r="C980" s="4">
        <v>3.7000000000000005E-2</v>
      </c>
      <c r="D980" s="5">
        <v>1468.85</v>
      </c>
      <c r="E980" s="5">
        <v>1428.21</v>
      </c>
      <c r="F980" s="6">
        <v>1427.87</v>
      </c>
    </row>
    <row r="981" spans="1:6" x14ac:dyDescent="0.25">
      <c r="A981" t="s">
        <v>273</v>
      </c>
      <c r="B981" s="3">
        <v>3.7100000000000001E-2</v>
      </c>
      <c r="C981" s="4">
        <v>3.8300000000000001E-2</v>
      </c>
      <c r="D981" s="5">
        <v>1425.2</v>
      </c>
      <c r="E981" s="5">
        <v>1385.81</v>
      </c>
      <c r="F981" s="6">
        <v>1385.49</v>
      </c>
    </row>
    <row r="982" spans="1:6" x14ac:dyDescent="0.25">
      <c r="A982" t="s">
        <v>274</v>
      </c>
      <c r="B982" s="3">
        <v>3.6799999999999999E-2</v>
      </c>
      <c r="C982" s="4">
        <v>3.7999999999999999E-2</v>
      </c>
      <c r="D982" s="5">
        <v>1435.56</v>
      </c>
      <c r="E982" s="5">
        <v>1395.88</v>
      </c>
      <c r="F982" s="6">
        <v>1395.55</v>
      </c>
    </row>
    <row r="983" spans="1:6" x14ac:dyDescent="0.25">
      <c r="A983" t="s">
        <v>275</v>
      </c>
      <c r="B983" s="3">
        <v>3.78E-2</v>
      </c>
      <c r="C983" s="4">
        <v>3.9E-2</v>
      </c>
      <c r="D983" s="5">
        <v>1403.31</v>
      </c>
      <c r="E983" s="5">
        <v>1364.58</v>
      </c>
      <c r="F983" s="6">
        <v>1363.69</v>
      </c>
    </row>
    <row r="984" spans="1:6" x14ac:dyDescent="0.25">
      <c r="A984" t="s">
        <v>276</v>
      </c>
      <c r="B984" s="3">
        <v>3.7200000000000004E-2</v>
      </c>
      <c r="C984" s="4">
        <v>3.8399999999999997E-2</v>
      </c>
      <c r="D984" s="5">
        <v>1423.44</v>
      </c>
      <c r="E984" s="5">
        <v>1384.13</v>
      </c>
      <c r="F984" s="6">
        <v>1383.81</v>
      </c>
    </row>
    <row r="985" spans="1:6" x14ac:dyDescent="0.25">
      <c r="A985" t="s">
        <v>277</v>
      </c>
      <c r="B985" s="3">
        <v>3.7400000000000003E-2</v>
      </c>
      <c r="C985" s="4">
        <v>3.8599999999999995E-2</v>
      </c>
      <c r="D985" s="5">
        <v>1417.32</v>
      </c>
      <c r="E985" s="5">
        <v>1378.19</v>
      </c>
      <c r="F985" s="6">
        <v>1377.85</v>
      </c>
    </row>
    <row r="986" spans="1:6" x14ac:dyDescent="0.25">
      <c r="A986" t="s">
        <v>278</v>
      </c>
      <c r="B986" s="3">
        <v>3.7000000000000005E-2</v>
      </c>
      <c r="C986" s="4">
        <v>3.8199999999999998E-2</v>
      </c>
      <c r="D986" s="5">
        <v>1430.96</v>
      </c>
      <c r="E986" s="5">
        <v>1391.45</v>
      </c>
      <c r="F986" s="6">
        <v>1391.11</v>
      </c>
    </row>
    <row r="987" spans="1:6" x14ac:dyDescent="0.25">
      <c r="A987" t="s">
        <v>279</v>
      </c>
      <c r="B987" s="3">
        <v>3.5799999999999998E-2</v>
      </c>
      <c r="C987" s="4">
        <v>3.7000000000000005E-2</v>
      </c>
      <c r="D987" s="5">
        <v>1472.27</v>
      </c>
      <c r="E987" s="5">
        <v>1431.58</v>
      </c>
      <c r="F987" s="6">
        <v>1430.96</v>
      </c>
    </row>
    <row r="988" spans="1:6" x14ac:dyDescent="0.25">
      <c r="A988" t="s">
        <v>280</v>
      </c>
      <c r="B988" s="3">
        <v>3.5099999999999999E-2</v>
      </c>
      <c r="C988" s="4">
        <v>3.6299999999999999E-2</v>
      </c>
      <c r="D988" s="5">
        <v>1496.91</v>
      </c>
      <c r="E988" s="5">
        <v>1455.52</v>
      </c>
      <c r="F988" s="6">
        <v>1455.17</v>
      </c>
    </row>
    <row r="989" spans="1:6" x14ac:dyDescent="0.25">
      <c r="A989" t="s">
        <v>281</v>
      </c>
      <c r="B989" s="3">
        <v>3.5799999999999998E-2</v>
      </c>
      <c r="C989" s="4">
        <v>3.7000000000000005E-2</v>
      </c>
      <c r="D989" s="5">
        <v>1472.97</v>
      </c>
      <c r="E989" s="5">
        <v>1432.27</v>
      </c>
      <c r="F989" s="6">
        <v>1431.93</v>
      </c>
    </row>
    <row r="990" spans="1:6" x14ac:dyDescent="0.25">
      <c r="A990" t="s">
        <v>282</v>
      </c>
      <c r="B990" s="3">
        <v>3.5699999999999996E-2</v>
      </c>
      <c r="C990" s="4">
        <v>3.6900000000000002E-2</v>
      </c>
      <c r="D990" s="5">
        <v>1476.76</v>
      </c>
      <c r="E990" s="5">
        <v>1435.96</v>
      </c>
      <c r="F990" s="6">
        <v>1435.62</v>
      </c>
    </row>
    <row r="991" spans="1:6" x14ac:dyDescent="0.25">
      <c r="A991" t="s">
        <v>283</v>
      </c>
      <c r="B991" s="3">
        <v>3.5099999999999999E-2</v>
      </c>
      <c r="C991" s="4">
        <v>3.6299999999999999E-2</v>
      </c>
      <c r="D991" s="5">
        <v>1497.96</v>
      </c>
      <c r="E991" s="5">
        <v>1456.56</v>
      </c>
      <c r="F991" s="6">
        <v>1456.21</v>
      </c>
    </row>
    <row r="992" spans="1:6" x14ac:dyDescent="0.25">
      <c r="A992" t="s">
        <v>284</v>
      </c>
      <c r="B992" s="3">
        <v>3.5499999999999997E-2</v>
      </c>
      <c r="C992" s="4">
        <v>3.6699999999999997E-2</v>
      </c>
      <c r="D992" s="5">
        <v>1484.66</v>
      </c>
      <c r="E992" s="5">
        <v>1443.65</v>
      </c>
      <c r="F992" s="6">
        <v>1443.02</v>
      </c>
    </row>
    <row r="993" spans="1:6" x14ac:dyDescent="0.25">
      <c r="A993" t="s">
        <v>285</v>
      </c>
      <c r="B993" s="3">
        <v>3.5499999999999997E-2</v>
      </c>
      <c r="C993" s="4">
        <v>3.6699999999999997E-2</v>
      </c>
      <c r="D993" s="5">
        <v>1485.01</v>
      </c>
      <c r="E993" s="5">
        <v>1444</v>
      </c>
      <c r="F993" s="6">
        <v>1443.65</v>
      </c>
    </row>
    <row r="994" spans="1:6" x14ac:dyDescent="0.25">
      <c r="A994" t="s">
        <v>286</v>
      </c>
      <c r="B994" s="3">
        <v>3.6000000000000004E-2</v>
      </c>
      <c r="C994" s="4">
        <v>3.7200000000000004E-2</v>
      </c>
      <c r="D994" s="5">
        <v>1467.51</v>
      </c>
      <c r="E994" s="5">
        <v>1427.01</v>
      </c>
      <c r="F994" s="6">
        <v>1426.68</v>
      </c>
    </row>
    <row r="995" spans="1:6" x14ac:dyDescent="0.25">
      <c r="A995" t="s">
        <v>287</v>
      </c>
      <c r="B995" s="3">
        <v>3.6400000000000002E-2</v>
      </c>
      <c r="C995" s="4">
        <v>3.7599999999999995E-2</v>
      </c>
      <c r="D995" s="5">
        <v>1454.2</v>
      </c>
      <c r="E995" s="5">
        <v>1414.08</v>
      </c>
      <c r="F995" s="6">
        <v>1413.76</v>
      </c>
    </row>
    <row r="996" spans="1:6" x14ac:dyDescent="0.25">
      <c r="A996" t="s">
        <v>288</v>
      </c>
      <c r="B996" s="3">
        <v>3.5799999999999998E-2</v>
      </c>
      <c r="C996" s="4">
        <v>3.7000000000000005E-2</v>
      </c>
      <c r="D996" s="5">
        <v>1475.03</v>
      </c>
      <c r="E996" s="5">
        <v>1434.32</v>
      </c>
      <c r="F996" s="6">
        <v>1434</v>
      </c>
    </row>
    <row r="997" spans="1:6" x14ac:dyDescent="0.25">
      <c r="A997" t="s">
        <v>289</v>
      </c>
      <c r="B997" s="3">
        <v>3.6200000000000003E-2</v>
      </c>
      <c r="C997" s="4">
        <v>3.7400000000000003E-2</v>
      </c>
      <c r="D997" s="5">
        <v>1462.57</v>
      </c>
      <c r="E997" s="5">
        <v>1422.23</v>
      </c>
      <c r="F997" s="6">
        <v>1421.01</v>
      </c>
    </row>
    <row r="998" spans="1:6" x14ac:dyDescent="0.25">
      <c r="A998" t="s">
        <v>290</v>
      </c>
      <c r="B998" s="3">
        <v>3.6799999999999999E-2</v>
      </c>
      <c r="C998" s="4">
        <v>3.7999999999999999E-2</v>
      </c>
      <c r="D998" s="5">
        <v>1442.8</v>
      </c>
      <c r="E998" s="5">
        <v>1403.03</v>
      </c>
      <c r="F998" s="6">
        <v>1402.49</v>
      </c>
    </row>
    <row r="999" spans="1:6" x14ac:dyDescent="0.25">
      <c r="A999" t="s">
        <v>291</v>
      </c>
      <c r="B999" s="3">
        <v>3.6400000000000002E-2</v>
      </c>
      <c r="C999" s="4">
        <v>3.7599999999999995E-2</v>
      </c>
      <c r="D999" s="5">
        <v>1456.86</v>
      </c>
      <c r="E999" s="5">
        <v>1416.7</v>
      </c>
      <c r="F999" s="6">
        <v>1416.16</v>
      </c>
    </row>
    <row r="1000" spans="1:6" x14ac:dyDescent="0.25">
      <c r="A1000" t="s">
        <v>292</v>
      </c>
      <c r="B1000" s="3">
        <v>3.6900000000000002E-2</v>
      </c>
      <c r="C1000" s="4">
        <v>3.8100000000000002E-2</v>
      </c>
      <c r="D1000" s="5">
        <v>1441.21</v>
      </c>
      <c r="E1000" s="5">
        <v>1401.5</v>
      </c>
      <c r="F1000" s="6">
        <v>1400.3</v>
      </c>
    </row>
    <row r="1001" spans="1:6" x14ac:dyDescent="0.25">
      <c r="A1001" t="s">
        <v>293</v>
      </c>
      <c r="B1001" s="3">
        <v>3.8300000000000001E-2</v>
      </c>
      <c r="C1001" s="4">
        <v>3.95E-2</v>
      </c>
      <c r="D1001" s="5">
        <v>1395.53</v>
      </c>
      <c r="E1001" s="5">
        <v>1357.14</v>
      </c>
      <c r="F1001" s="6">
        <v>1356.61</v>
      </c>
    </row>
    <row r="1002" spans="1:6" x14ac:dyDescent="0.25">
      <c r="A1002" t="s">
        <v>294</v>
      </c>
      <c r="B1002" s="3">
        <v>3.73E-2</v>
      </c>
      <c r="C1002" s="4">
        <v>3.85E-2</v>
      </c>
      <c r="D1002" s="5">
        <v>1428.93</v>
      </c>
      <c r="E1002" s="5">
        <v>1389.59</v>
      </c>
      <c r="F1002" s="6">
        <v>1389.05</v>
      </c>
    </row>
    <row r="1003" spans="1:6" x14ac:dyDescent="0.25">
      <c r="A1003" t="s">
        <v>295</v>
      </c>
      <c r="B1003" s="3">
        <v>3.7699999999999997E-2</v>
      </c>
      <c r="C1003" s="4">
        <v>3.8900000000000004E-2</v>
      </c>
      <c r="D1003" s="5">
        <v>1416.23</v>
      </c>
      <c r="E1003" s="5">
        <v>1377.26</v>
      </c>
      <c r="F1003" s="6">
        <v>1376.73</v>
      </c>
    </row>
    <row r="1004" spans="1:6" x14ac:dyDescent="0.25">
      <c r="A1004" t="s">
        <v>296</v>
      </c>
      <c r="B1004" s="3">
        <v>3.9E-2</v>
      </c>
      <c r="C1004" s="4">
        <v>4.0199999999999993E-2</v>
      </c>
      <c r="D1004" s="5">
        <v>1374.59</v>
      </c>
      <c r="E1004" s="5">
        <v>1336.82</v>
      </c>
      <c r="F1004" s="6">
        <v>1336.3</v>
      </c>
    </row>
    <row r="1005" spans="1:6" x14ac:dyDescent="0.25">
      <c r="A1005" t="s">
        <v>297</v>
      </c>
      <c r="B1005" s="3">
        <v>3.7999999999999999E-2</v>
      </c>
      <c r="C1005" s="4">
        <v>3.9199999999999999E-2</v>
      </c>
      <c r="D1005" s="5">
        <v>1408.12</v>
      </c>
      <c r="E1005" s="5">
        <v>1369.4</v>
      </c>
      <c r="F1005" s="6">
        <v>1368.22</v>
      </c>
    </row>
    <row r="1006" spans="1:6" x14ac:dyDescent="0.25">
      <c r="A1006" t="s">
        <v>298</v>
      </c>
      <c r="B1006" s="3">
        <v>3.9E-2</v>
      </c>
      <c r="C1006" s="4">
        <v>4.0199999999999993E-2</v>
      </c>
      <c r="D1006" s="5">
        <v>1376.3</v>
      </c>
      <c r="E1006" s="5">
        <v>1338.5</v>
      </c>
      <c r="F1006" s="6">
        <v>1337.97</v>
      </c>
    </row>
    <row r="1007" spans="1:6" x14ac:dyDescent="0.25">
      <c r="A1007" t="s">
        <v>299</v>
      </c>
      <c r="B1007" s="3">
        <v>3.9900000000000005E-2</v>
      </c>
      <c r="C1007" s="4">
        <v>4.1100000000000005E-2</v>
      </c>
      <c r="D1007" s="5">
        <v>1348.37</v>
      </c>
      <c r="E1007" s="5">
        <v>1311.37</v>
      </c>
      <c r="F1007" s="6">
        <v>1310.85</v>
      </c>
    </row>
    <row r="1008" spans="1:6" x14ac:dyDescent="0.25">
      <c r="A1008" t="s">
        <v>300</v>
      </c>
      <c r="B1008" s="3">
        <v>0.04</v>
      </c>
      <c r="C1008" s="4">
        <v>4.1200000000000001E-2</v>
      </c>
      <c r="D1008" s="5">
        <v>1345.77</v>
      </c>
      <c r="E1008" s="5">
        <v>1308.8499999999999</v>
      </c>
      <c r="F1008" s="6">
        <v>1308.33</v>
      </c>
    </row>
    <row r="1009" spans="1:6" x14ac:dyDescent="0.25">
      <c r="A1009" t="s">
        <v>301</v>
      </c>
      <c r="B1009" s="3">
        <v>3.7100000000000001E-2</v>
      </c>
      <c r="C1009" s="4">
        <v>3.8300000000000001E-2</v>
      </c>
      <c r="D1009" s="5">
        <v>1440.09</v>
      </c>
      <c r="E1009" s="5">
        <v>1400.48</v>
      </c>
      <c r="F1009" s="6">
        <v>1399.94</v>
      </c>
    </row>
    <row r="1010" spans="1:6" x14ac:dyDescent="0.25">
      <c r="A1010" t="s">
        <v>302</v>
      </c>
      <c r="B1010" s="3">
        <v>3.8300000000000001E-2</v>
      </c>
      <c r="C1010" s="4">
        <v>3.95E-2</v>
      </c>
      <c r="D1010" s="5">
        <v>1401.68</v>
      </c>
      <c r="E1010" s="5">
        <v>1363.17</v>
      </c>
      <c r="F1010" s="6">
        <v>1362.01</v>
      </c>
    </row>
    <row r="1011" spans="1:6" x14ac:dyDescent="0.25">
      <c r="A1011" t="s">
        <v>303</v>
      </c>
      <c r="B1011" s="3">
        <v>3.7499999999999999E-2</v>
      </c>
      <c r="C1011" s="4">
        <v>3.8699999999999998E-2</v>
      </c>
      <c r="D1011" s="5">
        <v>1428.52</v>
      </c>
      <c r="E1011" s="5">
        <v>1389.26</v>
      </c>
      <c r="F1011" s="6">
        <v>1388.72</v>
      </c>
    </row>
    <row r="1012" spans="1:6" x14ac:dyDescent="0.25">
      <c r="A1012" t="s">
        <v>304</v>
      </c>
      <c r="B1012" s="3">
        <v>3.8199999999999998E-2</v>
      </c>
      <c r="C1012" s="4">
        <v>3.9399999999999998E-2</v>
      </c>
      <c r="D1012" s="5">
        <v>1406.02</v>
      </c>
      <c r="E1012" s="5">
        <v>1367.4</v>
      </c>
      <c r="F1012" s="6">
        <v>1366.87</v>
      </c>
    </row>
    <row r="1013" spans="1:6" x14ac:dyDescent="0.25">
      <c r="A1013" t="s">
        <v>305</v>
      </c>
      <c r="B1013" s="3">
        <v>3.7400000000000003E-2</v>
      </c>
      <c r="C1013" s="4">
        <v>3.8599999999999995E-2</v>
      </c>
      <c r="D1013" s="5">
        <v>1432.93</v>
      </c>
      <c r="E1013" s="5">
        <v>1393.56</v>
      </c>
      <c r="F1013" s="6">
        <v>1393.02</v>
      </c>
    </row>
    <row r="1014" spans="1:6" x14ac:dyDescent="0.25">
      <c r="A1014" t="s">
        <v>306</v>
      </c>
      <c r="B1014" s="3">
        <v>3.6900000000000002E-2</v>
      </c>
      <c r="C1014" s="4">
        <v>3.8100000000000002E-2</v>
      </c>
      <c r="D1014" s="5">
        <v>1452.8</v>
      </c>
      <c r="E1014" s="5">
        <v>1412.87</v>
      </c>
      <c r="F1014" s="6">
        <v>1412.23</v>
      </c>
    </row>
    <row r="1015" spans="1:6" x14ac:dyDescent="0.25">
      <c r="A1015" t="s">
        <v>307</v>
      </c>
      <c r="B1015" s="3">
        <v>3.7900000000000003E-2</v>
      </c>
      <c r="C1015" s="4">
        <v>3.9100000000000003E-2</v>
      </c>
      <c r="D1015" s="5">
        <v>1420.96</v>
      </c>
      <c r="E1015" s="5">
        <v>1381.94</v>
      </c>
      <c r="F1015" s="6">
        <v>1380.46</v>
      </c>
    </row>
    <row r="1016" spans="1:6" x14ac:dyDescent="0.25">
      <c r="A1016" t="s">
        <v>308</v>
      </c>
      <c r="B1016" s="3">
        <v>3.7599999999999995E-2</v>
      </c>
      <c r="C1016" s="4">
        <v>3.8800000000000001E-2</v>
      </c>
      <c r="D1016" s="5">
        <v>1431.5</v>
      </c>
      <c r="E1016" s="5">
        <v>1392.19</v>
      </c>
      <c r="F1016" s="6">
        <v>1391.59</v>
      </c>
    </row>
    <row r="1017" spans="1:6" x14ac:dyDescent="0.25">
      <c r="A1017" t="s">
        <v>309</v>
      </c>
      <c r="B1017" s="3">
        <v>3.73E-2</v>
      </c>
      <c r="C1017" s="4">
        <v>3.85E-2</v>
      </c>
      <c r="D1017" s="5">
        <v>1442.13</v>
      </c>
      <c r="E1017" s="5">
        <v>1402.52</v>
      </c>
      <c r="F1017" s="6">
        <v>1401.91</v>
      </c>
    </row>
    <row r="1018" spans="1:6" x14ac:dyDescent="0.25">
      <c r="A1018" t="s">
        <v>310</v>
      </c>
      <c r="B1018" s="3">
        <v>3.7900000000000003E-2</v>
      </c>
      <c r="C1018" s="4">
        <v>3.9100000000000003E-2</v>
      </c>
      <c r="D1018" s="5">
        <v>1422.79</v>
      </c>
      <c r="E1018" s="5">
        <v>1383.74</v>
      </c>
      <c r="F1018" s="6">
        <v>1383.14</v>
      </c>
    </row>
    <row r="1019" spans="1:6" x14ac:dyDescent="0.25">
      <c r="A1019" t="s">
        <v>311</v>
      </c>
      <c r="B1019" s="3">
        <v>3.7200000000000004E-2</v>
      </c>
      <c r="C1019" s="4">
        <v>3.8399999999999997E-2</v>
      </c>
      <c r="D1019" s="5">
        <v>1446.72</v>
      </c>
      <c r="E1019" s="5">
        <v>1406.99</v>
      </c>
      <c r="F1019" s="6">
        <v>1406.38</v>
      </c>
    </row>
    <row r="1020" spans="1:6" x14ac:dyDescent="0.25">
      <c r="A1020" t="s">
        <v>312</v>
      </c>
      <c r="B1020" s="3">
        <v>3.8199999999999998E-2</v>
      </c>
      <c r="C1020" s="4">
        <v>3.9399999999999998E-2</v>
      </c>
      <c r="D1020" s="5">
        <v>1414.94</v>
      </c>
      <c r="E1020" s="5">
        <v>1376.13</v>
      </c>
      <c r="F1020" s="6">
        <v>1374.75</v>
      </c>
    </row>
    <row r="1021" spans="1:6" x14ac:dyDescent="0.25">
      <c r="A1021" t="s">
        <v>313</v>
      </c>
      <c r="B1021" s="3">
        <v>3.9900000000000005E-2</v>
      </c>
      <c r="C1021" s="4">
        <v>4.1100000000000005E-2</v>
      </c>
      <c r="D1021" s="5">
        <v>1360.89</v>
      </c>
      <c r="E1021" s="5">
        <v>1323.63</v>
      </c>
      <c r="F1021" s="6">
        <v>1323.04</v>
      </c>
    </row>
    <row r="1022" spans="1:6" x14ac:dyDescent="0.25">
      <c r="A1022" t="s">
        <v>314</v>
      </c>
      <c r="B1022" s="3">
        <v>4.0599999999999997E-2</v>
      </c>
      <c r="C1022" s="4">
        <v>4.1799999999999997E-2</v>
      </c>
      <c r="D1022" s="5">
        <v>1339.61</v>
      </c>
      <c r="E1022" s="5">
        <v>1302.96</v>
      </c>
      <c r="F1022" s="6">
        <v>1302.3800000000001</v>
      </c>
    </row>
    <row r="1023" spans="1:6" x14ac:dyDescent="0.25">
      <c r="A1023" t="s">
        <v>315</v>
      </c>
      <c r="B1023" s="3">
        <v>4.0599999999999997E-2</v>
      </c>
      <c r="C1023" s="4">
        <v>4.1799999999999997E-2</v>
      </c>
      <c r="D1023" s="5">
        <v>1340.2</v>
      </c>
      <c r="E1023" s="5">
        <v>1303.54</v>
      </c>
      <c r="F1023" s="6">
        <v>1302.96</v>
      </c>
    </row>
    <row r="1024" spans="1:6" x14ac:dyDescent="0.25">
      <c r="A1024" t="s">
        <v>316</v>
      </c>
      <c r="B1024" s="3">
        <v>4.2599999999999999E-2</v>
      </c>
      <c r="C1024" s="4">
        <v>4.3799999999999999E-2</v>
      </c>
      <c r="D1024" s="5">
        <v>1280.26</v>
      </c>
      <c r="E1024" s="5">
        <v>1245.31</v>
      </c>
      <c r="F1024" s="6">
        <v>1244.75</v>
      </c>
    </row>
    <row r="1025" spans="1:6" x14ac:dyDescent="0.25">
      <c r="A1025" t="s">
        <v>317</v>
      </c>
      <c r="B1025" s="3">
        <v>4.0800000000000003E-2</v>
      </c>
      <c r="C1025" s="4">
        <v>4.2000000000000003E-2</v>
      </c>
      <c r="D1025" s="5">
        <v>1336.91</v>
      </c>
      <c r="E1025" s="5">
        <v>1300.3599999999999</v>
      </c>
      <c r="F1025" s="6">
        <v>1298.8399999999999</v>
      </c>
    </row>
    <row r="1026" spans="1:6" x14ac:dyDescent="0.25">
      <c r="A1026" t="s">
        <v>318</v>
      </c>
      <c r="B1026" s="3">
        <v>4.0899999999999999E-2</v>
      </c>
      <c r="C1026" s="4">
        <v>4.2099999999999999E-2</v>
      </c>
      <c r="D1026" s="5">
        <v>1334.48</v>
      </c>
      <c r="E1026" s="5">
        <v>1298</v>
      </c>
      <c r="F1026" s="6">
        <v>1297.3599999999999</v>
      </c>
    </row>
    <row r="1027" spans="1:6" x14ac:dyDescent="0.25">
      <c r="A1027" t="s">
        <v>319</v>
      </c>
      <c r="B1027" s="3">
        <v>0.04</v>
      </c>
      <c r="C1027" s="4">
        <v>4.1200000000000001E-2</v>
      </c>
      <c r="D1027" s="5">
        <v>1363.2</v>
      </c>
      <c r="E1027" s="5">
        <v>1325.92</v>
      </c>
      <c r="F1027" s="6">
        <v>1325.26</v>
      </c>
    </row>
    <row r="1028" spans="1:6" x14ac:dyDescent="0.25">
      <c r="A1028" t="s">
        <v>320</v>
      </c>
      <c r="B1028" s="3">
        <v>4.07E-2</v>
      </c>
      <c r="C1028" s="4">
        <v>4.1900000000000007E-2</v>
      </c>
      <c r="D1028" s="5">
        <v>1341.98</v>
      </c>
      <c r="E1028" s="5">
        <v>1305.31</v>
      </c>
      <c r="F1028" s="6">
        <v>1304.6600000000001</v>
      </c>
    </row>
    <row r="1029" spans="1:6" x14ac:dyDescent="0.25">
      <c r="A1029" t="s">
        <v>321</v>
      </c>
      <c r="B1029" s="3">
        <v>4.0599999999999997E-2</v>
      </c>
      <c r="C1029" s="4">
        <v>4.1799999999999997E-2</v>
      </c>
      <c r="D1029" s="5">
        <v>1347.09</v>
      </c>
      <c r="E1029" s="5">
        <v>1310.28</v>
      </c>
      <c r="F1029" s="6">
        <v>1308.32</v>
      </c>
    </row>
    <row r="1030" spans="1:6" x14ac:dyDescent="0.25">
      <c r="A1030" t="s">
        <v>322</v>
      </c>
      <c r="B1030" s="3">
        <v>4.0800000000000003E-2</v>
      </c>
      <c r="C1030" s="4">
        <v>4.2000000000000003E-2</v>
      </c>
      <c r="D1030" s="5">
        <v>1341.55</v>
      </c>
      <c r="E1030" s="5">
        <v>1304.9000000000001</v>
      </c>
      <c r="F1030" s="6">
        <v>1304.25</v>
      </c>
    </row>
    <row r="1031" spans="1:6" x14ac:dyDescent="0.25">
      <c r="A1031" t="s">
        <v>323</v>
      </c>
      <c r="B1031" s="3">
        <v>4.0800000000000003E-2</v>
      </c>
      <c r="C1031" s="4">
        <v>4.2000000000000003E-2</v>
      </c>
      <c r="D1031" s="5">
        <v>1342.21</v>
      </c>
      <c r="E1031" s="5">
        <v>1305.55</v>
      </c>
      <c r="F1031" s="6">
        <v>1304.9000000000001</v>
      </c>
    </row>
    <row r="1032" spans="1:6" x14ac:dyDescent="0.25">
      <c r="A1032" t="s">
        <v>324</v>
      </c>
      <c r="B1032" s="3">
        <v>4.1200000000000001E-2</v>
      </c>
      <c r="C1032" s="4">
        <v>4.24E-2</v>
      </c>
      <c r="D1032" s="5">
        <v>1330.53</v>
      </c>
      <c r="E1032" s="5">
        <v>1294.21</v>
      </c>
      <c r="F1032" s="6">
        <v>1293.56</v>
      </c>
    </row>
    <row r="1033" spans="1:6" x14ac:dyDescent="0.25">
      <c r="A1033" t="s">
        <v>325</v>
      </c>
      <c r="B1033" s="3">
        <v>4.0800000000000003E-2</v>
      </c>
      <c r="C1033" s="4">
        <v>4.2000000000000003E-2</v>
      </c>
      <c r="D1033" s="5">
        <v>1343.53</v>
      </c>
      <c r="E1033" s="5">
        <v>1306.8499999999999</v>
      </c>
      <c r="F1033" s="6">
        <v>1306.2</v>
      </c>
    </row>
    <row r="1034" spans="1:6" x14ac:dyDescent="0.25">
      <c r="A1034" t="s">
        <v>326</v>
      </c>
      <c r="B1034" s="3">
        <v>4.0899999999999999E-2</v>
      </c>
      <c r="C1034" s="4">
        <v>4.2099999999999999E-2</v>
      </c>
      <c r="D1034" s="5">
        <v>1340.67</v>
      </c>
      <c r="E1034" s="5">
        <v>1304.07</v>
      </c>
      <c r="F1034" s="6">
        <v>1302.69</v>
      </c>
    </row>
    <row r="1035" spans="1:6" x14ac:dyDescent="0.25">
      <c r="A1035" t="s">
        <v>327</v>
      </c>
      <c r="B1035" s="3">
        <v>4.0999999999999995E-2</v>
      </c>
      <c r="C1035" s="4">
        <v>4.2199999999999994E-2</v>
      </c>
      <c r="D1035" s="5">
        <v>1338.19</v>
      </c>
      <c r="E1035" s="5">
        <v>1301.67</v>
      </c>
      <c r="F1035" s="6">
        <v>1301.07</v>
      </c>
    </row>
    <row r="1036" spans="1:6" x14ac:dyDescent="0.25">
      <c r="A1036" t="s">
        <v>328</v>
      </c>
      <c r="B1036" s="3">
        <v>4.1200000000000001E-2</v>
      </c>
      <c r="C1036" s="4">
        <v>4.24E-2</v>
      </c>
      <c r="D1036" s="5">
        <v>1332.64</v>
      </c>
      <c r="E1036" s="5">
        <v>1296.29</v>
      </c>
      <c r="F1036" s="6">
        <v>1295.69</v>
      </c>
    </row>
    <row r="1037" spans="1:6" x14ac:dyDescent="0.25">
      <c r="A1037" t="s">
        <v>329</v>
      </c>
      <c r="B1037" s="3">
        <v>4.1799999999999997E-2</v>
      </c>
      <c r="C1037" s="4">
        <v>4.2999999999999997E-2</v>
      </c>
      <c r="D1037" s="5">
        <v>1314.94</v>
      </c>
      <c r="E1037" s="5">
        <v>1279.0999999999999</v>
      </c>
      <c r="F1037" s="6">
        <v>1278.5</v>
      </c>
    </row>
    <row r="1038" spans="1:6" x14ac:dyDescent="0.25">
      <c r="A1038" t="s">
        <v>330</v>
      </c>
      <c r="B1038" s="3">
        <v>4.1799999999999997E-2</v>
      </c>
      <c r="C1038" s="4">
        <v>4.2999999999999997E-2</v>
      </c>
      <c r="D1038" s="5">
        <v>1315.33</v>
      </c>
      <c r="E1038" s="5">
        <v>1279.48</v>
      </c>
      <c r="F1038" s="6">
        <v>1279.0999999999999</v>
      </c>
    </row>
    <row r="1039" spans="1:6" x14ac:dyDescent="0.25">
      <c r="A1039" t="s">
        <v>331</v>
      </c>
      <c r="B1039" s="3">
        <v>4.1200000000000001E-2</v>
      </c>
      <c r="C1039" s="4">
        <v>4.24E-2</v>
      </c>
      <c r="D1039" s="5">
        <v>1334.37</v>
      </c>
      <c r="E1039" s="5">
        <v>1297.99</v>
      </c>
      <c r="F1039" s="6">
        <v>1297.27</v>
      </c>
    </row>
    <row r="1040" spans="1:6" x14ac:dyDescent="0.25">
      <c r="A1040" t="s">
        <v>332</v>
      </c>
      <c r="B1040" s="3">
        <v>4.0999999999999995E-2</v>
      </c>
      <c r="C1040" s="4">
        <v>4.2199999999999994E-2</v>
      </c>
      <c r="D1040" s="5">
        <v>1340.93</v>
      </c>
      <c r="E1040" s="5">
        <v>1304.3699999999999</v>
      </c>
      <c r="F1040" s="6">
        <v>1303.98</v>
      </c>
    </row>
    <row r="1041" spans="1:6" x14ac:dyDescent="0.25">
      <c r="A1041" t="s">
        <v>333</v>
      </c>
      <c r="B1041" s="3">
        <v>4.1799999999999997E-2</v>
      </c>
      <c r="C1041" s="4">
        <v>4.2999999999999997E-2</v>
      </c>
      <c r="D1041" s="5">
        <v>1316.99</v>
      </c>
      <c r="E1041" s="5">
        <v>1281.1099999999999</v>
      </c>
      <c r="F1041" s="6">
        <v>1280.57</v>
      </c>
    </row>
    <row r="1042" spans="1:6" x14ac:dyDescent="0.25">
      <c r="A1042" t="s">
        <v>334</v>
      </c>
      <c r="B1042" s="3">
        <v>4.1700000000000001E-2</v>
      </c>
      <c r="C1042" s="4">
        <v>4.2900000000000001E-2</v>
      </c>
      <c r="D1042" s="5">
        <v>1320.41</v>
      </c>
      <c r="E1042" s="5">
        <v>1284.45</v>
      </c>
      <c r="F1042" s="6">
        <v>1284.07</v>
      </c>
    </row>
    <row r="1043" spans="1:6" x14ac:dyDescent="0.25">
      <c r="A1043" t="s">
        <v>335</v>
      </c>
      <c r="B1043" s="3">
        <v>4.0800000000000003E-2</v>
      </c>
      <c r="C1043" s="4">
        <v>4.2000000000000003E-2</v>
      </c>
      <c r="D1043" s="5">
        <v>1348.82</v>
      </c>
      <c r="E1043" s="5">
        <v>1312.05</v>
      </c>
      <c r="F1043" s="6">
        <v>1311.33</v>
      </c>
    </row>
    <row r="1044" spans="1:6" x14ac:dyDescent="0.25">
      <c r="A1044" t="s">
        <v>336</v>
      </c>
      <c r="B1044" s="3">
        <v>4.07E-2</v>
      </c>
      <c r="C1044" s="4">
        <v>4.1900000000000007E-2</v>
      </c>
      <c r="D1044" s="5">
        <v>1352.32</v>
      </c>
      <c r="E1044" s="5">
        <v>1315.46</v>
      </c>
      <c r="F1044" s="6">
        <v>1315.07</v>
      </c>
    </row>
    <row r="1045" spans="1:6" x14ac:dyDescent="0.25">
      <c r="A1045" t="s">
        <v>337</v>
      </c>
      <c r="B1045" s="3">
        <v>3.9599999999999996E-2</v>
      </c>
      <c r="C1045" s="4">
        <v>4.0800000000000003E-2</v>
      </c>
      <c r="D1045" s="5">
        <v>1387.45</v>
      </c>
      <c r="E1045" s="5">
        <v>1349.59</v>
      </c>
      <c r="F1045" s="6">
        <v>1349.21</v>
      </c>
    </row>
    <row r="1046" spans="1:6" x14ac:dyDescent="0.25">
      <c r="A1046" t="s">
        <v>338</v>
      </c>
      <c r="B1046" s="3">
        <v>3.9800000000000002E-2</v>
      </c>
      <c r="C1046" s="4">
        <v>4.0999999999999995E-2</v>
      </c>
      <c r="D1046" s="5">
        <v>1380.81</v>
      </c>
      <c r="E1046" s="5">
        <v>1343.15</v>
      </c>
      <c r="F1046" s="6">
        <v>1342.81</v>
      </c>
    </row>
    <row r="1047" spans="1:6" x14ac:dyDescent="0.25">
      <c r="A1047" t="s">
        <v>339</v>
      </c>
      <c r="B1047" s="3">
        <v>4.0199999999999993E-2</v>
      </c>
      <c r="C1047" s="4">
        <v>4.1399999999999999E-2</v>
      </c>
      <c r="D1047" s="5">
        <v>1368.48</v>
      </c>
      <c r="E1047" s="5">
        <v>1331.18</v>
      </c>
      <c r="F1047" s="6">
        <v>1330.84</v>
      </c>
    </row>
    <row r="1048" spans="1:6" x14ac:dyDescent="0.25">
      <c r="A1048" t="s">
        <v>340</v>
      </c>
      <c r="B1048" s="3">
        <v>3.9699999999999999E-2</v>
      </c>
      <c r="C1048" s="4">
        <v>4.0899999999999999E-2</v>
      </c>
      <c r="D1048" s="5">
        <v>1384.96</v>
      </c>
      <c r="E1048" s="5">
        <v>1347.2</v>
      </c>
      <c r="F1048" s="6">
        <v>1346.6</v>
      </c>
    </row>
    <row r="1049" spans="1:6" x14ac:dyDescent="0.25">
      <c r="A1049" t="s">
        <v>341</v>
      </c>
      <c r="B1049" s="3">
        <v>4.1299999999999996E-2</v>
      </c>
      <c r="C1049" s="4">
        <v>4.2500000000000003E-2</v>
      </c>
      <c r="D1049" s="5">
        <v>1335.2</v>
      </c>
      <c r="E1049" s="5">
        <v>1298.8499999999999</v>
      </c>
      <c r="F1049" s="6">
        <v>1298.51</v>
      </c>
    </row>
    <row r="1050" spans="1:6" x14ac:dyDescent="0.25">
      <c r="A1050" t="s">
        <v>342</v>
      </c>
      <c r="B1050" s="3">
        <v>4.0800000000000003E-2</v>
      </c>
      <c r="C1050" s="4">
        <v>4.2000000000000003E-2</v>
      </c>
      <c r="D1050" s="5">
        <v>1351</v>
      </c>
      <c r="E1050" s="5">
        <v>1314.21</v>
      </c>
      <c r="F1050" s="6">
        <v>1313.87</v>
      </c>
    </row>
    <row r="1051" spans="1:6" x14ac:dyDescent="0.25">
      <c r="A1051" t="s">
        <v>343</v>
      </c>
      <c r="B1051" s="3">
        <v>4.2000000000000003E-2</v>
      </c>
      <c r="C1051" s="4">
        <v>4.3200000000000002E-2</v>
      </c>
      <c r="D1051" s="5">
        <v>1314.55</v>
      </c>
      <c r="E1051" s="5">
        <v>1278.81</v>
      </c>
      <c r="F1051" s="6">
        <v>1278.47</v>
      </c>
    </row>
    <row r="1052" spans="1:6" x14ac:dyDescent="0.25">
      <c r="A1052" t="s">
        <v>344</v>
      </c>
      <c r="B1052" s="3">
        <v>4.2000000000000003E-2</v>
      </c>
      <c r="C1052" s="4">
        <v>4.3200000000000002E-2</v>
      </c>
      <c r="D1052" s="5">
        <v>1314.9</v>
      </c>
      <c r="E1052" s="5">
        <v>1279.1500000000001</v>
      </c>
      <c r="F1052" s="6">
        <v>1278.81</v>
      </c>
    </row>
    <row r="1053" spans="1:6" x14ac:dyDescent="0.25">
      <c r="A1053" t="s">
        <v>345</v>
      </c>
      <c r="B1053" s="3">
        <v>4.2599999999999999E-2</v>
      </c>
      <c r="C1053" s="4">
        <v>4.3799999999999999E-2</v>
      </c>
      <c r="D1053" s="5">
        <v>1297.48</v>
      </c>
      <c r="E1053" s="5">
        <v>1262.23</v>
      </c>
      <c r="F1053" s="6">
        <v>1261.6500000000001</v>
      </c>
    </row>
    <row r="1054" spans="1:6" x14ac:dyDescent="0.25">
      <c r="A1054" t="s">
        <v>346</v>
      </c>
      <c r="B1054" s="3">
        <v>4.1900000000000007E-2</v>
      </c>
      <c r="C1054" s="4">
        <v>4.3099999999999999E-2</v>
      </c>
      <c r="D1054" s="5">
        <v>1318.86</v>
      </c>
      <c r="E1054" s="5">
        <v>1283.01</v>
      </c>
      <c r="F1054" s="6">
        <v>1282.67</v>
      </c>
    </row>
    <row r="1055" spans="1:6" x14ac:dyDescent="0.25">
      <c r="A1055" t="s">
        <v>347</v>
      </c>
      <c r="B1055" s="3">
        <v>4.2000000000000003E-2</v>
      </c>
      <c r="C1055" s="4">
        <v>4.3200000000000002E-2</v>
      </c>
      <c r="D1055" s="5">
        <v>1316.41</v>
      </c>
      <c r="E1055" s="5">
        <v>1280.6400000000001</v>
      </c>
      <c r="F1055" s="6">
        <v>1280.29</v>
      </c>
    </row>
    <row r="1056" spans="1:6" x14ac:dyDescent="0.25">
      <c r="A1056" t="s">
        <v>348</v>
      </c>
      <c r="B1056" s="3">
        <v>4.1700000000000001E-2</v>
      </c>
      <c r="C1056" s="4">
        <v>4.2900000000000001E-2</v>
      </c>
      <c r="D1056" s="5">
        <v>1325.87</v>
      </c>
      <c r="E1056" s="5">
        <v>1289.83</v>
      </c>
      <c r="F1056" s="6">
        <v>1289.48</v>
      </c>
    </row>
    <row r="1057" spans="1:6" x14ac:dyDescent="0.25">
      <c r="A1057" t="s">
        <v>349</v>
      </c>
      <c r="B1057" s="3">
        <v>4.1700000000000001E-2</v>
      </c>
      <c r="C1057" s="4">
        <v>4.2900000000000001E-2</v>
      </c>
      <c r="D1057" s="5">
        <v>1326.22</v>
      </c>
      <c r="E1057" s="5">
        <v>1290.18</v>
      </c>
      <c r="F1057" s="6">
        <v>1289.83</v>
      </c>
    </row>
    <row r="1058" spans="1:6" x14ac:dyDescent="0.25">
      <c r="A1058" t="s">
        <v>350</v>
      </c>
      <c r="B1058" s="3">
        <v>4.1700000000000001E-2</v>
      </c>
      <c r="C1058" s="4">
        <v>4.2900000000000001E-2</v>
      </c>
      <c r="D1058" s="5">
        <v>1327.17</v>
      </c>
      <c r="E1058" s="5">
        <v>1291.1099999999999</v>
      </c>
      <c r="F1058" s="6">
        <v>1290.18</v>
      </c>
    </row>
    <row r="1059" spans="1:6" x14ac:dyDescent="0.25">
      <c r="A1059" t="s">
        <v>351</v>
      </c>
      <c r="B1059" s="3">
        <v>4.2199999999999994E-2</v>
      </c>
      <c r="C1059" s="4">
        <v>4.3400000000000001E-2</v>
      </c>
      <c r="D1059" s="5">
        <v>1312.53</v>
      </c>
      <c r="E1059" s="5">
        <v>1276.8900000000001</v>
      </c>
      <c r="F1059" s="6">
        <v>1276.3900000000001</v>
      </c>
    </row>
    <row r="1060" spans="1:6" x14ac:dyDescent="0.25">
      <c r="A1060" t="s">
        <v>352</v>
      </c>
      <c r="B1060" s="3">
        <v>4.0999999999999995E-2</v>
      </c>
      <c r="C1060" s="4">
        <v>4.2199999999999994E-2</v>
      </c>
      <c r="D1060" s="5">
        <v>1349.72</v>
      </c>
      <c r="E1060" s="5">
        <v>1313.04</v>
      </c>
      <c r="F1060" s="6">
        <v>1312.53</v>
      </c>
    </row>
    <row r="1061" spans="1:6" x14ac:dyDescent="0.25">
      <c r="A1061" t="s">
        <v>353</v>
      </c>
      <c r="B1061" s="3">
        <v>4.2999999999999997E-2</v>
      </c>
      <c r="C1061" s="4">
        <v>4.4199999999999996E-2</v>
      </c>
      <c r="D1061" s="5">
        <v>1289.67</v>
      </c>
      <c r="E1061" s="5">
        <v>1254.69</v>
      </c>
      <c r="F1061" s="6">
        <v>1254.19</v>
      </c>
    </row>
    <row r="1062" spans="1:6" x14ac:dyDescent="0.25">
      <c r="A1062" t="s">
        <v>354</v>
      </c>
      <c r="B1062" s="3">
        <v>4.2099999999999999E-2</v>
      </c>
      <c r="C1062" s="4">
        <v>4.3299999999999998E-2</v>
      </c>
      <c r="D1062" s="5">
        <v>1317.08</v>
      </c>
      <c r="E1062" s="5">
        <v>1281.33</v>
      </c>
      <c r="F1062" s="6">
        <v>1280.83</v>
      </c>
    </row>
    <row r="1063" spans="1:6" x14ac:dyDescent="0.25">
      <c r="A1063" t="s">
        <v>355</v>
      </c>
      <c r="B1063" s="3">
        <v>4.2099999999999999E-2</v>
      </c>
      <c r="C1063" s="4">
        <v>4.3299999999999998E-2</v>
      </c>
      <c r="D1063" s="5">
        <v>1318.18</v>
      </c>
      <c r="E1063" s="5">
        <v>1282.4100000000001</v>
      </c>
      <c r="F1063" s="6">
        <v>1281.33</v>
      </c>
    </row>
    <row r="1064" spans="1:6" x14ac:dyDescent="0.25">
      <c r="A1064" t="s">
        <v>356</v>
      </c>
      <c r="B1064" s="3">
        <v>4.2099999999999999E-2</v>
      </c>
      <c r="C1064" s="4">
        <v>4.3299999999999998E-2</v>
      </c>
      <c r="D1064" s="5">
        <v>1318.7</v>
      </c>
      <c r="E1064" s="5">
        <v>1282.92</v>
      </c>
      <c r="F1064" s="6">
        <v>1282.4100000000001</v>
      </c>
    </row>
    <row r="1065" spans="1:6" x14ac:dyDescent="0.25">
      <c r="A1065" t="s">
        <v>357</v>
      </c>
      <c r="B1065" s="3">
        <v>4.2000000000000003E-2</v>
      </c>
      <c r="C1065" s="4">
        <v>4.3200000000000002E-2</v>
      </c>
      <c r="D1065" s="5">
        <v>1322.24</v>
      </c>
      <c r="E1065" s="5">
        <v>1286.3699999999999</v>
      </c>
      <c r="F1065" s="6">
        <v>1285.8599999999999</v>
      </c>
    </row>
    <row r="1066" spans="1:6" x14ac:dyDescent="0.25">
      <c r="A1066" t="s">
        <v>358</v>
      </c>
      <c r="B1066" s="3">
        <v>4.24E-2</v>
      </c>
      <c r="C1066" s="4">
        <v>4.36E-2</v>
      </c>
      <c r="D1066" s="5">
        <v>1310.73</v>
      </c>
      <c r="E1066" s="5">
        <v>1275.19</v>
      </c>
      <c r="F1066" s="6">
        <v>1274.68</v>
      </c>
    </row>
    <row r="1067" spans="1:6" x14ac:dyDescent="0.25">
      <c r="A1067" t="s">
        <v>359</v>
      </c>
      <c r="B1067" s="3">
        <v>4.2500000000000003E-2</v>
      </c>
      <c r="C1067" s="4">
        <v>4.3700000000000003E-2</v>
      </c>
      <c r="D1067" s="5">
        <v>1308.24</v>
      </c>
      <c r="E1067" s="5">
        <v>1272.78</v>
      </c>
      <c r="F1067" s="6">
        <v>1272.27</v>
      </c>
    </row>
    <row r="1068" spans="1:6" x14ac:dyDescent="0.25">
      <c r="A1068" t="s">
        <v>360</v>
      </c>
      <c r="B1068" s="3">
        <v>4.2199999999999994E-2</v>
      </c>
      <c r="C1068" s="4">
        <v>4.3400000000000001E-2</v>
      </c>
      <c r="D1068" s="5">
        <v>1318.38</v>
      </c>
      <c r="E1068" s="5">
        <v>1282.6400000000001</v>
      </c>
      <c r="F1068" s="6">
        <v>1281.55</v>
      </c>
    </row>
    <row r="1069" spans="1:6" x14ac:dyDescent="0.25">
      <c r="A1069" t="s">
        <v>361</v>
      </c>
      <c r="B1069" s="3">
        <v>4.1799999999999997E-2</v>
      </c>
      <c r="C1069" s="4">
        <v>4.2999999999999997E-2</v>
      </c>
      <c r="D1069" s="5">
        <v>1331.05</v>
      </c>
      <c r="E1069" s="5">
        <v>1294.95</v>
      </c>
      <c r="F1069" s="6">
        <v>1294.44</v>
      </c>
    </row>
    <row r="1070" spans="1:6" x14ac:dyDescent="0.25">
      <c r="A1070" t="s">
        <v>362</v>
      </c>
      <c r="B1070" s="3">
        <v>4.1299999999999996E-2</v>
      </c>
      <c r="C1070" s="4">
        <v>4.2500000000000003E-2</v>
      </c>
      <c r="D1070" s="5">
        <v>1346.92</v>
      </c>
      <c r="E1070" s="5">
        <v>1310.3800000000001</v>
      </c>
      <c r="F1070" s="6">
        <v>1309.8699999999999</v>
      </c>
    </row>
    <row r="1071" spans="1:6" x14ac:dyDescent="0.25">
      <c r="A1071" t="s">
        <v>363</v>
      </c>
      <c r="B1071" s="3">
        <v>4.1599999999999998E-2</v>
      </c>
      <c r="C1071" s="4">
        <v>4.2800000000000005E-2</v>
      </c>
      <c r="D1071" s="5">
        <v>1338.51</v>
      </c>
      <c r="E1071" s="5">
        <v>1302.22</v>
      </c>
      <c r="F1071" s="6">
        <v>1301.4100000000001</v>
      </c>
    </row>
    <row r="1072" spans="1:6" x14ac:dyDescent="0.25">
      <c r="A1072" t="s">
        <v>364</v>
      </c>
      <c r="B1072" s="3">
        <v>4.1100000000000005E-2</v>
      </c>
      <c r="C1072" s="4">
        <v>4.2300000000000004E-2</v>
      </c>
      <c r="D1072" s="5">
        <v>1355.09</v>
      </c>
      <c r="E1072" s="5">
        <v>1318.34</v>
      </c>
      <c r="F1072" s="6">
        <v>1317.22</v>
      </c>
    </row>
    <row r="1073" spans="1:6" x14ac:dyDescent="0.25">
      <c r="A1073" t="s">
        <v>365</v>
      </c>
      <c r="B1073" s="3">
        <v>4.0599999999999997E-2</v>
      </c>
      <c r="C1073" s="4">
        <v>4.1799999999999997E-2</v>
      </c>
      <c r="D1073" s="5">
        <v>1371.25</v>
      </c>
      <c r="E1073" s="5">
        <v>1334.04</v>
      </c>
      <c r="F1073" s="6">
        <v>1333.52</v>
      </c>
    </row>
    <row r="1074" spans="1:6" x14ac:dyDescent="0.25">
      <c r="A1074" t="s">
        <v>366</v>
      </c>
      <c r="B1074" s="3">
        <v>4.07E-2</v>
      </c>
      <c r="C1074" s="4">
        <v>4.1900000000000007E-2</v>
      </c>
      <c r="D1074" s="5">
        <v>1368.63</v>
      </c>
      <c r="E1074" s="5">
        <v>1331.51</v>
      </c>
      <c r="F1074" s="6">
        <v>1330.99</v>
      </c>
    </row>
    <row r="1075" spans="1:6" x14ac:dyDescent="0.25">
      <c r="A1075" t="s">
        <v>367</v>
      </c>
      <c r="B1075" s="3">
        <v>4.0599999999999997E-2</v>
      </c>
      <c r="C1075" s="4">
        <v>4.1799999999999997E-2</v>
      </c>
      <c r="D1075" s="5">
        <v>1373.68</v>
      </c>
      <c r="E1075" s="5">
        <v>1336.42</v>
      </c>
      <c r="F1075" s="6">
        <v>1335.85</v>
      </c>
    </row>
    <row r="1076" spans="1:6" x14ac:dyDescent="0.25">
      <c r="A1076" t="s">
        <v>368</v>
      </c>
      <c r="B1076" s="3">
        <v>4.0800000000000003E-2</v>
      </c>
      <c r="C1076" s="4">
        <v>4.2000000000000003E-2</v>
      </c>
      <c r="D1076" s="5">
        <v>1367.97</v>
      </c>
      <c r="E1076" s="5">
        <v>1330.88</v>
      </c>
      <c r="F1076" s="6">
        <v>1330.31</v>
      </c>
    </row>
    <row r="1077" spans="1:6" x14ac:dyDescent="0.25">
      <c r="A1077" t="s">
        <v>369</v>
      </c>
      <c r="B1077" s="3">
        <v>4.0999999999999995E-2</v>
      </c>
      <c r="C1077" s="4">
        <v>4.2199999999999994E-2</v>
      </c>
      <c r="D1077" s="5">
        <v>1363.02</v>
      </c>
      <c r="E1077" s="5">
        <v>1326.09</v>
      </c>
      <c r="F1077" s="6">
        <v>1324.81</v>
      </c>
    </row>
    <row r="1078" spans="1:6" x14ac:dyDescent="0.25">
      <c r="A1078" t="s">
        <v>370</v>
      </c>
      <c r="B1078" s="3">
        <v>4.1500000000000002E-2</v>
      </c>
      <c r="C1078" s="4">
        <v>4.2699999999999995E-2</v>
      </c>
      <c r="D1078" s="5">
        <v>1348.08</v>
      </c>
      <c r="E1078" s="5">
        <v>1311.57</v>
      </c>
      <c r="F1078" s="6">
        <v>1311</v>
      </c>
    </row>
    <row r="1079" spans="1:6" x14ac:dyDescent="0.25">
      <c r="A1079" t="s">
        <v>371</v>
      </c>
      <c r="B1079" s="3">
        <v>4.0999999999999995E-2</v>
      </c>
      <c r="C1079" s="4">
        <v>4.2199999999999994E-2</v>
      </c>
      <c r="D1079" s="5">
        <v>1364.08</v>
      </c>
      <c r="E1079" s="5">
        <v>1327.12</v>
      </c>
      <c r="F1079" s="6">
        <v>1326.66</v>
      </c>
    </row>
    <row r="1080" spans="1:6" x14ac:dyDescent="0.25">
      <c r="A1080" t="s">
        <v>372</v>
      </c>
      <c r="B1080" s="3">
        <v>4.1399999999999999E-2</v>
      </c>
      <c r="C1080" s="4">
        <v>4.2599999999999999E-2</v>
      </c>
      <c r="D1080" s="5">
        <v>1352.11</v>
      </c>
      <c r="E1080" s="5">
        <v>1315.5</v>
      </c>
      <c r="F1080" s="6">
        <v>1315.04</v>
      </c>
    </row>
    <row r="1081" spans="1:6" x14ac:dyDescent="0.25">
      <c r="A1081" t="s">
        <v>373</v>
      </c>
      <c r="B1081" s="3">
        <v>4.0300000000000002E-2</v>
      </c>
      <c r="C1081" s="4">
        <v>4.1500000000000002E-2</v>
      </c>
      <c r="D1081" s="5">
        <v>1387.08</v>
      </c>
      <c r="E1081" s="5">
        <v>1349.49</v>
      </c>
      <c r="F1081" s="6">
        <v>1349.02</v>
      </c>
    </row>
    <row r="1082" spans="1:6" x14ac:dyDescent="0.25">
      <c r="A1082" t="s">
        <v>374</v>
      </c>
      <c r="B1082" s="3">
        <v>4.1700000000000001E-2</v>
      </c>
      <c r="C1082" s="4">
        <v>4.2900000000000001E-2</v>
      </c>
      <c r="D1082" s="5">
        <v>1344.3</v>
      </c>
      <c r="E1082" s="5">
        <v>1307.92</v>
      </c>
      <c r="F1082" s="6">
        <v>1306.97</v>
      </c>
    </row>
    <row r="1083" spans="1:6" x14ac:dyDescent="0.25">
      <c r="A1083" t="s">
        <v>375</v>
      </c>
      <c r="B1083" s="3">
        <v>4.1900000000000007E-2</v>
      </c>
      <c r="C1083" s="4">
        <v>4.3099999999999999E-2</v>
      </c>
      <c r="D1083" s="5">
        <v>1338.63</v>
      </c>
      <c r="E1083" s="5">
        <v>1302.4100000000001</v>
      </c>
      <c r="F1083" s="6">
        <v>1301.95</v>
      </c>
    </row>
    <row r="1084" spans="1:6" x14ac:dyDescent="0.25">
      <c r="A1084" t="s">
        <v>376</v>
      </c>
      <c r="B1084" s="3">
        <v>4.2300000000000004E-2</v>
      </c>
      <c r="C1084" s="4">
        <v>4.3499999999999997E-2</v>
      </c>
      <c r="D1084" s="5">
        <v>1326.9</v>
      </c>
      <c r="E1084" s="5">
        <v>1291.03</v>
      </c>
      <c r="F1084" s="6">
        <v>1290.57</v>
      </c>
    </row>
    <row r="1085" spans="1:6" x14ac:dyDescent="0.25">
      <c r="A1085" t="s">
        <v>377</v>
      </c>
      <c r="B1085" s="3">
        <v>4.2000000000000003E-2</v>
      </c>
      <c r="C1085" s="4">
        <v>4.3200000000000002E-2</v>
      </c>
      <c r="D1085" s="5">
        <v>1336.5</v>
      </c>
      <c r="E1085" s="5">
        <v>1300.3599999999999</v>
      </c>
      <c r="F1085" s="6">
        <v>1299.9000000000001</v>
      </c>
    </row>
    <row r="1086" spans="1:6" x14ac:dyDescent="0.25">
      <c r="A1086" t="s">
        <v>378</v>
      </c>
      <c r="B1086" s="3">
        <v>4.1700000000000001E-2</v>
      </c>
      <c r="C1086" s="4">
        <v>4.2900000000000001E-2</v>
      </c>
      <c r="D1086" s="5">
        <v>1346.17</v>
      </c>
      <c r="E1086" s="5">
        <v>1309.76</v>
      </c>
      <c r="F1086" s="6">
        <v>1309.3</v>
      </c>
    </row>
    <row r="1087" spans="1:6" x14ac:dyDescent="0.25">
      <c r="A1087" t="s">
        <v>379</v>
      </c>
      <c r="B1087" s="3">
        <v>4.1299999999999996E-2</v>
      </c>
      <c r="C1087" s="4">
        <v>4.2500000000000003E-2</v>
      </c>
      <c r="D1087" s="5">
        <v>1359.52</v>
      </c>
      <c r="E1087" s="5">
        <v>1322.74</v>
      </c>
      <c r="F1087" s="6">
        <v>1321.78</v>
      </c>
    </row>
    <row r="1088" spans="1:6" x14ac:dyDescent="0.25">
      <c r="A1088" t="s">
        <v>380</v>
      </c>
      <c r="B1088" s="3">
        <v>4.2000000000000003E-2</v>
      </c>
      <c r="C1088" s="4">
        <v>4.3200000000000002E-2</v>
      </c>
      <c r="D1088" s="5">
        <v>1338.53</v>
      </c>
      <c r="E1088" s="5">
        <v>1302.3499999999999</v>
      </c>
      <c r="F1088" s="6">
        <v>1301.8800000000001</v>
      </c>
    </row>
    <row r="1089" spans="1:6" x14ac:dyDescent="0.25">
      <c r="A1089" t="s">
        <v>381</v>
      </c>
      <c r="B1089" s="3">
        <v>4.0999999999999995E-2</v>
      </c>
      <c r="C1089" s="4">
        <v>4.2199999999999994E-2</v>
      </c>
      <c r="D1089" s="5">
        <v>1369.96</v>
      </c>
      <c r="E1089" s="5">
        <v>1332.9</v>
      </c>
      <c r="F1089" s="6">
        <v>1332.42</v>
      </c>
    </row>
    <row r="1090" spans="1:6" x14ac:dyDescent="0.25">
      <c r="A1090" t="s">
        <v>382</v>
      </c>
      <c r="B1090" s="3">
        <v>4.1399999999999999E-2</v>
      </c>
      <c r="C1090" s="4">
        <v>4.2599999999999999E-2</v>
      </c>
      <c r="D1090" s="5">
        <v>1357.97</v>
      </c>
      <c r="E1090" s="5">
        <v>1321.26</v>
      </c>
      <c r="F1090" s="6">
        <v>1320.78</v>
      </c>
    </row>
    <row r="1091" spans="1:6" x14ac:dyDescent="0.25">
      <c r="A1091" t="s">
        <v>383</v>
      </c>
      <c r="B1091" s="3">
        <v>4.1500000000000002E-2</v>
      </c>
      <c r="C1091" s="4">
        <v>4.2699999999999995E-2</v>
      </c>
      <c r="D1091" s="5">
        <v>1355.35</v>
      </c>
      <c r="E1091" s="5">
        <v>1318.72</v>
      </c>
      <c r="F1091" s="6">
        <v>1318.24</v>
      </c>
    </row>
    <row r="1092" spans="1:6" x14ac:dyDescent="0.25">
      <c r="A1092" t="s">
        <v>384</v>
      </c>
      <c r="B1092" s="3">
        <v>4.1299999999999996E-2</v>
      </c>
      <c r="C1092" s="4">
        <v>4.2500000000000003E-2</v>
      </c>
      <c r="D1092" s="5">
        <v>1362.56</v>
      </c>
      <c r="E1092" s="5">
        <v>1325.73</v>
      </c>
      <c r="F1092" s="6">
        <v>1324.75</v>
      </c>
    </row>
    <row r="1093" spans="1:6" x14ac:dyDescent="0.25">
      <c r="A1093" t="s">
        <v>385</v>
      </c>
      <c r="B1093" s="3">
        <v>4.1100000000000005E-2</v>
      </c>
      <c r="C1093" s="4">
        <v>4.2300000000000004E-2</v>
      </c>
      <c r="D1093" s="5">
        <v>1369.29</v>
      </c>
      <c r="E1093" s="5">
        <v>1332.27</v>
      </c>
      <c r="F1093" s="6">
        <v>1331.8</v>
      </c>
    </row>
    <row r="1094" spans="1:6" x14ac:dyDescent="0.25">
      <c r="A1094" t="s">
        <v>386</v>
      </c>
      <c r="B1094" s="3">
        <v>4.1200000000000001E-2</v>
      </c>
      <c r="C1094" s="4">
        <v>4.24E-2</v>
      </c>
      <c r="D1094" s="5">
        <v>1366.64</v>
      </c>
      <c r="E1094" s="5">
        <v>1329.71</v>
      </c>
      <c r="F1094" s="6">
        <v>1329.24</v>
      </c>
    </row>
    <row r="1095" spans="1:6" x14ac:dyDescent="0.25">
      <c r="A1095" t="s">
        <v>387</v>
      </c>
      <c r="B1095" s="3">
        <v>4.0800000000000003E-2</v>
      </c>
      <c r="C1095" s="4">
        <v>4.2000000000000003E-2</v>
      </c>
      <c r="D1095" s="5">
        <v>1379.67</v>
      </c>
      <c r="E1095" s="5">
        <v>1342.39</v>
      </c>
      <c r="F1095" s="6">
        <v>1341.91</v>
      </c>
    </row>
    <row r="1096" spans="1:6" x14ac:dyDescent="0.25">
      <c r="A1096" t="s">
        <v>388</v>
      </c>
      <c r="B1096" s="3">
        <v>4.0999999999999995E-2</v>
      </c>
      <c r="C1096" s="4">
        <v>4.2199999999999994E-2</v>
      </c>
      <c r="D1096" s="5">
        <v>1374.27</v>
      </c>
      <c r="E1096" s="5">
        <v>1337.14</v>
      </c>
      <c r="F1096" s="6">
        <v>1335.76</v>
      </c>
    </row>
    <row r="1097" spans="1:6" x14ac:dyDescent="0.25">
      <c r="A1097" t="s">
        <v>389</v>
      </c>
      <c r="B1097" s="3">
        <v>4.2000000000000003E-2</v>
      </c>
      <c r="C1097" s="4">
        <v>4.3200000000000002E-2</v>
      </c>
      <c r="D1097" s="5">
        <v>1343.71</v>
      </c>
      <c r="E1097" s="5">
        <v>1307.46</v>
      </c>
      <c r="F1097" s="6">
        <v>1307.01</v>
      </c>
    </row>
    <row r="1098" spans="1:6" x14ac:dyDescent="0.25">
      <c r="A1098" t="s">
        <v>390</v>
      </c>
      <c r="B1098" s="3">
        <v>4.2000000000000003E-2</v>
      </c>
      <c r="C1098" s="4">
        <v>4.3200000000000002E-2</v>
      </c>
      <c r="D1098" s="5">
        <v>1344.17</v>
      </c>
      <c r="E1098" s="5">
        <v>1307.9100000000001</v>
      </c>
      <c r="F1098" s="6">
        <v>1307.46</v>
      </c>
    </row>
    <row r="1099" spans="1:6" x14ac:dyDescent="0.25">
      <c r="A1099" t="s">
        <v>391</v>
      </c>
      <c r="B1099" s="3">
        <v>4.1700000000000001E-2</v>
      </c>
      <c r="C1099" s="4">
        <v>4.2900000000000001E-2</v>
      </c>
      <c r="D1099" s="5">
        <v>1353.86</v>
      </c>
      <c r="E1099" s="5">
        <v>1317.33</v>
      </c>
      <c r="F1099" s="6">
        <v>1316.88</v>
      </c>
    </row>
    <row r="1100" spans="1:6" x14ac:dyDescent="0.25">
      <c r="A1100" t="s">
        <v>392</v>
      </c>
      <c r="B1100" s="3">
        <v>4.2000000000000003E-2</v>
      </c>
      <c r="C1100" s="4">
        <v>4.3200000000000002E-2</v>
      </c>
      <c r="D1100" s="5">
        <v>1345.18</v>
      </c>
      <c r="E1100" s="5">
        <v>1308.9100000000001</v>
      </c>
      <c r="F1100" s="6">
        <v>1308.3599999999999</v>
      </c>
    </row>
    <row r="1101" spans="1:6" x14ac:dyDescent="0.25">
      <c r="A1101" t="s">
        <v>393</v>
      </c>
      <c r="B1101" s="3">
        <v>4.0999999999999995E-2</v>
      </c>
      <c r="C1101" s="4">
        <v>4.2199999999999994E-2</v>
      </c>
      <c r="D1101" s="5">
        <v>1377.47</v>
      </c>
      <c r="E1101" s="5">
        <v>1340.29</v>
      </c>
      <c r="F1101" s="6">
        <v>1339.06</v>
      </c>
    </row>
    <row r="1102" spans="1:6" x14ac:dyDescent="0.25">
      <c r="A1102" t="s">
        <v>394</v>
      </c>
      <c r="B1102" s="3">
        <v>4.1200000000000001E-2</v>
      </c>
      <c r="C1102" s="4">
        <v>4.24E-2</v>
      </c>
      <c r="D1102" s="5">
        <v>1371.76</v>
      </c>
      <c r="E1102" s="5">
        <v>1334.75</v>
      </c>
      <c r="F1102" s="6">
        <v>1334.2</v>
      </c>
    </row>
    <row r="1103" spans="1:6" x14ac:dyDescent="0.25">
      <c r="A1103" t="s">
        <v>395</v>
      </c>
      <c r="B1103" s="3">
        <v>4.0800000000000003E-2</v>
      </c>
      <c r="C1103" s="4">
        <v>4.2000000000000003E-2</v>
      </c>
      <c r="D1103" s="5">
        <v>1384.9</v>
      </c>
      <c r="E1103" s="5">
        <v>1347.53</v>
      </c>
      <c r="F1103" s="6">
        <v>1346.97</v>
      </c>
    </row>
    <row r="1104" spans="1:6" x14ac:dyDescent="0.25">
      <c r="A1104" t="s">
        <v>396</v>
      </c>
      <c r="B1104" s="3">
        <v>4.0800000000000003E-2</v>
      </c>
      <c r="C1104" s="4">
        <v>4.2000000000000003E-2</v>
      </c>
      <c r="D1104" s="5">
        <v>1385.47</v>
      </c>
      <c r="E1104" s="5">
        <v>1348.09</v>
      </c>
      <c r="F1104" s="6">
        <v>1347.53</v>
      </c>
    </row>
    <row r="1105" spans="1:6" x14ac:dyDescent="0.25">
      <c r="A1105" t="s">
        <v>397</v>
      </c>
      <c r="B1105" s="3">
        <v>4.0999999999999995E-2</v>
      </c>
      <c r="C1105" s="4">
        <v>4.2199999999999994E-2</v>
      </c>
      <c r="D1105" s="5">
        <v>1379.73</v>
      </c>
      <c r="E1105" s="5">
        <v>1342.52</v>
      </c>
      <c r="F1105" s="6">
        <v>1341.96</v>
      </c>
    </row>
    <row r="1106" spans="1:6" x14ac:dyDescent="0.25">
      <c r="A1106" t="s">
        <v>398</v>
      </c>
      <c r="B1106" s="3">
        <v>4.1100000000000005E-2</v>
      </c>
      <c r="C1106" s="4">
        <v>4.2300000000000004E-2</v>
      </c>
      <c r="D1106" s="5">
        <v>1377.85</v>
      </c>
      <c r="E1106" s="5">
        <v>1340.69</v>
      </c>
      <c r="F1106" s="6">
        <v>1339.46</v>
      </c>
    </row>
    <row r="1107" spans="1:6" x14ac:dyDescent="0.25">
      <c r="A1107" t="s">
        <v>399</v>
      </c>
      <c r="B1107" s="3">
        <v>4.1200000000000001E-2</v>
      </c>
      <c r="C1107" s="4">
        <v>4.24E-2</v>
      </c>
      <c r="D1107" s="5">
        <v>1376.07</v>
      </c>
      <c r="E1107" s="5">
        <v>1338.97</v>
      </c>
      <c r="F1107" s="6">
        <v>1338.35</v>
      </c>
    </row>
    <row r="1108" spans="1:6" x14ac:dyDescent="0.25">
      <c r="A1108" t="s">
        <v>400</v>
      </c>
      <c r="B1108" s="3">
        <v>4.1900000000000007E-2</v>
      </c>
      <c r="C1108" s="4">
        <v>4.3099999999999999E-2</v>
      </c>
      <c r="D1108" s="5">
        <v>1354.92</v>
      </c>
      <c r="E1108" s="5">
        <v>1318.42</v>
      </c>
      <c r="F1108" s="6">
        <v>1317.81</v>
      </c>
    </row>
    <row r="1109" spans="1:6" x14ac:dyDescent="0.25">
      <c r="A1109" t="s">
        <v>401</v>
      </c>
      <c r="B1109" s="3">
        <v>4.2199999999999994E-2</v>
      </c>
      <c r="C1109" s="4">
        <v>4.3400000000000001E-2</v>
      </c>
      <c r="D1109" s="5">
        <v>1346.32</v>
      </c>
      <c r="E1109" s="5">
        <v>1310.07</v>
      </c>
      <c r="F1109" s="6">
        <v>1309.46</v>
      </c>
    </row>
    <row r="1110" spans="1:6" x14ac:dyDescent="0.25">
      <c r="A1110" t="s">
        <v>402</v>
      </c>
      <c r="B1110" s="3">
        <v>4.2300000000000004E-2</v>
      </c>
      <c r="C1110" s="4">
        <v>4.3499999999999997E-2</v>
      </c>
      <c r="D1110" s="5">
        <v>1343.89</v>
      </c>
      <c r="E1110" s="5">
        <v>1307.71</v>
      </c>
      <c r="F1110" s="6">
        <v>1307.0999999999999</v>
      </c>
    </row>
    <row r="1111" spans="1:6" x14ac:dyDescent="0.25">
      <c r="A1111" t="s">
        <v>403</v>
      </c>
      <c r="B1111" s="3">
        <v>4.2500000000000003E-2</v>
      </c>
      <c r="C1111" s="4">
        <v>4.3700000000000003E-2</v>
      </c>
      <c r="D1111" s="5">
        <v>1339.21</v>
      </c>
      <c r="E1111" s="5">
        <v>1303.17</v>
      </c>
      <c r="F1111" s="6">
        <v>1301.78</v>
      </c>
    </row>
    <row r="1112" spans="1:6" x14ac:dyDescent="0.25">
      <c r="A1112" t="s">
        <v>404</v>
      </c>
      <c r="B1112" s="3">
        <v>4.2999999999999997E-2</v>
      </c>
      <c r="C1112" s="4">
        <v>4.4199999999999996E-2</v>
      </c>
      <c r="D1112" s="5">
        <v>1324.68</v>
      </c>
      <c r="E1112" s="5">
        <v>1289.06</v>
      </c>
      <c r="F1112" s="6">
        <v>1288.45</v>
      </c>
    </row>
    <row r="1113" spans="1:6" x14ac:dyDescent="0.25">
      <c r="A1113" t="s">
        <v>405</v>
      </c>
      <c r="B1113" s="3">
        <v>4.4000000000000004E-2</v>
      </c>
      <c r="C1113" s="4">
        <v>4.5199999999999997E-2</v>
      </c>
      <c r="D1113" s="5">
        <v>1295.54</v>
      </c>
      <c r="E1113" s="5">
        <v>1260.74</v>
      </c>
      <c r="F1113" s="6">
        <v>1260.1400000000001</v>
      </c>
    </row>
    <row r="1114" spans="1:6" x14ac:dyDescent="0.25">
      <c r="A1114" t="s">
        <v>406</v>
      </c>
      <c r="B1114" s="3">
        <v>4.2500000000000003E-2</v>
      </c>
      <c r="C1114" s="4">
        <v>4.3700000000000003E-2</v>
      </c>
      <c r="D1114" s="5">
        <v>1341.07</v>
      </c>
      <c r="E1114" s="5">
        <v>1305</v>
      </c>
      <c r="F1114" s="6">
        <v>1304.3900000000001</v>
      </c>
    </row>
    <row r="1115" spans="1:6" x14ac:dyDescent="0.25">
      <c r="A1115" t="s">
        <v>407</v>
      </c>
      <c r="B1115" s="3">
        <v>4.2699999999999995E-2</v>
      </c>
      <c r="C1115" s="4">
        <v>4.3899999999999995E-2</v>
      </c>
      <c r="D1115" s="5">
        <v>1335.61</v>
      </c>
      <c r="E1115" s="5">
        <v>1299.7</v>
      </c>
      <c r="F1115" s="6">
        <v>1299.0899999999999</v>
      </c>
    </row>
    <row r="1116" spans="1:6" x14ac:dyDescent="0.25">
      <c r="A1116" t="s">
        <v>408</v>
      </c>
      <c r="B1116" s="3">
        <v>4.4500000000000005E-2</v>
      </c>
      <c r="C1116" s="4">
        <v>4.5700000000000005E-2</v>
      </c>
      <c r="D1116" s="5">
        <v>1283.5</v>
      </c>
      <c r="E1116" s="5">
        <v>1249.05</v>
      </c>
      <c r="F1116" s="6">
        <v>1247.71</v>
      </c>
    </row>
    <row r="1117" spans="1:6" x14ac:dyDescent="0.25">
      <c r="A1117" t="s">
        <v>409</v>
      </c>
      <c r="B1117" s="3">
        <v>4.4299999999999999E-2</v>
      </c>
      <c r="C1117" s="4">
        <v>4.5499999999999999E-2</v>
      </c>
      <c r="D1117" s="5">
        <v>1289.94</v>
      </c>
      <c r="E1117" s="5">
        <v>1255.32</v>
      </c>
      <c r="F1117" s="6">
        <v>1254.72</v>
      </c>
    </row>
    <row r="1118" spans="1:6" x14ac:dyDescent="0.25">
      <c r="A1118" t="s">
        <v>410</v>
      </c>
      <c r="B1118" s="3">
        <v>4.4900000000000002E-2</v>
      </c>
      <c r="C1118" s="4">
        <v>4.6100000000000002E-2</v>
      </c>
      <c r="D1118" s="5">
        <v>1273.44</v>
      </c>
      <c r="E1118" s="5">
        <v>1239.29</v>
      </c>
      <c r="F1118" s="6">
        <v>1238.69</v>
      </c>
    </row>
    <row r="1119" spans="1:6" x14ac:dyDescent="0.25">
      <c r="A1119" t="s">
        <v>411</v>
      </c>
      <c r="B1119" s="3">
        <v>4.4600000000000001E-2</v>
      </c>
      <c r="C1119" s="4">
        <v>4.58E-2</v>
      </c>
      <c r="D1119" s="5">
        <v>1282.74</v>
      </c>
      <c r="E1119" s="5">
        <v>1248.3399999999999</v>
      </c>
      <c r="F1119" s="6">
        <v>1247.73</v>
      </c>
    </row>
    <row r="1120" spans="1:6" x14ac:dyDescent="0.25">
      <c r="A1120" t="s">
        <v>412</v>
      </c>
      <c r="B1120" s="3">
        <v>4.5199999999999997E-2</v>
      </c>
      <c r="C1120" s="4">
        <v>4.6399999999999997E-2</v>
      </c>
      <c r="D1120" s="5">
        <v>1266.03</v>
      </c>
      <c r="E1120" s="5">
        <v>1232.0999999999999</v>
      </c>
      <c r="F1120" s="6">
        <v>1231.5</v>
      </c>
    </row>
    <row r="1121" spans="1:6" x14ac:dyDescent="0.25">
      <c r="A1121" t="s">
        <v>413</v>
      </c>
      <c r="B1121" s="3">
        <v>4.6199999999999998E-2</v>
      </c>
      <c r="C1121" s="4">
        <v>4.7400000000000005E-2</v>
      </c>
      <c r="D1121" s="5">
        <v>1238.9000000000001</v>
      </c>
      <c r="E1121" s="5">
        <v>1205.73</v>
      </c>
      <c r="F1121" s="6">
        <v>1204.55</v>
      </c>
    </row>
    <row r="1122" spans="1:6" x14ac:dyDescent="0.25">
      <c r="A1122" t="s">
        <v>414</v>
      </c>
      <c r="B1122" s="3">
        <v>4.7100000000000003E-2</v>
      </c>
      <c r="C1122" s="4">
        <v>4.8300000000000003E-2</v>
      </c>
      <c r="D1122" s="5">
        <v>1214.3699999999999</v>
      </c>
      <c r="E1122" s="5">
        <v>1181.9000000000001</v>
      </c>
      <c r="F1122" s="6">
        <v>1181.46</v>
      </c>
    </row>
    <row r="1123" spans="1:6" x14ac:dyDescent="0.25">
      <c r="A1123" t="s">
        <v>415</v>
      </c>
      <c r="B1123" s="3">
        <v>4.7500000000000001E-2</v>
      </c>
      <c r="C1123" s="4">
        <v>4.87E-2</v>
      </c>
      <c r="D1123" s="5">
        <v>1203.8800000000001</v>
      </c>
      <c r="E1123" s="5">
        <v>1171.7</v>
      </c>
      <c r="F1123" s="6">
        <v>1171.27</v>
      </c>
    </row>
    <row r="1124" spans="1:6" x14ac:dyDescent="0.25">
      <c r="A1124" t="s">
        <v>416</v>
      </c>
      <c r="B1124" s="3">
        <v>4.7699999999999992E-2</v>
      </c>
      <c r="C1124" s="4">
        <v>4.8899999999999999E-2</v>
      </c>
      <c r="D1124" s="5">
        <v>1198.8900000000001</v>
      </c>
      <c r="E1124" s="5">
        <v>1166.8499999999999</v>
      </c>
      <c r="F1124" s="6">
        <v>1166.42</v>
      </c>
    </row>
    <row r="1125" spans="1:6" x14ac:dyDescent="0.25">
      <c r="A1125" t="s">
        <v>417</v>
      </c>
      <c r="B1125" s="3">
        <v>4.9500000000000002E-2</v>
      </c>
      <c r="C1125" s="4">
        <v>5.0700000000000002E-2</v>
      </c>
      <c r="D1125" s="5">
        <v>1151.5899999999999</v>
      </c>
      <c r="E1125" s="5">
        <v>1120.8800000000001</v>
      </c>
      <c r="F1125" s="6">
        <v>1120.46</v>
      </c>
    </row>
    <row r="1126" spans="1:6" x14ac:dyDescent="0.25">
      <c r="A1126" t="s">
        <v>418</v>
      </c>
      <c r="B1126" s="3">
        <v>4.8799999999999996E-2</v>
      </c>
      <c r="C1126" s="4">
        <v>0.05</v>
      </c>
      <c r="D1126" s="5">
        <v>1170.76</v>
      </c>
      <c r="E1126" s="5">
        <v>1139.52</v>
      </c>
      <c r="F1126" s="6">
        <v>1138.69</v>
      </c>
    </row>
    <row r="1127" spans="1:6" x14ac:dyDescent="0.25">
      <c r="A1127" t="s">
        <v>419</v>
      </c>
      <c r="B1127" s="3">
        <v>4.8000000000000001E-2</v>
      </c>
      <c r="C1127" s="4">
        <v>4.9200000000000001E-2</v>
      </c>
      <c r="D1127" s="5">
        <v>1192.51</v>
      </c>
      <c r="E1127" s="5">
        <v>1160.67</v>
      </c>
      <c r="F1127" s="6">
        <v>1160.25</v>
      </c>
    </row>
    <row r="1128" spans="1:6" x14ac:dyDescent="0.25">
      <c r="A1128" t="s">
        <v>420</v>
      </c>
      <c r="B1128" s="3">
        <v>4.7500000000000001E-2</v>
      </c>
      <c r="C1128" s="4">
        <v>4.87E-2</v>
      </c>
      <c r="D1128" s="5">
        <v>1206.48</v>
      </c>
      <c r="E1128" s="5">
        <v>1174.26</v>
      </c>
      <c r="F1128" s="6">
        <v>1173.83</v>
      </c>
    </row>
    <row r="1129" spans="1:6" x14ac:dyDescent="0.25">
      <c r="A1129" t="s">
        <v>421</v>
      </c>
      <c r="B1129" s="3">
        <v>4.7100000000000003E-2</v>
      </c>
      <c r="C1129" s="4">
        <v>4.8300000000000003E-2</v>
      </c>
      <c r="D1129" s="5">
        <v>1217.8599999999999</v>
      </c>
      <c r="E1129" s="5">
        <v>1185.33</v>
      </c>
      <c r="F1129" s="6">
        <v>1184.9000000000001</v>
      </c>
    </row>
    <row r="1130" spans="1:6" x14ac:dyDescent="0.25">
      <c r="A1130" t="s">
        <v>422</v>
      </c>
      <c r="B1130" s="3">
        <v>4.5400000000000003E-2</v>
      </c>
      <c r="C1130" s="4">
        <v>4.6600000000000003E-2</v>
      </c>
      <c r="D1130" s="5">
        <v>1266.53</v>
      </c>
      <c r="E1130" s="5">
        <v>1232.6500000000001</v>
      </c>
      <c r="F1130" s="6">
        <v>1232.17</v>
      </c>
    </row>
    <row r="1131" spans="1:6" x14ac:dyDescent="0.25">
      <c r="A1131" t="s">
        <v>423</v>
      </c>
      <c r="B1131" s="3">
        <v>4.5999999999999999E-2</v>
      </c>
      <c r="C1131" s="4">
        <v>4.7199999999999999E-2</v>
      </c>
      <c r="D1131" s="5">
        <v>1250.49</v>
      </c>
      <c r="E1131" s="5">
        <v>1217.07</v>
      </c>
      <c r="F1131" s="6">
        <v>1216.07</v>
      </c>
    </row>
    <row r="1132" spans="1:6" x14ac:dyDescent="0.25">
      <c r="A1132" t="s">
        <v>424</v>
      </c>
      <c r="B1132" s="3">
        <v>4.5700000000000005E-2</v>
      </c>
      <c r="C1132" s="4">
        <v>4.6900000000000004E-2</v>
      </c>
      <c r="D1132" s="5">
        <v>1259.49</v>
      </c>
      <c r="E1132" s="5">
        <v>1225.82</v>
      </c>
      <c r="F1132" s="6">
        <v>1225.33</v>
      </c>
    </row>
    <row r="1133" spans="1:6" x14ac:dyDescent="0.25">
      <c r="A1133" t="s">
        <v>425</v>
      </c>
      <c r="B1133" s="3">
        <v>4.6199999999999998E-2</v>
      </c>
      <c r="C1133" s="4">
        <v>4.7400000000000005E-2</v>
      </c>
      <c r="D1133" s="5">
        <v>1245.83</v>
      </c>
      <c r="E1133" s="5">
        <v>1212.55</v>
      </c>
      <c r="F1133" s="6">
        <v>1212.06</v>
      </c>
    </row>
    <row r="1134" spans="1:6" x14ac:dyDescent="0.25">
      <c r="A1134" t="s">
        <v>426</v>
      </c>
      <c r="B1134" s="3">
        <v>4.6699999999999998E-2</v>
      </c>
      <c r="C1134" s="4">
        <v>4.7899999999999998E-2</v>
      </c>
      <c r="D1134" s="5">
        <v>1232.33</v>
      </c>
      <c r="E1134" s="5">
        <v>1199.43</v>
      </c>
      <c r="F1134" s="6">
        <v>1198.95</v>
      </c>
    </row>
    <row r="1135" spans="1:6" x14ac:dyDescent="0.25">
      <c r="A1135" t="s">
        <v>427</v>
      </c>
      <c r="B1135" s="3">
        <v>4.6600000000000003E-2</v>
      </c>
      <c r="C1135" s="4">
        <v>4.7800000000000002E-2</v>
      </c>
      <c r="D1135" s="5">
        <v>1235.5999999999999</v>
      </c>
      <c r="E1135" s="5">
        <v>1202.6099999999999</v>
      </c>
      <c r="F1135" s="6">
        <v>1202.1300000000001</v>
      </c>
    </row>
    <row r="1136" spans="1:6" x14ac:dyDescent="0.25">
      <c r="A1136" t="s">
        <v>428</v>
      </c>
      <c r="B1136" s="3">
        <v>4.6699999999999998E-2</v>
      </c>
      <c r="C1136" s="4">
        <v>4.7899999999999998E-2</v>
      </c>
      <c r="D1136" s="5">
        <v>1233.82</v>
      </c>
      <c r="E1136" s="5">
        <v>1200.8900000000001</v>
      </c>
      <c r="F1136" s="6">
        <v>1199.9000000000001</v>
      </c>
    </row>
    <row r="1137" spans="1:6" x14ac:dyDescent="0.25">
      <c r="A1137" t="s">
        <v>429</v>
      </c>
      <c r="B1137" s="3">
        <v>4.7300000000000002E-2</v>
      </c>
      <c r="C1137" s="4">
        <v>4.8499999999999995E-2</v>
      </c>
      <c r="D1137" s="5">
        <v>1217.98</v>
      </c>
      <c r="E1137" s="5">
        <v>1185.5</v>
      </c>
      <c r="F1137" s="6">
        <v>1184.77</v>
      </c>
    </row>
    <row r="1138" spans="1:6" x14ac:dyDescent="0.25">
      <c r="A1138" t="s">
        <v>430</v>
      </c>
      <c r="B1138" s="3">
        <v>4.7699999999999992E-2</v>
      </c>
      <c r="C1138" s="4">
        <v>4.8899999999999999E-2</v>
      </c>
      <c r="D1138" s="5">
        <v>1207.53</v>
      </c>
      <c r="E1138" s="5">
        <v>1175.3399999999999</v>
      </c>
      <c r="F1138" s="6">
        <v>1174.8699999999999</v>
      </c>
    </row>
    <row r="1139" spans="1:6" x14ac:dyDescent="0.25">
      <c r="A1139" t="s">
        <v>431</v>
      </c>
      <c r="B1139" s="3">
        <v>4.8799999999999996E-2</v>
      </c>
      <c r="C1139" s="4">
        <v>0.05</v>
      </c>
      <c r="D1139" s="5">
        <v>1180.52</v>
      </c>
      <c r="E1139" s="5">
        <v>1149.0899999999999</v>
      </c>
      <c r="F1139" s="6">
        <v>1148.55</v>
      </c>
    </row>
    <row r="1140" spans="1:6" x14ac:dyDescent="0.25">
      <c r="A1140" t="s">
        <v>432</v>
      </c>
      <c r="B1140" s="3">
        <v>4.7300000000000002E-2</v>
      </c>
      <c r="C1140" s="4">
        <v>4.8499999999999995E-2</v>
      </c>
      <c r="D1140" s="5">
        <v>1222.33</v>
      </c>
      <c r="E1140" s="5">
        <v>1189.74</v>
      </c>
      <c r="F1140" s="6">
        <v>1188.52</v>
      </c>
    </row>
    <row r="1141" spans="1:6" x14ac:dyDescent="0.25">
      <c r="A1141" t="s">
        <v>433</v>
      </c>
      <c r="B1141" s="3">
        <v>4.6500000000000007E-2</v>
      </c>
      <c r="C1141" s="4">
        <v>4.7699999999999992E-2</v>
      </c>
      <c r="D1141" s="5">
        <v>1245.1400000000001</v>
      </c>
      <c r="E1141" s="5">
        <v>1211.3599999999999</v>
      </c>
      <c r="F1141" s="6">
        <v>1211.3599999999999</v>
      </c>
    </row>
    <row r="1142" spans="1:6" x14ac:dyDescent="0.25">
      <c r="A1142" t="s">
        <v>434</v>
      </c>
      <c r="B1142" s="3">
        <v>4.7E-2</v>
      </c>
      <c r="C1142" s="4">
        <v>4.82E-2</v>
      </c>
      <c r="D1142" s="5">
        <v>1231.76</v>
      </c>
      <c r="E1142" s="5">
        <v>1210.18</v>
      </c>
      <c r="F1142" s="6">
        <v>1198.3599999999999</v>
      </c>
    </row>
    <row r="1143" spans="1:6" x14ac:dyDescent="0.25">
      <c r="A1143" t="s">
        <v>435</v>
      </c>
      <c r="B1143" s="3">
        <v>4.6600000000000003E-2</v>
      </c>
      <c r="C1143" s="4">
        <v>4.7800000000000002E-2</v>
      </c>
      <c r="D1143" s="5">
        <v>1243.54</v>
      </c>
      <c r="E1143" s="5">
        <v>1209.76</v>
      </c>
      <c r="F1143" s="6">
        <v>1209.76</v>
      </c>
    </row>
    <row r="1144" spans="1:6" x14ac:dyDescent="0.25">
      <c r="A1144" t="s">
        <v>436</v>
      </c>
      <c r="B1144" s="3">
        <v>4.6600000000000003E-2</v>
      </c>
      <c r="C1144" s="4">
        <v>4.7800000000000002E-2</v>
      </c>
      <c r="D1144" s="5">
        <v>1244.17</v>
      </c>
      <c r="E1144" s="5">
        <v>1210.3800000000001</v>
      </c>
      <c r="F1144" s="6">
        <v>1210.3800000000001</v>
      </c>
    </row>
    <row r="1145" spans="1:6" x14ac:dyDescent="0.25">
      <c r="A1145" t="s">
        <v>437</v>
      </c>
      <c r="B1145" s="3">
        <v>4.7300000000000002E-2</v>
      </c>
      <c r="C1145" s="4">
        <v>4.8499999999999995E-2</v>
      </c>
      <c r="D1145" s="5">
        <v>1226.1400000000001</v>
      </c>
      <c r="E1145" s="5">
        <v>1192.08</v>
      </c>
      <c r="F1145" s="6">
        <v>1192.08</v>
      </c>
    </row>
    <row r="1146" spans="1:6" x14ac:dyDescent="0.25">
      <c r="A1146" t="s">
        <v>438</v>
      </c>
      <c r="B1146" s="3">
        <v>4.82E-2</v>
      </c>
      <c r="C1146" s="4">
        <v>4.9400000000000006E-2</v>
      </c>
      <c r="D1146" s="5">
        <v>1202.18</v>
      </c>
      <c r="E1146" s="5">
        <v>1169.5899999999999</v>
      </c>
      <c r="F1146" s="6">
        <v>1169.5899999999999</v>
      </c>
    </row>
    <row r="1147" spans="1:6" x14ac:dyDescent="0.25">
      <c r="A1147" t="s">
        <v>439</v>
      </c>
      <c r="B1147" s="3">
        <v>4.6699999999999998E-2</v>
      </c>
      <c r="C1147" s="4">
        <v>4.7899999999999998E-2</v>
      </c>
      <c r="D1147" s="5">
        <v>1244.0899999999999</v>
      </c>
      <c r="E1147" s="5">
        <v>1210.32</v>
      </c>
      <c r="F1147" s="6">
        <v>1210.32</v>
      </c>
    </row>
    <row r="1148" spans="1:6" x14ac:dyDescent="0.25">
      <c r="A1148" t="s">
        <v>440</v>
      </c>
      <c r="B1148" s="3">
        <v>4.7100000000000003E-2</v>
      </c>
      <c r="C1148" s="4">
        <v>4.8300000000000003E-2</v>
      </c>
      <c r="D1148" s="5">
        <v>1233.57</v>
      </c>
      <c r="E1148" s="5">
        <v>1200.0999999999999</v>
      </c>
      <c r="F1148" s="6">
        <v>1200.0999999999999</v>
      </c>
    </row>
    <row r="1149" spans="1:6" x14ac:dyDescent="0.25">
      <c r="A1149" t="s">
        <v>441</v>
      </c>
      <c r="B1149" s="3">
        <v>4.7E-2</v>
      </c>
      <c r="C1149" s="4">
        <v>4.82E-2</v>
      </c>
      <c r="D1149" s="5">
        <v>1236.98</v>
      </c>
      <c r="E1149" s="5">
        <v>1203.42</v>
      </c>
      <c r="F1149" s="6">
        <v>1203.42</v>
      </c>
    </row>
    <row r="1150" spans="1:6" x14ac:dyDescent="0.25">
      <c r="A1150" t="s">
        <v>442</v>
      </c>
      <c r="B1150" s="3">
        <v>4.8600000000000004E-2</v>
      </c>
      <c r="C1150" s="4">
        <v>4.9800000000000004E-2</v>
      </c>
      <c r="D1150" s="5">
        <v>1194.67</v>
      </c>
      <c r="E1150" s="5">
        <v>1161.54</v>
      </c>
      <c r="F1150" s="6">
        <v>1161.54</v>
      </c>
    </row>
    <row r="1151" spans="1:6" x14ac:dyDescent="0.25">
      <c r="A1151" t="s">
        <v>443</v>
      </c>
      <c r="B1151" s="3">
        <v>4.8499999999999995E-2</v>
      </c>
      <c r="C1151" s="4">
        <v>4.9699999999999994E-2</v>
      </c>
      <c r="D1151" s="5">
        <v>1197.97</v>
      </c>
      <c r="E1151" s="5">
        <v>1165.53</v>
      </c>
      <c r="F1151" s="6">
        <v>1165.53</v>
      </c>
    </row>
    <row r="1152" spans="1:6" x14ac:dyDescent="0.25">
      <c r="A1152" t="s">
        <v>444</v>
      </c>
      <c r="B1152" s="3">
        <v>4.9000000000000002E-2</v>
      </c>
      <c r="C1152" s="4">
        <v>5.0199999999999995E-2</v>
      </c>
      <c r="D1152" s="5">
        <v>1186.53</v>
      </c>
      <c r="E1152" s="5">
        <v>1154.31</v>
      </c>
      <c r="F1152" s="6">
        <v>1154.31</v>
      </c>
    </row>
    <row r="1153" spans="1:6" x14ac:dyDescent="0.25">
      <c r="A1153" t="s">
        <v>445</v>
      </c>
      <c r="B1153" s="3">
        <v>4.8600000000000004E-2</v>
      </c>
      <c r="C1153" s="4">
        <v>4.9800000000000004E-2</v>
      </c>
      <c r="D1153" s="5">
        <v>1197.94</v>
      </c>
      <c r="E1153" s="5">
        <v>1165.4100000000001</v>
      </c>
      <c r="F1153" s="6">
        <v>1165.4100000000001</v>
      </c>
    </row>
    <row r="1154" spans="1:6" x14ac:dyDescent="0.25">
      <c r="A1154" t="s">
        <v>446</v>
      </c>
      <c r="B1154" s="3">
        <v>4.8799999999999996E-2</v>
      </c>
      <c r="C1154" s="4">
        <v>0.05</v>
      </c>
      <c r="D1154" s="5">
        <v>1193.29</v>
      </c>
      <c r="E1154" s="5">
        <v>1160.9000000000001</v>
      </c>
      <c r="F1154" s="6">
        <v>1160.9000000000001</v>
      </c>
    </row>
    <row r="1155" spans="1:6" x14ac:dyDescent="0.25">
      <c r="A1155" t="s">
        <v>447</v>
      </c>
      <c r="B1155" s="3">
        <v>4.9299999999999997E-2</v>
      </c>
      <c r="C1155" s="4">
        <v>5.0499999999999996E-2</v>
      </c>
      <c r="D1155" s="5">
        <v>1181.6400000000001</v>
      </c>
      <c r="E1155" s="5">
        <v>1148.6500000000001</v>
      </c>
      <c r="F1155" s="6">
        <v>1148.6500000000001</v>
      </c>
    </row>
    <row r="1156" spans="1:6" x14ac:dyDescent="0.25">
      <c r="A1156" t="s">
        <v>448</v>
      </c>
      <c r="B1156" s="3">
        <v>4.8799999999999996E-2</v>
      </c>
      <c r="C1156" s="4">
        <v>0.05</v>
      </c>
      <c r="D1156" s="5">
        <v>1195.69</v>
      </c>
      <c r="E1156" s="5">
        <v>1163.24</v>
      </c>
      <c r="F1156" s="6">
        <v>1163.24</v>
      </c>
    </row>
    <row r="1157" spans="1:6" x14ac:dyDescent="0.25">
      <c r="A1157" t="s">
        <v>449</v>
      </c>
      <c r="B1157" s="3">
        <v>4.9200000000000001E-2</v>
      </c>
      <c r="C1157" s="4">
        <v>5.04E-2</v>
      </c>
      <c r="D1157" s="5">
        <v>1185.72</v>
      </c>
      <c r="E1157" s="5">
        <v>1153.55</v>
      </c>
      <c r="F1157" s="6">
        <v>1153.55</v>
      </c>
    </row>
    <row r="1158" spans="1:6" x14ac:dyDescent="0.25">
      <c r="A1158" t="s">
        <v>450</v>
      </c>
      <c r="B1158" s="3">
        <v>5.0099999999999999E-2</v>
      </c>
      <c r="C1158" s="4">
        <v>5.1299999999999998E-2</v>
      </c>
      <c r="D1158" s="5">
        <v>1162.73</v>
      </c>
      <c r="E1158" s="5">
        <v>1131.22</v>
      </c>
      <c r="F1158" s="6">
        <v>1131.22</v>
      </c>
    </row>
    <row r="1159" spans="1:6" x14ac:dyDescent="0.25">
      <c r="A1159" t="s">
        <v>451</v>
      </c>
      <c r="B1159" s="3">
        <v>4.9299999999999997E-2</v>
      </c>
      <c r="C1159" s="4">
        <v>5.0499999999999996E-2</v>
      </c>
      <c r="D1159" s="5">
        <v>1184.48</v>
      </c>
      <c r="E1159" s="5">
        <v>1152.3599999999999</v>
      </c>
      <c r="F1159" s="6">
        <v>1152.3599999999999</v>
      </c>
    </row>
    <row r="1160" spans="1:6" x14ac:dyDescent="0.25">
      <c r="A1160" t="s">
        <v>452</v>
      </c>
      <c r="B1160" s="3">
        <v>4.9200000000000001E-2</v>
      </c>
      <c r="C1160" s="4">
        <v>5.04E-2</v>
      </c>
      <c r="D1160" s="5">
        <v>1188.0999999999999</v>
      </c>
      <c r="E1160" s="5">
        <v>1155.03</v>
      </c>
      <c r="F1160" s="6">
        <v>1155.03</v>
      </c>
    </row>
    <row r="1161" spans="1:6" x14ac:dyDescent="0.25">
      <c r="A1161" t="s">
        <v>453</v>
      </c>
      <c r="B1161" s="3">
        <v>5.0099999999999999E-2</v>
      </c>
      <c r="C1161" s="4">
        <v>5.1299999999999998E-2</v>
      </c>
      <c r="D1161" s="5">
        <v>1165.51</v>
      </c>
      <c r="E1161" s="5">
        <v>1133.53</v>
      </c>
      <c r="F1161" s="6">
        <v>1133.53</v>
      </c>
    </row>
    <row r="1162" spans="1:6" x14ac:dyDescent="0.25">
      <c r="A1162" t="s">
        <v>454</v>
      </c>
      <c r="B1162" s="3">
        <v>4.9599999999999998E-2</v>
      </c>
      <c r="C1162" s="4">
        <v>5.0799999999999998E-2</v>
      </c>
      <c r="D1162" s="5">
        <v>1179.31</v>
      </c>
      <c r="E1162" s="5">
        <v>1147.3800000000001</v>
      </c>
      <c r="F1162" s="6">
        <v>1147.3800000000001</v>
      </c>
    </row>
    <row r="1163" spans="1:6" x14ac:dyDescent="0.25">
      <c r="A1163" t="s">
        <v>455</v>
      </c>
      <c r="B1163" s="3">
        <v>4.9400000000000006E-2</v>
      </c>
      <c r="C1163" s="4">
        <v>5.0599999999999999E-2</v>
      </c>
      <c r="D1163" s="5">
        <v>1185.29</v>
      </c>
      <c r="E1163" s="5">
        <v>1153.2</v>
      </c>
      <c r="F1163" s="6">
        <v>1153.2</v>
      </c>
    </row>
    <row r="1164" spans="1:6" x14ac:dyDescent="0.25">
      <c r="A1164" t="s">
        <v>456</v>
      </c>
      <c r="B1164" s="3">
        <v>5.0300000000000004E-2</v>
      </c>
      <c r="C1164" s="4">
        <v>5.1500000000000004E-2</v>
      </c>
      <c r="D1164" s="5">
        <v>1162.6500000000001</v>
      </c>
      <c r="E1164" s="5">
        <v>1130.8800000000001</v>
      </c>
      <c r="F1164" s="6">
        <v>1130.8800000000001</v>
      </c>
    </row>
    <row r="1165" spans="1:6" x14ac:dyDescent="0.25">
      <c r="A1165" t="s">
        <v>457</v>
      </c>
      <c r="B1165" s="3">
        <v>5.0999999999999997E-2</v>
      </c>
      <c r="C1165" s="4">
        <v>5.2199999999999996E-2</v>
      </c>
      <c r="D1165" s="5">
        <v>1145.07</v>
      </c>
      <c r="E1165" s="5">
        <v>1114.31</v>
      </c>
      <c r="F1165" s="6">
        <v>1114.31</v>
      </c>
    </row>
    <row r="1166" spans="1:6" x14ac:dyDescent="0.25">
      <c r="A1166" t="s">
        <v>458</v>
      </c>
      <c r="B1166" s="3">
        <v>5.2300000000000006E-2</v>
      </c>
      <c r="C1166" s="4">
        <v>5.3499999999999999E-2</v>
      </c>
      <c r="D1166" s="5">
        <v>1112.77</v>
      </c>
      <c r="E1166" s="5">
        <v>1082.9000000000001</v>
      </c>
      <c r="F1166" s="6">
        <v>1082.9000000000001</v>
      </c>
    </row>
    <row r="1167" spans="1:6" x14ac:dyDescent="0.25">
      <c r="A1167" t="s">
        <v>459</v>
      </c>
      <c r="B1167" s="3">
        <v>5.1699999999999996E-2</v>
      </c>
      <c r="C1167" s="4">
        <v>5.2900000000000003E-2</v>
      </c>
      <c r="D1167" s="5">
        <v>1128.26</v>
      </c>
      <c r="E1167" s="5">
        <v>1097.97</v>
      </c>
      <c r="F1167" s="6">
        <v>1097.97</v>
      </c>
    </row>
    <row r="1168" spans="1:6" x14ac:dyDescent="0.25">
      <c r="A1168" t="s">
        <v>460</v>
      </c>
      <c r="B1168" s="3">
        <v>5.4699999999999999E-2</v>
      </c>
      <c r="C1168" s="4">
        <v>5.5899999999999998E-2</v>
      </c>
      <c r="D1168" s="5">
        <v>1055.7</v>
      </c>
      <c r="E1168" s="5">
        <v>1027.43</v>
      </c>
      <c r="F1168" s="6">
        <v>1027.43</v>
      </c>
    </row>
    <row r="1169" spans="1:6" x14ac:dyDescent="0.25">
      <c r="A1169" t="s">
        <v>461</v>
      </c>
      <c r="B1169" s="3">
        <v>5.4299999999999994E-2</v>
      </c>
      <c r="C1169" s="4">
        <v>5.5500000000000001E-2</v>
      </c>
      <c r="D1169" s="5">
        <v>1066.0899999999999</v>
      </c>
      <c r="E1169" s="5">
        <v>1037.07</v>
      </c>
      <c r="F1169" s="6">
        <v>1037.07</v>
      </c>
    </row>
    <row r="1170" spans="1:6" x14ac:dyDescent="0.25">
      <c r="A1170" t="s">
        <v>462</v>
      </c>
      <c r="B1170" s="3">
        <v>5.3899999999999997E-2</v>
      </c>
      <c r="C1170" s="4">
        <v>5.5099999999999996E-2</v>
      </c>
      <c r="D1170" s="5">
        <v>1076.0999999999999</v>
      </c>
      <c r="E1170" s="5">
        <v>1047.27</v>
      </c>
      <c r="F1170" s="6">
        <v>1047.27</v>
      </c>
    </row>
    <row r="1171" spans="1:6" x14ac:dyDescent="0.25">
      <c r="A1171" t="s">
        <v>463</v>
      </c>
      <c r="B1171" s="3">
        <v>5.4800000000000001E-2</v>
      </c>
      <c r="C1171" s="4">
        <v>5.5999999999999994E-2</v>
      </c>
      <c r="D1171" s="5">
        <v>1055.21</v>
      </c>
      <c r="E1171" s="5">
        <v>1026.97</v>
      </c>
      <c r="F1171" s="6">
        <v>1026.97</v>
      </c>
    </row>
    <row r="1172" spans="1:6" x14ac:dyDescent="0.25">
      <c r="A1172" t="s">
        <v>464</v>
      </c>
      <c r="B1172" s="3">
        <v>5.4699999999999999E-2</v>
      </c>
      <c r="C1172" s="4">
        <v>5.5899999999999998E-2</v>
      </c>
      <c r="D1172" s="5">
        <v>1059.48</v>
      </c>
      <c r="E1172" s="5">
        <v>1031.01</v>
      </c>
      <c r="F1172" s="6">
        <v>1031.01</v>
      </c>
    </row>
    <row r="1173" spans="1:6" x14ac:dyDescent="0.25">
      <c r="A1173" t="s">
        <v>465</v>
      </c>
      <c r="B1173" s="3">
        <v>5.5300000000000002E-2</v>
      </c>
      <c r="C1173" s="4">
        <v>5.6500000000000002E-2</v>
      </c>
      <c r="D1173" s="5">
        <v>1046</v>
      </c>
      <c r="E1173" s="5">
        <v>1017.92</v>
      </c>
      <c r="F1173" s="6">
        <v>1017.92</v>
      </c>
    </row>
    <row r="1174" spans="1:6" x14ac:dyDescent="0.25">
      <c r="A1174" t="s">
        <v>466</v>
      </c>
      <c r="B1174" s="3">
        <v>5.6500000000000002E-2</v>
      </c>
      <c r="C1174" s="4">
        <v>5.7699999999999994E-2</v>
      </c>
      <c r="D1174" s="5">
        <v>1019.71</v>
      </c>
      <c r="E1174" s="5">
        <v>991.7</v>
      </c>
      <c r="F1174" s="6">
        <v>991.7</v>
      </c>
    </row>
    <row r="1175" spans="1:6" x14ac:dyDescent="0.25">
      <c r="A1175" t="s">
        <v>467</v>
      </c>
      <c r="B1175" s="3">
        <v>5.4100000000000002E-2</v>
      </c>
      <c r="C1175" s="4">
        <v>5.5300000000000002E-2</v>
      </c>
      <c r="D1175" s="5">
        <v>1076.53</v>
      </c>
      <c r="E1175" s="5">
        <v>1047.26</v>
      </c>
      <c r="F1175" s="6">
        <v>1047.26</v>
      </c>
    </row>
    <row r="1176" spans="1:6" x14ac:dyDescent="0.25">
      <c r="A1176" t="s">
        <v>468</v>
      </c>
      <c r="B1176" s="3">
        <v>5.5800000000000002E-2</v>
      </c>
      <c r="C1176" s="4">
        <v>5.7000000000000002E-2</v>
      </c>
      <c r="D1176" s="5">
        <v>1037.1600000000001</v>
      </c>
      <c r="E1176" s="5">
        <v>1009.34</v>
      </c>
      <c r="F1176" s="6">
        <v>1009.34</v>
      </c>
    </row>
    <row r="1177" spans="1:6" x14ac:dyDescent="0.25">
      <c r="A1177" t="s">
        <v>469</v>
      </c>
      <c r="B1177" s="3">
        <v>5.2000000000000005E-2</v>
      </c>
      <c r="C1177" s="4">
        <v>5.3200000000000004E-2</v>
      </c>
      <c r="D1177" s="5">
        <v>1129.28</v>
      </c>
      <c r="E1177" s="5">
        <v>1098.9000000000001</v>
      </c>
      <c r="F1177" s="6">
        <v>1098.9000000000001</v>
      </c>
    </row>
    <row r="1178" spans="1:6" x14ac:dyDescent="0.25">
      <c r="A1178" t="s">
        <v>470</v>
      </c>
      <c r="B1178" s="3">
        <v>5.2900000000000003E-2</v>
      </c>
      <c r="C1178" s="4">
        <v>5.4100000000000002E-2</v>
      </c>
      <c r="D1178" s="5">
        <v>1108.19</v>
      </c>
      <c r="E1178" s="5">
        <v>1077.69</v>
      </c>
      <c r="F1178" s="6">
        <v>1077.69</v>
      </c>
    </row>
    <row r="1179" spans="1:6" x14ac:dyDescent="0.25">
      <c r="A1179" t="s">
        <v>471</v>
      </c>
      <c r="B1179" s="3">
        <v>5.3200000000000004E-2</v>
      </c>
      <c r="C1179" s="4">
        <v>5.4400000000000004E-2</v>
      </c>
      <c r="D1179" s="5">
        <v>1101.4000000000001</v>
      </c>
      <c r="E1179" s="5">
        <v>1071.81</v>
      </c>
      <c r="F1179" s="6">
        <v>1071.81</v>
      </c>
    </row>
    <row r="1180" spans="1:6" x14ac:dyDescent="0.25">
      <c r="A1180" t="s">
        <v>472</v>
      </c>
      <c r="B1180" s="3">
        <v>5.2199999999999996E-2</v>
      </c>
      <c r="C1180" s="4">
        <v>5.3399999999999996E-2</v>
      </c>
      <c r="D1180" s="5">
        <v>1126.8</v>
      </c>
      <c r="E1180" s="5">
        <v>1096.51</v>
      </c>
      <c r="F1180" s="6">
        <v>1096.51</v>
      </c>
    </row>
    <row r="1181" spans="1:6" x14ac:dyDescent="0.25">
      <c r="A1181" t="s">
        <v>473</v>
      </c>
      <c r="B1181" s="3">
        <v>5.2699999999999997E-2</v>
      </c>
      <c r="C1181" s="4">
        <v>5.3899999999999997E-2</v>
      </c>
      <c r="D1181" s="5">
        <v>1117.03</v>
      </c>
      <c r="E1181" s="5">
        <v>1086.95</v>
      </c>
      <c r="F1181" s="6">
        <v>1086.95</v>
      </c>
    </row>
    <row r="1182" spans="1:6" x14ac:dyDescent="0.25">
      <c r="A1182" t="s">
        <v>474</v>
      </c>
      <c r="B1182" s="3">
        <v>5.1799999999999999E-2</v>
      </c>
      <c r="C1182" s="4">
        <v>5.2999999999999999E-2</v>
      </c>
      <c r="D1182" s="5">
        <v>1140.33</v>
      </c>
      <c r="E1182" s="5">
        <v>1109.5999999999999</v>
      </c>
      <c r="F1182" s="6">
        <v>1109.5999999999999</v>
      </c>
    </row>
    <row r="1183" spans="1:6" x14ac:dyDescent="0.25">
      <c r="A1183" t="s">
        <v>475</v>
      </c>
      <c r="B1183" s="3">
        <v>5.21E-2</v>
      </c>
      <c r="C1183" s="4">
        <v>5.33E-2</v>
      </c>
      <c r="D1183" s="5">
        <v>1134.7</v>
      </c>
      <c r="E1183" s="5">
        <v>1102.8900000000001</v>
      </c>
      <c r="F1183" s="6">
        <v>1102.8900000000001</v>
      </c>
    </row>
    <row r="1184" spans="1:6" x14ac:dyDescent="0.25">
      <c r="A1184" t="s">
        <v>476</v>
      </c>
      <c r="B1184" s="3">
        <v>5.1500000000000004E-2</v>
      </c>
      <c r="C1184" s="4">
        <v>5.2699999999999997E-2</v>
      </c>
      <c r="D1184" s="5">
        <v>1150.57</v>
      </c>
      <c r="E1184" s="5">
        <v>1119.6500000000001</v>
      </c>
      <c r="F1184" s="6">
        <v>1119.6500000000001</v>
      </c>
    </row>
    <row r="1185" spans="1:6" x14ac:dyDescent="0.25">
      <c r="A1185" t="s">
        <v>477</v>
      </c>
      <c r="B1185" s="3">
        <v>5.2699999999999997E-2</v>
      </c>
      <c r="C1185" s="4">
        <v>5.3899999999999997E-2</v>
      </c>
      <c r="D1185" s="5">
        <v>1120.8399999999999</v>
      </c>
      <c r="E1185" s="5">
        <v>1090.75</v>
      </c>
      <c r="F1185" s="6">
        <v>1090.75</v>
      </c>
    </row>
    <row r="1186" spans="1:6" x14ac:dyDescent="0.25">
      <c r="A1186" t="s">
        <v>478</v>
      </c>
      <c r="B1186" s="3">
        <v>5.2199999999999996E-2</v>
      </c>
      <c r="C1186" s="4">
        <v>5.3399999999999996E-2</v>
      </c>
      <c r="D1186" s="5">
        <v>1133.98</v>
      </c>
      <c r="E1186" s="5">
        <v>1103.53</v>
      </c>
      <c r="F1186" s="6">
        <v>1103.53</v>
      </c>
    </row>
    <row r="1187" spans="1:6" x14ac:dyDescent="0.25">
      <c r="A1187" t="s">
        <v>479</v>
      </c>
      <c r="B1187" s="3">
        <v>5.1900000000000002E-2</v>
      </c>
      <c r="C1187" s="4">
        <v>5.3099999999999994E-2</v>
      </c>
      <c r="D1187" s="5">
        <v>1142.93</v>
      </c>
      <c r="E1187" s="5">
        <v>1111.51</v>
      </c>
      <c r="F1187" s="6">
        <v>1111.51</v>
      </c>
    </row>
    <row r="1188" spans="1:6" x14ac:dyDescent="0.25">
      <c r="A1188" t="s">
        <v>480</v>
      </c>
      <c r="B1188" s="3">
        <v>5.2000000000000005E-2</v>
      </c>
      <c r="C1188" s="4">
        <v>5.3200000000000004E-2</v>
      </c>
      <c r="D1188" s="5">
        <v>1141</v>
      </c>
      <c r="E1188" s="5">
        <v>1110.3599999999999</v>
      </c>
      <c r="F1188" s="6">
        <v>1110.3599999999999</v>
      </c>
    </row>
    <row r="1189" spans="1:6" x14ac:dyDescent="0.25">
      <c r="A1189" t="s">
        <v>481</v>
      </c>
      <c r="B1189" s="3">
        <v>5.2600000000000001E-2</v>
      </c>
      <c r="C1189" s="4">
        <v>5.3800000000000001E-2</v>
      </c>
      <c r="D1189" s="5">
        <v>1126.47</v>
      </c>
      <c r="E1189" s="5">
        <v>1096.24</v>
      </c>
      <c r="F1189" s="6">
        <v>1096.24</v>
      </c>
    </row>
    <row r="1190" spans="1:6" x14ac:dyDescent="0.25">
      <c r="A1190" t="s">
        <v>482</v>
      </c>
      <c r="B1190" s="3">
        <v>5.1799999999999999E-2</v>
      </c>
      <c r="C1190" s="4">
        <v>5.2999999999999999E-2</v>
      </c>
      <c r="D1190" s="5">
        <v>1147.3</v>
      </c>
      <c r="E1190" s="5">
        <v>1116.5</v>
      </c>
      <c r="F1190" s="6">
        <v>1116.5</v>
      </c>
    </row>
    <row r="1191" spans="1:6" x14ac:dyDescent="0.25">
      <c r="A1191" t="s">
        <v>483</v>
      </c>
      <c r="B1191" s="3">
        <v>5.1399999999999994E-2</v>
      </c>
      <c r="C1191" s="4">
        <v>5.2600000000000001E-2</v>
      </c>
      <c r="D1191" s="5">
        <v>1158.1600000000001</v>
      </c>
      <c r="E1191" s="5">
        <v>1127.07</v>
      </c>
      <c r="F1191" s="6">
        <v>1127.07</v>
      </c>
    </row>
    <row r="1192" spans="1:6" x14ac:dyDescent="0.25">
      <c r="A1192" t="s">
        <v>484</v>
      </c>
      <c r="B1192" s="3">
        <v>5.21E-2</v>
      </c>
      <c r="C1192" s="4">
        <v>5.33E-2</v>
      </c>
      <c r="D1192" s="5">
        <v>1142.0999999999999</v>
      </c>
      <c r="E1192" s="5">
        <v>1110.6300000000001</v>
      </c>
      <c r="F1192" s="6">
        <v>1110.6300000000001</v>
      </c>
    </row>
    <row r="1193" spans="1:6" x14ac:dyDescent="0.25">
      <c r="A1193" t="s">
        <v>485</v>
      </c>
      <c r="B1193" s="3">
        <v>5.2000000000000005E-2</v>
      </c>
      <c r="C1193" s="4">
        <v>5.3200000000000004E-2</v>
      </c>
      <c r="D1193" s="5">
        <v>1145.28</v>
      </c>
      <c r="E1193" s="5">
        <v>1114.52</v>
      </c>
      <c r="F1193" s="6">
        <v>1114.52</v>
      </c>
    </row>
    <row r="1194" spans="1:6" x14ac:dyDescent="0.25">
      <c r="A1194" t="s">
        <v>486</v>
      </c>
      <c r="B1194" s="3">
        <v>5.1500000000000004E-2</v>
      </c>
      <c r="C1194" s="4">
        <v>5.2699999999999997E-2</v>
      </c>
      <c r="D1194" s="5">
        <v>1158.73</v>
      </c>
      <c r="E1194" s="5">
        <v>1127.6099999999999</v>
      </c>
      <c r="F1194" s="6">
        <v>1127.6099999999999</v>
      </c>
    </row>
    <row r="1195" spans="1:6" x14ac:dyDescent="0.25">
      <c r="A1195" t="s">
        <v>487</v>
      </c>
      <c r="B1195" s="3">
        <v>5.0599999999999999E-2</v>
      </c>
      <c r="C1195" s="4">
        <v>5.1799999999999999E-2</v>
      </c>
      <c r="D1195" s="5">
        <v>1182.82</v>
      </c>
      <c r="E1195" s="5">
        <v>1151.03</v>
      </c>
      <c r="F1195" s="6">
        <v>1151.03</v>
      </c>
    </row>
    <row r="1196" spans="1:6" x14ac:dyDescent="0.25">
      <c r="A1196" t="s">
        <v>488</v>
      </c>
      <c r="B1196" s="3">
        <v>5.2300000000000006E-2</v>
      </c>
      <c r="C1196" s="4">
        <v>5.3499999999999999E-2</v>
      </c>
      <c r="D1196" s="5">
        <v>1139.58</v>
      </c>
      <c r="E1196" s="5">
        <v>1109</v>
      </c>
      <c r="F1196" s="6">
        <v>1109</v>
      </c>
    </row>
    <row r="1197" spans="1:6" x14ac:dyDescent="0.25">
      <c r="A1197" t="s">
        <v>489</v>
      </c>
      <c r="B1197" s="3">
        <v>5.1299999999999998E-2</v>
      </c>
      <c r="C1197" s="4">
        <v>5.2499999999999998E-2</v>
      </c>
      <c r="D1197" s="5">
        <v>1166.67</v>
      </c>
      <c r="E1197" s="5">
        <v>1134.53</v>
      </c>
      <c r="F1197" s="6">
        <v>1134.53</v>
      </c>
    </row>
    <row r="1198" spans="1:6" x14ac:dyDescent="0.25">
      <c r="A1198" t="s">
        <v>490</v>
      </c>
      <c r="B1198" s="3">
        <v>5.1500000000000004E-2</v>
      </c>
      <c r="C1198" s="4">
        <v>5.2699999999999997E-2</v>
      </c>
      <c r="D1198" s="5">
        <v>1162.1500000000001</v>
      </c>
      <c r="E1198" s="5">
        <v>1130.95</v>
      </c>
      <c r="F1198" s="6">
        <v>1130.95</v>
      </c>
    </row>
    <row r="1199" spans="1:6" x14ac:dyDescent="0.25">
      <c r="A1199" t="s">
        <v>491</v>
      </c>
      <c r="B1199" s="3">
        <v>5.1799999999999999E-2</v>
      </c>
      <c r="C1199" s="4">
        <v>5.2999999999999999E-2</v>
      </c>
      <c r="D1199" s="5">
        <v>1155.07</v>
      </c>
      <c r="E1199" s="5">
        <v>1124.08</v>
      </c>
      <c r="F1199" s="6">
        <v>1124.08</v>
      </c>
    </row>
    <row r="1200" spans="1:6" x14ac:dyDescent="0.25">
      <c r="A1200" t="s">
        <v>492</v>
      </c>
      <c r="B1200" s="3">
        <v>5.1399999999999994E-2</v>
      </c>
      <c r="C1200" s="4">
        <v>5.2600000000000001E-2</v>
      </c>
      <c r="D1200" s="5">
        <v>1166.03</v>
      </c>
      <c r="E1200" s="5">
        <v>1134.74</v>
      </c>
      <c r="F1200" s="6">
        <v>1134.74</v>
      </c>
    </row>
    <row r="1201" spans="1:6" x14ac:dyDescent="0.25">
      <c r="A1201" t="s">
        <v>493</v>
      </c>
      <c r="B1201" s="3">
        <v>5.0599999999999999E-2</v>
      </c>
      <c r="C1201" s="4">
        <v>5.1799999999999999E-2</v>
      </c>
      <c r="D1201" s="5">
        <v>1187.6099999999999</v>
      </c>
      <c r="E1201" s="5">
        <v>1155.72</v>
      </c>
      <c r="F1201" s="6">
        <v>1155.72</v>
      </c>
    </row>
    <row r="1202" spans="1:6" x14ac:dyDescent="0.25">
      <c r="A1202" t="s">
        <v>494</v>
      </c>
      <c r="B1202" s="3">
        <v>5.0799999999999998E-2</v>
      </c>
      <c r="C1202" s="4">
        <v>5.2000000000000005E-2</v>
      </c>
      <c r="D1202" s="5">
        <v>1182.42</v>
      </c>
      <c r="E1202" s="5">
        <v>1150.01</v>
      </c>
      <c r="F1202" s="6">
        <v>1150.01</v>
      </c>
    </row>
    <row r="1203" spans="1:6" x14ac:dyDescent="0.25">
      <c r="A1203" t="s">
        <v>495</v>
      </c>
      <c r="B1203" s="3">
        <v>4.9400000000000006E-2</v>
      </c>
      <c r="C1203" s="4">
        <v>5.0599999999999999E-2</v>
      </c>
      <c r="D1203" s="5">
        <v>1220.43</v>
      </c>
      <c r="E1203" s="5">
        <v>1187.69</v>
      </c>
      <c r="F1203" s="6">
        <v>1187.69</v>
      </c>
    </row>
    <row r="1204" spans="1:6" x14ac:dyDescent="0.25">
      <c r="A1204" t="s">
        <v>496</v>
      </c>
      <c r="B1204" s="3">
        <v>4.9599999999999998E-2</v>
      </c>
      <c r="C1204" s="4">
        <v>5.0799999999999998E-2</v>
      </c>
      <c r="D1204" s="5">
        <v>1215.6300000000001</v>
      </c>
      <c r="E1204" s="5">
        <v>1183.03</v>
      </c>
      <c r="F1204" s="6">
        <v>1183.03</v>
      </c>
    </row>
    <row r="1205" spans="1:6" x14ac:dyDescent="0.25">
      <c r="A1205" t="s">
        <v>497</v>
      </c>
      <c r="B1205" s="3">
        <v>5.0599999999999999E-2</v>
      </c>
      <c r="C1205" s="4">
        <v>5.1799999999999999E-2</v>
      </c>
      <c r="D1205" s="5">
        <v>1189.4000000000001</v>
      </c>
      <c r="E1205" s="5">
        <v>1157.6400000000001</v>
      </c>
      <c r="F1205" s="6">
        <v>1157.6400000000001</v>
      </c>
    </row>
    <row r="1206" spans="1:6" x14ac:dyDescent="0.25">
      <c r="A1206" t="s">
        <v>498</v>
      </c>
      <c r="B1206" s="3">
        <v>5.0099999999999999E-2</v>
      </c>
      <c r="C1206" s="4">
        <v>5.1299999999999998E-2</v>
      </c>
      <c r="D1206" s="5">
        <v>1203.19</v>
      </c>
      <c r="E1206" s="5">
        <v>1171.05</v>
      </c>
      <c r="F1206" s="6">
        <v>1171.05</v>
      </c>
    </row>
    <row r="1207" spans="1:6" x14ac:dyDescent="0.25">
      <c r="A1207" t="s">
        <v>499</v>
      </c>
      <c r="B1207" s="3">
        <v>5.1200000000000002E-2</v>
      </c>
      <c r="C1207" s="4">
        <v>5.2400000000000002E-2</v>
      </c>
      <c r="D1207" s="5">
        <v>1175.1600000000001</v>
      </c>
      <c r="E1207" s="5">
        <v>1143.31</v>
      </c>
      <c r="F1207" s="6">
        <v>1143.31</v>
      </c>
    </row>
    <row r="1208" spans="1:6" x14ac:dyDescent="0.25">
      <c r="A1208" t="s">
        <v>500</v>
      </c>
      <c r="B1208" s="3">
        <v>5.2400000000000002E-2</v>
      </c>
      <c r="C1208" s="4">
        <v>5.3600000000000002E-2</v>
      </c>
      <c r="D1208" s="5">
        <v>1144.78</v>
      </c>
      <c r="E1208" s="5">
        <v>1114.28</v>
      </c>
      <c r="F1208" s="6">
        <v>1114.28</v>
      </c>
    </row>
    <row r="1209" spans="1:6" x14ac:dyDescent="0.25">
      <c r="A1209" t="s">
        <v>501</v>
      </c>
      <c r="B1209" s="3">
        <v>5.1299999999999998E-2</v>
      </c>
      <c r="C1209" s="4">
        <v>5.2499999999999998E-2</v>
      </c>
      <c r="D1209" s="5">
        <v>1173.54</v>
      </c>
      <c r="E1209" s="5">
        <v>1142.25</v>
      </c>
      <c r="F1209" s="6">
        <v>1142.25</v>
      </c>
    </row>
    <row r="1210" spans="1:6" x14ac:dyDescent="0.25">
      <c r="A1210" t="s">
        <v>502</v>
      </c>
      <c r="B1210" s="3">
        <v>5.1200000000000002E-2</v>
      </c>
      <c r="C1210" s="4">
        <v>5.2400000000000002E-2</v>
      </c>
      <c r="D1210" s="5">
        <v>1176.6500000000001</v>
      </c>
      <c r="E1210" s="5">
        <v>1145.27</v>
      </c>
      <c r="F1210" s="6">
        <v>1145.27</v>
      </c>
    </row>
    <row r="1211" spans="1:6" x14ac:dyDescent="0.25">
      <c r="A1211" t="s">
        <v>503</v>
      </c>
      <c r="B1211" s="3">
        <v>5.0499999999999996E-2</v>
      </c>
      <c r="C1211" s="4">
        <v>5.1699999999999996E-2</v>
      </c>
      <c r="D1211" s="5">
        <v>1196.5899999999999</v>
      </c>
      <c r="E1211" s="5">
        <v>1163.67</v>
      </c>
      <c r="F1211" s="6">
        <v>1163.67</v>
      </c>
    </row>
    <row r="1212" spans="1:6" x14ac:dyDescent="0.25">
      <c r="A1212" t="s">
        <v>504</v>
      </c>
      <c r="B1212" s="3">
        <v>5.1699999999999996E-2</v>
      </c>
      <c r="C1212" s="4">
        <v>5.2900000000000003E-2</v>
      </c>
      <c r="D1212" s="5">
        <v>1165.32</v>
      </c>
      <c r="E1212" s="5">
        <v>1134.3</v>
      </c>
      <c r="F1212" s="6">
        <v>1134.3</v>
      </c>
    </row>
    <row r="1213" spans="1:6" x14ac:dyDescent="0.25">
      <c r="A1213" t="s">
        <v>505</v>
      </c>
      <c r="B1213" s="3">
        <v>5.1500000000000004E-2</v>
      </c>
      <c r="C1213" s="4">
        <v>5.2699999999999997E-2</v>
      </c>
      <c r="D1213" s="5">
        <v>1170.97</v>
      </c>
      <c r="E1213" s="5">
        <v>1139.8</v>
      </c>
      <c r="F1213" s="6">
        <v>1139.8</v>
      </c>
    </row>
    <row r="1214" spans="1:6" x14ac:dyDescent="0.25">
      <c r="A1214" t="s">
        <v>506</v>
      </c>
      <c r="B1214" s="3">
        <v>5.1699999999999996E-2</v>
      </c>
      <c r="C1214" s="4">
        <v>5.2900000000000003E-2</v>
      </c>
      <c r="D1214" s="5">
        <v>1166.25</v>
      </c>
      <c r="E1214" s="5">
        <v>1135.22</v>
      </c>
      <c r="F1214" s="6">
        <v>1135.22</v>
      </c>
    </row>
    <row r="1215" spans="1:6" x14ac:dyDescent="0.25">
      <c r="A1215" t="s">
        <v>507</v>
      </c>
      <c r="B1215" s="3">
        <v>5.1799999999999999E-2</v>
      </c>
      <c r="C1215" s="4">
        <v>5.2999999999999999E-2</v>
      </c>
      <c r="D1215" s="5">
        <v>1165.07</v>
      </c>
      <c r="E1215" s="5">
        <v>1133.17</v>
      </c>
      <c r="F1215" s="6">
        <v>1133.17</v>
      </c>
    </row>
    <row r="1216" spans="1:6" x14ac:dyDescent="0.25">
      <c r="A1216" t="s">
        <v>1756</v>
      </c>
      <c r="B1216" s="3">
        <v>5.2400000000000002E-2</v>
      </c>
      <c r="C1216" s="4">
        <v>5.3600000000000002E-2</v>
      </c>
      <c r="D1216" s="5">
        <v>1150.1600000000001</v>
      </c>
      <c r="E1216" s="5">
        <v>1119.58</v>
      </c>
      <c r="F1216" s="6">
        <v>1119.58</v>
      </c>
    </row>
    <row r="1217" spans="1:6" x14ac:dyDescent="0.25">
      <c r="A1217" t="s">
        <v>1757</v>
      </c>
      <c r="B1217" s="3">
        <v>5.2600000000000001E-2</v>
      </c>
      <c r="C1217" s="4">
        <v>5.3800000000000001E-2</v>
      </c>
      <c r="D1217" s="5">
        <v>1145.54</v>
      </c>
      <c r="E1217" s="5">
        <v>1115.0999999999999</v>
      </c>
      <c r="F1217" s="6">
        <v>1115.0999999999999</v>
      </c>
    </row>
    <row r="1218" spans="1:6" x14ac:dyDescent="0.25">
      <c r="A1218" t="s">
        <v>1758</v>
      </c>
      <c r="B1218" s="3">
        <v>5.3099999999999994E-2</v>
      </c>
      <c r="C1218" s="4">
        <v>5.4299999999999994E-2</v>
      </c>
      <c r="D1218" s="5">
        <v>1133.4000000000001</v>
      </c>
      <c r="E1218" s="5">
        <v>1103.3</v>
      </c>
      <c r="F1218" s="6">
        <v>1103.3</v>
      </c>
    </row>
    <row r="1219" spans="1:6" x14ac:dyDescent="0.25">
      <c r="A1219" t="s">
        <v>1759</v>
      </c>
      <c r="B1219" s="3">
        <v>5.4699999999999999E-2</v>
      </c>
      <c r="C1219" s="4">
        <v>5.5899999999999998E-2</v>
      </c>
      <c r="D1219" s="5">
        <v>1094.5</v>
      </c>
      <c r="E1219" s="5">
        <v>1065.47</v>
      </c>
      <c r="F1219" s="6">
        <v>1065.47</v>
      </c>
    </row>
    <row r="1220" spans="1:6" x14ac:dyDescent="0.25">
      <c r="A1220" t="s">
        <v>1760</v>
      </c>
      <c r="B1220" s="3">
        <v>5.5E-2</v>
      </c>
      <c r="C1220" s="4">
        <v>5.62E-2</v>
      </c>
      <c r="D1220" s="5">
        <v>1088.1600000000001</v>
      </c>
      <c r="E1220" s="5">
        <v>1058.8900000000001</v>
      </c>
      <c r="F1220" s="6">
        <v>1058.8900000000001</v>
      </c>
    </row>
    <row r="1221" spans="1:6" x14ac:dyDescent="0.25">
      <c r="A1221" t="s">
        <v>1761</v>
      </c>
      <c r="B1221" s="3">
        <v>5.5500000000000001E-2</v>
      </c>
      <c r="C1221" s="4">
        <v>5.67E-2</v>
      </c>
      <c r="D1221" s="5">
        <v>1076.67</v>
      </c>
      <c r="E1221" s="5">
        <v>1048.1500000000001</v>
      </c>
      <c r="F1221" s="6">
        <v>1048.1500000000001</v>
      </c>
    </row>
    <row r="1222" spans="1:6" x14ac:dyDescent="0.25">
      <c r="A1222" t="s">
        <v>1762</v>
      </c>
      <c r="B1222" s="3">
        <v>5.6500000000000002E-2</v>
      </c>
      <c r="C1222" s="4">
        <v>5.7699999999999994E-2</v>
      </c>
      <c r="D1222" s="5">
        <v>1054.69</v>
      </c>
      <c r="E1222" s="5">
        <v>1026.74</v>
      </c>
      <c r="F1222" s="6">
        <v>1026.74</v>
      </c>
    </row>
    <row r="1223" spans="1:6" x14ac:dyDescent="0.25">
      <c r="A1223" t="s">
        <v>1763</v>
      </c>
      <c r="B1223" s="3">
        <v>5.6799999999999996E-2</v>
      </c>
      <c r="C1223" s="4">
        <v>5.7999999999999996E-2</v>
      </c>
      <c r="D1223" s="5">
        <v>1048.22</v>
      </c>
      <c r="E1223" s="5">
        <v>1020.45</v>
      </c>
      <c r="F1223" s="6">
        <v>1020.45</v>
      </c>
    </row>
    <row r="1224" spans="1:6" x14ac:dyDescent="0.25">
      <c r="A1224" t="s">
        <v>1764</v>
      </c>
      <c r="B1224" s="3">
        <v>5.6900000000000006E-2</v>
      </c>
      <c r="C1224" s="4">
        <v>5.8099999999999999E-2</v>
      </c>
      <c r="D1224" s="5">
        <v>1046.3900000000001</v>
      </c>
      <c r="E1224" s="5">
        <v>1018.68</v>
      </c>
      <c r="F1224" s="6">
        <v>1018.68</v>
      </c>
    </row>
    <row r="1225" spans="1:6" x14ac:dyDescent="0.25">
      <c r="A1225" t="s">
        <v>1765</v>
      </c>
      <c r="B1225" s="3">
        <v>5.62E-2</v>
      </c>
      <c r="C1225" s="4">
        <v>5.74E-2</v>
      </c>
      <c r="D1225" s="5">
        <v>1063.43</v>
      </c>
      <c r="E1225" s="5">
        <v>1034.95</v>
      </c>
      <c r="F1225" s="6">
        <v>1034.95</v>
      </c>
    </row>
    <row r="1226" spans="1:6" x14ac:dyDescent="0.25">
      <c r="A1226" t="s">
        <v>1766</v>
      </c>
      <c r="B1226" s="3">
        <v>5.6299999999999996E-2</v>
      </c>
      <c r="C1226" s="4">
        <v>5.7500000000000002E-2</v>
      </c>
      <c r="D1226" s="5">
        <v>1061.48</v>
      </c>
      <c r="E1226" s="5">
        <v>1033.45</v>
      </c>
      <c r="F1226" s="6">
        <v>1033.45</v>
      </c>
    </row>
    <row r="1227" spans="1:6" x14ac:dyDescent="0.25">
      <c r="A1227" t="s">
        <v>1767</v>
      </c>
      <c r="B1227" s="3">
        <v>5.6600000000000004E-2</v>
      </c>
      <c r="C1227" s="4">
        <v>5.7800000000000004E-2</v>
      </c>
      <c r="D1227" s="5">
        <v>1054.8800000000001</v>
      </c>
      <c r="E1227" s="5">
        <v>1027.03</v>
      </c>
      <c r="F1227" s="6">
        <v>1027.03</v>
      </c>
    </row>
    <row r="1228" spans="1:6" x14ac:dyDescent="0.25">
      <c r="A1228" t="s">
        <v>1768</v>
      </c>
      <c r="B1228" s="3">
        <v>5.6600000000000004E-2</v>
      </c>
      <c r="C1228" s="4">
        <v>5.7800000000000004E-2</v>
      </c>
      <c r="D1228" s="5">
        <v>1055.26</v>
      </c>
      <c r="E1228" s="5">
        <v>1027.4100000000001</v>
      </c>
      <c r="F1228" s="6">
        <v>1027.4100000000001</v>
      </c>
    </row>
    <row r="1229" spans="1:6" x14ac:dyDescent="0.25">
      <c r="A1229" t="s">
        <v>1769</v>
      </c>
      <c r="B1229" s="3">
        <v>5.6500000000000002E-2</v>
      </c>
      <c r="C1229" s="4">
        <v>5.7699999999999994E-2</v>
      </c>
      <c r="D1229" s="5">
        <v>1057.97</v>
      </c>
      <c r="E1229" s="5">
        <v>1030.05</v>
      </c>
      <c r="F1229" s="6">
        <v>1030.05</v>
      </c>
    </row>
    <row r="1230" spans="1:6" x14ac:dyDescent="0.25">
      <c r="A1230" t="s">
        <v>1770</v>
      </c>
      <c r="B1230" s="3">
        <v>5.6900000000000006E-2</v>
      </c>
      <c r="C1230" s="4">
        <v>5.8099999999999999E-2</v>
      </c>
      <c r="D1230" s="5">
        <v>1049.3900000000001</v>
      </c>
      <c r="E1230" s="5">
        <v>1021.41</v>
      </c>
      <c r="F1230" s="6">
        <v>1021.41</v>
      </c>
    </row>
    <row r="1231" spans="1:6" x14ac:dyDescent="0.25">
      <c r="A1231" t="s">
        <v>1771</v>
      </c>
      <c r="B1231" s="3">
        <v>5.62E-2</v>
      </c>
      <c r="C1231" s="4">
        <v>5.74E-2</v>
      </c>
      <c r="D1231" s="5">
        <v>1066.05</v>
      </c>
      <c r="E1231" s="5">
        <v>1037.92</v>
      </c>
      <c r="F1231" s="6">
        <v>1037.92</v>
      </c>
    </row>
    <row r="1232" spans="1:6" x14ac:dyDescent="0.25">
      <c r="A1232" t="s">
        <v>1772</v>
      </c>
      <c r="B1232" s="3">
        <v>5.5899999999999998E-2</v>
      </c>
      <c r="C1232" s="4">
        <v>5.7099999999999998E-2</v>
      </c>
      <c r="D1232" s="5">
        <v>1073.49</v>
      </c>
      <c r="E1232" s="5">
        <v>1045.17</v>
      </c>
      <c r="F1232" s="6">
        <v>1045.17</v>
      </c>
    </row>
    <row r="1233" spans="1:6" x14ac:dyDescent="0.25">
      <c r="A1233" t="s">
        <v>1773</v>
      </c>
      <c r="B1233" s="3">
        <v>5.5899999999999998E-2</v>
      </c>
      <c r="C1233" s="4">
        <v>5.7099999999999998E-2</v>
      </c>
      <c r="D1233" s="5">
        <v>1073.8800000000001</v>
      </c>
      <c r="E1233" s="5">
        <v>1045.55</v>
      </c>
      <c r="F1233" s="6">
        <v>1045.55</v>
      </c>
    </row>
    <row r="1234" spans="1:6" x14ac:dyDescent="0.25">
      <c r="A1234" t="s">
        <v>1774</v>
      </c>
      <c r="B1234" s="3">
        <v>5.6799999999999996E-2</v>
      </c>
      <c r="C1234" s="4">
        <v>5.7999999999999996E-2</v>
      </c>
      <c r="D1234" s="5">
        <v>1053.67</v>
      </c>
      <c r="E1234" s="5">
        <v>1025.8599999999999</v>
      </c>
      <c r="F1234" s="6">
        <v>1025.8599999999999</v>
      </c>
    </row>
    <row r="1235" spans="1:6" x14ac:dyDescent="0.25">
      <c r="A1235" t="s">
        <v>1775</v>
      </c>
      <c r="B1235" s="3">
        <v>5.6100000000000004E-2</v>
      </c>
      <c r="C1235" s="4">
        <v>5.7300000000000004E-2</v>
      </c>
      <c r="D1235" s="5">
        <v>1070.8</v>
      </c>
      <c r="E1235" s="5">
        <v>1042.1600000000001</v>
      </c>
      <c r="F1235" s="6">
        <v>1042.1600000000001</v>
      </c>
    </row>
    <row r="1236" spans="1:6" x14ac:dyDescent="0.25">
      <c r="A1236" t="s">
        <v>1776</v>
      </c>
      <c r="B1236" s="3">
        <v>5.6500000000000002E-2</v>
      </c>
      <c r="C1236" s="4">
        <v>5.7699999999999994E-2</v>
      </c>
      <c r="D1236" s="5">
        <v>1061.8499999999999</v>
      </c>
      <c r="E1236" s="5">
        <v>1033.83</v>
      </c>
      <c r="F1236" s="6">
        <v>1033.83</v>
      </c>
    </row>
    <row r="1237" spans="1:6" x14ac:dyDescent="0.25">
      <c r="A1237" t="s">
        <v>1777</v>
      </c>
      <c r="B1237" s="3">
        <v>5.5599999999999997E-2</v>
      </c>
      <c r="C1237" s="4">
        <v>5.6799999999999996E-2</v>
      </c>
      <c r="D1237" s="5">
        <v>1083.49</v>
      </c>
      <c r="E1237" s="5">
        <v>1054.8800000000001</v>
      </c>
      <c r="F1237" s="6">
        <v>1054.8800000000001</v>
      </c>
    </row>
    <row r="1238" spans="1:6" x14ac:dyDescent="0.25">
      <c r="A1238" t="s">
        <v>1778</v>
      </c>
      <c r="B1238" s="3">
        <v>5.57E-2</v>
      </c>
      <c r="C1238" s="4">
        <v>5.6900000000000006E-2</v>
      </c>
      <c r="D1238" s="5">
        <v>1081.53</v>
      </c>
      <c r="E1238" s="5">
        <v>1052.98</v>
      </c>
      <c r="F1238" s="6">
        <v>1052.98</v>
      </c>
    </row>
    <row r="1239" spans="1:6" x14ac:dyDescent="0.25">
      <c r="A1239" t="s">
        <v>1779</v>
      </c>
      <c r="B1239" s="3">
        <v>5.5300000000000002E-2</v>
      </c>
      <c r="C1239" s="4">
        <v>5.6500000000000002E-2</v>
      </c>
      <c r="D1239" s="5">
        <v>1091.51</v>
      </c>
      <c r="E1239" s="5">
        <v>1062.69</v>
      </c>
      <c r="F1239" s="6">
        <v>1062.69</v>
      </c>
    </row>
    <row r="1240" spans="1:6" x14ac:dyDescent="0.25">
      <c r="A1240" t="s">
        <v>1780</v>
      </c>
      <c r="B1240" s="3">
        <v>5.5599999999999997E-2</v>
      </c>
      <c r="C1240" s="4">
        <v>5.6799999999999996E-2</v>
      </c>
      <c r="D1240" s="5">
        <v>1085.1400000000001</v>
      </c>
      <c r="E1240" s="5">
        <v>1056.1300000000001</v>
      </c>
      <c r="F1240" s="6">
        <v>1056.1300000000001</v>
      </c>
    </row>
    <row r="1241" spans="1:6" x14ac:dyDescent="0.25">
      <c r="A1241" t="s">
        <v>1781</v>
      </c>
      <c r="B1241" s="3">
        <v>5.5599999999999997E-2</v>
      </c>
      <c r="C1241" s="4">
        <v>5.6799999999999996E-2</v>
      </c>
      <c r="D1241" s="5">
        <v>1085.57</v>
      </c>
      <c r="E1241" s="5">
        <v>1056.92</v>
      </c>
      <c r="F1241" s="6">
        <v>1056.92</v>
      </c>
    </row>
    <row r="1242" spans="1:6" x14ac:dyDescent="0.25">
      <c r="A1242" t="s">
        <v>1782</v>
      </c>
      <c r="B1242" s="3">
        <v>5.5399999999999998E-2</v>
      </c>
      <c r="C1242" s="4">
        <v>5.6600000000000004E-2</v>
      </c>
      <c r="D1242" s="5">
        <v>1090.78</v>
      </c>
      <c r="E1242" s="5">
        <v>1062</v>
      </c>
      <c r="F1242" s="6">
        <v>1062</v>
      </c>
    </row>
    <row r="1243" spans="1:6" x14ac:dyDescent="0.25">
      <c r="A1243" t="s">
        <v>1783</v>
      </c>
      <c r="B1243" s="3">
        <v>5.5199999999999999E-2</v>
      </c>
      <c r="C1243" s="4">
        <v>5.6399999999999999E-2</v>
      </c>
      <c r="D1243" s="5">
        <v>1095.9100000000001</v>
      </c>
      <c r="E1243" s="5">
        <v>1067</v>
      </c>
      <c r="F1243" s="6">
        <v>1067</v>
      </c>
    </row>
    <row r="1244" spans="1:6" x14ac:dyDescent="0.25">
      <c r="A1244" t="s">
        <v>1784</v>
      </c>
      <c r="B1244" s="3">
        <v>5.6299999999999996E-2</v>
      </c>
      <c r="C1244" s="4">
        <v>5.7500000000000002E-2</v>
      </c>
      <c r="D1244" s="5">
        <v>1070.18</v>
      </c>
      <c r="E1244" s="5">
        <v>1041.98</v>
      </c>
      <c r="F1244" s="6">
        <v>1041.98</v>
      </c>
    </row>
    <row r="1245" spans="1:6" x14ac:dyDescent="0.25">
      <c r="A1245" t="s">
        <v>1785</v>
      </c>
      <c r="B1245" s="3">
        <v>5.6299999999999996E-2</v>
      </c>
      <c r="C1245" s="4">
        <v>5.7500000000000002E-2</v>
      </c>
      <c r="D1245" s="5">
        <v>1070.97</v>
      </c>
      <c r="E1245" s="5">
        <v>1042.3900000000001</v>
      </c>
      <c r="F1245" s="6">
        <v>1042.3900000000001</v>
      </c>
    </row>
    <row r="1246" spans="1:6" x14ac:dyDescent="0.25">
      <c r="A1246" t="s">
        <v>1786</v>
      </c>
      <c r="B1246" s="3">
        <v>5.6600000000000004E-2</v>
      </c>
      <c r="C1246" s="4">
        <v>5.7800000000000004E-2</v>
      </c>
      <c r="D1246" s="5">
        <v>1064.3699999999999</v>
      </c>
      <c r="E1246" s="5">
        <v>1036.33</v>
      </c>
      <c r="F1246" s="6">
        <v>1036.33</v>
      </c>
    </row>
    <row r="1247" spans="1:6" x14ac:dyDescent="0.25">
      <c r="A1247" t="s">
        <v>1787</v>
      </c>
      <c r="B1247" s="3">
        <v>5.6299999999999996E-2</v>
      </c>
      <c r="C1247" s="4">
        <v>5.7500000000000002E-2</v>
      </c>
      <c r="D1247" s="5">
        <v>1071.96</v>
      </c>
      <c r="E1247" s="5">
        <v>1043.58</v>
      </c>
      <c r="F1247" s="6">
        <v>1043.58</v>
      </c>
    </row>
    <row r="1248" spans="1:6" x14ac:dyDescent="0.25">
      <c r="A1248" t="s">
        <v>1788</v>
      </c>
      <c r="B1248" s="3">
        <v>5.5300000000000002E-2</v>
      </c>
      <c r="C1248" s="4">
        <v>5.6500000000000002E-2</v>
      </c>
      <c r="D1248" s="5">
        <v>1096.32</v>
      </c>
      <c r="E1248" s="5">
        <v>1067.27</v>
      </c>
      <c r="F1248" s="6">
        <v>1067.27</v>
      </c>
    </row>
    <row r="1249" spans="1:6" x14ac:dyDescent="0.25">
      <c r="A1249" t="s">
        <v>1789</v>
      </c>
      <c r="B1249" s="3">
        <v>5.5800000000000002E-2</v>
      </c>
      <c r="C1249" s="4">
        <v>5.7000000000000002E-2</v>
      </c>
      <c r="D1249" s="5">
        <v>1084.94</v>
      </c>
      <c r="E1249" s="5">
        <v>1056.21</v>
      </c>
      <c r="F1249" s="6">
        <v>1056.21</v>
      </c>
    </row>
    <row r="1250" spans="1:6" x14ac:dyDescent="0.25">
      <c r="A1250" t="s">
        <v>1790</v>
      </c>
      <c r="B1250" s="3">
        <v>5.6500000000000002E-2</v>
      </c>
      <c r="C1250" s="4">
        <v>5.7699999999999994E-2</v>
      </c>
      <c r="D1250" s="5">
        <v>1069.6600000000001</v>
      </c>
      <c r="E1250" s="5">
        <v>1040.7</v>
      </c>
      <c r="F1250" s="6">
        <v>1040.7</v>
      </c>
    </row>
    <row r="1251" spans="1:6" x14ac:dyDescent="0.25">
      <c r="A1251" t="s">
        <v>1791</v>
      </c>
      <c r="B1251" s="3">
        <v>5.7200000000000001E-2</v>
      </c>
      <c r="C1251" s="4">
        <v>5.8400000000000001E-2</v>
      </c>
      <c r="D1251" s="5">
        <v>1053.95</v>
      </c>
      <c r="E1251" s="5">
        <v>1026.08</v>
      </c>
      <c r="F1251" s="6">
        <v>1026.08</v>
      </c>
    </row>
    <row r="1252" spans="1:6" x14ac:dyDescent="0.25">
      <c r="A1252" t="s">
        <v>1792</v>
      </c>
      <c r="B1252" s="3">
        <v>5.67E-2</v>
      </c>
      <c r="C1252" s="4">
        <v>5.79E-2</v>
      </c>
      <c r="D1252" s="5">
        <v>1066.1300000000001</v>
      </c>
      <c r="E1252" s="5">
        <v>1037.93</v>
      </c>
      <c r="F1252" s="6">
        <v>1037.93</v>
      </c>
    </row>
    <row r="1253" spans="1:6" x14ac:dyDescent="0.25">
      <c r="A1253" t="s">
        <v>1793</v>
      </c>
      <c r="B1253" s="3">
        <v>5.7300000000000004E-2</v>
      </c>
      <c r="C1253" s="4">
        <v>5.8499999999999996E-2</v>
      </c>
      <c r="D1253" s="5">
        <v>1052.78</v>
      </c>
      <c r="E1253" s="5">
        <v>1024.95</v>
      </c>
      <c r="F1253" s="6">
        <v>1024.95</v>
      </c>
    </row>
    <row r="1254" spans="1:6" x14ac:dyDescent="0.25">
      <c r="A1254" t="s">
        <v>1794</v>
      </c>
      <c r="B1254" s="3">
        <v>5.8099999999999999E-2</v>
      </c>
      <c r="C1254" s="4">
        <v>5.9299999999999999E-2</v>
      </c>
      <c r="D1254" s="5">
        <v>1035.25</v>
      </c>
      <c r="E1254" s="5">
        <v>1007.9</v>
      </c>
      <c r="F1254" s="6">
        <v>1007.9</v>
      </c>
    </row>
    <row r="1255" spans="1:6" x14ac:dyDescent="0.25">
      <c r="A1255" t="s">
        <v>1795</v>
      </c>
      <c r="B1255" s="3">
        <v>5.6799999999999996E-2</v>
      </c>
      <c r="C1255" s="4">
        <v>5.7999999999999996E-2</v>
      </c>
      <c r="D1255" s="5">
        <v>1067.1400000000001</v>
      </c>
      <c r="E1255" s="5">
        <v>1037.52</v>
      </c>
      <c r="F1255" s="6">
        <v>1037.52</v>
      </c>
    </row>
    <row r="1256" spans="1:6" x14ac:dyDescent="0.25">
      <c r="A1256" t="s">
        <v>1796</v>
      </c>
      <c r="B1256" s="3">
        <v>5.6799999999999996E-2</v>
      </c>
      <c r="C1256" s="4">
        <v>5.7999999999999996E-2</v>
      </c>
      <c r="D1256" s="5">
        <v>1067.73</v>
      </c>
      <c r="E1256" s="5">
        <v>1039.49</v>
      </c>
      <c r="F1256" s="6">
        <v>1039.49</v>
      </c>
    </row>
    <row r="1257" spans="1:6" x14ac:dyDescent="0.25">
      <c r="A1257" t="s">
        <v>1797</v>
      </c>
      <c r="B1257" s="3">
        <v>5.7699999999999994E-2</v>
      </c>
      <c r="C1257" s="4">
        <v>5.8899999999999994E-2</v>
      </c>
      <c r="D1257" s="5">
        <v>1047.5</v>
      </c>
      <c r="E1257" s="5">
        <v>1019.81</v>
      </c>
      <c r="F1257" s="6">
        <v>1019.81</v>
      </c>
    </row>
    <row r="1258" spans="1:6" x14ac:dyDescent="0.25">
      <c r="A1258" t="s">
        <v>1798</v>
      </c>
      <c r="B1258" s="3">
        <v>5.7699999999999994E-2</v>
      </c>
      <c r="C1258" s="4">
        <v>5.8899999999999994E-2</v>
      </c>
      <c r="D1258" s="5">
        <v>1048.78</v>
      </c>
      <c r="E1258" s="5">
        <v>1020.39</v>
      </c>
      <c r="F1258" s="6">
        <v>1020.39</v>
      </c>
    </row>
    <row r="1259" spans="1:6" x14ac:dyDescent="0.25">
      <c r="A1259" t="s">
        <v>1799</v>
      </c>
      <c r="B1259" s="3">
        <v>5.8799999999999998E-2</v>
      </c>
      <c r="C1259" s="4">
        <v>0.06</v>
      </c>
      <c r="D1259" s="5">
        <v>1024.45</v>
      </c>
      <c r="E1259" s="5">
        <v>997.41</v>
      </c>
      <c r="F1259" s="6">
        <v>997.41</v>
      </c>
    </row>
    <row r="1260" spans="1:6" x14ac:dyDescent="0.25">
      <c r="A1260" t="s">
        <v>1800</v>
      </c>
      <c r="B1260" s="3">
        <v>5.8700000000000002E-2</v>
      </c>
      <c r="C1260" s="4">
        <v>5.9900000000000002E-2</v>
      </c>
      <c r="D1260" s="5">
        <v>1027.27</v>
      </c>
      <c r="E1260" s="5">
        <v>1000.16</v>
      </c>
      <c r="F1260" s="6">
        <v>1000.16</v>
      </c>
    </row>
    <row r="1261" spans="1:6" x14ac:dyDescent="0.25">
      <c r="A1261" t="s">
        <v>1801</v>
      </c>
      <c r="B1261" s="3">
        <v>5.79E-2</v>
      </c>
      <c r="C1261" s="4">
        <v>5.91E-2</v>
      </c>
      <c r="D1261" s="5">
        <v>1045.96</v>
      </c>
      <c r="E1261" s="5">
        <v>1018.34</v>
      </c>
      <c r="F1261" s="6">
        <v>1018.34</v>
      </c>
    </row>
    <row r="1262" spans="1:6" x14ac:dyDescent="0.25">
      <c r="A1262" t="s">
        <v>1802</v>
      </c>
      <c r="B1262" s="3">
        <v>5.8600000000000006E-2</v>
      </c>
      <c r="C1262" s="4">
        <v>5.9800000000000006E-2</v>
      </c>
      <c r="D1262" s="5">
        <v>1030.67</v>
      </c>
      <c r="E1262" s="5">
        <v>1003.47</v>
      </c>
      <c r="F1262" s="6">
        <v>1003.47</v>
      </c>
    </row>
    <row r="1263" spans="1:6" x14ac:dyDescent="0.25">
      <c r="A1263" t="s">
        <v>1803</v>
      </c>
      <c r="B1263" s="3">
        <v>5.7800000000000004E-2</v>
      </c>
      <c r="C1263" s="4">
        <v>5.9000000000000004E-2</v>
      </c>
      <c r="D1263" s="5">
        <v>1050.81</v>
      </c>
      <c r="E1263" s="5">
        <v>1022.31</v>
      </c>
      <c r="F1263" s="6">
        <v>1022.31</v>
      </c>
    </row>
    <row r="1264" spans="1:6" x14ac:dyDescent="0.25">
      <c r="A1264" t="s">
        <v>1804</v>
      </c>
      <c r="B1264" s="3">
        <v>5.9000000000000004E-2</v>
      </c>
      <c r="C1264" s="4">
        <v>6.0199999999999997E-2</v>
      </c>
      <c r="D1264" s="5">
        <v>1024.25</v>
      </c>
      <c r="E1264" s="5">
        <v>997.22</v>
      </c>
      <c r="F1264" s="6">
        <v>997.22</v>
      </c>
    </row>
    <row r="1265" spans="1:6" x14ac:dyDescent="0.25">
      <c r="A1265" t="s">
        <v>1805</v>
      </c>
      <c r="B1265" s="3">
        <v>5.8299999999999998E-2</v>
      </c>
      <c r="C1265" s="4">
        <v>5.9500000000000004E-2</v>
      </c>
      <c r="D1265" s="5">
        <v>1040.56</v>
      </c>
      <c r="E1265" s="5">
        <v>1013.14</v>
      </c>
      <c r="F1265" s="6">
        <v>1013.14</v>
      </c>
    </row>
    <row r="1266" spans="1:6" x14ac:dyDescent="0.25">
      <c r="A1266" t="s">
        <v>1806</v>
      </c>
      <c r="B1266" s="3">
        <v>5.8499999999999996E-2</v>
      </c>
      <c r="C1266" s="4">
        <v>5.9699999999999996E-2</v>
      </c>
      <c r="D1266" s="5">
        <v>1036.58</v>
      </c>
      <c r="E1266" s="5">
        <v>1009.28</v>
      </c>
      <c r="F1266" s="6">
        <v>1009.28</v>
      </c>
    </row>
    <row r="1267" spans="1:6" x14ac:dyDescent="0.25">
      <c r="A1267" t="s">
        <v>1807</v>
      </c>
      <c r="B1267" s="3">
        <v>5.8600000000000006E-2</v>
      </c>
      <c r="C1267" s="4">
        <v>5.9800000000000006E-2</v>
      </c>
      <c r="D1267" s="5">
        <v>1034.8599999999999</v>
      </c>
      <c r="E1267" s="5">
        <v>1007.62</v>
      </c>
      <c r="F1267" s="6">
        <v>1007.62</v>
      </c>
    </row>
    <row r="1268" spans="1:6" x14ac:dyDescent="0.25">
      <c r="A1268" t="s">
        <v>1808</v>
      </c>
      <c r="B1268" s="3">
        <v>5.8200000000000002E-2</v>
      </c>
      <c r="C1268" s="4">
        <v>5.9400000000000001E-2</v>
      </c>
      <c r="D1268" s="5">
        <v>1045.1099999999999</v>
      </c>
      <c r="E1268" s="5">
        <v>1016.97</v>
      </c>
      <c r="F1268" s="6">
        <v>1016.97</v>
      </c>
    </row>
    <row r="1269" spans="1:6" x14ac:dyDescent="0.25">
      <c r="A1269" t="s">
        <v>1809</v>
      </c>
      <c r="B1269" s="3">
        <v>5.7800000000000004E-2</v>
      </c>
      <c r="C1269" s="4">
        <v>5.9000000000000004E-2</v>
      </c>
      <c r="D1269" s="5">
        <v>1054.83</v>
      </c>
      <c r="E1269" s="5">
        <v>1027.04</v>
      </c>
      <c r="F1269" s="6">
        <v>1027.04</v>
      </c>
    </row>
    <row r="1270" spans="1:6" x14ac:dyDescent="0.25">
      <c r="A1270" t="s">
        <v>1810</v>
      </c>
      <c r="B1270" s="3">
        <v>5.7500000000000002E-2</v>
      </c>
      <c r="C1270" s="4">
        <v>5.8700000000000002E-2</v>
      </c>
      <c r="D1270" s="5">
        <v>1062.31</v>
      </c>
      <c r="E1270" s="5">
        <v>1034.33</v>
      </c>
      <c r="F1270" s="6">
        <v>1034.33</v>
      </c>
    </row>
    <row r="1271" spans="1:6" x14ac:dyDescent="0.25">
      <c r="A1271" t="s">
        <v>1811</v>
      </c>
      <c r="B1271" s="3">
        <v>5.6399999999999999E-2</v>
      </c>
      <c r="C1271" s="4">
        <v>5.7599999999999998E-2</v>
      </c>
      <c r="D1271" s="5">
        <v>1088.69</v>
      </c>
      <c r="E1271" s="5">
        <v>1059.99</v>
      </c>
      <c r="F1271" s="6">
        <v>1059.99</v>
      </c>
    </row>
    <row r="1272" spans="1:6" x14ac:dyDescent="0.25">
      <c r="A1272" t="s">
        <v>1812</v>
      </c>
      <c r="B1272" s="3">
        <v>5.6299999999999996E-2</v>
      </c>
      <c r="C1272" s="4">
        <v>5.7500000000000002E-2</v>
      </c>
      <c r="D1272" s="5">
        <v>1091.6300000000001</v>
      </c>
      <c r="E1272" s="5">
        <v>1062.8599999999999</v>
      </c>
      <c r="F1272" s="6">
        <v>1062.8599999999999</v>
      </c>
    </row>
    <row r="1273" spans="1:6" x14ac:dyDescent="0.25">
      <c r="A1273" t="s">
        <v>1813</v>
      </c>
      <c r="B1273" s="3">
        <v>5.4400000000000004E-2</v>
      </c>
      <c r="C1273" s="4">
        <v>5.5599999999999997E-2</v>
      </c>
      <c r="D1273" s="5">
        <v>1139.19</v>
      </c>
      <c r="E1273" s="5">
        <v>1108.45</v>
      </c>
      <c r="F1273" s="6">
        <v>1108.45</v>
      </c>
    </row>
    <row r="1274" spans="1:6" x14ac:dyDescent="0.25">
      <c r="A1274" t="s">
        <v>1814</v>
      </c>
      <c r="B1274" s="3">
        <v>5.3699999999999998E-2</v>
      </c>
      <c r="C1274" s="4">
        <v>5.4900000000000004E-2</v>
      </c>
      <c r="D1274" s="5">
        <v>1159.1099999999999</v>
      </c>
      <c r="E1274" s="5">
        <v>1128.3900000000001</v>
      </c>
      <c r="F1274" s="6">
        <v>1128.3900000000001</v>
      </c>
    </row>
    <row r="1275" spans="1:6" x14ac:dyDescent="0.25">
      <c r="A1275" t="s">
        <v>1815</v>
      </c>
      <c r="B1275" s="3">
        <v>5.3899999999999997E-2</v>
      </c>
      <c r="C1275" s="4">
        <v>5.5099999999999996E-2</v>
      </c>
      <c r="D1275" s="5">
        <v>1154.77</v>
      </c>
      <c r="E1275" s="5">
        <v>1124.17</v>
      </c>
      <c r="F1275" s="6">
        <v>1124.17</v>
      </c>
    </row>
    <row r="1276" spans="1:6" x14ac:dyDescent="0.25">
      <c r="A1276" t="s">
        <v>1816</v>
      </c>
      <c r="B1276" s="3">
        <v>5.4699999999999999E-2</v>
      </c>
      <c r="C1276" s="4">
        <v>5.5899999999999998E-2</v>
      </c>
      <c r="D1276" s="5">
        <v>1135.45</v>
      </c>
      <c r="E1276" s="5">
        <v>1105.3900000000001</v>
      </c>
      <c r="F1276" s="6">
        <v>1105.3900000000001</v>
      </c>
    </row>
    <row r="1277" spans="1:6" x14ac:dyDescent="0.25">
      <c r="A1277" t="s">
        <v>1817</v>
      </c>
      <c r="B1277" s="3">
        <v>5.4400000000000004E-2</v>
      </c>
      <c r="C1277" s="4">
        <v>5.5599999999999997E-2</v>
      </c>
      <c r="D1277" s="5">
        <v>1143.6300000000001</v>
      </c>
      <c r="E1277" s="5">
        <v>1113.3499999999999</v>
      </c>
      <c r="F1277" s="6">
        <v>1113.3499999999999</v>
      </c>
    </row>
    <row r="1278" spans="1:6" x14ac:dyDescent="0.25">
      <c r="A1278" t="s">
        <v>1818</v>
      </c>
      <c r="B1278" s="3">
        <v>5.4600000000000003E-2</v>
      </c>
      <c r="C1278" s="4">
        <v>5.5800000000000002E-2</v>
      </c>
      <c r="D1278" s="5">
        <v>1140.29</v>
      </c>
      <c r="E1278" s="5">
        <v>1109.19</v>
      </c>
      <c r="F1278" s="6">
        <v>1109.19</v>
      </c>
    </row>
    <row r="1279" spans="1:6" x14ac:dyDescent="0.25">
      <c r="A1279" t="s">
        <v>1819</v>
      </c>
      <c r="B1279" s="3">
        <v>5.3699999999999998E-2</v>
      </c>
      <c r="C1279" s="4">
        <v>5.4900000000000004E-2</v>
      </c>
      <c r="D1279" s="5">
        <v>1163.6600000000001</v>
      </c>
      <c r="E1279" s="5">
        <v>1132.8399999999999</v>
      </c>
      <c r="F1279" s="6">
        <v>1132.8399999999999</v>
      </c>
    </row>
    <row r="1280" spans="1:6" x14ac:dyDescent="0.25">
      <c r="A1280" t="s">
        <v>1820</v>
      </c>
      <c r="B1280" s="3">
        <v>5.3699999999999998E-2</v>
      </c>
      <c r="C1280" s="4">
        <v>5.4900000000000004E-2</v>
      </c>
      <c r="D1280" s="5">
        <v>1164.3800000000001</v>
      </c>
      <c r="E1280" s="5">
        <v>1133.54</v>
      </c>
      <c r="F1280" s="6">
        <v>1133.54</v>
      </c>
    </row>
    <row r="1281" spans="1:6" x14ac:dyDescent="0.25">
      <c r="A1281" t="s">
        <v>1821</v>
      </c>
      <c r="B1281" s="3">
        <v>5.4600000000000003E-2</v>
      </c>
      <c r="C1281" s="4">
        <v>5.5800000000000002E-2</v>
      </c>
      <c r="D1281" s="5">
        <v>1142.4100000000001</v>
      </c>
      <c r="E1281" s="5">
        <v>1112.19</v>
      </c>
      <c r="F1281" s="6">
        <v>1112.19</v>
      </c>
    </row>
    <row r="1282" spans="1:6" x14ac:dyDescent="0.25">
      <c r="A1282" t="s">
        <v>1822</v>
      </c>
      <c r="B1282" s="3">
        <v>5.4000000000000006E-2</v>
      </c>
      <c r="C1282" s="4">
        <v>5.5199999999999999E-2</v>
      </c>
      <c r="D1282" s="5">
        <v>1158.2</v>
      </c>
      <c r="E1282" s="5">
        <v>1127.55</v>
      </c>
      <c r="F1282" s="6">
        <v>1127.55</v>
      </c>
    </row>
    <row r="1283" spans="1:6" x14ac:dyDescent="0.25">
      <c r="A1283" t="s">
        <v>1823</v>
      </c>
      <c r="B1283" s="3">
        <v>5.4199999999999998E-2</v>
      </c>
      <c r="C1283" s="4">
        <v>5.5399999999999998E-2</v>
      </c>
      <c r="D1283" s="5">
        <v>1158.19</v>
      </c>
      <c r="E1283" s="5">
        <v>1126.26</v>
      </c>
      <c r="F1283" s="6">
        <v>1126.26</v>
      </c>
    </row>
    <row r="1284" spans="1:6" x14ac:dyDescent="0.25">
      <c r="A1284" t="s">
        <v>1824</v>
      </c>
      <c r="B1284" s="3">
        <v>5.5099999999999996E-2</v>
      </c>
      <c r="C1284" s="4">
        <v>5.6299999999999996E-2</v>
      </c>
      <c r="D1284" s="5">
        <v>1136.49</v>
      </c>
      <c r="E1284" s="5">
        <v>1106.33</v>
      </c>
      <c r="F1284" s="6">
        <v>1106.33</v>
      </c>
    </row>
    <row r="1285" spans="1:6" x14ac:dyDescent="0.25">
      <c r="A1285" t="s">
        <v>1825</v>
      </c>
      <c r="B1285" s="3">
        <v>5.5800000000000002E-2</v>
      </c>
      <c r="C1285" s="4">
        <v>5.7000000000000002E-2</v>
      </c>
      <c r="D1285" s="5">
        <v>1120.0899999999999</v>
      </c>
      <c r="E1285" s="5">
        <v>1090.3900000000001</v>
      </c>
      <c r="F1285" s="6">
        <v>1090.3900000000001</v>
      </c>
    </row>
    <row r="1286" spans="1:6" x14ac:dyDescent="0.25">
      <c r="A1286" t="s">
        <v>1826</v>
      </c>
      <c r="B1286" s="3">
        <v>5.5800000000000002E-2</v>
      </c>
      <c r="C1286" s="4">
        <v>5.7000000000000002E-2</v>
      </c>
      <c r="D1286" s="5">
        <v>1120.92</v>
      </c>
      <c r="E1286" s="5">
        <v>1091.2</v>
      </c>
      <c r="F1286" s="6">
        <v>1091.2</v>
      </c>
    </row>
    <row r="1287" spans="1:6" x14ac:dyDescent="0.25">
      <c r="A1287" t="s">
        <v>1827</v>
      </c>
      <c r="B1287" s="3">
        <v>5.6399999999999999E-2</v>
      </c>
      <c r="C1287" s="4">
        <v>5.7599999999999998E-2</v>
      </c>
      <c r="D1287" s="5">
        <v>1108.01</v>
      </c>
      <c r="E1287" s="5">
        <v>1077.8399999999999</v>
      </c>
      <c r="F1287" s="6">
        <v>1077.8399999999999</v>
      </c>
    </row>
    <row r="1288" spans="1:6" x14ac:dyDescent="0.25">
      <c r="A1288" t="s">
        <v>1828</v>
      </c>
      <c r="B1288" s="3">
        <v>5.67E-2</v>
      </c>
      <c r="C1288" s="4">
        <v>5.79E-2</v>
      </c>
      <c r="D1288" s="5">
        <v>1101.32</v>
      </c>
      <c r="E1288" s="5">
        <v>1072.43</v>
      </c>
      <c r="F1288" s="6">
        <v>1072.43</v>
      </c>
    </row>
    <row r="1289" spans="1:6" x14ac:dyDescent="0.25">
      <c r="A1289" t="s">
        <v>1829</v>
      </c>
      <c r="B1289" s="3">
        <v>5.5800000000000002E-2</v>
      </c>
      <c r="C1289" s="4">
        <v>5.7000000000000002E-2</v>
      </c>
      <c r="D1289" s="5">
        <v>1123.6400000000001</v>
      </c>
      <c r="E1289" s="5">
        <v>1094.1500000000001</v>
      </c>
      <c r="F1289" s="6">
        <v>1094.1500000000001</v>
      </c>
    </row>
    <row r="1290" spans="1:6" x14ac:dyDescent="0.25">
      <c r="A1290" t="s">
        <v>1830</v>
      </c>
      <c r="B1290" s="3">
        <v>5.5999999999999994E-2</v>
      </c>
      <c r="C1290" s="4">
        <v>5.7200000000000001E-2</v>
      </c>
      <c r="D1290" s="5">
        <v>1119.56</v>
      </c>
      <c r="E1290" s="5">
        <v>1089.92</v>
      </c>
      <c r="F1290" s="6">
        <v>1089.92</v>
      </c>
    </row>
    <row r="1291" spans="1:6" x14ac:dyDescent="0.25">
      <c r="A1291" t="s">
        <v>1831</v>
      </c>
      <c r="B1291" s="3">
        <v>5.6600000000000004E-2</v>
      </c>
      <c r="C1291" s="4">
        <v>5.7800000000000004E-2</v>
      </c>
      <c r="D1291" s="5">
        <v>1106.1199999999999</v>
      </c>
      <c r="E1291" s="5">
        <v>1076.57</v>
      </c>
      <c r="F1291" s="6">
        <v>1076.57</v>
      </c>
    </row>
    <row r="1292" spans="1:6" x14ac:dyDescent="0.25">
      <c r="A1292" t="s">
        <v>1832</v>
      </c>
      <c r="B1292" s="3">
        <v>5.6299999999999996E-2</v>
      </c>
      <c r="C1292" s="4">
        <v>5.7500000000000002E-2</v>
      </c>
      <c r="D1292" s="5">
        <v>1113.8800000000001</v>
      </c>
      <c r="E1292" s="5">
        <v>1084.68</v>
      </c>
      <c r="F1292" s="6">
        <v>1084.68</v>
      </c>
    </row>
    <row r="1293" spans="1:6" x14ac:dyDescent="0.25">
      <c r="A1293" t="s">
        <v>1833</v>
      </c>
      <c r="B1293" s="3">
        <v>5.6100000000000004E-2</v>
      </c>
      <c r="C1293" s="4">
        <v>5.7300000000000004E-2</v>
      </c>
      <c r="D1293" s="5">
        <v>1119.27</v>
      </c>
      <c r="E1293" s="5">
        <v>1089.92</v>
      </c>
      <c r="F1293" s="6">
        <v>1089.92</v>
      </c>
    </row>
    <row r="1294" spans="1:6" x14ac:dyDescent="0.25">
      <c r="A1294" t="s">
        <v>1834</v>
      </c>
      <c r="B1294" s="3">
        <v>5.6100000000000004E-2</v>
      </c>
      <c r="C1294" s="4">
        <v>5.7300000000000004E-2</v>
      </c>
      <c r="D1294" s="5">
        <v>1119.79</v>
      </c>
      <c r="E1294" s="5">
        <v>1090.44</v>
      </c>
      <c r="F1294" s="6">
        <v>1090.44</v>
      </c>
    </row>
    <row r="1295" spans="1:6" x14ac:dyDescent="0.25">
      <c r="A1295" t="s">
        <v>1835</v>
      </c>
      <c r="B1295" s="3">
        <v>5.6399999999999999E-2</v>
      </c>
      <c r="C1295" s="4">
        <v>5.7599999999999998E-2</v>
      </c>
      <c r="D1295" s="5">
        <v>1113.96</v>
      </c>
      <c r="E1295" s="5">
        <v>1084.7</v>
      </c>
      <c r="F1295" s="6">
        <v>1084.7</v>
      </c>
    </row>
    <row r="1296" spans="1:6" x14ac:dyDescent="0.25">
      <c r="A1296" t="s">
        <v>1836</v>
      </c>
      <c r="B1296" s="3">
        <v>5.62E-2</v>
      </c>
      <c r="C1296" s="4">
        <v>5.74E-2</v>
      </c>
      <c r="D1296" s="5">
        <v>1120.1099999999999</v>
      </c>
      <c r="E1296" s="5">
        <v>1090.01</v>
      </c>
      <c r="F1296" s="6">
        <v>1090.01</v>
      </c>
    </row>
    <row r="1297" spans="1:6" x14ac:dyDescent="0.25">
      <c r="A1297" t="s">
        <v>1837</v>
      </c>
      <c r="B1297" s="3">
        <v>5.6299999999999996E-2</v>
      </c>
      <c r="C1297" s="4">
        <v>5.7500000000000002E-2</v>
      </c>
      <c r="D1297" s="5">
        <v>1118.27</v>
      </c>
      <c r="E1297" s="5">
        <v>1088.9000000000001</v>
      </c>
      <c r="F1297" s="6">
        <v>1088.9000000000001</v>
      </c>
    </row>
    <row r="1298" spans="1:6" x14ac:dyDescent="0.25">
      <c r="A1298" t="s">
        <v>1838</v>
      </c>
      <c r="B1298" s="3">
        <v>5.6600000000000004E-2</v>
      </c>
      <c r="C1298" s="4">
        <v>5.7800000000000004E-2</v>
      </c>
      <c r="D1298" s="5">
        <v>1111.5899999999999</v>
      </c>
      <c r="E1298" s="5">
        <v>1082.4100000000001</v>
      </c>
      <c r="F1298" s="6">
        <v>1082.4100000000001</v>
      </c>
    </row>
    <row r="1299" spans="1:6" x14ac:dyDescent="0.25">
      <c r="A1299" t="s">
        <v>1839</v>
      </c>
      <c r="B1299" s="3">
        <v>5.74E-2</v>
      </c>
      <c r="C1299" s="4">
        <v>5.8600000000000006E-2</v>
      </c>
      <c r="D1299" s="5">
        <v>1093.02</v>
      </c>
      <c r="E1299" s="5">
        <v>1064.3499999999999</v>
      </c>
      <c r="F1299" s="6">
        <v>1064.3499999999999</v>
      </c>
    </row>
    <row r="1300" spans="1:6" x14ac:dyDescent="0.25">
      <c r="A1300" t="s">
        <v>1840</v>
      </c>
      <c r="B1300" s="3">
        <v>5.6299999999999996E-2</v>
      </c>
      <c r="C1300" s="4">
        <v>5.7500000000000002E-2</v>
      </c>
      <c r="D1300" s="5">
        <v>1120.04</v>
      </c>
      <c r="E1300" s="5">
        <v>1090.6500000000001</v>
      </c>
      <c r="F1300" s="6">
        <v>1090.6500000000001</v>
      </c>
    </row>
    <row r="1301" spans="1:6" x14ac:dyDescent="0.25">
      <c r="A1301" t="s">
        <v>1841</v>
      </c>
      <c r="B1301" s="3">
        <v>5.7200000000000001E-2</v>
      </c>
      <c r="C1301" s="4">
        <v>5.8400000000000001E-2</v>
      </c>
      <c r="D1301" s="5">
        <v>1099.6300000000001</v>
      </c>
      <c r="E1301" s="5">
        <v>1070.1300000000001</v>
      </c>
      <c r="F1301" s="6">
        <v>1070.1300000000001</v>
      </c>
    </row>
    <row r="1302" spans="1:6" x14ac:dyDescent="0.25">
      <c r="A1302" t="s">
        <v>1842</v>
      </c>
      <c r="B1302" s="3">
        <v>5.7800000000000004E-2</v>
      </c>
      <c r="C1302" s="4">
        <v>5.9000000000000004E-2</v>
      </c>
      <c r="D1302" s="5">
        <v>1085.98</v>
      </c>
      <c r="E1302" s="5">
        <v>1057.53</v>
      </c>
      <c r="F1302" s="6">
        <v>1057.53</v>
      </c>
    </row>
    <row r="1303" spans="1:6" x14ac:dyDescent="0.25">
      <c r="A1303" t="s">
        <v>1843</v>
      </c>
      <c r="B1303" s="3">
        <v>5.7300000000000004E-2</v>
      </c>
      <c r="C1303" s="4">
        <v>5.8499999999999996E-2</v>
      </c>
      <c r="D1303" s="5">
        <v>1098.4100000000001</v>
      </c>
      <c r="E1303" s="5">
        <v>1069.6300000000001</v>
      </c>
      <c r="F1303" s="6">
        <v>1069.6300000000001</v>
      </c>
    </row>
    <row r="1304" spans="1:6" x14ac:dyDescent="0.25">
      <c r="A1304" t="s">
        <v>1844</v>
      </c>
      <c r="B1304" s="3">
        <v>5.8400000000000001E-2</v>
      </c>
      <c r="C1304" s="4">
        <v>5.96E-2</v>
      </c>
      <c r="D1304" s="5">
        <v>1074.25</v>
      </c>
      <c r="E1304" s="5">
        <v>1046.08</v>
      </c>
      <c r="F1304" s="6">
        <v>1046.08</v>
      </c>
    </row>
    <row r="1305" spans="1:6" x14ac:dyDescent="0.25">
      <c r="A1305" t="s">
        <v>1845</v>
      </c>
      <c r="B1305" s="3">
        <v>5.8400000000000001E-2</v>
      </c>
      <c r="C1305" s="4">
        <v>5.96E-2</v>
      </c>
      <c r="D1305" s="5">
        <v>1074.8699999999999</v>
      </c>
      <c r="E1305" s="5">
        <v>1046.69</v>
      </c>
      <c r="F1305" s="6">
        <v>1046.69</v>
      </c>
    </row>
    <row r="1306" spans="1:6" x14ac:dyDescent="0.25">
      <c r="A1306" t="s">
        <v>1846</v>
      </c>
      <c r="B1306" s="3">
        <v>5.7599999999999998E-2</v>
      </c>
      <c r="C1306" s="4">
        <v>5.8799999999999998E-2</v>
      </c>
      <c r="D1306" s="5">
        <v>1094.8399999999999</v>
      </c>
      <c r="E1306" s="5">
        <v>1065.5999999999999</v>
      </c>
      <c r="F1306" s="6">
        <v>1065.5999999999999</v>
      </c>
    </row>
    <row r="1307" spans="1:6" x14ac:dyDescent="0.25">
      <c r="A1307" t="s">
        <v>1847</v>
      </c>
      <c r="B1307" s="3">
        <v>5.7200000000000001E-2</v>
      </c>
      <c r="C1307" s="4">
        <v>5.8400000000000001E-2</v>
      </c>
      <c r="D1307" s="5">
        <v>1104.79</v>
      </c>
      <c r="E1307" s="5">
        <v>1076.02</v>
      </c>
      <c r="F1307" s="6">
        <v>1076.02</v>
      </c>
    </row>
    <row r="1308" spans="1:6" x14ac:dyDescent="0.25">
      <c r="A1308" t="s">
        <v>1848</v>
      </c>
      <c r="B1308" s="3">
        <v>5.5899999999999998E-2</v>
      </c>
      <c r="C1308" s="4">
        <v>5.7099999999999998E-2</v>
      </c>
      <c r="D1308" s="5">
        <v>1136.81</v>
      </c>
      <c r="E1308" s="5">
        <v>1107.18</v>
      </c>
      <c r="F1308" s="6">
        <v>1107.18</v>
      </c>
    </row>
    <row r="1309" spans="1:6" x14ac:dyDescent="0.25">
      <c r="A1309" t="s">
        <v>1849</v>
      </c>
      <c r="B1309" s="3">
        <v>5.6299999999999996E-2</v>
      </c>
      <c r="C1309" s="4">
        <v>5.7500000000000002E-2</v>
      </c>
      <c r="D1309" s="5">
        <v>1127.3900000000001</v>
      </c>
      <c r="E1309" s="5">
        <v>1098.03</v>
      </c>
      <c r="F1309" s="6">
        <v>1098.03</v>
      </c>
    </row>
    <row r="1310" spans="1:6" x14ac:dyDescent="0.25">
      <c r="A1310" t="s">
        <v>1850</v>
      </c>
      <c r="B1310" s="3">
        <v>5.62E-2</v>
      </c>
      <c r="C1310" s="4">
        <v>5.74E-2</v>
      </c>
      <c r="D1310" s="5">
        <v>1130.25</v>
      </c>
      <c r="E1310" s="5">
        <v>1100.82</v>
      </c>
      <c r="F1310" s="6">
        <v>1100.82</v>
      </c>
    </row>
    <row r="1311" spans="1:6" x14ac:dyDescent="0.25">
      <c r="A1311" t="s">
        <v>1851</v>
      </c>
      <c r="B1311" s="3">
        <v>5.6399999999999999E-2</v>
      </c>
      <c r="C1311" s="4">
        <v>5.7599999999999998E-2</v>
      </c>
      <c r="D1311" s="5">
        <v>1126.1099999999999</v>
      </c>
      <c r="E1311" s="5">
        <v>1096.47</v>
      </c>
      <c r="F1311" s="6">
        <v>1096.47</v>
      </c>
    </row>
    <row r="1312" spans="1:6" x14ac:dyDescent="0.25">
      <c r="A1312" t="s">
        <v>1852</v>
      </c>
      <c r="B1312" s="3">
        <v>5.6100000000000004E-2</v>
      </c>
      <c r="C1312" s="4">
        <v>5.7300000000000004E-2</v>
      </c>
      <c r="D1312" s="5">
        <v>1133.8699999999999</v>
      </c>
      <c r="E1312" s="5">
        <v>1104.3499999999999</v>
      </c>
      <c r="F1312" s="6">
        <v>1104.3499999999999</v>
      </c>
    </row>
    <row r="1313" spans="1:6" x14ac:dyDescent="0.25">
      <c r="A1313" t="s">
        <v>1853</v>
      </c>
      <c r="B1313" s="3">
        <v>5.7300000000000004E-2</v>
      </c>
      <c r="C1313" s="4">
        <v>5.8499999999999996E-2</v>
      </c>
      <c r="D1313" s="5">
        <v>1105.17</v>
      </c>
      <c r="E1313" s="5">
        <v>1076.42</v>
      </c>
      <c r="F1313" s="6">
        <v>1076.42</v>
      </c>
    </row>
    <row r="1314" spans="1:6" x14ac:dyDescent="0.25">
      <c r="A1314" t="s">
        <v>1854</v>
      </c>
      <c r="B1314" s="3">
        <v>5.7999999999999996E-2</v>
      </c>
      <c r="C1314" s="4">
        <v>5.9200000000000003E-2</v>
      </c>
      <c r="D1314" s="5">
        <v>1089.45</v>
      </c>
      <c r="E1314" s="5">
        <v>1061.0899999999999</v>
      </c>
      <c r="F1314" s="6">
        <v>1061.0899999999999</v>
      </c>
    </row>
    <row r="1315" spans="1:6" x14ac:dyDescent="0.25">
      <c r="A1315" t="s">
        <v>1855</v>
      </c>
      <c r="B1315" s="3">
        <v>5.74E-2</v>
      </c>
      <c r="C1315" s="4">
        <v>5.8600000000000006E-2</v>
      </c>
      <c r="D1315" s="5">
        <v>1104.1400000000001</v>
      </c>
      <c r="E1315" s="5">
        <v>1075.3900000000001</v>
      </c>
      <c r="F1315" s="6">
        <v>1075.3900000000001</v>
      </c>
    </row>
    <row r="1316" spans="1:6" x14ac:dyDescent="0.25">
      <c r="A1316" t="s">
        <v>1856</v>
      </c>
      <c r="B1316" s="3">
        <v>5.6900000000000006E-2</v>
      </c>
      <c r="C1316" s="4">
        <v>5.8099999999999999E-2</v>
      </c>
      <c r="D1316" s="5">
        <v>1117.05</v>
      </c>
      <c r="E1316" s="5">
        <v>1087.54</v>
      </c>
      <c r="F1316" s="6">
        <v>1087.54</v>
      </c>
    </row>
    <row r="1317" spans="1:6" x14ac:dyDescent="0.25">
      <c r="A1317" t="s">
        <v>1857</v>
      </c>
      <c r="B1317" s="3">
        <v>5.6900000000000006E-2</v>
      </c>
      <c r="C1317" s="4">
        <v>5.8099999999999999E-2</v>
      </c>
      <c r="D1317" s="5">
        <v>1117.5</v>
      </c>
      <c r="E1317" s="5">
        <v>1088.4100000000001</v>
      </c>
      <c r="F1317" s="6">
        <v>1088.4100000000001</v>
      </c>
    </row>
    <row r="1318" spans="1:6" x14ac:dyDescent="0.25">
      <c r="A1318" t="s">
        <v>1858</v>
      </c>
      <c r="B1318" s="3">
        <v>5.74E-2</v>
      </c>
      <c r="C1318" s="4">
        <v>5.8600000000000006E-2</v>
      </c>
      <c r="D1318" s="5">
        <v>1105.93</v>
      </c>
      <c r="E1318" s="5">
        <v>1077.1500000000001</v>
      </c>
      <c r="F1318" s="6">
        <v>1077.1500000000001</v>
      </c>
    </row>
    <row r="1319" spans="1:6" x14ac:dyDescent="0.25">
      <c r="A1319" t="s">
        <v>1859</v>
      </c>
      <c r="B1319" s="3">
        <v>5.7200000000000001E-2</v>
      </c>
      <c r="C1319" s="4">
        <v>5.8400000000000001E-2</v>
      </c>
      <c r="D1319" s="5">
        <v>1111.18</v>
      </c>
      <c r="E1319" s="5">
        <v>1082.26</v>
      </c>
      <c r="F1319" s="6">
        <v>1082.26</v>
      </c>
    </row>
    <row r="1320" spans="1:6" x14ac:dyDescent="0.25">
      <c r="A1320" t="s">
        <v>1860</v>
      </c>
      <c r="B1320" s="3">
        <v>5.7500000000000002E-2</v>
      </c>
      <c r="C1320" s="4">
        <v>5.8700000000000002E-2</v>
      </c>
      <c r="D1320" s="5">
        <v>1104.44</v>
      </c>
      <c r="E1320" s="5">
        <v>1075.71</v>
      </c>
      <c r="F1320" s="6">
        <v>1075.71</v>
      </c>
    </row>
    <row r="1321" spans="1:6" x14ac:dyDescent="0.25">
      <c r="A1321" t="s">
        <v>1861</v>
      </c>
      <c r="B1321" s="3">
        <v>5.7500000000000002E-2</v>
      </c>
      <c r="C1321" s="4">
        <v>5.8700000000000002E-2</v>
      </c>
      <c r="D1321" s="5">
        <v>1105.32</v>
      </c>
      <c r="E1321" s="5">
        <v>1076.1600000000001</v>
      </c>
      <c r="F1321" s="6">
        <v>1076.1600000000001</v>
      </c>
    </row>
    <row r="1322" spans="1:6" x14ac:dyDescent="0.25">
      <c r="A1322" t="s">
        <v>1862</v>
      </c>
      <c r="B1322" s="3">
        <v>5.7300000000000004E-2</v>
      </c>
      <c r="C1322" s="4">
        <v>5.8499999999999996E-2</v>
      </c>
      <c r="D1322" s="5">
        <v>1110.57</v>
      </c>
      <c r="E1322" s="5">
        <v>1081.68</v>
      </c>
      <c r="F1322" s="6">
        <v>1081.68</v>
      </c>
    </row>
    <row r="1323" spans="1:6" x14ac:dyDescent="0.25">
      <c r="A1323" t="s">
        <v>1863</v>
      </c>
      <c r="B1323" s="3">
        <v>5.79E-2</v>
      </c>
      <c r="C1323" s="4">
        <v>5.91E-2</v>
      </c>
      <c r="D1323" s="5">
        <v>1096.71</v>
      </c>
      <c r="E1323" s="5">
        <v>1068.2</v>
      </c>
      <c r="F1323" s="6">
        <v>1068.2</v>
      </c>
    </row>
    <row r="1324" spans="1:6" x14ac:dyDescent="0.25">
      <c r="A1324" t="s">
        <v>1864</v>
      </c>
      <c r="B1324" s="3">
        <v>5.8099999999999999E-2</v>
      </c>
      <c r="C1324" s="4">
        <v>5.9299999999999999E-2</v>
      </c>
      <c r="D1324" s="5">
        <v>1092.43</v>
      </c>
      <c r="E1324" s="5">
        <v>1064.04</v>
      </c>
      <c r="F1324" s="6">
        <v>1064.04</v>
      </c>
    </row>
    <row r="1325" spans="1:6" x14ac:dyDescent="0.25">
      <c r="A1325" t="s">
        <v>1865</v>
      </c>
      <c r="B1325" s="3">
        <v>5.6900000000000006E-2</v>
      </c>
      <c r="C1325" s="4">
        <v>5.8099999999999999E-2</v>
      </c>
      <c r="D1325" s="5">
        <v>1120.47</v>
      </c>
      <c r="E1325" s="5">
        <v>1091.3800000000001</v>
      </c>
      <c r="F1325" s="6">
        <v>1091.3800000000001</v>
      </c>
    </row>
    <row r="1326" spans="1:6" x14ac:dyDescent="0.25">
      <c r="A1326" t="s">
        <v>1866</v>
      </c>
      <c r="B1326" s="3">
        <v>5.67E-2</v>
      </c>
      <c r="C1326" s="4">
        <v>5.79E-2</v>
      </c>
      <c r="D1326" s="5">
        <v>1126.08</v>
      </c>
      <c r="E1326" s="5">
        <v>1096.51</v>
      </c>
      <c r="F1326" s="6">
        <v>1096.51</v>
      </c>
    </row>
    <row r="1327" spans="1:6" x14ac:dyDescent="0.25">
      <c r="A1327" t="s">
        <v>1867</v>
      </c>
      <c r="B1327" s="3">
        <v>5.7699999999999994E-2</v>
      </c>
      <c r="C1327" s="4">
        <v>5.8899999999999994E-2</v>
      </c>
      <c r="D1327" s="5">
        <v>1102.42</v>
      </c>
      <c r="E1327" s="5">
        <v>1073.82</v>
      </c>
      <c r="F1327" s="6">
        <v>1073.82</v>
      </c>
    </row>
    <row r="1328" spans="1:6" x14ac:dyDescent="0.25">
      <c r="A1328" t="s">
        <v>1868</v>
      </c>
      <c r="B1328" s="3">
        <v>5.7000000000000002E-2</v>
      </c>
      <c r="C1328" s="4">
        <v>5.8200000000000002E-2</v>
      </c>
      <c r="D1328" s="5">
        <v>1119.6400000000001</v>
      </c>
      <c r="E1328" s="5">
        <v>1090.58</v>
      </c>
      <c r="F1328" s="6">
        <v>1090.58</v>
      </c>
    </row>
    <row r="1329" spans="1:6" x14ac:dyDescent="0.25">
      <c r="A1329" t="s">
        <v>1869</v>
      </c>
      <c r="B1329" s="3">
        <v>5.74E-2</v>
      </c>
      <c r="C1329" s="4">
        <v>5.8600000000000006E-2</v>
      </c>
      <c r="D1329" s="5">
        <v>1110.72</v>
      </c>
      <c r="E1329" s="5">
        <v>1081.6099999999999</v>
      </c>
      <c r="F1329" s="6">
        <v>1081.6099999999999</v>
      </c>
    </row>
    <row r="1330" spans="1:6" x14ac:dyDescent="0.25">
      <c r="A1330" t="s">
        <v>1870</v>
      </c>
      <c r="B1330" s="3">
        <v>5.7099999999999998E-2</v>
      </c>
      <c r="C1330" s="4">
        <v>5.8299999999999998E-2</v>
      </c>
      <c r="D1330" s="5">
        <v>1118.9000000000001</v>
      </c>
      <c r="E1330" s="5">
        <v>1089.3499999999999</v>
      </c>
      <c r="F1330" s="6">
        <v>1089.3499999999999</v>
      </c>
    </row>
    <row r="1331" spans="1:6" x14ac:dyDescent="0.25">
      <c r="A1331" t="s">
        <v>1871</v>
      </c>
      <c r="B1331" s="3">
        <v>5.6299999999999996E-2</v>
      </c>
      <c r="C1331" s="4">
        <v>5.7500000000000002E-2</v>
      </c>
      <c r="D1331" s="5">
        <v>1138.9000000000001</v>
      </c>
      <c r="E1331" s="5">
        <v>1109.28</v>
      </c>
      <c r="F1331" s="6">
        <v>1109.28</v>
      </c>
    </row>
    <row r="1332" spans="1:6" x14ac:dyDescent="0.25">
      <c r="A1332" t="s">
        <v>1872</v>
      </c>
      <c r="B1332" s="3">
        <v>5.67E-2</v>
      </c>
      <c r="C1332" s="4">
        <v>5.79E-2</v>
      </c>
      <c r="D1332" s="5">
        <v>1129.5899999999999</v>
      </c>
      <c r="E1332" s="5">
        <v>1100.22</v>
      </c>
      <c r="F1332" s="6">
        <v>1100.22</v>
      </c>
    </row>
    <row r="1333" spans="1:6" x14ac:dyDescent="0.25">
      <c r="A1333" t="s">
        <v>1873</v>
      </c>
      <c r="B1333" s="3">
        <v>5.7200000000000001E-2</v>
      </c>
      <c r="C1333" s="4">
        <v>5.8400000000000001E-2</v>
      </c>
      <c r="D1333" s="5">
        <v>1117.94</v>
      </c>
      <c r="E1333" s="5">
        <v>1088.8900000000001</v>
      </c>
      <c r="F1333" s="6">
        <v>1088.8900000000001</v>
      </c>
    </row>
    <row r="1334" spans="1:6" x14ac:dyDescent="0.25">
      <c r="A1334" t="s">
        <v>1874</v>
      </c>
      <c r="B1334" s="3">
        <v>5.7500000000000002E-2</v>
      </c>
      <c r="C1334" s="4">
        <v>5.8700000000000002E-2</v>
      </c>
      <c r="D1334" s="5">
        <v>1111.21</v>
      </c>
      <c r="E1334" s="5">
        <v>1082.3399999999999</v>
      </c>
      <c r="F1334" s="6">
        <v>1082.3399999999999</v>
      </c>
    </row>
    <row r="1335" spans="1:6" x14ac:dyDescent="0.25">
      <c r="A1335" t="s">
        <v>1875</v>
      </c>
      <c r="B1335" s="3">
        <v>5.7500000000000002E-2</v>
      </c>
      <c r="C1335" s="4">
        <v>5.8700000000000002E-2</v>
      </c>
      <c r="D1335" s="5">
        <v>1112.1600000000001</v>
      </c>
      <c r="E1335" s="5">
        <v>1082.82</v>
      </c>
      <c r="F1335" s="6">
        <v>1082.82</v>
      </c>
    </row>
    <row r="1336" spans="1:6" x14ac:dyDescent="0.25">
      <c r="A1336" t="s">
        <v>1876</v>
      </c>
      <c r="B1336" s="3">
        <v>5.7800000000000004E-2</v>
      </c>
      <c r="C1336" s="4">
        <v>5.9000000000000004E-2</v>
      </c>
      <c r="D1336" s="5">
        <v>1105.9000000000001</v>
      </c>
      <c r="E1336" s="5">
        <v>1077.1600000000001</v>
      </c>
      <c r="F1336" s="6">
        <v>1077.1600000000001</v>
      </c>
    </row>
    <row r="1337" spans="1:6" x14ac:dyDescent="0.25">
      <c r="A1337" t="s">
        <v>1877</v>
      </c>
      <c r="B1337" s="3">
        <v>5.9000000000000004E-2</v>
      </c>
      <c r="C1337" s="4">
        <v>6.0199999999999997E-2</v>
      </c>
      <c r="D1337" s="5">
        <v>1078.17</v>
      </c>
      <c r="E1337" s="5">
        <v>1050.18</v>
      </c>
      <c r="F1337" s="6">
        <v>1050.18</v>
      </c>
    </row>
    <row r="1338" spans="1:6" x14ac:dyDescent="0.25">
      <c r="A1338" t="s">
        <v>1878</v>
      </c>
      <c r="B1338" s="3">
        <v>5.91E-2</v>
      </c>
      <c r="C1338" s="4">
        <v>6.0299999999999999E-2</v>
      </c>
      <c r="D1338" s="5">
        <v>1076.3599999999999</v>
      </c>
      <c r="E1338" s="5">
        <v>1048.43</v>
      </c>
      <c r="F1338" s="6">
        <v>1048.43</v>
      </c>
    </row>
    <row r="1339" spans="1:6" x14ac:dyDescent="0.25">
      <c r="A1339" t="s">
        <v>1879</v>
      </c>
      <c r="B1339" s="3">
        <v>5.8899999999999994E-2</v>
      </c>
      <c r="C1339" s="4">
        <v>6.0100000000000001E-2</v>
      </c>
      <c r="D1339" s="5">
        <v>1081.51</v>
      </c>
      <c r="E1339" s="5">
        <v>1053.44</v>
      </c>
      <c r="F1339" s="6">
        <v>1053.44</v>
      </c>
    </row>
    <row r="1340" spans="1:6" x14ac:dyDescent="0.25">
      <c r="A1340" t="s">
        <v>1880</v>
      </c>
      <c r="B1340" s="3">
        <v>5.8600000000000006E-2</v>
      </c>
      <c r="C1340" s="4">
        <v>5.9800000000000006E-2</v>
      </c>
      <c r="D1340" s="5">
        <v>1089.56</v>
      </c>
      <c r="E1340" s="5">
        <v>1060.76</v>
      </c>
      <c r="F1340" s="6">
        <v>1060.76</v>
      </c>
    </row>
    <row r="1341" spans="1:6" x14ac:dyDescent="0.25">
      <c r="A1341" t="s">
        <v>1881</v>
      </c>
      <c r="B1341" s="3">
        <v>5.9400000000000001E-2</v>
      </c>
      <c r="C1341" s="4">
        <v>6.0599999999999994E-2</v>
      </c>
      <c r="D1341" s="5">
        <v>1071.46</v>
      </c>
      <c r="E1341" s="5">
        <v>1043.68</v>
      </c>
      <c r="F1341" s="6">
        <v>1043.68</v>
      </c>
    </row>
    <row r="1342" spans="1:6" x14ac:dyDescent="0.25">
      <c r="A1342" t="s">
        <v>1882</v>
      </c>
      <c r="B1342" s="3">
        <v>5.9800000000000006E-2</v>
      </c>
      <c r="C1342" s="4">
        <v>6.0999999999999999E-2</v>
      </c>
      <c r="D1342" s="5">
        <v>1062.79</v>
      </c>
      <c r="E1342" s="5">
        <v>1035.24</v>
      </c>
      <c r="F1342" s="6">
        <v>1035.24</v>
      </c>
    </row>
    <row r="1343" spans="1:6" x14ac:dyDescent="0.25">
      <c r="A1343" t="s">
        <v>1883</v>
      </c>
      <c r="B1343" s="3">
        <v>6.0100000000000001E-2</v>
      </c>
      <c r="C1343" s="4">
        <v>6.13E-2</v>
      </c>
      <c r="D1343" s="5">
        <v>1056.45</v>
      </c>
      <c r="E1343" s="5">
        <v>1029.08</v>
      </c>
      <c r="F1343" s="6">
        <v>1029.08</v>
      </c>
    </row>
    <row r="1344" spans="1:6" x14ac:dyDescent="0.25">
      <c r="A1344" t="s">
        <v>1884</v>
      </c>
      <c r="B1344" s="3">
        <v>6.0299999999999999E-2</v>
      </c>
      <c r="C1344" s="4">
        <v>6.1500000000000006E-2</v>
      </c>
      <c r="D1344" s="5">
        <v>1052.43</v>
      </c>
      <c r="E1344" s="5">
        <v>1025.17</v>
      </c>
      <c r="F1344" s="6">
        <v>1025.17</v>
      </c>
    </row>
    <row r="1345" spans="1:6" x14ac:dyDescent="0.25">
      <c r="A1345" t="s">
        <v>1885</v>
      </c>
      <c r="B1345" s="3">
        <v>6.0700000000000004E-2</v>
      </c>
      <c r="C1345" s="4">
        <v>6.1900000000000004E-2</v>
      </c>
      <c r="D1345" s="5">
        <v>1043.8900000000001</v>
      </c>
      <c r="E1345" s="5">
        <v>1016.43</v>
      </c>
      <c r="F1345" s="6">
        <v>1016.43</v>
      </c>
    </row>
    <row r="1346" spans="1:6" x14ac:dyDescent="0.25">
      <c r="A1346" t="s">
        <v>1886</v>
      </c>
      <c r="B1346" s="3">
        <v>6.2699999999999992E-2</v>
      </c>
      <c r="C1346" s="4">
        <v>6.3899999999999998E-2</v>
      </c>
      <c r="D1346" s="5">
        <v>1000.51</v>
      </c>
      <c r="E1346" s="5">
        <v>974.67</v>
      </c>
      <c r="F1346" s="6">
        <v>974.67</v>
      </c>
    </row>
    <row r="1347" spans="1:6" x14ac:dyDescent="0.25">
      <c r="A1347" t="s">
        <v>1887</v>
      </c>
      <c r="B1347" s="3">
        <v>6.2400000000000004E-2</v>
      </c>
      <c r="C1347" s="4">
        <v>6.3600000000000004E-2</v>
      </c>
      <c r="D1347" s="5">
        <v>1007.43</v>
      </c>
      <c r="E1347" s="5">
        <v>981.41</v>
      </c>
      <c r="F1347" s="6">
        <v>981.41</v>
      </c>
    </row>
    <row r="1348" spans="1:6" x14ac:dyDescent="0.25">
      <c r="A1348" t="s">
        <v>1888</v>
      </c>
      <c r="B1348" s="3">
        <v>6.1799999999999994E-2</v>
      </c>
      <c r="C1348" s="4">
        <v>6.3E-2</v>
      </c>
      <c r="D1348" s="5">
        <v>1020.94</v>
      </c>
      <c r="E1348" s="5">
        <v>994.57</v>
      </c>
      <c r="F1348" s="6">
        <v>994.57</v>
      </c>
    </row>
    <row r="1349" spans="1:6" x14ac:dyDescent="0.25">
      <c r="A1349" t="s">
        <v>1889</v>
      </c>
      <c r="B1349" s="3">
        <v>6.2199999999999998E-2</v>
      </c>
      <c r="C1349" s="4">
        <v>6.3399999999999998E-2</v>
      </c>
      <c r="D1349" s="5">
        <v>1012.69</v>
      </c>
      <c r="E1349" s="5">
        <v>986.54</v>
      </c>
      <c r="F1349" s="6">
        <v>986.54</v>
      </c>
    </row>
    <row r="1350" spans="1:6" x14ac:dyDescent="0.25">
      <c r="A1350" t="s">
        <v>1890</v>
      </c>
      <c r="B1350" s="3">
        <v>6.0700000000000004E-2</v>
      </c>
      <c r="C1350" s="4">
        <v>6.1900000000000004E-2</v>
      </c>
      <c r="D1350" s="5">
        <v>1045.4000000000001</v>
      </c>
      <c r="E1350" s="5">
        <v>1019.23</v>
      </c>
      <c r="F1350" s="6">
        <v>1019.23</v>
      </c>
    </row>
    <row r="1351" spans="1:6" x14ac:dyDescent="0.25">
      <c r="A1351" t="s">
        <v>1891</v>
      </c>
      <c r="B1351" s="3">
        <v>6.0700000000000004E-2</v>
      </c>
      <c r="C1351" s="4">
        <v>6.1900000000000004E-2</v>
      </c>
      <c r="D1351" s="5">
        <v>1045.43</v>
      </c>
      <c r="E1351" s="5">
        <v>1018.84</v>
      </c>
      <c r="F1351" s="6">
        <v>1018.84</v>
      </c>
    </row>
    <row r="1352" spans="1:6" x14ac:dyDescent="0.25">
      <c r="A1352" t="s">
        <v>1892</v>
      </c>
      <c r="B1352" s="3">
        <v>6.2199999999999998E-2</v>
      </c>
      <c r="C1352" s="4">
        <v>6.3399999999999998E-2</v>
      </c>
      <c r="D1352" s="5">
        <v>1012.39</v>
      </c>
      <c r="E1352" s="5">
        <v>986.68</v>
      </c>
      <c r="F1352" s="6">
        <v>986.68</v>
      </c>
    </row>
    <row r="1353" spans="1:6" x14ac:dyDescent="0.25">
      <c r="A1353" t="s">
        <v>1893</v>
      </c>
      <c r="B1353" s="3">
        <v>6.2600000000000003E-2</v>
      </c>
      <c r="C1353" s="4">
        <v>6.3799999999999996E-2</v>
      </c>
      <c r="D1353" s="5">
        <v>1003.79</v>
      </c>
      <c r="E1353" s="5">
        <v>978.31</v>
      </c>
      <c r="F1353" s="6">
        <v>978.31</v>
      </c>
    </row>
    <row r="1354" spans="1:6" x14ac:dyDescent="0.25">
      <c r="A1354" t="s">
        <v>1894</v>
      </c>
      <c r="B1354" s="3">
        <v>6.2100000000000002E-2</v>
      </c>
      <c r="C1354" s="4">
        <v>6.3299999999999995E-2</v>
      </c>
      <c r="D1354" s="5">
        <v>1014.63</v>
      </c>
      <c r="E1354" s="5">
        <v>988.87</v>
      </c>
      <c r="F1354" s="6">
        <v>988.87</v>
      </c>
    </row>
    <row r="1355" spans="1:6" x14ac:dyDescent="0.25">
      <c r="A1355" t="s">
        <v>1895</v>
      </c>
      <c r="B1355" s="3">
        <v>6.1699999999999998E-2</v>
      </c>
      <c r="C1355" s="4">
        <v>6.2899999999999998E-2</v>
      </c>
      <c r="D1355" s="5">
        <v>1022.98</v>
      </c>
      <c r="E1355" s="5">
        <v>997.41</v>
      </c>
      <c r="F1355" s="6">
        <v>997.41</v>
      </c>
    </row>
    <row r="1356" spans="1:6" x14ac:dyDescent="0.25">
      <c r="A1356" t="s">
        <v>1896</v>
      </c>
      <c r="B1356" s="3">
        <v>6.1500000000000006E-2</v>
      </c>
      <c r="C1356" s="4">
        <v>6.2699999999999992E-2</v>
      </c>
      <c r="D1356" s="5">
        <v>1027.4000000000001</v>
      </c>
      <c r="E1356" s="5">
        <v>1001.31</v>
      </c>
      <c r="F1356" s="6">
        <v>1001.31</v>
      </c>
    </row>
    <row r="1357" spans="1:6" x14ac:dyDescent="0.25">
      <c r="A1357" t="s">
        <v>1897</v>
      </c>
      <c r="B1357" s="3">
        <v>6.1900000000000004E-2</v>
      </c>
      <c r="C1357" s="4">
        <v>6.3099999999999989E-2</v>
      </c>
      <c r="D1357" s="5">
        <v>1018.68</v>
      </c>
      <c r="E1357" s="5">
        <v>992.82</v>
      </c>
      <c r="F1357" s="6">
        <v>992.82</v>
      </c>
    </row>
    <row r="1358" spans="1:6" x14ac:dyDescent="0.25">
      <c r="A1358" t="s">
        <v>1898</v>
      </c>
      <c r="B1358" s="3">
        <v>6.2899999999999998E-2</v>
      </c>
      <c r="C1358" s="4">
        <v>6.4100000000000004E-2</v>
      </c>
      <c r="D1358" s="5">
        <v>997.03</v>
      </c>
      <c r="E1358" s="5">
        <v>971.76</v>
      </c>
      <c r="F1358" s="6">
        <v>971.76</v>
      </c>
    </row>
    <row r="1359" spans="1:6" x14ac:dyDescent="0.25">
      <c r="A1359" t="s">
        <v>1899</v>
      </c>
      <c r="B1359" s="3">
        <v>6.2400000000000004E-2</v>
      </c>
      <c r="C1359" s="4">
        <v>6.3600000000000004E-2</v>
      </c>
      <c r="D1359" s="5">
        <v>1007.77</v>
      </c>
      <c r="E1359" s="5">
        <v>982.23</v>
      </c>
      <c r="F1359" s="6">
        <v>982.23</v>
      </c>
    </row>
    <row r="1360" spans="1:6" x14ac:dyDescent="0.25">
      <c r="A1360" t="s">
        <v>1900</v>
      </c>
      <c r="B1360" s="3">
        <v>6.2199999999999998E-2</v>
      </c>
      <c r="C1360" s="4">
        <v>6.3399999999999998E-2</v>
      </c>
      <c r="D1360" s="5">
        <v>1011.68</v>
      </c>
      <c r="E1360" s="5">
        <v>986.46</v>
      </c>
      <c r="F1360" s="6">
        <v>986.46</v>
      </c>
    </row>
    <row r="1361" spans="1:6" x14ac:dyDescent="0.25">
      <c r="A1361" t="s">
        <v>1901</v>
      </c>
      <c r="B1361" s="3">
        <v>6.2100000000000002E-2</v>
      </c>
      <c r="C1361" s="4">
        <v>6.3299999999999995E-2</v>
      </c>
      <c r="D1361" s="5">
        <v>1013.88</v>
      </c>
      <c r="E1361" s="5">
        <v>988.18</v>
      </c>
      <c r="F1361" s="6">
        <v>988.18</v>
      </c>
    </row>
    <row r="1362" spans="1:6" x14ac:dyDescent="0.25">
      <c r="A1362" t="s">
        <v>1902</v>
      </c>
      <c r="B1362" s="3">
        <v>6.1900000000000004E-2</v>
      </c>
      <c r="C1362" s="4">
        <v>6.3099999999999989E-2</v>
      </c>
      <c r="D1362" s="5">
        <v>1018.25</v>
      </c>
      <c r="E1362" s="5">
        <v>992.44</v>
      </c>
      <c r="F1362" s="6">
        <v>992.44</v>
      </c>
    </row>
    <row r="1363" spans="1:6" x14ac:dyDescent="0.25">
      <c r="A1363" t="s">
        <v>1903</v>
      </c>
      <c r="B1363" s="3">
        <v>6.2199999999999998E-2</v>
      </c>
      <c r="C1363" s="4">
        <v>6.3399999999999998E-2</v>
      </c>
      <c r="D1363" s="5">
        <v>1011.77</v>
      </c>
      <c r="E1363" s="5">
        <v>986.13</v>
      </c>
      <c r="F1363" s="6">
        <v>986.13</v>
      </c>
    </row>
    <row r="1364" spans="1:6" x14ac:dyDescent="0.25">
      <c r="A1364" t="s">
        <v>1904</v>
      </c>
      <c r="B1364" s="3">
        <v>6.1399999999999996E-2</v>
      </c>
      <c r="C1364" s="4">
        <v>6.2600000000000003E-2</v>
      </c>
      <c r="D1364" s="5">
        <v>1029.24</v>
      </c>
      <c r="E1364" s="5">
        <v>1003.15</v>
      </c>
      <c r="F1364" s="6">
        <v>1003.15</v>
      </c>
    </row>
    <row r="1365" spans="1:6" x14ac:dyDescent="0.25">
      <c r="A1365" t="s">
        <v>1905</v>
      </c>
      <c r="B1365" s="3">
        <v>5.9500000000000004E-2</v>
      </c>
      <c r="C1365" s="4">
        <v>6.0700000000000004E-2</v>
      </c>
      <c r="D1365" s="5">
        <v>1071.52</v>
      </c>
      <c r="E1365" s="5">
        <v>1044.77</v>
      </c>
      <c r="F1365" s="6">
        <v>1044.77</v>
      </c>
    </row>
    <row r="1366" spans="1:6" x14ac:dyDescent="0.25">
      <c r="A1366" t="s">
        <v>1906</v>
      </c>
      <c r="B1366" s="3">
        <v>5.9299999999999999E-2</v>
      </c>
      <c r="C1366" s="4">
        <v>6.0499999999999998E-2</v>
      </c>
      <c r="D1366" s="5">
        <v>1076.1400000000001</v>
      </c>
      <c r="E1366" s="5">
        <v>1048.83</v>
      </c>
      <c r="F1366" s="6">
        <v>1048.83</v>
      </c>
    </row>
    <row r="1367" spans="1:6" x14ac:dyDescent="0.25">
      <c r="A1367" t="s">
        <v>1907</v>
      </c>
      <c r="B1367" s="3">
        <v>5.8499999999999996E-2</v>
      </c>
      <c r="C1367" s="4">
        <v>5.9699999999999996E-2</v>
      </c>
      <c r="D1367" s="5">
        <v>1094.58</v>
      </c>
      <c r="E1367" s="5">
        <v>1066.79</v>
      </c>
      <c r="F1367" s="6">
        <v>1066.79</v>
      </c>
    </row>
    <row r="1368" spans="1:6" x14ac:dyDescent="0.25">
      <c r="A1368" t="s">
        <v>1908</v>
      </c>
      <c r="B1368" s="3">
        <v>5.8899999999999994E-2</v>
      </c>
      <c r="C1368" s="4">
        <v>6.0100000000000001E-2</v>
      </c>
      <c r="D1368" s="5">
        <v>1085.24</v>
      </c>
      <c r="E1368" s="5">
        <v>1057.7</v>
      </c>
      <c r="F1368" s="6">
        <v>1057.7</v>
      </c>
    </row>
    <row r="1369" spans="1:6" x14ac:dyDescent="0.25">
      <c r="A1369" t="s">
        <v>1909</v>
      </c>
      <c r="B1369" s="3">
        <v>5.8299999999999998E-2</v>
      </c>
      <c r="C1369" s="4">
        <v>5.9500000000000004E-2</v>
      </c>
      <c r="D1369" s="5">
        <v>1099.29</v>
      </c>
      <c r="E1369" s="5">
        <v>1071.3900000000001</v>
      </c>
      <c r="F1369" s="6">
        <v>1071.3900000000001</v>
      </c>
    </row>
    <row r="1370" spans="1:6" x14ac:dyDescent="0.25">
      <c r="A1370" t="s">
        <v>1960</v>
      </c>
      <c r="B1370" s="3">
        <v>5.8899999999999994E-2</v>
      </c>
      <c r="C1370" s="4">
        <v>6.0100000000000001E-2</v>
      </c>
      <c r="D1370" s="5">
        <v>1084.78</v>
      </c>
      <c r="E1370" s="5">
        <v>1057.73</v>
      </c>
      <c r="F1370" s="6">
        <v>1057.73</v>
      </c>
    </row>
    <row r="1371" spans="1:6" x14ac:dyDescent="0.25">
      <c r="A1371" t="s">
        <v>1961</v>
      </c>
      <c r="B1371" s="3">
        <v>5.8200000000000002E-2</v>
      </c>
      <c r="C1371" s="4">
        <v>5.9400000000000001E-2</v>
      </c>
      <c r="D1371" s="5">
        <v>1101.33</v>
      </c>
      <c r="E1371" s="5">
        <v>1073.23</v>
      </c>
      <c r="F1371" s="6">
        <v>1073.23</v>
      </c>
    </row>
    <row r="1372" spans="1:6" x14ac:dyDescent="0.25">
      <c r="A1372" t="s">
        <v>1962</v>
      </c>
      <c r="B1372" s="3">
        <v>5.7000000000000002E-2</v>
      </c>
      <c r="C1372" s="4">
        <v>5.8200000000000002E-2</v>
      </c>
      <c r="D1372" s="5">
        <v>1130.19</v>
      </c>
      <c r="E1372" s="5">
        <v>1101.33</v>
      </c>
      <c r="F1372" s="6">
        <v>1101.33</v>
      </c>
    </row>
    <row r="1373" spans="1:6" x14ac:dyDescent="0.25">
      <c r="A1373" t="s">
        <v>1963</v>
      </c>
      <c r="B1373" s="3">
        <v>5.8600000000000006E-2</v>
      </c>
      <c r="C1373" s="4">
        <v>5.9800000000000006E-2</v>
      </c>
      <c r="D1373" s="5">
        <v>1092.27</v>
      </c>
      <c r="E1373" s="5">
        <v>1064.4100000000001</v>
      </c>
      <c r="F1373" s="6">
        <v>1064.4100000000001</v>
      </c>
    </row>
    <row r="1374" spans="1:6" x14ac:dyDescent="0.25">
      <c r="A1374" t="s">
        <v>1964</v>
      </c>
      <c r="B1374" s="3">
        <v>5.7699999999999994E-2</v>
      </c>
      <c r="C1374" s="4">
        <v>5.8899999999999994E-2</v>
      </c>
      <c r="D1374" s="5">
        <v>1113.69</v>
      </c>
      <c r="E1374" s="5">
        <v>1085.28</v>
      </c>
      <c r="F1374" s="6">
        <v>1085.28</v>
      </c>
    </row>
    <row r="1375" spans="1:6" x14ac:dyDescent="0.25">
      <c r="A1375" t="s">
        <v>1965</v>
      </c>
      <c r="B1375" s="3">
        <v>5.8499999999999996E-2</v>
      </c>
      <c r="C1375" s="4">
        <v>5.9699999999999996E-2</v>
      </c>
      <c r="D1375" s="5">
        <v>1094.78</v>
      </c>
      <c r="E1375" s="5">
        <v>1067.02</v>
      </c>
      <c r="F1375" s="6">
        <v>1067.02</v>
      </c>
    </row>
    <row r="1376" spans="1:6" x14ac:dyDescent="0.25">
      <c r="A1376" t="s">
        <v>1966</v>
      </c>
      <c r="B1376" s="3">
        <v>5.8499999999999996E-2</v>
      </c>
      <c r="C1376" s="4">
        <v>5.9699999999999996E-2</v>
      </c>
      <c r="D1376" s="5">
        <v>1094.94</v>
      </c>
      <c r="E1376" s="5">
        <v>1067.03</v>
      </c>
      <c r="F1376" s="6">
        <v>1067.03</v>
      </c>
    </row>
    <row r="1377" spans="1:6" x14ac:dyDescent="0.25">
      <c r="A1377" t="s">
        <v>1967</v>
      </c>
      <c r="B1377" s="3">
        <v>5.8600000000000006E-2</v>
      </c>
      <c r="C1377" s="4">
        <v>5.9800000000000006E-2</v>
      </c>
      <c r="D1377" s="5">
        <v>1092.77</v>
      </c>
      <c r="E1377" s="5">
        <v>1064.92</v>
      </c>
      <c r="F1377" s="6">
        <v>1064.92</v>
      </c>
    </row>
    <row r="1378" spans="1:6" x14ac:dyDescent="0.25">
      <c r="A1378" t="s">
        <v>1968</v>
      </c>
      <c r="B1378" s="3">
        <v>5.7999999999999996E-2</v>
      </c>
      <c r="C1378" s="4">
        <v>5.9200000000000003E-2</v>
      </c>
      <c r="D1378" s="5">
        <v>1107.05</v>
      </c>
      <c r="E1378" s="5">
        <v>1078.8399999999999</v>
      </c>
      <c r="F1378" s="6">
        <v>1078.8399999999999</v>
      </c>
    </row>
    <row r="1379" spans="1:6" x14ac:dyDescent="0.25">
      <c r="A1379" t="s">
        <v>1969</v>
      </c>
      <c r="B1379" s="3">
        <v>5.8200000000000002E-2</v>
      </c>
      <c r="C1379" s="4">
        <v>5.9400000000000001E-2</v>
      </c>
      <c r="D1379" s="5">
        <v>1102.0999999999999</v>
      </c>
      <c r="E1379" s="5">
        <v>1074.05</v>
      </c>
      <c r="F1379" s="6">
        <v>1074.05</v>
      </c>
    </row>
    <row r="1380" spans="1:6" x14ac:dyDescent="0.25">
      <c r="A1380" t="s">
        <v>1970</v>
      </c>
      <c r="B1380" s="3">
        <v>5.7999999999999996E-2</v>
      </c>
      <c r="C1380" s="4">
        <v>5.9200000000000003E-2</v>
      </c>
      <c r="D1380" s="5">
        <v>1106.72</v>
      </c>
      <c r="E1380" s="5">
        <v>1078.78</v>
      </c>
      <c r="F1380" s="6">
        <v>1078.78</v>
      </c>
    </row>
    <row r="1381" spans="1:6" x14ac:dyDescent="0.25">
      <c r="A1381" t="s">
        <v>1971</v>
      </c>
      <c r="B1381" s="3">
        <v>5.8700000000000002E-2</v>
      </c>
      <c r="C1381" s="4">
        <v>5.9900000000000002E-2</v>
      </c>
      <c r="D1381" s="5">
        <v>1090.4000000000001</v>
      </c>
      <c r="E1381" s="5">
        <v>1062.67</v>
      </c>
      <c r="F1381" s="6">
        <v>1062.67</v>
      </c>
    </row>
    <row r="1382" spans="1:6" x14ac:dyDescent="0.25">
      <c r="A1382" t="s">
        <v>1972</v>
      </c>
      <c r="B1382" s="3">
        <v>5.9200000000000003E-2</v>
      </c>
      <c r="C1382" s="4">
        <v>6.0400000000000002E-2</v>
      </c>
      <c r="D1382" s="5">
        <v>1078.95</v>
      </c>
      <c r="E1382" s="5">
        <v>1051.52</v>
      </c>
      <c r="F1382" s="6">
        <v>1051.52</v>
      </c>
    </row>
    <row r="1383" spans="1:6" x14ac:dyDescent="0.25">
      <c r="A1383" t="s">
        <v>1973</v>
      </c>
      <c r="B1383" s="3">
        <v>5.9200000000000003E-2</v>
      </c>
      <c r="C1383" s="4">
        <v>6.0400000000000002E-2</v>
      </c>
      <c r="D1383" s="5">
        <v>1079.08</v>
      </c>
      <c r="E1383" s="5">
        <v>1051.6500000000001</v>
      </c>
      <c r="F1383" s="6">
        <v>1051.6500000000001</v>
      </c>
    </row>
    <row r="1384" spans="1:6" x14ac:dyDescent="0.25">
      <c r="A1384" t="s">
        <v>1974</v>
      </c>
      <c r="B1384" s="3">
        <v>5.9299999999999999E-2</v>
      </c>
      <c r="C1384" s="4">
        <v>6.0499999999999998E-2</v>
      </c>
      <c r="D1384" s="5">
        <v>1076.9100000000001</v>
      </c>
      <c r="E1384" s="5">
        <v>1049.54</v>
      </c>
      <c r="F1384" s="6">
        <v>1049.54</v>
      </c>
    </row>
    <row r="1385" spans="1:6" x14ac:dyDescent="0.25">
      <c r="A1385" t="s">
        <v>1975</v>
      </c>
      <c r="B1385" s="3">
        <v>5.79E-2</v>
      </c>
      <c r="C1385" s="4">
        <v>5.91E-2</v>
      </c>
      <c r="D1385" s="5">
        <v>1109.5</v>
      </c>
      <c r="E1385" s="5">
        <v>1081.52</v>
      </c>
      <c r="F1385" s="6">
        <v>1081.52</v>
      </c>
    </row>
    <row r="1386" spans="1:6" x14ac:dyDescent="0.25">
      <c r="A1386" t="s">
        <v>1976</v>
      </c>
      <c r="B1386" s="3">
        <v>5.79E-2</v>
      </c>
      <c r="C1386" s="4">
        <v>5.91E-2</v>
      </c>
      <c r="D1386" s="5">
        <v>1109.6300000000001</v>
      </c>
      <c r="E1386" s="5">
        <v>1081.42</v>
      </c>
      <c r="F1386" s="6">
        <v>1081.42</v>
      </c>
    </row>
    <row r="1387" spans="1:6" x14ac:dyDescent="0.25">
      <c r="A1387" t="s">
        <v>1977</v>
      </c>
      <c r="B1387" s="3">
        <v>5.7999999999999996E-2</v>
      </c>
      <c r="C1387" s="4">
        <v>5.9200000000000003E-2</v>
      </c>
      <c r="D1387" s="5">
        <v>1107.27</v>
      </c>
      <c r="E1387" s="5">
        <v>1079.24</v>
      </c>
      <c r="F1387" s="6">
        <v>1079.24</v>
      </c>
    </row>
    <row r="1388" spans="1:6" x14ac:dyDescent="0.25">
      <c r="A1388" t="s">
        <v>1978</v>
      </c>
      <c r="B1388" s="3">
        <v>5.7500000000000002E-2</v>
      </c>
      <c r="C1388" s="4">
        <v>5.8700000000000002E-2</v>
      </c>
      <c r="D1388" s="5">
        <v>1119.3</v>
      </c>
      <c r="E1388" s="5">
        <v>1090.8399999999999</v>
      </c>
      <c r="F1388" s="6">
        <v>1090.8399999999999</v>
      </c>
    </row>
    <row r="1389" spans="1:6" x14ac:dyDescent="0.25">
      <c r="A1389" t="s">
        <v>1979</v>
      </c>
      <c r="B1389" s="3">
        <v>5.7300000000000004E-2</v>
      </c>
      <c r="C1389" s="4">
        <v>5.8499999999999996E-2</v>
      </c>
      <c r="D1389" s="5">
        <v>1123.68</v>
      </c>
      <c r="E1389" s="5">
        <v>1095.3699999999999</v>
      </c>
      <c r="F1389" s="6">
        <v>1095.3699999999999</v>
      </c>
    </row>
    <row r="1390" spans="1:6" x14ac:dyDescent="0.25">
      <c r="A1390" t="s">
        <v>1980</v>
      </c>
      <c r="B1390" s="3">
        <v>5.7599999999999998E-2</v>
      </c>
      <c r="C1390" s="4">
        <v>5.8799999999999998E-2</v>
      </c>
      <c r="D1390" s="5">
        <v>1116.6099999999999</v>
      </c>
      <c r="E1390" s="5">
        <v>1088.25</v>
      </c>
      <c r="F1390" s="6">
        <v>1088.25</v>
      </c>
    </row>
    <row r="1391" spans="1:6" x14ac:dyDescent="0.25">
      <c r="A1391" t="s">
        <v>1981</v>
      </c>
      <c r="B1391" s="3">
        <v>5.8499999999999996E-2</v>
      </c>
      <c r="C1391" s="4">
        <v>5.9699999999999996E-2</v>
      </c>
      <c r="D1391" s="5">
        <v>1095.48</v>
      </c>
      <c r="E1391" s="5">
        <v>1067.67</v>
      </c>
      <c r="F1391" s="6">
        <v>1067.67</v>
      </c>
    </row>
    <row r="1392" spans="1:6" x14ac:dyDescent="0.25">
      <c r="A1392" t="s">
        <v>1982</v>
      </c>
      <c r="B1392" s="3">
        <v>5.9200000000000003E-2</v>
      </c>
      <c r="C1392" s="4">
        <v>6.0400000000000002E-2</v>
      </c>
      <c r="D1392" s="5">
        <v>1079.3599999999999</v>
      </c>
      <c r="E1392" s="5">
        <v>1051.98</v>
      </c>
      <c r="F1392" s="6">
        <v>1051.98</v>
      </c>
    </row>
    <row r="1393" spans="1:6" x14ac:dyDescent="0.25">
      <c r="A1393" t="s">
        <v>1983</v>
      </c>
      <c r="B1393" s="3">
        <v>5.9299999999999999E-2</v>
      </c>
      <c r="C1393" s="4">
        <v>6.0499999999999998E-2</v>
      </c>
      <c r="D1393" s="5">
        <v>1077.26</v>
      </c>
      <c r="E1393" s="5">
        <v>1049.8599999999999</v>
      </c>
      <c r="F1393" s="6">
        <v>1049.8599999999999</v>
      </c>
    </row>
    <row r="1394" spans="1:6" x14ac:dyDescent="0.25">
      <c r="A1394" t="s">
        <v>1984</v>
      </c>
      <c r="B1394" s="3">
        <v>5.8799999999999998E-2</v>
      </c>
      <c r="C1394" s="4">
        <v>0.06</v>
      </c>
      <c r="D1394" s="5">
        <v>1088.93</v>
      </c>
      <c r="E1394" s="5">
        <v>1061.31</v>
      </c>
      <c r="F1394" s="6">
        <v>1061.31</v>
      </c>
    </row>
    <row r="1395" spans="1:6" x14ac:dyDescent="0.25">
      <c r="A1395" t="s">
        <v>1985</v>
      </c>
      <c r="B1395" s="3">
        <v>5.91E-2</v>
      </c>
      <c r="C1395" s="4">
        <v>6.0299999999999999E-2</v>
      </c>
      <c r="D1395" s="5">
        <v>1082.19</v>
      </c>
      <c r="E1395" s="5">
        <v>1054.67</v>
      </c>
      <c r="F1395" s="6">
        <v>1054.67</v>
      </c>
    </row>
    <row r="1396" spans="1:6" x14ac:dyDescent="0.25">
      <c r="A1396" t="s">
        <v>1986</v>
      </c>
      <c r="B1396" s="3">
        <v>5.8200000000000002E-2</v>
      </c>
      <c r="C1396" s="4">
        <v>5.9400000000000001E-2</v>
      </c>
      <c r="D1396" s="5">
        <v>1103.3599999999999</v>
      </c>
      <c r="E1396" s="5">
        <v>1075.29</v>
      </c>
      <c r="F1396" s="6">
        <v>1075.29</v>
      </c>
    </row>
    <row r="1397" spans="1:6" x14ac:dyDescent="0.25">
      <c r="A1397" t="s">
        <v>1987</v>
      </c>
      <c r="B1397" s="3">
        <v>5.7500000000000002E-2</v>
      </c>
      <c r="C1397" s="4">
        <v>5.8700000000000002E-2</v>
      </c>
      <c r="D1397" s="5">
        <v>1120.17</v>
      </c>
      <c r="E1397" s="5">
        <v>1091.6600000000001</v>
      </c>
      <c r="F1397" s="6">
        <v>1091.6600000000001</v>
      </c>
    </row>
  </sheetData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082F71-D523-4C45-B467-B54B80C9EC35}">
  <dimension ref="A1:C946"/>
  <sheetViews>
    <sheetView topLeftCell="A920" workbookViewId="0">
      <selection sqref="A1:XFD1048576"/>
    </sheetView>
  </sheetViews>
  <sheetFormatPr defaultRowHeight="15" x14ac:dyDescent="0.25"/>
  <cols>
    <col min="1" max="1" width="11.28515625" customWidth="1"/>
    <col min="2" max="2" width="18" customWidth="1"/>
    <col min="3" max="3" width="45.140625" customWidth="1"/>
    <col min="257" max="257" width="11.28515625" customWidth="1"/>
    <col min="258" max="258" width="18" customWidth="1"/>
    <col min="259" max="259" width="45.140625" customWidth="1"/>
    <col min="513" max="513" width="11.28515625" customWidth="1"/>
    <col min="514" max="514" width="18" customWidth="1"/>
    <col min="515" max="515" width="45.140625" customWidth="1"/>
    <col min="769" max="769" width="11.28515625" customWidth="1"/>
    <col min="770" max="770" width="18" customWidth="1"/>
    <col min="771" max="771" width="45.140625" customWidth="1"/>
    <col min="1025" max="1025" width="11.28515625" customWidth="1"/>
    <col min="1026" max="1026" width="18" customWidth="1"/>
    <col min="1027" max="1027" width="45.140625" customWidth="1"/>
    <col min="1281" max="1281" width="11.28515625" customWidth="1"/>
    <col min="1282" max="1282" width="18" customWidth="1"/>
    <col min="1283" max="1283" width="45.140625" customWidth="1"/>
    <col min="1537" max="1537" width="11.28515625" customWidth="1"/>
    <col min="1538" max="1538" width="18" customWidth="1"/>
    <col min="1539" max="1539" width="45.140625" customWidth="1"/>
    <col min="1793" max="1793" width="11.28515625" customWidth="1"/>
    <col min="1794" max="1794" width="18" customWidth="1"/>
    <col min="1795" max="1795" width="45.140625" customWidth="1"/>
    <col min="2049" max="2049" width="11.28515625" customWidth="1"/>
    <col min="2050" max="2050" width="18" customWidth="1"/>
    <col min="2051" max="2051" width="45.140625" customWidth="1"/>
    <col min="2305" max="2305" width="11.28515625" customWidth="1"/>
    <col min="2306" max="2306" width="18" customWidth="1"/>
    <col min="2307" max="2307" width="45.140625" customWidth="1"/>
    <col min="2561" max="2561" width="11.28515625" customWidth="1"/>
    <col min="2562" max="2562" width="18" customWidth="1"/>
    <col min="2563" max="2563" width="45.140625" customWidth="1"/>
    <col min="2817" max="2817" width="11.28515625" customWidth="1"/>
    <col min="2818" max="2818" width="18" customWidth="1"/>
    <col min="2819" max="2819" width="45.140625" customWidth="1"/>
    <col min="3073" max="3073" width="11.28515625" customWidth="1"/>
    <col min="3074" max="3074" width="18" customWidth="1"/>
    <col min="3075" max="3075" width="45.140625" customWidth="1"/>
    <col min="3329" max="3329" width="11.28515625" customWidth="1"/>
    <col min="3330" max="3330" width="18" customWidth="1"/>
    <col min="3331" max="3331" width="45.140625" customWidth="1"/>
    <col min="3585" max="3585" width="11.28515625" customWidth="1"/>
    <col min="3586" max="3586" width="18" customWidth="1"/>
    <col min="3587" max="3587" width="45.140625" customWidth="1"/>
    <col min="3841" max="3841" width="11.28515625" customWidth="1"/>
    <col min="3842" max="3842" width="18" customWidth="1"/>
    <col min="3843" max="3843" width="45.140625" customWidth="1"/>
    <col min="4097" max="4097" width="11.28515625" customWidth="1"/>
    <col min="4098" max="4098" width="18" customWidth="1"/>
    <col min="4099" max="4099" width="45.140625" customWidth="1"/>
    <col min="4353" max="4353" width="11.28515625" customWidth="1"/>
    <col min="4354" max="4354" width="18" customWidth="1"/>
    <col min="4355" max="4355" width="45.140625" customWidth="1"/>
    <col min="4609" max="4609" width="11.28515625" customWidth="1"/>
    <col min="4610" max="4610" width="18" customWidth="1"/>
    <col min="4611" max="4611" width="45.140625" customWidth="1"/>
    <col min="4865" max="4865" width="11.28515625" customWidth="1"/>
    <col min="4866" max="4866" width="18" customWidth="1"/>
    <col min="4867" max="4867" width="45.140625" customWidth="1"/>
    <col min="5121" max="5121" width="11.28515625" customWidth="1"/>
    <col min="5122" max="5122" width="18" customWidth="1"/>
    <col min="5123" max="5123" width="45.140625" customWidth="1"/>
    <col min="5377" max="5377" width="11.28515625" customWidth="1"/>
    <col min="5378" max="5378" width="18" customWidth="1"/>
    <col min="5379" max="5379" width="45.140625" customWidth="1"/>
    <col min="5633" max="5633" width="11.28515625" customWidth="1"/>
    <col min="5634" max="5634" width="18" customWidth="1"/>
    <col min="5635" max="5635" width="45.140625" customWidth="1"/>
    <col min="5889" max="5889" width="11.28515625" customWidth="1"/>
    <col min="5890" max="5890" width="18" customWidth="1"/>
    <col min="5891" max="5891" width="45.140625" customWidth="1"/>
    <col min="6145" max="6145" width="11.28515625" customWidth="1"/>
    <col min="6146" max="6146" width="18" customWidth="1"/>
    <col min="6147" max="6147" width="45.140625" customWidth="1"/>
    <col min="6401" max="6401" width="11.28515625" customWidth="1"/>
    <col min="6402" max="6402" width="18" customWidth="1"/>
    <col min="6403" max="6403" width="45.140625" customWidth="1"/>
    <col min="6657" max="6657" width="11.28515625" customWidth="1"/>
    <col min="6658" max="6658" width="18" customWidth="1"/>
    <col min="6659" max="6659" width="45.140625" customWidth="1"/>
    <col min="6913" max="6913" width="11.28515625" customWidth="1"/>
    <col min="6914" max="6914" width="18" customWidth="1"/>
    <col min="6915" max="6915" width="45.140625" customWidth="1"/>
    <col min="7169" max="7169" width="11.28515625" customWidth="1"/>
    <col min="7170" max="7170" width="18" customWidth="1"/>
    <col min="7171" max="7171" width="45.140625" customWidth="1"/>
    <col min="7425" max="7425" width="11.28515625" customWidth="1"/>
    <col min="7426" max="7426" width="18" customWidth="1"/>
    <col min="7427" max="7427" width="45.140625" customWidth="1"/>
    <col min="7681" max="7681" width="11.28515625" customWidth="1"/>
    <col min="7682" max="7682" width="18" customWidth="1"/>
    <col min="7683" max="7683" width="45.140625" customWidth="1"/>
    <col min="7937" max="7937" width="11.28515625" customWidth="1"/>
    <col min="7938" max="7938" width="18" customWidth="1"/>
    <col min="7939" max="7939" width="45.140625" customWidth="1"/>
    <col min="8193" max="8193" width="11.28515625" customWidth="1"/>
    <col min="8194" max="8194" width="18" customWidth="1"/>
    <col min="8195" max="8195" width="45.140625" customWidth="1"/>
    <col min="8449" max="8449" width="11.28515625" customWidth="1"/>
    <col min="8450" max="8450" width="18" customWidth="1"/>
    <col min="8451" max="8451" width="45.140625" customWidth="1"/>
    <col min="8705" max="8705" width="11.28515625" customWidth="1"/>
    <col min="8706" max="8706" width="18" customWidth="1"/>
    <col min="8707" max="8707" width="45.140625" customWidth="1"/>
    <col min="8961" max="8961" width="11.28515625" customWidth="1"/>
    <col min="8962" max="8962" width="18" customWidth="1"/>
    <col min="8963" max="8963" width="45.140625" customWidth="1"/>
    <col min="9217" max="9217" width="11.28515625" customWidth="1"/>
    <col min="9218" max="9218" width="18" customWidth="1"/>
    <col min="9219" max="9219" width="45.140625" customWidth="1"/>
    <col min="9473" max="9473" width="11.28515625" customWidth="1"/>
    <col min="9474" max="9474" width="18" customWidth="1"/>
    <col min="9475" max="9475" width="45.140625" customWidth="1"/>
    <col min="9729" max="9729" width="11.28515625" customWidth="1"/>
    <col min="9730" max="9730" width="18" customWidth="1"/>
    <col min="9731" max="9731" width="45.140625" customWidth="1"/>
    <col min="9985" max="9985" width="11.28515625" customWidth="1"/>
    <col min="9986" max="9986" width="18" customWidth="1"/>
    <col min="9987" max="9987" width="45.140625" customWidth="1"/>
    <col min="10241" max="10241" width="11.28515625" customWidth="1"/>
    <col min="10242" max="10242" width="18" customWidth="1"/>
    <col min="10243" max="10243" width="45.140625" customWidth="1"/>
    <col min="10497" max="10497" width="11.28515625" customWidth="1"/>
    <col min="10498" max="10498" width="18" customWidth="1"/>
    <col min="10499" max="10499" width="45.140625" customWidth="1"/>
    <col min="10753" max="10753" width="11.28515625" customWidth="1"/>
    <col min="10754" max="10754" width="18" customWidth="1"/>
    <col min="10755" max="10755" width="45.140625" customWidth="1"/>
    <col min="11009" max="11009" width="11.28515625" customWidth="1"/>
    <col min="11010" max="11010" width="18" customWidth="1"/>
    <col min="11011" max="11011" width="45.140625" customWidth="1"/>
    <col min="11265" max="11265" width="11.28515625" customWidth="1"/>
    <col min="11266" max="11266" width="18" customWidth="1"/>
    <col min="11267" max="11267" width="45.140625" customWidth="1"/>
    <col min="11521" max="11521" width="11.28515625" customWidth="1"/>
    <col min="11522" max="11522" width="18" customWidth="1"/>
    <col min="11523" max="11523" width="45.140625" customWidth="1"/>
    <col min="11777" max="11777" width="11.28515625" customWidth="1"/>
    <col min="11778" max="11778" width="18" customWidth="1"/>
    <col min="11779" max="11779" width="45.140625" customWidth="1"/>
    <col min="12033" max="12033" width="11.28515625" customWidth="1"/>
    <col min="12034" max="12034" width="18" customWidth="1"/>
    <col min="12035" max="12035" width="45.140625" customWidth="1"/>
    <col min="12289" max="12289" width="11.28515625" customWidth="1"/>
    <col min="12290" max="12290" width="18" customWidth="1"/>
    <col min="12291" max="12291" width="45.140625" customWidth="1"/>
    <col min="12545" max="12545" width="11.28515625" customWidth="1"/>
    <col min="12546" max="12546" width="18" customWidth="1"/>
    <col min="12547" max="12547" width="45.140625" customWidth="1"/>
    <col min="12801" max="12801" width="11.28515625" customWidth="1"/>
    <col min="12802" max="12802" width="18" customWidth="1"/>
    <col min="12803" max="12803" width="45.140625" customWidth="1"/>
    <col min="13057" max="13057" width="11.28515625" customWidth="1"/>
    <col min="13058" max="13058" width="18" customWidth="1"/>
    <col min="13059" max="13059" width="45.140625" customWidth="1"/>
    <col min="13313" max="13313" width="11.28515625" customWidth="1"/>
    <col min="13314" max="13314" width="18" customWidth="1"/>
    <col min="13315" max="13315" width="45.140625" customWidth="1"/>
    <col min="13569" max="13569" width="11.28515625" customWidth="1"/>
    <col min="13570" max="13570" width="18" customWidth="1"/>
    <col min="13571" max="13571" width="45.140625" customWidth="1"/>
    <col min="13825" max="13825" width="11.28515625" customWidth="1"/>
    <col min="13826" max="13826" width="18" customWidth="1"/>
    <col min="13827" max="13827" width="45.140625" customWidth="1"/>
    <col min="14081" max="14081" width="11.28515625" customWidth="1"/>
    <col min="14082" max="14082" width="18" customWidth="1"/>
    <col min="14083" max="14083" width="45.140625" customWidth="1"/>
    <col min="14337" max="14337" width="11.28515625" customWidth="1"/>
    <col min="14338" max="14338" width="18" customWidth="1"/>
    <col min="14339" max="14339" width="45.140625" customWidth="1"/>
    <col min="14593" max="14593" width="11.28515625" customWidth="1"/>
    <col min="14594" max="14594" width="18" customWidth="1"/>
    <col min="14595" max="14595" width="45.140625" customWidth="1"/>
    <col min="14849" max="14849" width="11.28515625" customWidth="1"/>
    <col min="14850" max="14850" width="18" customWidth="1"/>
    <col min="14851" max="14851" width="45.140625" customWidth="1"/>
    <col min="15105" max="15105" width="11.28515625" customWidth="1"/>
    <col min="15106" max="15106" width="18" customWidth="1"/>
    <col min="15107" max="15107" width="45.140625" customWidth="1"/>
    <col min="15361" max="15361" width="11.28515625" customWidth="1"/>
    <col min="15362" max="15362" width="18" customWidth="1"/>
    <col min="15363" max="15363" width="45.140625" customWidth="1"/>
    <col min="15617" max="15617" width="11.28515625" customWidth="1"/>
    <col min="15618" max="15618" width="18" customWidth="1"/>
    <col min="15619" max="15619" width="45.140625" customWidth="1"/>
    <col min="15873" max="15873" width="11.28515625" customWidth="1"/>
    <col min="15874" max="15874" width="18" customWidth="1"/>
    <col min="15875" max="15875" width="45.140625" customWidth="1"/>
    <col min="16129" max="16129" width="11.28515625" customWidth="1"/>
    <col min="16130" max="16130" width="18" customWidth="1"/>
    <col min="16131" max="16131" width="45.140625" customWidth="1"/>
  </cols>
  <sheetData>
    <row r="1" spans="1:3" ht="15.75" thickBot="1" x14ac:dyDescent="0.3">
      <c r="A1" s="22" t="s">
        <v>510</v>
      </c>
      <c r="B1" s="23" t="s">
        <v>1916</v>
      </c>
      <c r="C1" s="24" t="s">
        <v>1917</v>
      </c>
    </row>
    <row r="2" spans="1:3" ht="15.75" thickBot="1" x14ac:dyDescent="0.3">
      <c r="A2" s="25">
        <v>36892</v>
      </c>
      <c r="B2" s="26" t="s">
        <v>1918</v>
      </c>
      <c r="C2" s="27" t="s">
        <v>1919</v>
      </c>
    </row>
    <row r="3" spans="1:3" ht="15.75" thickBot="1" x14ac:dyDescent="0.3">
      <c r="A3" s="25">
        <v>36948</v>
      </c>
      <c r="B3" s="26" t="s">
        <v>1918</v>
      </c>
      <c r="C3" s="27" t="s">
        <v>1920</v>
      </c>
    </row>
    <row r="4" spans="1:3" ht="15.75" thickBot="1" x14ac:dyDescent="0.3">
      <c r="A4" s="25">
        <v>36949</v>
      </c>
      <c r="B4" s="26" t="s">
        <v>1921</v>
      </c>
      <c r="C4" s="27" t="s">
        <v>1920</v>
      </c>
    </row>
    <row r="5" spans="1:3" ht="15.75" thickBot="1" x14ac:dyDescent="0.3">
      <c r="A5" s="25">
        <v>36994</v>
      </c>
      <c r="B5" s="26" t="s">
        <v>1922</v>
      </c>
      <c r="C5" s="27" t="s">
        <v>1923</v>
      </c>
    </row>
    <row r="6" spans="1:3" ht="15.75" thickBot="1" x14ac:dyDescent="0.3">
      <c r="A6" s="25">
        <v>37002</v>
      </c>
      <c r="B6" s="26" t="s">
        <v>1924</v>
      </c>
      <c r="C6" s="27" t="s">
        <v>1925</v>
      </c>
    </row>
    <row r="7" spans="1:3" ht="15.75" thickBot="1" x14ac:dyDescent="0.3">
      <c r="A7" s="25">
        <v>37012</v>
      </c>
      <c r="B7" s="26" t="s">
        <v>1921</v>
      </c>
      <c r="C7" s="27" t="s">
        <v>1926</v>
      </c>
    </row>
    <row r="8" spans="1:3" ht="15.75" thickBot="1" x14ac:dyDescent="0.3">
      <c r="A8" s="25">
        <v>37056</v>
      </c>
      <c r="B8" s="26" t="s">
        <v>1927</v>
      </c>
      <c r="C8" s="27" t="s">
        <v>1928</v>
      </c>
    </row>
    <row r="9" spans="1:3" ht="15.75" thickBot="1" x14ac:dyDescent="0.3">
      <c r="A9" s="25">
        <v>37141</v>
      </c>
      <c r="B9" s="26" t="s">
        <v>1922</v>
      </c>
      <c r="C9" s="27" t="s">
        <v>1929</v>
      </c>
    </row>
    <row r="10" spans="1:3" ht="15.75" thickBot="1" x14ac:dyDescent="0.3">
      <c r="A10" s="25">
        <v>37176</v>
      </c>
      <c r="B10" s="26" t="s">
        <v>1922</v>
      </c>
      <c r="C10" s="27" t="s">
        <v>1930</v>
      </c>
    </row>
    <row r="11" spans="1:3" ht="15.75" thickBot="1" x14ac:dyDescent="0.3">
      <c r="A11" s="25">
        <v>37197</v>
      </c>
      <c r="B11" s="26" t="s">
        <v>1922</v>
      </c>
      <c r="C11" s="27" t="s">
        <v>1931</v>
      </c>
    </row>
    <row r="12" spans="1:3" ht="15.75" thickBot="1" x14ac:dyDescent="0.3">
      <c r="A12" s="25">
        <v>37210</v>
      </c>
      <c r="B12" s="26" t="s">
        <v>1927</v>
      </c>
      <c r="C12" s="27" t="s">
        <v>1932</v>
      </c>
    </row>
    <row r="13" spans="1:3" ht="15.75" thickBot="1" x14ac:dyDescent="0.3">
      <c r="A13" s="25">
        <v>37250</v>
      </c>
      <c r="B13" s="26" t="s">
        <v>1921</v>
      </c>
      <c r="C13" s="27" t="s">
        <v>1933</v>
      </c>
    </row>
    <row r="14" spans="1:3" ht="15.75" thickBot="1" x14ac:dyDescent="0.3">
      <c r="A14" s="28">
        <v>37257</v>
      </c>
      <c r="B14" s="29" t="s">
        <v>1921</v>
      </c>
      <c r="C14" s="30" t="s">
        <v>1919</v>
      </c>
    </row>
    <row r="15" spans="1:3" ht="15.75" thickBot="1" x14ac:dyDescent="0.3">
      <c r="A15" s="31">
        <v>37298</v>
      </c>
      <c r="B15" s="32" t="s">
        <v>1918</v>
      </c>
      <c r="C15" s="33" t="s">
        <v>1920</v>
      </c>
    </row>
    <row r="16" spans="1:3" ht="15.75" thickBot="1" x14ac:dyDescent="0.3">
      <c r="A16" s="31">
        <v>37299</v>
      </c>
      <c r="B16" s="32" t="s">
        <v>1921</v>
      </c>
      <c r="C16" s="33" t="s">
        <v>1920</v>
      </c>
    </row>
    <row r="17" spans="1:3" ht="15.75" thickBot="1" x14ac:dyDescent="0.3">
      <c r="A17" s="31">
        <v>37344</v>
      </c>
      <c r="B17" s="32" t="s">
        <v>1922</v>
      </c>
      <c r="C17" s="33" t="s">
        <v>1923</v>
      </c>
    </row>
    <row r="18" spans="1:3" ht="15.75" thickBot="1" x14ac:dyDescent="0.3">
      <c r="A18" s="31">
        <v>37367</v>
      </c>
      <c r="B18" s="32" t="s">
        <v>1934</v>
      </c>
      <c r="C18" s="33" t="s">
        <v>1925</v>
      </c>
    </row>
    <row r="19" spans="1:3" ht="15.75" thickBot="1" x14ac:dyDescent="0.3">
      <c r="A19" s="31">
        <v>37377</v>
      </c>
      <c r="B19" s="32" t="s">
        <v>1935</v>
      </c>
      <c r="C19" s="33" t="s">
        <v>1926</v>
      </c>
    </row>
    <row r="20" spans="1:3" ht="15.75" thickBot="1" x14ac:dyDescent="0.3">
      <c r="A20" s="31">
        <v>37406</v>
      </c>
      <c r="B20" s="32" t="s">
        <v>1927</v>
      </c>
      <c r="C20" s="33" t="s">
        <v>1928</v>
      </c>
    </row>
    <row r="21" spans="1:3" ht="15.75" thickBot="1" x14ac:dyDescent="0.3">
      <c r="A21" s="31">
        <v>37506</v>
      </c>
      <c r="B21" s="32" t="s">
        <v>1924</v>
      </c>
      <c r="C21" s="33" t="s">
        <v>1929</v>
      </c>
    </row>
    <row r="22" spans="1:3" ht="15.75" thickBot="1" x14ac:dyDescent="0.3">
      <c r="A22" s="31">
        <v>37541</v>
      </c>
      <c r="B22" s="32" t="s">
        <v>1924</v>
      </c>
      <c r="C22" s="33" t="s">
        <v>1930</v>
      </c>
    </row>
    <row r="23" spans="1:3" ht="15.75" thickBot="1" x14ac:dyDescent="0.3">
      <c r="A23" s="31">
        <v>37562</v>
      </c>
      <c r="B23" s="32" t="s">
        <v>1924</v>
      </c>
      <c r="C23" s="33" t="s">
        <v>1931</v>
      </c>
    </row>
    <row r="24" spans="1:3" ht="15.75" thickBot="1" x14ac:dyDescent="0.3">
      <c r="A24" s="31">
        <v>37575</v>
      </c>
      <c r="B24" s="32" t="s">
        <v>1922</v>
      </c>
      <c r="C24" s="33" t="s">
        <v>1932</v>
      </c>
    </row>
    <row r="25" spans="1:3" ht="15.75" thickBot="1" x14ac:dyDescent="0.3">
      <c r="A25" s="31">
        <v>37615</v>
      </c>
      <c r="B25" s="32" t="s">
        <v>1935</v>
      </c>
      <c r="C25" s="33" t="s">
        <v>1933</v>
      </c>
    </row>
    <row r="26" spans="1:3" ht="15.75" thickBot="1" x14ac:dyDescent="0.3">
      <c r="A26" s="34">
        <v>37622</v>
      </c>
      <c r="B26" s="35" t="s">
        <v>1935</v>
      </c>
      <c r="C26" s="36" t="s">
        <v>1919</v>
      </c>
    </row>
    <row r="27" spans="1:3" ht="15.75" thickBot="1" x14ac:dyDescent="0.3">
      <c r="A27" s="25">
        <v>37683</v>
      </c>
      <c r="B27" s="26" t="s">
        <v>1918</v>
      </c>
      <c r="C27" s="27" t="s">
        <v>1920</v>
      </c>
    </row>
    <row r="28" spans="1:3" ht="15.75" thickBot="1" x14ac:dyDescent="0.3">
      <c r="A28" s="25">
        <v>37684</v>
      </c>
      <c r="B28" s="26" t="s">
        <v>1921</v>
      </c>
      <c r="C28" s="27" t="s">
        <v>1920</v>
      </c>
    </row>
    <row r="29" spans="1:3" ht="15.75" thickBot="1" x14ac:dyDescent="0.3">
      <c r="A29" s="25">
        <v>37729</v>
      </c>
      <c r="B29" s="26" t="s">
        <v>1922</v>
      </c>
      <c r="C29" s="27" t="s">
        <v>1923</v>
      </c>
    </row>
    <row r="30" spans="1:3" ht="15.75" thickBot="1" x14ac:dyDescent="0.3">
      <c r="A30" s="25">
        <v>37732</v>
      </c>
      <c r="B30" s="26" t="s">
        <v>1918</v>
      </c>
      <c r="C30" s="27" t="s">
        <v>1925</v>
      </c>
    </row>
    <row r="31" spans="1:3" ht="15.75" thickBot="1" x14ac:dyDescent="0.3">
      <c r="A31" s="25">
        <v>37742</v>
      </c>
      <c r="B31" s="26" t="s">
        <v>1927</v>
      </c>
      <c r="C31" s="27" t="s">
        <v>1926</v>
      </c>
    </row>
    <row r="32" spans="1:3" ht="15.75" thickBot="1" x14ac:dyDescent="0.3">
      <c r="A32" s="25">
        <v>37791</v>
      </c>
      <c r="B32" s="26" t="s">
        <v>1927</v>
      </c>
      <c r="C32" s="27" t="s">
        <v>1928</v>
      </c>
    </row>
    <row r="33" spans="1:3" ht="15.75" thickBot="1" x14ac:dyDescent="0.3">
      <c r="A33" s="25">
        <v>37871</v>
      </c>
      <c r="B33" s="26" t="s">
        <v>1934</v>
      </c>
      <c r="C33" s="27" t="s">
        <v>1929</v>
      </c>
    </row>
    <row r="34" spans="1:3" ht="15.75" thickBot="1" x14ac:dyDescent="0.3">
      <c r="A34" s="25">
        <v>37906</v>
      </c>
      <c r="B34" s="26" t="s">
        <v>1934</v>
      </c>
      <c r="C34" s="27" t="s">
        <v>1930</v>
      </c>
    </row>
    <row r="35" spans="1:3" ht="15.75" thickBot="1" x14ac:dyDescent="0.3">
      <c r="A35" s="25">
        <v>37927</v>
      </c>
      <c r="B35" s="26" t="s">
        <v>1934</v>
      </c>
      <c r="C35" s="27" t="s">
        <v>1931</v>
      </c>
    </row>
    <row r="36" spans="1:3" ht="15.75" thickBot="1" x14ac:dyDescent="0.3">
      <c r="A36" s="25">
        <v>37940</v>
      </c>
      <c r="B36" s="26" t="s">
        <v>1924</v>
      </c>
      <c r="C36" s="27" t="s">
        <v>1932</v>
      </c>
    </row>
    <row r="37" spans="1:3" ht="15.75" thickBot="1" x14ac:dyDescent="0.3">
      <c r="A37" s="25">
        <v>37980</v>
      </c>
      <c r="B37" s="26" t="s">
        <v>1927</v>
      </c>
      <c r="C37" s="27" t="s">
        <v>1933</v>
      </c>
    </row>
    <row r="38" spans="1:3" ht="15.75" thickBot="1" x14ac:dyDescent="0.3">
      <c r="A38" s="28">
        <v>37987</v>
      </c>
      <c r="B38" s="29" t="s">
        <v>1927</v>
      </c>
      <c r="C38" s="30" t="s">
        <v>1919</v>
      </c>
    </row>
    <row r="39" spans="1:3" ht="15.75" thickBot="1" x14ac:dyDescent="0.3">
      <c r="A39" s="31">
        <v>38040</v>
      </c>
      <c r="B39" s="32" t="s">
        <v>1918</v>
      </c>
      <c r="C39" s="33" t="s">
        <v>1920</v>
      </c>
    </row>
    <row r="40" spans="1:3" ht="15.75" thickBot="1" x14ac:dyDescent="0.3">
      <c r="A40" s="31">
        <v>38041</v>
      </c>
      <c r="B40" s="32" t="s">
        <v>1921</v>
      </c>
      <c r="C40" s="33" t="s">
        <v>1920</v>
      </c>
    </row>
    <row r="41" spans="1:3" ht="15.75" thickBot="1" x14ac:dyDescent="0.3">
      <c r="A41" s="31">
        <v>38086</v>
      </c>
      <c r="B41" s="32" t="s">
        <v>1922</v>
      </c>
      <c r="C41" s="33" t="s">
        <v>1923</v>
      </c>
    </row>
    <row r="42" spans="1:3" ht="15.75" thickBot="1" x14ac:dyDescent="0.3">
      <c r="A42" s="31">
        <v>38098</v>
      </c>
      <c r="B42" s="32" t="s">
        <v>1935</v>
      </c>
      <c r="C42" s="33" t="s">
        <v>1925</v>
      </c>
    </row>
    <row r="43" spans="1:3" ht="15.75" thickBot="1" x14ac:dyDescent="0.3">
      <c r="A43" s="31">
        <v>38108</v>
      </c>
      <c r="B43" s="32" t="s">
        <v>1924</v>
      </c>
      <c r="C43" s="33" t="s">
        <v>1926</v>
      </c>
    </row>
    <row r="44" spans="1:3" ht="15.75" thickBot="1" x14ac:dyDescent="0.3">
      <c r="A44" s="31">
        <v>38148</v>
      </c>
      <c r="B44" s="32" t="s">
        <v>1927</v>
      </c>
      <c r="C44" s="33" t="s">
        <v>1928</v>
      </c>
    </row>
    <row r="45" spans="1:3" ht="15.75" thickBot="1" x14ac:dyDescent="0.3">
      <c r="A45" s="31">
        <v>38237</v>
      </c>
      <c r="B45" s="32" t="s">
        <v>1921</v>
      </c>
      <c r="C45" s="33" t="s">
        <v>1929</v>
      </c>
    </row>
    <row r="46" spans="1:3" ht="15.75" thickBot="1" x14ac:dyDescent="0.3">
      <c r="A46" s="31">
        <v>38272</v>
      </c>
      <c r="B46" s="32" t="s">
        <v>1921</v>
      </c>
      <c r="C46" s="33" t="s">
        <v>1930</v>
      </c>
    </row>
    <row r="47" spans="1:3" ht="15.75" thickBot="1" x14ac:dyDescent="0.3">
      <c r="A47" s="31">
        <v>38293</v>
      </c>
      <c r="B47" s="32" t="s">
        <v>1921</v>
      </c>
      <c r="C47" s="33" t="s">
        <v>1931</v>
      </c>
    </row>
    <row r="48" spans="1:3" ht="15.75" thickBot="1" x14ac:dyDescent="0.3">
      <c r="A48" s="31">
        <v>38306</v>
      </c>
      <c r="B48" s="32" t="s">
        <v>1918</v>
      </c>
      <c r="C48" s="33" t="s">
        <v>1932</v>
      </c>
    </row>
    <row r="49" spans="1:3" ht="15.75" thickBot="1" x14ac:dyDescent="0.3">
      <c r="A49" s="31">
        <v>38346</v>
      </c>
      <c r="B49" s="32" t="s">
        <v>1924</v>
      </c>
      <c r="C49" s="33" t="s">
        <v>1933</v>
      </c>
    </row>
    <row r="50" spans="1:3" ht="15.75" thickBot="1" x14ac:dyDescent="0.3">
      <c r="A50" s="34">
        <v>38353</v>
      </c>
      <c r="B50" s="35" t="s">
        <v>1924</v>
      </c>
      <c r="C50" s="36" t="s">
        <v>1919</v>
      </c>
    </row>
    <row r="51" spans="1:3" ht="15.75" thickBot="1" x14ac:dyDescent="0.3">
      <c r="A51" s="25">
        <v>38390</v>
      </c>
      <c r="B51" s="26" t="s">
        <v>1918</v>
      </c>
      <c r="C51" s="27" t="s">
        <v>1920</v>
      </c>
    </row>
    <row r="52" spans="1:3" ht="15.75" thickBot="1" x14ac:dyDescent="0.3">
      <c r="A52" s="25">
        <v>38391</v>
      </c>
      <c r="B52" s="26" t="s">
        <v>1921</v>
      </c>
      <c r="C52" s="27" t="s">
        <v>1920</v>
      </c>
    </row>
    <row r="53" spans="1:3" ht="15.75" thickBot="1" x14ac:dyDescent="0.3">
      <c r="A53" s="25">
        <v>38436</v>
      </c>
      <c r="B53" s="26" t="s">
        <v>1922</v>
      </c>
      <c r="C53" s="27" t="s">
        <v>1923</v>
      </c>
    </row>
    <row r="54" spans="1:3" ht="15.75" thickBot="1" x14ac:dyDescent="0.3">
      <c r="A54" s="25">
        <v>38463</v>
      </c>
      <c r="B54" s="26" t="s">
        <v>1927</v>
      </c>
      <c r="C54" s="27" t="s">
        <v>1925</v>
      </c>
    </row>
    <row r="55" spans="1:3" ht="15.75" thickBot="1" x14ac:dyDescent="0.3">
      <c r="A55" s="25">
        <v>38473</v>
      </c>
      <c r="B55" s="26" t="s">
        <v>1934</v>
      </c>
      <c r="C55" s="27" t="s">
        <v>1926</v>
      </c>
    </row>
    <row r="56" spans="1:3" ht="15.75" thickBot="1" x14ac:dyDescent="0.3">
      <c r="A56" s="25">
        <v>38498</v>
      </c>
      <c r="B56" s="26" t="s">
        <v>1927</v>
      </c>
      <c r="C56" s="27" t="s">
        <v>1928</v>
      </c>
    </row>
    <row r="57" spans="1:3" ht="15.75" thickBot="1" x14ac:dyDescent="0.3">
      <c r="A57" s="25">
        <v>38602</v>
      </c>
      <c r="B57" s="26" t="s">
        <v>1935</v>
      </c>
      <c r="C57" s="27" t="s">
        <v>1929</v>
      </c>
    </row>
    <row r="58" spans="1:3" ht="15.75" thickBot="1" x14ac:dyDescent="0.3">
      <c r="A58" s="25">
        <v>38637</v>
      </c>
      <c r="B58" s="26" t="s">
        <v>1935</v>
      </c>
      <c r="C58" s="27" t="s">
        <v>1930</v>
      </c>
    </row>
    <row r="59" spans="1:3" ht="15.75" thickBot="1" x14ac:dyDescent="0.3">
      <c r="A59" s="25">
        <v>38658</v>
      </c>
      <c r="B59" s="26" t="s">
        <v>1935</v>
      </c>
      <c r="C59" s="27" t="s">
        <v>1931</v>
      </c>
    </row>
    <row r="60" spans="1:3" ht="15.75" thickBot="1" x14ac:dyDescent="0.3">
      <c r="A60" s="25">
        <v>38671</v>
      </c>
      <c r="B60" s="26" t="s">
        <v>1921</v>
      </c>
      <c r="C60" s="27" t="s">
        <v>1932</v>
      </c>
    </row>
    <row r="61" spans="1:3" ht="15.75" thickBot="1" x14ac:dyDescent="0.3">
      <c r="A61" s="25">
        <v>38711</v>
      </c>
      <c r="B61" s="26" t="s">
        <v>1934</v>
      </c>
      <c r="C61" s="27" t="s">
        <v>1933</v>
      </c>
    </row>
    <row r="62" spans="1:3" ht="15.75" thickBot="1" x14ac:dyDescent="0.3">
      <c r="A62" s="28">
        <v>38718</v>
      </c>
      <c r="B62" s="29" t="s">
        <v>1934</v>
      </c>
      <c r="C62" s="30" t="s">
        <v>1919</v>
      </c>
    </row>
    <row r="63" spans="1:3" ht="15.75" thickBot="1" x14ac:dyDescent="0.3">
      <c r="A63" s="31">
        <v>38775</v>
      </c>
      <c r="B63" s="32" t="s">
        <v>1918</v>
      </c>
      <c r="C63" s="33" t="s">
        <v>1920</v>
      </c>
    </row>
    <row r="64" spans="1:3" ht="15.75" thickBot="1" x14ac:dyDescent="0.3">
      <c r="A64" s="31">
        <v>38776</v>
      </c>
      <c r="B64" s="32" t="s">
        <v>1921</v>
      </c>
      <c r="C64" s="33" t="s">
        <v>1920</v>
      </c>
    </row>
    <row r="65" spans="1:3" ht="15.75" thickBot="1" x14ac:dyDescent="0.3">
      <c r="A65" s="31">
        <v>38821</v>
      </c>
      <c r="B65" s="32" t="s">
        <v>1922</v>
      </c>
      <c r="C65" s="33" t="s">
        <v>1923</v>
      </c>
    </row>
    <row r="66" spans="1:3" ht="15.75" thickBot="1" x14ac:dyDescent="0.3">
      <c r="A66" s="31">
        <v>38828</v>
      </c>
      <c r="B66" s="32" t="s">
        <v>1922</v>
      </c>
      <c r="C66" s="33" t="s">
        <v>1925</v>
      </c>
    </row>
    <row r="67" spans="1:3" ht="15.75" thickBot="1" x14ac:dyDescent="0.3">
      <c r="A67" s="31">
        <v>38838</v>
      </c>
      <c r="B67" s="32" t="s">
        <v>1918</v>
      </c>
      <c r="C67" s="33" t="s">
        <v>1926</v>
      </c>
    </row>
    <row r="68" spans="1:3" ht="15.75" thickBot="1" x14ac:dyDescent="0.3">
      <c r="A68" s="31">
        <v>38883</v>
      </c>
      <c r="B68" s="32" t="s">
        <v>1927</v>
      </c>
      <c r="C68" s="33" t="s">
        <v>1928</v>
      </c>
    </row>
    <row r="69" spans="1:3" ht="15.75" thickBot="1" x14ac:dyDescent="0.3">
      <c r="A69" s="31">
        <v>38967</v>
      </c>
      <c r="B69" s="32" t="s">
        <v>1927</v>
      </c>
      <c r="C69" s="33" t="s">
        <v>1929</v>
      </c>
    </row>
    <row r="70" spans="1:3" ht="15.75" thickBot="1" x14ac:dyDescent="0.3">
      <c r="A70" s="31">
        <v>39002</v>
      </c>
      <c r="B70" s="32" t="s">
        <v>1927</v>
      </c>
      <c r="C70" s="33" t="s">
        <v>1930</v>
      </c>
    </row>
    <row r="71" spans="1:3" ht="15.75" thickBot="1" x14ac:dyDescent="0.3">
      <c r="A71" s="31">
        <v>39023</v>
      </c>
      <c r="B71" s="32" t="s">
        <v>1927</v>
      </c>
      <c r="C71" s="33" t="s">
        <v>1931</v>
      </c>
    </row>
    <row r="72" spans="1:3" ht="15.75" thickBot="1" x14ac:dyDescent="0.3">
      <c r="A72" s="31">
        <v>39036</v>
      </c>
      <c r="B72" s="32" t="s">
        <v>1935</v>
      </c>
      <c r="C72" s="33" t="s">
        <v>1932</v>
      </c>
    </row>
    <row r="73" spans="1:3" ht="15.75" thickBot="1" x14ac:dyDescent="0.3">
      <c r="A73" s="31">
        <v>39076</v>
      </c>
      <c r="B73" s="32" t="s">
        <v>1918</v>
      </c>
      <c r="C73" s="33" t="s">
        <v>1933</v>
      </c>
    </row>
    <row r="74" spans="1:3" ht="15.75" thickBot="1" x14ac:dyDescent="0.3">
      <c r="A74" s="34">
        <v>39083</v>
      </c>
      <c r="B74" s="35" t="s">
        <v>1918</v>
      </c>
      <c r="C74" s="36" t="s">
        <v>1919</v>
      </c>
    </row>
    <row r="75" spans="1:3" ht="15.75" thickBot="1" x14ac:dyDescent="0.3">
      <c r="A75" s="25">
        <v>39132</v>
      </c>
      <c r="B75" s="26" t="s">
        <v>1918</v>
      </c>
      <c r="C75" s="27" t="s">
        <v>1920</v>
      </c>
    </row>
    <row r="76" spans="1:3" ht="15.75" thickBot="1" x14ac:dyDescent="0.3">
      <c r="A76" s="25">
        <v>39133</v>
      </c>
      <c r="B76" s="26" t="s">
        <v>1921</v>
      </c>
      <c r="C76" s="27" t="s">
        <v>1920</v>
      </c>
    </row>
    <row r="77" spans="1:3" ht="15.75" thickBot="1" x14ac:dyDescent="0.3">
      <c r="A77" s="25">
        <v>39178</v>
      </c>
      <c r="B77" s="26" t="s">
        <v>1922</v>
      </c>
      <c r="C77" s="27" t="s">
        <v>1923</v>
      </c>
    </row>
    <row r="78" spans="1:3" ht="15.75" thickBot="1" x14ac:dyDescent="0.3">
      <c r="A78" s="25">
        <v>39193</v>
      </c>
      <c r="B78" s="26" t="s">
        <v>1924</v>
      </c>
      <c r="C78" s="27" t="s">
        <v>1925</v>
      </c>
    </row>
    <row r="79" spans="1:3" ht="15.75" thickBot="1" x14ac:dyDescent="0.3">
      <c r="A79" s="25">
        <v>39203</v>
      </c>
      <c r="B79" s="26" t="s">
        <v>1921</v>
      </c>
      <c r="C79" s="27" t="s">
        <v>1926</v>
      </c>
    </row>
    <row r="80" spans="1:3" ht="15.75" thickBot="1" x14ac:dyDescent="0.3">
      <c r="A80" s="25">
        <v>39240</v>
      </c>
      <c r="B80" s="26" t="s">
        <v>1927</v>
      </c>
      <c r="C80" s="27" t="s">
        <v>1928</v>
      </c>
    </row>
    <row r="81" spans="1:3" ht="15.75" thickBot="1" x14ac:dyDescent="0.3">
      <c r="A81" s="25">
        <v>39332</v>
      </c>
      <c r="B81" s="26" t="s">
        <v>1922</v>
      </c>
      <c r="C81" s="27" t="s">
        <v>1929</v>
      </c>
    </row>
    <row r="82" spans="1:3" ht="15.75" thickBot="1" x14ac:dyDescent="0.3">
      <c r="A82" s="25">
        <v>39367</v>
      </c>
      <c r="B82" s="26" t="s">
        <v>1922</v>
      </c>
      <c r="C82" s="27" t="s">
        <v>1930</v>
      </c>
    </row>
    <row r="83" spans="1:3" ht="15.75" thickBot="1" x14ac:dyDescent="0.3">
      <c r="A83" s="25">
        <v>39388</v>
      </c>
      <c r="B83" s="26" t="s">
        <v>1922</v>
      </c>
      <c r="C83" s="27" t="s">
        <v>1931</v>
      </c>
    </row>
    <row r="84" spans="1:3" ht="15.75" thickBot="1" x14ac:dyDescent="0.3">
      <c r="A84" s="25">
        <v>39401</v>
      </c>
      <c r="B84" s="26" t="s">
        <v>1927</v>
      </c>
      <c r="C84" s="27" t="s">
        <v>1932</v>
      </c>
    </row>
    <row r="85" spans="1:3" ht="15.75" thickBot="1" x14ac:dyDescent="0.3">
      <c r="A85" s="25">
        <v>39441</v>
      </c>
      <c r="B85" s="26" t="s">
        <v>1921</v>
      </c>
      <c r="C85" s="27" t="s">
        <v>1933</v>
      </c>
    </row>
    <row r="86" spans="1:3" ht="15.75" thickBot="1" x14ac:dyDescent="0.3">
      <c r="A86" s="28">
        <v>39448</v>
      </c>
      <c r="B86" s="29" t="s">
        <v>1921</v>
      </c>
      <c r="C86" s="30" t="s">
        <v>1919</v>
      </c>
    </row>
    <row r="87" spans="1:3" ht="15.75" thickBot="1" x14ac:dyDescent="0.3">
      <c r="A87" s="31">
        <v>39482</v>
      </c>
      <c r="B87" s="32" t="s">
        <v>1918</v>
      </c>
      <c r="C87" s="33" t="s">
        <v>1920</v>
      </c>
    </row>
    <row r="88" spans="1:3" ht="15.75" thickBot="1" x14ac:dyDescent="0.3">
      <c r="A88" s="31">
        <v>39483</v>
      </c>
      <c r="B88" s="32" t="s">
        <v>1921</v>
      </c>
      <c r="C88" s="33" t="s">
        <v>1920</v>
      </c>
    </row>
    <row r="89" spans="1:3" ht="15.75" thickBot="1" x14ac:dyDescent="0.3">
      <c r="A89" s="31">
        <v>39528</v>
      </c>
      <c r="B89" s="32" t="s">
        <v>1922</v>
      </c>
      <c r="C89" s="33" t="s">
        <v>1923</v>
      </c>
    </row>
    <row r="90" spans="1:3" ht="15.75" thickBot="1" x14ac:dyDescent="0.3">
      <c r="A90" s="31">
        <v>39559</v>
      </c>
      <c r="B90" s="32" t="s">
        <v>1918</v>
      </c>
      <c r="C90" s="33" t="s">
        <v>1925</v>
      </c>
    </row>
    <row r="91" spans="1:3" ht="15.75" thickBot="1" x14ac:dyDescent="0.3">
      <c r="A91" s="31">
        <v>39569</v>
      </c>
      <c r="B91" s="32" t="s">
        <v>1927</v>
      </c>
      <c r="C91" s="33" t="s">
        <v>1926</v>
      </c>
    </row>
    <row r="92" spans="1:3" ht="15.75" thickBot="1" x14ac:dyDescent="0.3">
      <c r="A92" s="31">
        <v>39590</v>
      </c>
      <c r="B92" s="32" t="s">
        <v>1927</v>
      </c>
      <c r="C92" s="33" t="s">
        <v>1928</v>
      </c>
    </row>
    <row r="93" spans="1:3" ht="15.75" thickBot="1" x14ac:dyDescent="0.3">
      <c r="A93" s="31">
        <v>39698</v>
      </c>
      <c r="B93" s="32" t="s">
        <v>1934</v>
      </c>
      <c r="C93" s="33" t="s">
        <v>1929</v>
      </c>
    </row>
    <row r="94" spans="1:3" ht="15.75" thickBot="1" x14ac:dyDescent="0.3">
      <c r="A94" s="31">
        <v>39733</v>
      </c>
      <c r="B94" s="32" t="s">
        <v>1934</v>
      </c>
      <c r="C94" s="33" t="s">
        <v>1930</v>
      </c>
    </row>
    <row r="95" spans="1:3" ht="15.75" thickBot="1" x14ac:dyDescent="0.3">
      <c r="A95" s="31">
        <v>39754</v>
      </c>
      <c r="B95" s="32" t="s">
        <v>1934</v>
      </c>
      <c r="C95" s="33" t="s">
        <v>1931</v>
      </c>
    </row>
    <row r="96" spans="1:3" ht="15.75" thickBot="1" x14ac:dyDescent="0.3">
      <c r="A96" s="31">
        <v>39767</v>
      </c>
      <c r="B96" s="32" t="s">
        <v>1924</v>
      </c>
      <c r="C96" s="33" t="s">
        <v>1932</v>
      </c>
    </row>
    <row r="97" spans="1:3" ht="15.75" thickBot="1" x14ac:dyDescent="0.3">
      <c r="A97" s="31">
        <v>39807</v>
      </c>
      <c r="B97" s="32" t="s">
        <v>1927</v>
      </c>
      <c r="C97" s="33" t="s">
        <v>1933</v>
      </c>
    </row>
    <row r="98" spans="1:3" ht="15.75" thickBot="1" x14ac:dyDescent="0.3">
      <c r="A98" s="34">
        <v>39814</v>
      </c>
      <c r="B98" s="35" t="s">
        <v>1927</v>
      </c>
      <c r="C98" s="36" t="s">
        <v>1919</v>
      </c>
    </row>
    <row r="99" spans="1:3" ht="15.75" thickBot="1" x14ac:dyDescent="0.3">
      <c r="A99" s="25">
        <v>39867</v>
      </c>
      <c r="B99" s="26" t="s">
        <v>1918</v>
      </c>
      <c r="C99" s="27" t="s">
        <v>1920</v>
      </c>
    </row>
    <row r="100" spans="1:3" ht="15.75" thickBot="1" x14ac:dyDescent="0.3">
      <c r="A100" s="25">
        <v>39868</v>
      </c>
      <c r="B100" s="26" t="s">
        <v>1921</v>
      </c>
      <c r="C100" s="27" t="s">
        <v>1920</v>
      </c>
    </row>
    <row r="101" spans="1:3" ht="15.75" thickBot="1" x14ac:dyDescent="0.3">
      <c r="A101" s="25">
        <v>39913</v>
      </c>
      <c r="B101" s="26" t="s">
        <v>1922</v>
      </c>
      <c r="C101" s="27" t="s">
        <v>1923</v>
      </c>
    </row>
    <row r="102" spans="1:3" ht="15.75" thickBot="1" x14ac:dyDescent="0.3">
      <c r="A102" s="25">
        <v>39924</v>
      </c>
      <c r="B102" s="26" t="s">
        <v>1921</v>
      </c>
      <c r="C102" s="27" t="s">
        <v>1925</v>
      </c>
    </row>
    <row r="103" spans="1:3" ht="15.75" thickBot="1" x14ac:dyDescent="0.3">
      <c r="A103" s="25">
        <v>39934</v>
      </c>
      <c r="B103" s="26" t="s">
        <v>1922</v>
      </c>
      <c r="C103" s="27" t="s">
        <v>1926</v>
      </c>
    </row>
    <row r="104" spans="1:3" ht="15.75" thickBot="1" x14ac:dyDescent="0.3">
      <c r="A104" s="25">
        <v>39975</v>
      </c>
      <c r="B104" s="26" t="s">
        <v>1927</v>
      </c>
      <c r="C104" s="27" t="s">
        <v>1928</v>
      </c>
    </row>
    <row r="105" spans="1:3" ht="15.75" thickBot="1" x14ac:dyDescent="0.3">
      <c r="A105" s="25">
        <v>40063</v>
      </c>
      <c r="B105" s="26" t="s">
        <v>1918</v>
      </c>
      <c r="C105" s="27" t="s">
        <v>1929</v>
      </c>
    </row>
    <row r="106" spans="1:3" ht="15.75" thickBot="1" x14ac:dyDescent="0.3">
      <c r="A106" s="25">
        <v>40098</v>
      </c>
      <c r="B106" s="26" t="s">
        <v>1918</v>
      </c>
      <c r="C106" s="27" t="s">
        <v>1930</v>
      </c>
    </row>
    <row r="107" spans="1:3" ht="15.75" thickBot="1" x14ac:dyDescent="0.3">
      <c r="A107" s="25">
        <v>40119</v>
      </c>
      <c r="B107" s="26" t="s">
        <v>1918</v>
      </c>
      <c r="C107" s="27" t="s">
        <v>1931</v>
      </c>
    </row>
    <row r="108" spans="1:3" ht="15.75" thickBot="1" x14ac:dyDescent="0.3">
      <c r="A108" s="25">
        <v>40132</v>
      </c>
      <c r="B108" s="26" t="s">
        <v>1934</v>
      </c>
      <c r="C108" s="27" t="s">
        <v>1932</v>
      </c>
    </row>
    <row r="109" spans="1:3" ht="15.75" thickBot="1" x14ac:dyDescent="0.3">
      <c r="A109" s="25">
        <v>40172</v>
      </c>
      <c r="B109" s="26" t="s">
        <v>1922</v>
      </c>
      <c r="C109" s="27" t="s">
        <v>1933</v>
      </c>
    </row>
    <row r="110" spans="1:3" ht="15.75" thickBot="1" x14ac:dyDescent="0.3">
      <c r="A110" s="28">
        <v>40179</v>
      </c>
      <c r="B110" s="29" t="s">
        <v>1922</v>
      </c>
      <c r="C110" s="30" t="s">
        <v>1919</v>
      </c>
    </row>
    <row r="111" spans="1:3" ht="15.75" thickBot="1" x14ac:dyDescent="0.3">
      <c r="A111" s="31">
        <v>40224</v>
      </c>
      <c r="B111" s="32" t="s">
        <v>1918</v>
      </c>
      <c r="C111" s="33" t="s">
        <v>1920</v>
      </c>
    </row>
    <row r="112" spans="1:3" ht="15.75" thickBot="1" x14ac:dyDescent="0.3">
      <c r="A112" s="31">
        <v>40225</v>
      </c>
      <c r="B112" s="32" t="s">
        <v>1921</v>
      </c>
      <c r="C112" s="33" t="s">
        <v>1920</v>
      </c>
    </row>
    <row r="113" spans="1:3" ht="15.75" thickBot="1" x14ac:dyDescent="0.3">
      <c r="A113" s="31">
        <v>40270</v>
      </c>
      <c r="B113" s="32" t="s">
        <v>1922</v>
      </c>
      <c r="C113" s="33" t="s">
        <v>1923</v>
      </c>
    </row>
    <row r="114" spans="1:3" ht="15.75" thickBot="1" x14ac:dyDescent="0.3">
      <c r="A114" s="31">
        <v>40289</v>
      </c>
      <c r="B114" s="32" t="s">
        <v>1935</v>
      </c>
      <c r="C114" s="33" t="s">
        <v>1925</v>
      </c>
    </row>
    <row r="115" spans="1:3" ht="15.75" thickBot="1" x14ac:dyDescent="0.3">
      <c r="A115" s="31">
        <v>40299</v>
      </c>
      <c r="B115" s="32" t="s">
        <v>1924</v>
      </c>
      <c r="C115" s="33" t="s">
        <v>1926</v>
      </c>
    </row>
    <row r="116" spans="1:3" ht="15.75" thickBot="1" x14ac:dyDescent="0.3">
      <c r="A116" s="31">
        <v>40332</v>
      </c>
      <c r="B116" s="32" t="s">
        <v>1927</v>
      </c>
      <c r="C116" s="33" t="s">
        <v>1928</v>
      </c>
    </row>
    <row r="117" spans="1:3" ht="15.75" thickBot="1" x14ac:dyDescent="0.3">
      <c r="A117" s="31">
        <v>40428</v>
      </c>
      <c r="B117" s="32" t="s">
        <v>1921</v>
      </c>
      <c r="C117" s="33" t="s">
        <v>1929</v>
      </c>
    </row>
    <row r="118" spans="1:3" ht="15.75" thickBot="1" x14ac:dyDescent="0.3">
      <c r="A118" s="31">
        <v>40463</v>
      </c>
      <c r="B118" s="32" t="s">
        <v>1921</v>
      </c>
      <c r="C118" s="33" t="s">
        <v>1930</v>
      </c>
    </row>
    <row r="119" spans="1:3" ht="15.75" thickBot="1" x14ac:dyDescent="0.3">
      <c r="A119" s="31">
        <v>40484</v>
      </c>
      <c r="B119" s="32" t="s">
        <v>1921</v>
      </c>
      <c r="C119" s="33" t="s">
        <v>1931</v>
      </c>
    </row>
    <row r="120" spans="1:3" ht="15.75" thickBot="1" x14ac:dyDescent="0.3">
      <c r="A120" s="31">
        <v>40497</v>
      </c>
      <c r="B120" s="32" t="s">
        <v>1918</v>
      </c>
      <c r="C120" s="33" t="s">
        <v>1932</v>
      </c>
    </row>
    <row r="121" spans="1:3" ht="15.75" thickBot="1" x14ac:dyDescent="0.3">
      <c r="A121" s="31">
        <v>40537</v>
      </c>
      <c r="B121" s="32" t="s">
        <v>1924</v>
      </c>
      <c r="C121" s="33" t="s">
        <v>1933</v>
      </c>
    </row>
    <row r="122" spans="1:3" ht="15.75" thickBot="1" x14ac:dyDescent="0.3">
      <c r="A122" s="34">
        <v>40544</v>
      </c>
      <c r="B122" s="35" t="s">
        <v>1924</v>
      </c>
      <c r="C122" s="36" t="s">
        <v>1919</v>
      </c>
    </row>
    <row r="123" spans="1:3" ht="15.75" thickBot="1" x14ac:dyDescent="0.3">
      <c r="A123" s="25">
        <v>40609</v>
      </c>
      <c r="B123" s="26" t="s">
        <v>1918</v>
      </c>
      <c r="C123" s="27" t="s">
        <v>1920</v>
      </c>
    </row>
    <row r="124" spans="1:3" ht="15.75" thickBot="1" x14ac:dyDescent="0.3">
      <c r="A124" s="25">
        <v>40610</v>
      </c>
      <c r="B124" s="26" t="s">
        <v>1921</v>
      </c>
      <c r="C124" s="27" t="s">
        <v>1920</v>
      </c>
    </row>
    <row r="125" spans="1:3" ht="15.75" thickBot="1" x14ac:dyDescent="0.3">
      <c r="A125" s="25">
        <v>40654</v>
      </c>
      <c r="B125" s="26" t="s">
        <v>1927</v>
      </c>
      <c r="C125" s="27" t="s">
        <v>1923</v>
      </c>
    </row>
    <row r="126" spans="1:3" ht="15.75" thickBot="1" x14ac:dyDescent="0.3">
      <c r="A126" s="25">
        <v>40655</v>
      </c>
      <c r="B126" s="26" t="s">
        <v>1922</v>
      </c>
      <c r="C126" s="27" t="s">
        <v>1925</v>
      </c>
    </row>
    <row r="127" spans="1:3" ht="15.75" thickBot="1" x14ac:dyDescent="0.3">
      <c r="A127" s="25">
        <v>40664</v>
      </c>
      <c r="B127" s="26" t="s">
        <v>1934</v>
      </c>
      <c r="C127" s="27" t="s">
        <v>1926</v>
      </c>
    </row>
    <row r="128" spans="1:3" ht="15.75" thickBot="1" x14ac:dyDescent="0.3">
      <c r="A128" s="25">
        <v>40717</v>
      </c>
      <c r="B128" s="26" t="s">
        <v>1927</v>
      </c>
      <c r="C128" s="27" t="s">
        <v>1928</v>
      </c>
    </row>
    <row r="129" spans="1:3" ht="15.75" thickBot="1" x14ac:dyDescent="0.3">
      <c r="A129" s="25">
        <v>40793</v>
      </c>
      <c r="B129" s="26" t="s">
        <v>1935</v>
      </c>
      <c r="C129" s="27" t="s">
        <v>1929</v>
      </c>
    </row>
    <row r="130" spans="1:3" ht="15.75" thickBot="1" x14ac:dyDescent="0.3">
      <c r="A130" s="25">
        <v>40828</v>
      </c>
      <c r="B130" s="26" t="s">
        <v>1935</v>
      </c>
      <c r="C130" s="27" t="s">
        <v>1930</v>
      </c>
    </row>
    <row r="131" spans="1:3" ht="15.75" thickBot="1" x14ac:dyDescent="0.3">
      <c r="A131" s="25">
        <v>40849</v>
      </c>
      <c r="B131" s="26" t="s">
        <v>1935</v>
      </c>
      <c r="C131" s="27" t="s">
        <v>1931</v>
      </c>
    </row>
    <row r="132" spans="1:3" ht="15.75" thickBot="1" x14ac:dyDescent="0.3">
      <c r="A132" s="25">
        <v>40862</v>
      </c>
      <c r="B132" s="26" t="s">
        <v>1921</v>
      </c>
      <c r="C132" s="27" t="s">
        <v>1932</v>
      </c>
    </row>
    <row r="133" spans="1:3" ht="15.75" thickBot="1" x14ac:dyDescent="0.3">
      <c r="A133" s="25">
        <v>40902</v>
      </c>
      <c r="B133" s="26" t="s">
        <v>1934</v>
      </c>
      <c r="C133" s="27" t="s">
        <v>1933</v>
      </c>
    </row>
    <row r="134" spans="1:3" ht="15.75" thickBot="1" x14ac:dyDescent="0.3">
      <c r="A134" s="28">
        <v>40909</v>
      </c>
      <c r="B134" s="29" t="s">
        <v>1934</v>
      </c>
      <c r="C134" s="30" t="s">
        <v>1919</v>
      </c>
    </row>
    <row r="135" spans="1:3" ht="15.75" thickBot="1" x14ac:dyDescent="0.3">
      <c r="A135" s="31">
        <v>40959</v>
      </c>
      <c r="B135" s="32" t="s">
        <v>1918</v>
      </c>
      <c r="C135" s="33" t="s">
        <v>1920</v>
      </c>
    </row>
    <row r="136" spans="1:3" ht="15.75" thickBot="1" x14ac:dyDescent="0.3">
      <c r="A136" s="31">
        <v>40960</v>
      </c>
      <c r="B136" s="32" t="s">
        <v>1921</v>
      </c>
      <c r="C136" s="33" t="s">
        <v>1920</v>
      </c>
    </row>
    <row r="137" spans="1:3" ht="15.75" thickBot="1" x14ac:dyDescent="0.3">
      <c r="A137" s="31">
        <v>41005</v>
      </c>
      <c r="B137" s="32" t="s">
        <v>1922</v>
      </c>
      <c r="C137" s="33" t="s">
        <v>1923</v>
      </c>
    </row>
    <row r="138" spans="1:3" ht="15.75" thickBot="1" x14ac:dyDescent="0.3">
      <c r="A138" s="31">
        <v>41020</v>
      </c>
      <c r="B138" s="32" t="s">
        <v>1924</v>
      </c>
      <c r="C138" s="33" t="s">
        <v>1925</v>
      </c>
    </row>
    <row r="139" spans="1:3" ht="15.75" thickBot="1" x14ac:dyDescent="0.3">
      <c r="A139" s="31">
        <v>41030</v>
      </c>
      <c r="B139" s="32" t="s">
        <v>1921</v>
      </c>
      <c r="C139" s="33" t="s">
        <v>1926</v>
      </c>
    </row>
    <row r="140" spans="1:3" ht="15.75" thickBot="1" x14ac:dyDescent="0.3">
      <c r="A140" s="31">
        <v>41067</v>
      </c>
      <c r="B140" s="32" t="s">
        <v>1927</v>
      </c>
      <c r="C140" s="33" t="s">
        <v>1928</v>
      </c>
    </row>
    <row r="141" spans="1:3" ht="15.75" thickBot="1" x14ac:dyDescent="0.3">
      <c r="A141" s="31">
        <v>41159</v>
      </c>
      <c r="B141" s="32" t="s">
        <v>1922</v>
      </c>
      <c r="C141" s="33" t="s">
        <v>1929</v>
      </c>
    </row>
    <row r="142" spans="1:3" ht="15.75" thickBot="1" x14ac:dyDescent="0.3">
      <c r="A142" s="31">
        <v>41194</v>
      </c>
      <c r="B142" s="32" t="s">
        <v>1922</v>
      </c>
      <c r="C142" s="33" t="s">
        <v>1930</v>
      </c>
    </row>
    <row r="143" spans="1:3" ht="15.75" thickBot="1" x14ac:dyDescent="0.3">
      <c r="A143" s="31">
        <v>41215</v>
      </c>
      <c r="B143" s="32" t="s">
        <v>1922</v>
      </c>
      <c r="C143" s="33" t="s">
        <v>1931</v>
      </c>
    </row>
    <row r="144" spans="1:3" ht="15.75" thickBot="1" x14ac:dyDescent="0.3">
      <c r="A144" s="31">
        <v>41228</v>
      </c>
      <c r="B144" s="32" t="s">
        <v>1927</v>
      </c>
      <c r="C144" s="33" t="s">
        <v>1932</v>
      </c>
    </row>
    <row r="145" spans="1:3" ht="15.75" thickBot="1" x14ac:dyDescent="0.3">
      <c r="A145" s="31">
        <v>41268</v>
      </c>
      <c r="B145" s="32" t="s">
        <v>1921</v>
      </c>
      <c r="C145" s="33" t="s">
        <v>1933</v>
      </c>
    </row>
    <row r="146" spans="1:3" ht="15.75" thickBot="1" x14ac:dyDescent="0.3">
      <c r="A146" s="34">
        <v>41275</v>
      </c>
      <c r="B146" s="35" t="s">
        <v>1921</v>
      </c>
      <c r="C146" s="36" t="s">
        <v>1919</v>
      </c>
    </row>
    <row r="147" spans="1:3" ht="15.75" thickBot="1" x14ac:dyDescent="0.3">
      <c r="A147" s="25">
        <v>41316</v>
      </c>
      <c r="B147" s="26" t="s">
        <v>1918</v>
      </c>
      <c r="C147" s="27" t="s">
        <v>1920</v>
      </c>
    </row>
    <row r="148" spans="1:3" ht="15.75" thickBot="1" x14ac:dyDescent="0.3">
      <c r="A148" s="25">
        <v>41317</v>
      </c>
      <c r="B148" s="26" t="s">
        <v>1921</v>
      </c>
      <c r="C148" s="27" t="s">
        <v>1920</v>
      </c>
    </row>
    <row r="149" spans="1:3" ht="15.75" thickBot="1" x14ac:dyDescent="0.3">
      <c r="A149" s="25">
        <v>41362</v>
      </c>
      <c r="B149" s="26" t="s">
        <v>1922</v>
      </c>
      <c r="C149" s="27" t="s">
        <v>1923</v>
      </c>
    </row>
    <row r="150" spans="1:3" ht="15.75" thickBot="1" x14ac:dyDescent="0.3">
      <c r="A150" s="25">
        <v>41385</v>
      </c>
      <c r="B150" s="26" t="s">
        <v>1934</v>
      </c>
      <c r="C150" s="27" t="s">
        <v>1925</v>
      </c>
    </row>
    <row r="151" spans="1:3" ht="15.75" thickBot="1" x14ac:dyDescent="0.3">
      <c r="A151" s="25">
        <v>41395</v>
      </c>
      <c r="B151" s="26" t="s">
        <v>1935</v>
      </c>
      <c r="C151" s="27" t="s">
        <v>1926</v>
      </c>
    </row>
    <row r="152" spans="1:3" ht="15.75" thickBot="1" x14ac:dyDescent="0.3">
      <c r="A152" s="25">
        <v>41424</v>
      </c>
      <c r="B152" s="26" t="s">
        <v>1927</v>
      </c>
      <c r="C152" s="27" t="s">
        <v>1928</v>
      </c>
    </row>
    <row r="153" spans="1:3" ht="15.75" thickBot="1" x14ac:dyDescent="0.3">
      <c r="A153" s="25">
        <v>41524</v>
      </c>
      <c r="B153" s="26" t="s">
        <v>1924</v>
      </c>
      <c r="C153" s="27" t="s">
        <v>1929</v>
      </c>
    </row>
    <row r="154" spans="1:3" ht="15.75" thickBot="1" x14ac:dyDescent="0.3">
      <c r="A154" s="25">
        <v>41559</v>
      </c>
      <c r="B154" s="26" t="s">
        <v>1924</v>
      </c>
      <c r="C154" s="27" t="s">
        <v>1930</v>
      </c>
    </row>
    <row r="155" spans="1:3" ht="15.75" thickBot="1" x14ac:dyDescent="0.3">
      <c r="A155" s="25">
        <v>41580</v>
      </c>
      <c r="B155" s="26" t="s">
        <v>1924</v>
      </c>
      <c r="C155" s="27" t="s">
        <v>1931</v>
      </c>
    </row>
    <row r="156" spans="1:3" ht="15.75" thickBot="1" x14ac:dyDescent="0.3">
      <c r="A156" s="25">
        <v>41593</v>
      </c>
      <c r="B156" s="26" t="s">
        <v>1922</v>
      </c>
      <c r="C156" s="27" t="s">
        <v>1932</v>
      </c>
    </row>
    <row r="157" spans="1:3" ht="15.75" thickBot="1" x14ac:dyDescent="0.3">
      <c r="A157" s="25">
        <v>41633</v>
      </c>
      <c r="B157" s="26" t="s">
        <v>1935</v>
      </c>
      <c r="C157" s="27" t="s">
        <v>1933</v>
      </c>
    </row>
    <row r="158" spans="1:3" ht="15.75" thickBot="1" x14ac:dyDescent="0.3">
      <c r="A158" s="28">
        <v>41640</v>
      </c>
      <c r="B158" s="29" t="s">
        <v>1935</v>
      </c>
      <c r="C158" s="30" t="s">
        <v>1919</v>
      </c>
    </row>
    <row r="159" spans="1:3" ht="15.75" thickBot="1" x14ac:dyDescent="0.3">
      <c r="A159" s="31">
        <v>41701</v>
      </c>
      <c r="B159" s="32" t="s">
        <v>1918</v>
      </c>
      <c r="C159" s="33" t="s">
        <v>1920</v>
      </c>
    </row>
    <row r="160" spans="1:3" ht="15.75" thickBot="1" x14ac:dyDescent="0.3">
      <c r="A160" s="31">
        <v>41702</v>
      </c>
      <c r="B160" s="32" t="s">
        <v>1921</v>
      </c>
      <c r="C160" s="33" t="s">
        <v>1920</v>
      </c>
    </row>
    <row r="161" spans="1:3" ht="15.75" thickBot="1" x14ac:dyDescent="0.3">
      <c r="A161" s="31">
        <v>41747</v>
      </c>
      <c r="B161" s="32" t="s">
        <v>1922</v>
      </c>
      <c r="C161" s="33" t="s">
        <v>1923</v>
      </c>
    </row>
    <row r="162" spans="1:3" ht="15.75" thickBot="1" x14ac:dyDescent="0.3">
      <c r="A162" s="31">
        <v>41750</v>
      </c>
      <c r="B162" s="32" t="s">
        <v>1918</v>
      </c>
      <c r="C162" s="33" t="s">
        <v>1925</v>
      </c>
    </row>
    <row r="163" spans="1:3" ht="15.75" thickBot="1" x14ac:dyDescent="0.3">
      <c r="A163" s="31">
        <v>41760</v>
      </c>
      <c r="B163" s="32" t="s">
        <v>1927</v>
      </c>
      <c r="C163" s="33" t="s">
        <v>1926</v>
      </c>
    </row>
    <row r="164" spans="1:3" ht="15.75" thickBot="1" x14ac:dyDescent="0.3">
      <c r="A164" s="31">
        <v>41809</v>
      </c>
      <c r="B164" s="32" t="s">
        <v>1927</v>
      </c>
      <c r="C164" s="33" t="s">
        <v>1928</v>
      </c>
    </row>
    <row r="165" spans="1:3" ht="15.75" thickBot="1" x14ac:dyDescent="0.3">
      <c r="A165" s="31">
        <v>41889</v>
      </c>
      <c r="B165" s="32" t="s">
        <v>1934</v>
      </c>
      <c r="C165" s="33" t="s">
        <v>1929</v>
      </c>
    </row>
    <row r="166" spans="1:3" ht="15.75" thickBot="1" x14ac:dyDescent="0.3">
      <c r="A166" s="31">
        <v>41924</v>
      </c>
      <c r="B166" s="32" t="s">
        <v>1934</v>
      </c>
      <c r="C166" s="33" t="s">
        <v>1930</v>
      </c>
    </row>
    <row r="167" spans="1:3" ht="15.75" thickBot="1" x14ac:dyDescent="0.3">
      <c r="A167" s="31">
        <v>41945</v>
      </c>
      <c r="B167" s="32" t="s">
        <v>1934</v>
      </c>
      <c r="C167" s="33" t="s">
        <v>1931</v>
      </c>
    </row>
    <row r="168" spans="1:3" ht="15.75" thickBot="1" x14ac:dyDescent="0.3">
      <c r="A168" s="31">
        <v>41958</v>
      </c>
      <c r="B168" s="32" t="s">
        <v>1924</v>
      </c>
      <c r="C168" s="33" t="s">
        <v>1932</v>
      </c>
    </row>
    <row r="169" spans="1:3" ht="15.75" thickBot="1" x14ac:dyDescent="0.3">
      <c r="A169" s="31">
        <v>41998</v>
      </c>
      <c r="B169" s="32" t="s">
        <v>1927</v>
      </c>
      <c r="C169" s="33" t="s">
        <v>1933</v>
      </c>
    </row>
    <row r="170" spans="1:3" ht="15.75" thickBot="1" x14ac:dyDescent="0.3">
      <c r="A170" s="34">
        <v>42005</v>
      </c>
      <c r="B170" s="35" t="s">
        <v>1927</v>
      </c>
      <c r="C170" s="36" t="s">
        <v>1919</v>
      </c>
    </row>
    <row r="171" spans="1:3" ht="15.75" thickBot="1" x14ac:dyDescent="0.3">
      <c r="A171" s="25">
        <v>42051</v>
      </c>
      <c r="B171" s="26" t="s">
        <v>1918</v>
      </c>
      <c r="C171" s="27" t="s">
        <v>1920</v>
      </c>
    </row>
    <row r="172" spans="1:3" ht="15.75" thickBot="1" x14ac:dyDescent="0.3">
      <c r="A172" s="25">
        <v>42052</v>
      </c>
      <c r="B172" s="26" t="s">
        <v>1921</v>
      </c>
      <c r="C172" s="27" t="s">
        <v>1920</v>
      </c>
    </row>
    <row r="173" spans="1:3" ht="15.75" thickBot="1" x14ac:dyDescent="0.3">
      <c r="A173" s="25">
        <v>42097</v>
      </c>
      <c r="B173" s="26" t="s">
        <v>1922</v>
      </c>
      <c r="C173" s="27" t="s">
        <v>1923</v>
      </c>
    </row>
    <row r="174" spans="1:3" ht="15.75" thickBot="1" x14ac:dyDescent="0.3">
      <c r="A174" s="25">
        <v>42115</v>
      </c>
      <c r="B174" s="26" t="s">
        <v>1921</v>
      </c>
      <c r="C174" s="27" t="s">
        <v>1925</v>
      </c>
    </row>
    <row r="175" spans="1:3" ht="15.75" thickBot="1" x14ac:dyDescent="0.3">
      <c r="A175" s="25">
        <v>42125</v>
      </c>
      <c r="B175" s="26" t="s">
        <v>1922</v>
      </c>
      <c r="C175" s="27" t="s">
        <v>1926</v>
      </c>
    </row>
    <row r="176" spans="1:3" ht="15.75" thickBot="1" x14ac:dyDescent="0.3">
      <c r="A176" s="25">
        <v>42159</v>
      </c>
      <c r="B176" s="26" t="s">
        <v>1927</v>
      </c>
      <c r="C176" s="27" t="s">
        <v>1928</v>
      </c>
    </row>
    <row r="177" spans="1:3" ht="15.75" thickBot="1" x14ac:dyDescent="0.3">
      <c r="A177" s="25">
        <v>42254</v>
      </c>
      <c r="B177" s="26" t="s">
        <v>1918</v>
      </c>
      <c r="C177" s="27" t="s">
        <v>1929</v>
      </c>
    </row>
    <row r="178" spans="1:3" ht="15.75" thickBot="1" x14ac:dyDescent="0.3">
      <c r="A178" s="25">
        <v>42289</v>
      </c>
      <c r="B178" s="26" t="s">
        <v>1918</v>
      </c>
      <c r="C178" s="27" t="s">
        <v>1930</v>
      </c>
    </row>
    <row r="179" spans="1:3" ht="15.75" thickBot="1" x14ac:dyDescent="0.3">
      <c r="A179" s="25">
        <v>42310</v>
      </c>
      <c r="B179" s="26" t="s">
        <v>1918</v>
      </c>
      <c r="C179" s="27" t="s">
        <v>1931</v>
      </c>
    </row>
    <row r="180" spans="1:3" ht="15.75" thickBot="1" x14ac:dyDescent="0.3">
      <c r="A180" s="25">
        <v>42323</v>
      </c>
      <c r="B180" s="26" t="s">
        <v>1934</v>
      </c>
      <c r="C180" s="27" t="s">
        <v>1932</v>
      </c>
    </row>
    <row r="181" spans="1:3" ht="15.75" thickBot="1" x14ac:dyDescent="0.3">
      <c r="A181" s="25">
        <v>42363</v>
      </c>
      <c r="B181" s="26" t="s">
        <v>1922</v>
      </c>
      <c r="C181" s="27" t="s">
        <v>1933</v>
      </c>
    </row>
    <row r="182" spans="1:3" ht="15.75" thickBot="1" x14ac:dyDescent="0.3">
      <c r="A182" s="28">
        <v>42370</v>
      </c>
      <c r="B182" s="29" t="s">
        <v>1922</v>
      </c>
      <c r="C182" s="30" t="s">
        <v>1919</v>
      </c>
    </row>
    <row r="183" spans="1:3" ht="15.75" thickBot="1" x14ac:dyDescent="0.3">
      <c r="A183" s="31">
        <v>42408</v>
      </c>
      <c r="B183" s="32" t="s">
        <v>1918</v>
      </c>
      <c r="C183" s="33" t="s">
        <v>1920</v>
      </c>
    </row>
    <row r="184" spans="1:3" ht="15.75" thickBot="1" x14ac:dyDescent="0.3">
      <c r="A184" s="31">
        <v>42409</v>
      </c>
      <c r="B184" s="32" t="s">
        <v>1921</v>
      </c>
      <c r="C184" s="33" t="s">
        <v>1920</v>
      </c>
    </row>
    <row r="185" spans="1:3" ht="15.75" thickBot="1" x14ac:dyDescent="0.3">
      <c r="A185" s="31">
        <v>42454</v>
      </c>
      <c r="B185" s="32" t="s">
        <v>1922</v>
      </c>
      <c r="C185" s="33" t="s">
        <v>1923</v>
      </c>
    </row>
    <row r="186" spans="1:3" ht="15.75" thickBot="1" x14ac:dyDescent="0.3">
      <c r="A186" s="31">
        <v>42481</v>
      </c>
      <c r="B186" s="32" t="s">
        <v>1927</v>
      </c>
      <c r="C186" s="33" t="s">
        <v>1925</v>
      </c>
    </row>
    <row r="187" spans="1:3" ht="15.75" thickBot="1" x14ac:dyDescent="0.3">
      <c r="A187" s="31">
        <v>42491</v>
      </c>
      <c r="B187" s="32" t="s">
        <v>1934</v>
      </c>
      <c r="C187" s="33" t="s">
        <v>1926</v>
      </c>
    </row>
    <row r="188" spans="1:3" ht="15.75" thickBot="1" x14ac:dyDescent="0.3">
      <c r="A188" s="31">
        <v>42516</v>
      </c>
      <c r="B188" s="32" t="s">
        <v>1927</v>
      </c>
      <c r="C188" s="33" t="s">
        <v>1928</v>
      </c>
    </row>
    <row r="189" spans="1:3" ht="15.75" thickBot="1" x14ac:dyDescent="0.3">
      <c r="A189" s="31">
        <v>42620</v>
      </c>
      <c r="B189" s="32" t="s">
        <v>1935</v>
      </c>
      <c r="C189" s="33" t="s">
        <v>1929</v>
      </c>
    </row>
    <row r="190" spans="1:3" ht="15.75" thickBot="1" x14ac:dyDescent="0.3">
      <c r="A190" s="31">
        <v>42655</v>
      </c>
      <c r="B190" s="32" t="s">
        <v>1935</v>
      </c>
      <c r="C190" s="33" t="s">
        <v>1930</v>
      </c>
    </row>
    <row r="191" spans="1:3" ht="15.75" thickBot="1" x14ac:dyDescent="0.3">
      <c r="A191" s="31">
        <v>42676</v>
      </c>
      <c r="B191" s="32" t="s">
        <v>1935</v>
      </c>
      <c r="C191" s="33" t="s">
        <v>1931</v>
      </c>
    </row>
    <row r="192" spans="1:3" ht="15.75" thickBot="1" x14ac:dyDescent="0.3">
      <c r="A192" s="31">
        <v>42689</v>
      </c>
      <c r="B192" s="32" t="s">
        <v>1921</v>
      </c>
      <c r="C192" s="33" t="s">
        <v>1932</v>
      </c>
    </row>
    <row r="193" spans="1:3" ht="15.75" thickBot="1" x14ac:dyDescent="0.3">
      <c r="A193" s="31">
        <v>42729</v>
      </c>
      <c r="B193" s="32" t="s">
        <v>1934</v>
      </c>
      <c r="C193" s="33" t="s">
        <v>1933</v>
      </c>
    </row>
    <row r="194" spans="1:3" ht="15.75" thickBot="1" x14ac:dyDescent="0.3">
      <c r="A194" s="34">
        <v>42736</v>
      </c>
      <c r="B194" s="35" t="s">
        <v>1934</v>
      </c>
      <c r="C194" s="36" t="s">
        <v>1919</v>
      </c>
    </row>
    <row r="195" spans="1:3" ht="15.75" thickBot="1" x14ac:dyDescent="0.3">
      <c r="A195" s="25">
        <v>42793</v>
      </c>
      <c r="B195" s="26" t="s">
        <v>1918</v>
      </c>
      <c r="C195" s="27" t="s">
        <v>1920</v>
      </c>
    </row>
    <row r="196" spans="1:3" ht="15.75" thickBot="1" x14ac:dyDescent="0.3">
      <c r="A196" s="25">
        <v>42794</v>
      </c>
      <c r="B196" s="26" t="s">
        <v>1921</v>
      </c>
      <c r="C196" s="27" t="s">
        <v>1920</v>
      </c>
    </row>
    <row r="197" spans="1:3" ht="15.75" thickBot="1" x14ac:dyDescent="0.3">
      <c r="A197" s="25">
        <v>42839</v>
      </c>
      <c r="B197" s="26" t="s">
        <v>1922</v>
      </c>
      <c r="C197" s="27" t="s">
        <v>1923</v>
      </c>
    </row>
    <row r="198" spans="1:3" ht="15.75" thickBot="1" x14ac:dyDescent="0.3">
      <c r="A198" s="25">
        <v>42846</v>
      </c>
      <c r="B198" s="26" t="s">
        <v>1922</v>
      </c>
      <c r="C198" s="27" t="s">
        <v>1925</v>
      </c>
    </row>
    <row r="199" spans="1:3" ht="15.75" thickBot="1" x14ac:dyDescent="0.3">
      <c r="A199" s="25">
        <v>42856</v>
      </c>
      <c r="B199" s="26" t="s">
        <v>1918</v>
      </c>
      <c r="C199" s="27" t="s">
        <v>1926</v>
      </c>
    </row>
    <row r="200" spans="1:3" ht="15.75" thickBot="1" x14ac:dyDescent="0.3">
      <c r="A200" s="25">
        <v>42901</v>
      </c>
      <c r="B200" s="26" t="s">
        <v>1927</v>
      </c>
      <c r="C200" s="27" t="s">
        <v>1928</v>
      </c>
    </row>
    <row r="201" spans="1:3" ht="15.75" thickBot="1" x14ac:dyDescent="0.3">
      <c r="A201" s="25">
        <v>42985</v>
      </c>
      <c r="B201" s="26" t="s">
        <v>1927</v>
      </c>
      <c r="C201" s="27" t="s">
        <v>1929</v>
      </c>
    </row>
    <row r="202" spans="1:3" ht="15.75" thickBot="1" x14ac:dyDescent="0.3">
      <c r="A202" s="25">
        <v>43020</v>
      </c>
      <c r="B202" s="26" t="s">
        <v>1927</v>
      </c>
      <c r="C202" s="27" t="s">
        <v>1930</v>
      </c>
    </row>
    <row r="203" spans="1:3" ht="15.75" thickBot="1" x14ac:dyDescent="0.3">
      <c r="A203" s="25">
        <v>43041</v>
      </c>
      <c r="B203" s="26" t="s">
        <v>1927</v>
      </c>
      <c r="C203" s="27" t="s">
        <v>1931</v>
      </c>
    </row>
    <row r="204" spans="1:3" ht="15.75" thickBot="1" x14ac:dyDescent="0.3">
      <c r="A204" s="25">
        <v>43054</v>
      </c>
      <c r="B204" s="26" t="s">
        <v>1935</v>
      </c>
      <c r="C204" s="27" t="s">
        <v>1932</v>
      </c>
    </row>
    <row r="205" spans="1:3" ht="15.75" thickBot="1" x14ac:dyDescent="0.3">
      <c r="A205" s="25">
        <v>43094</v>
      </c>
      <c r="B205" s="26" t="s">
        <v>1918</v>
      </c>
      <c r="C205" s="27" t="s">
        <v>1933</v>
      </c>
    </row>
    <row r="206" spans="1:3" ht="15.75" thickBot="1" x14ac:dyDescent="0.3">
      <c r="A206" s="28">
        <v>43101</v>
      </c>
      <c r="B206" s="29" t="s">
        <v>1918</v>
      </c>
      <c r="C206" s="30" t="s">
        <v>1919</v>
      </c>
    </row>
    <row r="207" spans="1:3" ht="15.75" thickBot="1" x14ac:dyDescent="0.3">
      <c r="A207" s="31">
        <v>43143</v>
      </c>
      <c r="B207" s="32" t="s">
        <v>1918</v>
      </c>
      <c r="C207" s="33" t="s">
        <v>1920</v>
      </c>
    </row>
    <row r="208" spans="1:3" ht="15.75" thickBot="1" x14ac:dyDescent="0.3">
      <c r="A208" s="31">
        <v>43144</v>
      </c>
      <c r="B208" s="32" t="s">
        <v>1921</v>
      </c>
      <c r="C208" s="33" t="s">
        <v>1920</v>
      </c>
    </row>
    <row r="209" spans="1:3" ht="15.75" thickBot="1" x14ac:dyDescent="0.3">
      <c r="A209" s="31">
        <v>43189</v>
      </c>
      <c r="B209" s="32" t="s">
        <v>1922</v>
      </c>
      <c r="C209" s="33" t="s">
        <v>1923</v>
      </c>
    </row>
    <row r="210" spans="1:3" ht="15.75" thickBot="1" x14ac:dyDescent="0.3">
      <c r="A210" s="31">
        <v>43211</v>
      </c>
      <c r="B210" s="32" t="s">
        <v>1924</v>
      </c>
      <c r="C210" s="33" t="s">
        <v>1925</v>
      </c>
    </row>
    <row r="211" spans="1:3" ht="15.75" thickBot="1" x14ac:dyDescent="0.3">
      <c r="A211" s="31">
        <v>43221</v>
      </c>
      <c r="B211" s="32" t="s">
        <v>1921</v>
      </c>
      <c r="C211" s="33" t="s">
        <v>1926</v>
      </c>
    </row>
    <row r="212" spans="1:3" ht="15.75" thickBot="1" x14ac:dyDescent="0.3">
      <c r="A212" s="31">
        <v>43251</v>
      </c>
      <c r="B212" s="32" t="s">
        <v>1927</v>
      </c>
      <c r="C212" s="33" t="s">
        <v>1928</v>
      </c>
    </row>
    <row r="213" spans="1:3" ht="15.75" thickBot="1" x14ac:dyDescent="0.3">
      <c r="A213" s="31">
        <v>43350</v>
      </c>
      <c r="B213" s="32" t="s">
        <v>1922</v>
      </c>
      <c r="C213" s="33" t="s">
        <v>1929</v>
      </c>
    </row>
    <row r="214" spans="1:3" ht="15.75" thickBot="1" x14ac:dyDescent="0.3">
      <c r="A214" s="31">
        <v>43385</v>
      </c>
      <c r="B214" s="32" t="s">
        <v>1922</v>
      </c>
      <c r="C214" s="33" t="s">
        <v>1930</v>
      </c>
    </row>
    <row r="215" spans="1:3" ht="15.75" thickBot="1" x14ac:dyDescent="0.3">
      <c r="A215" s="31">
        <v>43406</v>
      </c>
      <c r="B215" s="32" t="s">
        <v>1922</v>
      </c>
      <c r="C215" s="33" t="s">
        <v>1931</v>
      </c>
    </row>
    <row r="216" spans="1:3" ht="15.75" thickBot="1" x14ac:dyDescent="0.3">
      <c r="A216" s="31">
        <v>43419</v>
      </c>
      <c r="B216" s="32" t="s">
        <v>1927</v>
      </c>
      <c r="C216" s="33" t="s">
        <v>1932</v>
      </c>
    </row>
    <row r="217" spans="1:3" ht="15.75" thickBot="1" x14ac:dyDescent="0.3">
      <c r="A217" s="31">
        <v>43459</v>
      </c>
      <c r="B217" s="32" t="s">
        <v>1921</v>
      </c>
      <c r="C217" s="33" t="s">
        <v>1933</v>
      </c>
    </row>
    <row r="218" spans="1:3" ht="15.75" thickBot="1" x14ac:dyDescent="0.3">
      <c r="A218" s="34">
        <v>43466</v>
      </c>
      <c r="B218" s="35" t="s">
        <v>1921</v>
      </c>
      <c r="C218" s="36" t="s">
        <v>1919</v>
      </c>
    </row>
    <row r="219" spans="1:3" ht="15.75" thickBot="1" x14ac:dyDescent="0.3">
      <c r="A219" s="25">
        <v>43528</v>
      </c>
      <c r="B219" s="26" t="s">
        <v>1918</v>
      </c>
      <c r="C219" s="27" t="s">
        <v>1920</v>
      </c>
    </row>
    <row r="220" spans="1:3" ht="15.75" thickBot="1" x14ac:dyDescent="0.3">
      <c r="A220" s="25">
        <v>43529</v>
      </c>
      <c r="B220" s="26" t="s">
        <v>1921</v>
      </c>
      <c r="C220" s="27" t="s">
        <v>1920</v>
      </c>
    </row>
    <row r="221" spans="1:3" ht="15.75" thickBot="1" x14ac:dyDescent="0.3">
      <c r="A221" s="25">
        <v>43574</v>
      </c>
      <c r="B221" s="26" t="s">
        <v>1922</v>
      </c>
      <c r="C221" s="27" t="s">
        <v>1923</v>
      </c>
    </row>
    <row r="222" spans="1:3" ht="15.75" thickBot="1" x14ac:dyDescent="0.3">
      <c r="A222" s="25">
        <v>43576</v>
      </c>
      <c r="B222" s="26" t="s">
        <v>1934</v>
      </c>
      <c r="C222" s="27" t="s">
        <v>1925</v>
      </c>
    </row>
    <row r="223" spans="1:3" ht="15.75" thickBot="1" x14ac:dyDescent="0.3">
      <c r="A223" s="25">
        <v>43586</v>
      </c>
      <c r="B223" s="26" t="s">
        <v>1935</v>
      </c>
      <c r="C223" s="27" t="s">
        <v>1926</v>
      </c>
    </row>
    <row r="224" spans="1:3" ht="15.75" thickBot="1" x14ac:dyDescent="0.3">
      <c r="A224" s="25">
        <v>43636</v>
      </c>
      <c r="B224" s="26" t="s">
        <v>1927</v>
      </c>
      <c r="C224" s="27" t="s">
        <v>1928</v>
      </c>
    </row>
    <row r="225" spans="1:3" ht="15.75" thickBot="1" x14ac:dyDescent="0.3">
      <c r="A225" s="25">
        <v>43715</v>
      </c>
      <c r="B225" s="26" t="s">
        <v>1924</v>
      </c>
      <c r="C225" s="27" t="s">
        <v>1929</v>
      </c>
    </row>
    <row r="226" spans="1:3" ht="15.75" thickBot="1" x14ac:dyDescent="0.3">
      <c r="A226" s="25">
        <v>43750</v>
      </c>
      <c r="B226" s="26" t="s">
        <v>1924</v>
      </c>
      <c r="C226" s="27" t="s">
        <v>1930</v>
      </c>
    </row>
    <row r="227" spans="1:3" ht="15.75" thickBot="1" x14ac:dyDescent="0.3">
      <c r="A227" s="25">
        <v>43771</v>
      </c>
      <c r="B227" s="26" t="s">
        <v>1924</v>
      </c>
      <c r="C227" s="27" t="s">
        <v>1931</v>
      </c>
    </row>
    <row r="228" spans="1:3" ht="15.75" thickBot="1" x14ac:dyDescent="0.3">
      <c r="A228" s="25">
        <v>43784</v>
      </c>
      <c r="B228" s="26" t="s">
        <v>1922</v>
      </c>
      <c r="C228" s="27" t="s">
        <v>1932</v>
      </c>
    </row>
    <row r="229" spans="1:3" ht="15.75" thickBot="1" x14ac:dyDescent="0.3">
      <c r="A229" s="25">
        <v>43824</v>
      </c>
      <c r="B229" s="26" t="s">
        <v>1935</v>
      </c>
      <c r="C229" s="27" t="s">
        <v>1933</v>
      </c>
    </row>
    <row r="230" spans="1:3" ht="15.75" thickBot="1" x14ac:dyDescent="0.3">
      <c r="A230" s="28">
        <v>43831</v>
      </c>
      <c r="B230" s="29" t="s">
        <v>1935</v>
      </c>
      <c r="C230" s="30" t="s">
        <v>1919</v>
      </c>
    </row>
    <row r="231" spans="1:3" ht="15.75" thickBot="1" x14ac:dyDescent="0.3">
      <c r="A231" s="31">
        <v>43885</v>
      </c>
      <c r="B231" s="32" t="s">
        <v>1918</v>
      </c>
      <c r="C231" s="33" t="s">
        <v>1920</v>
      </c>
    </row>
    <row r="232" spans="1:3" ht="15.75" thickBot="1" x14ac:dyDescent="0.3">
      <c r="A232" s="31">
        <v>43886</v>
      </c>
      <c r="B232" s="32" t="s">
        <v>1921</v>
      </c>
      <c r="C232" s="33" t="s">
        <v>1920</v>
      </c>
    </row>
    <row r="233" spans="1:3" ht="15.75" thickBot="1" x14ac:dyDescent="0.3">
      <c r="A233" s="31">
        <v>43931</v>
      </c>
      <c r="B233" s="32" t="s">
        <v>1922</v>
      </c>
      <c r="C233" s="33" t="s">
        <v>1923</v>
      </c>
    </row>
    <row r="234" spans="1:3" ht="15.75" thickBot="1" x14ac:dyDescent="0.3">
      <c r="A234" s="31">
        <v>43942</v>
      </c>
      <c r="B234" s="32" t="s">
        <v>1921</v>
      </c>
      <c r="C234" s="33" t="s">
        <v>1925</v>
      </c>
    </row>
    <row r="235" spans="1:3" ht="15.75" thickBot="1" x14ac:dyDescent="0.3">
      <c r="A235" s="31">
        <v>43952</v>
      </c>
      <c r="B235" s="32" t="s">
        <v>1922</v>
      </c>
      <c r="C235" s="33" t="s">
        <v>1926</v>
      </c>
    </row>
    <row r="236" spans="1:3" ht="15.75" thickBot="1" x14ac:dyDescent="0.3">
      <c r="A236" s="31">
        <v>43993</v>
      </c>
      <c r="B236" s="32" t="s">
        <v>1927</v>
      </c>
      <c r="C236" s="33" t="s">
        <v>1928</v>
      </c>
    </row>
    <row r="237" spans="1:3" ht="15.75" thickBot="1" x14ac:dyDescent="0.3">
      <c r="A237" s="31">
        <v>44081</v>
      </c>
      <c r="B237" s="32" t="s">
        <v>1918</v>
      </c>
      <c r="C237" s="33" t="s">
        <v>1929</v>
      </c>
    </row>
    <row r="238" spans="1:3" ht="15.75" thickBot="1" x14ac:dyDescent="0.3">
      <c r="A238" s="31">
        <v>44116</v>
      </c>
      <c r="B238" s="32" t="s">
        <v>1918</v>
      </c>
      <c r="C238" s="33" t="s">
        <v>1930</v>
      </c>
    </row>
    <row r="239" spans="1:3" ht="15.75" thickBot="1" x14ac:dyDescent="0.3">
      <c r="A239" s="31">
        <v>44137</v>
      </c>
      <c r="B239" s="32" t="s">
        <v>1918</v>
      </c>
      <c r="C239" s="33" t="s">
        <v>1931</v>
      </c>
    </row>
    <row r="240" spans="1:3" ht="15.75" thickBot="1" x14ac:dyDescent="0.3">
      <c r="A240" s="31">
        <v>44150</v>
      </c>
      <c r="B240" s="32" t="s">
        <v>1934</v>
      </c>
      <c r="C240" s="33" t="s">
        <v>1932</v>
      </c>
    </row>
    <row r="241" spans="1:3" ht="15.75" thickBot="1" x14ac:dyDescent="0.3">
      <c r="A241" s="31">
        <v>44190</v>
      </c>
      <c r="B241" s="32" t="s">
        <v>1922</v>
      </c>
      <c r="C241" s="33" t="s">
        <v>1933</v>
      </c>
    </row>
    <row r="242" spans="1:3" ht="15.75" thickBot="1" x14ac:dyDescent="0.3">
      <c r="A242" s="34">
        <v>44197</v>
      </c>
      <c r="B242" s="35" t="s">
        <v>1922</v>
      </c>
      <c r="C242" s="36" t="s">
        <v>1919</v>
      </c>
    </row>
    <row r="243" spans="1:3" ht="15.75" thickBot="1" x14ac:dyDescent="0.3">
      <c r="A243" s="25">
        <v>44242</v>
      </c>
      <c r="B243" s="26" t="s">
        <v>1918</v>
      </c>
      <c r="C243" s="27" t="s">
        <v>1920</v>
      </c>
    </row>
    <row r="244" spans="1:3" ht="15.75" thickBot="1" x14ac:dyDescent="0.3">
      <c r="A244" s="25">
        <v>44243</v>
      </c>
      <c r="B244" s="26" t="s">
        <v>1921</v>
      </c>
      <c r="C244" s="27" t="s">
        <v>1920</v>
      </c>
    </row>
    <row r="245" spans="1:3" ht="15.75" thickBot="1" x14ac:dyDescent="0.3">
      <c r="A245" s="25">
        <v>44288</v>
      </c>
      <c r="B245" s="26" t="s">
        <v>1922</v>
      </c>
      <c r="C245" s="27" t="s">
        <v>1923</v>
      </c>
    </row>
    <row r="246" spans="1:3" ht="15.75" thickBot="1" x14ac:dyDescent="0.3">
      <c r="A246" s="25">
        <v>44307</v>
      </c>
      <c r="B246" s="26" t="s">
        <v>1935</v>
      </c>
      <c r="C246" s="27" t="s">
        <v>1925</v>
      </c>
    </row>
    <row r="247" spans="1:3" ht="15.75" thickBot="1" x14ac:dyDescent="0.3">
      <c r="A247" s="25">
        <v>44317</v>
      </c>
      <c r="B247" s="26" t="s">
        <v>1924</v>
      </c>
      <c r="C247" s="27" t="s">
        <v>1926</v>
      </c>
    </row>
    <row r="248" spans="1:3" ht="15.75" thickBot="1" x14ac:dyDescent="0.3">
      <c r="A248" s="25">
        <v>44350</v>
      </c>
      <c r="B248" s="26" t="s">
        <v>1927</v>
      </c>
      <c r="C248" s="27" t="s">
        <v>1928</v>
      </c>
    </row>
    <row r="249" spans="1:3" ht="15.75" thickBot="1" x14ac:dyDescent="0.3">
      <c r="A249" s="25">
        <v>44446</v>
      </c>
      <c r="B249" s="26" t="s">
        <v>1921</v>
      </c>
      <c r="C249" s="27" t="s">
        <v>1929</v>
      </c>
    </row>
    <row r="250" spans="1:3" ht="15.75" thickBot="1" x14ac:dyDescent="0.3">
      <c r="A250" s="25">
        <v>44481</v>
      </c>
      <c r="B250" s="26" t="s">
        <v>1921</v>
      </c>
      <c r="C250" s="27" t="s">
        <v>1930</v>
      </c>
    </row>
    <row r="251" spans="1:3" ht="15.75" thickBot="1" x14ac:dyDescent="0.3">
      <c r="A251" s="25">
        <v>44502</v>
      </c>
      <c r="B251" s="26" t="s">
        <v>1921</v>
      </c>
      <c r="C251" s="27" t="s">
        <v>1931</v>
      </c>
    </row>
    <row r="252" spans="1:3" ht="15.75" thickBot="1" x14ac:dyDescent="0.3">
      <c r="A252" s="25">
        <v>44515</v>
      </c>
      <c r="B252" s="26" t="s">
        <v>1918</v>
      </c>
      <c r="C252" s="27" t="s">
        <v>1932</v>
      </c>
    </row>
    <row r="253" spans="1:3" ht="15.75" thickBot="1" x14ac:dyDescent="0.3">
      <c r="A253" s="25">
        <v>44555</v>
      </c>
      <c r="B253" s="26" t="s">
        <v>1924</v>
      </c>
      <c r="C253" s="27" t="s">
        <v>1933</v>
      </c>
    </row>
    <row r="254" spans="1:3" ht="15.75" thickBot="1" x14ac:dyDescent="0.3">
      <c r="A254" s="28">
        <v>44562</v>
      </c>
      <c r="B254" s="29" t="s">
        <v>1924</v>
      </c>
      <c r="C254" s="30" t="s">
        <v>1919</v>
      </c>
    </row>
    <row r="255" spans="1:3" ht="15.75" thickBot="1" x14ac:dyDescent="0.3">
      <c r="A255" s="31">
        <v>44620</v>
      </c>
      <c r="B255" s="32" t="s">
        <v>1918</v>
      </c>
      <c r="C255" s="33" t="s">
        <v>1920</v>
      </c>
    </row>
    <row r="256" spans="1:3" ht="15.75" thickBot="1" x14ac:dyDescent="0.3">
      <c r="A256" s="31">
        <v>44621</v>
      </c>
      <c r="B256" s="32" t="s">
        <v>1921</v>
      </c>
      <c r="C256" s="33" t="s">
        <v>1920</v>
      </c>
    </row>
    <row r="257" spans="1:3" ht="15.75" thickBot="1" x14ac:dyDescent="0.3">
      <c r="A257" s="31">
        <v>44666</v>
      </c>
      <c r="B257" s="32" t="s">
        <v>1922</v>
      </c>
      <c r="C257" s="33" t="s">
        <v>1923</v>
      </c>
    </row>
    <row r="258" spans="1:3" ht="15.75" thickBot="1" x14ac:dyDescent="0.3">
      <c r="A258" s="31">
        <v>44672</v>
      </c>
      <c r="B258" s="32" t="s">
        <v>1927</v>
      </c>
      <c r="C258" s="33" t="s">
        <v>1925</v>
      </c>
    </row>
    <row r="259" spans="1:3" ht="15.75" thickBot="1" x14ac:dyDescent="0.3">
      <c r="A259" s="31">
        <v>44682</v>
      </c>
      <c r="B259" s="32" t="s">
        <v>1934</v>
      </c>
      <c r="C259" s="33" t="s">
        <v>1926</v>
      </c>
    </row>
    <row r="260" spans="1:3" ht="15.75" thickBot="1" x14ac:dyDescent="0.3">
      <c r="A260" s="31">
        <v>44728</v>
      </c>
      <c r="B260" s="32" t="s">
        <v>1927</v>
      </c>
      <c r="C260" s="33" t="s">
        <v>1928</v>
      </c>
    </row>
    <row r="261" spans="1:3" ht="15.75" thickBot="1" x14ac:dyDescent="0.3">
      <c r="A261" s="31">
        <v>44811</v>
      </c>
      <c r="B261" s="32" t="s">
        <v>1935</v>
      </c>
      <c r="C261" s="33" t="s">
        <v>1929</v>
      </c>
    </row>
    <row r="262" spans="1:3" ht="15.75" thickBot="1" x14ac:dyDescent="0.3">
      <c r="A262" s="31">
        <v>44846</v>
      </c>
      <c r="B262" s="32" t="s">
        <v>1935</v>
      </c>
      <c r="C262" s="33" t="s">
        <v>1930</v>
      </c>
    </row>
    <row r="263" spans="1:3" ht="15.75" thickBot="1" x14ac:dyDescent="0.3">
      <c r="A263" s="31">
        <v>44867</v>
      </c>
      <c r="B263" s="32" t="s">
        <v>1935</v>
      </c>
      <c r="C263" s="33" t="s">
        <v>1931</v>
      </c>
    </row>
    <row r="264" spans="1:3" ht="15.75" thickBot="1" x14ac:dyDescent="0.3">
      <c r="A264" s="31">
        <v>44880</v>
      </c>
      <c r="B264" s="32" t="s">
        <v>1921</v>
      </c>
      <c r="C264" s="33" t="s">
        <v>1932</v>
      </c>
    </row>
    <row r="265" spans="1:3" ht="15.75" thickBot="1" x14ac:dyDescent="0.3">
      <c r="A265" s="31">
        <v>44920</v>
      </c>
      <c r="B265" s="32" t="s">
        <v>1934</v>
      </c>
      <c r="C265" s="33" t="s">
        <v>1933</v>
      </c>
    </row>
    <row r="266" spans="1:3" ht="15.75" thickBot="1" x14ac:dyDescent="0.3">
      <c r="A266" s="34">
        <v>44927</v>
      </c>
      <c r="B266" s="35" t="s">
        <v>1934</v>
      </c>
      <c r="C266" s="36" t="s">
        <v>1919</v>
      </c>
    </row>
    <row r="267" spans="1:3" ht="15.75" thickBot="1" x14ac:dyDescent="0.3">
      <c r="A267" s="25">
        <v>44977</v>
      </c>
      <c r="B267" s="26" t="s">
        <v>1918</v>
      </c>
      <c r="C267" s="27" t="s">
        <v>1920</v>
      </c>
    </row>
    <row r="268" spans="1:3" ht="15.75" thickBot="1" x14ac:dyDescent="0.3">
      <c r="A268" s="25">
        <v>44978</v>
      </c>
      <c r="B268" s="26" t="s">
        <v>1921</v>
      </c>
      <c r="C268" s="27" t="s">
        <v>1920</v>
      </c>
    </row>
    <row r="269" spans="1:3" ht="15.75" thickBot="1" x14ac:dyDescent="0.3">
      <c r="A269" s="25">
        <v>45023</v>
      </c>
      <c r="B269" s="26" t="s">
        <v>1922</v>
      </c>
      <c r="C269" s="27" t="s">
        <v>1923</v>
      </c>
    </row>
    <row r="270" spans="1:3" ht="15.75" thickBot="1" x14ac:dyDescent="0.3">
      <c r="A270" s="25">
        <v>45037</v>
      </c>
      <c r="B270" s="26" t="s">
        <v>1922</v>
      </c>
      <c r="C270" s="27" t="s">
        <v>1925</v>
      </c>
    </row>
    <row r="271" spans="1:3" ht="15.75" thickBot="1" x14ac:dyDescent="0.3">
      <c r="A271" s="25">
        <v>45047</v>
      </c>
      <c r="B271" s="26" t="s">
        <v>1918</v>
      </c>
      <c r="C271" s="27" t="s">
        <v>1926</v>
      </c>
    </row>
    <row r="272" spans="1:3" ht="15.75" thickBot="1" x14ac:dyDescent="0.3">
      <c r="A272" s="25">
        <v>45085</v>
      </c>
      <c r="B272" s="26" t="s">
        <v>1927</v>
      </c>
      <c r="C272" s="27" t="s">
        <v>1928</v>
      </c>
    </row>
    <row r="273" spans="1:3" ht="15.75" thickBot="1" x14ac:dyDescent="0.3">
      <c r="A273" s="25">
        <v>45176</v>
      </c>
      <c r="B273" s="26" t="s">
        <v>1927</v>
      </c>
      <c r="C273" s="27" t="s">
        <v>1929</v>
      </c>
    </row>
    <row r="274" spans="1:3" ht="15.75" thickBot="1" x14ac:dyDescent="0.3">
      <c r="A274" s="25">
        <v>45211</v>
      </c>
      <c r="B274" s="26" t="s">
        <v>1927</v>
      </c>
      <c r="C274" s="27" t="s">
        <v>1930</v>
      </c>
    </row>
    <row r="275" spans="1:3" ht="15.75" thickBot="1" x14ac:dyDescent="0.3">
      <c r="A275" s="25">
        <v>45232</v>
      </c>
      <c r="B275" s="26" t="s">
        <v>1927</v>
      </c>
      <c r="C275" s="27" t="s">
        <v>1931</v>
      </c>
    </row>
    <row r="276" spans="1:3" ht="15.75" thickBot="1" x14ac:dyDescent="0.3">
      <c r="A276" s="25">
        <v>45245</v>
      </c>
      <c r="B276" s="26" t="s">
        <v>1935</v>
      </c>
      <c r="C276" s="27" t="s">
        <v>1932</v>
      </c>
    </row>
    <row r="277" spans="1:3" ht="15.75" thickBot="1" x14ac:dyDescent="0.3">
      <c r="A277" s="25">
        <v>45285</v>
      </c>
      <c r="B277" s="26" t="s">
        <v>1918</v>
      </c>
      <c r="C277" s="27" t="s">
        <v>1933</v>
      </c>
    </row>
    <row r="278" spans="1:3" ht="15.75" thickBot="1" x14ac:dyDescent="0.3">
      <c r="A278" s="28">
        <v>45292</v>
      </c>
      <c r="B278" s="29" t="s">
        <v>1918</v>
      </c>
      <c r="C278" s="30" t="s">
        <v>1919</v>
      </c>
    </row>
    <row r="279" spans="1:3" ht="15.75" thickBot="1" x14ac:dyDescent="0.3">
      <c r="A279" s="31">
        <v>45334</v>
      </c>
      <c r="B279" s="32" t="s">
        <v>1918</v>
      </c>
      <c r="C279" s="33" t="s">
        <v>1920</v>
      </c>
    </row>
    <row r="280" spans="1:3" ht="15.75" thickBot="1" x14ac:dyDescent="0.3">
      <c r="A280" s="31">
        <v>45335</v>
      </c>
      <c r="B280" s="32" t="s">
        <v>1921</v>
      </c>
      <c r="C280" s="33" t="s">
        <v>1920</v>
      </c>
    </row>
    <row r="281" spans="1:3" ht="15.75" thickBot="1" x14ac:dyDescent="0.3">
      <c r="A281" s="31">
        <v>45380</v>
      </c>
      <c r="B281" s="32" t="s">
        <v>1922</v>
      </c>
      <c r="C281" s="33" t="s">
        <v>1923</v>
      </c>
    </row>
    <row r="282" spans="1:3" ht="15.75" thickBot="1" x14ac:dyDescent="0.3">
      <c r="A282" s="31">
        <v>45403</v>
      </c>
      <c r="B282" s="32" t="s">
        <v>1934</v>
      </c>
      <c r="C282" s="33" t="s">
        <v>1925</v>
      </c>
    </row>
    <row r="283" spans="1:3" ht="15.75" thickBot="1" x14ac:dyDescent="0.3">
      <c r="A283" s="31">
        <v>45413</v>
      </c>
      <c r="B283" s="32" t="s">
        <v>1935</v>
      </c>
      <c r="C283" s="33" t="s">
        <v>1926</v>
      </c>
    </row>
    <row r="284" spans="1:3" ht="15.75" thickBot="1" x14ac:dyDescent="0.3">
      <c r="A284" s="31">
        <v>45442</v>
      </c>
      <c r="B284" s="32" t="s">
        <v>1927</v>
      </c>
      <c r="C284" s="33" t="s">
        <v>1928</v>
      </c>
    </row>
    <row r="285" spans="1:3" ht="15.75" thickBot="1" x14ac:dyDescent="0.3">
      <c r="A285" s="31">
        <v>45542</v>
      </c>
      <c r="B285" s="32" t="s">
        <v>1924</v>
      </c>
      <c r="C285" s="33" t="s">
        <v>1929</v>
      </c>
    </row>
    <row r="286" spans="1:3" ht="15.75" thickBot="1" x14ac:dyDescent="0.3">
      <c r="A286" s="31">
        <v>45577</v>
      </c>
      <c r="B286" s="32" t="s">
        <v>1924</v>
      </c>
      <c r="C286" s="33" t="s">
        <v>1930</v>
      </c>
    </row>
    <row r="287" spans="1:3" ht="15.75" thickBot="1" x14ac:dyDescent="0.3">
      <c r="A287" s="31">
        <v>45598</v>
      </c>
      <c r="B287" s="32" t="s">
        <v>1924</v>
      </c>
      <c r="C287" s="33" t="s">
        <v>1931</v>
      </c>
    </row>
    <row r="288" spans="1:3" ht="15.75" thickBot="1" x14ac:dyDescent="0.3">
      <c r="A288" s="31">
        <v>45611</v>
      </c>
      <c r="B288" s="32" t="s">
        <v>1922</v>
      </c>
      <c r="C288" s="33" t="s">
        <v>1932</v>
      </c>
    </row>
    <row r="289" spans="1:3" ht="15.75" thickBot="1" x14ac:dyDescent="0.3">
      <c r="A289" s="31">
        <v>45651</v>
      </c>
      <c r="B289" s="32" t="s">
        <v>1935</v>
      </c>
      <c r="C289" s="33" t="s">
        <v>1933</v>
      </c>
    </row>
    <row r="290" spans="1:3" ht="15.75" thickBot="1" x14ac:dyDescent="0.3">
      <c r="A290" s="34">
        <v>45658</v>
      </c>
      <c r="B290" s="35" t="s">
        <v>1935</v>
      </c>
      <c r="C290" s="36" t="s">
        <v>1919</v>
      </c>
    </row>
    <row r="291" spans="1:3" ht="15.75" thickBot="1" x14ac:dyDescent="0.3">
      <c r="A291" s="25">
        <v>45719</v>
      </c>
      <c r="B291" s="26" t="s">
        <v>1918</v>
      </c>
      <c r="C291" s="27" t="s">
        <v>1920</v>
      </c>
    </row>
    <row r="292" spans="1:3" ht="15.75" thickBot="1" x14ac:dyDescent="0.3">
      <c r="A292" s="25">
        <v>45720</v>
      </c>
      <c r="B292" s="26" t="s">
        <v>1921</v>
      </c>
      <c r="C292" s="27" t="s">
        <v>1920</v>
      </c>
    </row>
    <row r="293" spans="1:3" ht="15.75" thickBot="1" x14ac:dyDescent="0.3">
      <c r="A293" s="25">
        <v>45765</v>
      </c>
      <c r="B293" s="26" t="s">
        <v>1922</v>
      </c>
      <c r="C293" s="27" t="s">
        <v>1923</v>
      </c>
    </row>
    <row r="294" spans="1:3" ht="15.75" thickBot="1" x14ac:dyDescent="0.3">
      <c r="A294" s="25">
        <v>45768</v>
      </c>
      <c r="B294" s="26" t="s">
        <v>1918</v>
      </c>
      <c r="C294" s="27" t="s">
        <v>1925</v>
      </c>
    </row>
    <row r="295" spans="1:3" ht="15.75" thickBot="1" x14ac:dyDescent="0.3">
      <c r="A295" s="25">
        <v>45778</v>
      </c>
      <c r="B295" s="26" t="s">
        <v>1927</v>
      </c>
      <c r="C295" s="27" t="s">
        <v>1926</v>
      </c>
    </row>
    <row r="296" spans="1:3" ht="15.75" thickBot="1" x14ac:dyDescent="0.3">
      <c r="A296" s="25">
        <v>45827</v>
      </c>
      <c r="B296" s="26" t="s">
        <v>1927</v>
      </c>
      <c r="C296" s="27" t="s">
        <v>1928</v>
      </c>
    </row>
    <row r="297" spans="1:3" ht="15.75" thickBot="1" x14ac:dyDescent="0.3">
      <c r="A297" s="25">
        <v>45907</v>
      </c>
      <c r="B297" s="26" t="s">
        <v>1934</v>
      </c>
      <c r="C297" s="27" t="s">
        <v>1929</v>
      </c>
    </row>
    <row r="298" spans="1:3" ht="15.75" thickBot="1" x14ac:dyDescent="0.3">
      <c r="A298" s="25">
        <v>45942</v>
      </c>
      <c r="B298" s="26" t="s">
        <v>1934</v>
      </c>
      <c r="C298" s="27" t="s">
        <v>1930</v>
      </c>
    </row>
    <row r="299" spans="1:3" ht="15.75" thickBot="1" x14ac:dyDescent="0.3">
      <c r="A299" s="25">
        <v>45963</v>
      </c>
      <c r="B299" s="26" t="s">
        <v>1934</v>
      </c>
      <c r="C299" s="27" t="s">
        <v>1931</v>
      </c>
    </row>
    <row r="300" spans="1:3" ht="15.75" thickBot="1" x14ac:dyDescent="0.3">
      <c r="A300" s="25">
        <v>45976</v>
      </c>
      <c r="B300" s="26" t="s">
        <v>1924</v>
      </c>
      <c r="C300" s="27" t="s">
        <v>1932</v>
      </c>
    </row>
    <row r="301" spans="1:3" ht="15.75" thickBot="1" x14ac:dyDescent="0.3">
      <c r="A301" s="25">
        <v>46016</v>
      </c>
      <c r="B301" s="26" t="s">
        <v>1927</v>
      </c>
      <c r="C301" s="27" t="s">
        <v>1933</v>
      </c>
    </row>
    <row r="302" spans="1:3" ht="15.75" thickBot="1" x14ac:dyDescent="0.3">
      <c r="A302" s="28">
        <v>46023</v>
      </c>
      <c r="B302" s="29" t="s">
        <v>1927</v>
      </c>
      <c r="C302" s="30" t="s">
        <v>1919</v>
      </c>
    </row>
    <row r="303" spans="1:3" ht="15.75" thickBot="1" x14ac:dyDescent="0.3">
      <c r="A303" s="31">
        <v>46069</v>
      </c>
      <c r="B303" s="32" t="s">
        <v>1918</v>
      </c>
      <c r="C303" s="33" t="s">
        <v>1920</v>
      </c>
    </row>
    <row r="304" spans="1:3" ht="15.75" thickBot="1" x14ac:dyDescent="0.3">
      <c r="A304" s="31">
        <v>46070</v>
      </c>
      <c r="B304" s="32" t="s">
        <v>1921</v>
      </c>
      <c r="C304" s="33" t="s">
        <v>1920</v>
      </c>
    </row>
    <row r="305" spans="1:3" ht="15.75" thickBot="1" x14ac:dyDescent="0.3">
      <c r="A305" s="31">
        <v>46115</v>
      </c>
      <c r="B305" s="32" t="s">
        <v>1922</v>
      </c>
      <c r="C305" s="33" t="s">
        <v>1923</v>
      </c>
    </row>
    <row r="306" spans="1:3" ht="15.75" thickBot="1" x14ac:dyDescent="0.3">
      <c r="A306" s="31">
        <v>46133</v>
      </c>
      <c r="B306" s="32" t="s">
        <v>1921</v>
      </c>
      <c r="C306" s="33" t="s">
        <v>1925</v>
      </c>
    </row>
    <row r="307" spans="1:3" ht="15.75" thickBot="1" x14ac:dyDescent="0.3">
      <c r="A307" s="31">
        <v>46143</v>
      </c>
      <c r="B307" s="32" t="s">
        <v>1922</v>
      </c>
      <c r="C307" s="33" t="s">
        <v>1926</v>
      </c>
    </row>
    <row r="308" spans="1:3" ht="15.75" thickBot="1" x14ac:dyDescent="0.3">
      <c r="A308" s="31">
        <v>46177</v>
      </c>
      <c r="B308" s="32" t="s">
        <v>1927</v>
      </c>
      <c r="C308" s="33" t="s">
        <v>1928</v>
      </c>
    </row>
    <row r="309" spans="1:3" ht="15.75" thickBot="1" x14ac:dyDescent="0.3">
      <c r="A309" s="31">
        <v>46272</v>
      </c>
      <c r="B309" s="32" t="s">
        <v>1918</v>
      </c>
      <c r="C309" s="33" t="s">
        <v>1929</v>
      </c>
    </row>
    <row r="310" spans="1:3" ht="15.75" thickBot="1" x14ac:dyDescent="0.3">
      <c r="A310" s="31">
        <v>46307</v>
      </c>
      <c r="B310" s="32" t="s">
        <v>1918</v>
      </c>
      <c r="C310" s="33" t="s">
        <v>1930</v>
      </c>
    </row>
    <row r="311" spans="1:3" ht="15.75" thickBot="1" x14ac:dyDescent="0.3">
      <c r="A311" s="31">
        <v>46328</v>
      </c>
      <c r="B311" s="32" t="s">
        <v>1918</v>
      </c>
      <c r="C311" s="33" t="s">
        <v>1931</v>
      </c>
    </row>
    <row r="312" spans="1:3" ht="15.75" thickBot="1" x14ac:dyDescent="0.3">
      <c r="A312" s="31">
        <v>46341</v>
      </c>
      <c r="B312" s="32" t="s">
        <v>1934</v>
      </c>
      <c r="C312" s="33" t="s">
        <v>1932</v>
      </c>
    </row>
    <row r="313" spans="1:3" ht="15.75" thickBot="1" x14ac:dyDescent="0.3">
      <c r="A313" s="31">
        <v>46381</v>
      </c>
      <c r="B313" s="32" t="s">
        <v>1922</v>
      </c>
      <c r="C313" s="33" t="s">
        <v>1933</v>
      </c>
    </row>
    <row r="314" spans="1:3" ht="15.75" thickBot="1" x14ac:dyDescent="0.3">
      <c r="A314" s="34">
        <v>46388</v>
      </c>
      <c r="B314" s="35" t="s">
        <v>1922</v>
      </c>
      <c r="C314" s="36" t="s">
        <v>1919</v>
      </c>
    </row>
    <row r="315" spans="1:3" ht="15.75" thickBot="1" x14ac:dyDescent="0.3">
      <c r="A315" s="25">
        <v>46426</v>
      </c>
      <c r="B315" s="26" t="s">
        <v>1918</v>
      </c>
      <c r="C315" s="27" t="s">
        <v>1920</v>
      </c>
    </row>
    <row r="316" spans="1:3" ht="15.75" thickBot="1" x14ac:dyDescent="0.3">
      <c r="A316" s="25">
        <v>46427</v>
      </c>
      <c r="B316" s="26" t="s">
        <v>1921</v>
      </c>
      <c r="C316" s="27" t="s">
        <v>1920</v>
      </c>
    </row>
    <row r="317" spans="1:3" ht="15.75" thickBot="1" x14ac:dyDescent="0.3">
      <c r="A317" s="25">
        <v>46472</v>
      </c>
      <c r="B317" s="26" t="s">
        <v>1922</v>
      </c>
      <c r="C317" s="27" t="s">
        <v>1923</v>
      </c>
    </row>
    <row r="318" spans="1:3" ht="15.75" thickBot="1" x14ac:dyDescent="0.3">
      <c r="A318" s="25">
        <v>46498</v>
      </c>
      <c r="B318" s="26" t="s">
        <v>1935</v>
      </c>
      <c r="C318" s="27" t="s">
        <v>1925</v>
      </c>
    </row>
    <row r="319" spans="1:3" ht="15.75" thickBot="1" x14ac:dyDescent="0.3">
      <c r="A319" s="25">
        <v>46508</v>
      </c>
      <c r="B319" s="26" t="s">
        <v>1924</v>
      </c>
      <c r="C319" s="27" t="s">
        <v>1926</v>
      </c>
    </row>
    <row r="320" spans="1:3" ht="15.75" thickBot="1" x14ac:dyDescent="0.3">
      <c r="A320" s="25">
        <v>46534</v>
      </c>
      <c r="B320" s="26" t="s">
        <v>1927</v>
      </c>
      <c r="C320" s="27" t="s">
        <v>1928</v>
      </c>
    </row>
    <row r="321" spans="1:3" ht="15.75" thickBot="1" x14ac:dyDescent="0.3">
      <c r="A321" s="25">
        <v>46637</v>
      </c>
      <c r="B321" s="26" t="s">
        <v>1921</v>
      </c>
      <c r="C321" s="27" t="s">
        <v>1929</v>
      </c>
    </row>
    <row r="322" spans="1:3" ht="15.75" thickBot="1" x14ac:dyDescent="0.3">
      <c r="A322" s="25">
        <v>46672</v>
      </c>
      <c r="B322" s="26" t="s">
        <v>1921</v>
      </c>
      <c r="C322" s="27" t="s">
        <v>1930</v>
      </c>
    </row>
    <row r="323" spans="1:3" ht="15.75" thickBot="1" x14ac:dyDescent="0.3">
      <c r="A323" s="25">
        <v>46693</v>
      </c>
      <c r="B323" s="26" t="s">
        <v>1921</v>
      </c>
      <c r="C323" s="27" t="s">
        <v>1931</v>
      </c>
    </row>
    <row r="324" spans="1:3" ht="15.75" thickBot="1" x14ac:dyDescent="0.3">
      <c r="A324" s="25">
        <v>46706</v>
      </c>
      <c r="B324" s="26" t="s">
        <v>1918</v>
      </c>
      <c r="C324" s="27" t="s">
        <v>1932</v>
      </c>
    </row>
    <row r="325" spans="1:3" ht="15.75" thickBot="1" x14ac:dyDescent="0.3">
      <c r="A325" s="25">
        <v>46746</v>
      </c>
      <c r="B325" s="26" t="s">
        <v>1924</v>
      </c>
      <c r="C325" s="27" t="s">
        <v>1933</v>
      </c>
    </row>
    <row r="326" spans="1:3" ht="15.75" thickBot="1" x14ac:dyDescent="0.3">
      <c r="A326" s="28">
        <v>46753</v>
      </c>
      <c r="B326" s="29" t="s">
        <v>1924</v>
      </c>
      <c r="C326" s="30" t="s">
        <v>1919</v>
      </c>
    </row>
    <row r="327" spans="1:3" ht="15.75" thickBot="1" x14ac:dyDescent="0.3">
      <c r="A327" s="31">
        <v>46811</v>
      </c>
      <c r="B327" s="32" t="s">
        <v>1918</v>
      </c>
      <c r="C327" s="33" t="s">
        <v>1920</v>
      </c>
    </row>
    <row r="328" spans="1:3" ht="15.75" thickBot="1" x14ac:dyDescent="0.3">
      <c r="A328" s="31">
        <v>46812</v>
      </c>
      <c r="B328" s="32" t="s">
        <v>1921</v>
      </c>
      <c r="C328" s="33" t="s">
        <v>1920</v>
      </c>
    </row>
    <row r="329" spans="1:3" ht="15.75" thickBot="1" x14ac:dyDescent="0.3">
      <c r="A329" s="31">
        <v>46857</v>
      </c>
      <c r="B329" s="32" t="s">
        <v>1922</v>
      </c>
      <c r="C329" s="33" t="s">
        <v>1923</v>
      </c>
    </row>
    <row r="330" spans="1:3" ht="15.75" thickBot="1" x14ac:dyDescent="0.3">
      <c r="A330" s="31">
        <v>46864</v>
      </c>
      <c r="B330" s="32" t="s">
        <v>1922</v>
      </c>
      <c r="C330" s="33" t="s">
        <v>1925</v>
      </c>
    </row>
    <row r="331" spans="1:3" ht="15.75" thickBot="1" x14ac:dyDescent="0.3">
      <c r="A331" s="31">
        <v>46874</v>
      </c>
      <c r="B331" s="32" t="s">
        <v>1918</v>
      </c>
      <c r="C331" s="33" t="s">
        <v>1926</v>
      </c>
    </row>
    <row r="332" spans="1:3" ht="15.75" thickBot="1" x14ac:dyDescent="0.3">
      <c r="A332" s="31">
        <v>46919</v>
      </c>
      <c r="B332" s="32" t="s">
        <v>1927</v>
      </c>
      <c r="C332" s="33" t="s">
        <v>1928</v>
      </c>
    </row>
    <row r="333" spans="1:3" ht="15.75" thickBot="1" x14ac:dyDescent="0.3">
      <c r="A333" s="31">
        <v>47003</v>
      </c>
      <c r="B333" s="32" t="s">
        <v>1927</v>
      </c>
      <c r="C333" s="33" t="s">
        <v>1929</v>
      </c>
    </row>
    <row r="334" spans="1:3" ht="15.75" thickBot="1" x14ac:dyDescent="0.3">
      <c r="A334" s="31">
        <v>47038</v>
      </c>
      <c r="B334" s="32" t="s">
        <v>1927</v>
      </c>
      <c r="C334" s="33" t="s">
        <v>1930</v>
      </c>
    </row>
    <row r="335" spans="1:3" ht="15.75" thickBot="1" x14ac:dyDescent="0.3">
      <c r="A335" s="31">
        <v>47059</v>
      </c>
      <c r="B335" s="32" t="s">
        <v>1927</v>
      </c>
      <c r="C335" s="33" t="s">
        <v>1931</v>
      </c>
    </row>
    <row r="336" spans="1:3" ht="15.75" thickBot="1" x14ac:dyDescent="0.3">
      <c r="A336" s="31">
        <v>47072</v>
      </c>
      <c r="B336" s="32" t="s">
        <v>1935</v>
      </c>
      <c r="C336" s="33" t="s">
        <v>1932</v>
      </c>
    </row>
    <row r="337" spans="1:3" ht="15.75" thickBot="1" x14ac:dyDescent="0.3">
      <c r="A337" s="31">
        <v>47112</v>
      </c>
      <c r="B337" s="32" t="s">
        <v>1918</v>
      </c>
      <c r="C337" s="33" t="s">
        <v>1933</v>
      </c>
    </row>
    <row r="338" spans="1:3" ht="15.75" thickBot="1" x14ac:dyDescent="0.3">
      <c r="A338" s="34">
        <v>47119</v>
      </c>
      <c r="B338" s="35" t="s">
        <v>1918</v>
      </c>
      <c r="C338" s="36" t="s">
        <v>1919</v>
      </c>
    </row>
    <row r="339" spans="1:3" ht="15.75" thickBot="1" x14ac:dyDescent="0.3">
      <c r="A339" s="25">
        <v>47161</v>
      </c>
      <c r="B339" s="26" t="s">
        <v>1918</v>
      </c>
      <c r="C339" s="27" t="s">
        <v>1920</v>
      </c>
    </row>
    <row r="340" spans="1:3" ht="15.75" thickBot="1" x14ac:dyDescent="0.3">
      <c r="A340" s="25">
        <v>47162</v>
      </c>
      <c r="B340" s="26" t="s">
        <v>1921</v>
      </c>
      <c r="C340" s="27" t="s">
        <v>1920</v>
      </c>
    </row>
    <row r="341" spans="1:3" ht="15.75" thickBot="1" x14ac:dyDescent="0.3">
      <c r="A341" s="25">
        <v>47207</v>
      </c>
      <c r="B341" s="26" t="s">
        <v>1922</v>
      </c>
      <c r="C341" s="27" t="s">
        <v>1923</v>
      </c>
    </row>
    <row r="342" spans="1:3" ht="15.75" thickBot="1" x14ac:dyDescent="0.3">
      <c r="A342" s="25">
        <v>47229</v>
      </c>
      <c r="B342" s="26" t="s">
        <v>1924</v>
      </c>
      <c r="C342" s="27" t="s">
        <v>1925</v>
      </c>
    </row>
    <row r="343" spans="1:3" ht="15.75" thickBot="1" x14ac:dyDescent="0.3">
      <c r="A343" s="25">
        <v>47239</v>
      </c>
      <c r="B343" s="26" t="s">
        <v>1921</v>
      </c>
      <c r="C343" s="27" t="s">
        <v>1926</v>
      </c>
    </row>
    <row r="344" spans="1:3" ht="15.75" thickBot="1" x14ac:dyDescent="0.3">
      <c r="A344" s="25">
        <v>47269</v>
      </c>
      <c r="B344" s="26" t="s">
        <v>1927</v>
      </c>
      <c r="C344" s="27" t="s">
        <v>1928</v>
      </c>
    </row>
    <row r="345" spans="1:3" ht="15.75" thickBot="1" x14ac:dyDescent="0.3">
      <c r="A345" s="25">
        <v>47368</v>
      </c>
      <c r="B345" s="26" t="s">
        <v>1922</v>
      </c>
      <c r="C345" s="27" t="s">
        <v>1929</v>
      </c>
    </row>
    <row r="346" spans="1:3" ht="15.75" thickBot="1" x14ac:dyDescent="0.3">
      <c r="A346" s="25">
        <v>47403</v>
      </c>
      <c r="B346" s="26" t="s">
        <v>1922</v>
      </c>
      <c r="C346" s="27" t="s">
        <v>1930</v>
      </c>
    </row>
    <row r="347" spans="1:3" ht="15.75" thickBot="1" x14ac:dyDescent="0.3">
      <c r="A347" s="25">
        <v>47424</v>
      </c>
      <c r="B347" s="26" t="s">
        <v>1922</v>
      </c>
      <c r="C347" s="27" t="s">
        <v>1931</v>
      </c>
    </row>
    <row r="348" spans="1:3" ht="15.75" thickBot="1" x14ac:dyDescent="0.3">
      <c r="A348" s="25">
        <v>47437</v>
      </c>
      <c r="B348" s="26" t="s">
        <v>1927</v>
      </c>
      <c r="C348" s="27" t="s">
        <v>1932</v>
      </c>
    </row>
    <row r="349" spans="1:3" ht="15.75" thickBot="1" x14ac:dyDescent="0.3">
      <c r="A349" s="25">
        <v>47477</v>
      </c>
      <c r="B349" s="26" t="s">
        <v>1921</v>
      </c>
      <c r="C349" s="27" t="s">
        <v>1933</v>
      </c>
    </row>
    <row r="350" spans="1:3" ht="15.75" thickBot="1" x14ac:dyDescent="0.3">
      <c r="A350" s="28">
        <v>47484</v>
      </c>
      <c r="B350" s="29" t="s">
        <v>1921</v>
      </c>
      <c r="C350" s="30" t="s">
        <v>1919</v>
      </c>
    </row>
    <row r="351" spans="1:3" ht="15.75" thickBot="1" x14ac:dyDescent="0.3">
      <c r="A351" s="31">
        <v>47546</v>
      </c>
      <c r="B351" s="32" t="s">
        <v>1918</v>
      </c>
      <c r="C351" s="33" t="s">
        <v>1920</v>
      </c>
    </row>
    <row r="352" spans="1:3" ht="15.75" thickBot="1" x14ac:dyDescent="0.3">
      <c r="A352" s="31">
        <v>47547</v>
      </c>
      <c r="B352" s="32" t="s">
        <v>1921</v>
      </c>
      <c r="C352" s="33" t="s">
        <v>1920</v>
      </c>
    </row>
    <row r="353" spans="1:3" ht="15.75" thickBot="1" x14ac:dyDescent="0.3">
      <c r="A353" s="31">
        <v>47592</v>
      </c>
      <c r="B353" s="32" t="s">
        <v>1922</v>
      </c>
      <c r="C353" s="33" t="s">
        <v>1923</v>
      </c>
    </row>
    <row r="354" spans="1:3" ht="15.75" thickBot="1" x14ac:dyDescent="0.3">
      <c r="A354" s="31">
        <v>47594</v>
      </c>
      <c r="B354" s="32" t="s">
        <v>1934</v>
      </c>
      <c r="C354" s="33" t="s">
        <v>1925</v>
      </c>
    </row>
    <row r="355" spans="1:3" ht="15.75" thickBot="1" x14ac:dyDescent="0.3">
      <c r="A355" s="31">
        <v>47604</v>
      </c>
      <c r="B355" s="32" t="s">
        <v>1935</v>
      </c>
      <c r="C355" s="33" t="s">
        <v>1926</v>
      </c>
    </row>
    <row r="356" spans="1:3" ht="15.75" thickBot="1" x14ac:dyDescent="0.3">
      <c r="A356" s="31">
        <v>47654</v>
      </c>
      <c r="B356" s="32" t="s">
        <v>1927</v>
      </c>
      <c r="C356" s="33" t="s">
        <v>1928</v>
      </c>
    </row>
    <row r="357" spans="1:3" ht="15.75" thickBot="1" x14ac:dyDescent="0.3">
      <c r="A357" s="31">
        <v>47733</v>
      </c>
      <c r="B357" s="32" t="s">
        <v>1924</v>
      </c>
      <c r="C357" s="33" t="s">
        <v>1929</v>
      </c>
    </row>
    <row r="358" spans="1:3" ht="15.75" thickBot="1" x14ac:dyDescent="0.3">
      <c r="A358" s="31">
        <v>47768</v>
      </c>
      <c r="B358" s="32" t="s">
        <v>1924</v>
      </c>
      <c r="C358" s="33" t="s">
        <v>1930</v>
      </c>
    </row>
    <row r="359" spans="1:3" ht="15.75" thickBot="1" x14ac:dyDescent="0.3">
      <c r="A359" s="31">
        <v>47789</v>
      </c>
      <c r="B359" s="32" t="s">
        <v>1924</v>
      </c>
      <c r="C359" s="33" t="s">
        <v>1931</v>
      </c>
    </row>
    <row r="360" spans="1:3" ht="15.75" thickBot="1" x14ac:dyDescent="0.3">
      <c r="A360" s="31">
        <v>47802</v>
      </c>
      <c r="B360" s="32" t="s">
        <v>1922</v>
      </c>
      <c r="C360" s="33" t="s">
        <v>1932</v>
      </c>
    </row>
    <row r="361" spans="1:3" ht="15.75" thickBot="1" x14ac:dyDescent="0.3">
      <c r="A361" s="31">
        <v>47842</v>
      </c>
      <c r="B361" s="32" t="s">
        <v>1935</v>
      </c>
      <c r="C361" s="33" t="s">
        <v>1933</v>
      </c>
    </row>
    <row r="362" spans="1:3" ht="15.75" thickBot="1" x14ac:dyDescent="0.3">
      <c r="A362" s="34">
        <v>47849</v>
      </c>
      <c r="B362" s="35" t="s">
        <v>1935</v>
      </c>
      <c r="C362" s="36" t="s">
        <v>1919</v>
      </c>
    </row>
    <row r="363" spans="1:3" ht="15.75" thickBot="1" x14ac:dyDescent="0.3">
      <c r="A363" s="25">
        <v>47903</v>
      </c>
      <c r="B363" s="26" t="s">
        <v>1918</v>
      </c>
      <c r="C363" s="27" t="s">
        <v>1920</v>
      </c>
    </row>
    <row r="364" spans="1:3" ht="15.75" thickBot="1" x14ac:dyDescent="0.3">
      <c r="A364" s="25">
        <v>47904</v>
      </c>
      <c r="B364" s="26" t="s">
        <v>1921</v>
      </c>
      <c r="C364" s="27" t="s">
        <v>1920</v>
      </c>
    </row>
    <row r="365" spans="1:3" ht="15.75" thickBot="1" x14ac:dyDescent="0.3">
      <c r="A365" s="25">
        <v>47949</v>
      </c>
      <c r="B365" s="26" t="s">
        <v>1922</v>
      </c>
      <c r="C365" s="27" t="s">
        <v>1923</v>
      </c>
    </row>
    <row r="366" spans="1:3" ht="15.75" thickBot="1" x14ac:dyDescent="0.3">
      <c r="A366" s="25">
        <v>47959</v>
      </c>
      <c r="B366" s="26" t="s">
        <v>1918</v>
      </c>
      <c r="C366" s="27" t="s">
        <v>1925</v>
      </c>
    </row>
    <row r="367" spans="1:3" ht="15.75" thickBot="1" x14ac:dyDescent="0.3">
      <c r="A367" s="25">
        <v>47969</v>
      </c>
      <c r="B367" s="26" t="s">
        <v>1927</v>
      </c>
      <c r="C367" s="27" t="s">
        <v>1926</v>
      </c>
    </row>
    <row r="368" spans="1:3" ht="15.75" thickBot="1" x14ac:dyDescent="0.3">
      <c r="A368" s="25">
        <v>48011</v>
      </c>
      <c r="B368" s="26" t="s">
        <v>1927</v>
      </c>
      <c r="C368" s="27" t="s">
        <v>1928</v>
      </c>
    </row>
    <row r="369" spans="1:3" ht="15.75" thickBot="1" x14ac:dyDescent="0.3">
      <c r="A369" s="25">
        <v>48098</v>
      </c>
      <c r="B369" s="26" t="s">
        <v>1934</v>
      </c>
      <c r="C369" s="27" t="s">
        <v>1929</v>
      </c>
    </row>
    <row r="370" spans="1:3" ht="15.75" thickBot="1" x14ac:dyDescent="0.3">
      <c r="A370" s="25">
        <v>48133</v>
      </c>
      <c r="B370" s="26" t="s">
        <v>1934</v>
      </c>
      <c r="C370" s="27" t="s">
        <v>1930</v>
      </c>
    </row>
    <row r="371" spans="1:3" ht="15.75" thickBot="1" x14ac:dyDescent="0.3">
      <c r="A371" s="25">
        <v>48154</v>
      </c>
      <c r="B371" s="26" t="s">
        <v>1934</v>
      </c>
      <c r="C371" s="27" t="s">
        <v>1931</v>
      </c>
    </row>
    <row r="372" spans="1:3" ht="15.75" thickBot="1" x14ac:dyDescent="0.3">
      <c r="A372" s="25">
        <v>48167</v>
      </c>
      <c r="B372" s="26" t="s">
        <v>1924</v>
      </c>
      <c r="C372" s="27" t="s">
        <v>1932</v>
      </c>
    </row>
    <row r="373" spans="1:3" ht="15.75" thickBot="1" x14ac:dyDescent="0.3">
      <c r="A373" s="25">
        <v>48207</v>
      </c>
      <c r="B373" s="26" t="s">
        <v>1927</v>
      </c>
      <c r="C373" s="27" t="s">
        <v>1933</v>
      </c>
    </row>
    <row r="374" spans="1:3" ht="15.75" thickBot="1" x14ac:dyDescent="0.3">
      <c r="A374" s="28">
        <v>48214</v>
      </c>
      <c r="B374" s="29" t="s">
        <v>1927</v>
      </c>
      <c r="C374" s="30" t="s">
        <v>1919</v>
      </c>
    </row>
    <row r="375" spans="1:3" ht="15.75" thickBot="1" x14ac:dyDescent="0.3">
      <c r="A375" s="31">
        <v>48253</v>
      </c>
      <c r="B375" s="32" t="s">
        <v>1918</v>
      </c>
      <c r="C375" s="33" t="s">
        <v>1920</v>
      </c>
    </row>
    <row r="376" spans="1:3" ht="15.75" thickBot="1" x14ac:dyDescent="0.3">
      <c r="A376" s="31">
        <v>48254</v>
      </c>
      <c r="B376" s="32" t="s">
        <v>1921</v>
      </c>
      <c r="C376" s="33" t="s">
        <v>1920</v>
      </c>
    </row>
    <row r="377" spans="1:3" ht="15.75" thickBot="1" x14ac:dyDescent="0.3">
      <c r="A377" s="31">
        <v>48299</v>
      </c>
      <c r="B377" s="32" t="s">
        <v>1922</v>
      </c>
      <c r="C377" s="33" t="s">
        <v>1923</v>
      </c>
    </row>
    <row r="378" spans="1:3" ht="15.75" thickBot="1" x14ac:dyDescent="0.3">
      <c r="A378" s="31">
        <v>48325</v>
      </c>
      <c r="B378" s="32" t="s">
        <v>1935</v>
      </c>
      <c r="C378" s="33" t="s">
        <v>1925</v>
      </c>
    </row>
    <row r="379" spans="1:3" ht="15.75" thickBot="1" x14ac:dyDescent="0.3">
      <c r="A379" s="31">
        <v>48335</v>
      </c>
      <c r="B379" s="32" t="s">
        <v>1924</v>
      </c>
      <c r="C379" s="33" t="s">
        <v>1926</v>
      </c>
    </row>
    <row r="380" spans="1:3" ht="15.75" thickBot="1" x14ac:dyDescent="0.3">
      <c r="A380" s="31">
        <v>48361</v>
      </c>
      <c r="B380" s="32" t="s">
        <v>1927</v>
      </c>
      <c r="C380" s="33" t="s">
        <v>1928</v>
      </c>
    </row>
    <row r="381" spans="1:3" ht="15.75" thickBot="1" x14ac:dyDescent="0.3">
      <c r="A381" s="31">
        <v>48464</v>
      </c>
      <c r="B381" s="32" t="s">
        <v>1921</v>
      </c>
      <c r="C381" s="33" t="s">
        <v>1929</v>
      </c>
    </row>
    <row r="382" spans="1:3" ht="15.75" thickBot="1" x14ac:dyDescent="0.3">
      <c r="A382" s="31">
        <v>48499</v>
      </c>
      <c r="B382" s="32" t="s">
        <v>1921</v>
      </c>
      <c r="C382" s="33" t="s">
        <v>1930</v>
      </c>
    </row>
    <row r="383" spans="1:3" ht="15.75" thickBot="1" x14ac:dyDescent="0.3">
      <c r="A383" s="31">
        <v>48520</v>
      </c>
      <c r="B383" s="32" t="s">
        <v>1921</v>
      </c>
      <c r="C383" s="33" t="s">
        <v>1931</v>
      </c>
    </row>
    <row r="384" spans="1:3" ht="15.75" thickBot="1" x14ac:dyDescent="0.3">
      <c r="A384" s="31">
        <v>48533</v>
      </c>
      <c r="B384" s="32" t="s">
        <v>1918</v>
      </c>
      <c r="C384" s="33" t="s">
        <v>1932</v>
      </c>
    </row>
    <row r="385" spans="1:3" ht="15.75" thickBot="1" x14ac:dyDescent="0.3">
      <c r="A385" s="31">
        <v>48573</v>
      </c>
      <c r="B385" s="32" t="s">
        <v>1924</v>
      </c>
      <c r="C385" s="33" t="s">
        <v>1933</v>
      </c>
    </row>
    <row r="386" spans="1:3" ht="15.75" thickBot="1" x14ac:dyDescent="0.3">
      <c r="A386" s="28">
        <v>48580</v>
      </c>
      <c r="B386" s="29" t="s">
        <v>1924</v>
      </c>
      <c r="C386" s="30" t="s">
        <v>1919</v>
      </c>
    </row>
    <row r="387" spans="1:3" ht="15.75" thickBot="1" x14ac:dyDescent="0.3">
      <c r="A387" s="25">
        <v>48638</v>
      </c>
      <c r="B387" s="26" t="s">
        <v>1918</v>
      </c>
      <c r="C387" s="27" t="s">
        <v>1920</v>
      </c>
    </row>
    <row r="388" spans="1:3" ht="15.75" thickBot="1" x14ac:dyDescent="0.3">
      <c r="A388" s="25">
        <v>48639</v>
      </c>
      <c r="B388" s="26" t="s">
        <v>1921</v>
      </c>
      <c r="C388" s="27" t="s">
        <v>1920</v>
      </c>
    </row>
    <row r="389" spans="1:3" ht="15.75" thickBot="1" x14ac:dyDescent="0.3">
      <c r="A389" s="25">
        <v>48684</v>
      </c>
      <c r="B389" s="26" t="s">
        <v>1922</v>
      </c>
      <c r="C389" s="27" t="s">
        <v>1923</v>
      </c>
    </row>
    <row r="390" spans="1:3" ht="15.75" thickBot="1" x14ac:dyDescent="0.3">
      <c r="A390" s="25">
        <v>48690</v>
      </c>
      <c r="B390" s="26" t="s">
        <v>1927</v>
      </c>
      <c r="C390" s="27" t="s">
        <v>1925</v>
      </c>
    </row>
    <row r="391" spans="1:3" ht="15.75" thickBot="1" x14ac:dyDescent="0.3">
      <c r="A391" s="25">
        <v>48700</v>
      </c>
      <c r="B391" s="26" t="s">
        <v>1934</v>
      </c>
      <c r="C391" s="27" t="s">
        <v>1926</v>
      </c>
    </row>
    <row r="392" spans="1:3" ht="15.75" thickBot="1" x14ac:dyDescent="0.3">
      <c r="A392" s="25">
        <v>48746</v>
      </c>
      <c r="B392" s="26" t="s">
        <v>1927</v>
      </c>
      <c r="C392" s="27" t="s">
        <v>1928</v>
      </c>
    </row>
    <row r="393" spans="1:3" ht="15.75" thickBot="1" x14ac:dyDescent="0.3">
      <c r="A393" s="25">
        <v>48829</v>
      </c>
      <c r="B393" s="26" t="s">
        <v>1935</v>
      </c>
      <c r="C393" s="27" t="s">
        <v>1929</v>
      </c>
    </row>
    <row r="394" spans="1:3" ht="15.75" thickBot="1" x14ac:dyDescent="0.3">
      <c r="A394" s="25">
        <v>48864</v>
      </c>
      <c r="B394" s="26" t="s">
        <v>1935</v>
      </c>
      <c r="C394" s="27" t="s">
        <v>1930</v>
      </c>
    </row>
    <row r="395" spans="1:3" ht="15.75" thickBot="1" x14ac:dyDescent="0.3">
      <c r="A395" s="25">
        <v>48885</v>
      </c>
      <c r="B395" s="26" t="s">
        <v>1935</v>
      </c>
      <c r="C395" s="27" t="s">
        <v>1931</v>
      </c>
    </row>
    <row r="396" spans="1:3" ht="15.75" thickBot="1" x14ac:dyDescent="0.3">
      <c r="A396" s="25">
        <v>48898</v>
      </c>
      <c r="B396" s="26" t="s">
        <v>1921</v>
      </c>
      <c r="C396" s="27" t="s">
        <v>1932</v>
      </c>
    </row>
    <row r="397" spans="1:3" ht="15.75" thickBot="1" x14ac:dyDescent="0.3">
      <c r="A397" s="25">
        <v>48938</v>
      </c>
      <c r="B397" s="26" t="s">
        <v>1934</v>
      </c>
      <c r="C397" s="27" t="s">
        <v>1933</v>
      </c>
    </row>
    <row r="398" spans="1:3" ht="15.75" thickBot="1" x14ac:dyDescent="0.3">
      <c r="A398" s="28">
        <v>48945</v>
      </c>
      <c r="B398" s="29" t="s">
        <v>1934</v>
      </c>
      <c r="C398" s="30" t="s">
        <v>1919</v>
      </c>
    </row>
    <row r="399" spans="1:3" ht="15.75" thickBot="1" x14ac:dyDescent="0.3">
      <c r="A399" s="31">
        <v>48995</v>
      </c>
      <c r="B399" s="32" t="s">
        <v>1918</v>
      </c>
      <c r="C399" s="33" t="s">
        <v>1920</v>
      </c>
    </row>
    <row r="400" spans="1:3" ht="15.75" thickBot="1" x14ac:dyDescent="0.3">
      <c r="A400" s="31">
        <v>48996</v>
      </c>
      <c r="B400" s="32" t="s">
        <v>1921</v>
      </c>
      <c r="C400" s="33" t="s">
        <v>1920</v>
      </c>
    </row>
    <row r="401" spans="1:3" ht="15.75" thickBot="1" x14ac:dyDescent="0.3">
      <c r="A401" s="31">
        <v>49041</v>
      </c>
      <c r="B401" s="32" t="s">
        <v>1922</v>
      </c>
      <c r="C401" s="33" t="s">
        <v>1923</v>
      </c>
    </row>
    <row r="402" spans="1:3" ht="15.75" thickBot="1" x14ac:dyDescent="0.3">
      <c r="A402" s="31">
        <v>49055</v>
      </c>
      <c r="B402" s="32" t="s">
        <v>1922</v>
      </c>
      <c r="C402" s="33" t="s">
        <v>1925</v>
      </c>
    </row>
    <row r="403" spans="1:3" ht="15.75" thickBot="1" x14ac:dyDescent="0.3">
      <c r="A403" s="31">
        <v>49065</v>
      </c>
      <c r="B403" s="32" t="s">
        <v>1918</v>
      </c>
      <c r="C403" s="33" t="s">
        <v>1926</v>
      </c>
    </row>
    <row r="404" spans="1:3" ht="15.75" thickBot="1" x14ac:dyDescent="0.3">
      <c r="A404" s="31">
        <v>49103</v>
      </c>
      <c r="B404" s="32" t="s">
        <v>1927</v>
      </c>
      <c r="C404" s="33" t="s">
        <v>1928</v>
      </c>
    </row>
    <row r="405" spans="1:3" ht="15.75" thickBot="1" x14ac:dyDescent="0.3">
      <c r="A405" s="31">
        <v>49194</v>
      </c>
      <c r="B405" s="32" t="s">
        <v>1927</v>
      </c>
      <c r="C405" s="33" t="s">
        <v>1929</v>
      </c>
    </row>
    <row r="406" spans="1:3" ht="15.75" thickBot="1" x14ac:dyDescent="0.3">
      <c r="A406" s="31">
        <v>49229</v>
      </c>
      <c r="B406" s="32" t="s">
        <v>1927</v>
      </c>
      <c r="C406" s="33" t="s">
        <v>1930</v>
      </c>
    </row>
    <row r="407" spans="1:3" ht="15.75" thickBot="1" x14ac:dyDescent="0.3">
      <c r="A407" s="31">
        <v>49250</v>
      </c>
      <c r="B407" s="32" t="s">
        <v>1927</v>
      </c>
      <c r="C407" s="33" t="s">
        <v>1931</v>
      </c>
    </row>
    <row r="408" spans="1:3" ht="15.75" thickBot="1" x14ac:dyDescent="0.3">
      <c r="A408" s="31">
        <v>49263</v>
      </c>
      <c r="B408" s="32" t="s">
        <v>1935</v>
      </c>
      <c r="C408" s="33" t="s">
        <v>1932</v>
      </c>
    </row>
    <row r="409" spans="1:3" ht="15.75" thickBot="1" x14ac:dyDescent="0.3">
      <c r="A409" s="31">
        <v>49303</v>
      </c>
      <c r="B409" s="32" t="s">
        <v>1918</v>
      </c>
      <c r="C409" s="33" t="s">
        <v>1933</v>
      </c>
    </row>
    <row r="410" spans="1:3" ht="15.75" thickBot="1" x14ac:dyDescent="0.3">
      <c r="A410" s="34">
        <v>49310</v>
      </c>
      <c r="B410" s="35" t="s">
        <v>1918</v>
      </c>
      <c r="C410" s="36" t="s">
        <v>1919</v>
      </c>
    </row>
    <row r="411" spans="1:3" ht="15.75" thickBot="1" x14ac:dyDescent="0.3">
      <c r="A411" s="25">
        <v>49345</v>
      </c>
      <c r="B411" s="26" t="s">
        <v>1918</v>
      </c>
      <c r="C411" s="27" t="s">
        <v>1920</v>
      </c>
    </row>
    <row r="412" spans="1:3" ht="15.75" thickBot="1" x14ac:dyDescent="0.3">
      <c r="A412" s="25">
        <v>49346</v>
      </c>
      <c r="B412" s="26" t="s">
        <v>1921</v>
      </c>
      <c r="C412" s="27" t="s">
        <v>1920</v>
      </c>
    </row>
    <row r="413" spans="1:3" ht="15.75" thickBot="1" x14ac:dyDescent="0.3">
      <c r="A413" s="25">
        <v>49391</v>
      </c>
      <c r="B413" s="26" t="s">
        <v>1922</v>
      </c>
      <c r="C413" s="27" t="s">
        <v>1923</v>
      </c>
    </row>
    <row r="414" spans="1:3" ht="15.75" thickBot="1" x14ac:dyDescent="0.3">
      <c r="A414" s="25">
        <v>49420</v>
      </c>
      <c r="B414" s="26" t="s">
        <v>1924</v>
      </c>
      <c r="C414" s="27" t="s">
        <v>1925</v>
      </c>
    </row>
    <row r="415" spans="1:3" ht="15.75" thickBot="1" x14ac:dyDescent="0.3">
      <c r="A415" s="25">
        <v>49430</v>
      </c>
      <c r="B415" s="26" t="s">
        <v>1921</v>
      </c>
      <c r="C415" s="27" t="s">
        <v>1926</v>
      </c>
    </row>
    <row r="416" spans="1:3" ht="15.75" thickBot="1" x14ac:dyDescent="0.3">
      <c r="A416" s="25">
        <v>49453</v>
      </c>
      <c r="B416" s="26" t="s">
        <v>1927</v>
      </c>
      <c r="C416" s="27" t="s">
        <v>1928</v>
      </c>
    </row>
    <row r="417" spans="1:3" ht="15.75" thickBot="1" x14ac:dyDescent="0.3">
      <c r="A417" s="25">
        <v>49559</v>
      </c>
      <c r="B417" s="26" t="s">
        <v>1922</v>
      </c>
      <c r="C417" s="27" t="s">
        <v>1929</v>
      </c>
    </row>
    <row r="418" spans="1:3" ht="15.75" thickBot="1" x14ac:dyDescent="0.3">
      <c r="A418" s="25">
        <v>49594</v>
      </c>
      <c r="B418" s="26" t="s">
        <v>1922</v>
      </c>
      <c r="C418" s="27" t="s">
        <v>1930</v>
      </c>
    </row>
    <row r="419" spans="1:3" ht="15.75" thickBot="1" x14ac:dyDescent="0.3">
      <c r="A419" s="25">
        <v>49615</v>
      </c>
      <c r="B419" s="26" t="s">
        <v>1922</v>
      </c>
      <c r="C419" s="27" t="s">
        <v>1931</v>
      </c>
    </row>
    <row r="420" spans="1:3" ht="15.75" thickBot="1" x14ac:dyDescent="0.3">
      <c r="A420" s="25">
        <v>49628</v>
      </c>
      <c r="B420" s="26" t="s">
        <v>1927</v>
      </c>
      <c r="C420" s="27" t="s">
        <v>1932</v>
      </c>
    </row>
    <row r="421" spans="1:3" ht="15.75" thickBot="1" x14ac:dyDescent="0.3">
      <c r="A421" s="25">
        <v>49668</v>
      </c>
      <c r="B421" s="26" t="s">
        <v>1921</v>
      </c>
      <c r="C421" s="27" t="s">
        <v>1933</v>
      </c>
    </row>
    <row r="422" spans="1:3" ht="15.75" thickBot="1" x14ac:dyDescent="0.3">
      <c r="A422" s="28">
        <v>49675</v>
      </c>
      <c r="B422" s="29" t="s">
        <v>1921</v>
      </c>
      <c r="C422" s="30" t="s">
        <v>1919</v>
      </c>
    </row>
    <row r="423" spans="1:3" ht="15.75" thickBot="1" x14ac:dyDescent="0.3">
      <c r="A423" s="31">
        <v>49730</v>
      </c>
      <c r="B423" s="32" t="s">
        <v>1918</v>
      </c>
      <c r="C423" s="33" t="s">
        <v>1920</v>
      </c>
    </row>
    <row r="424" spans="1:3" ht="15.75" thickBot="1" x14ac:dyDescent="0.3">
      <c r="A424" s="31">
        <v>49731</v>
      </c>
      <c r="B424" s="32" t="s">
        <v>1921</v>
      </c>
      <c r="C424" s="33" t="s">
        <v>1920</v>
      </c>
    </row>
    <row r="425" spans="1:3" ht="15.75" thickBot="1" x14ac:dyDescent="0.3">
      <c r="A425" s="31">
        <v>49776</v>
      </c>
      <c r="B425" s="32" t="s">
        <v>1922</v>
      </c>
      <c r="C425" s="33" t="s">
        <v>1923</v>
      </c>
    </row>
    <row r="426" spans="1:3" ht="15.75" thickBot="1" x14ac:dyDescent="0.3">
      <c r="A426" s="31">
        <v>49786</v>
      </c>
      <c r="B426" s="32" t="s">
        <v>1918</v>
      </c>
      <c r="C426" s="33" t="s">
        <v>1925</v>
      </c>
    </row>
    <row r="427" spans="1:3" ht="15.75" thickBot="1" x14ac:dyDescent="0.3">
      <c r="A427" s="31">
        <v>49796</v>
      </c>
      <c r="B427" s="32" t="s">
        <v>1927</v>
      </c>
      <c r="C427" s="33" t="s">
        <v>1926</v>
      </c>
    </row>
    <row r="428" spans="1:3" ht="15.75" thickBot="1" x14ac:dyDescent="0.3">
      <c r="A428" s="31">
        <v>49838</v>
      </c>
      <c r="B428" s="32" t="s">
        <v>1927</v>
      </c>
      <c r="C428" s="33" t="s">
        <v>1928</v>
      </c>
    </row>
    <row r="429" spans="1:3" ht="15.75" thickBot="1" x14ac:dyDescent="0.3">
      <c r="A429" s="31">
        <v>49925</v>
      </c>
      <c r="B429" s="32" t="s">
        <v>1934</v>
      </c>
      <c r="C429" s="33" t="s">
        <v>1929</v>
      </c>
    </row>
    <row r="430" spans="1:3" ht="15.75" thickBot="1" x14ac:dyDescent="0.3">
      <c r="A430" s="31">
        <v>49960</v>
      </c>
      <c r="B430" s="32" t="s">
        <v>1934</v>
      </c>
      <c r="C430" s="33" t="s">
        <v>1930</v>
      </c>
    </row>
    <row r="431" spans="1:3" ht="15.75" thickBot="1" x14ac:dyDescent="0.3">
      <c r="A431" s="31">
        <v>49981</v>
      </c>
      <c r="B431" s="32" t="s">
        <v>1934</v>
      </c>
      <c r="C431" s="33" t="s">
        <v>1931</v>
      </c>
    </row>
    <row r="432" spans="1:3" ht="15.75" thickBot="1" x14ac:dyDescent="0.3">
      <c r="A432" s="31">
        <v>49994</v>
      </c>
      <c r="B432" s="32" t="s">
        <v>1924</v>
      </c>
      <c r="C432" s="33" t="s">
        <v>1932</v>
      </c>
    </row>
    <row r="433" spans="1:3" ht="15.75" thickBot="1" x14ac:dyDescent="0.3">
      <c r="A433" s="31">
        <v>50034</v>
      </c>
      <c r="B433" s="32" t="s">
        <v>1927</v>
      </c>
      <c r="C433" s="33" t="s">
        <v>1933</v>
      </c>
    </row>
    <row r="434" spans="1:3" ht="15.75" thickBot="1" x14ac:dyDescent="0.3">
      <c r="A434" s="34">
        <v>50041</v>
      </c>
      <c r="B434" s="35" t="s">
        <v>1927</v>
      </c>
      <c r="C434" s="36" t="s">
        <v>1919</v>
      </c>
    </row>
    <row r="435" spans="1:3" ht="15.75" thickBot="1" x14ac:dyDescent="0.3">
      <c r="A435" s="25">
        <v>50087</v>
      </c>
      <c r="B435" s="26" t="s">
        <v>1918</v>
      </c>
      <c r="C435" s="27" t="s">
        <v>1920</v>
      </c>
    </row>
    <row r="436" spans="1:3" ht="15.75" thickBot="1" x14ac:dyDescent="0.3">
      <c r="A436" s="25">
        <v>50088</v>
      </c>
      <c r="B436" s="26" t="s">
        <v>1921</v>
      </c>
      <c r="C436" s="27" t="s">
        <v>1920</v>
      </c>
    </row>
    <row r="437" spans="1:3" ht="15.75" thickBot="1" x14ac:dyDescent="0.3">
      <c r="A437" s="25">
        <v>50133</v>
      </c>
      <c r="B437" s="26" t="s">
        <v>1922</v>
      </c>
      <c r="C437" s="27" t="s">
        <v>1923</v>
      </c>
    </row>
    <row r="438" spans="1:3" ht="15.75" thickBot="1" x14ac:dyDescent="0.3">
      <c r="A438" s="25">
        <v>50151</v>
      </c>
      <c r="B438" s="26" t="s">
        <v>1921</v>
      </c>
      <c r="C438" s="27" t="s">
        <v>1925</v>
      </c>
    </row>
    <row r="439" spans="1:3" ht="15.75" thickBot="1" x14ac:dyDescent="0.3">
      <c r="A439" s="25">
        <v>50161</v>
      </c>
      <c r="B439" s="26" t="s">
        <v>1922</v>
      </c>
      <c r="C439" s="27" t="s">
        <v>1926</v>
      </c>
    </row>
    <row r="440" spans="1:3" ht="15.75" thickBot="1" x14ac:dyDescent="0.3">
      <c r="A440" s="25">
        <v>50195</v>
      </c>
      <c r="B440" s="26" t="s">
        <v>1927</v>
      </c>
      <c r="C440" s="27" t="s">
        <v>1928</v>
      </c>
    </row>
    <row r="441" spans="1:3" ht="15.75" thickBot="1" x14ac:dyDescent="0.3">
      <c r="A441" s="25">
        <v>50290</v>
      </c>
      <c r="B441" s="26" t="s">
        <v>1918</v>
      </c>
      <c r="C441" s="27" t="s">
        <v>1929</v>
      </c>
    </row>
    <row r="442" spans="1:3" ht="15.75" thickBot="1" x14ac:dyDescent="0.3">
      <c r="A442" s="25">
        <v>50325</v>
      </c>
      <c r="B442" s="26" t="s">
        <v>1918</v>
      </c>
      <c r="C442" s="27" t="s">
        <v>1930</v>
      </c>
    </row>
    <row r="443" spans="1:3" ht="15.75" thickBot="1" x14ac:dyDescent="0.3">
      <c r="A443" s="25">
        <v>50346</v>
      </c>
      <c r="B443" s="26" t="s">
        <v>1918</v>
      </c>
      <c r="C443" s="27" t="s">
        <v>1931</v>
      </c>
    </row>
    <row r="444" spans="1:3" ht="15.75" thickBot="1" x14ac:dyDescent="0.3">
      <c r="A444" s="25">
        <v>50359</v>
      </c>
      <c r="B444" s="26" t="s">
        <v>1934</v>
      </c>
      <c r="C444" s="27" t="s">
        <v>1932</v>
      </c>
    </row>
    <row r="445" spans="1:3" ht="15.75" thickBot="1" x14ac:dyDescent="0.3">
      <c r="A445" s="25">
        <v>50399</v>
      </c>
      <c r="B445" s="26" t="s">
        <v>1922</v>
      </c>
      <c r="C445" s="27" t="s">
        <v>1933</v>
      </c>
    </row>
    <row r="446" spans="1:3" ht="15.75" thickBot="1" x14ac:dyDescent="0.3">
      <c r="A446" s="28">
        <v>50406</v>
      </c>
      <c r="B446" s="29" t="s">
        <v>1922</v>
      </c>
      <c r="C446" s="30" t="s">
        <v>1919</v>
      </c>
    </row>
    <row r="447" spans="1:3" ht="15.75" thickBot="1" x14ac:dyDescent="0.3">
      <c r="A447" s="31">
        <v>50472</v>
      </c>
      <c r="B447" s="32" t="s">
        <v>1918</v>
      </c>
      <c r="C447" s="33" t="s">
        <v>1920</v>
      </c>
    </row>
    <row r="448" spans="1:3" ht="15.75" thickBot="1" x14ac:dyDescent="0.3">
      <c r="A448" s="31">
        <v>50473</v>
      </c>
      <c r="B448" s="32" t="s">
        <v>1921</v>
      </c>
      <c r="C448" s="33" t="s">
        <v>1920</v>
      </c>
    </row>
    <row r="449" spans="1:3" ht="15.75" thickBot="1" x14ac:dyDescent="0.3">
      <c r="A449" s="31">
        <v>50516</v>
      </c>
      <c r="B449" s="32" t="s">
        <v>1935</v>
      </c>
      <c r="C449" s="33" t="s">
        <v>1925</v>
      </c>
    </row>
    <row r="450" spans="1:3" ht="15.75" thickBot="1" x14ac:dyDescent="0.3">
      <c r="A450" s="31">
        <v>50518</v>
      </c>
      <c r="B450" s="32" t="s">
        <v>1922</v>
      </c>
      <c r="C450" s="33" t="s">
        <v>1923</v>
      </c>
    </row>
    <row r="451" spans="1:3" ht="15.75" thickBot="1" x14ac:dyDescent="0.3">
      <c r="A451" s="31">
        <v>50526</v>
      </c>
      <c r="B451" s="32" t="s">
        <v>1924</v>
      </c>
      <c r="C451" s="33" t="s">
        <v>1926</v>
      </c>
    </row>
    <row r="452" spans="1:3" ht="15.75" thickBot="1" x14ac:dyDescent="0.3">
      <c r="A452" s="31">
        <v>50580</v>
      </c>
      <c r="B452" s="32" t="s">
        <v>1927</v>
      </c>
      <c r="C452" s="33" t="s">
        <v>1928</v>
      </c>
    </row>
    <row r="453" spans="1:3" ht="15.75" thickBot="1" x14ac:dyDescent="0.3">
      <c r="A453" s="31">
        <v>50655</v>
      </c>
      <c r="B453" s="32" t="s">
        <v>1921</v>
      </c>
      <c r="C453" s="33" t="s">
        <v>1929</v>
      </c>
    </row>
    <row r="454" spans="1:3" ht="15.75" thickBot="1" x14ac:dyDescent="0.3">
      <c r="A454" s="31">
        <v>50690</v>
      </c>
      <c r="B454" s="32" t="s">
        <v>1921</v>
      </c>
      <c r="C454" s="33" t="s">
        <v>1930</v>
      </c>
    </row>
    <row r="455" spans="1:3" ht="15.75" thickBot="1" x14ac:dyDescent="0.3">
      <c r="A455" s="31">
        <v>50711</v>
      </c>
      <c r="B455" s="32" t="s">
        <v>1921</v>
      </c>
      <c r="C455" s="33" t="s">
        <v>1931</v>
      </c>
    </row>
    <row r="456" spans="1:3" ht="15.75" thickBot="1" x14ac:dyDescent="0.3">
      <c r="A456" s="31">
        <v>50724</v>
      </c>
      <c r="B456" s="32" t="s">
        <v>1918</v>
      </c>
      <c r="C456" s="33" t="s">
        <v>1932</v>
      </c>
    </row>
    <row r="457" spans="1:3" ht="15.75" thickBot="1" x14ac:dyDescent="0.3">
      <c r="A457" s="31">
        <v>50764</v>
      </c>
      <c r="B457" s="32" t="s">
        <v>1924</v>
      </c>
      <c r="C457" s="33" t="s">
        <v>1933</v>
      </c>
    </row>
    <row r="458" spans="1:3" ht="15.75" thickBot="1" x14ac:dyDescent="0.3">
      <c r="A458" s="34">
        <v>50771</v>
      </c>
      <c r="B458" s="35" t="s">
        <v>1924</v>
      </c>
      <c r="C458" s="36" t="s">
        <v>1919</v>
      </c>
    </row>
    <row r="459" spans="1:3" ht="15.75" thickBot="1" x14ac:dyDescent="0.3">
      <c r="A459" s="25">
        <v>50822</v>
      </c>
      <c r="B459" s="26" t="s">
        <v>1918</v>
      </c>
      <c r="C459" s="27" t="s">
        <v>1920</v>
      </c>
    </row>
    <row r="460" spans="1:3" ht="15.75" thickBot="1" x14ac:dyDescent="0.3">
      <c r="A460" s="25">
        <v>50823</v>
      </c>
      <c r="B460" s="26" t="s">
        <v>1921</v>
      </c>
      <c r="C460" s="27" t="s">
        <v>1920</v>
      </c>
    </row>
    <row r="461" spans="1:3" ht="15.75" thickBot="1" x14ac:dyDescent="0.3">
      <c r="A461" s="25">
        <v>50868</v>
      </c>
      <c r="B461" s="26" t="s">
        <v>1922</v>
      </c>
      <c r="C461" s="27" t="s">
        <v>1923</v>
      </c>
    </row>
    <row r="462" spans="1:3" ht="15.75" thickBot="1" x14ac:dyDescent="0.3">
      <c r="A462" s="25">
        <v>50881</v>
      </c>
      <c r="B462" s="26" t="s">
        <v>1927</v>
      </c>
      <c r="C462" s="27" t="s">
        <v>1925</v>
      </c>
    </row>
    <row r="463" spans="1:3" ht="15.75" thickBot="1" x14ac:dyDescent="0.3">
      <c r="A463" s="25">
        <v>50891</v>
      </c>
      <c r="B463" s="26" t="s">
        <v>1934</v>
      </c>
      <c r="C463" s="27" t="s">
        <v>1926</v>
      </c>
    </row>
    <row r="464" spans="1:3" ht="15.75" thickBot="1" x14ac:dyDescent="0.3">
      <c r="A464" s="25">
        <v>50930</v>
      </c>
      <c r="B464" s="26" t="s">
        <v>1927</v>
      </c>
      <c r="C464" s="27" t="s">
        <v>1928</v>
      </c>
    </row>
    <row r="465" spans="1:3" ht="15.75" thickBot="1" x14ac:dyDescent="0.3">
      <c r="A465" s="25">
        <v>51020</v>
      </c>
      <c r="B465" s="26" t="s">
        <v>1935</v>
      </c>
      <c r="C465" s="27" t="s">
        <v>1929</v>
      </c>
    </row>
    <row r="466" spans="1:3" ht="15.75" thickBot="1" x14ac:dyDescent="0.3">
      <c r="A466" s="25">
        <v>51055</v>
      </c>
      <c r="B466" s="26" t="s">
        <v>1935</v>
      </c>
      <c r="C466" s="27" t="s">
        <v>1930</v>
      </c>
    </row>
    <row r="467" spans="1:3" ht="15.75" thickBot="1" x14ac:dyDescent="0.3">
      <c r="A467" s="25">
        <v>51076</v>
      </c>
      <c r="B467" s="26" t="s">
        <v>1935</v>
      </c>
      <c r="C467" s="27" t="s">
        <v>1931</v>
      </c>
    </row>
    <row r="468" spans="1:3" ht="15.75" thickBot="1" x14ac:dyDescent="0.3">
      <c r="A468" s="25">
        <v>51089</v>
      </c>
      <c r="B468" s="26" t="s">
        <v>1921</v>
      </c>
      <c r="C468" s="27" t="s">
        <v>1932</v>
      </c>
    </row>
    <row r="469" spans="1:3" ht="15.75" thickBot="1" x14ac:dyDescent="0.3">
      <c r="A469" s="25">
        <v>51129</v>
      </c>
      <c r="B469" s="26" t="s">
        <v>1934</v>
      </c>
      <c r="C469" s="27" t="s">
        <v>1933</v>
      </c>
    </row>
    <row r="470" spans="1:3" ht="15.75" thickBot="1" x14ac:dyDescent="0.3">
      <c r="A470" s="28">
        <v>51136</v>
      </c>
      <c r="B470" s="29" t="s">
        <v>1934</v>
      </c>
      <c r="C470" s="30" t="s">
        <v>1919</v>
      </c>
    </row>
    <row r="471" spans="1:3" ht="15.75" thickBot="1" x14ac:dyDescent="0.3">
      <c r="A471" s="31">
        <v>51179</v>
      </c>
      <c r="B471" s="32" t="s">
        <v>1918</v>
      </c>
      <c r="C471" s="33" t="s">
        <v>1920</v>
      </c>
    </row>
    <row r="472" spans="1:3" ht="15.75" thickBot="1" x14ac:dyDescent="0.3">
      <c r="A472" s="31">
        <v>51180</v>
      </c>
      <c r="B472" s="32" t="s">
        <v>1921</v>
      </c>
      <c r="C472" s="33" t="s">
        <v>1920</v>
      </c>
    </row>
    <row r="473" spans="1:3" ht="15.75" thickBot="1" x14ac:dyDescent="0.3">
      <c r="A473" s="31">
        <v>51225</v>
      </c>
      <c r="B473" s="32" t="s">
        <v>1922</v>
      </c>
      <c r="C473" s="33" t="s">
        <v>1923</v>
      </c>
    </row>
    <row r="474" spans="1:3" ht="15.75" thickBot="1" x14ac:dyDescent="0.3">
      <c r="A474" s="31">
        <v>51247</v>
      </c>
      <c r="B474" s="32" t="s">
        <v>1924</v>
      </c>
      <c r="C474" s="33" t="s">
        <v>1925</v>
      </c>
    </row>
    <row r="475" spans="1:3" ht="15.75" thickBot="1" x14ac:dyDescent="0.3">
      <c r="A475" s="31">
        <v>51257</v>
      </c>
      <c r="B475" s="32" t="s">
        <v>1921</v>
      </c>
      <c r="C475" s="33" t="s">
        <v>1926</v>
      </c>
    </row>
    <row r="476" spans="1:3" ht="15.75" thickBot="1" x14ac:dyDescent="0.3">
      <c r="A476" s="31">
        <v>51287</v>
      </c>
      <c r="B476" s="32" t="s">
        <v>1927</v>
      </c>
      <c r="C476" s="33" t="s">
        <v>1928</v>
      </c>
    </row>
    <row r="477" spans="1:3" ht="15.75" thickBot="1" x14ac:dyDescent="0.3">
      <c r="A477" s="31">
        <v>51386</v>
      </c>
      <c r="B477" s="32" t="s">
        <v>1922</v>
      </c>
      <c r="C477" s="33" t="s">
        <v>1929</v>
      </c>
    </row>
    <row r="478" spans="1:3" ht="15.75" thickBot="1" x14ac:dyDescent="0.3">
      <c r="A478" s="31">
        <v>51421</v>
      </c>
      <c r="B478" s="32" t="s">
        <v>1922</v>
      </c>
      <c r="C478" s="33" t="s">
        <v>1930</v>
      </c>
    </row>
    <row r="479" spans="1:3" ht="15.75" thickBot="1" x14ac:dyDescent="0.3">
      <c r="A479" s="31">
        <v>51442</v>
      </c>
      <c r="B479" s="32" t="s">
        <v>1922</v>
      </c>
      <c r="C479" s="33" t="s">
        <v>1931</v>
      </c>
    </row>
    <row r="480" spans="1:3" ht="15.75" thickBot="1" x14ac:dyDescent="0.3">
      <c r="A480" s="31">
        <v>51455</v>
      </c>
      <c r="B480" s="32" t="s">
        <v>1927</v>
      </c>
      <c r="C480" s="33" t="s">
        <v>1932</v>
      </c>
    </row>
    <row r="481" spans="1:3" ht="15.75" thickBot="1" x14ac:dyDescent="0.3">
      <c r="A481" s="31">
        <v>51495</v>
      </c>
      <c r="B481" s="32" t="s">
        <v>1921</v>
      </c>
      <c r="C481" s="33" t="s">
        <v>1933</v>
      </c>
    </row>
    <row r="482" spans="1:3" ht="15.75" thickBot="1" x14ac:dyDescent="0.3">
      <c r="A482" s="34">
        <v>51502</v>
      </c>
      <c r="B482" s="35" t="s">
        <v>1921</v>
      </c>
      <c r="C482" s="36" t="s">
        <v>1919</v>
      </c>
    </row>
    <row r="483" spans="1:3" ht="15.75" thickBot="1" x14ac:dyDescent="0.3">
      <c r="A483" s="25">
        <v>51564</v>
      </c>
      <c r="B483" s="26" t="s">
        <v>1918</v>
      </c>
      <c r="C483" s="27" t="s">
        <v>1920</v>
      </c>
    </row>
    <row r="484" spans="1:3" ht="15.75" thickBot="1" x14ac:dyDescent="0.3">
      <c r="A484" s="25">
        <v>51565</v>
      </c>
      <c r="B484" s="26" t="s">
        <v>1921</v>
      </c>
      <c r="C484" s="27" t="s">
        <v>1920</v>
      </c>
    </row>
    <row r="485" spans="1:3" ht="15.75" thickBot="1" x14ac:dyDescent="0.3">
      <c r="A485" s="25">
        <v>51610</v>
      </c>
      <c r="B485" s="26" t="s">
        <v>1922</v>
      </c>
      <c r="C485" s="27" t="s">
        <v>1923</v>
      </c>
    </row>
    <row r="486" spans="1:3" ht="15.75" thickBot="1" x14ac:dyDescent="0.3">
      <c r="A486" s="25">
        <v>51612</v>
      </c>
      <c r="B486" s="26" t="s">
        <v>1934</v>
      </c>
      <c r="C486" s="27" t="s">
        <v>1925</v>
      </c>
    </row>
    <row r="487" spans="1:3" ht="15.75" thickBot="1" x14ac:dyDescent="0.3">
      <c r="A487" s="25">
        <v>51622</v>
      </c>
      <c r="B487" s="26" t="s">
        <v>1935</v>
      </c>
      <c r="C487" s="27" t="s">
        <v>1926</v>
      </c>
    </row>
    <row r="488" spans="1:3" ht="15.75" thickBot="1" x14ac:dyDescent="0.3">
      <c r="A488" s="25">
        <v>51672</v>
      </c>
      <c r="B488" s="26" t="s">
        <v>1927</v>
      </c>
      <c r="C488" s="27" t="s">
        <v>1928</v>
      </c>
    </row>
    <row r="489" spans="1:3" ht="15.75" thickBot="1" x14ac:dyDescent="0.3">
      <c r="A489" s="25">
        <v>51751</v>
      </c>
      <c r="B489" s="26" t="s">
        <v>1924</v>
      </c>
      <c r="C489" s="27" t="s">
        <v>1929</v>
      </c>
    </row>
    <row r="490" spans="1:3" ht="15.75" thickBot="1" x14ac:dyDescent="0.3">
      <c r="A490" s="25">
        <v>51786</v>
      </c>
      <c r="B490" s="26" t="s">
        <v>1924</v>
      </c>
      <c r="C490" s="27" t="s">
        <v>1930</v>
      </c>
    </row>
    <row r="491" spans="1:3" ht="15.75" thickBot="1" x14ac:dyDescent="0.3">
      <c r="A491" s="25">
        <v>51807</v>
      </c>
      <c r="B491" s="26" t="s">
        <v>1924</v>
      </c>
      <c r="C491" s="27" t="s">
        <v>1931</v>
      </c>
    </row>
    <row r="492" spans="1:3" ht="15.75" thickBot="1" x14ac:dyDescent="0.3">
      <c r="A492" s="25">
        <v>51820</v>
      </c>
      <c r="B492" s="26" t="s">
        <v>1922</v>
      </c>
      <c r="C492" s="27" t="s">
        <v>1932</v>
      </c>
    </row>
    <row r="493" spans="1:3" ht="15.75" thickBot="1" x14ac:dyDescent="0.3">
      <c r="A493" s="25">
        <v>51860</v>
      </c>
      <c r="B493" s="26" t="s">
        <v>1935</v>
      </c>
      <c r="C493" s="27" t="s">
        <v>1933</v>
      </c>
    </row>
    <row r="494" spans="1:3" ht="15.75" thickBot="1" x14ac:dyDescent="0.3">
      <c r="A494" s="28">
        <v>51867</v>
      </c>
      <c r="B494" s="29" t="s">
        <v>1935</v>
      </c>
      <c r="C494" s="30" t="s">
        <v>1919</v>
      </c>
    </row>
    <row r="495" spans="1:3" ht="15.75" thickBot="1" x14ac:dyDescent="0.3">
      <c r="A495" s="31">
        <v>51914</v>
      </c>
      <c r="B495" s="32" t="s">
        <v>1918</v>
      </c>
      <c r="C495" s="33" t="s">
        <v>1920</v>
      </c>
    </row>
    <row r="496" spans="1:3" ht="15.75" thickBot="1" x14ac:dyDescent="0.3">
      <c r="A496" s="31">
        <v>51915</v>
      </c>
      <c r="B496" s="32" t="s">
        <v>1921</v>
      </c>
      <c r="C496" s="33" t="s">
        <v>1920</v>
      </c>
    </row>
    <row r="497" spans="1:3" ht="15.75" thickBot="1" x14ac:dyDescent="0.3">
      <c r="A497" s="31">
        <v>51960</v>
      </c>
      <c r="B497" s="32" t="s">
        <v>1922</v>
      </c>
      <c r="C497" s="33" t="s">
        <v>1923</v>
      </c>
    </row>
    <row r="498" spans="1:3" ht="15.75" thickBot="1" x14ac:dyDescent="0.3">
      <c r="A498" s="31">
        <v>51977</v>
      </c>
      <c r="B498" s="32" t="s">
        <v>1918</v>
      </c>
      <c r="C498" s="33" t="s">
        <v>1925</v>
      </c>
    </row>
    <row r="499" spans="1:3" ht="15.75" thickBot="1" x14ac:dyDescent="0.3">
      <c r="A499" s="31">
        <v>51987</v>
      </c>
      <c r="B499" s="32" t="s">
        <v>1927</v>
      </c>
      <c r="C499" s="33" t="s">
        <v>1926</v>
      </c>
    </row>
    <row r="500" spans="1:3" ht="15.75" thickBot="1" x14ac:dyDescent="0.3">
      <c r="A500" s="31">
        <v>52022</v>
      </c>
      <c r="B500" s="32" t="s">
        <v>1927</v>
      </c>
      <c r="C500" s="33" t="s">
        <v>1928</v>
      </c>
    </row>
    <row r="501" spans="1:3" ht="15.75" thickBot="1" x14ac:dyDescent="0.3">
      <c r="A501" s="31">
        <v>52116</v>
      </c>
      <c r="B501" s="32" t="s">
        <v>1934</v>
      </c>
      <c r="C501" s="33" t="s">
        <v>1929</v>
      </c>
    </row>
    <row r="502" spans="1:3" ht="15.75" thickBot="1" x14ac:dyDescent="0.3">
      <c r="A502" s="31">
        <v>52151</v>
      </c>
      <c r="B502" s="32" t="s">
        <v>1934</v>
      </c>
      <c r="C502" s="33" t="s">
        <v>1930</v>
      </c>
    </row>
    <row r="503" spans="1:3" ht="15.75" thickBot="1" x14ac:dyDescent="0.3">
      <c r="A503" s="31">
        <v>52172</v>
      </c>
      <c r="B503" s="32" t="s">
        <v>1934</v>
      </c>
      <c r="C503" s="33" t="s">
        <v>1931</v>
      </c>
    </row>
    <row r="504" spans="1:3" ht="15.75" thickBot="1" x14ac:dyDescent="0.3">
      <c r="A504" s="31">
        <v>52185</v>
      </c>
      <c r="B504" s="32" t="s">
        <v>1924</v>
      </c>
      <c r="C504" s="33" t="s">
        <v>1932</v>
      </c>
    </row>
    <row r="505" spans="1:3" ht="15.75" thickBot="1" x14ac:dyDescent="0.3">
      <c r="A505" s="31">
        <v>52225</v>
      </c>
      <c r="B505" s="32" t="s">
        <v>1927</v>
      </c>
      <c r="C505" s="33" t="s">
        <v>1933</v>
      </c>
    </row>
    <row r="506" spans="1:3" ht="15.75" thickBot="1" x14ac:dyDescent="0.3">
      <c r="A506" s="34">
        <v>52232</v>
      </c>
      <c r="B506" s="35" t="s">
        <v>1927</v>
      </c>
      <c r="C506" s="36" t="s">
        <v>1919</v>
      </c>
    </row>
    <row r="507" spans="1:3" ht="15.75" thickBot="1" x14ac:dyDescent="0.3">
      <c r="A507" s="25">
        <v>52271</v>
      </c>
      <c r="B507" s="26" t="s">
        <v>1918</v>
      </c>
      <c r="C507" s="27" t="s">
        <v>1920</v>
      </c>
    </row>
    <row r="508" spans="1:3" ht="15.75" thickBot="1" x14ac:dyDescent="0.3">
      <c r="A508" s="25">
        <v>52272</v>
      </c>
      <c r="B508" s="26" t="s">
        <v>1921</v>
      </c>
      <c r="C508" s="27" t="s">
        <v>1920</v>
      </c>
    </row>
    <row r="509" spans="1:3" ht="15.75" thickBot="1" x14ac:dyDescent="0.3">
      <c r="A509" s="25">
        <v>52317</v>
      </c>
      <c r="B509" s="26" t="s">
        <v>1922</v>
      </c>
      <c r="C509" s="27" t="s">
        <v>1923</v>
      </c>
    </row>
    <row r="510" spans="1:3" ht="15.75" thickBot="1" x14ac:dyDescent="0.3">
      <c r="A510" s="25">
        <v>52342</v>
      </c>
      <c r="B510" s="26" t="s">
        <v>1921</v>
      </c>
      <c r="C510" s="27" t="s">
        <v>1925</v>
      </c>
    </row>
    <row r="511" spans="1:3" ht="15.75" thickBot="1" x14ac:dyDescent="0.3">
      <c r="A511" s="25">
        <v>52352</v>
      </c>
      <c r="B511" s="26" t="s">
        <v>1922</v>
      </c>
      <c r="C511" s="27" t="s">
        <v>1926</v>
      </c>
    </row>
    <row r="512" spans="1:3" ht="15.75" thickBot="1" x14ac:dyDescent="0.3">
      <c r="A512" s="25">
        <v>52379</v>
      </c>
      <c r="B512" s="26" t="s">
        <v>1927</v>
      </c>
      <c r="C512" s="27" t="s">
        <v>1928</v>
      </c>
    </row>
    <row r="513" spans="1:3" ht="15.75" thickBot="1" x14ac:dyDescent="0.3">
      <c r="A513" s="25">
        <v>52481</v>
      </c>
      <c r="B513" s="26" t="s">
        <v>1918</v>
      </c>
      <c r="C513" s="27" t="s">
        <v>1929</v>
      </c>
    </row>
    <row r="514" spans="1:3" ht="15.75" thickBot="1" x14ac:dyDescent="0.3">
      <c r="A514" s="25">
        <v>52516</v>
      </c>
      <c r="B514" s="26" t="s">
        <v>1918</v>
      </c>
      <c r="C514" s="27" t="s">
        <v>1930</v>
      </c>
    </row>
    <row r="515" spans="1:3" ht="15.75" thickBot="1" x14ac:dyDescent="0.3">
      <c r="A515" s="25">
        <v>52537</v>
      </c>
      <c r="B515" s="26" t="s">
        <v>1918</v>
      </c>
      <c r="C515" s="27" t="s">
        <v>1931</v>
      </c>
    </row>
    <row r="516" spans="1:3" ht="15.75" thickBot="1" x14ac:dyDescent="0.3">
      <c r="A516" s="25">
        <v>52550</v>
      </c>
      <c r="B516" s="26" t="s">
        <v>1934</v>
      </c>
      <c r="C516" s="27" t="s">
        <v>1932</v>
      </c>
    </row>
    <row r="517" spans="1:3" ht="15.75" thickBot="1" x14ac:dyDescent="0.3">
      <c r="A517" s="25">
        <v>52590</v>
      </c>
      <c r="B517" s="26" t="s">
        <v>1922</v>
      </c>
      <c r="C517" s="27" t="s">
        <v>1933</v>
      </c>
    </row>
    <row r="518" spans="1:3" ht="15.75" thickBot="1" x14ac:dyDescent="0.3">
      <c r="A518" s="28">
        <v>52597</v>
      </c>
      <c r="B518" s="29" t="s">
        <v>1922</v>
      </c>
      <c r="C518" s="30" t="s">
        <v>1919</v>
      </c>
    </row>
    <row r="519" spans="1:3" ht="15.75" thickBot="1" x14ac:dyDescent="0.3">
      <c r="A519" s="31">
        <v>52656</v>
      </c>
      <c r="B519" s="32" t="s">
        <v>1918</v>
      </c>
      <c r="C519" s="33" t="s">
        <v>1920</v>
      </c>
    </row>
    <row r="520" spans="1:3" ht="15.75" thickBot="1" x14ac:dyDescent="0.3">
      <c r="A520" s="31">
        <v>52657</v>
      </c>
      <c r="B520" s="32" t="s">
        <v>1921</v>
      </c>
      <c r="C520" s="33" t="s">
        <v>1920</v>
      </c>
    </row>
    <row r="521" spans="1:3" ht="15.75" thickBot="1" x14ac:dyDescent="0.3">
      <c r="A521" s="31">
        <v>52702</v>
      </c>
      <c r="B521" s="32" t="s">
        <v>1922</v>
      </c>
      <c r="C521" s="33" t="s">
        <v>1923</v>
      </c>
    </row>
    <row r="522" spans="1:3" ht="15.75" thickBot="1" x14ac:dyDescent="0.3">
      <c r="A522" s="31">
        <v>52708</v>
      </c>
      <c r="B522" s="32" t="s">
        <v>1927</v>
      </c>
      <c r="C522" s="33" t="s">
        <v>1925</v>
      </c>
    </row>
    <row r="523" spans="1:3" ht="15.75" thickBot="1" x14ac:dyDescent="0.3">
      <c r="A523" s="31">
        <v>52718</v>
      </c>
      <c r="B523" s="32" t="s">
        <v>1934</v>
      </c>
      <c r="C523" s="33" t="s">
        <v>1926</v>
      </c>
    </row>
    <row r="524" spans="1:3" ht="15.75" thickBot="1" x14ac:dyDescent="0.3">
      <c r="A524" s="31">
        <v>52764</v>
      </c>
      <c r="B524" s="32" t="s">
        <v>1927</v>
      </c>
      <c r="C524" s="33" t="s">
        <v>1928</v>
      </c>
    </row>
    <row r="525" spans="1:3" ht="15.75" thickBot="1" x14ac:dyDescent="0.3">
      <c r="A525" s="31">
        <v>52847</v>
      </c>
      <c r="B525" s="32" t="s">
        <v>1935</v>
      </c>
      <c r="C525" s="33" t="s">
        <v>1929</v>
      </c>
    </row>
    <row r="526" spans="1:3" ht="15.75" thickBot="1" x14ac:dyDescent="0.3">
      <c r="A526" s="31">
        <v>52882</v>
      </c>
      <c r="B526" s="32" t="s">
        <v>1935</v>
      </c>
      <c r="C526" s="33" t="s">
        <v>1930</v>
      </c>
    </row>
    <row r="527" spans="1:3" ht="15.75" thickBot="1" x14ac:dyDescent="0.3">
      <c r="A527" s="31">
        <v>52903</v>
      </c>
      <c r="B527" s="32" t="s">
        <v>1935</v>
      </c>
      <c r="C527" s="33" t="s">
        <v>1931</v>
      </c>
    </row>
    <row r="528" spans="1:3" ht="15.75" thickBot="1" x14ac:dyDescent="0.3">
      <c r="A528" s="31">
        <v>52916</v>
      </c>
      <c r="B528" s="32" t="s">
        <v>1921</v>
      </c>
      <c r="C528" s="33" t="s">
        <v>1932</v>
      </c>
    </row>
    <row r="529" spans="1:3" ht="15.75" thickBot="1" x14ac:dyDescent="0.3">
      <c r="A529" s="28">
        <v>52956</v>
      </c>
      <c r="B529" s="29" t="s">
        <v>1934</v>
      </c>
      <c r="C529" s="30" t="s">
        <v>1933</v>
      </c>
    </row>
    <row r="530" spans="1:3" ht="15.75" thickBot="1" x14ac:dyDescent="0.3">
      <c r="A530" s="34">
        <v>52963</v>
      </c>
      <c r="B530" s="35" t="s">
        <v>1934</v>
      </c>
      <c r="C530" s="36" t="s">
        <v>1919</v>
      </c>
    </row>
    <row r="531" spans="1:3" ht="15.75" thickBot="1" x14ac:dyDescent="0.3">
      <c r="A531" s="25">
        <v>53013</v>
      </c>
      <c r="B531" s="26" t="s">
        <v>1918</v>
      </c>
      <c r="C531" s="27" t="s">
        <v>1920</v>
      </c>
    </row>
    <row r="532" spans="1:3" ht="15.75" thickBot="1" x14ac:dyDescent="0.3">
      <c r="A532" s="25">
        <v>53014</v>
      </c>
      <c r="B532" s="26" t="s">
        <v>1921</v>
      </c>
      <c r="C532" s="27" t="s">
        <v>1920</v>
      </c>
    </row>
    <row r="533" spans="1:3" ht="15.75" thickBot="1" x14ac:dyDescent="0.3">
      <c r="A533" s="25">
        <v>53059</v>
      </c>
      <c r="B533" s="26" t="s">
        <v>1922</v>
      </c>
      <c r="C533" s="27" t="s">
        <v>1923</v>
      </c>
    </row>
    <row r="534" spans="1:3" ht="15.75" thickBot="1" x14ac:dyDescent="0.3">
      <c r="A534" s="25">
        <v>53073</v>
      </c>
      <c r="B534" s="26" t="s">
        <v>1922</v>
      </c>
      <c r="C534" s="27" t="s">
        <v>1925</v>
      </c>
    </row>
    <row r="535" spans="1:3" ht="15.75" thickBot="1" x14ac:dyDescent="0.3">
      <c r="A535" s="25">
        <v>53083</v>
      </c>
      <c r="B535" s="26" t="s">
        <v>1918</v>
      </c>
      <c r="C535" s="27" t="s">
        <v>1926</v>
      </c>
    </row>
    <row r="536" spans="1:3" ht="15.75" thickBot="1" x14ac:dyDescent="0.3">
      <c r="A536" s="25">
        <v>53121</v>
      </c>
      <c r="B536" s="26" t="s">
        <v>1927</v>
      </c>
      <c r="C536" s="27" t="s">
        <v>1928</v>
      </c>
    </row>
    <row r="537" spans="1:3" ht="15.75" thickBot="1" x14ac:dyDescent="0.3">
      <c r="A537" s="25">
        <v>53212</v>
      </c>
      <c r="B537" s="26" t="s">
        <v>1927</v>
      </c>
      <c r="C537" s="27" t="s">
        <v>1929</v>
      </c>
    </row>
    <row r="538" spans="1:3" ht="15.75" thickBot="1" x14ac:dyDescent="0.3">
      <c r="A538" s="25">
        <v>53247</v>
      </c>
      <c r="B538" s="26" t="s">
        <v>1927</v>
      </c>
      <c r="C538" s="27" t="s">
        <v>1930</v>
      </c>
    </row>
    <row r="539" spans="1:3" ht="15.75" thickBot="1" x14ac:dyDescent="0.3">
      <c r="A539" s="25">
        <v>53268</v>
      </c>
      <c r="B539" s="26" t="s">
        <v>1927</v>
      </c>
      <c r="C539" s="27" t="s">
        <v>1931</v>
      </c>
    </row>
    <row r="540" spans="1:3" ht="15.75" thickBot="1" x14ac:dyDescent="0.3">
      <c r="A540" s="25">
        <v>53281</v>
      </c>
      <c r="B540" s="26" t="s">
        <v>1935</v>
      </c>
      <c r="C540" s="27" t="s">
        <v>1932</v>
      </c>
    </row>
    <row r="541" spans="1:3" ht="15.75" thickBot="1" x14ac:dyDescent="0.3">
      <c r="A541" s="25">
        <v>53321</v>
      </c>
      <c r="B541" s="26" t="s">
        <v>1918</v>
      </c>
      <c r="C541" s="27" t="s">
        <v>1933</v>
      </c>
    </row>
    <row r="542" spans="1:3" ht="15.75" thickBot="1" x14ac:dyDescent="0.3">
      <c r="A542" s="28">
        <v>53328</v>
      </c>
      <c r="B542" s="29" t="s">
        <v>1918</v>
      </c>
      <c r="C542" s="30" t="s">
        <v>1919</v>
      </c>
    </row>
    <row r="543" spans="1:3" ht="15.75" thickBot="1" x14ac:dyDescent="0.3">
      <c r="A543" s="31">
        <v>53363</v>
      </c>
      <c r="B543" s="32" t="s">
        <v>1918</v>
      </c>
      <c r="C543" s="33" t="s">
        <v>1920</v>
      </c>
    </row>
    <row r="544" spans="1:3" ht="15.75" thickBot="1" x14ac:dyDescent="0.3">
      <c r="A544" s="31">
        <v>53364</v>
      </c>
      <c r="B544" s="32" t="s">
        <v>1921</v>
      </c>
      <c r="C544" s="33" t="s">
        <v>1920</v>
      </c>
    </row>
    <row r="545" spans="1:3" ht="15.75" thickBot="1" x14ac:dyDescent="0.3">
      <c r="A545" s="31">
        <v>53409</v>
      </c>
      <c r="B545" s="32" t="s">
        <v>1922</v>
      </c>
      <c r="C545" s="33" t="s">
        <v>1923</v>
      </c>
    </row>
    <row r="546" spans="1:3" ht="15.75" thickBot="1" x14ac:dyDescent="0.3">
      <c r="A546" s="31">
        <v>53438</v>
      </c>
      <c r="B546" s="32" t="s">
        <v>1924</v>
      </c>
      <c r="C546" s="33" t="s">
        <v>1925</v>
      </c>
    </row>
    <row r="547" spans="1:3" ht="15.75" thickBot="1" x14ac:dyDescent="0.3">
      <c r="A547" s="31">
        <v>53448</v>
      </c>
      <c r="B547" s="32" t="s">
        <v>1921</v>
      </c>
      <c r="C547" s="33" t="s">
        <v>1926</v>
      </c>
    </row>
    <row r="548" spans="1:3" ht="15.75" thickBot="1" x14ac:dyDescent="0.3">
      <c r="A548" s="31">
        <v>53471</v>
      </c>
      <c r="B548" s="32" t="s">
        <v>1927</v>
      </c>
      <c r="C548" s="33" t="s">
        <v>1928</v>
      </c>
    </row>
    <row r="549" spans="1:3" ht="15.75" thickBot="1" x14ac:dyDescent="0.3">
      <c r="A549" s="31">
        <v>53577</v>
      </c>
      <c r="B549" s="32" t="s">
        <v>1922</v>
      </c>
      <c r="C549" s="33" t="s">
        <v>1929</v>
      </c>
    </row>
    <row r="550" spans="1:3" ht="15.75" thickBot="1" x14ac:dyDescent="0.3">
      <c r="A550" s="31">
        <v>53612</v>
      </c>
      <c r="B550" s="32" t="s">
        <v>1922</v>
      </c>
      <c r="C550" s="33" t="s">
        <v>1930</v>
      </c>
    </row>
    <row r="551" spans="1:3" ht="15.75" thickBot="1" x14ac:dyDescent="0.3">
      <c r="A551" s="31">
        <v>53633</v>
      </c>
      <c r="B551" s="32" t="s">
        <v>1922</v>
      </c>
      <c r="C551" s="33" t="s">
        <v>1931</v>
      </c>
    </row>
    <row r="552" spans="1:3" ht="15.75" thickBot="1" x14ac:dyDescent="0.3">
      <c r="A552" s="31">
        <v>53646</v>
      </c>
      <c r="B552" s="32" t="s">
        <v>1927</v>
      </c>
      <c r="C552" s="33" t="s">
        <v>1932</v>
      </c>
    </row>
    <row r="553" spans="1:3" ht="15.75" thickBot="1" x14ac:dyDescent="0.3">
      <c r="A553" s="31">
        <v>53686</v>
      </c>
      <c r="B553" s="32" t="s">
        <v>1921</v>
      </c>
      <c r="C553" s="33" t="s">
        <v>1933</v>
      </c>
    </row>
    <row r="554" spans="1:3" ht="15.75" thickBot="1" x14ac:dyDescent="0.3">
      <c r="A554" s="34">
        <v>53693</v>
      </c>
      <c r="B554" s="35" t="s">
        <v>1921</v>
      </c>
      <c r="C554" s="36" t="s">
        <v>1919</v>
      </c>
    </row>
    <row r="555" spans="1:3" ht="15.75" thickBot="1" x14ac:dyDescent="0.3">
      <c r="A555" s="25">
        <v>53748</v>
      </c>
      <c r="B555" s="26" t="s">
        <v>1918</v>
      </c>
      <c r="C555" s="27" t="s">
        <v>1920</v>
      </c>
    </row>
    <row r="556" spans="1:3" ht="15.75" thickBot="1" x14ac:dyDescent="0.3">
      <c r="A556" s="25">
        <v>53749</v>
      </c>
      <c r="B556" s="26" t="s">
        <v>1921</v>
      </c>
      <c r="C556" s="27" t="s">
        <v>1920</v>
      </c>
    </row>
    <row r="557" spans="1:3" ht="15.75" thickBot="1" x14ac:dyDescent="0.3">
      <c r="A557" s="25">
        <v>53794</v>
      </c>
      <c r="B557" s="26" t="s">
        <v>1922</v>
      </c>
      <c r="C557" s="27" t="s">
        <v>1923</v>
      </c>
    </row>
    <row r="558" spans="1:3" ht="15.75" thickBot="1" x14ac:dyDescent="0.3">
      <c r="A558" s="25">
        <v>53803</v>
      </c>
      <c r="B558" s="26" t="s">
        <v>1921</v>
      </c>
      <c r="C558" s="27" t="s">
        <v>1925</v>
      </c>
    </row>
    <row r="559" spans="1:3" ht="15.75" thickBot="1" x14ac:dyDescent="0.3">
      <c r="A559" s="25">
        <v>53813</v>
      </c>
      <c r="B559" s="26" t="s">
        <v>1935</v>
      </c>
      <c r="C559" s="27" t="s">
        <v>1926</v>
      </c>
    </row>
    <row r="560" spans="1:3" ht="15.75" thickBot="1" x14ac:dyDescent="0.3">
      <c r="A560" s="25">
        <v>53856</v>
      </c>
      <c r="B560" s="26" t="s">
        <v>1927</v>
      </c>
      <c r="C560" s="27" t="s">
        <v>1928</v>
      </c>
    </row>
    <row r="561" spans="1:3" ht="15.75" thickBot="1" x14ac:dyDescent="0.3">
      <c r="A561" s="25">
        <v>53942</v>
      </c>
      <c r="B561" s="26" t="s">
        <v>1924</v>
      </c>
      <c r="C561" s="27" t="s">
        <v>1929</v>
      </c>
    </row>
    <row r="562" spans="1:3" ht="15.75" thickBot="1" x14ac:dyDescent="0.3">
      <c r="A562" s="25">
        <v>53977</v>
      </c>
      <c r="B562" s="26" t="s">
        <v>1924</v>
      </c>
      <c r="C562" s="27" t="s">
        <v>1930</v>
      </c>
    </row>
    <row r="563" spans="1:3" ht="15.75" thickBot="1" x14ac:dyDescent="0.3">
      <c r="A563" s="25">
        <v>53998</v>
      </c>
      <c r="B563" s="26" t="s">
        <v>1924</v>
      </c>
      <c r="C563" s="27" t="s">
        <v>1931</v>
      </c>
    </row>
    <row r="564" spans="1:3" ht="15.75" thickBot="1" x14ac:dyDescent="0.3">
      <c r="A564" s="25">
        <v>54011</v>
      </c>
      <c r="B564" s="26" t="s">
        <v>1922</v>
      </c>
      <c r="C564" s="27" t="s">
        <v>1932</v>
      </c>
    </row>
    <row r="565" spans="1:3" ht="15.75" thickBot="1" x14ac:dyDescent="0.3">
      <c r="A565" s="25">
        <v>54051</v>
      </c>
      <c r="B565" s="26" t="s">
        <v>1935</v>
      </c>
      <c r="C565" s="27" t="s">
        <v>1933</v>
      </c>
    </row>
    <row r="566" spans="1:3" ht="15.75" thickBot="1" x14ac:dyDescent="0.3">
      <c r="A566" s="28">
        <v>54058</v>
      </c>
      <c r="B566" s="29" t="s">
        <v>1935</v>
      </c>
      <c r="C566" s="30" t="s">
        <v>1919</v>
      </c>
    </row>
    <row r="567" spans="1:3" ht="15.75" thickBot="1" x14ac:dyDescent="0.3">
      <c r="A567" s="31">
        <v>54105</v>
      </c>
      <c r="B567" s="32" t="s">
        <v>1918</v>
      </c>
      <c r="C567" s="33" t="s">
        <v>1920</v>
      </c>
    </row>
    <row r="568" spans="1:3" ht="15.75" thickBot="1" x14ac:dyDescent="0.3">
      <c r="A568" s="31">
        <v>54106</v>
      </c>
      <c r="B568" s="32" t="s">
        <v>1921</v>
      </c>
      <c r="C568" s="33" t="s">
        <v>1920</v>
      </c>
    </row>
    <row r="569" spans="1:3" ht="15.75" thickBot="1" x14ac:dyDescent="0.3">
      <c r="A569" s="31">
        <v>54151</v>
      </c>
      <c r="B569" s="32" t="s">
        <v>1922</v>
      </c>
      <c r="C569" s="33" t="s">
        <v>1923</v>
      </c>
    </row>
    <row r="570" spans="1:3" ht="15.75" thickBot="1" x14ac:dyDescent="0.3">
      <c r="A570" s="31">
        <v>54169</v>
      </c>
      <c r="B570" s="32" t="s">
        <v>1921</v>
      </c>
      <c r="C570" s="33" t="s">
        <v>1925</v>
      </c>
    </row>
    <row r="571" spans="1:3" ht="15.75" thickBot="1" x14ac:dyDescent="0.3">
      <c r="A571" s="31">
        <v>54179</v>
      </c>
      <c r="B571" s="32" t="s">
        <v>1922</v>
      </c>
      <c r="C571" s="33" t="s">
        <v>1926</v>
      </c>
    </row>
    <row r="572" spans="1:3" ht="15.75" thickBot="1" x14ac:dyDescent="0.3">
      <c r="A572" s="31">
        <v>54213</v>
      </c>
      <c r="B572" s="32" t="s">
        <v>1927</v>
      </c>
      <c r="C572" s="33" t="s">
        <v>1928</v>
      </c>
    </row>
    <row r="573" spans="1:3" ht="15.75" thickBot="1" x14ac:dyDescent="0.3">
      <c r="A573" s="31">
        <v>54308</v>
      </c>
      <c r="B573" s="32" t="s">
        <v>1918</v>
      </c>
      <c r="C573" s="33" t="s">
        <v>1929</v>
      </c>
    </row>
    <row r="574" spans="1:3" ht="15.75" thickBot="1" x14ac:dyDescent="0.3">
      <c r="A574" s="31">
        <v>54343</v>
      </c>
      <c r="B574" s="32" t="s">
        <v>1918</v>
      </c>
      <c r="C574" s="33" t="s">
        <v>1930</v>
      </c>
    </row>
    <row r="575" spans="1:3" ht="15.75" thickBot="1" x14ac:dyDescent="0.3">
      <c r="A575" s="31">
        <v>54364</v>
      </c>
      <c r="B575" s="32" t="s">
        <v>1918</v>
      </c>
      <c r="C575" s="33" t="s">
        <v>1931</v>
      </c>
    </row>
    <row r="576" spans="1:3" ht="15.75" thickBot="1" x14ac:dyDescent="0.3">
      <c r="A576" s="31">
        <v>54377</v>
      </c>
      <c r="B576" s="32" t="s">
        <v>1934</v>
      </c>
      <c r="C576" s="33" t="s">
        <v>1932</v>
      </c>
    </row>
    <row r="577" spans="1:3" ht="15.75" thickBot="1" x14ac:dyDescent="0.3">
      <c r="A577" s="31">
        <v>54417</v>
      </c>
      <c r="B577" s="32" t="s">
        <v>1922</v>
      </c>
      <c r="C577" s="33" t="s">
        <v>1933</v>
      </c>
    </row>
    <row r="578" spans="1:3" ht="15.75" thickBot="1" x14ac:dyDescent="0.3">
      <c r="A578" s="34">
        <v>54424</v>
      </c>
      <c r="B578" s="35" t="s">
        <v>1922</v>
      </c>
      <c r="C578" s="36" t="s">
        <v>1919</v>
      </c>
    </row>
    <row r="579" spans="1:3" ht="15.75" thickBot="1" x14ac:dyDescent="0.3">
      <c r="A579" s="25">
        <v>54483</v>
      </c>
      <c r="B579" s="26" t="s">
        <v>1918</v>
      </c>
      <c r="C579" s="27" t="s">
        <v>1920</v>
      </c>
    </row>
    <row r="580" spans="1:3" ht="15.75" thickBot="1" x14ac:dyDescent="0.3">
      <c r="A580" s="25">
        <v>54484</v>
      </c>
      <c r="B580" s="26" t="s">
        <v>1921</v>
      </c>
      <c r="C580" s="27" t="s">
        <v>1920</v>
      </c>
    </row>
    <row r="581" spans="1:3" ht="15.75" thickBot="1" x14ac:dyDescent="0.3">
      <c r="A581" s="25">
        <v>54529</v>
      </c>
      <c r="B581" s="26" t="s">
        <v>1922</v>
      </c>
      <c r="C581" s="27" t="s">
        <v>1923</v>
      </c>
    </row>
    <row r="582" spans="1:3" ht="15.75" thickBot="1" x14ac:dyDescent="0.3">
      <c r="A582" s="25">
        <v>54534</v>
      </c>
      <c r="B582" s="26" t="s">
        <v>1935</v>
      </c>
      <c r="C582" s="27" t="s">
        <v>1925</v>
      </c>
    </row>
    <row r="583" spans="1:3" ht="15.75" thickBot="1" x14ac:dyDescent="0.3">
      <c r="A583" s="25">
        <v>54544</v>
      </c>
      <c r="B583" s="26" t="s">
        <v>1924</v>
      </c>
      <c r="C583" s="27" t="s">
        <v>1926</v>
      </c>
    </row>
    <row r="584" spans="1:3" ht="15.75" thickBot="1" x14ac:dyDescent="0.3">
      <c r="A584" s="25">
        <v>54591</v>
      </c>
      <c r="B584" s="26" t="s">
        <v>1927</v>
      </c>
      <c r="C584" s="27" t="s">
        <v>1928</v>
      </c>
    </row>
    <row r="585" spans="1:3" ht="15.75" thickBot="1" x14ac:dyDescent="0.3">
      <c r="A585" s="25">
        <v>54673</v>
      </c>
      <c r="B585" s="26" t="s">
        <v>1921</v>
      </c>
      <c r="C585" s="27" t="s">
        <v>1929</v>
      </c>
    </row>
    <row r="586" spans="1:3" ht="15.75" thickBot="1" x14ac:dyDescent="0.3">
      <c r="A586" s="25">
        <v>54708</v>
      </c>
      <c r="B586" s="26" t="s">
        <v>1921</v>
      </c>
      <c r="C586" s="27" t="s">
        <v>1930</v>
      </c>
    </row>
    <row r="587" spans="1:3" ht="15.75" thickBot="1" x14ac:dyDescent="0.3">
      <c r="A587" s="25">
        <v>54729</v>
      </c>
      <c r="B587" s="26" t="s">
        <v>1921</v>
      </c>
      <c r="C587" s="27" t="s">
        <v>1931</v>
      </c>
    </row>
    <row r="588" spans="1:3" ht="15.75" thickBot="1" x14ac:dyDescent="0.3">
      <c r="A588" s="25">
        <v>54742</v>
      </c>
      <c r="B588" s="26" t="s">
        <v>1918</v>
      </c>
      <c r="C588" s="27" t="s">
        <v>1932</v>
      </c>
    </row>
    <row r="589" spans="1:3" ht="15.75" thickBot="1" x14ac:dyDescent="0.3">
      <c r="A589" s="25">
        <v>54782</v>
      </c>
      <c r="B589" s="26" t="s">
        <v>1924</v>
      </c>
      <c r="C589" s="27" t="s">
        <v>1933</v>
      </c>
    </row>
    <row r="590" spans="1:3" ht="15.75" thickBot="1" x14ac:dyDescent="0.3">
      <c r="A590" s="28">
        <v>54789</v>
      </c>
      <c r="B590" s="29" t="s">
        <v>1924</v>
      </c>
      <c r="C590" s="30" t="s">
        <v>1919</v>
      </c>
    </row>
    <row r="591" spans="1:3" ht="15.75" thickBot="1" x14ac:dyDescent="0.3">
      <c r="A591" s="31">
        <v>54840</v>
      </c>
      <c r="B591" s="32" t="s">
        <v>1918</v>
      </c>
      <c r="C591" s="33" t="s">
        <v>1920</v>
      </c>
    </row>
    <row r="592" spans="1:3" ht="15.75" thickBot="1" x14ac:dyDescent="0.3">
      <c r="A592" s="31">
        <v>54841</v>
      </c>
      <c r="B592" s="32" t="s">
        <v>1921</v>
      </c>
      <c r="C592" s="33" t="s">
        <v>1920</v>
      </c>
    </row>
    <row r="593" spans="1:3" ht="15.75" thickBot="1" x14ac:dyDescent="0.3">
      <c r="A593" s="31">
        <v>54886</v>
      </c>
      <c r="B593" s="32" t="s">
        <v>1922</v>
      </c>
      <c r="C593" s="33" t="s">
        <v>1923</v>
      </c>
    </row>
    <row r="594" spans="1:3" ht="15.75" thickBot="1" x14ac:dyDescent="0.3">
      <c r="A594" s="31">
        <v>54899</v>
      </c>
      <c r="B594" s="32" t="s">
        <v>1927</v>
      </c>
      <c r="C594" s="33" t="s">
        <v>1925</v>
      </c>
    </row>
    <row r="595" spans="1:3" ht="15.75" thickBot="1" x14ac:dyDescent="0.3">
      <c r="A595" s="31">
        <v>54909</v>
      </c>
      <c r="B595" s="32" t="s">
        <v>1934</v>
      </c>
      <c r="C595" s="33" t="s">
        <v>1926</v>
      </c>
    </row>
    <row r="596" spans="1:3" ht="15.75" thickBot="1" x14ac:dyDescent="0.3">
      <c r="A596" s="31">
        <v>54948</v>
      </c>
      <c r="B596" s="32" t="s">
        <v>1927</v>
      </c>
      <c r="C596" s="33" t="s">
        <v>1928</v>
      </c>
    </row>
    <row r="597" spans="1:3" ht="15.75" thickBot="1" x14ac:dyDescent="0.3">
      <c r="A597" s="31">
        <v>55038</v>
      </c>
      <c r="B597" s="32" t="s">
        <v>1935</v>
      </c>
      <c r="C597" s="33" t="s">
        <v>1929</v>
      </c>
    </row>
    <row r="598" spans="1:3" ht="15.75" thickBot="1" x14ac:dyDescent="0.3">
      <c r="A598" s="31">
        <v>55073</v>
      </c>
      <c r="B598" s="32" t="s">
        <v>1935</v>
      </c>
      <c r="C598" s="33" t="s">
        <v>1930</v>
      </c>
    </row>
    <row r="599" spans="1:3" ht="15.75" thickBot="1" x14ac:dyDescent="0.3">
      <c r="A599" s="31">
        <v>55094</v>
      </c>
      <c r="B599" s="32" t="s">
        <v>1935</v>
      </c>
      <c r="C599" s="33" t="s">
        <v>1931</v>
      </c>
    </row>
    <row r="600" spans="1:3" ht="15.75" thickBot="1" x14ac:dyDescent="0.3">
      <c r="A600" s="31">
        <v>55107</v>
      </c>
      <c r="B600" s="32" t="s">
        <v>1921</v>
      </c>
      <c r="C600" s="33" t="s">
        <v>1932</v>
      </c>
    </row>
    <row r="601" spans="1:3" ht="15.75" thickBot="1" x14ac:dyDescent="0.3">
      <c r="A601" s="31">
        <v>55147</v>
      </c>
      <c r="B601" s="32" t="s">
        <v>1934</v>
      </c>
      <c r="C601" s="33" t="s">
        <v>1933</v>
      </c>
    </row>
    <row r="602" spans="1:3" ht="15.75" thickBot="1" x14ac:dyDescent="0.3">
      <c r="A602" s="34">
        <v>55154</v>
      </c>
      <c r="B602" s="35" t="s">
        <v>1934</v>
      </c>
      <c r="C602" s="36" t="s">
        <v>1919</v>
      </c>
    </row>
    <row r="603" spans="1:3" ht="15.75" thickBot="1" x14ac:dyDescent="0.3">
      <c r="A603" s="25">
        <v>55197</v>
      </c>
      <c r="B603" s="26" t="s">
        <v>1918</v>
      </c>
      <c r="C603" s="27" t="s">
        <v>1920</v>
      </c>
    </row>
    <row r="604" spans="1:3" ht="15.75" thickBot="1" x14ac:dyDescent="0.3">
      <c r="A604" s="25">
        <v>55198</v>
      </c>
      <c r="B604" s="26" t="s">
        <v>1921</v>
      </c>
      <c r="C604" s="27" t="s">
        <v>1920</v>
      </c>
    </row>
    <row r="605" spans="1:3" ht="15.75" thickBot="1" x14ac:dyDescent="0.3">
      <c r="A605" s="25">
        <v>55243</v>
      </c>
      <c r="B605" s="26" t="s">
        <v>1922</v>
      </c>
      <c r="C605" s="27" t="s">
        <v>1923</v>
      </c>
    </row>
    <row r="606" spans="1:3" ht="15.75" thickBot="1" x14ac:dyDescent="0.3">
      <c r="A606" s="25">
        <v>55264</v>
      </c>
      <c r="B606" s="26" t="s">
        <v>1922</v>
      </c>
      <c r="C606" s="27" t="s">
        <v>1925</v>
      </c>
    </row>
    <row r="607" spans="1:3" ht="15.75" thickBot="1" x14ac:dyDescent="0.3">
      <c r="A607" s="25">
        <v>55274</v>
      </c>
      <c r="B607" s="26" t="s">
        <v>1918</v>
      </c>
      <c r="C607" s="27" t="s">
        <v>1926</v>
      </c>
    </row>
    <row r="608" spans="1:3" ht="15.75" thickBot="1" x14ac:dyDescent="0.3">
      <c r="A608" s="25">
        <v>55305</v>
      </c>
      <c r="B608" s="26" t="s">
        <v>1927</v>
      </c>
      <c r="C608" s="27" t="s">
        <v>1928</v>
      </c>
    </row>
    <row r="609" spans="1:3" ht="15.75" thickBot="1" x14ac:dyDescent="0.3">
      <c r="A609" s="25">
        <v>55403</v>
      </c>
      <c r="B609" s="26" t="s">
        <v>1927</v>
      </c>
      <c r="C609" s="27" t="s">
        <v>1929</v>
      </c>
    </row>
    <row r="610" spans="1:3" ht="15.75" thickBot="1" x14ac:dyDescent="0.3">
      <c r="A610" s="25">
        <v>55438</v>
      </c>
      <c r="B610" s="26" t="s">
        <v>1927</v>
      </c>
      <c r="C610" s="27" t="s">
        <v>1930</v>
      </c>
    </row>
    <row r="611" spans="1:3" ht="15.75" thickBot="1" x14ac:dyDescent="0.3">
      <c r="A611" s="25">
        <v>55459</v>
      </c>
      <c r="B611" s="26" t="s">
        <v>1927</v>
      </c>
      <c r="C611" s="27" t="s">
        <v>1931</v>
      </c>
    </row>
    <row r="612" spans="1:3" ht="15.75" thickBot="1" x14ac:dyDescent="0.3">
      <c r="A612" s="25">
        <v>55472</v>
      </c>
      <c r="B612" s="26" t="s">
        <v>1935</v>
      </c>
      <c r="C612" s="27" t="s">
        <v>1932</v>
      </c>
    </row>
    <row r="613" spans="1:3" ht="15.75" thickBot="1" x14ac:dyDescent="0.3">
      <c r="A613" s="25">
        <v>55512</v>
      </c>
      <c r="B613" s="26" t="s">
        <v>1918</v>
      </c>
      <c r="C613" s="27" t="s">
        <v>1933</v>
      </c>
    </row>
    <row r="614" spans="1:3" ht="15.75" thickBot="1" x14ac:dyDescent="0.3">
      <c r="A614" s="28">
        <v>55519</v>
      </c>
      <c r="B614" s="29" t="s">
        <v>1918</v>
      </c>
      <c r="C614" s="30" t="s">
        <v>1919</v>
      </c>
    </row>
    <row r="615" spans="1:3" ht="15.75" thickBot="1" x14ac:dyDescent="0.3">
      <c r="A615" s="31">
        <v>55582</v>
      </c>
      <c r="B615" s="32" t="s">
        <v>1918</v>
      </c>
      <c r="C615" s="33" t="s">
        <v>1920</v>
      </c>
    </row>
    <row r="616" spans="1:3" ht="15.75" thickBot="1" x14ac:dyDescent="0.3">
      <c r="A616" s="31">
        <v>55583</v>
      </c>
      <c r="B616" s="32" t="s">
        <v>1921</v>
      </c>
      <c r="C616" s="33" t="s">
        <v>1920</v>
      </c>
    </row>
    <row r="617" spans="1:3" ht="15.75" thickBot="1" x14ac:dyDescent="0.3">
      <c r="A617" s="31">
        <v>55628</v>
      </c>
      <c r="B617" s="32" t="s">
        <v>1922</v>
      </c>
      <c r="C617" s="33" t="s">
        <v>1923</v>
      </c>
    </row>
    <row r="618" spans="1:3" ht="15.75" thickBot="1" x14ac:dyDescent="0.3">
      <c r="A618" s="31">
        <v>55630</v>
      </c>
      <c r="B618" s="32" t="s">
        <v>1934</v>
      </c>
      <c r="C618" s="33" t="s">
        <v>1925</v>
      </c>
    </row>
    <row r="619" spans="1:3" ht="15.75" thickBot="1" x14ac:dyDescent="0.3">
      <c r="A619" s="31">
        <v>55640</v>
      </c>
      <c r="B619" s="32" t="s">
        <v>1935</v>
      </c>
      <c r="C619" s="33" t="s">
        <v>1926</v>
      </c>
    </row>
    <row r="620" spans="1:3" ht="15.75" thickBot="1" x14ac:dyDescent="0.3">
      <c r="A620" s="31">
        <v>55690</v>
      </c>
      <c r="B620" s="32" t="s">
        <v>1927</v>
      </c>
      <c r="C620" s="33" t="s">
        <v>1928</v>
      </c>
    </row>
    <row r="621" spans="1:3" ht="15.75" thickBot="1" x14ac:dyDescent="0.3">
      <c r="A621" s="31">
        <v>55769</v>
      </c>
      <c r="B621" s="32" t="s">
        <v>1924</v>
      </c>
      <c r="C621" s="33" t="s">
        <v>1929</v>
      </c>
    </row>
    <row r="622" spans="1:3" ht="15.75" thickBot="1" x14ac:dyDescent="0.3">
      <c r="A622" s="31">
        <v>55804</v>
      </c>
      <c r="B622" s="32" t="s">
        <v>1924</v>
      </c>
      <c r="C622" s="33" t="s">
        <v>1930</v>
      </c>
    </row>
    <row r="623" spans="1:3" ht="15.75" thickBot="1" x14ac:dyDescent="0.3">
      <c r="A623" s="31">
        <v>55825</v>
      </c>
      <c r="B623" s="32" t="s">
        <v>1924</v>
      </c>
      <c r="C623" s="33" t="s">
        <v>1931</v>
      </c>
    </row>
    <row r="624" spans="1:3" ht="15.75" thickBot="1" x14ac:dyDescent="0.3">
      <c r="A624" s="31">
        <v>55838</v>
      </c>
      <c r="B624" s="32" t="s">
        <v>1922</v>
      </c>
      <c r="C624" s="33" t="s">
        <v>1932</v>
      </c>
    </row>
    <row r="625" spans="1:3" ht="15.75" thickBot="1" x14ac:dyDescent="0.3">
      <c r="A625" s="31">
        <v>55878</v>
      </c>
      <c r="B625" s="32" t="s">
        <v>1935</v>
      </c>
      <c r="C625" s="33" t="s">
        <v>1933</v>
      </c>
    </row>
    <row r="626" spans="1:3" ht="15.75" thickBot="1" x14ac:dyDescent="0.3">
      <c r="A626" s="34">
        <v>55885</v>
      </c>
      <c r="B626" s="35" t="s">
        <v>1935</v>
      </c>
      <c r="C626" s="36" t="s">
        <v>1919</v>
      </c>
    </row>
    <row r="627" spans="1:3" ht="15.75" thickBot="1" x14ac:dyDescent="0.3">
      <c r="A627" s="25">
        <v>55932</v>
      </c>
      <c r="B627" s="26" t="s">
        <v>1918</v>
      </c>
      <c r="C627" s="27" t="s">
        <v>1920</v>
      </c>
    </row>
    <row r="628" spans="1:3" ht="15.75" thickBot="1" x14ac:dyDescent="0.3">
      <c r="A628" s="25">
        <v>55933</v>
      </c>
      <c r="B628" s="26" t="s">
        <v>1921</v>
      </c>
      <c r="C628" s="27" t="s">
        <v>1920</v>
      </c>
    </row>
    <row r="629" spans="1:3" ht="15.75" thickBot="1" x14ac:dyDescent="0.3">
      <c r="A629" s="25">
        <v>55978</v>
      </c>
      <c r="B629" s="26" t="s">
        <v>1922</v>
      </c>
      <c r="C629" s="27" t="s">
        <v>1923</v>
      </c>
    </row>
    <row r="630" spans="1:3" ht="15.75" thickBot="1" x14ac:dyDescent="0.3">
      <c r="A630" s="25">
        <v>55995</v>
      </c>
      <c r="B630" s="26" t="s">
        <v>1918</v>
      </c>
      <c r="C630" s="27" t="s">
        <v>1925</v>
      </c>
    </row>
    <row r="631" spans="1:3" ht="15.75" thickBot="1" x14ac:dyDescent="0.3">
      <c r="A631" s="25">
        <v>56005</v>
      </c>
      <c r="B631" s="26" t="s">
        <v>1927</v>
      </c>
      <c r="C631" s="27" t="s">
        <v>1926</v>
      </c>
    </row>
    <row r="632" spans="1:3" ht="15.75" thickBot="1" x14ac:dyDescent="0.3">
      <c r="A632" s="25">
        <v>56040</v>
      </c>
      <c r="B632" s="26" t="s">
        <v>1927</v>
      </c>
      <c r="C632" s="27" t="s">
        <v>1928</v>
      </c>
    </row>
    <row r="633" spans="1:3" ht="15.75" thickBot="1" x14ac:dyDescent="0.3">
      <c r="A633" s="25">
        <v>56134</v>
      </c>
      <c r="B633" s="26" t="s">
        <v>1934</v>
      </c>
      <c r="C633" s="27" t="s">
        <v>1929</v>
      </c>
    </row>
    <row r="634" spans="1:3" ht="15.75" thickBot="1" x14ac:dyDescent="0.3">
      <c r="A634" s="25">
        <v>56169</v>
      </c>
      <c r="B634" s="26" t="s">
        <v>1934</v>
      </c>
      <c r="C634" s="27" t="s">
        <v>1930</v>
      </c>
    </row>
    <row r="635" spans="1:3" ht="15.75" thickBot="1" x14ac:dyDescent="0.3">
      <c r="A635" s="25">
        <v>56190</v>
      </c>
      <c r="B635" s="26" t="s">
        <v>1934</v>
      </c>
      <c r="C635" s="27" t="s">
        <v>1931</v>
      </c>
    </row>
    <row r="636" spans="1:3" ht="15.75" thickBot="1" x14ac:dyDescent="0.3">
      <c r="A636" s="25">
        <v>56203</v>
      </c>
      <c r="B636" s="26" t="s">
        <v>1924</v>
      </c>
      <c r="C636" s="27" t="s">
        <v>1932</v>
      </c>
    </row>
    <row r="637" spans="1:3" ht="15.75" thickBot="1" x14ac:dyDescent="0.3">
      <c r="A637" s="25">
        <v>56243</v>
      </c>
      <c r="B637" s="26" t="s">
        <v>1927</v>
      </c>
      <c r="C637" s="27" t="s">
        <v>1933</v>
      </c>
    </row>
    <row r="638" spans="1:3" ht="15.75" thickBot="1" x14ac:dyDescent="0.3">
      <c r="A638" s="28">
        <v>56250</v>
      </c>
      <c r="B638" s="29" t="s">
        <v>1927</v>
      </c>
      <c r="C638" s="30" t="s">
        <v>1919</v>
      </c>
    </row>
    <row r="639" spans="1:3" ht="15.75" thickBot="1" x14ac:dyDescent="0.3">
      <c r="A639" s="31">
        <v>56289</v>
      </c>
      <c r="B639" s="32" t="s">
        <v>1918</v>
      </c>
      <c r="C639" s="33" t="s">
        <v>1920</v>
      </c>
    </row>
    <row r="640" spans="1:3" ht="15.75" thickBot="1" x14ac:dyDescent="0.3">
      <c r="A640" s="31">
        <v>56290</v>
      </c>
      <c r="B640" s="32" t="s">
        <v>1921</v>
      </c>
      <c r="C640" s="33" t="s">
        <v>1920</v>
      </c>
    </row>
    <row r="641" spans="1:3" ht="15.75" thickBot="1" x14ac:dyDescent="0.3">
      <c r="A641" s="31">
        <v>56335</v>
      </c>
      <c r="B641" s="32" t="s">
        <v>1922</v>
      </c>
      <c r="C641" s="33" t="s">
        <v>1923</v>
      </c>
    </row>
    <row r="642" spans="1:3" ht="15.75" thickBot="1" x14ac:dyDescent="0.3">
      <c r="A642" s="31">
        <v>56360</v>
      </c>
      <c r="B642" s="32" t="s">
        <v>1921</v>
      </c>
      <c r="C642" s="33" t="s">
        <v>1925</v>
      </c>
    </row>
    <row r="643" spans="1:3" ht="15.75" thickBot="1" x14ac:dyDescent="0.3">
      <c r="A643" s="31">
        <v>56370</v>
      </c>
      <c r="B643" s="32" t="s">
        <v>1922</v>
      </c>
      <c r="C643" s="33" t="s">
        <v>1926</v>
      </c>
    </row>
    <row r="644" spans="1:3" ht="15.75" thickBot="1" x14ac:dyDescent="0.3">
      <c r="A644" s="31">
        <v>56397</v>
      </c>
      <c r="B644" s="32" t="s">
        <v>1927</v>
      </c>
      <c r="C644" s="33" t="s">
        <v>1928</v>
      </c>
    </row>
    <row r="645" spans="1:3" ht="15.75" thickBot="1" x14ac:dyDescent="0.3">
      <c r="A645" s="31">
        <v>56499</v>
      </c>
      <c r="B645" s="32" t="s">
        <v>1918</v>
      </c>
      <c r="C645" s="33" t="s">
        <v>1929</v>
      </c>
    </row>
    <row r="646" spans="1:3" ht="15.75" thickBot="1" x14ac:dyDescent="0.3">
      <c r="A646" s="31">
        <v>56534</v>
      </c>
      <c r="B646" s="32" t="s">
        <v>1918</v>
      </c>
      <c r="C646" s="33" t="s">
        <v>1930</v>
      </c>
    </row>
    <row r="647" spans="1:3" ht="15.75" thickBot="1" x14ac:dyDescent="0.3">
      <c r="A647" s="31">
        <v>56555</v>
      </c>
      <c r="B647" s="32" t="s">
        <v>1918</v>
      </c>
      <c r="C647" s="33" t="s">
        <v>1931</v>
      </c>
    </row>
    <row r="648" spans="1:3" ht="15.75" thickBot="1" x14ac:dyDescent="0.3">
      <c r="A648" s="31">
        <v>56568</v>
      </c>
      <c r="B648" s="32" t="s">
        <v>1934</v>
      </c>
      <c r="C648" s="33" t="s">
        <v>1932</v>
      </c>
    </row>
    <row r="649" spans="1:3" ht="15.75" thickBot="1" x14ac:dyDescent="0.3">
      <c r="A649" s="31">
        <v>56608</v>
      </c>
      <c r="B649" s="32" t="s">
        <v>1922</v>
      </c>
      <c r="C649" s="33" t="s">
        <v>1933</v>
      </c>
    </row>
    <row r="650" spans="1:3" ht="15.75" thickBot="1" x14ac:dyDescent="0.3">
      <c r="A650" s="34">
        <v>56615</v>
      </c>
      <c r="B650" s="35" t="s">
        <v>1922</v>
      </c>
      <c r="C650" s="36" t="s">
        <v>1919</v>
      </c>
    </row>
    <row r="651" spans="1:3" ht="15.75" thickBot="1" x14ac:dyDescent="0.3">
      <c r="A651" s="25">
        <v>56674</v>
      </c>
      <c r="B651" s="26" t="s">
        <v>1918</v>
      </c>
      <c r="C651" s="27" t="s">
        <v>1920</v>
      </c>
    </row>
    <row r="652" spans="1:3" ht="15.75" thickBot="1" x14ac:dyDescent="0.3">
      <c r="A652" s="25">
        <v>56675</v>
      </c>
      <c r="B652" s="26" t="s">
        <v>1921</v>
      </c>
      <c r="C652" s="27" t="s">
        <v>1920</v>
      </c>
    </row>
    <row r="653" spans="1:3" ht="15.75" thickBot="1" x14ac:dyDescent="0.3">
      <c r="A653" s="25">
        <v>56720</v>
      </c>
      <c r="B653" s="26" t="s">
        <v>1922</v>
      </c>
      <c r="C653" s="27" t="s">
        <v>1923</v>
      </c>
    </row>
    <row r="654" spans="1:3" ht="15.75" thickBot="1" x14ac:dyDescent="0.3">
      <c r="A654" s="25">
        <v>56725</v>
      </c>
      <c r="B654" s="26" t="s">
        <v>1935</v>
      </c>
      <c r="C654" s="27" t="s">
        <v>1925</v>
      </c>
    </row>
    <row r="655" spans="1:3" ht="15.75" thickBot="1" x14ac:dyDescent="0.3">
      <c r="A655" s="25">
        <v>56735</v>
      </c>
      <c r="B655" s="26" t="s">
        <v>1924</v>
      </c>
      <c r="C655" s="27" t="s">
        <v>1926</v>
      </c>
    </row>
    <row r="656" spans="1:3" ht="15.75" thickBot="1" x14ac:dyDescent="0.3">
      <c r="A656" s="25">
        <v>56782</v>
      </c>
      <c r="B656" s="26" t="s">
        <v>1927</v>
      </c>
      <c r="C656" s="27" t="s">
        <v>1928</v>
      </c>
    </row>
    <row r="657" spans="1:3" ht="15.75" thickBot="1" x14ac:dyDescent="0.3">
      <c r="A657" s="25">
        <v>56864</v>
      </c>
      <c r="B657" s="26" t="s">
        <v>1921</v>
      </c>
      <c r="C657" s="27" t="s">
        <v>1929</v>
      </c>
    </row>
    <row r="658" spans="1:3" ht="15.75" thickBot="1" x14ac:dyDescent="0.3">
      <c r="A658" s="25">
        <v>56899</v>
      </c>
      <c r="B658" s="26" t="s">
        <v>1921</v>
      </c>
      <c r="C658" s="27" t="s">
        <v>1930</v>
      </c>
    </row>
    <row r="659" spans="1:3" ht="15.75" thickBot="1" x14ac:dyDescent="0.3">
      <c r="A659" s="25">
        <v>56920</v>
      </c>
      <c r="B659" s="26" t="s">
        <v>1921</v>
      </c>
      <c r="C659" s="27" t="s">
        <v>1931</v>
      </c>
    </row>
    <row r="660" spans="1:3" ht="15.75" thickBot="1" x14ac:dyDescent="0.3">
      <c r="A660" s="25">
        <v>56933</v>
      </c>
      <c r="B660" s="26" t="s">
        <v>1918</v>
      </c>
      <c r="C660" s="27" t="s">
        <v>1932</v>
      </c>
    </row>
    <row r="661" spans="1:3" ht="15.75" thickBot="1" x14ac:dyDescent="0.3">
      <c r="A661" s="25">
        <v>56973</v>
      </c>
      <c r="B661" s="26" t="s">
        <v>1924</v>
      </c>
      <c r="C661" s="27" t="s">
        <v>1933</v>
      </c>
    </row>
    <row r="662" spans="1:3" ht="15.75" thickBot="1" x14ac:dyDescent="0.3">
      <c r="A662" s="28">
        <v>56980</v>
      </c>
      <c r="B662" s="29" t="s">
        <v>1924</v>
      </c>
      <c r="C662" s="30" t="s">
        <v>1919</v>
      </c>
    </row>
    <row r="663" spans="1:3" ht="15.75" thickBot="1" x14ac:dyDescent="0.3">
      <c r="A663" s="31">
        <v>57024</v>
      </c>
      <c r="B663" s="32" t="s">
        <v>1918</v>
      </c>
      <c r="C663" s="33" t="s">
        <v>1920</v>
      </c>
    </row>
    <row r="664" spans="1:3" ht="15.75" thickBot="1" x14ac:dyDescent="0.3">
      <c r="A664" s="31">
        <v>57025</v>
      </c>
      <c r="B664" s="32" t="s">
        <v>1921</v>
      </c>
      <c r="C664" s="33" t="s">
        <v>1920</v>
      </c>
    </row>
    <row r="665" spans="1:3" ht="15.75" thickBot="1" x14ac:dyDescent="0.3">
      <c r="A665" s="31">
        <v>57070</v>
      </c>
      <c r="B665" s="32" t="s">
        <v>1922</v>
      </c>
      <c r="C665" s="33" t="s">
        <v>1923</v>
      </c>
    </row>
    <row r="666" spans="1:3" ht="15.75" thickBot="1" x14ac:dyDescent="0.3">
      <c r="A666" s="31">
        <v>57091</v>
      </c>
      <c r="B666" s="32" t="s">
        <v>1922</v>
      </c>
      <c r="C666" s="33" t="s">
        <v>1925</v>
      </c>
    </row>
    <row r="667" spans="1:3" ht="15.75" thickBot="1" x14ac:dyDescent="0.3">
      <c r="A667" s="31">
        <v>57101</v>
      </c>
      <c r="B667" s="32" t="s">
        <v>1918</v>
      </c>
      <c r="C667" s="33" t="s">
        <v>1926</v>
      </c>
    </row>
    <row r="668" spans="1:3" ht="15.75" thickBot="1" x14ac:dyDescent="0.3">
      <c r="A668" s="31">
        <v>57132</v>
      </c>
      <c r="B668" s="32" t="s">
        <v>1927</v>
      </c>
      <c r="C668" s="33" t="s">
        <v>1928</v>
      </c>
    </row>
    <row r="669" spans="1:3" ht="15.75" thickBot="1" x14ac:dyDescent="0.3">
      <c r="A669" s="31">
        <v>57230</v>
      </c>
      <c r="B669" s="32" t="s">
        <v>1927</v>
      </c>
      <c r="C669" s="33" t="s">
        <v>1929</v>
      </c>
    </row>
    <row r="670" spans="1:3" ht="15.75" thickBot="1" x14ac:dyDescent="0.3">
      <c r="A670" s="31">
        <v>57265</v>
      </c>
      <c r="B670" s="32" t="s">
        <v>1927</v>
      </c>
      <c r="C670" s="33" t="s">
        <v>1930</v>
      </c>
    </row>
    <row r="671" spans="1:3" ht="15.75" thickBot="1" x14ac:dyDescent="0.3">
      <c r="A671" s="31">
        <v>57286</v>
      </c>
      <c r="B671" s="32" t="s">
        <v>1927</v>
      </c>
      <c r="C671" s="33" t="s">
        <v>1931</v>
      </c>
    </row>
    <row r="672" spans="1:3" ht="15.75" thickBot="1" x14ac:dyDescent="0.3">
      <c r="A672" s="31">
        <v>57299</v>
      </c>
      <c r="B672" s="32" t="s">
        <v>1935</v>
      </c>
      <c r="C672" s="33" t="s">
        <v>1932</v>
      </c>
    </row>
    <row r="673" spans="1:3" ht="15.75" thickBot="1" x14ac:dyDescent="0.3">
      <c r="A673" s="31">
        <v>57339</v>
      </c>
      <c r="B673" s="32" t="s">
        <v>1918</v>
      </c>
      <c r="C673" s="33" t="s">
        <v>1933</v>
      </c>
    </row>
    <row r="674" spans="1:3" ht="15.75" thickBot="1" x14ac:dyDescent="0.3">
      <c r="A674" s="34">
        <v>57346</v>
      </c>
      <c r="B674" s="35" t="s">
        <v>1918</v>
      </c>
      <c r="C674" s="36" t="s">
        <v>1919</v>
      </c>
    </row>
    <row r="675" spans="1:3" ht="15.75" thickBot="1" x14ac:dyDescent="0.3">
      <c r="A675" s="25">
        <v>57409</v>
      </c>
      <c r="B675" s="26" t="s">
        <v>1918</v>
      </c>
      <c r="C675" s="27" t="s">
        <v>1920</v>
      </c>
    </row>
    <row r="676" spans="1:3" ht="15.75" thickBot="1" x14ac:dyDescent="0.3">
      <c r="A676" s="25">
        <v>57410</v>
      </c>
      <c r="B676" s="26" t="s">
        <v>1921</v>
      </c>
      <c r="C676" s="27" t="s">
        <v>1920</v>
      </c>
    </row>
    <row r="677" spans="1:3" ht="15.75" thickBot="1" x14ac:dyDescent="0.3">
      <c r="A677" s="25">
        <v>57455</v>
      </c>
      <c r="B677" s="26" t="s">
        <v>1922</v>
      </c>
      <c r="C677" s="27" t="s">
        <v>1923</v>
      </c>
    </row>
    <row r="678" spans="1:3" ht="15.75" thickBot="1" x14ac:dyDescent="0.3">
      <c r="A678" s="25">
        <v>57456</v>
      </c>
      <c r="B678" s="26" t="s">
        <v>1924</v>
      </c>
      <c r="C678" s="27" t="s">
        <v>1925</v>
      </c>
    </row>
    <row r="679" spans="1:3" ht="15.75" thickBot="1" x14ac:dyDescent="0.3">
      <c r="A679" s="25">
        <v>57466</v>
      </c>
      <c r="B679" s="26" t="s">
        <v>1921</v>
      </c>
      <c r="C679" s="27" t="s">
        <v>1926</v>
      </c>
    </row>
    <row r="680" spans="1:3" ht="15.75" thickBot="1" x14ac:dyDescent="0.3">
      <c r="A680" s="25">
        <v>57517</v>
      </c>
      <c r="B680" s="26" t="s">
        <v>1927</v>
      </c>
      <c r="C680" s="27" t="s">
        <v>1928</v>
      </c>
    </row>
    <row r="681" spans="1:3" ht="15.75" thickBot="1" x14ac:dyDescent="0.3">
      <c r="A681" s="25">
        <v>57595</v>
      </c>
      <c r="B681" s="26" t="s">
        <v>1922</v>
      </c>
      <c r="C681" s="27" t="s">
        <v>1929</v>
      </c>
    </row>
    <row r="682" spans="1:3" ht="15.75" thickBot="1" x14ac:dyDescent="0.3">
      <c r="A682" s="25">
        <v>57630</v>
      </c>
      <c r="B682" s="26" t="s">
        <v>1922</v>
      </c>
      <c r="C682" s="27" t="s">
        <v>1930</v>
      </c>
    </row>
    <row r="683" spans="1:3" ht="15.75" thickBot="1" x14ac:dyDescent="0.3">
      <c r="A683" s="25">
        <v>57651</v>
      </c>
      <c r="B683" s="26" t="s">
        <v>1922</v>
      </c>
      <c r="C683" s="27" t="s">
        <v>1931</v>
      </c>
    </row>
    <row r="684" spans="1:3" ht="15.75" thickBot="1" x14ac:dyDescent="0.3">
      <c r="A684" s="25">
        <v>57664</v>
      </c>
      <c r="B684" s="26" t="s">
        <v>1927</v>
      </c>
      <c r="C684" s="27" t="s">
        <v>1932</v>
      </c>
    </row>
    <row r="685" spans="1:3" ht="15.75" thickBot="1" x14ac:dyDescent="0.3">
      <c r="A685" s="25">
        <v>57704</v>
      </c>
      <c r="B685" s="26" t="s">
        <v>1921</v>
      </c>
      <c r="C685" s="27" t="s">
        <v>1933</v>
      </c>
    </row>
    <row r="686" spans="1:3" ht="15.75" thickBot="1" x14ac:dyDescent="0.3">
      <c r="A686" s="28">
        <v>57711</v>
      </c>
      <c r="B686" s="29" t="s">
        <v>1921</v>
      </c>
      <c r="C686" s="30" t="s">
        <v>1919</v>
      </c>
    </row>
    <row r="687" spans="1:3" ht="15.75" thickBot="1" x14ac:dyDescent="0.3">
      <c r="A687" s="31">
        <v>57766</v>
      </c>
      <c r="B687" s="32" t="s">
        <v>1918</v>
      </c>
      <c r="C687" s="33" t="s">
        <v>1920</v>
      </c>
    </row>
    <row r="688" spans="1:3" ht="15.75" thickBot="1" x14ac:dyDescent="0.3">
      <c r="A688" s="31">
        <v>57767</v>
      </c>
      <c r="B688" s="32" t="s">
        <v>1921</v>
      </c>
      <c r="C688" s="33" t="s">
        <v>1920</v>
      </c>
    </row>
    <row r="689" spans="1:3" ht="15.75" thickBot="1" x14ac:dyDescent="0.3">
      <c r="A689" s="31">
        <v>57812</v>
      </c>
      <c r="B689" s="32" t="s">
        <v>1922</v>
      </c>
      <c r="C689" s="33" t="s">
        <v>1923</v>
      </c>
    </row>
    <row r="690" spans="1:3" ht="15.75" thickBot="1" x14ac:dyDescent="0.3">
      <c r="A690" s="31">
        <v>57821</v>
      </c>
      <c r="B690" s="32" t="s">
        <v>1934</v>
      </c>
      <c r="C690" s="33" t="s">
        <v>1925</v>
      </c>
    </row>
    <row r="691" spans="1:3" ht="15.75" thickBot="1" x14ac:dyDescent="0.3">
      <c r="A691" s="31">
        <v>57831</v>
      </c>
      <c r="B691" s="32" t="s">
        <v>1935</v>
      </c>
      <c r="C691" s="33" t="s">
        <v>1926</v>
      </c>
    </row>
    <row r="692" spans="1:3" ht="15.75" thickBot="1" x14ac:dyDescent="0.3">
      <c r="A692" s="31">
        <v>57874</v>
      </c>
      <c r="B692" s="32" t="s">
        <v>1927</v>
      </c>
      <c r="C692" s="33" t="s">
        <v>1928</v>
      </c>
    </row>
    <row r="693" spans="1:3" ht="15.75" thickBot="1" x14ac:dyDescent="0.3">
      <c r="A693" s="31">
        <v>57960</v>
      </c>
      <c r="B693" s="32" t="s">
        <v>1924</v>
      </c>
      <c r="C693" s="33" t="s">
        <v>1929</v>
      </c>
    </row>
    <row r="694" spans="1:3" ht="15.75" thickBot="1" x14ac:dyDescent="0.3">
      <c r="A694" s="31">
        <v>57995</v>
      </c>
      <c r="B694" s="32" t="s">
        <v>1924</v>
      </c>
      <c r="C694" s="33" t="s">
        <v>1930</v>
      </c>
    </row>
    <row r="695" spans="1:3" ht="15.75" thickBot="1" x14ac:dyDescent="0.3">
      <c r="A695" s="31">
        <v>58016</v>
      </c>
      <c r="B695" s="32" t="s">
        <v>1924</v>
      </c>
      <c r="C695" s="33" t="s">
        <v>1931</v>
      </c>
    </row>
    <row r="696" spans="1:3" ht="15.75" thickBot="1" x14ac:dyDescent="0.3">
      <c r="A696" s="31">
        <v>58029</v>
      </c>
      <c r="B696" s="32" t="s">
        <v>1922</v>
      </c>
      <c r="C696" s="33" t="s">
        <v>1932</v>
      </c>
    </row>
    <row r="697" spans="1:3" ht="15.75" thickBot="1" x14ac:dyDescent="0.3">
      <c r="A697" s="31">
        <v>58069</v>
      </c>
      <c r="B697" s="32" t="s">
        <v>1935</v>
      </c>
      <c r="C697" s="33" t="s">
        <v>1933</v>
      </c>
    </row>
    <row r="698" spans="1:3" ht="15.75" thickBot="1" x14ac:dyDescent="0.3">
      <c r="A698" s="34">
        <v>58076</v>
      </c>
      <c r="B698" s="35" t="s">
        <v>1935</v>
      </c>
      <c r="C698" s="36" t="s">
        <v>1919</v>
      </c>
    </row>
    <row r="699" spans="1:3" ht="15.75" thickBot="1" x14ac:dyDescent="0.3">
      <c r="A699" s="25">
        <v>58116</v>
      </c>
      <c r="B699" s="26" t="s">
        <v>1918</v>
      </c>
      <c r="C699" s="27" t="s">
        <v>1920</v>
      </c>
    </row>
    <row r="700" spans="1:3" ht="15.75" thickBot="1" x14ac:dyDescent="0.3">
      <c r="A700" s="25">
        <v>58117</v>
      </c>
      <c r="B700" s="26" t="s">
        <v>1921</v>
      </c>
      <c r="C700" s="27" t="s">
        <v>1920</v>
      </c>
    </row>
    <row r="701" spans="1:3" ht="15.75" thickBot="1" x14ac:dyDescent="0.3">
      <c r="A701" s="25">
        <v>58162</v>
      </c>
      <c r="B701" s="26" t="s">
        <v>1922</v>
      </c>
      <c r="C701" s="27" t="s">
        <v>1923</v>
      </c>
    </row>
    <row r="702" spans="1:3" ht="15.75" thickBot="1" x14ac:dyDescent="0.3">
      <c r="A702" s="25">
        <v>58186</v>
      </c>
      <c r="B702" s="26" t="s">
        <v>1918</v>
      </c>
      <c r="C702" s="27" t="s">
        <v>1925</v>
      </c>
    </row>
    <row r="703" spans="1:3" ht="15.75" thickBot="1" x14ac:dyDescent="0.3">
      <c r="A703" s="25">
        <v>58196</v>
      </c>
      <c r="B703" s="26" t="s">
        <v>1927</v>
      </c>
      <c r="C703" s="27" t="s">
        <v>1926</v>
      </c>
    </row>
    <row r="704" spans="1:3" ht="15.75" thickBot="1" x14ac:dyDescent="0.3">
      <c r="A704" s="25">
        <v>58224</v>
      </c>
      <c r="B704" s="26" t="s">
        <v>1927</v>
      </c>
      <c r="C704" s="27" t="s">
        <v>1928</v>
      </c>
    </row>
    <row r="705" spans="1:3" ht="15.75" thickBot="1" x14ac:dyDescent="0.3">
      <c r="A705" s="25">
        <v>58325</v>
      </c>
      <c r="B705" s="26" t="s">
        <v>1934</v>
      </c>
      <c r="C705" s="27" t="s">
        <v>1929</v>
      </c>
    </row>
    <row r="706" spans="1:3" ht="15.75" thickBot="1" x14ac:dyDescent="0.3">
      <c r="A706" s="25">
        <v>58360</v>
      </c>
      <c r="B706" s="26" t="s">
        <v>1934</v>
      </c>
      <c r="C706" s="27" t="s">
        <v>1930</v>
      </c>
    </row>
    <row r="707" spans="1:3" ht="15.75" thickBot="1" x14ac:dyDescent="0.3">
      <c r="A707" s="25">
        <v>58381</v>
      </c>
      <c r="B707" s="26" t="s">
        <v>1934</v>
      </c>
      <c r="C707" s="27" t="s">
        <v>1931</v>
      </c>
    </row>
    <row r="708" spans="1:3" ht="15.75" thickBot="1" x14ac:dyDescent="0.3">
      <c r="A708" s="25">
        <v>58394</v>
      </c>
      <c r="B708" s="26" t="s">
        <v>1924</v>
      </c>
      <c r="C708" s="27" t="s">
        <v>1932</v>
      </c>
    </row>
    <row r="709" spans="1:3" ht="15.75" thickBot="1" x14ac:dyDescent="0.3">
      <c r="A709" s="25">
        <v>58434</v>
      </c>
      <c r="B709" s="26" t="s">
        <v>1927</v>
      </c>
      <c r="C709" s="27" t="s">
        <v>1933</v>
      </c>
    </row>
    <row r="710" spans="1:3" ht="15.75" thickBot="1" x14ac:dyDescent="0.3">
      <c r="A710" s="28">
        <v>58441</v>
      </c>
      <c r="B710" s="29" t="s">
        <v>1927</v>
      </c>
      <c r="C710" s="30" t="s">
        <v>1919</v>
      </c>
    </row>
    <row r="711" spans="1:3" ht="15.75" thickBot="1" x14ac:dyDescent="0.3">
      <c r="A711" s="31">
        <v>58501</v>
      </c>
      <c r="B711" s="32" t="s">
        <v>1918</v>
      </c>
      <c r="C711" s="33" t="s">
        <v>1920</v>
      </c>
    </row>
    <row r="712" spans="1:3" ht="15.75" thickBot="1" x14ac:dyDescent="0.3">
      <c r="A712" s="31">
        <v>58502</v>
      </c>
      <c r="B712" s="32" t="s">
        <v>1921</v>
      </c>
      <c r="C712" s="33" t="s">
        <v>1920</v>
      </c>
    </row>
    <row r="713" spans="1:3" ht="15.75" thickBot="1" x14ac:dyDescent="0.3">
      <c r="A713" s="31">
        <v>58547</v>
      </c>
      <c r="B713" s="32" t="s">
        <v>1922</v>
      </c>
      <c r="C713" s="33" t="s">
        <v>1923</v>
      </c>
    </row>
    <row r="714" spans="1:3" ht="15.75" thickBot="1" x14ac:dyDescent="0.3">
      <c r="A714" s="31">
        <v>58552</v>
      </c>
      <c r="B714" s="32" t="s">
        <v>1935</v>
      </c>
      <c r="C714" s="33" t="s">
        <v>1925</v>
      </c>
    </row>
    <row r="715" spans="1:3" ht="15.75" thickBot="1" x14ac:dyDescent="0.3">
      <c r="A715" s="31">
        <v>58562</v>
      </c>
      <c r="B715" s="32" t="s">
        <v>1924</v>
      </c>
      <c r="C715" s="33" t="s">
        <v>1926</v>
      </c>
    </row>
    <row r="716" spans="1:3" ht="15.75" thickBot="1" x14ac:dyDescent="0.3">
      <c r="A716" s="31">
        <v>58609</v>
      </c>
      <c r="B716" s="32" t="s">
        <v>1927</v>
      </c>
      <c r="C716" s="33" t="s">
        <v>1928</v>
      </c>
    </row>
    <row r="717" spans="1:3" ht="15.75" thickBot="1" x14ac:dyDescent="0.3">
      <c r="A717" s="31">
        <v>58691</v>
      </c>
      <c r="B717" s="32" t="s">
        <v>1921</v>
      </c>
      <c r="C717" s="33" t="s">
        <v>1929</v>
      </c>
    </row>
    <row r="718" spans="1:3" ht="15.75" thickBot="1" x14ac:dyDescent="0.3">
      <c r="A718" s="31">
        <v>58726</v>
      </c>
      <c r="B718" s="32" t="s">
        <v>1921</v>
      </c>
      <c r="C718" s="33" t="s">
        <v>1930</v>
      </c>
    </row>
    <row r="719" spans="1:3" ht="15.75" thickBot="1" x14ac:dyDescent="0.3">
      <c r="A719" s="31">
        <v>58747</v>
      </c>
      <c r="B719" s="32" t="s">
        <v>1921</v>
      </c>
      <c r="C719" s="33" t="s">
        <v>1931</v>
      </c>
    </row>
    <row r="720" spans="1:3" ht="15.75" thickBot="1" x14ac:dyDescent="0.3">
      <c r="A720" s="31">
        <v>58760</v>
      </c>
      <c r="B720" s="32" t="s">
        <v>1918</v>
      </c>
      <c r="C720" s="33" t="s">
        <v>1932</v>
      </c>
    </row>
    <row r="721" spans="1:3" ht="15.75" thickBot="1" x14ac:dyDescent="0.3">
      <c r="A721" s="31">
        <v>58800</v>
      </c>
      <c r="B721" s="32" t="s">
        <v>1924</v>
      </c>
      <c r="C721" s="33" t="s">
        <v>1933</v>
      </c>
    </row>
    <row r="722" spans="1:3" ht="15.75" thickBot="1" x14ac:dyDescent="0.3">
      <c r="A722" s="34">
        <v>58807</v>
      </c>
      <c r="B722" s="35" t="s">
        <v>1924</v>
      </c>
      <c r="C722" s="36" t="s">
        <v>1919</v>
      </c>
    </row>
    <row r="723" spans="1:3" ht="15.75" thickBot="1" x14ac:dyDescent="0.3">
      <c r="A723" s="25">
        <v>58858</v>
      </c>
      <c r="B723" s="26" t="s">
        <v>1918</v>
      </c>
      <c r="C723" s="27" t="s">
        <v>1920</v>
      </c>
    </row>
    <row r="724" spans="1:3" ht="15.75" thickBot="1" x14ac:dyDescent="0.3">
      <c r="A724" s="25">
        <v>58859</v>
      </c>
      <c r="B724" s="26" t="s">
        <v>1921</v>
      </c>
      <c r="C724" s="27" t="s">
        <v>1920</v>
      </c>
    </row>
    <row r="725" spans="1:3" ht="15.75" thickBot="1" x14ac:dyDescent="0.3">
      <c r="A725" s="25">
        <v>58904</v>
      </c>
      <c r="B725" s="26" t="s">
        <v>1922</v>
      </c>
      <c r="C725" s="27" t="s">
        <v>1923</v>
      </c>
    </row>
    <row r="726" spans="1:3" ht="15.75" thickBot="1" x14ac:dyDescent="0.3">
      <c r="A726" s="25">
        <v>58917</v>
      </c>
      <c r="B726" s="26" t="s">
        <v>1927</v>
      </c>
      <c r="C726" s="27" t="s">
        <v>1925</v>
      </c>
    </row>
    <row r="727" spans="1:3" ht="15.75" thickBot="1" x14ac:dyDescent="0.3">
      <c r="A727" s="25">
        <v>58927</v>
      </c>
      <c r="B727" s="26" t="s">
        <v>1934</v>
      </c>
      <c r="C727" s="27" t="s">
        <v>1926</v>
      </c>
    </row>
    <row r="728" spans="1:3" ht="15.75" thickBot="1" x14ac:dyDescent="0.3">
      <c r="A728" s="25">
        <v>58966</v>
      </c>
      <c r="B728" s="26" t="s">
        <v>1927</v>
      </c>
      <c r="C728" s="27" t="s">
        <v>1928</v>
      </c>
    </row>
    <row r="729" spans="1:3" ht="15.75" thickBot="1" x14ac:dyDescent="0.3">
      <c r="A729" s="25">
        <v>59056</v>
      </c>
      <c r="B729" s="26" t="s">
        <v>1935</v>
      </c>
      <c r="C729" s="27" t="s">
        <v>1929</v>
      </c>
    </row>
    <row r="730" spans="1:3" ht="15.75" thickBot="1" x14ac:dyDescent="0.3">
      <c r="A730" s="25">
        <v>59091</v>
      </c>
      <c r="B730" s="26" t="s">
        <v>1935</v>
      </c>
      <c r="C730" s="27" t="s">
        <v>1930</v>
      </c>
    </row>
    <row r="731" spans="1:3" ht="15.75" thickBot="1" x14ac:dyDescent="0.3">
      <c r="A731" s="25">
        <v>59112</v>
      </c>
      <c r="B731" s="26" t="s">
        <v>1935</v>
      </c>
      <c r="C731" s="27" t="s">
        <v>1931</v>
      </c>
    </row>
    <row r="732" spans="1:3" ht="15.75" thickBot="1" x14ac:dyDescent="0.3">
      <c r="A732" s="25">
        <v>59125</v>
      </c>
      <c r="B732" s="26" t="s">
        <v>1921</v>
      </c>
      <c r="C732" s="27" t="s">
        <v>1932</v>
      </c>
    </row>
    <row r="733" spans="1:3" ht="15.75" thickBot="1" x14ac:dyDescent="0.3">
      <c r="A733" s="25">
        <v>59165</v>
      </c>
      <c r="B733" s="26" t="s">
        <v>1934</v>
      </c>
      <c r="C733" s="27" t="s">
        <v>1933</v>
      </c>
    </row>
    <row r="734" spans="1:3" ht="15.75" thickBot="1" x14ac:dyDescent="0.3">
      <c r="A734" s="28">
        <v>59172</v>
      </c>
      <c r="B734" s="29" t="s">
        <v>1934</v>
      </c>
      <c r="C734" s="30" t="s">
        <v>1919</v>
      </c>
    </row>
    <row r="735" spans="1:3" ht="15.75" thickBot="1" x14ac:dyDescent="0.3">
      <c r="A735" s="31">
        <v>59208</v>
      </c>
      <c r="B735" s="32" t="s">
        <v>1918</v>
      </c>
      <c r="C735" s="33" t="s">
        <v>1920</v>
      </c>
    </row>
    <row r="736" spans="1:3" ht="15.75" thickBot="1" x14ac:dyDescent="0.3">
      <c r="A736" s="31">
        <v>59209</v>
      </c>
      <c r="B736" s="32" t="s">
        <v>1921</v>
      </c>
      <c r="C736" s="33" t="s">
        <v>1920</v>
      </c>
    </row>
    <row r="737" spans="1:3" ht="15.75" thickBot="1" x14ac:dyDescent="0.3">
      <c r="A737" s="31">
        <v>59254</v>
      </c>
      <c r="B737" s="32" t="s">
        <v>1922</v>
      </c>
      <c r="C737" s="33" t="s">
        <v>1923</v>
      </c>
    </row>
    <row r="738" spans="1:3" ht="15.75" thickBot="1" x14ac:dyDescent="0.3">
      <c r="A738" s="31">
        <v>59282</v>
      </c>
      <c r="B738" s="32" t="s">
        <v>1922</v>
      </c>
      <c r="C738" s="33" t="s">
        <v>1925</v>
      </c>
    </row>
    <row r="739" spans="1:3" ht="15.75" thickBot="1" x14ac:dyDescent="0.3">
      <c r="A739" s="31">
        <v>59292</v>
      </c>
      <c r="B739" s="32" t="s">
        <v>1918</v>
      </c>
      <c r="C739" s="33" t="s">
        <v>1926</v>
      </c>
    </row>
    <row r="740" spans="1:3" ht="15.75" thickBot="1" x14ac:dyDescent="0.3">
      <c r="A740" s="31">
        <v>59316</v>
      </c>
      <c r="B740" s="32" t="s">
        <v>1927</v>
      </c>
      <c r="C740" s="33" t="s">
        <v>1928</v>
      </c>
    </row>
    <row r="741" spans="1:3" ht="15.75" thickBot="1" x14ac:dyDescent="0.3">
      <c r="A741" s="31">
        <v>59421</v>
      </c>
      <c r="B741" s="32" t="s">
        <v>1927</v>
      </c>
      <c r="C741" s="33" t="s">
        <v>1929</v>
      </c>
    </row>
    <row r="742" spans="1:3" ht="15.75" thickBot="1" x14ac:dyDescent="0.3">
      <c r="A742" s="31">
        <v>59456</v>
      </c>
      <c r="B742" s="32" t="s">
        <v>1927</v>
      </c>
      <c r="C742" s="33" t="s">
        <v>1930</v>
      </c>
    </row>
    <row r="743" spans="1:3" ht="15.75" thickBot="1" x14ac:dyDescent="0.3">
      <c r="A743" s="31">
        <v>59477</v>
      </c>
      <c r="B743" s="32" t="s">
        <v>1927</v>
      </c>
      <c r="C743" s="33" t="s">
        <v>1931</v>
      </c>
    </row>
    <row r="744" spans="1:3" ht="15.75" thickBot="1" x14ac:dyDescent="0.3">
      <c r="A744" s="31">
        <v>59490</v>
      </c>
      <c r="B744" s="32" t="s">
        <v>1935</v>
      </c>
      <c r="C744" s="33" t="s">
        <v>1932</v>
      </c>
    </row>
    <row r="745" spans="1:3" ht="15.75" thickBot="1" x14ac:dyDescent="0.3">
      <c r="A745" s="31">
        <v>59530</v>
      </c>
      <c r="B745" s="32" t="s">
        <v>1918</v>
      </c>
      <c r="C745" s="33" t="s">
        <v>1933</v>
      </c>
    </row>
    <row r="746" spans="1:3" ht="15.75" thickBot="1" x14ac:dyDescent="0.3">
      <c r="A746" s="34">
        <v>59537</v>
      </c>
      <c r="B746" s="35" t="s">
        <v>1918</v>
      </c>
      <c r="C746" s="36" t="s">
        <v>1919</v>
      </c>
    </row>
    <row r="747" spans="1:3" ht="15.75" thickBot="1" x14ac:dyDescent="0.3">
      <c r="A747" s="25">
        <v>59593</v>
      </c>
      <c r="B747" s="26" t="s">
        <v>1918</v>
      </c>
      <c r="C747" s="27" t="s">
        <v>1920</v>
      </c>
    </row>
    <row r="748" spans="1:3" ht="15.75" thickBot="1" x14ac:dyDescent="0.3">
      <c r="A748" s="25">
        <v>59594</v>
      </c>
      <c r="B748" s="26" t="s">
        <v>1921</v>
      </c>
      <c r="C748" s="27" t="s">
        <v>1920</v>
      </c>
    </row>
    <row r="749" spans="1:3" ht="15.75" thickBot="1" x14ac:dyDescent="0.3">
      <c r="A749" s="25">
        <v>59639</v>
      </c>
      <c r="B749" s="26" t="s">
        <v>1922</v>
      </c>
      <c r="C749" s="27" t="s">
        <v>1923</v>
      </c>
    </row>
    <row r="750" spans="1:3" ht="15.75" thickBot="1" x14ac:dyDescent="0.3">
      <c r="A750" s="25">
        <v>59647</v>
      </c>
      <c r="B750" s="26" t="s">
        <v>1924</v>
      </c>
      <c r="C750" s="27" t="s">
        <v>1925</v>
      </c>
    </row>
    <row r="751" spans="1:3" ht="15.75" thickBot="1" x14ac:dyDescent="0.3">
      <c r="A751" s="25">
        <v>59657</v>
      </c>
      <c r="B751" s="26" t="s">
        <v>1921</v>
      </c>
      <c r="C751" s="27" t="s">
        <v>1926</v>
      </c>
    </row>
    <row r="752" spans="1:3" ht="15.75" thickBot="1" x14ac:dyDescent="0.3">
      <c r="A752" s="25">
        <v>59701</v>
      </c>
      <c r="B752" s="26" t="s">
        <v>1927</v>
      </c>
      <c r="C752" s="27" t="s">
        <v>1928</v>
      </c>
    </row>
    <row r="753" spans="1:3" ht="15.75" thickBot="1" x14ac:dyDescent="0.3">
      <c r="A753" s="25">
        <v>59786</v>
      </c>
      <c r="B753" s="26" t="s">
        <v>1922</v>
      </c>
      <c r="C753" s="27" t="s">
        <v>1929</v>
      </c>
    </row>
    <row r="754" spans="1:3" ht="15.75" thickBot="1" x14ac:dyDescent="0.3">
      <c r="A754" s="25">
        <v>59821</v>
      </c>
      <c r="B754" s="26" t="s">
        <v>1922</v>
      </c>
      <c r="C754" s="27" t="s">
        <v>1930</v>
      </c>
    </row>
    <row r="755" spans="1:3" ht="15.75" thickBot="1" x14ac:dyDescent="0.3">
      <c r="A755" s="25">
        <v>59842</v>
      </c>
      <c r="B755" s="26" t="s">
        <v>1922</v>
      </c>
      <c r="C755" s="27" t="s">
        <v>1931</v>
      </c>
    </row>
    <row r="756" spans="1:3" ht="15.75" thickBot="1" x14ac:dyDescent="0.3">
      <c r="A756" s="25">
        <v>59855</v>
      </c>
      <c r="B756" s="26" t="s">
        <v>1927</v>
      </c>
      <c r="C756" s="27" t="s">
        <v>1932</v>
      </c>
    </row>
    <row r="757" spans="1:3" ht="15.75" thickBot="1" x14ac:dyDescent="0.3">
      <c r="A757" s="25">
        <v>59895</v>
      </c>
      <c r="B757" s="26" t="s">
        <v>1921</v>
      </c>
      <c r="C757" s="27" t="s">
        <v>1933</v>
      </c>
    </row>
    <row r="758" spans="1:3" ht="15.75" thickBot="1" x14ac:dyDescent="0.3">
      <c r="A758" s="28">
        <v>59902</v>
      </c>
      <c r="B758" s="29" t="s">
        <v>1921</v>
      </c>
      <c r="C758" s="30" t="s">
        <v>1919</v>
      </c>
    </row>
    <row r="759" spans="1:3" ht="15.75" thickBot="1" x14ac:dyDescent="0.3">
      <c r="A759" s="31">
        <v>59950</v>
      </c>
      <c r="B759" s="32" t="s">
        <v>1918</v>
      </c>
      <c r="C759" s="33" t="s">
        <v>1920</v>
      </c>
    </row>
    <row r="760" spans="1:3" ht="15.75" thickBot="1" x14ac:dyDescent="0.3">
      <c r="A760" s="31">
        <v>59951</v>
      </c>
      <c r="B760" s="32" t="s">
        <v>1921</v>
      </c>
      <c r="C760" s="33" t="s">
        <v>1920</v>
      </c>
    </row>
    <row r="761" spans="1:3" ht="15.75" thickBot="1" x14ac:dyDescent="0.3">
      <c r="A761" s="31">
        <v>59996</v>
      </c>
      <c r="B761" s="32" t="s">
        <v>1922</v>
      </c>
      <c r="C761" s="33" t="s">
        <v>1923</v>
      </c>
    </row>
    <row r="762" spans="1:3" ht="15.75" thickBot="1" x14ac:dyDescent="0.3">
      <c r="A762" s="31">
        <v>60013</v>
      </c>
      <c r="B762" s="32" t="s">
        <v>1918</v>
      </c>
      <c r="C762" s="33" t="s">
        <v>1925</v>
      </c>
    </row>
    <row r="763" spans="1:3" ht="15.75" thickBot="1" x14ac:dyDescent="0.3">
      <c r="A763" s="31">
        <v>60023</v>
      </c>
      <c r="B763" s="32" t="s">
        <v>1927</v>
      </c>
      <c r="C763" s="33" t="s">
        <v>1926</v>
      </c>
    </row>
    <row r="764" spans="1:3" ht="15.75" thickBot="1" x14ac:dyDescent="0.3">
      <c r="A764" s="31">
        <v>60058</v>
      </c>
      <c r="B764" s="32" t="s">
        <v>1927</v>
      </c>
      <c r="C764" s="33" t="s">
        <v>1928</v>
      </c>
    </row>
    <row r="765" spans="1:3" ht="15.75" thickBot="1" x14ac:dyDescent="0.3">
      <c r="A765" s="31">
        <v>60152</v>
      </c>
      <c r="B765" s="32" t="s">
        <v>1934</v>
      </c>
      <c r="C765" s="33" t="s">
        <v>1929</v>
      </c>
    </row>
    <row r="766" spans="1:3" ht="15.75" thickBot="1" x14ac:dyDescent="0.3">
      <c r="A766" s="31">
        <v>60187</v>
      </c>
      <c r="B766" s="32" t="s">
        <v>1934</v>
      </c>
      <c r="C766" s="33" t="s">
        <v>1930</v>
      </c>
    </row>
    <row r="767" spans="1:3" ht="15.75" thickBot="1" x14ac:dyDescent="0.3">
      <c r="A767" s="31">
        <v>60208</v>
      </c>
      <c r="B767" s="32" t="s">
        <v>1934</v>
      </c>
      <c r="C767" s="33" t="s">
        <v>1931</v>
      </c>
    </row>
    <row r="768" spans="1:3" ht="15.75" thickBot="1" x14ac:dyDescent="0.3">
      <c r="A768" s="31">
        <v>60221</v>
      </c>
      <c r="B768" s="32" t="s">
        <v>1924</v>
      </c>
      <c r="C768" s="33" t="s">
        <v>1932</v>
      </c>
    </row>
    <row r="769" spans="1:3" ht="15.75" thickBot="1" x14ac:dyDescent="0.3">
      <c r="A769" s="31">
        <v>60261</v>
      </c>
      <c r="B769" s="32" t="s">
        <v>1927</v>
      </c>
      <c r="C769" s="33" t="s">
        <v>1933</v>
      </c>
    </row>
    <row r="770" spans="1:3" ht="15.75" thickBot="1" x14ac:dyDescent="0.3">
      <c r="A770" s="34">
        <v>60268</v>
      </c>
      <c r="B770" s="35" t="s">
        <v>1927</v>
      </c>
      <c r="C770" s="36" t="s">
        <v>1919</v>
      </c>
    </row>
    <row r="771" spans="1:3" ht="15.75" thickBot="1" x14ac:dyDescent="0.3">
      <c r="A771" s="25">
        <v>60307</v>
      </c>
      <c r="B771" s="26" t="s">
        <v>1918</v>
      </c>
      <c r="C771" s="27" t="s">
        <v>1920</v>
      </c>
    </row>
    <row r="772" spans="1:3" ht="15.75" thickBot="1" x14ac:dyDescent="0.3">
      <c r="A772" s="25">
        <v>60308</v>
      </c>
      <c r="B772" s="26" t="s">
        <v>1921</v>
      </c>
      <c r="C772" s="27" t="s">
        <v>1920</v>
      </c>
    </row>
    <row r="773" spans="1:3" ht="15.75" thickBot="1" x14ac:dyDescent="0.3">
      <c r="A773" s="25">
        <v>60353</v>
      </c>
      <c r="B773" s="26" t="s">
        <v>1922</v>
      </c>
      <c r="C773" s="27" t="s">
        <v>1923</v>
      </c>
    </row>
    <row r="774" spans="1:3" ht="15.75" thickBot="1" x14ac:dyDescent="0.3">
      <c r="A774" s="25">
        <v>60378</v>
      </c>
      <c r="B774" s="26" t="s">
        <v>1921</v>
      </c>
      <c r="C774" s="27" t="s">
        <v>1925</v>
      </c>
    </row>
    <row r="775" spans="1:3" ht="15.75" thickBot="1" x14ac:dyDescent="0.3">
      <c r="A775" s="25">
        <v>60388</v>
      </c>
      <c r="B775" s="26" t="s">
        <v>1922</v>
      </c>
      <c r="C775" s="27" t="s">
        <v>1926</v>
      </c>
    </row>
    <row r="776" spans="1:3" ht="15.75" thickBot="1" x14ac:dyDescent="0.3">
      <c r="A776" s="25">
        <v>60415</v>
      </c>
      <c r="B776" s="26" t="s">
        <v>1927</v>
      </c>
      <c r="C776" s="27" t="s">
        <v>1928</v>
      </c>
    </row>
    <row r="777" spans="1:3" ht="15.75" thickBot="1" x14ac:dyDescent="0.3">
      <c r="A777" s="25">
        <v>60517</v>
      </c>
      <c r="B777" s="26" t="s">
        <v>1918</v>
      </c>
      <c r="C777" s="27" t="s">
        <v>1929</v>
      </c>
    </row>
    <row r="778" spans="1:3" ht="15.75" thickBot="1" x14ac:dyDescent="0.3">
      <c r="A778" s="25">
        <v>60552</v>
      </c>
      <c r="B778" s="26" t="s">
        <v>1918</v>
      </c>
      <c r="C778" s="27" t="s">
        <v>1930</v>
      </c>
    </row>
    <row r="779" spans="1:3" ht="15.75" thickBot="1" x14ac:dyDescent="0.3">
      <c r="A779" s="25">
        <v>60573</v>
      </c>
      <c r="B779" s="26" t="s">
        <v>1918</v>
      </c>
      <c r="C779" s="27" t="s">
        <v>1931</v>
      </c>
    </row>
    <row r="780" spans="1:3" ht="15.75" thickBot="1" x14ac:dyDescent="0.3">
      <c r="A780" s="25">
        <v>60586</v>
      </c>
      <c r="B780" s="26" t="s">
        <v>1934</v>
      </c>
      <c r="C780" s="27" t="s">
        <v>1932</v>
      </c>
    </row>
    <row r="781" spans="1:3" ht="15.75" thickBot="1" x14ac:dyDescent="0.3">
      <c r="A781" s="25">
        <v>60626</v>
      </c>
      <c r="B781" s="26" t="s">
        <v>1922</v>
      </c>
      <c r="C781" s="27" t="s">
        <v>1933</v>
      </c>
    </row>
    <row r="782" spans="1:3" ht="15.75" thickBot="1" x14ac:dyDescent="0.3">
      <c r="A782" s="28">
        <v>60633</v>
      </c>
      <c r="B782" s="29" t="s">
        <v>1922</v>
      </c>
      <c r="C782" s="30" t="s">
        <v>1919</v>
      </c>
    </row>
    <row r="783" spans="1:3" ht="15.75" thickBot="1" x14ac:dyDescent="0.3">
      <c r="A783" s="31">
        <v>60685</v>
      </c>
      <c r="B783" s="32" t="s">
        <v>1918</v>
      </c>
      <c r="C783" s="33" t="s">
        <v>1920</v>
      </c>
    </row>
    <row r="784" spans="1:3" ht="15.75" thickBot="1" x14ac:dyDescent="0.3">
      <c r="A784" s="31">
        <v>60686</v>
      </c>
      <c r="B784" s="32" t="s">
        <v>1921</v>
      </c>
      <c r="C784" s="33" t="s">
        <v>1920</v>
      </c>
    </row>
    <row r="785" spans="1:3" ht="15.75" thickBot="1" x14ac:dyDescent="0.3">
      <c r="A785" s="31">
        <v>60731</v>
      </c>
      <c r="B785" s="32" t="s">
        <v>1922</v>
      </c>
      <c r="C785" s="33" t="s">
        <v>1923</v>
      </c>
    </row>
    <row r="786" spans="1:3" ht="15.75" thickBot="1" x14ac:dyDescent="0.3">
      <c r="A786" s="31">
        <v>60743</v>
      </c>
      <c r="B786" s="32" t="s">
        <v>1935</v>
      </c>
      <c r="C786" s="33" t="s">
        <v>1925</v>
      </c>
    </row>
    <row r="787" spans="1:3" ht="15.75" thickBot="1" x14ac:dyDescent="0.3">
      <c r="A787" s="31">
        <v>60753</v>
      </c>
      <c r="B787" s="32" t="s">
        <v>1924</v>
      </c>
      <c r="C787" s="33" t="s">
        <v>1926</v>
      </c>
    </row>
    <row r="788" spans="1:3" ht="15.75" thickBot="1" x14ac:dyDescent="0.3">
      <c r="A788" s="31">
        <v>60793</v>
      </c>
      <c r="B788" s="32" t="s">
        <v>1927</v>
      </c>
      <c r="C788" s="33" t="s">
        <v>1928</v>
      </c>
    </row>
    <row r="789" spans="1:3" ht="15.75" thickBot="1" x14ac:dyDescent="0.3">
      <c r="A789" s="31">
        <v>60882</v>
      </c>
      <c r="B789" s="32" t="s">
        <v>1921</v>
      </c>
      <c r="C789" s="33" t="s">
        <v>1929</v>
      </c>
    </row>
    <row r="790" spans="1:3" ht="15.75" thickBot="1" x14ac:dyDescent="0.3">
      <c r="A790" s="31">
        <v>60917</v>
      </c>
      <c r="B790" s="32" t="s">
        <v>1921</v>
      </c>
      <c r="C790" s="33" t="s">
        <v>1930</v>
      </c>
    </row>
    <row r="791" spans="1:3" ht="15.75" thickBot="1" x14ac:dyDescent="0.3">
      <c r="A791" s="31">
        <v>60938</v>
      </c>
      <c r="B791" s="32" t="s">
        <v>1921</v>
      </c>
      <c r="C791" s="33" t="s">
        <v>1931</v>
      </c>
    </row>
    <row r="792" spans="1:3" ht="15.75" thickBot="1" x14ac:dyDescent="0.3">
      <c r="A792" s="31">
        <v>60951</v>
      </c>
      <c r="B792" s="32" t="s">
        <v>1918</v>
      </c>
      <c r="C792" s="33" t="s">
        <v>1932</v>
      </c>
    </row>
    <row r="793" spans="1:3" ht="15.75" thickBot="1" x14ac:dyDescent="0.3">
      <c r="A793" s="31">
        <v>60991</v>
      </c>
      <c r="B793" s="32" t="s">
        <v>1924</v>
      </c>
      <c r="C793" s="33" t="s">
        <v>1933</v>
      </c>
    </row>
    <row r="794" spans="1:3" ht="15.75" thickBot="1" x14ac:dyDescent="0.3">
      <c r="A794" s="34">
        <v>60998</v>
      </c>
      <c r="B794" s="35" t="s">
        <v>1924</v>
      </c>
      <c r="C794" s="36" t="s">
        <v>1919</v>
      </c>
    </row>
    <row r="795" spans="1:3" ht="15.75" thickBot="1" x14ac:dyDescent="0.3">
      <c r="A795" s="25">
        <v>61042</v>
      </c>
      <c r="B795" s="26" t="s">
        <v>1918</v>
      </c>
      <c r="C795" s="27" t="s">
        <v>1920</v>
      </c>
    </row>
    <row r="796" spans="1:3" ht="15.75" thickBot="1" x14ac:dyDescent="0.3">
      <c r="A796" s="25">
        <v>61043</v>
      </c>
      <c r="B796" s="26" t="s">
        <v>1921</v>
      </c>
      <c r="C796" s="27" t="s">
        <v>1920</v>
      </c>
    </row>
    <row r="797" spans="1:3" ht="15.75" thickBot="1" x14ac:dyDescent="0.3">
      <c r="A797" s="25">
        <v>61088</v>
      </c>
      <c r="B797" s="26" t="s">
        <v>1922</v>
      </c>
      <c r="C797" s="27" t="s">
        <v>1923</v>
      </c>
    </row>
    <row r="798" spans="1:3" ht="15.75" thickBot="1" x14ac:dyDescent="0.3">
      <c r="A798" s="25">
        <v>61108</v>
      </c>
      <c r="B798" s="26" t="s">
        <v>1927</v>
      </c>
      <c r="C798" s="27" t="s">
        <v>1925</v>
      </c>
    </row>
    <row r="799" spans="1:3" ht="15.75" thickBot="1" x14ac:dyDescent="0.3">
      <c r="A799" s="25">
        <v>61118</v>
      </c>
      <c r="B799" s="26" t="s">
        <v>1934</v>
      </c>
      <c r="C799" s="27" t="s">
        <v>1926</v>
      </c>
    </row>
    <row r="800" spans="1:3" ht="15.75" thickBot="1" x14ac:dyDescent="0.3">
      <c r="A800" s="25">
        <v>61150</v>
      </c>
      <c r="B800" s="26" t="s">
        <v>1927</v>
      </c>
      <c r="C800" s="27" t="s">
        <v>1928</v>
      </c>
    </row>
    <row r="801" spans="1:3" ht="15.75" thickBot="1" x14ac:dyDescent="0.3">
      <c r="A801" s="25">
        <v>61247</v>
      </c>
      <c r="B801" s="26" t="s">
        <v>1935</v>
      </c>
      <c r="C801" s="27" t="s">
        <v>1929</v>
      </c>
    </row>
    <row r="802" spans="1:3" ht="15.75" thickBot="1" x14ac:dyDescent="0.3">
      <c r="A802" s="25">
        <v>61282</v>
      </c>
      <c r="B802" s="26" t="s">
        <v>1935</v>
      </c>
      <c r="C802" s="27" t="s">
        <v>1930</v>
      </c>
    </row>
    <row r="803" spans="1:3" ht="15.75" thickBot="1" x14ac:dyDescent="0.3">
      <c r="A803" s="25">
        <v>61303</v>
      </c>
      <c r="B803" s="26" t="s">
        <v>1935</v>
      </c>
      <c r="C803" s="27" t="s">
        <v>1931</v>
      </c>
    </row>
    <row r="804" spans="1:3" ht="15.75" thickBot="1" x14ac:dyDescent="0.3">
      <c r="A804" s="25">
        <v>61316</v>
      </c>
      <c r="B804" s="26" t="s">
        <v>1921</v>
      </c>
      <c r="C804" s="27" t="s">
        <v>1932</v>
      </c>
    </row>
    <row r="805" spans="1:3" ht="15.75" thickBot="1" x14ac:dyDescent="0.3">
      <c r="A805" s="25">
        <v>61356</v>
      </c>
      <c r="B805" s="26" t="s">
        <v>1934</v>
      </c>
      <c r="C805" s="27" t="s">
        <v>1933</v>
      </c>
    </row>
    <row r="806" spans="1:3" ht="15.75" thickBot="1" x14ac:dyDescent="0.3">
      <c r="A806" s="28">
        <v>61363</v>
      </c>
      <c r="B806" s="29" t="s">
        <v>1934</v>
      </c>
      <c r="C806" s="30" t="s">
        <v>1919</v>
      </c>
    </row>
    <row r="807" spans="1:3" ht="15.75" thickBot="1" x14ac:dyDescent="0.3">
      <c r="A807" s="31">
        <v>61427</v>
      </c>
      <c r="B807" s="32" t="s">
        <v>1918</v>
      </c>
      <c r="C807" s="33" t="s">
        <v>1920</v>
      </c>
    </row>
    <row r="808" spans="1:3" ht="15.75" thickBot="1" x14ac:dyDescent="0.3">
      <c r="A808" s="31">
        <v>61428</v>
      </c>
      <c r="B808" s="32" t="s">
        <v>1921</v>
      </c>
      <c r="C808" s="33" t="s">
        <v>1920</v>
      </c>
    </row>
    <row r="809" spans="1:3" ht="15.75" thickBot="1" x14ac:dyDescent="0.3">
      <c r="A809" s="31">
        <v>61473</v>
      </c>
      <c r="B809" s="32" t="s">
        <v>1922</v>
      </c>
      <c r="C809" s="33" t="s">
        <v>1923</v>
      </c>
    </row>
    <row r="810" spans="1:3" ht="15.75" thickBot="1" x14ac:dyDescent="0.3">
      <c r="A810" s="31">
        <v>61474</v>
      </c>
      <c r="B810" s="32" t="s">
        <v>1924</v>
      </c>
      <c r="C810" s="33" t="s">
        <v>1925</v>
      </c>
    </row>
    <row r="811" spans="1:3" ht="15.75" thickBot="1" x14ac:dyDescent="0.3">
      <c r="A811" s="31">
        <v>61484</v>
      </c>
      <c r="B811" s="32" t="s">
        <v>1921</v>
      </c>
      <c r="C811" s="33" t="s">
        <v>1926</v>
      </c>
    </row>
    <row r="812" spans="1:3" ht="15.75" thickBot="1" x14ac:dyDescent="0.3">
      <c r="A812" s="31">
        <v>61535</v>
      </c>
      <c r="B812" s="32" t="s">
        <v>1927</v>
      </c>
      <c r="C812" s="33" t="s">
        <v>1928</v>
      </c>
    </row>
    <row r="813" spans="1:3" ht="15.75" thickBot="1" x14ac:dyDescent="0.3">
      <c r="A813" s="31">
        <v>61613</v>
      </c>
      <c r="B813" s="32" t="s">
        <v>1922</v>
      </c>
      <c r="C813" s="33" t="s">
        <v>1929</v>
      </c>
    </row>
    <row r="814" spans="1:3" ht="15.75" thickBot="1" x14ac:dyDescent="0.3">
      <c r="A814" s="31">
        <v>61648</v>
      </c>
      <c r="B814" s="32" t="s">
        <v>1922</v>
      </c>
      <c r="C814" s="33" t="s">
        <v>1930</v>
      </c>
    </row>
    <row r="815" spans="1:3" ht="15.75" thickBot="1" x14ac:dyDescent="0.3">
      <c r="A815" s="31">
        <v>61669</v>
      </c>
      <c r="B815" s="32" t="s">
        <v>1922</v>
      </c>
      <c r="C815" s="33" t="s">
        <v>1931</v>
      </c>
    </row>
    <row r="816" spans="1:3" ht="15.75" thickBot="1" x14ac:dyDescent="0.3">
      <c r="A816" s="31">
        <v>61682</v>
      </c>
      <c r="B816" s="32" t="s">
        <v>1927</v>
      </c>
      <c r="C816" s="33" t="s">
        <v>1932</v>
      </c>
    </row>
    <row r="817" spans="1:3" ht="15.75" thickBot="1" x14ac:dyDescent="0.3">
      <c r="A817" s="31">
        <v>61722</v>
      </c>
      <c r="B817" s="32" t="s">
        <v>1921</v>
      </c>
      <c r="C817" s="33" t="s">
        <v>1933</v>
      </c>
    </row>
    <row r="818" spans="1:3" ht="15.75" thickBot="1" x14ac:dyDescent="0.3">
      <c r="A818" s="34">
        <v>61729</v>
      </c>
      <c r="B818" s="35" t="s">
        <v>1921</v>
      </c>
      <c r="C818" s="36" t="s">
        <v>1919</v>
      </c>
    </row>
    <row r="819" spans="1:3" ht="15.75" thickBot="1" x14ac:dyDescent="0.3">
      <c r="A819" s="25">
        <v>61784</v>
      </c>
      <c r="B819" s="26" t="s">
        <v>1918</v>
      </c>
      <c r="C819" s="27" t="s">
        <v>1920</v>
      </c>
    </row>
    <row r="820" spans="1:3" ht="15.75" thickBot="1" x14ac:dyDescent="0.3">
      <c r="A820" s="25">
        <v>61785</v>
      </c>
      <c r="B820" s="26" t="s">
        <v>1921</v>
      </c>
      <c r="C820" s="27" t="s">
        <v>1920</v>
      </c>
    </row>
    <row r="821" spans="1:3" ht="15.75" thickBot="1" x14ac:dyDescent="0.3">
      <c r="A821" s="25">
        <v>61830</v>
      </c>
      <c r="B821" s="26" t="s">
        <v>1922</v>
      </c>
      <c r="C821" s="27" t="s">
        <v>1923</v>
      </c>
    </row>
    <row r="822" spans="1:3" ht="15.75" thickBot="1" x14ac:dyDescent="0.3">
      <c r="A822" s="25">
        <v>61839</v>
      </c>
      <c r="B822" s="26" t="s">
        <v>1934</v>
      </c>
      <c r="C822" s="27" t="s">
        <v>1925</v>
      </c>
    </row>
    <row r="823" spans="1:3" ht="15.75" thickBot="1" x14ac:dyDescent="0.3">
      <c r="A823" s="25">
        <v>61849</v>
      </c>
      <c r="B823" s="26" t="s">
        <v>1935</v>
      </c>
      <c r="C823" s="27" t="s">
        <v>1926</v>
      </c>
    </row>
    <row r="824" spans="1:3" ht="15.75" thickBot="1" x14ac:dyDescent="0.3">
      <c r="A824" s="25">
        <v>61892</v>
      </c>
      <c r="B824" s="26" t="s">
        <v>1927</v>
      </c>
      <c r="C824" s="27" t="s">
        <v>1928</v>
      </c>
    </row>
    <row r="825" spans="1:3" ht="15.75" thickBot="1" x14ac:dyDescent="0.3">
      <c r="A825" s="25">
        <v>61978</v>
      </c>
      <c r="B825" s="26" t="s">
        <v>1924</v>
      </c>
      <c r="C825" s="27" t="s">
        <v>1929</v>
      </c>
    </row>
    <row r="826" spans="1:3" ht="15.75" thickBot="1" x14ac:dyDescent="0.3">
      <c r="A826" s="25">
        <v>62013</v>
      </c>
      <c r="B826" s="26" t="s">
        <v>1924</v>
      </c>
      <c r="C826" s="27" t="s">
        <v>1930</v>
      </c>
    </row>
    <row r="827" spans="1:3" ht="15.75" thickBot="1" x14ac:dyDescent="0.3">
      <c r="A827" s="25">
        <v>62034</v>
      </c>
      <c r="B827" s="26" t="s">
        <v>1924</v>
      </c>
      <c r="C827" s="27" t="s">
        <v>1931</v>
      </c>
    </row>
    <row r="828" spans="1:3" ht="15.75" thickBot="1" x14ac:dyDescent="0.3">
      <c r="A828" s="25">
        <v>62047</v>
      </c>
      <c r="B828" s="26" t="s">
        <v>1922</v>
      </c>
      <c r="C828" s="27" t="s">
        <v>1932</v>
      </c>
    </row>
    <row r="829" spans="1:3" ht="15.75" thickBot="1" x14ac:dyDescent="0.3">
      <c r="A829" s="25">
        <v>62087</v>
      </c>
      <c r="B829" s="26" t="s">
        <v>1935</v>
      </c>
      <c r="C829" s="27" t="s">
        <v>1933</v>
      </c>
    </row>
    <row r="830" spans="1:3" ht="15.75" thickBot="1" x14ac:dyDescent="0.3">
      <c r="A830" s="28">
        <v>62094</v>
      </c>
      <c r="B830" s="29" t="s">
        <v>1935</v>
      </c>
      <c r="C830" s="30" t="s">
        <v>1919</v>
      </c>
    </row>
    <row r="831" spans="1:3" ht="15.75" thickBot="1" x14ac:dyDescent="0.3">
      <c r="A831" s="31">
        <v>62134</v>
      </c>
      <c r="B831" s="32" t="s">
        <v>1918</v>
      </c>
      <c r="C831" s="33" t="s">
        <v>1920</v>
      </c>
    </row>
    <row r="832" spans="1:3" ht="15.75" thickBot="1" x14ac:dyDescent="0.3">
      <c r="A832" s="31">
        <v>62135</v>
      </c>
      <c r="B832" s="32" t="s">
        <v>1921</v>
      </c>
      <c r="C832" s="33" t="s">
        <v>1920</v>
      </c>
    </row>
    <row r="833" spans="1:3" ht="15.75" thickBot="1" x14ac:dyDescent="0.3">
      <c r="A833" s="31">
        <v>62180</v>
      </c>
      <c r="B833" s="32" t="s">
        <v>1922</v>
      </c>
      <c r="C833" s="33" t="s">
        <v>1923</v>
      </c>
    </row>
    <row r="834" spans="1:3" ht="15.75" thickBot="1" x14ac:dyDescent="0.3">
      <c r="A834" s="31">
        <v>62204</v>
      </c>
      <c r="B834" s="32" t="s">
        <v>1918</v>
      </c>
      <c r="C834" s="33" t="s">
        <v>1925</v>
      </c>
    </row>
    <row r="835" spans="1:3" ht="15.75" thickBot="1" x14ac:dyDescent="0.3">
      <c r="A835" s="31">
        <v>62214</v>
      </c>
      <c r="B835" s="32" t="s">
        <v>1927</v>
      </c>
      <c r="C835" s="33" t="s">
        <v>1926</v>
      </c>
    </row>
    <row r="836" spans="1:3" ht="15.75" thickBot="1" x14ac:dyDescent="0.3">
      <c r="A836" s="31">
        <v>62242</v>
      </c>
      <c r="B836" s="32" t="s">
        <v>1927</v>
      </c>
      <c r="C836" s="33" t="s">
        <v>1928</v>
      </c>
    </row>
    <row r="837" spans="1:3" ht="15.75" thickBot="1" x14ac:dyDescent="0.3">
      <c r="A837" s="31">
        <v>62343</v>
      </c>
      <c r="B837" s="32" t="s">
        <v>1934</v>
      </c>
      <c r="C837" s="33" t="s">
        <v>1929</v>
      </c>
    </row>
    <row r="838" spans="1:3" ht="15.75" thickBot="1" x14ac:dyDescent="0.3">
      <c r="A838" s="31">
        <v>62378</v>
      </c>
      <c r="B838" s="32" t="s">
        <v>1934</v>
      </c>
      <c r="C838" s="33" t="s">
        <v>1930</v>
      </c>
    </row>
    <row r="839" spans="1:3" ht="15.75" thickBot="1" x14ac:dyDescent="0.3">
      <c r="A839" s="31">
        <v>62399</v>
      </c>
      <c r="B839" s="32" t="s">
        <v>1934</v>
      </c>
      <c r="C839" s="33" t="s">
        <v>1931</v>
      </c>
    </row>
    <row r="840" spans="1:3" ht="15.75" thickBot="1" x14ac:dyDescent="0.3">
      <c r="A840" s="31">
        <v>62412</v>
      </c>
      <c r="B840" s="32" t="s">
        <v>1924</v>
      </c>
      <c r="C840" s="33" t="s">
        <v>1932</v>
      </c>
    </row>
    <row r="841" spans="1:3" ht="15.75" thickBot="1" x14ac:dyDescent="0.3">
      <c r="A841" s="31">
        <v>62452</v>
      </c>
      <c r="B841" s="32" t="s">
        <v>1927</v>
      </c>
      <c r="C841" s="33" t="s">
        <v>1933</v>
      </c>
    </row>
    <row r="842" spans="1:3" ht="15.75" thickBot="1" x14ac:dyDescent="0.3">
      <c r="A842" s="34">
        <v>62459</v>
      </c>
      <c r="B842" s="35" t="s">
        <v>1927</v>
      </c>
      <c r="C842" s="36" t="s">
        <v>1919</v>
      </c>
    </row>
    <row r="843" spans="1:3" ht="15.75" thickBot="1" x14ac:dyDescent="0.3">
      <c r="A843" s="25">
        <v>62519</v>
      </c>
      <c r="B843" s="26" t="s">
        <v>1918</v>
      </c>
      <c r="C843" s="27" t="s">
        <v>1920</v>
      </c>
    </row>
    <row r="844" spans="1:3" ht="15.75" thickBot="1" x14ac:dyDescent="0.3">
      <c r="A844" s="25">
        <v>62520</v>
      </c>
      <c r="B844" s="26" t="s">
        <v>1921</v>
      </c>
      <c r="C844" s="27" t="s">
        <v>1920</v>
      </c>
    </row>
    <row r="845" spans="1:3" ht="15.75" thickBot="1" x14ac:dyDescent="0.3">
      <c r="A845" s="25">
        <v>62565</v>
      </c>
      <c r="B845" s="26" t="s">
        <v>1922</v>
      </c>
      <c r="C845" s="27" t="s">
        <v>1923</v>
      </c>
    </row>
    <row r="846" spans="1:3" ht="15.75" thickBot="1" x14ac:dyDescent="0.3">
      <c r="A846" s="25">
        <v>62569</v>
      </c>
      <c r="B846" s="26" t="s">
        <v>1921</v>
      </c>
      <c r="C846" s="27" t="s">
        <v>1925</v>
      </c>
    </row>
    <row r="847" spans="1:3" ht="15.75" thickBot="1" x14ac:dyDescent="0.3">
      <c r="A847" s="25">
        <v>62579</v>
      </c>
      <c r="B847" s="26" t="s">
        <v>1922</v>
      </c>
      <c r="C847" s="27" t="s">
        <v>1926</v>
      </c>
    </row>
    <row r="848" spans="1:3" ht="15.75" thickBot="1" x14ac:dyDescent="0.3">
      <c r="A848" s="25">
        <v>62627</v>
      </c>
      <c r="B848" s="26" t="s">
        <v>1927</v>
      </c>
      <c r="C848" s="27" t="s">
        <v>1928</v>
      </c>
    </row>
    <row r="849" spans="1:3" ht="15.75" thickBot="1" x14ac:dyDescent="0.3">
      <c r="A849" s="25">
        <v>62708</v>
      </c>
      <c r="B849" s="26" t="s">
        <v>1918</v>
      </c>
      <c r="C849" s="27" t="s">
        <v>1929</v>
      </c>
    </row>
    <row r="850" spans="1:3" ht="15.75" thickBot="1" x14ac:dyDescent="0.3">
      <c r="A850" s="25">
        <v>62743</v>
      </c>
      <c r="B850" s="26" t="s">
        <v>1918</v>
      </c>
      <c r="C850" s="27" t="s">
        <v>1930</v>
      </c>
    </row>
    <row r="851" spans="1:3" ht="15.75" thickBot="1" x14ac:dyDescent="0.3">
      <c r="A851" s="25">
        <v>62764</v>
      </c>
      <c r="B851" s="26" t="s">
        <v>1918</v>
      </c>
      <c r="C851" s="27" t="s">
        <v>1931</v>
      </c>
    </row>
    <row r="852" spans="1:3" ht="15.75" thickBot="1" x14ac:dyDescent="0.3">
      <c r="A852" s="25">
        <v>62777</v>
      </c>
      <c r="B852" s="26" t="s">
        <v>1934</v>
      </c>
      <c r="C852" s="27" t="s">
        <v>1932</v>
      </c>
    </row>
    <row r="853" spans="1:3" ht="15.75" thickBot="1" x14ac:dyDescent="0.3">
      <c r="A853" s="25">
        <v>62817</v>
      </c>
      <c r="B853" s="26" t="s">
        <v>1922</v>
      </c>
      <c r="C853" s="27" t="s">
        <v>1933</v>
      </c>
    </row>
    <row r="854" spans="1:3" ht="15.75" thickBot="1" x14ac:dyDescent="0.3">
      <c r="A854" s="28">
        <v>62824</v>
      </c>
      <c r="B854" s="29" t="s">
        <v>1922</v>
      </c>
      <c r="C854" s="30" t="s">
        <v>1919</v>
      </c>
    </row>
    <row r="855" spans="1:3" ht="15.75" thickBot="1" x14ac:dyDescent="0.3">
      <c r="A855" s="31">
        <v>62876</v>
      </c>
      <c r="B855" s="32" t="s">
        <v>1918</v>
      </c>
      <c r="C855" s="33" t="s">
        <v>1920</v>
      </c>
    </row>
    <row r="856" spans="1:3" ht="15.75" thickBot="1" x14ac:dyDescent="0.3">
      <c r="A856" s="31">
        <v>62877</v>
      </c>
      <c r="B856" s="32" t="s">
        <v>1921</v>
      </c>
      <c r="C856" s="33" t="s">
        <v>1920</v>
      </c>
    </row>
    <row r="857" spans="1:3" ht="15.75" thickBot="1" x14ac:dyDescent="0.3">
      <c r="A857" s="31">
        <v>62922</v>
      </c>
      <c r="B857" s="32" t="s">
        <v>1922</v>
      </c>
      <c r="C857" s="33" t="s">
        <v>1923</v>
      </c>
    </row>
    <row r="858" spans="1:3" ht="15.75" thickBot="1" x14ac:dyDescent="0.3">
      <c r="A858" s="31">
        <v>62935</v>
      </c>
      <c r="B858" s="32" t="s">
        <v>1927</v>
      </c>
      <c r="C858" s="33" t="s">
        <v>1925</v>
      </c>
    </row>
    <row r="859" spans="1:3" ht="15.75" thickBot="1" x14ac:dyDescent="0.3">
      <c r="A859" s="31">
        <v>62945</v>
      </c>
      <c r="B859" s="32" t="s">
        <v>1934</v>
      </c>
      <c r="C859" s="33" t="s">
        <v>1926</v>
      </c>
    </row>
    <row r="860" spans="1:3" ht="15.75" thickBot="1" x14ac:dyDescent="0.3">
      <c r="A860" s="31">
        <v>62984</v>
      </c>
      <c r="B860" s="32" t="s">
        <v>1927</v>
      </c>
      <c r="C860" s="33" t="s">
        <v>1928</v>
      </c>
    </row>
    <row r="861" spans="1:3" ht="15.75" thickBot="1" x14ac:dyDescent="0.3">
      <c r="A861" s="31">
        <v>63074</v>
      </c>
      <c r="B861" s="32" t="s">
        <v>1935</v>
      </c>
      <c r="C861" s="33" t="s">
        <v>1929</v>
      </c>
    </row>
    <row r="862" spans="1:3" ht="15.75" thickBot="1" x14ac:dyDescent="0.3">
      <c r="A862" s="31">
        <v>63109</v>
      </c>
      <c r="B862" s="32" t="s">
        <v>1935</v>
      </c>
      <c r="C862" s="33" t="s">
        <v>1930</v>
      </c>
    </row>
    <row r="863" spans="1:3" ht="15.75" thickBot="1" x14ac:dyDescent="0.3">
      <c r="A863" s="31">
        <v>63130</v>
      </c>
      <c r="B863" s="32" t="s">
        <v>1935</v>
      </c>
      <c r="C863" s="33" t="s">
        <v>1931</v>
      </c>
    </row>
    <row r="864" spans="1:3" ht="15.75" thickBot="1" x14ac:dyDescent="0.3">
      <c r="A864" s="31">
        <v>63143</v>
      </c>
      <c r="B864" s="32" t="s">
        <v>1921</v>
      </c>
      <c r="C864" s="33" t="s">
        <v>1932</v>
      </c>
    </row>
    <row r="865" spans="1:3" ht="15.75" thickBot="1" x14ac:dyDescent="0.3">
      <c r="A865" s="31">
        <v>63183</v>
      </c>
      <c r="B865" s="32" t="s">
        <v>1934</v>
      </c>
      <c r="C865" s="33" t="s">
        <v>1933</v>
      </c>
    </row>
    <row r="866" spans="1:3" ht="15.75" thickBot="1" x14ac:dyDescent="0.3">
      <c r="A866" s="34">
        <v>63190</v>
      </c>
      <c r="B866" s="35" t="s">
        <v>1934</v>
      </c>
      <c r="C866" s="36" t="s">
        <v>1919</v>
      </c>
    </row>
    <row r="867" spans="1:3" ht="15.75" thickBot="1" x14ac:dyDescent="0.3">
      <c r="A867" s="25">
        <v>63226</v>
      </c>
      <c r="B867" s="26" t="s">
        <v>1918</v>
      </c>
      <c r="C867" s="27" t="s">
        <v>1920</v>
      </c>
    </row>
    <row r="868" spans="1:3" ht="15.75" thickBot="1" x14ac:dyDescent="0.3">
      <c r="A868" s="25">
        <v>63227</v>
      </c>
      <c r="B868" s="26" t="s">
        <v>1921</v>
      </c>
      <c r="C868" s="27" t="s">
        <v>1920</v>
      </c>
    </row>
    <row r="869" spans="1:3" ht="15.75" thickBot="1" x14ac:dyDescent="0.3">
      <c r="A869" s="25">
        <v>63272</v>
      </c>
      <c r="B869" s="26" t="s">
        <v>1922</v>
      </c>
      <c r="C869" s="27" t="s">
        <v>1923</v>
      </c>
    </row>
    <row r="870" spans="1:3" ht="15.75" thickBot="1" x14ac:dyDescent="0.3">
      <c r="A870" s="25">
        <v>63300</v>
      </c>
      <c r="B870" s="26" t="s">
        <v>1922</v>
      </c>
      <c r="C870" s="27" t="s">
        <v>1925</v>
      </c>
    </row>
    <row r="871" spans="1:3" ht="15.75" thickBot="1" x14ac:dyDescent="0.3">
      <c r="A871" s="25">
        <v>63310</v>
      </c>
      <c r="B871" s="26" t="s">
        <v>1918</v>
      </c>
      <c r="C871" s="27" t="s">
        <v>1926</v>
      </c>
    </row>
    <row r="872" spans="1:3" ht="15.75" thickBot="1" x14ac:dyDescent="0.3">
      <c r="A872" s="25">
        <v>63334</v>
      </c>
      <c r="B872" s="26" t="s">
        <v>1927</v>
      </c>
      <c r="C872" s="27" t="s">
        <v>1928</v>
      </c>
    </row>
    <row r="873" spans="1:3" ht="15.75" thickBot="1" x14ac:dyDescent="0.3">
      <c r="A873" s="25">
        <v>63439</v>
      </c>
      <c r="B873" s="26" t="s">
        <v>1927</v>
      </c>
      <c r="C873" s="27" t="s">
        <v>1929</v>
      </c>
    </row>
    <row r="874" spans="1:3" ht="15.75" thickBot="1" x14ac:dyDescent="0.3">
      <c r="A874" s="25">
        <v>63474</v>
      </c>
      <c r="B874" s="26" t="s">
        <v>1927</v>
      </c>
      <c r="C874" s="27" t="s">
        <v>1930</v>
      </c>
    </row>
    <row r="875" spans="1:3" ht="15.75" thickBot="1" x14ac:dyDescent="0.3">
      <c r="A875" s="25">
        <v>63495</v>
      </c>
      <c r="B875" s="26" t="s">
        <v>1927</v>
      </c>
      <c r="C875" s="27" t="s">
        <v>1931</v>
      </c>
    </row>
    <row r="876" spans="1:3" ht="15.75" thickBot="1" x14ac:dyDescent="0.3">
      <c r="A876" s="25">
        <v>63508</v>
      </c>
      <c r="B876" s="26" t="s">
        <v>1935</v>
      </c>
      <c r="C876" s="27" t="s">
        <v>1932</v>
      </c>
    </row>
    <row r="877" spans="1:3" ht="15.75" thickBot="1" x14ac:dyDescent="0.3">
      <c r="A877" s="25">
        <v>63548</v>
      </c>
      <c r="B877" s="26" t="s">
        <v>1918</v>
      </c>
      <c r="C877" s="27" t="s">
        <v>1933</v>
      </c>
    </row>
    <row r="878" spans="1:3" ht="15.75" thickBot="1" x14ac:dyDescent="0.3">
      <c r="A878" s="28">
        <v>63555</v>
      </c>
      <c r="B878" s="29" t="s">
        <v>1918</v>
      </c>
      <c r="C878" s="30" t="s">
        <v>1919</v>
      </c>
    </row>
    <row r="879" spans="1:3" ht="15.75" thickBot="1" x14ac:dyDescent="0.3">
      <c r="A879" s="31">
        <v>63611</v>
      </c>
      <c r="B879" s="32" t="s">
        <v>1918</v>
      </c>
      <c r="C879" s="33" t="s">
        <v>1920</v>
      </c>
    </row>
    <row r="880" spans="1:3" ht="15.75" thickBot="1" x14ac:dyDescent="0.3">
      <c r="A880" s="31">
        <v>63612</v>
      </c>
      <c r="B880" s="32" t="s">
        <v>1921</v>
      </c>
      <c r="C880" s="33" t="s">
        <v>1920</v>
      </c>
    </row>
    <row r="881" spans="1:3" ht="15.75" thickBot="1" x14ac:dyDescent="0.3">
      <c r="A881" s="31">
        <v>63657</v>
      </c>
      <c r="B881" s="32" t="s">
        <v>1922</v>
      </c>
      <c r="C881" s="33" t="s">
        <v>1923</v>
      </c>
    </row>
    <row r="882" spans="1:3" ht="15.75" thickBot="1" x14ac:dyDescent="0.3">
      <c r="A882" s="31">
        <v>63665</v>
      </c>
      <c r="B882" s="32" t="s">
        <v>1924</v>
      </c>
      <c r="C882" s="33" t="s">
        <v>1925</v>
      </c>
    </row>
    <row r="883" spans="1:3" ht="15.75" thickBot="1" x14ac:dyDescent="0.3">
      <c r="A883" s="31">
        <v>63675</v>
      </c>
      <c r="B883" s="32" t="s">
        <v>1921</v>
      </c>
      <c r="C883" s="33" t="s">
        <v>1926</v>
      </c>
    </row>
    <row r="884" spans="1:3" ht="15.75" thickBot="1" x14ac:dyDescent="0.3">
      <c r="A884" s="31">
        <v>63719</v>
      </c>
      <c r="B884" s="32" t="s">
        <v>1927</v>
      </c>
      <c r="C884" s="33" t="s">
        <v>1928</v>
      </c>
    </row>
    <row r="885" spans="1:3" ht="15.75" thickBot="1" x14ac:dyDescent="0.3">
      <c r="A885" s="31">
        <v>63804</v>
      </c>
      <c r="B885" s="32" t="s">
        <v>1922</v>
      </c>
      <c r="C885" s="33" t="s">
        <v>1929</v>
      </c>
    </row>
    <row r="886" spans="1:3" ht="15.75" thickBot="1" x14ac:dyDescent="0.3">
      <c r="A886" s="31">
        <v>63839</v>
      </c>
      <c r="B886" s="32" t="s">
        <v>1922</v>
      </c>
      <c r="C886" s="33" t="s">
        <v>1930</v>
      </c>
    </row>
    <row r="887" spans="1:3" ht="15.75" thickBot="1" x14ac:dyDescent="0.3">
      <c r="A887" s="31">
        <v>63860</v>
      </c>
      <c r="B887" s="32" t="s">
        <v>1922</v>
      </c>
      <c r="C887" s="33" t="s">
        <v>1931</v>
      </c>
    </row>
    <row r="888" spans="1:3" ht="15.75" thickBot="1" x14ac:dyDescent="0.3">
      <c r="A888" s="31">
        <v>63873</v>
      </c>
      <c r="B888" s="32" t="s">
        <v>1927</v>
      </c>
      <c r="C888" s="33" t="s">
        <v>1932</v>
      </c>
    </row>
    <row r="889" spans="1:3" ht="15.75" thickBot="1" x14ac:dyDescent="0.3">
      <c r="A889" s="31">
        <v>63913</v>
      </c>
      <c r="B889" s="32" t="s">
        <v>1921</v>
      </c>
      <c r="C889" s="33" t="s">
        <v>1933</v>
      </c>
    </row>
    <row r="890" spans="1:3" ht="15.75" thickBot="1" x14ac:dyDescent="0.3">
      <c r="A890" s="34">
        <v>63920</v>
      </c>
      <c r="B890" s="35" t="s">
        <v>1921</v>
      </c>
      <c r="C890" s="36" t="s">
        <v>1919</v>
      </c>
    </row>
    <row r="891" spans="1:3" ht="15.75" thickBot="1" x14ac:dyDescent="0.3">
      <c r="A891" s="25">
        <v>63968</v>
      </c>
      <c r="B891" s="26" t="s">
        <v>1918</v>
      </c>
      <c r="C891" s="27" t="s">
        <v>1920</v>
      </c>
    </row>
    <row r="892" spans="1:3" ht="15.75" thickBot="1" x14ac:dyDescent="0.3">
      <c r="A892" s="25">
        <v>63969</v>
      </c>
      <c r="B892" s="26" t="s">
        <v>1921</v>
      </c>
      <c r="C892" s="27" t="s">
        <v>1920</v>
      </c>
    </row>
    <row r="893" spans="1:3" ht="15.75" thickBot="1" x14ac:dyDescent="0.3">
      <c r="A893" s="25">
        <v>64014</v>
      </c>
      <c r="B893" s="26" t="s">
        <v>1922</v>
      </c>
      <c r="C893" s="27" t="s">
        <v>1923</v>
      </c>
    </row>
    <row r="894" spans="1:3" ht="15.75" thickBot="1" x14ac:dyDescent="0.3">
      <c r="A894" s="25">
        <v>64030</v>
      </c>
      <c r="B894" s="26" t="s">
        <v>1934</v>
      </c>
      <c r="C894" s="27" t="s">
        <v>1925</v>
      </c>
    </row>
    <row r="895" spans="1:3" ht="15.75" thickBot="1" x14ac:dyDescent="0.3">
      <c r="A895" s="25">
        <v>64040</v>
      </c>
      <c r="B895" s="26" t="s">
        <v>1935</v>
      </c>
      <c r="C895" s="27" t="s">
        <v>1926</v>
      </c>
    </row>
    <row r="896" spans="1:3" ht="15.75" thickBot="1" x14ac:dyDescent="0.3">
      <c r="A896" s="25">
        <v>64076</v>
      </c>
      <c r="B896" s="26" t="s">
        <v>1927</v>
      </c>
      <c r="C896" s="27" t="s">
        <v>1928</v>
      </c>
    </row>
    <row r="897" spans="1:3" ht="15.75" thickBot="1" x14ac:dyDescent="0.3">
      <c r="A897" s="25">
        <v>64169</v>
      </c>
      <c r="B897" s="26" t="s">
        <v>1924</v>
      </c>
      <c r="C897" s="27" t="s">
        <v>1929</v>
      </c>
    </row>
    <row r="898" spans="1:3" ht="15.75" thickBot="1" x14ac:dyDescent="0.3">
      <c r="A898" s="25">
        <v>64204</v>
      </c>
      <c r="B898" s="26" t="s">
        <v>1924</v>
      </c>
      <c r="C898" s="27" t="s">
        <v>1930</v>
      </c>
    </row>
    <row r="899" spans="1:3" ht="15.75" thickBot="1" x14ac:dyDescent="0.3">
      <c r="A899" s="25">
        <v>64225</v>
      </c>
      <c r="B899" s="26" t="s">
        <v>1924</v>
      </c>
      <c r="C899" s="27" t="s">
        <v>1931</v>
      </c>
    </row>
    <row r="900" spans="1:3" ht="15.75" thickBot="1" x14ac:dyDescent="0.3">
      <c r="A900" s="25">
        <v>64238</v>
      </c>
      <c r="B900" s="26" t="s">
        <v>1922</v>
      </c>
      <c r="C900" s="27" t="s">
        <v>1932</v>
      </c>
    </row>
    <row r="901" spans="1:3" ht="15.75" thickBot="1" x14ac:dyDescent="0.3">
      <c r="A901" s="25">
        <v>64278</v>
      </c>
      <c r="B901" s="26" t="s">
        <v>1935</v>
      </c>
      <c r="C901" s="27" t="s">
        <v>1933</v>
      </c>
    </row>
    <row r="902" spans="1:3" ht="15.75" thickBot="1" x14ac:dyDescent="0.3">
      <c r="A902" s="28">
        <v>64285</v>
      </c>
      <c r="B902" s="29" t="s">
        <v>1935</v>
      </c>
      <c r="C902" s="30" t="s">
        <v>1919</v>
      </c>
    </row>
    <row r="903" spans="1:3" ht="15.75" thickBot="1" x14ac:dyDescent="0.3">
      <c r="A903" s="31">
        <v>64346</v>
      </c>
      <c r="B903" s="32" t="s">
        <v>1918</v>
      </c>
      <c r="C903" s="33" t="s">
        <v>1920</v>
      </c>
    </row>
    <row r="904" spans="1:3" ht="15.75" thickBot="1" x14ac:dyDescent="0.3">
      <c r="A904" s="31">
        <v>64347</v>
      </c>
      <c r="B904" s="32" t="s">
        <v>1921</v>
      </c>
      <c r="C904" s="33" t="s">
        <v>1920</v>
      </c>
    </row>
    <row r="905" spans="1:3" ht="15.75" thickBot="1" x14ac:dyDescent="0.3">
      <c r="A905" s="31">
        <v>64392</v>
      </c>
      <c r="B905" s="32" t="s">
        <v>1922</v>
      </c>
      <c r="C905" s="33" t="s">
        <v>1923</v>
      </c>
    </row>
    <row r="906" spans="1:3" ht="15.75" thickBot="1" x14ac:dyDescent="0.3">
      <c r="A906" s="31">
        <v>64396</v>
      </c>
      <c r="B906" s="32" t="s">
        <v>1921</v>
      </c>
      <c r="C906" s="33" t="s">
        <v>1925</v>
      </c>
    </row>
    <row r="907" spans="1:3" ht="15.75" thickBot="1" x14ac:dyDescent="0.3">
      <c r="A907" s="31">
        <v>64406</v>
      </c>
      <c r="B907" s="32" t="s">
        <v>1922</v>
      </c>
      <c r="C907" s="33" t="s">
        <v>1926</v>
      </c>
    </row>
    <row r="908" spans="1:3" ht="15.75" thickBot="1" x14ac:dyDescent="0.3">
      <c r="A908" s="31">
        <v>64454</v>
      </c>
      <c r="B908" s="32" t="s">
        <v>1927</v>
      </c>
      <c r="C908" s="33" t="s">
        <v>1928</v>
      </c>
    </row>
    <row r="909" spans="1:3" ht="15.75" thickBot="1" x14ac:dyDescent="0.3">
      <c r="A909" s="31">
        <v>64535</v>
      </c>
      <c r="B909" s="32" t="s">
        <v>1918</v>
      </c>
      <c r="C909" s="33" t="s">
        <v>1929</v>
      </c>
    </row>
    <row r="910" spans="1:3" ht="15.75" thickBot="1" x14ac:dyDescent="0.3">
      <c r="A910" s="31">
        <v>64570</v>
      </c>
      <c r="B910" s="32" t="s">
        <v>1918</v>
      </c>
      <c r="C910" s="33" t="s">
        <v>1930</v>
      </c>
    </row>
    <row r="911" spans="1:3" ht="15.75" thickBot="1" x14ac:dyDescent="0.3">
      <c r="A911" s="31">
        <v>64591</v>
      </c>
      <c r="B911" s="32" t="s">
        <v>1918</v>
      </c>
      <c r="C911" s="33" t="s">
        <v>1931</v>
      </c>
    </row>
    <row r="912" spans="1:3" ht="15.75" thickBot="1" x14ac:dyDescent="0.3">
      <c r="A912" s="31">
        <v>64604</v>
      </c>
      <c r="B912" s="32" t="s">
        <v>1934</v>
      </c>
      <c r="C912" s="33" t="s">
        <v>1932</v>
      </c>
    </row>
    <row r="913" spans="1:3" ht="15.75" thickBot="1" x14ac:dyDescent="0.3">
      <c r="A913" s="31">
        <v>64644</v>
      </c>
      <c r="B913" s="32" t="s">
        <v>1922</v>
      </c>
      <c r="C913" s="33" t="s">
        <v>1933</v>
      </c>
    </row>
    <row r="914" spans="1:3" ht="15.75" thickBot="1" x14ac:dyDescent="0.3">
      <c r="A914" s="34">
        <v>64651</v>
      </c>
      <c r="B914" s="35" t="s">
        <v>1922</v>
      </c>
      <c r="C914" s="36" t="s">
        <v>1919</v>
      </c>
    </row>
    <row r="915" spans="1:3" ht="15.75" thickBot="1" x14ac:dyDescent="0.3">
      <c r="A915" s="25">
        <v>64703</v>
      </c>
      <c r="B915" s="26" t="s">
        <v>1918</v>
      </c>
      <c r="C915" s="27" t="s">
        <v>1920</v>
      </c>
    </row>
    <row r="916" spans="1:3" ht="15.75" thickBot="1" x14ac:dyDescent="0.3">
      <c r="A916" s="25">
        <v>64704</v>
      </c>
      <c r="B916" s="26" t="s">
        <v>1921</v>
      </c>
      <c r="C916" s="27" t="s">
        <v>1920</v>
      </c>
    </row>
    <row r="917" spans="1:3" ht="15.75" thickBot="1" x14ac:dyDescent="0.3">
      <c r="A917" s="25">
        <v>64749</v>
      </c>
      <c r="B917" s="26" t="s">
        <v>1922</v>
      </c>
      <c r="C917" s="27" t="s">
        <v>1923</v>
      </c>
    </row>
    <row r="918" spans="1:3" ht="15.75" thickBot="1" x14ac:dyDescent="0.3">
      <c r="A918" s="25">
        <v>64761</v>
      </c>
      <c r="B918" s="26" t="s">
        <v>1935</v>
      </c>
      <c r="C918" s="27" t="s">
        <v>1925</v>
      </c>
    </row>
    <row r="919" spans="1:3" ht="15.75" thickBot="1" x14ac:dyDescent="0.3">
      <c r="A919" s="25">
        <v>64771</v>
      </c>
      <c r="B919" s="26" t="s">
        <v>1924</v>
      </c>
      <c r="C919" s="27" t="s">
        <v>1926</v>
      </c>
    </row>
    <row r="920" spans="1:3" ht="15.75" thickBot="1" x14ac:dyDescent="0.3">
      <c r="A920" s="25">
        <v>64811</v>
      </c>
      <c r="B920" s="26" t="s">
        <v>1927</v>
      </c>
      <c r="C920" s="27" t="s">
        <v>1928</v>
      </c>
    </row>
    <row r="921" spans="1:3" ht="15.75" thickBot="1" x14ac:dyDescent="0.3">
      <c r="A921" s="25">
        <v>64900</v>
      </c>
      <c r="B921" s="26" t="s">
        <v>1921</v>
      </c>
      <c r="C921" s="27" t="s">
        <v>1929</v>
      </c>
    </row>
    <row r="922" spans="1:3" ht="15.75" thickBot="1" x14ac:dyDescent="0.3">
      <c r="A922" s="25">
        <v>64935</v>
      </c>
      <c r="B922" s="26" t="s">
        <v>1921</v>
      </c>
      <c r="C922" s="27" t="s">
        <v>1930</v>
      </c>
    </row>
    <row r="923" spans="1:3" ht="15.75" thickBot="1" x14ac:dyDescent="0.3">
      <c r="A923" s="25">
        <v>64956</v>
      </c>
      <c r="B923" s="26" t="s">
        <v>1921</v>
      </c>
      <c r="C923" s="27" t="s">
        <v>1931</v>
      </c>
    </row>
    <row r="924" spans="1:3" ht="15.75" thickBot="1" x14ac:dyDescent="0.3">
      <c r="A924" s="25">
        <v>64969</v>
      </c>
      <c r="B924" s="26" t="s">
        <v>1918</v>
      </c>
      <c r="C924" s="27" t="s">
        <v>1932</v>
      </c>
    </row>
    <row r="925" spans="1:3" ht="15.75" thickBot="1" x14ac:dyDescent="0.3">
      <c r="A925" s="25">
        <v>65009</v>
      </c>
      <c r="B925" s="26" t="s">
        <v>1924</v>
      </c>
      <c r="C925" s="27" t="s">
        <v>1933</v>
      </c>
    </row>
    <row r="926" spans="1:3" ht="15.75" thickBot="1" x14ac:dyDescent="0.3">
      <c r="A926" s="28">
        <v>65016</v>
      </c>
      <c r="B926" s="29" t="s">
        <v>1921</v>
      </c>
      <c r="C926" s="30" t="s">
        <v>1919</v>
      </c>
    </row>
    <row r="927" spans="1:3" ht="15.75" thickBot="1" x14ac:dyDescent="0.3">
      <c r="A927" s="31">
        <v>65060</v>
      </c>
      <c r="B927" s="32" t="s">
        <v>1918</v>
      </c>
      <c r="C927" s="33" t="s">
        <v>1920</v>
      </c>
    </row>
    <row r="928" spans="1:3" ht="15.75" thickBot="1" x14ac:dyDescent="0.3">
      <c r="A928" s="31">
        <v>65061</v>
      </c>
      <c r="B928" s="32" t="s">
        <v>1921</v>
      </c>
      <c r="C928" s="33" t="s">
        <v>1920</v>
      </c>
    </row>
    <row r="929" spans="1:3" ht="15.75" thickBot="1" x14ac:dyDescent="0.3">
      <c r="A929" s="31">
        <v>65106</v>
      </c>
      <c r="B929" s="32" t="s">
        <v>1922</v>
      </c>
      <c r="C929" s="33" t="s">
        <v>1923</v>
      </c>
    </row>
    <row r="930" spans="1:3" ht="15.75" thickBot="1" x14ac:dyDescent="0.3">
      <c r="A930" s="31">
        <v>65126</v>
      </c>
      <c r="B930" s="32" t="s">
        <v>1927</v>
      </c>
      <c r="C930" s="33" t="s">
        <v>1925</v>
      </c>
    </row>
    <row r="931" spans="1:3" ht="15.75" thickBot="1" x14ac:dyDescent="0.3">
      <c r="A931" s="31">
        <v>65136</v>
      </c>
      <c r="B931" s="32" t="s">
        <v>1935</v>
      </c>
      <c r="C931" s="33" t="s">
        <v>1926</v>
      </c>
    </row>
    <row r="932" spans="1:3" ht="15.75" thickBot="1" x14ac:dyDescent="0.3">
      <c r="A932" s="31">
        <v>65168</v>
      </c>
      <c r="B932" s="32" t="s">
        <v>1927</v>
      </c>
      <c r="C932" s="33" t="s">
        <v>1928</v>
      </c>
    </row>
    <row r="933" spans="1:3" ht="15.75" thickBot="1" x14ac:dyDescent="0.3">
      <c r="A933" s="31">
        <v>65265</v>
      </c>
      <c r="B933" s="32" t="s">
        <v>1935</v>
      </c>
      <c r="C933" s="33" t="s">
        <v>1929</v>
      </c>
    </row>
    <row r="934" spans="1:3" ht="15.75" thickBot="1" x14ac:dyDescent="0.3">
      <c r="A934" s="31">
        <v>65300</v>
      </c>
      <c r="B934" s="32" t="s">
        <v>1935</v>
      </c>
      <c r="C934" s="33" t="s">
        <v>1930</v>
      </c>
    </row>
    <row r="935" spans="1:3" ht="15.75" thickBot="1" x14ac:dyDescent="0.3">
      <c r="A935" s="31">
        <v>65321</v>
      </c>
      <c r="B935" s="32" t="s">
        <v>1935</v>
      </c>
      <c r="C935" s="33" t="s">
        <v>1931</v>
      </c>
    </row>
    <row r="936" spans="1:3" ht="15.75" thickBot="1" x14ac:dyDescent="0.3">
      <c r="A936" s="31">
        <v>65334</v>
      </c>
      <c r="B936" s="32" t="s">
        <v>1921</v>
      </c>
      <c r="C936" s="33" t="s">
        <v>1932</v>
      </c>
    </row>
    <row r="937" spans="1:3" ht="15.75" thickBot="1" x14ac:dyDescent="0.3">
      <c r="A937" s="31">
        <v>65374</v>
      </c>
      <c r="B937" s="32" t="s">
        <v>1935</v>
      </c>
      <c r="C937" s="33" t="s">
        <v>1933</v>
      </c>
    </row>
    <row r="938" spans="1:3" x14ac:dyDescent="0.25">
      <c r="A938" s="37" t="s">
        <v>1936</v>
      </c>
    </row>
    <row r="940" spans="1:3" x14ac:dyDescent="0.25">
      <c r="A940" s="38" t="s">
        <v>1937</v>
      </c>
    </row>
    <row r="942" spans="1:3" x14ac:dyDescent="0.25">
      <c r="A942" s="38" t="s">
        <v>1938</v>
      </c>
    </row>
    <row r="944" spans="1:3" x14ac:dyDescent="0.25">
      <c r="A944" s="38" t="s">
        <v>1939</v>
      </c>
    </row>
    <row r="946" spans="1:1" x14ac:dyDescent="0.25">
      <c r="A946" s="38" t="s">
        <v>1940</v>
      </c>
    </row>
  </sheetData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A4CC93-E10F-45D2-8455-93B421E0AAB9}">
  <dimension ref="A1:G3241"/>
  <sheetViews>
    <sheetView topLeftCell="A2186" zoomScale="140" zoomScaleNormal="140" workbookViewId="0">
      <selection activeCell="A2191" sqref="A2191"/>
    </sheetView>
  </sheetViews>
  <sheetFormatPr defaultRowHeight="15" x14ac:dyDescent="0.25"/>
  <cols>
    <col min="1" max="1" width="11.5703125" style="1" bestFit="1" customWidth="1"/>
    <col min="2" max="2" width="28.140625" style="1" bestFit="1" customWidth="1"/>
    <col min="3" max="3" width="28.28515625" style="1" customWidth="1"/>
    <col min="4" max="5" width="9.140625" style="1"/>
    <col min="6" max="6" width="11.5703125" style="1" bestFit="1" customWidth="1"/>
    <col min="7" max="16384" width="9.140625" style="1"/>
  </cols>
  <sheetData>
    <row r="1" spans="1:4" x14ac:dyDescent="0.25">
      <c r="A1" t="s">
        <v>510</v>
      </c>
      <c r="B1" t="s">
        <v>1952</v>
      </c>
      <c r="C1" s="1">
        <v>1</v>
      </c>
    </row>
    <row r="2" spans="1:4" x14ac:dyDescent="0.25">
      <c r="A2" s="7">
        <v>41641</v>
      </c>
      <c r="B2">
        <v>3.6998000000000003E-2</v>
      </c>
      <c r="C2" s="40">
        <f>C1*(1+B2/100)</f>
        <v>1.0003699800000001</v>
      </c>
      <c r="D2" s="19">
        <f>(1+B2/100)^252-1</f>
        <v>9.7700697047012675E-2</v>
      </c>
    </row>
    <row r="3" spans="1:4" x14ac:dyDescent="0.25">
      <c r="A3" s="7">
        <v>41642</v>
      </c>
      <c r="B3">
        <v>3.6998000000000003E-2</v>
      </c>
      <c r="C3" s="40">
        <f t="shared" ref="C3:C66" si="0">C2*(1+B3/100)</f>
        <v>1.0007400968852007</v>
      </c>
      <c r="D3" s="19">
        <f t="shared" ref="D3:D66" si="1">(1+B3/100)^252-1</f>
        <v>9.7700697047012675E-2</v>
      </c>
    </row>
    <row r="4" spans="1:4" x14ac:dyDescent="0.25">
      <c r="A4" s="7">
        <v>41645</v>
      </c>
      <c r="B4">
        <v>3.6998000000000003E-2</v>
      </c>
      <c r="C4" s="40">
        <f t="shared" si="0"/>
        <v>1.0011103507062464</v>
      </c>
      <c r="D4" s="19">
        <f t="shared" si="1"/>
        <v>9.7700697047012675E-2</v>
      </c>
    </row>
    <row r="5" spans="1:4" x14ac:dyDescent="0.25">
      <c r="A5" s="7">
        <v>41646</v>
      </c>
      <c r="B5">
        <v>3.6998000000000003E-2</v>
      </c>
      <c r="C5" s="40">
        <f t="shared" si="0"/>
        <v>1.0014807415138007</v>
      </c>
      <c r="D5" s="19">
        <f t="shared" si="1"/>
        <v>9.7700697047012675E-2</v>
      </c>
    </row>
    <row r="6" spans="1:4" x14ac:dyDescent="0.25">
      <c r="A6" s="7">
        <v>41647</v>
      </c>
      <c r="B6">
        <v>3.6998000000000003E-2</v>
      </c>
      <c r="C6" s="40">
        <f t="shared" si="0"/>
        <v>1.0018512693585462</v>
      </c>
      <c r="D6" s="19">
        <f t="shared" si="1"/>
        <v>9.7700697047012675E-2</v>
      </c>
    </row>
    <row r="7" spans="1:4" x14ac:dyDescent="0.25">
      <c r="A7" s="7">
        <v>41648</v>
      </c>
      <c r="B7">
        <v>3.6998000000000003E-2</v>
      </c>
      <c r="C7" s="40">
        <f t="shared" si="0"/>
        <v>1.0022219342911836</v>
      </c>
      <c r="D7" s="19">
        <f t="shared" si="1"/>
        <v>9.7700697047012675E-2</v>
      </c>
    </row>
    <row r="8" spans="1:4" x14ac:dyDescent="0.25">
      <c r="A8" s="7">
        <v>41649</v>
      </c>
      <c r="B8">
        <v>3.6998000000000003E-2</v>
      </c>
      <c r="C8" s="40">
        <f t="shared" si="0"/>
        <v>1.0025927363624327</v>
      </c>
      <c r="D8" s="19">
        <f t="shared" si="1"/>
        <v>9.7700697047012675E-2</v>
      </c>
    </row>
    <row r="9" spans="1:4" x14ac:dyDescent="0.25">
      <c r="A9" s="7">
        <v>41652</v>
      </c>
      <c r="B9">
        <v>3.6998000000000003E-2</v>
      </c>
      <c r="C9" s="40">
        <f t="shared" si="0"/>
        <v>1.0029636756230322</v>
      </c>
      <c r="D9" s="19">
        <f t="shared" si="1"/>
        <v>9.7700697047012675E-2</v>
      </c>
    </row>
    <row r="10" spans="1:4" x14ac:dyDescent="0.25">
      <c r="A10" s="7">
        <v>41653</v>
      </c>
      <c r="B10">
        <v>3.6998000000000003E-2</v>
      </c>
      <c r="C10" s="40">
        <f t="shared" si="0"/>
        <v>1.0033347521237395</v>
      </c>
      <c r="D10" s="19">
        <f t="shared" si="1"/>
        <v>9.7700697047012675E-2</v>
      </c>
    </row>
    <row r="11" spans="1:4" x14ac:dyDescent="0.25">
      <c r="A11" s="7">
        <v>41654</v>
      </c>
      <c r="B11">
        <v>3.6998000000000003E-2</v>
      </c>
      <c r="C11" s="40">
        <f t="shared" si="0"/>
        <v>1.0037059659153302</v>
      </c>
      <c r="D11" s="19">
        <f t="shared" si="1"/>
        <v>9.7700697047012675E-2</v>
      </c>
    </row>
    <row r="12" spans="1:4" x14ac:dyDescent="0.25">
      <c r="A12" s="7">
        <v>41655</v>
      </c>
      <c r="B12">
        <v>3.8802000000000003E-2</v>
      </c>
      <c r="C12" s="40">
        <f t="shared" si="0"/>
        <v>1.0040954239042246</v>
      </c>
      <c r="D12" s="19">
        <f t="shared" si="1"/>
        <v>0.10270039324910707</v>
      </c>
    </row>
    <row r="13" spans="1:4" x14ac:dyDescent="0.25">
      <c r="A13" s="7">
        <v>41656</v>
      </c>
      <c r="B13">
        <v>3.9053999999999998E-2</v>
      </c>
      <c r="C13" s="40">
        <f t="shared" si="0"/>
        <v>1.0044875633310761</v>
      </c>
      <c r="D13" s="19">
        <f t="shared" si="1"/>
        <v>0.10340060183636579</v>
      </c>
    </row>
    <row r="14" spans="1:4" x14ac:dyDescent="0.25">
      <c r="A14" s="7">
        <v>41659</v>
      </c>
      <c r="B14">
        <v>3.909E-2</v>
      </c>
      <c r="C14" s="40">
        <f t="shared" si="0"/>
        <v>1.0048802175195821</v>
      </c>
      <c r="D14" s="19">
        <f t="shared" si="1"/>
        <v>0.10350066778011247</v>
      </c>
    </row>
    <row r="15" spans="1:4" x14ac:dyDescent="0.25">
      <c r="A15" s="7">
        <v>41660</v>
      </c>
      <c r="B15">
        <v>3.909E-2</v>
      </c>
      <c r="C15" s="40">
        <f t="shared" si="0"/>
        <v>1.0052730251966104</v>
      </c>
      <c r="D15" s="19">
        <f t="shared" si="1"/>
        <v>0.10350066778011247</v>
      </c>
    </row>
    <row r="16" spans="1:4" x14ac:dyDescent="0.25">
      <c r="A16" s="7">
        <v>41661</v>
      </c>
      <c r="B16">
        <v>3.8802000000000003E-2</v>
      </c>
      <c r="C16" s="40">
        <f t="shared" si="0"/>
        <v>1.0056630912358471</v>
      </c>
      <c r="D16" s="19">
        <f t="shared" si="1"/>
        <v>0.10270039324910707</v>
      </c>
    </row>
    <row r="17" spans="1:4" x14ac:dyDescent="0.25">
      <c r="A17" s="7">
        <v>41662</v>
      </c>
      <c r="B17">
        <v>3.8802000000000003E-2</v>
      </c>
      <c r="C17" s="40">
        <f t="shared" si="0"/>
        <v>1.0060533086285084</v>
      </c>
      <c r="D17" s="19">
        <f t="shared" si="1"/>
        <v>0.10270039324910707</v>
      </c>
    </row>
    <row r="18" spans="1:4" x14ac:dyDescent="0.25">
      <c r="A18" s="7">
        <v>41663</v>
      </c>
      <c r="B18">
        <v>3.8802000000000003E-2</v>
      </c>
      <c r="C18" s="40">
        <f t="shared" si="0"/>
        <v>1.0064436774333223</v>
      </c>
      <c r="D18" s="19">
        <f t="shared" si="1"/>
        <v>0.10270039324910707</v>
      </c>
    </row>
    <row r="19" spans="1:4" x14ac:dyDescent="0.25">
      <c r="A19" s="7">
        <v>41666</v>
      </c>
      <c r="B19">
        <v>3.8802000000000003E-2</v>
      </c>
      <c r="C19" s="40">
        <f t="shared" si="0"/>
        <v>1.0068341977090398</v>
      </c>
      <c r="D19" s="19">
        <f t="shared" si="1"/>
        <v>0.10270039324910707</v>
      </c>
    </row>
    <row r="20" spans="1:4" x14ac:dyDescent="0.25">
      <c r="A20" s="7">
        <v>41667</v>
      </c>
      <c r="B20">
        <v>3.8802000000000003E-2</v>
      </c>
      <c r="C20" s="40">
        <f t="shared" si="0"/>
        <v>1.0072248695144348</v>
      </c>
      <c r="D20" s="19">
        <f t="shared" si="1"/>
        <v>0.10270039324910707</v>
      </c>
    </row>
    <row r="21" spans="1:4" x14ac:dyDescent="0.25">
      <c r="A21" s="7">
        <v>41668</v>
      </c>
      <c r="B21">
        <v>3.8802000000000003E-2</v>
      </c>
      <c r="C21" s="40">
        <f t="shared" si="0"/>
        <v>1.0076156929083038</v>
      </c>
      <c r="D21" s="19">
        <f t="shared" si="1"/>
        <v>0.10270039324910707</v>
      </c>
    </row>
    <row r="22" spans="1:4" x14ac:dyDescent="0.25">
      <c r="A22" s="7">
        <v>41669</v>
      </c>
      <c r="B22">
        <v>3.8802000000000003E-2</v>
      </c>
      <c r="C22" s="40">
        <f t="shared" si="0"/>
        <v>1.0080066679494659</v>
      </c>
      <c r="D22" s="19">
        <f t="shared" si="1"/>
        <v>0.10270039324910707</v>
      </c>
    </row>
    <row r="23" spans="1:4" x14ac:dyDescent="0.25">
      <c r="A23" s="7">
        <v>41670</v>
      </c>
      <c r="B23">
        <v>3.8802000000000003E-2</v>
      </c>
      <c r="C23" s="40">
        <f t="shared" si="0"/>
        <v>1.0083977946967635</v>
      </c>
      <c r="D23" s="19">
        <f t="shared" si="1"/>
        <v>0.10270039324910707</v>
      </c>
    </row>
    <row r="24" spans="1:4" x14ac:dyDescent="0.25">
      <c r="A24" s="7">
        <v>41673</v>
      </c>
      <c r="B24">
        <v>3.8802000000000003E-2</v>
      </c>
      <c r="C24" s="40">
        <f t="shared" si="0"/>
        <v>1.0087890732090616</v>
      </c>
      <c r="D24" s="19">
        <f t="shared" si="1"/>
        <v>0.10270039324910707</v>
      </c>
    </row>
    <row r="25" spans="1:4" x14ac:dyDescent="0.25">
      <c r="A25" s="7">
        <v>41674</v>
      </c>
      <c r="B25">
        <v>3.8873999999999999E-2</v>
      </c>
      <c r="C25" s="40">
        <f t="shared" si="0"/>
        <v>1.0091812298733809</v>
      </c>
      <c r="D25" s="19">
        <f t="shared" si="1"/>
        <v>0.10290040767165043</v>
      </c>
    </row>
    <row r="26" spans="1:4" x14ac:dyDescent="0.25">
      <c r="A26" s="7">
        <v>41675</v>
      </c>
      <c r="B26">
        <v>3.8873999999999999E-2</v>
      </c>
      <c r="C26" s="40">
        <f t="shared" si="0"/>
        <v>1.0095735389846818</v>
      </c>
      <c r="D26" s="19">
        <f t="shared" si="1"/>
        <v>0.10290040767165043</v>
      </c>
    </row>
    <row r="27" spans="1:4" x14ac:dyDescent="0.25">
      <c r="A27" s="7">
        <v>41676</v>
      </c>
      <c r="B27">
        <v>3.8873999999999999E-2</v>
      </c>
      <c r="C27" s="40">
        <f t="shared" si="0"/>
        <v>1.0099660006022266</v>
      </c>
      <c r="D27" s="19">
        <f t="shared" si="1"/>
        <v>0.10290040767165043</v>
      </c>
    </row>
    <row r="28" spans="1:4" x14ac:dyDescent="0.25">
      <c r="A28" s="7">
        <v>41677</v>
      </c>
      <c r="B28">
        <v>3.8873999999999999E-2</v>
      </c>
      <c r="C28" s="40">
        <f t="shared" si="0"/>
        <v>1.0103586147853008</v>
      </c>
      <c r="D28" s="19">
        <f t="shared" si="1"/>
        <v>0.10290040767165043</v>
      </c>
    </row>
    <row r="29" spans="1:4" x14ac:dyDescent="0.25">
      <c r="A29" s="7">
        <v>41680</v>
      </c>
      <c r="B29">
        <v>3.8873999999999999E-2</v>
      </c>
      <c r="C29" s="40">
        <f t="shared" si="0"/>
        <v>1.0107513815932123</v>
      </c>
      <c r="D29" s="19">
        <f t="shared" si="1"/>
        <v>0.10290040767165043</v>
      </c>
    </row>
    <row r="30" spans="1:4" x14ac:dyDescent="0.25">
      <c r="A30" s="7">
        <v>41681</v>
      </c>
      <c r="B30">
        <v>3.8873999999999999E-2</v>
      </c>
      <c r="C30" s="40">
        <f t="shared" si="0"/>
        <v>1.011144301085293</v>
      </c>
      <c r="D30" s="19">
        <f t="shared" si="1"/>
        <v>0.10290040767165043</v>
      </c>
    </row>
    <row r="31" spans="1:4" x14ac:dyDescent="0.25">
      <c r="A31" s="7">
        <v>41682</v>
      </c>
      <c r="B31">
        <v>3.8873999999999999E-2</v>
      </c>
      <c r="C31" s="40">
        <f t="shared" si="0"/>
        <v>1.0115373733208968</v>
      </c>
      <c r="D31" s="19">
        <f t="shared" si="1"/>
        <v>0.10290040767165043</v>
      </c>
    </row>
    <row r="32" spans="1:4" x14ac:dyDescent="0.25">
      <c r="A32" s="7">
        <v>41683</v>
      </c>
      <c r="B32">
        <v>3.8873999999999999E-2</v>
      </c>
      <c r="C32" s="40">
        <f t="shared" si="0"/>
        <v>1.0119305983594016</v>
      </c>
      <c r="D32" s="19">
        <f t="shared" si="1"/>
        <v>0.10290040767165043</v>
      </c>
    </row>
    <row r="33" spans="1:4" x14ac:dyDescent="0.25">
      <c r="A33" s="7">
        <v>41684</v>
      </c>
      <c r="B33">
        <v>3.8873999999999999E-2</v>
      </c>
      <c r="C33" s="40">
        <f t="shared" si="0"/>
        <v>1.0123239762602079</v>
      </c>
      <c r="D33" s="19">
        <f t="shared" si="1"/>
        <v>0.10290040767165043</v>
      </c>
    </row>
    <row r="34" spans="1:4" x14ac:dyDescent="0.25">
      <c r="A34" s="7">
        <v>41687</v>
      </c>
      <c r="B34">
        <v>3.8873999999999999E-2</v>
      </c>
      <c r="C34" s="40">
        <f t="shared" si="0"/>
        <v>1.0127175070827392</v>
      </c>
      <c r="D34" s="19">
        <f t="shared" si="1"/>
        <v>0.10290040767165043</v>
      </c>
    </row>
    <row r="35" spans="1:4" x14ac:dyDescent="0.25">
      <c r="A35" s="7">
        <v>41688</v>
      </c>
      <c r="B35">
        <v>3.8873999999999999E-2</v>
      </c>
      <c r="C35" s="40">
        <f t="shared" si="0"/>
        <v>1.0131111908864425</v>
      </c>
      <c r="D35" s="19">
        <f t="shared" si="1"/>
        <v>0.10290040767165043</v>
      </c>
    </row>
    <row r="36" spans="1:4" x14ac:dyDescent="0.25">
      <c r="A36" s="7">
        <v>41689</v>
      </c>
      <c r="B36">
        <v>3.8873999999999999E-2</v>
      </c>
      <c r="C36" s="40">
        <f t="shared" si="0"/>
        <v>1.0135050277307878</v>
      </c>
      <c r="D36" s="19">
        <f t="shared" si="1"/>
        <v>0.10290040767165043</v>
      </c>
    </row>
    <row r="37" spans="1:4" x14ac:dyDescent="0.25">
      <c r="A37" s="7">
        <v>41690</v>
      </c>
      <c r="B37">
        <v>3.8873999999999999E-2</v>
      </c>
      <c r="C37" s="40">
        <f t="shared" si="0"/>
        <v>1.0138990176752678</v>
      </c>
      <c r="D37" s="19">
        <f t="shared" si="1"/>
        <v>0.10290040767165043</v>
      </c>
    </row>
    <row r="38" spans="1:4" x14ac:dyDescent="0.25">
      <c r="A38" s="7">
        <v>41691</v>
      </c>
      <c r="B38">
        <v>3.8873999999999999E-2</v>
      </c>
      <c r="C38" s="40">
        <f t="shared" si="0"/>
        <v>1.0142931607793988</v>
      </c>
      <c r="D38" s="19">
        <f t="shared" si="1"/>
        <v>0.10290040767165043</v>
      </c>
    </row>
    <row r="39" spans="1:4" x14ac:dyDescent="0.25">
      <c r="A39" s="7">
        <v>41694</v>
      </c>
      <c r="B39">
        <v>3.8873999999999999E-2</v>
      </c>
      <c r="C39" s="40">
        <f t="shared" si="0"/>
        <v>1.0146874571027202</v>
      </c>
      <c r="D39" s="19">
        <f t="shared" si="1"/>
        <v>0.10290040767165043</v>
      </c>
    </row>
    <row r="40" spans="1:4" x14ac:dyDescent="0.25">
      <c r="A40" s="7">
        <v>41695</v>
      </c>
      <c r="B40">
        <v>3.8873999999999999E-2</v>
      </c>
      <c r="C40" s="40">
        <f t="shared" si="0"/>
        <v>1.0150819067047943</v>
      </c>
      <c r="D40" s="19">
        <f t="shared" si="1"/>
        <v>0.10290040767165043</v>
      </c>
    </row>
    <row r="41" spans="1:4" x14ac:dyDescent="0.25">
      <c r="A41" s="7">
        <v>41696</v>
      </c>
      <c r="B41">
        <v>3.909E-2</v>
      </c>
      <c r="C41" s="40">
        <f t="shared" si="0"/>
        <v>1.0154787022221252</v>
      </c>
      <c r="D41" s="19">
        <f t="shared" si="1"/>
        <v>0.10350066778011247</v>
      </c>
    </row>
    <row r="42" spans="1:4" x14ac:dyDescent="0.25">
      <c r="A42" s="7">
        <v>41697</v>
      </c>
      <c r="B42">
        <v>3.9952000000000001E-2</v>
      </c>
      <c r="C42" s="40">
        <f t="shared" si="0"/>
        <v>1.0158844062732371</v>
      </c>
      <c r="D42" s="19">
        <f t="shared" si="1"/>
        <v>0.105899392430717</v>
      </c>
    </row>
    <row r="43" spans="1:4" x14ac:dyDescent="0.25">
      <c r="A43" s="7">
        <v>41698</v>
      </c>
      <c r="B43">
        <v>3.9952000000000001E-2</v>
      </c>
      <c r="C43" s="40">
        <f t="shared" si="0"/>
        <v>1.0162902724112313</v>
      </c>
      <c r="D43" s="19">
        <f t="shared" si="1"/>
        <v>0.105899392430717</v>
      </c>
    </row>
    <row r="44" spans="1:4" x14ac:dyDescent="0.25">
      <c r="A44" s="7">
        <v>41703</v>
      </c>
      <c r="B44">
        <v>3.9808999999999997E-2</v>
      </c>
      <c r="C44" s="40">
        <f t="shared" si="0"/>
        <v>1.0166948474057755</v>
      </c>
      <c r="D44" s="19">
        <f t="shared" si="1"/>
        <v>0.10550110113467004</v>
      </c>
    </row>
    <row r="45" spans="1:4" x14ac:dyDescent="0.25">
      <c r="A45" s="7">
        <v>41704</v>
      </c>
      <c r="B45">
        <v>3.9808999999999997E-2</v>
      </c>
      <c r="C45" s="40">
        <f t="shared" si="0"/>
        <v>1.0170995834575793</v>
      </c>
      <c r="D45" s="19">
        <f t="shared" si="1"/>
        <v>0.10550110113467004</v>
      </c>
    </row>
    <row r="46" spans="1:4" x14ac:dyDescent="0.25">
      <c r="A46" s="7">
        <v>41705</v>
      </c>
      <c r="B46">
        <v>3.9808999999999997E-2</v>
      </c>
      <c r="C46" s="40">
        <f t="shared" si="0"/>
        <v>1.017504480630758</v>
      </c>
      <c r="D46" s="19">
        <f t="shared" si="1"/>
        <v>0.10550110113467004</v>
      </c>
    </row>
    <row r="47" spans="1:4" x14ac:dyDescent="0.25">
      <c r="A47" s="7">
        <v>41708</v>
      </c>
      <c r="B47">
        <v>3.9808999999999997E-2</v>
      </c>
      <c r="C47" s="40">
        <f t="shared" si="0"/>
        <v>1.0179095389894524</v>
      </c>
      <c r="D47" s="19">
        <f t="shared" si="1"/>
        <v>0.10550110113467004</v>
      </c>
    </row>
    <row r="48" spans="1:4" x14ac:dyDescent="0.25">
      <c r="A48" s="7">
        <v>41709</v>
      </c>
      <c r="B48">
        <v>3.9808999999999997E-2</v>
      </c>
      <c r="C48" s="40">
        <f t="shared" si="0"/>
        <v>1.0183147585978287</v>
      </c>
      <c r="D48" s="19">
        <f t="shared" si="1"/>
        <v>0.10550110113467004</v>
      </c>
    </row>
    <row r="49" spans="1:4" x14ac:dyDescent="0.25">
      <c r="A49" s="7">
        <v>41710</v>
      </c>
      <c r="B49">
        <v>3.9808999999999997E-2</v>
      </c>
      <c r="C49" s="40">
        <f t="shared" si="0"/>
        <v>1.0187201395200789</v>
      </c>
      <c r="D49" s="19">
        <f t="shared" si="1"/>
        <v>0.10550110113467004</v>
      </c>
    </row>
    <row r="50" spans="1:4" x14ac:dyDescent="0.25">
      <c r="A50" s="7">
        <v>41711</v>
      </c>
      <c r="B50">
        <v>3.9808999999999997E-2</v>
      </c>
      <c r="C50" s="40">
        <f t="shared" si="0"/>
        <v>1.0191256818204204</v>
      </c>
      <c r="D50" s="19">
        <f t="shared" si="1"/>
        <v>0.10550110113467004</v>
      </c>
    </row>
    <row r="51" spans="1:4" x14ac:dyDescent="0.25">
      <c r="A51" s="7">
        <v>41712</v>
      </c>
      <c r="B51">
        <v>3.9808999999999997E-2</v>
      </c>
      <c r="C51" s="40">
        <f t="shared" si="0"/>
        <v>1.0195313855630963</v>
      </c>
      <c r="D51" s="19">
        <f t="shared" si="1"/>
        <v>0.10550110113467004</v>
      </c>
    </row>
    <row r="52" spans="1:4" x14ac:dyDescent="0.25">
      <c r="A52" s="7">
        <v>41715</v>
      </c>
      <c r="B52">
        <v>3.9808999999999997E-2</v>
      </c>
      <c r="C52" s="40">
        <f t="shared" si="0"/>
        <v>1.0199372508123752</v>
      </c>
      <c r="D52" s="19">
        <f t="shared" si="1"/>
        <v>0.10550110113467004</v>
      </c>
    </row>
    <row r="53" spans="1:4" x14ac:dyDescent="0.25">
      <c r="A53" s="7">
        <v>41716</v>
      </c>
      <c r="B53">
        <v>3.9808999999999997E-2</v>
      </c>
      <c r="C53" s="40">
        <f t="shared" si="0"/>
        <v>1.0203432776325512</v>
      </c>
      <c r="D53" s="19">
        <f t="shared" si="1"/>
        <v>0.10550110113467004</v>
      </c>
    </row>
    <row r="54" spans="1:4" x14ac:dyDescent="0.25">
      <c r="A54" s="7">
        <v>41717</v>
      </c>
      <c r="B54">
        <v>3.9952000000000001E-2</v>
      </c>
      <c r="C54" s="40">
        <f t="shared" si="0"/>
        <v>1.0207509251788309</v>
      </c>
      <c r="D54" s="19">
        <f t="shared" si="1"/>
        <v>0.105899392430717</v>
      </c>
    </row>
    <row r="55" spans="1:4" x14ac:dyDescent="0.25">
      <c r="A55" s="7">
        <v>41718</v>
      </c>
      <c r="B55">
        <v>3.9952000000000001E-2</v>
      </c>
      <c r="C55" s="40">
        <f t="shared" si="0"/>
        <v>1.0211587355884584</v>
      </c>
      <c r="D55" s="19">
        <f t="shared" si="1"/>
        <v>0.105899392430717</v>
      </c>
    </row>
    <row r="56" spans="1:4" x14ac:dyDescent="0.25">
      <c r="A56" s="7">
        <v>41719</v>
      </c>
      <c r="B56">
        <v>3.9952000000000001E-2</v>
      </c>
      <c r="C56" s="40">
        <f t="shared" si="0"/>
        <v>1.0215667089265006</v>
      </c>
      <c r="D56" s="19">
        <f t="shared" si="1"/>
        <v>0.105899392430717</v>
      </c>
    </row>
    <row r="57" spans="1:4" x14ac:dyDescent="0.25">
      <c r="A57" s="7">
        <v>41722</v>
      </c>
      <c r="B57">
        <v>3.9952000000000001E-2</v>
      </c>
      <c r="C57" s="40">
        <f t="shared" si="0"/>
        <v>1.0219748452580508</v>
      </c>
      <c r="D57" s="19">
        <f t="shared" si="1"/>
        <v>0.105899392430717</v>
      </c>
    </row>
    <row r="58" spans="1:4" x14ac:dyDescent="0.25">
      <c r="A58" s="7">
        <v>41723</v>
      </c>
      <c r="B58">
        <v>3.9952000000000001E-2</v>
      </c>
      <c r="C58" s="40">
        <f t="shared" si="0"/>
        <v>1.0223831446482283</v>
      </c>
      <c r="D58" s="19">
        <f t="shared" si="1"/>
        <v>0.105899392430717</v>
      </c>
    </row>
    <row r="59" spans="1:4" x14ac:dyDescent="0.25">
      <c r="A59" s="7">
        <v>41724</v>
      </c>
      <c r="B59">
        <v>3.9952000000000001E-2</v>
      </c>
      <c r="C59" s="40">
        <f t="shared" si="0"/>
        <v>1.0227916071621781</v>
      </c>
      <c r="D59" s="19">
        <f t="shared" si="1"/>
        <v>0.105899392430717</v>
      </c>
    </row>
    <row r="60" spans="1:4" x14ac:dyDescent="0.25">
      <c r="A60" s="7">
        <v>41725</v>
      </c>
      <c r="B60">
        <v>3.9808999999999997E-2</v>
      </c>
      <c r="C60" s="40">
        <f t="shared" si="0"/>
        <v>1.0231987702730734</v>
      </c>
      <c r="D60" s="19">
        <f t="shared" si="1"/>
        <v>0.10550110113467004</v>
      </c>
    </row>
    <row r="61" spans="1:4" x14ac:dyDescent="0.25">
      <c r="A61" s="7">
        <v>41726</v>
      </c>
      <c r="B61">
        <v>3.9808999999999997E-2</v>
      </c>
      <c r="C61" s="40">
        <f t="shared" si="0"/>
        <v>1.0236060954715314</v>
      </c>
      <c r="D61" s="19">
        <f t="shared" si="1"/>
        <v>0.10550110113467004</v>
      </c>
    </row>
    <row r="62" spans="1:4" x14ac:dyDescent="0.25">
      <c r="A62" s="7">
        <v>41729</v>
      </c>
      <c r="B62">
        <v>3.9808999999999997E-2</v>
      </c>
      <c r="C62" s="40">
        <f t="shared" si="0"/>
        <v>1.0240135828220776</v>
      </c>
      <c r="D62" s="19">
        <f t="shared" si="1"/>
        <v>0.10550110113467004</v>
      </c>
    </row>
    <row r="63" spans="1:4" x14ac:dyDescent="0.25">
      <c r="A63" s="7">
        <v>41730</v>
      </c>
      <c r="B63">
        <v>3.9808999999999997E-2</v>
      </c>
      <c r="C63" s="40">
        <f t="shared" si="0"/>
        <v>1.0244212323892632</v>
      </c>
      <c r="D63" s="19">
        <f t="shared" si="1"/>
        <v>0.10550110113467004</v>
      </c>
    </row>
    <row r="64" spans="1:4" x14ac:dyDescent="0.25">
      <c r="A64" s="7">
        <v>41731</v>
      </c>
      <c r="B64">
        <v>3.9808999999999997E-2</v>
      </c>
      <c r="C64" s="40">
        <f t="shared" si="0"/>
        <v>1.0248290442376651</v>
      </c>
      <c r="D64" s="19">
        <f t="shared" si="1"/>
        <v>0.10550110113467004</v>
      </c>
    </row>
    <row r="65" spans="1:4" x14ac:dyDescent="0.25">
      <c r="A65" s="7">
        <v>41732</v>
      </c>
      <c r="B65">
        <v>4.0704999999999998E-2</v>
      </c>
      <c r="C65" s="40">
        <f t="shared" si="0"/>
        <v>1.025246200900122</v>
      </c>
      <c r="D65" s="19">
        <f t="shared" si="1"/>
        <v>0.10799904760342516</v>
      </c>
    </row>
    <row r="66" spans="1:4" x14ac:dyDescent="0.25">
      <c r="A66" s="7">
        <v>41733</v>
      </c>
      <c r="B66">
        <v>4.0704999999999998E-2</v>
      </c>
      <c r="C66" s="40">
        <f t="shared" si="0"/>
        <v>1.0256635273661983</v>
      </c>
      <c r="D66" s="19">
        <f t="shared" si="1"/>
        <v>0.10799904760342516</v>
      </c>
    </row>
    <row r="67" spans="1:4" x14ac:dyDescent="0.25">
      <c r="A67" s="7">
        <v>41736</v>
      </c>
      <c r="B67">
        <v>4.0704999999999998E-2</v>
      </c>
      <c r="C67" s="40">
        <f t="shared" ref="C67:C130" si="2">C66*(1+B67/100)</f>
        <v>1.0260810237050126</v>
      </c>
      <c r="D67" s="19">
        <f t="shared" ref="D67:D130" si="3">(1+B67/100)^252-1</f>
        <v>0.10799904760342516</v>
      </c>
    </row>
    <row r="68" spans="1:4" x14ac:dyDescent="0.25">
      <c r="A68" s="7">
        <v>41737</v>
      </c>
      <c r="B68">
        <v>4.0704999999999998E-2</v>
      </c>
      <c r="C68" s="40">
        <f t="shared" si="2"/>
        <v>1.0264986899857118</v>
      </c>
      <c r="D68" s="19">
        <f t="shared" si="3"/>
        <v>0.10799904760342516</v>
      </c>
    </row>
    <row r="69" spans="1:4" x14ac:dyDescent="0.25">
      <c r="A69" s="7">
        <v>41738</v>
      </c>
      <c r="B69">
        <v>4.0704999999999998E-2</v>
      </c>
      <c r="C69" s="40">
        <f t="shared" si="2"/>
        <v>1.0269165262774704</v>
      </c>
      <c r="D69" s="19">
        <f t="shared" si="3"/>
        <v>0.10799904760342516</v>
      </c>
    </row>
    <row r="70" spans="1:4" x14ac:dyDescent="0.25">
      <c r="A70" s="7">
        <v>41739</v>
      </c>
      <c r="B70">
        <v>4.0704999999999998E-2</v>
      </c>
      <c r="C70" s="40">
        <f t="shared" si="2"/>
        <v>1.0273345326494916</v>
      </c>
      <c r="D70" s="19">
        <f t="shared" si="3"/>
        <v>0.10799904760342516</v>
      </c>
    </row>
    <row r="71" spans="1:4" x14ac:dyDescent="0.25">
      <c r="A71" s="7">
        <v>41740</v>
      </c>
      <c r="B71">
        <v>4.0704999999999998E-2</v>
      </c>
      <c r="C71" s="40">
        <f t="shared" si="2"/>
        <v>1.0277527091710066</v>
      </c>
      <c r="D71" s="19">
        <f t="shared" si="3"/>
        <v>0.10799904760342516</v>
      </c>
    </row>
    <row r="72" spans="1:4" x14ac:dyDescent="0.25">
      <c r="A72" s="7">
        <v>41743</v>
      </c>
      <c r="B72">
        <v>4.0704999999999998E-2</v>
      </c>
      <c r="C72" s="40">
        <f t="shared" si="2"/>
        <v>1.0281710559112747</v>
      </c>
      <c r="D72" s="19">
        <f t="shared" si="3"/>
        <v>0.10799904760342516</v>
      </c>
    </row>
    <row r="73" spans="1:4" x14ac:dyDescent="0.25">
      <c r="A73" s="7">
        <v>41744</v>
      </c>
      <c r="B73">
        <v>4.0704999999999998E-2</v>
      </c>
      <c r="C73" s="40">
        <f t="shared" si="2"/>
        <v>1.0285895729395833</v>
      </c>
      <c r="D73" s="19">
        <f t="shared" si="3"/>
        <v>0.10799904760342516</v>
      </c>
    </row>
    <row r="74" spans="1:4" x14ac:dyDescent="0.25">
      <c r="A74" s="7">
        <v>41745</v>
      </c>
      <c r="B74">
        <v>4.0704999999999998E-2</v>
      </c>
      <c r="C74" s="40">
        <f t="shared" si="2"/>
        <v>1.0290082603252484</v>
      </c>
      <c r="D74" s="19">
        <f t="shared" si="3"/>
        <v>0.10799904760342516</v>
      </c>
    </row>
    <row r="75" spans="1:4" x14ac:dyDescent="0.25">
      <c r="A75" s="7">
        <v>41746</v>
      </c>
      <c r="B75">
        <v>4.0704999999999998E-2</v>
      </c>
      <c r="C75" s="40">
        <f t="shared" si="2"/>
        <v>1.0294271181376138</v>
      </c>
      <c r="D75" s="19">
        <f t="shared" si="3"/>
        <v>0.10799904760342516</v>
      </c>
    </row>
    <row r="76" spans="1:4" x14ac:dyDescent="0.25">
      <c r="A76" s="7">
        <v>41751</v>
      </c>
      <c r="B76">
        <v>4.0704999999999998E-2</v>
      </c>
      <c r="C76" s="40">
        <f t="shared" si="2"/>
        <v>1.0298461464460518</v>
      </c>
      <c r="D76" s="19">
        <f t="shared" si="3"/>
        <v>0.10799904760342516</v>
      </c>
    </row>
    <row r="77" spans="1:4" x14ac:dyDescent="0.25">
      <c r="A77" s="7">
        <v>41752</v>
      </c>
      <c r="B77">
        <v>4.0704999999999998E-2</v>
      </c>
      <c r="C77" s="40">
        <f t="shared" si="2"/>
        <v>1.0302653453199626</v>
      </c>
      <c r="D77" s="19">
        <f t="shared" si="3"/>
        <v>0.10799904760342516</v>
      </c>
    </row>
    <row r="78" spans="1:4" x14ac:dyDescent="0.25">
      <c r="A78" s="7">
        <v>41753</v>
      </c>
      <c r="B78">
        <v>4.0704999999999998E-2</v>
      </c>
      <c r="C78" s="40">
        <f t="shared" si="2"/>
        <v>1.030684714828775</v>
      </c>
      <c r="D78" s="19">
        <f t="shared" si="3"/>
        <v>0.10799904760342516</v>
      </c>
    </row>
    <row r="79" spans="1:4" x14ac:dyDescent="0.25">
      <c r="A79" s="7">
        <v>41754</v>
      </c>
      <c r="B79">
        <v>4.0704999999999998E-2</v>
      </c>
      <c r="C79" s="40">
        <f t="shared" si="2"/>
        <v>1.031104255041946</v>
      </c>
      <c r="D79" s="19">
        <f t="shared" si="3"/>
        <v>0.10799904760342516</v>
      </c>
    </row>
    <row r="80" spans="1:4" x14ac:dyDescent="0.25">
      <c r="A80" s="7">
        <v>41757</v>
      </c>
      <c r="B80">
        <v>4.0704999999999998E-2</v>
      </c>
      <c r="C80" s="40">
        <f t="shared" si="2"/>
        <v>1.0315239660289608</v>
      </c>
      <c r="D80" s="19">
        <f t="shared" si="3"/>
        <v>0.10799904760342516</v>
      </c>
    </row>
    <row r="81" spans="1:4" x14ac:dyDescent="0.25">
      <c r="A81" s="7">
        <v>41758</v>
      </c>
      <c r="B81">
        <v>4.0704999999999998E-2</v>
      </c>
      <c r="C81" s="40">
        <f t="shared" si="2"/>
        <v>1.0319438478593328</v>
      </c>
      <c r="D81" s="19">
        <f t="shared" si="3"/>
        <v>0.10799904760342516</v>
      </c>
    </row>
    <row r="82" spans="1:4" x14ac:dyDescent="0.25">
      <c r="A82" s="7">
        <v>41759</v>
      </c>
      <c r="B82">
        <v>4.0704999999999998E-2</v>
      </c>
      <c r="C82" s="40">
        <f t="shared" si="2"/>
        <v>1.032363900602604</v>
      </c>
      <c r="D82" s="19">
        <f t="shared" si="3"/>
        <v>0.10799904760342516</v>
      </c>
    </row>
    <row r="83" spans="1:4" x14ac:dyDescent="0.25">
      <c r="A83" s="7">
        <v>41761</v>
      </c>
      <c r="B83">
        <v>4.0704999999999998E-2</v>
      </c>
      <c r="C83" s="40">
        <f t="shared" si="2"/>
        <v>1.0327841243283442</v>
      </c>
      <c r="D83" s="19">
        <f t="shared" si="3"/>
        <v>0.10799904760342516</v>
      </c>
    </row>
    <row r="84" spans="1:4" x14ac:dyDescent="0.25">
      <c r="A84" s="7">
        <v>41764</v>
      </c>
      <c r="B84">
        <v>4.0704999999999998E-2</v>
      </c>
      <c r="C84" s="40">
        <f t="shared" si="2"/>
        <v>1.0332045191061521</v>
      </c>
      <c r="D84" s="19">
        <f t="shared" si="3"/>
        <v>0.10799904760342516</v>
      </c>
    </row>
    <row r="85" spans="1:4" x14ac:dyDescent="0.25">
      <c r="A85" s="7">
        <v>41765</v>
      </c>
      <c r="B85">
        <v>4.0704999999999998E-2</v>
      </c>
      <c r="C85" s="40">
        <f t="shared" si="2"/>
        <v>1.0336250850056541</v>
      </c>
      <c r="D85" s="19">
        <f t="shared" si="3"/>
        <v>0.10799904760342516</v>
      </c>
    </row>
    <row r="86" spans="1:4" x14ac:dyDescent="0.25">
      <c r="A86" s="7">
        <v>41766</v>
      </c>
      <c r="B86">
        <v>4.0704999999999998E-2</v>
      </c>
      <c r="C86" s="40">
        <f t="shared" si="2"/>
        <v>1.0340458220965056</v>
      </c>
      <c r="D86" s="19">
        <f t="shared" si="3"/>
        <v>0.10799904760342516</v>
      </c>
    </row>
    <row r="87" spans="1:4" x14ac:dyDescent="0.25">
      <c r="A87" s="7">
        <v>41767</v>
      </c>
      <c r="B87">
        <v>4.0704999999999998E-2</v>
      </c>
      <c r="C87" s="40">
        <f t="shared" si="2"/>
        <v>1.0344667304483899</v>
      </c>
      <c r="D87" s="19">
        <f t="shared" si="3"/>
        <v>0.10799904760342516</v>
      </c>
    </row>
    <row r="88" spans="1:4" x14ac:dyDescent="0.25">
      <c r="A88" s="7">
        <v>41768</v>
      </c>
      <c r="B88">
        <v>4.0704999999999998E-2</v>
      </c>
      <c r="C88" s="40">
        <f t="shared" si="2"/>
        <v>1.0348878101310188</v>
      </c>
      <c r="D88" s="19">
        <f t="shared" si="3"/>
        <v>0.10799904760342516</v>
      </c>
    </row>
    <row r="89" spans="1:4" x14ac:dyDescent="0.25">
      <c r="A89" s="7">
        <v>41771</v>
      </c>
      <c r="B89">
        <v>4.0704999999999998E-2</v>
      </c>
      <c r="C89" s="40">
        <f t="shared" si="2"/>
        <v>1.0353090612141327</v>
      </c>
      <c r="D89" s="19">
        <f t="shared" si="3"/>
        <v>0.10799904760342516</v>
      </c>
    </row>
    <row r="90" spans="1:4" x14ac:dyDescent="0.25">
      <c r="A90" s="7">
        <v>41772</v>
      </c>
      <c r="B90">
        <v>4.0704999999999998E-2</v>
      </c>
      <c r="C90" s="40">
        <f t="shared" si="2"/>
        <v>1.0357304837674999</v>
      </c>
      <c r="D90" s="19">
        <f t="shared" si="3"/>
        <v>0.10799904760342516</v>
      </c>
    </row>
    <row r="91" spans="1:4" x14ac:dyDescent="0.25">
      <c r="A91" s="7">
        <v>41773</v>
      </c>
      <c r="B91">
        <v>4.0704999999999998E-2</v>
      </c>
      <c r="C91" s="40">
        <f t="shared" si="2"/>
        <v>1.0361520778609175</v>
      </c>
      <c r="D91" s="19">
        <f t="shared" si="3"/>
        <v>0.10799904760342516</v>
      </c>
    </row>
    <row r="92" spans="1:4" x14ac:dyDescent="0.25">
      <c r="A92" s="7">
        <v>41774</v>
      </c>
      <c r="B92">
        <v>4.0704999999999998E-2</v>
      </c>
      <c r="C92" s="40">
        <f t="shared" si="2"/>
        <v>1.0365738435642107</v>
      </c>
      <c r="D92" s="19">
        <f t="shared" si="3"/>
        <v>0.10799904760342516</v>
      </c>
    </row>
    <row r="93" spans="1:4" x14ac:dyDescent="0.25">
      <c r="A93" s="7">
        <v>41775</v>
      </c>
      <c r="B93">
        <v>4.0704999999999998E-2</v>
      </c>
      <c r="C93" s="40">
        <f t="shared" si="2"/>
        <v>1.0369957809472334</v>
      </c>
      <c r="D93" s="19">
        <f t="shared" si="3"/>
        <v>0.10799904760342516</v>
      </c>
    </row>
    <row r="94" spans="1:4" x14ac:dyDescent="0.25">
      <c r="A94" s="7">
        <v>41778</v>
      </c>
      <c r="B94">
        <v>4.0704999999999998E-2</v>
      </c>
      <c r="C94" s="40">
        <f t="shared" si="2"/>
        <v>1.0374178900798681</v>
      </c>
      <c r="D94" s="19">
        <f t="shared" si="3"/>
        <v>0.10799904760342516</v>
      </c>
    </row>
    <row r="95" spans="1:4" x14ac:dyDescent="0.25">
      <c r="A95" s="7">
        <v>41779</v>
      </c>
      <c r="B95">
        <v>4.0704999999999998E-2</v>
      </c>
      <c r="C95" s="40">
        <f t="shared" si="2"/>
        <v>1.0378401710320251</v>
      </c>
      <c r="D95" s="19">
        <f t="shared" si="3"/>
        <v>0.10799904760342516</v>
      </c>
    </row>
    <row r="96" spans="1:4" x14ac:dyDescent="0.25">
      <c r="A96" s="7">
        <v>41780</v>
      </c>
      <c r="B96">
        <v>4.0704999999999998E-2</v>
      </c>
      <c r="C96" s="40">
        <f t="shared" si="2"/>
        <v>1.0382626238736437</v>
      </c>
      <c r="D96" s="19">
        <f t="shared" si="3"/>
        <v>0.10799904760342516</v>
      </c>
    </row>
    <row r="97" spans="1:4" x14ac:dyDescent="0.25">
      <c r="A97" s="7">
        <v>41781</v>
      </c>
      <c r="B97">
        <v>4.0704999999999998E-2</v>
      </c>
      <c r="C97" s="40">
        <f t="shared" si="2"/>
        <v>1.0386852486746914</v>
      </c>
      <c r="D97" s="19">
        <f t="shared" si="3"/>
        <v>0.10799904760342516</v>
      </c>
    </row>
    <row r="98" spans="1:4" x14ac:dyDescent="0.25">
      <c r="A98" s="7">
        <v>41782</v>
      </c>
      <c r="B98">
        <v>4.0704999999999998E-2</v>
      </c>
      <c r="C98" s="40">
        <f t="shared" si="2"/>
        <v>1.0391080455051644</v>
      </c>
      <c r="D98" s="19">
        <f t="shared" si="3"/>
        <v>0.10799904760342516</v>
      </c>
    </row>
    <row r="99" spans="1:4" x14ac:dyDescent="0.25">
      <c r="A99" s="7">
        <v>41785</v>
      </c>
      <c r="B99">
        <v>4.0704999999999998E-2</v>
      </c>
      <c r="C99" s="40">
        <f t="shared" si="2"/>
        <v>1.0395310144350873</v>
      </c>
      <c r="D99" s="19">
        <f t="shared" si="3"/>
        <v>0.10799904760342516</v>
      </c>
    </row>
    <row r="100" spans="1:4" x14ac:dyDescent="0.25">
      <c r="A100" s="7">
        <v>41786</v>
      </c>
      <c r="B100">
        <v>4.0704999999999998E-2</v>
      </c>
      <c r="C100" s="40">
        <f t="shared" si="2"/>
        <v>1.0399541555345131</v>
      </c>
      <c r="D100" s="19">
        <f t="shared" si="3"/>
        <v>0.10799904760342516</v>
      </c>
    </row>
    <row r="101" spans="1:4" x14ac:dyDescent="0.25">
      <c r="A101" s="7">
        <v>41787</v>
      </c>
      <c r="B101">
        <v>4.0704999999999998E-2</v>
      </c>
      <c r="C101" s="40">
        <f t="shared" si="2"/>
        <v>1.0403774688735234</v>
      </c>
      <c r="D101" s="19">
        <f t="shared" si="3"/>
        <v>0.10799904760342516</v>
      </c>
    </row>
    <row r="102" spans="1:4" x14ac:dyDescent="0.25">
      <c r="A102" s="7">
        <v>41788</v>
      </c>
      <c r="B102">
        <v>4.0704999999999998E-2</v>
      </c>
      <c r="C102" s="40">
        <f t="shared" si="2"/>
        <v>1.0408009545222283</v>
      </c>
      <c r="D102" s="19">
        <f t="shared" si="3"/>
        <v>0.10799904760342516</v>
      </c>
    </row>
    <row r="103" spans="1:4" x14ac:dyDescent="0.25">
      <c r="A103" s="7">
        <v>41789</v>
      </c>
      <c r="B103">
        <v>4.0704999999999998E-2</v>
      </c>
      <c r="C103" s="40">
        <f t="shared" si="2"/>
        <v>1.0412246125507665</v>
      </c>
      <c r="D103" s="19">
        <f t="shared" si="3"/>
        <v>0.10799904760342516</v>
      </c>
    </row>
    <row r="104" spans="1:4" x14ac:dyDescent="0.25">
      <c r="A104" s="7">
        <v>41792</v>
      </c>
      <c r="B104">
        <v>4.0704999999999998E-2</v>
      </c>
      <c r="C104" s="40">
        <f t="shared" si="2"/>
        <v>1.0416484430293051</v>
      </c>
      <c r="D104" s="19">
        <f t="shared" si="3"/>
        <v>0.10799904760342516</v>
      </c>
    </row>
    <row r="105" spans="1:4" x14ac:dyDescent="0.25">
      <c r="A105" s="7">
        <v>41793</v>
      </c>
      <c r="B105">
        <v>4.0704999999999998E-2</v>
      </c>
      <c r="C105" s="40">
        <f t="shared" si="2"/>
        <v>1.0420724460280402</v>
      </c>
      <c r="D105" s="19">
        <f t="shared" si="3"/>
        <v>0.10799904760342516</v>
      </c>
    </row>
    <row r="106" spans="1:4" x14ac:dyDescent="0.25">
      <c r="A106" s="7">
        <v>41794</v>
      </c>
      <c r="B106">
        <v>4.0704999999999998E-2</v>
      </c>
      <c r="C106" s="40">
        <f t="shared" si="2"/>
        <v>1.0424966216171958</v>
      </c>
      <c r="D106" s="19">
        <f t="shared" si="3"/>
        <v>0.10799904760342516</v>
      </c>
    </row>
    <row r="107" spans="1:4" x14ac:dyDescent="0.25">
      <c r="A107" s="7">
        <v>41795</v>
      </c>
      <c r="B107">
        <v>4.0704999999999998E-2</v>
      </c>
      <c r="C107" s="40">
        <f t="shared" si="2"/>
        <v>1.042920969867025</v>
      </c>
      <c r="D107" s="19">
        <f t="shared" si="3"/>
        <v>0.10799904760342516</v>
      </c>
    </row>
    <row r="108" spans="1:4" x14ac:dyDescent="0.25">
      <c r="A108" s="7">
        <v>41796</v>
      </c>
      <c r="B108">
        <v>4.0704999999999998E-2</v>
      </c>
      <c r="C108" s="40">
        <f t="shared" si="2"/>
        <v>1.0433454908478093</v>
      </c>
      <c r="D108" s="19">
        <f t="shared" si="3"/>
        <v>0.10799904760342516</v>
      </c>
    </row>
    <row r="109" spans="1:4" x14ac:dyDescent="0.25">
      <c r="A109" s="7">
        <v>41799</v>
      </c>
      <c r="B109">
        <v>4.0849000000000003E-2</v>
      </c>
      <c r="C109" s="40">
        <f t="shared" si="2"/>
        <v>1.0437716870473657</v>
      </c>
      <c r="D109" s="19">
        <f t="shared" si="3"/>
        <v>0.1084010273133964</v>
      </c>
    </row>
    <row r="110" spans="1:4" x14ac:dyDescent="0.25">
      <c r="A110" s="7">
        <v>41800</v>
      </c>
      <c r="B110">
        <v>4.0704999999999998E-2</v>
      </c>
      <c r="C110" s="40">
        <f t="shared" si="2"/>
        <v>1.0441965543125782</v>
      </c>
      <c r="D110" s="19">
        <f t="shared" si="3"/>
        <v>0.10799904760342516</v>
      </c>
    </row>
    <row r="111" spans="1:4" x14ac:dyDescent="0.25">
      <c r="A111" s="7">
        <v>41801</v>
      </c>
      <c r="B111">
        <v>4.0704999999999998E-2</v>
      </c>
      <c r="C111" s="40">
        <f t="shared" si="2"/>
        <v>1.044621594520011</v>
      </c>
      <c r="D111" s="19">
        <f t="shared" si="3"/>
        <v>0.10799904760342516</v>
      </c>
    </row>
    <row r="112" spans="1:4" x14ac:dyDescent="0.25">
      <c r="A112" s="7">
        <v>41802</v>
      </c>
      <c r="B112">
        <v>4.0704999999999998E-2</v>
      </c>
      <c r="C112" s="40">
        <f t="shared" si="2"/>
        <v>1.0450468077400603</v>
      </c>
      <c r="D112" s="19">
        <f t="shared" si="3"/>
        <v>0.10799904760342516</v>
      </c>
    </row>
    <row r="113" spans="1:4" x14ac:dyDescent="0.25">
      <c r="A113" s="7">
        <v>41803</v>
      </c>
      <c r="B113">
        <v>4.0704999999999998E-2</v>
      </c>
      <c r="C113" s="40">
        <f t="shared" si="2"/>
        <v>1.0454721940431508</v>
      </c>
      <c r="D113" s="19">
        <f t="shared" si="3"/>
        <v>0.10799904760342516</v>
      </c>
    </row>
    <row r="114" spans="1:4" x14ac:dyDescent="0.25">
      <c r="A114" s="7">
        <v>41806</v>
      </c>
      <c r="B114">
        <v>4.0704999999999998E-2</v>
      </c>
      <c r="C114" s="40">
        <f t="shared" si="2"/>
        <v>1.045897753499736</v>
      </c>
      <c r="D114" s="19">
        <f t="shared" si="3"/>
        <v>0.10799904760342516</v>
      </c>
    </row>
    <row r="115" spans="1:4" x14ac:dyDescent="0.25">
      <c r="A115" s="7">
        <v>41807</v>
      </c>
      <c r="B115">
        <v>4.0704999999999998E-2</v>
      </c>
      <c r="C115" s="40">
        <f t="shared" si="2"/>
        <v>1.0463234861802981</v>
      </c>
      <c r="D115" s="19">
        <f t="shared" si="3"/>
        <v>0.10799904760342516</v>
      </c>
    </row>
    <row r="116" spans="1:4" x14ac:dyDescent="0.25">
      <c r="A116" s="7">
        <v>41808</v>
      </c>
      <c r="B116">
        <v>4.0704999999999998E-2</v>
      </c>
      <c r="C116" s="40">
        <f t="shared" si="2"/>
        <v>1.0467493921553477</v>
      </c>
      <c r="D116" s="19">
        <f t="shared" si="3"/>
        <v>0.10799904760342516</v>
      </c>
    </row>
    <row r="117" spans="1:4" x14ac:dyDescent="0.25">
      <c r="A117" s="7">
        <v>41810</v>
      </c>
      <c r="B117">
        <v>4.0704999999999998E-2</v>
      </c>
      <c r="C117" s="40">
        <f t="shared" si="2"/>
        <v>1.0471754714954244</v>
      </c>
      <c r="D117" s="19">
        <f t="shared" si="3"/>
        <v>0.10799904760342516</v>
      </c>
    </row>
    <row r="118" spans="1:4" x14ac:dyDescent="0.25">
      <c r="A118" s="7">
        <v>41813</v>
      </c>
      <c r="B118">
        <v>4.0704999999999998E-2</v>
      </c>
      <c r="C118" s="40">
        <f t="shared" si="2"/>
        <v>1.0476017242710967</v>
      </c>
      <c r="D118" s="19">
        <f t="shared" si="3"/>
        <v>0.10799904760342516</v>
      </c>
    </row>
    <row r="119" spans="1:4" x14ac:dyDescent="0.25">
      <c r="A119" s="7">
        <v>41814</v>
      </c>
      <c r="B119">
        <v>4.0704999999999998E-2</v>
      </c>
      <c r="C119" s="40">
        <f t="shared" si="2"/>
        <v>1.0480281505529612</v>
      </c>
      <c r="D119" s="19">
        <f t="shared" si="3"/>
        <v>0.10799904760342516</v>
      </c>
    </row>
    <row r="120" spans="1:4" x14ac:dyDescent="0.25">
      <c r="A120" s="7">
        <v>41815</v>
      </c>
      <c r="B120">
        <v>4.0704999999999998E-2</v>
      </c>
      <c r="C120" s="40">
        <f t="shared" si="2"/>
        <v>1.0484547504116437</v>
      </c>
      <c r="D120" s="19">
        <f t="shared" si="3"/>
        <v>0.10799904760342516</v>
      </c>
    </row>
    <row r="121" spans="1:4" x14ac:dyDescent="0.25">
      <c r="A121" s="7">
        <v>41816</v>
      </c>
      <c r="B121">
        <v>4.0704999999999998E-2</v>
      </c>
      <c r="C121" s="40">
        <f t="shared" si="2"/>
        <v>1.0488815239177987</v>
      </c>
      <c r="D121" s="19">
        <f t="shared" si="3"/>
        <v>0.10799904760342516</v>
      </c>
    </row>
    <row r="122" spans="1:4" x14ac:dyDescent="0.25">
      <c r="A122" s="7">
        <v>41817</v>
      </c>
      <c r="B122">
        <v>4.0704999999999998E-2</v>
      </c>
      <c r="C122" s="40">
        <f t="shared" si="2"/>
        <v>1.0493084711421095</v>
      </c>
      <c r="D122" s="19">
        <f t="shared" si="3"/>
        <v>0.10799904760342516</v>
      </c>
    </row>
    <row r="123" spans="1:4" x14ac:dyDescent="0.25">
      <c r="A123" s="7">
        <v>41820</v>
      </c>
      <c r="B123">
        <v>4.0704999999999998E-2</v>
      </c>
      <c r="C123" s="40">
        <f t="shared" si="2"/>
        <v>1.0497355921552878</v>
      </c>
      <c r="D123" s="19">
        <f t="shared" si="3"/>
        <v>0.10799904760342516</v>
      </c>
    </row>
    <row r="124" spans="1:4" x14ac:dyDescent="0.25">
      <c r="A124" s="7">
        <v>41821</v>
      </c>
      <c r="B124">
        <v>4.0704999999999998E-2</v>
      </c>
      <c r="C124" s="40">
        <f t="shared" si="2"/>
        <v>1.0501628870280746</v>
      </c>
      <c r="D124" s="19">
        <f t="shared" si="3"/>
        <v>0.10799904760342516</v>
      </c>
    </row>
    <row r="125" spans="1:4" x14ac:dyDescent="0.25">
      <c r="A125" s="7">
        <v>41822</v>
      </c>
      <c r="B125">
        <v>4.0704999999999998E-2</v>
      </c>
      <c r="C125" s="40">
        <f t="shared" si="2"/>
        <v>1.0505903558312393</v>
      </c>
      <c r="D125" s="19">
        <f t="shared" si="3"/>
        <v>0.10799904760342516</v>
      </c>
    </row>
    <row r="126" spans="1:4" x14ac:dyDescent="0.25">
      <c r="A126" s="7">
        <v>41823</v>
      </c>
      <c r="B126">
        <v>4.0704999999999998E-2</v>
      </c>
      <c r="C126" s="40">
        <f t="shared" si="2"/>
        <v>1.0510179986355803</v>
      </c>
      <c r="D126" s="19">
        <f t="shared" si="3"/>
        <v>0.10799904760342516</v>
      </c>
    </row>
    <row r="127" spans="1:4" x14ac:dyDescent="0.25">
      <c r="A127" s="7">
        <v>41824</v>
      </c>
      <c r="B127">
        <v>4.0704999999999998E-2</v>
      </c>
      <c r="C127" s="40">
        <f t="shared" si="2"/>
        <v>1.0514458155119248</v>
      </c>
      <c r="D127" s="19">
        <f t="shared" si="3"/>
        <v>0.10799904760342516</v>
      </c>
    </row>
    <row r="128" spans="1:4" x14ac:dyDescent="0.25">
      <c r="A128" s="7">
        <v>41827</v>
      </c>
      <c r="B128">
        <v>4.0704999999999998E-2</v>
      </c>
      <c r="C128" s="40">
        <f t="shared" si="2"/>
        <v>1.0518738065311288</v>
      </c>
      <c r="D128" s="19">
        <f t="shared" si="3"/>
        <v>0.10799904760342516</v>
      </c>
    </row>
    <row r="129" spans="1:4" x14ac:dyDescent="0.25">
      <c r="A129" s="7">
        <v>41828</v>
      </c>
      <c r="B129">
        <v>4.0704999999999998E-2</v>
      </c>
      <c r="C129" s="40">
        <f t="shared" si="2"/>
        <v>1.0523019717640774</v>
      </c>
      <c r="D129" s="19">
        <f t="shared" si="3"/>
        <v>0.10799904760342516</v>
      </c>
    </row>
    <row r="130" spans="1:4" x14ac:dyDescent="0.25">
      <c r="A130" s="7">
        <v>41829</v>
      </c>
      <c r="B130">
        <v>4.0704999999999998E-2</v>
      </c>
      <c r="C130" s="40">
        <f t="shared" si="2"/>
        <v>1.0527303112816839</v>
      </c>
      <c r="D130" s="19">
        <f t="shared" si="3"/>
        <v>0.10799904760342516</v>
      </c>
    </row>
    <row r="131" spans="1:4" x14ac:dyDescent="0.25">
      <c r="A131" s="7">
        <v>41830</v>
      </c>
      <c r="B131">
        <v>4.0704999999999998E-2</v>
      </c>
      <c r="C131" s="40">
        <f t="shared" ref="C131:C194" si="4">C130*(1+B131/100)</f>
        <v>1.0531588251548911</v>
      </c>
      <c r="D131" s="19">
        <f t="shared" ref="D131:D194" si="5">(1+B131/100)^252-1</f>
        <v>0.10799904760342516</v>
      </c>
    </row>
    <row r="132" spans="1:4" x14ac:dyDescent="0.25">
      <c r="A132" s="7">
        <v>41831</v>
      </c>
      <c r="B132">
        <v>4.0704999999999998E-2</v>
      </c>
      <c r="C132" s="40">
        <f t="shared" si="4"/>
        <v>1.0535875134546704</v>
      </c>
      <c r="D132" s="19">
        <f t="shared" si="5"/>
        <v>0.10799904760342516</v>
      </c>
    </row>
    <row r="133" spans="1:4" x14ac:dyDescent="0.25">
      <c r="A133" s="7">
        <v>41834</v>
      </c>
      <c r="B133">
        <v>4.0704999999999998E-2</v>
      </c>
      <c r="C133" s="40">
        <f t="shared" si="4"/>
        <v>1.054016376252022</v>
      </c>
      <c r="D133" s="19">
        <f t="shared" si="5"/>
        <v>0.10799904760342516</v>
      </c>
    </row>
    <row r="134" spans="1:4" x14ac:dyDescent="0.25">
      <c r="A134" s="7">
        <v>41835</v>
      </c>
      <c r="B134">
        <v>4.0704999999999998E-2</v>
      </c>
      <c r="C134" s="40">
        <f t="shared" si="4"/>
        <v>1.0544454136179755</v>
      </c>
      <c r="D134" s="19">
        <f t="shared" si="5"/>
        <v>0.10799904760342516</v>
      </c>
    </row>
    <row r="135" spans="1:4" x14ac:dyDescent="0.25">
      <c r="A135" s="7">
        <v>41836</v>
      </c>
      <c r="B135">
        <v>4.0704999999999998E-2</v>
      </c>
      <c r="C135" s="40">
        <f t="shared" si="4"/>
        <v>1.0548746256235886</v>
      </c>
      <c r="D135" s="19">
        <f t="shared" si="5"/>
        <v>0.10799904760342516</v>
      </c>
    </row>
    <row r="136" spans="1:4" x14ac:dyDescent="0.25">
      <c r="A136" s="7">
        <v>41837</v>
      </c>
      <c r="B136">
        <v>4.0704999999999998E-2</v>
      </c>
      <c r="C136" s="40">
        <f t="shared" si="4"/>
        <v>1.0553040123399486</v>
      </c>
      <c r="D136" s="19">
        <f t="shared" si="5"/>
        <v>0.10799904760342516</v>
      </c>
    </row>
    <row r="137" spans="1:4" x14ac:dyDescent="0.25">
      <c r="A137" s="7">
        <v>41838</v>
      </c>
      <c r="B137">
        <v>4.0704999999999998E-2</v>
      </c>
      <c r="C137" s="40">
        <f t="shared" si="4"/>
        <v>1.0557335738381717</v>
      </c>
      <c r="D137" s="19">
        <f t="shared" si="5"/>
        <v>0.10799904760342516</v>
      </c>
    </row>
    <row r="138" spans="1:4" x14ac:dyDescent="0.25">
      <c r="A138" s="7">
        <v>41841</v>
      </c>
      <c r="B138">
        <v>4.0704999999999998E-2</v>
      </c>
      <c r="C138" s="40">
        <f t="shared" si="4"/>
        <v>1.0561633101894026</v>
      </c>
      <c r="D138" s="19">
        <f t="shared" si="5"/>
        <v>0.10799904760342516</v>
      </c>
    </row>
    <row r="139" spans="1:4" x14ac:dyDescent="0.25">
      <c r="A139" s="7">
        <v>41842</v>
      </c>
      <c r="B139">
        <v>4.0704999999999998E-2</v>
      </c>
      <c r="C139" s="40">
        <f t="shared" si="4"/>
        <v>1.056593221464815</v>
      </c>
      <c r="D139" s="19">
        <f t="shared" si="5"/>
        <v>0.10799904760342516</v>
      </c>
    </row>
    <row r="140" spans="1:4" x14ac:dyDescent="0.25">
      <c r="A140" s="7">
        <v>41843</v>
      </c>
      <c r="B140">
        <v>4.0704999999999998E-2</v>
      </c>
      <c r="C140" s="40">
        <f t="shared" si="4"/>
        <v>1.0570233077356124</v>
      </c>
      <c r="D140" s="19">
        <f t="shared" si="5"/>
        <v>0.10799904760342516</v>
      </c>
    </row>
    <row r="141" spans="1:4" x14ac:dyDescent="0.25">
      <c r="A141" s="7">
        <v>41844</v>
      </c>
      <c r="B141">
        <v>4.0704999999999998E-2</v>
      </c>
      <c r="C141" s="40">
        <f t="shared" si="4"/>
        <v>1.057453569073026</v>
      </c>
      <c r="D141" s="19">
        <f t="shared" si="5"/>
        <v>0.10799904760342516</v>
      </c>
    </row>
    <row r="142" spans="1:4" x14ac:dyDescent="0.25">
      <c r="A142" s="7">
        <v>41845</v>
      </c>
      <c r="B142">
        <v>4.0704999999999998E-2</v>
      </c>
      <c r="C142" s="40">
        <f t="shared" si="4"/>
        <v>1.0578840055483172</v>
      </c>
      <c r="D142" s="19">
        <f t="shared" si="5"/>
        <v>0.10799904760342516</v>
      </c>
    </row>
    <row r="143" spans="1:4" x14ac:dyDescent="0.25">
      <c r="A143" s="7">
        <v>41848</v>
      </c>
      <c r="B143">
        <v>4.0704999999999998E-2</v>
      </c>
      <c r="C143" s="40">
        <f t="shared" si="4"/>
        <v>1.0583146172327755</v>
      </c>
      <c r="D143" s="19">
        <f t="shared" si="5"/>
        <v>0.10799904760342516</v>
      </c>
    </row>
    <row r="144" spans="1:4" x14ac:dyDescent="0.25">
      <c r="A144" s="7">
        <v>41849</v>
      </c>
      <c r="B144">
        <v>4.0704999999999998E-2</v>
      </c>
      <c r="C144" s="40">
        <f t="shared" si="4"/>
        <v>1.05874540419772</v>
      </c>
      <c r="D144" s="19">
        <f t="shared" si="5"/>
        <v>0.10799904760342516</v>
      </c>
    </row>
    <row r="145" spans="1:4" x14ac:dyDescent="0.25">
      <c r="A145" s="7">
        <v>41850</v>
      </c>
      <c r="B145">
        <v>4.0704999999999998E-2</v>
      </c>
      <c r="C145" s="40">
        <f t="shared" si="4"/>
        <v>1.0591763665144986</v>
      </c>
      <c r="D145" s="19">
        <f t="shared" si="5"/>
        <v>0.10799904760342516</v>
      </c>
    </row>
    <row r="146" spans="1:4" x14ac:dyDescent="0.25">
      <c r="A146" s="7">
        <v>41851</v>
      </c>
      <c r="B146">
        <v>4.0704999999999998E-2</v>
      </c>
      <c r="C146" s="40">
        <f t="shared" si="4"/>
        <v>1.0596075042544884</v>
      </c>
      <c r="D146" s="19">
        <f t="shared" si="5"/>
        <v>0.10799904760342516</v>
      </c>
    </row>
    <row r="147" spans="1:4" x14ac:dyDescent="0.25">
      <c r="A147" s="7">
        <v>41852</v>
      </c>
      <c r="B147">
        <v>4.0704999999999998E-2</v>
      </c>
      <c r="C147" s="40">
        <f t="shared" si="4"/>
        <v>1.0600388174890951</v>
      </c>
      <c r="D147" s="19">
        <f t="shared" si="5"/>
        <v>0.10799904760342516</v>
      </c>
    </row>
    <row r="148" spans="1:4" x14ac:dyDescent="0.25">
      <c r="A148" s="7">
        <v>41855</v>
      </c>
      <c r="B148">
        <v>4.0740999999999999E-2</v>
      </c>
      <c r="C148" s="40">
        <f t="shared" si="4"/>
        <v>1.0604706879037284</v>
      </c>
      <c r="D148" s="19">
        <f t="shared" si="5"/>
        <v>0.10809952891581021</v>
      </c>
    </row>
    <row r="149" spans="1:4" x14ac:dyDescent="0.25">
      <c r="A149" s="7">
        <v>41856</v>
      </c>
      <c r="B149">
        <v>4.0740999999999999E-2</v>
      </c>
      <c r="C149" s="40">
        <f t="shared" si="4"/>
        <v>1.0609027342666872</v>
      </c>
      <c r="D149" s="19">
        <f t="shared" si="5"/>
        <v>0.10809952891581021</v>
      </c>
    </row>
    <row r="150" spans="1:4" x14ac:dyDescent="0.25">
      <c r="A150" s="7">
        <v>41857</v>
      </c>
      <c r="B150">
        <v>4.0740999999999999E-2</v>
      </c>
      <c r="C150" s="40">
        <f t="shared" si="4"/>
        <v>1.0613349566496548</v>
      </c>
      <c r="D150" s="19">
        <f t="shared" si="5"/>
        <v>0.10809952891581021</v>
      </c>
    </row>
    <row r="151" spans="1:4" x14ac:dyDescent="0.25">
      <c r="A151" s="7">
        <v>41858</v>
      </c>
      <c r="B151">
        <v>4.0740999999999999E-2</v>
      </c>
      <c r="C151" s="40">
        <f t="shared" si="4"/>
        <v>1.0617673551243434</v>
      </c>
      <c r="D151" s="19">
        <f t="shared" si="5"/>
        <v>0.10809952891581021</v>
      </c>
    </row>
    <row r="152" spans="1:4" x14ac:dyDescent="0.25">
      <c r="A152" s="7">
        <v>41859</v>
      </c>
      <c r="B152">
        <v>4.0740999999999999E-2</v>
      </c>
      <c r="C152" s="40">
        <f t="shared" si="4"/>
        <v>1.0621999297624947</v>
      </c>
      <c r="D152" s="19">
        <f t="shared" si="5"/>
        <v>0.10809952891581021</v>
      </c>
    </row>
    <row r="153" spans="1:4" x14ac:dyDescent="0.25">
      <c r="A153" s="7">
        <v>41862</v>
      </c>
      <c r="B153">
        <v>4.0740999999999999E-2</v>
      </c>
      <c r="C153" s="40">
        <f t="shared" si="4"/>
        <v>1.0626326806358792</v>
      </c>
      <c r="D153" s="19">
        <f t="shared" si="5"/>
        <v>0.10809952891581021</v>
      </c>
    </row>
    <row r="154" spans="1:4" x14ac:dyDescent="0.25">
      <c r="A154" s="7">
        <v>41863</v>
      </c>
      <c r="B154">
        <v>4.0740999999999999E-2</v>
      </c>
      <c r="C154" s="40">
        <f t="shared" si="4"/>
        <v>1.063065607816297</v>
      </c>
      <c r="D154" s="19">
        <f t="shared" si="5"/>
        <v>0.10809952891581021</v>
      </c>
    </row>
    <row r="155" spans="1:4" x14ac:dyDescent="0.25">
      <c r="A155" s="7">
        <v>41864</v>
      </c>
      <c r="B155">
        <v>4.0740999999999999E-2</v>
      </c>
      <c r="C155" s="40">
        <f t="shared" si="4"/>
        <v>1.0634987113755774</v>
      </c>
      <c r="D155" s="19">
        <f t="shared" si="5"/>
        <v>0.10809952891581021</v>
      </c>
    </row>
    <row r="156" spans="1:4" x14ac:dyDescent="0.25">
      <c r="A156" s="7">
        <v>41865</v>
      </c>
      <c r="B156">
        <v>4.0740999999999999E-2</v>
      </c>
      <c r="C156" s="40">
        <f t="shared" si="4"/>
        <v>1.0639319913855789</v>
      </c>
      <c r="D156" s="19">
        <f t="shared" si="5"/>
        <v>0.10809952891581021</v>
      </c>
    </row>
    <row r="157" spans="1:4" x14ac:dyDescent="0.25">
      <c r="A157" s="7">
        <v>41866</v>
      </c>
      <c r="B157">
        <v>4.0777000000000001E-2</v>
      </c>
      <c r="C157" s="40">
        <f t="shared" si="4"/>
        <v>1.0643658309337063</v>
      </c>
      <c r="D157" s="19">
        <f t="shared" si="5"/>
        <v>0.10820001930437417</v>
      </c>
    </row>
    <row r="158" spans="1:4" x14ac:dyDescent="0.25">
      <c r="A158" s="7">
        <v>41869</v>
      </c>
      <c r="B158">
        <v>4.0740999999999999E-2</v>
      </c>
      <c r="C158" s="40">
        <f t="shared" si="4"/>
        <v>1.064799464216887</v>
      </c>
      <c r="D158" s="19">
        <f t="shared" si="5"/>
        <v>0.10809952891581021</v>
      </c>
    </row>
    <row r="159" spans="1:4" x14ac:dyDescent="0.25">
      <c r="A159" s="7">
        <v>41870</v>
      </c>
      <c r="B159">
        <v>4.0740999999999999E-2</v>
      </c>
      <c r="C159" s="40">
        <f t="shared" si="4"/>
        <v>1.0652332741666035</v>
      </c>
      <c r="D159" s="19">
        <f t="shared" si="5"/>
        <v>0.10809952891581021</v>
      </c>
    </row>
    <row r="160" spans="1:4" x14ac:dyDescent="0.25">
      <c r="A160" s="7">
        <v>41871</v>
      </c>
      <c r="B160">
        <v>4.0849000000000003E-2</v>
      </c>
      <c r="C160" s="40">
        <f t="shared" si="4"/>
        <v>1.065668411306768</v>
      </c>
      <c r="D160" s="19">
        <f t="shared" si="5"/>
        <v>0.1084010273133964</v>
      </c>
    </row>
    <row r="161" spans="1:4" x14ac:dyDescent="0.25">
      <c r="A161" s="7">
        <v>41872</v>
      </c>
      <c r="B161">
        <v>4.0777000000000001E-2</v>
      </c>
      <c r="C161" s="40">
        <f t="shared" si="4"/>
        <v>1.0661029589148465</v>
      </c>
      <c r="D161" s="19">
        <f t="shared" si="5"/>
        <v>0.10820001930437417</v>
      </c>
    </row>
    <row r="162" spans="1:4" x14ac:dyDescent="0.25">
      <c r="A162" s="7">
        <v>41873</v>
      </c>
      <c r="B162">
        <v>4.0740999999999999E-2</v>
      </c>
      <c r="C162" s="40">
        <f t="shared" si="4"/>
        <v>1.0665372999213381</v>
      </c>
      <c r="D162" s="19">
        <f t="shared" si="5"/>
        <v>0.10809952891581021</v>
      </c>
    </row>
    <row r="163" spans="1:4" x14ac:dyDescent="0.25">
      <c r="A163" s="7">
        <v>41876</v>
      </c>
      <c r="B163">
        <v>4.0849000000000003E-2</v>
      </c>
      <c r="C163" s="40">
        <f t="shared" si="4"/>
        <v>1.0669729697429831</v>
      </c>
      <c r="D163" s="19">
        <f t="shared" si="5"/>
        <v>0.1084010273133964</v>
      </c>
    </row>
    <row r="164" spans="1:4" x14ac:dyDescent="0.25">
      <c r="A164" s="7">
        <v>41877</v>
      </c>
      <c r="B164">
        <v>4.0849000000000003E-2</v>
      </c>
      <c r="C164" s="40">
        <f t="shared" si="4"/>
        <v>1.0674088175313934</v>
      </c>
      <c r="D164" s="19">
        <f t="shared" si="5"/>
        <v>0.1084010273133964</v>
      </c>
    </row>
    <row r="165" spans="1:4" x14ac:dyDescent="0.25">
      <c r="A165" s="7">
        <v>41878</v>
      </c>
      <c r="B165">
        <v>4.0740999999999999E-2</v>
      </c>
      <c r="C165" s="40">
        <f t="shared" si="4"/>
        <v>1.0678436905577438</v>
      </c>
      <c r="D165" s="19">
        <f t="shared" si="5"/>
        <v>0.10809952891581021</v>
      </c>
    </row>
    <row r="166" spans="1:4" x14ac:dyDescent="0.25">
      <c r="A166" s="7">
        <v>41879</v>
      </c>
      <c r="B166">
        <v>4.0849000000000003E-2</v>
      </c>
      <c r="C166" s="40">
        <f t="shared" si="4"/>
        <v>1.0682798940268998</v>
      </c>
      <c r="D166" s="19">
        <f t="shared" si="5"/>
        <v>0.1084010273133964</v>
      </c>
    </row>
    <row r="167" spans="1:4" x14ac:dyDescent="0.25">
      <c r="A167" s="7">
        <v>41880</v>
      </c>
      <c r="B167">
        <v>4.0740999999999999E-2</v>
      </c>
      <c r="C167" s="40">
        <f t="shared" si="4"/>
        <v>1.0687151219385254</v>
      </c>
      <c r="D167" s="19">
        <f t="shared" si="5"/>
        <v>0.10809952891581021</v>
      </c>
    </row>
    <row r="168" spans="1:4" x14ac:dyDescent="0.25">
      <c r="A168" s="7">
        <v>41883</v>
      </c>
      <c r="B168">
        <v>4.0740999999999999E-2</v>
      </c>
      <c r="C168" s="40">
        <f t="shared" si="4"/>
        <v>1.0691505271663544</v>
      </c>
      <c r="D168" s="19">
        <f t="shared" si="5"/>
        <v>0.10809952891581021</v>
      </c>
    </row>
    <row r="169" spans="1:4" x14ac:dyDescent="0.25">
      <c r="A169" s="7">
        <v>41884</v>
      </c>
      <c r="B169">
        <v>4.0740999999999999E-2</v>
      </c>
      <c r="C169" s="40">
        <f t="shared" si="4"/>
        <v>1.0695861097826271</v>
      </c>
      <c r="D169" s="19">
        <f t="shared" si="5"/>
        <v>0.10809952891581021</v>
      </c>
    </row>
    <row r="170" spans="1:4" x14ac:dyDescent="0.25">
      <c r="A170" s="7">
        <v>41885</v>
      </c>
      <c r="B170">
        <v>4.0740999999999999E-2</v>
      </c>
      <c r="C170" s="40">
        <f t="shared" si="4"/>
        <v>1.0700218698596138</v>
      </c>
      <c r="D170" s="19">
        <f t="shared" si="5"/>
        <v>0.10809952891581021</v>
      </c>
    </row>
    <row r="171" spans="1:4" x14ac:dyDescent="0.25">
      <c r="A171" s="7">
        <v>41886</v>
      </c>
      <c r="B171">
        <v>4.0740999999999999E-2</v>
      </c>
      <c r="C171" s="40">
        <f t="shared" si="4"/>
        <v>1.0704578074696134</v>
      </c>
      <c r="D171" s="19">
        <f t="shared" si="5"/>
        <v>0.10809952891581021</v>
      </c>
    </row>
    <row r="172" spans="1:4" x14ac:dyDescent="0.25">
      <c r="A172" s="7">
        <v>41887</v>
      </c>
      <c r="B172">
        <v>4.0740999999999999E-2</v>
      </c>
      <c r="C172" s="40">
        <f t="shared" si="4"/>
        <v>1.0708939226849545</v>
      </c>
      <c r="D172" s="19">
        <f t="shared" si="5"/>
        <v>0.10809952891581021</v>
      </c>
    </row>
    <row r="173" spans="1:4" x14ac:dyDescent="0.25">
      <c r="A173" s="7">
        <v>41890</v>
      </c>
      <c r="B173">
        <v>4.0740999999999999E-2</v>
      </c>
      <c r="C173" s="40">
        <f t="shared" si="4"/>
        <v>1.0713302155779956</v>
      </c>
      <c r="D173" s="19">
        <f t="shared" si="5"/>
        <v>0.10809952891581021</v>
      </c>
    </row>
    <row r="174" spans="1:4" x14ac:dyDescent="0.25">
      <c r="A174" s="7">
        <v>41891</v>
      </c>
      <c r="B174">
        <v>4.0740999999999999E-2</v>
      </c>
      <c r="C174" s="40">
        <f t="shared" si="4"/>
        <v>1.0717666862211241</v>
      </c>
      <c r="D174" s="19">
        <f t="shared" si="5"/>
        <v>0.10809952891581021</v>
      </c>
    </row>
    <row r="175" spans="1:4" x14ac:dyDescent="0.25">
      <c r="A175" s="7">
        <v>41892</v>
      </c>
      <c r="B175">
        <v>4.0849000000000003E-2</v>
      </c>
      <c r="C175" s="40">
        <f t="shared" si="4"/>
        <v>1.0722044921947786</v>
      </c>
      <c r="D175" s="19">
        <f t="shared" si="5"/>
        <v>0.1084010273133964</v>
      </c>
    </row>
    <row r="176" spans="1:4" x14ac:dyDescent="0.25">
      <c r="A176" s="7">
        <v>41893</v>
      </c>
      <c r="B176">
        <v>4.0740999999999999E-2</v>
      </c>
      <c r="C176" s="40">
        <f t="shared" si="4"/>
        <v>1.0726413190269437</v>
      </c>
      <c r="D176" s="19">
        <f t="shared" si="5"/>
        <v>0.10809952891581021</v>
      </c>
    </row>
    <row r="177" spans="1:4" x14ac:dyDescent="0.25">
      <c r="A177" s="7">
        <v>41894</v>
      </c>
      <c r="B177">
        <v>4.0740999999999999E-2</v>
      </c>
      <c r="C177" s="40">
        <f t="shared" si="4"/>
        <v>1.0730783238267285</v>
      </c>
      <c r="D177" s="19">
        <f t="shared" si="5"/>
        <v>0.10809952891581021</v>
      </c>
    </row>
    <row r="178" spans="1:4" x14ac:dyDescent="0.25">
      <c r="A178" s="7">
        <v>41897</v>
      </c>
      <c r="B178">
        <v>4.0740999999999999E-2</v>
      </c>
      <c r="C178" s="40">
        <f t="shared" si="4"/>
        <v>1.0735155066666389</v>
      </c>
      <c r="D178" s="19">
        <f t="shared" si="5"/>
        <v>0.10809952891581021</v>
      </c>
    </row>
    <row r="179" spans="1:4" x14ac:dyDescent="0.25">
      <c r="A179" s="7">
        <v>41898</v>
      </c>
      <c r="B179">
        <v>4.0740999999999999E-2</v>
      </c>
      <c r="C179" s="40">
        <f t="shared" si="4"/>
        <v>1.0739528676192098</v>
      </c>
      <c r="D179" s="19">
        <f t="shared" si="5"/>
        <v>0.10809952891581021</v>
      </c>
    </row>
    <row r="180" spans="1:4" x14ac:dyDescent="0.25">
      <c r="A180" s="7">
        <v>41899</v>
      </c>
      <c r="B180">
        <v>4.0740999999999999E-2</v>
      </c>
      <c r="C180" s="40">
        <f t="shared" si="4"/>
        <v>1.0743904067570065</v>
      </c>
      <c r="D180" s="19">
        <f t="shared" si="5"/>
        <v>0.10809952891581021</v>
      </c>
    </row>
    <row r="181" spans="1:4" x14ac:dyDescent="0.25">
      <c r="A181" s="7">
        <v>41900</v>
      </c>
      <c r="B181">
        <v>4.0740999999999999E-2</v>
      </c>
      <c r="C181" s="40">
        <f t="shared" si="4"/>
        <v>1.0748281241526234</v>
      </c>
      <c r="D181" s="19">
        <f t="shared" si="5"/>
        <v>0.10809952891581021</v>
      </c>
    </row>
    <row r="182" spans="1:4" x14ac:dyDescent="0.25">
      <c r="A182" s="7">
        <v>41901</v>
      </c>
      <c r="B182">
        <v>4.0740999999999999E-2</v>
      </c>
      <c r="C182" s="40">
        <f t="shared" si="4"/>
        <v>1.0752660198786845</v>
      </c>
      <c r="D182" s="19">
        <f t="shared" si="5"/>
        <v>0.10809952891581021</v>
      </c>
    </row>
    <row r="183" spans="1:4" x14ac:dyDescent="0.25">
      <c r="A183" s="7">
        <v>41904</v>
      </c>
      <c r="B183">
        <v>4.0740999999999999E-2</v>
      </c>
      <c r="C183" s="40">
        <f t="shared" si="4"/>
        <v>1.0757040940078433</v>
      </c>
      <c r="D183" s="19">
        <f t="shared" si="5"/>
        <v>0.10809952891581021</v>
      </c>
    </row>
    <row r="184" spans="1:4" x14ac:dyDescent="0.25">
      <c r="A184" s="7">
        <v>41905</v>
      </c>
      <c r="B184">
        <v>4.0849000000000003E-2</v>
      </c>
      <c r="C184" s="40">
        <f t="shared" si="4"/>
        <v>1.0761435083732047</v>
      </c>
      <c r="D184" s="19">
        <f t="shared" si="5"/>
        <v>0.1084010273133964</v>
      </c>
    </row>
    <row r="185" spans="1:4" x14ac:dyDescent="0.25">
      <c r="A185" s="7">
        <v>41906</v>
      </c>
      <c r="B185">
        <v>4.0849000000000003E-2</v>
      </c>
      <c r="C185" s="40">
        <f t="shared" si="4"/>
        <v>1.0765831022349401</v>
      </c>
      <c r="D185" s="19">
        <f t="shared" si="5"/>
        <v>0.1084010273133964</v>
      </c>
    </row>
    <row r="186" spans="1:4" x14ac:dyDescent="0.25">
      <c r="A186" s="7">
        <v>41907</v>
      </c>
      <c r="B186">
        <v>4.0849000000000003E-2</v>
      </c>
      <c r="C186" s="40">
        <f t="shared" si="4"/>
        <v>1.0770228756663722</v>
      </c>
      <c r="D186" s="19">
        <f t="shared" si="5"/>
        <v>0.1084010273133964</v>
      </c>
    </row>
    <row r="187" spans="1:4" x14ac:dyDescent="0.25">
      <c r="A187" s="7">
        <v>41908</v>
      </c>
      <c r="B187">
        <v>4.0740999999999999E-2</v>
      </c>
      <c r="C187" s="40">
        <f t="shared" si="4"/>
        <v>1.0774616655561475</v>
      </c>
      <c r="D187" s="19">
        <f t="shared" si="5"/>
        <v>0.10809952891581021</v>
      </c>
    </row>
    <row r="188" spans="1:4" x14ac:dyDescent="0.25">
      <c r="A188" s="7">
        <v>41911</v>
      </c>
      <c r="B188">
        <v>4.0740999999999999E-2</v>
      </c>
      <c r="C188" s="40">
        <f t="shared" si="4"/>
        <v>1.0779006342133117</v>
      </c>
      <c r="D188" s="19">
        <f t="shared" si="5"/>
        <v>0.10809952891581021</v>
      </c>
    </row>
    <row r="189" spans="1:4" x14ac:dyDescent="0.25">
      <c r="A189" s="7">
        <v>41912</v>
      </c>
      <c r="B189">
        <v>4.0740999999999999E-2</v>
      </c>
      <c r="C189" s="40">
        <f t="shared" si="4"/>
        <v>1.0783397817106966</v>
      </c>
      <c r="D189" s="19">
        <f t="shared" si="5"/>
        <v>0.10809952891581021</v>
      </c>
    </row>
    <row r="190" spans="1:4" x14ac:dyDescent="0.25">
      <c r="A190" s="7">
        <v>41913</v>
      </c>
      <c r="B190">
        <v>4.0740999999999999E-2</v>
      </c>
      <c r="C190" s="40">
        <f t="shared" si="4"/>
        <v>1.0787791081211633</v>
      </c>
      <c r="D190" s="19">
        <f t="shared" si="5"/>
        <v>0.10809952891581021</v>
      </c>
    </row>
    <row r="191" spans="1:4" x14ac:dyDescent="0.25">
      <c r="A191" s="7">
        <v>41914</v>
      </c>
      <c r="B191">
        <v>4.0740999999999999E-2</v>
      </c>
      <c r="C191" s="40">
        <f t="shared" si="4"/>
        <v>1.079218613517603</v>
      </c>
      <c r="D191" s="19">
        <f t="shared" si="5"/>
        <v>0.10809952891581021</v>
      </c>
    </row>
    <row r="192" spans="1:4" x14ac:dyDescent="0.25">
      <c r="A192" s="7">
        <v>41915</v>
      </c>
      <c r="B192">
        <v>4.0740999999999999E-2</v>
      </c>
      <c r="C192" s="40">
        <f t="shared" si="4"/>
        <v>1.0796582979729361</v>
      </c>
      <c r="D192" s="19">
        <f t="shared" si="5"/>
        <v>0.10809952891581021</v>
      </c>
    </row>
    <row r="193" spans="1:4" x14ac:dyDescent="0.25">
      <c r="A193" s="7">
        <v>41918</v>
      </c>
      <c r="B193">
        <v>4.0740999999999999E-2</v>
      </c>
      <c r="C193" s="40">
        <f t="shared" si="4"/>
        <v>1.0800981615601133</v>
      </c>
      <c r="D193" s="19">
        <f t="shared" si="5"/>
        <v>0.10809952891581021</v>
      </c>
    </row>
    <row r="194" spans="1:4" x14ac:dyDescent="0.25">
      <c r="A194" s="7">
        <v>41919</v>
      </c>
      <c r="B194">
        <v>4.0849000000000003E-2</v>
      </c>
      <c r="C194" s="40">
        <f t="shared" si="4"/>
        <v>1.080539370858129</v>
      </c>
      <c r="D194" s="19">
        <f t="shared" si="5"/>
        <v>0.1084010273133964</v>
      </c>
    </row>
    <row r="195" spans="1:4" x14ac:dyDescent="0.25">
      <c r="A195" s="7">
        <v>41920</v>
      </c>
      <c r="B195">
        <v>4.0849000000000003E-2</v>
      </c>
      <c r="C195" s="40">
        <f t="shared" ref="C195:C258" si="6">C194*(1+B195/100)</f>
        <v>1.0809807603857309</v>
      </c>
      <c r="D195" s="19">
        <f t="shared" ref="D195:D258" si="7">(1+B195/100)^252-1</f>
        <v>0.1084010273133964</v>
      </c>
    </row>
    <row r="196" spans="1:4" x14ac:dyDescent="0.25">
      <c r="A196" s="7">
        <v>41921</v>
      </c>
      <c r="B196">
        <v>4.0849000000000003E-2</v>
      </c>
      <c r="C196" s="40">
        <f t="shared" si="6"/>
        <v>1.0814223302165409</v>
      </c>
      <c r="D196" s="19">
        <f t="shared" si="7"/>
        <v>0.1084010273133964</v>
      </c>
    </row>
    <row r="197" spans="1:4" x14ac:dyDescent="0.25">
      <c r="A197" s="7">
        <v>41922</v>
      </c>
      <c r="B197">
        <v>4.0849000000000003E-2</v>
      </c>
      <c r="C197" s="40">
        <f t="shared" si="6"/>
        <v>1.0818640804242112</v>
      </c>
      <c r="D197" s="19">
        <f t="shared" si="7"/>
        <v>0.1084010273133964</v>
      </c>
    </row>
    <row r="198" spans="1:4" x14ac:dyDescent="0.25">
      <c r="A198" s="7">
        <v>41925</v>
      </c>
      <c r="B198">
        <v>4.0740999999999999E-2</v>
      </c>
      <c r="C198" s="40">
        <f t="shared" si="6"/>
        <v>1.0823048426692168</v>
      </c>
      <c r="D198" s="19">
        <f t="shared" si="7"/>
        <v>0.10809952891581021</v>
      </c>
    </row>
    <row r="199" spans="1:4" x14ac:dyDescent="0.25">
      <c r="A199" s="7">
        <v>41926</v>
      </c>
      <c r="B199">
        <v>4.0849000000000003E-2</v>
      </c>
      <c r="C199" s="40">
        <f t="shared" si="6"/>
        <v>1.0827469533743987</v>
      </c>
      <c r="D199" s="19">
        <f t="shared" si="7"/>
        <v>0.1084010273133964</v>
      </c>
    </row>
    <row r="200" spans="1:4" x14ac:dyDescent="0.25">
      <c r="A200" s="7">
        <v>41927</v>
      </c>
      <c r="B200">
        <v>4.0740999999999999E-2</v>
      </c>
      <c r="C200" s="40">
        <f t="shared" si="6"/>
        <v>1.0831880753106731</v>
      </c>
      <c r="D200" s="19">
        <f t="shared" si="7"/>
        <v>0.10809952891581021</v>
      </c>
    </row>
    <row r="201" spans="1:4" x14ac:dyDescent="0.25">
      <c r="A201" s="7">
        <v>41928</v>
      </c>
      <c r="B201">
        <v>4.0849000000000003E-2</v>
      </c>
      <c r="C201" s="40">
        <f t="shared" si="6"/>
        <v>1.0836305468075569</v>
      </c>
      <c r="D201" s="19">
        <f t="shared" si="7"/>
        <v>0.1084010273133964</v>
      </c>
    </row>
    <row r="202" spans="1:4" x14ac:dyDescent="0.25">
      <c r="A202" s="7">
        <v>41929</v>
      </c>
      <c r="B202">
        <v>4.0849000000000003E-2</v>
      </c>
      <c r="C202" s="40">
        <f t="shared" si="6"/>
        <v>1.0840731990496224</v>
      </c>
      <c r="D202" s="19">
        <f t="shared" si="7"/>
        <v>0.1084010273133964</v>
      </c>
    </row>
    <row r="203" spans="1:4" x14ac:dyDescent="0.25">
      <c r="A203" s="7">
        <v>41932</v>
      </c>
      <c r="B203">
        <v>4.0849000000000003E-2</v>
      </c>
      <c r="C203" s="40">
        <f t="shared" si="6"/>
        <v>1.0845160321107024</v>
      </c>
      <c r="D203" s="19">
        <f t="shared" si="7"/>
        <v>0.1084010273133964</v>
      </c>
    </row>
    <row r="204" spans="1:4" x14ac:dyDescent="0.25">
      <c r="A204" s="7">
        <v>41933</v>
      </c>
      <c r="B204">
        <v>4.0849000000000003E-2</v>
      </c>
      <c r="C204" s="40">
        <f t="shared" si="6"/>
        <v>1.0849590460646594</v>
      </c>
      <c r="D204" s="19">
        <f t="shared" si="7"/>
        <v>0.1084010273133964</v>
      </c>
    </row>
    <row r="205" spans="1:4" x14ac:dyDescent="0.25">
      <c r="A205" s="7">
        <v>41934</v>
      </c>
      <c r="B205">
        <v>4.0849000000000003E-2</v>
      </c>
      <c r="C205" s="40">
        <f t="shared" si="6"/>
        <v>1.0854022409853865</v>
      </c>
      <c r="D205" s="19">
        <f t="shared" si="7"/>
        <v>0.1084010273133964</v>
      </c>
    </row>
    <row r="206" spans="1:4" x14ac:dyDescent="0.25">
      <c r="A206" s="7">
        <v>41935</v>
      </c>
      <c r="B206">
        <v>4.0849000000000003E-2</v>
      </c>
      <c r="C206" s="40">
        <f t="shared" si="6"/>
        <v>1.0858456169468067</v>
      </c>
      <c r="D206" s="19">
        <f t="shared" si="7"/>
        <v>0.1084010273133964</v>
      </c>
    </row>
    <row r="207" spans="1:4" x14ac:dyDescent="0.25">
      <c r="A207" s="7">
        <v>41936</v>
      </c>
      <c r="B207">
        <v>4.0849000000000003E-2</v>
      </c>
      <c r="C207" s="40">
        <f t="shared" si="6"/>
        <v>1.0862891740228735</v>
      </c>
      <c r="D207" s="19">
        <f t="shared" si="7"/>
        <v>0.1084010273133964</v>
      </c>
    </row>
    <row r="208" spans="1:4" x14ac:dyDescent="0.25">
      <c r="A208" s="7">
        <v>41939</v>
      </c>
      <c r="B208">
        <v>4.0849000000000003E-2</v>
      </c>
      <c r="C208" s="40">
        <f t="shared" si="6"/>
        <v>1.0867329122875702</v>
      </c>
      <c r="D208" s="19">
        <f t="shared" si="7"/>
        <v>0.1084010273133964</v>
      </c>
    </row>
    <row r="209" spans="1:4" x14ac:dyDescent="0.25">
      <c r="A209" s="7">
        <v>41940</v>
      </c>
      <c r="B209">
        <v>4.0849000000000003E-2</v>
      </c>
      <c r="C209" s="40">
        <f t="shared" si="6"/>
        <v>1.0871768318149106</v>
      </c>
      <c r="D209" s="19">
        <f t="shared" si="7"/>
        <v>0.1084010273133964</v>
      </c>
    </row>
    <row r="210" spans="1:4" x14ac:dyDescent="0.25">
      <c r="A210" s="7">
        <v>41941</v>
      </c>
      <c r="B210">
        <v>4.0849000000000003E-2</v>
      </c>
      <c r="C210" s="40">
        <f t="shared" si="6"/>
        <v>1.0876209326789388</v>
      </c>
      <c r="D210" s="19">
        <f t="shared" si="7"/>
        <v>0.1084010273133964</v>
      </c>
    </row>
    <row r="211" spans="1:4" x14ac:dyDescent="0.25">
      <c r="A211" s="7">
        <v>41942</v>
      </c>
      <c r="B211">
        <v>4.1743000000000002E-2</v>
      </c>
      <c r="C211" s="40">
        <f t="shared" si="6"/>
        <v>1.0880749382848669</v>
      </c>
      <c r="D211" s="19">
        <f t="shared" si="7"/>
        <v>0.11089990366160207</v>
      </c>
    </row>
    <row r="212" spans="1:4" x14ac:dyDescent="0.25">
      <c r="A212" s="7">
        <v>41943</v>
      </c>
      <c r="B212">
        <v>4.1635999999999999E-2</v>
      </c>
      <c r="C212" s="40">
        <f t="shared" si="6"/>
        <v>1.0885279691661711</v>
      </c>
      <c r="D212" s="19">
        <f t="shared" si="7"/>
        <v>0.11060052578467983</v>
      </c>
    </row>
    <row r="213" spans="1:4" x14ac:dyDescent="0.25">
      <c r="A213" s="7">
        <v>41946</v>
      </c>
      <c r="B213">
        <v>4.1635999999999999E-2</v>
      </c>
      <c r="C213" s="40">
        <f t="shared" si="6"/>
        <v>1.0889811886714131</v>
      </c>
      <c r="D213" s="19">
        <f t="shared" si="7"/>
        <v>0.11060052578467983</v>
      </c>
    </row>
    <row r="214" spans="1:4" x14ac:dyDescent="0.25">
      <c r="A214" s="7">
        <v>41947</v>
      </c>
      <c r="B214">
        <v>4.1635999999999999E-2</v>
      </c>
      <c r="C214" s="40">
        <f t="shared" si="6"/>
        <v>1.0894345968791284</v>
      </c>
      <c r="D214" s="19">
        <f t="shared" si="7"/>
        <v>0.11060052578467983</v>
      </c>
    </row>
    <row r="215" spans="1:4" x14ac:dyDescent="0.25">
      <c r="A215" s="7">
        <v>41948</v>
      </c>
      <c r="B215">
        <v>4.1743000000000002E-2</v>
      </c>
      <c r="C215" s="40">
        <f t="shared" si="6"/>
        <v>1.0898893595629036</v>
      </c>
      <c r="D215" s="19">
        <f t="shared" si="7"/>
        <v>0.11089990366160207</v>
      </c>
    </row>
    <row r="216" spans="1:4" x14ac:dyDescent="0.25">
      <c r="A216" s="7">
        <v>41949</v>
      </c>
      <c r="B216">
        <v>4.1743000000000002E-2</v>
      </c>
      <c r="C216" s="40">
        <f t="shared" si="6"/>
        <v>1.0903443120782659</v>
      </c>
      <c r="D216" s="19">
        <f t="shared" si="7"/>
        <v>0.11089990366160207</v>
      </c>
    </row>
    <row r="217" spans="1:4" x14ac:dyDescent="0.25">
      <c r="A217" s="7">
        <v>41950</v>
      </c>
      <c r="B217">
        <v>4.1743000000000002E-2</v>
      </c>
      <c r="C217" s="40">
        <f t="shared" si="6"/>
        <v>1.0907994545044566</v>
      </c>
      <c r="D217" s="19">
        <f t="shared" si="7"/>
        <v>0.11089990366160207</v>
      </c>
    </row>
    <row r="218" spans="1:4" x14ac:dyDescent="0.25">
      <c r="A218" s="7">
        <v>41953</v>
      </c>
      <c r="B218">
        <v>4.1743000000000002E-2</v>
      </c>
      <c r="C218" s="40">
        <f t="shared" si="6"/>
        <v>1.0912547869207503</v>
      </c>
      <c r="D218" s="19">
        <f t="shared" si="7"/>
        <v>0.11089990366160207</v>
      </c>
    </row>
    <row r="219" spans="1:4" x14ac:dyDescent="0.25">
      <c r="A219" s="7">
        <v>41954</v>
      </c>
      <c r="B219">
        <v>4.1743000000000002E-2</v>
      </c>
      <c r="C219" s="40">
        <f t="shared" si="6"/>
        <v>1.0917103094064546</v>
      </c>
      <c r="D219" s="19">
        <f t="shared" si="7"/>
        <v>0.11089990366160207</v>
      </c>
    </row>
    <row r="220" spans="1:4" x14ac:dyDescent="0.25">
      <c r="A220" s="7">
        <v>41955</v>
      </c>
      <c r="B220">
        <v>4.1743000000000002E-2</v>
      </c>
      <c r="C220" s="40">
        <f t="shared" si="6"/>
        <v>1.0921660220409102</v>
      </c>
      <c r="D220" s="19">
        <f t="shared" si="7"/>
        <v>0.11089990366160207</v>
      </c>
    </row>
    <row r="221" spans="1:4" x14ac:dyDescent="0.25">
      <c r="A221" s="7">
        <v>41956</v>
      </c>
      <c r="B221">
        <v>4.1743000000000002E-2</v>
      </c>
      <c r="C221" s="40">
        <f t="shared" si="6"/>
        <v>1.0926219249034907</v>
      </c>
      <c r="D221" s="19">
        <f t="shared" si="7"/>
        <v>0.11089990366160207</v>
      </c>
    </row>
    <row r="222" spans="1:4" x14ac:dyDescent="0.25">
      <c r="A222" s="7">
        <v>41957</v>
      </c>
      <c r="B222">
        <v>4.1743000000000002E-2</v>
      </c>
      <c r="C222" s="40">
        <f t="shared" si="6"/>
        <v>1.0930780180736031</v>
      </c>
      <c r="D222" s="19">
        <f t="shared" si="7"/>
        <v>0.11089990366160207</v>
      </c>
    </row>
    <row r="223" spans="1:4" x14ac:dyDescent="0.25">
      <c r="A223" s="7">
        <v>41960</v>
      </c>
      <c r="B223">
        <v>4.1743000000000002E-2</v>
      </c>
      <c r="C223" s="40">
        <f t="shared" si="6"/>
        <v>1.0935343016306875</v>
      </c>
      <c r="D223" s="19">
        <f t="shared" si="7"/>
        <v>0.11089990366160207</v>
      </c>
    </row>
    <row r="224" spans="1:4" x14ac:dyDescent="0.25">
      <c r="A224" s="7">
        <v>41961</v>
      </c>
      <c r="B224">
        <v>4.1743000000000002E-2</v>
      </c>
      <c r="C224" s="40">
        <f t="shared" si="6"/>
        <v>1.0939907756542171</v>
      </c>
      <c r="D224" s="19">
        <f t="shared" si="7"/>
        <v>0.11089990366160207</v>
      </c>
    </row>
    <row r="225" spans="1:4" x14ac:dyDescent="0.25">
      <c r="A225" s="7">
        <v>41962</v>
      </c>
      <c r="B225">
        <v>4.1743000000000002E-2</v>
      </c>
      <c r="C225" s="40">
        <f t="shared" si="6"/>
        <v>1.0944474402236983</v>
      </c>
      <c r="D225" s="19">
        <f t="shared" si="7"/>
        <v>0.11089990366160207</v>
      </c>
    </row>
    <row r="226" spans="1:4" x14ac:dyDescent="0.25">
      <c r="A226" s="7">
        <v>41963</v>
      </c>
      <c r="B226">
        <v>4.1743000000000002E-2</v>
      </c>
      <c r="C226" s="40">
        <f t="shared" si="6"/>
        <v>1.0949042954186707</v>
      </c>
      <c r="D226" s="19">
        <f t="shared" si="7"/>
        <v>0.11089990366160207</v>
      </c>
    </row>
    <row r="227" spans="1:4" x14ac:dyDescent="0.25">
      <c r="A227" s="7">
        <v>41964</v>
      </c>
      <c r="B227">
        <v>4.1743000000000002E-2</v>
      </c>
      <c r="C227" s="40">
        <f t="shared" si="6"/>
        <v>1.0953613413187073</v>
      </c>
      <c r="D227" s="19">
        <f t="shared" si="7"/>
        <v>0.11089990366160207</v>
      </c>
    </row>
    <row r="228" spans="1:4" x14ac:dyDescent="0.25">
      <c r="A228" s="7">
        <v>41967</v>
      </c>
      <c r="B228">
        <v>4.1743000000000002E-2</v>
      </c>
      <c r="C228" s="40">
        <f t="shared" si="6"/>
        <v>1.095818578003414</v>
      </c>
      <c r="D228" s="19">
        <f t="shared" si="7"/>
        <v>0.11089990366160207</v>
      </c>
    </row>
    <row r="229" spans="1:4" x14ac:dyDescent="0.25">
      <c r="A229" s="7">
        <v>41968</v>
      </c>
      <c r="B229">
        <v>4.1743000000000002E-2</v>
      </c>
      <c r="C229" s="40">
        <f t="shared" si="6"/>
        <v>1.0962760055524299</v>
      </c>
      <c r="D229" s="19">
        <f t="shared" si="7"/>
        <v>0.11089990366160207</v>
      </c>
    </row>
    <row r="230" spans="1:4" x14ac:dyDescent="0.25">
      <c r="A230" s="7">
        <v>41969</v>
      </c>
      <c r="B230">
        <v>4.1743000000000002E-2</v>
      </c>
      <c r="C230" s="40">
        <f t="shared" si="6"/>
        <v>1.0967336240454275</v>
      </c>
      <c r="D230" s="19">
        <f t="shared" si="7"/>
        <v>0.11089990366160207</v>
      </c>
    </row>
    <row r="231" spans="1:4" x14ac:dyDescent="0.25">
      <c r="A231" s="7">
        <v>41970</v>
      </c>
      <c r="B231">
        <v>4.1743000000000002E-2</v>
      </c>
      <c r="C231" s="40">
        <f t="shared" si="6"/>
        <v>1.0971914335621127</v>
      </c>
      <c r="D231" s="19">
        <f t="shared" si="7"/>
        <v>0.11089990366160207</v>
      </c>
    </row>
    <row r="232" spans="1:4" x14ac:dyDescent="0.25">
      <c r="A232" s="7">
        <v>41971</v>
      </c>
      <c r="B232">
        <v>4.1635999999999999E-2</v>
      </c>
      <c r="C232" s="40">
        <f t="shared" si="6"/>
        <v>1.0976482601873907</v>
      </c>
      <c r="D232" s="19">
        <f t="shared" si="7"/>
        <v>0.11060052578467983</v>
      </c>
    </row>
    <row r="233" spans="1:4" x14ac:dyDescent="0.25">
      <c r="A233" s="7">
        <v>41974</v>
      </c>
      <c r="B233">
        <v>4.1635999999999999E-2</v>
      </c>
      <c r="C233" s="40">
        <f t="shared" si="6"/>
        <v>1.0981052770170023</v>
      </c>
      <c r="D233" s="19">
        <f t="shared" si="7"/>
        <v>0.11060052578467983</v>
      </c>
    </row>
    <row r="234" spans="1:4" x14ac:dyDescent="0.25">
      <c r="A234" s="7">
        <v>41975</v>
      </c>
      <c r="B234">
        <v>4.1635999999999999E-2</v>
      </c>
      <c r="C234" s="40">
        <f t="shared" si="6"/>
        <v>1.0985624841301411</v>
      </c>
      <c r="D234" s="19">
        <f t="shared" si="7"/>
        <v>0.11060052578467983</v>
      </c>
    </row>
    <row r="235" spans="1:4" x14ac:dyDescent="0.25">
      <c r="A235" s="7">
        <v>41976</v>
      </c>
      <c r="B235">
        <v>4.1743000000000002E-2</v>
      </c>
      <c r="C235" s="40">
        <f t="shared" si="6"/>
        <v>1.0990210570678915</v>
      </c>
      <c r="D235" s="19">
        <f t="shared" si="7"/>
        <v>0.11089990366160207</v>
      </c>
    </row>
    <row r="236" spans="1:4" x14ac:dyDescent="0.25">
      <c r="A236" s="7">
        <v>41977</v>
      </c>
      <c r="B236">
        <v>4.3526000000000002E-2</v>
      </c>
      <c r="C236" s="40">
        <f t="shared" si="6"/>
        <v>1.0994994169731909</v>
      </c>
      <c r="D236" s="19">
        <f t="shared" si="7"/>
        <v>0.11590044843028013</v>
      </c>
    </row>
    <row r="237" spans="1:4" x14ac:dyDescent="0.25">
      <c r="A237" s="7">
        <v>41978</v>
      </c>
      <c r="B237">
        <v>4.3526000000000002E-2</v>
      </c>
      <c r="C237" s="40">
        <f t="shared" si="6"/>
        <v>1.0999779850894225</v>
      </c>
      <c r="D237" s="19">
        <f t="shared" si="7"/>
        <v>0.11590044843028013</v>
      </c>
    </row>
    <row r="238" spans="1:4" x14ac:dyDescent="0.25">
      <c r="A238" s="7">
        <v>41981</v>
      </c>
      <c r="B238">
        <v>4.3526000000000002E-2</v>
      </c>
      <c r="C238" s="40">
        <f t="shared" si="6"/>
        <v>1.1004567615072125</v>
      </c>
      <c r="D238" s="19">
        <f t="shared" si="7"/>
        <v>0.11590044843028013</v>
      </c>
    </row>
    <row r="239" spans="1:4" x14ac:dyDescent="0.25">
      <c r="A239" s="7">
        <v>41982</v>
      </c>
      <c r="B239">
        <v>4.3455000000000001E-2</v>
      </c>
      <c r="C239" s="40">
        <f t="shared" si="6"/>
        <v>1.1009349649929254</v>
      </c>
      <c r="D239" s="19">
        <f t="shared" si="7"/>
        <v>0.11570089616082369</v>
      </c>
    </row>
    <row r="240" spans="1:4" x14ac:dyDescent="0.25">
      <c r="A240" s="7">
        <v>41983</v>
      </c>
      <c r="B240">
        <v>4.3455000000000001E-2</v>
      </c>
      <c r="C240" s="40">
        <f t="shared" si="6"/>
        <v>1.1014133762819631</v>
      </c>
      <c r="D240" s="19">
        <f t="shared" si="7"/>
        <v>0.11570089616082369</v>
      </c>
    </row>
    <row r="241" spans="1:4" x14ac:dyDescent="0.25">
      <c r="A241" s="7">
        <v>41984</v>
      </c>
      <c r="B241">
        <v>4.3526000000000002E-2</v>
      </c>
      <c r="C241" s="40">
        <f t="shared" si="6"/>
        <v>1.1018927774681235</v>
      </c>
      <c r="D241" s="19">
        <f t="shared" si="7"/>
        <v>0.11590044843028013</v>
      </c>
    </row>
    <row r="242" spans="1:4" x14ac:dyDescent="0.25">
      <c r="A242" s="7">
        <v>41985</v>
      </c>
      <c r="B242">
        <v>4.3526000000000002E-2</v>
      </c>
      <c r="C242" s="40">
        <f t="shared" si="6"/>
        <v>1.1023723873184443</v>
      </c>
      <c r="D242" s="19">
        <f t="shared" si="7"/>
        <v>0.11590044843028013</v>
      </c>
    </row>
    <row r="243" spans="1:4" x14ac:dyDescent="0.25">
      <c r="A243" s="7">
        <v>41988</v>
      </c>
      <c r="B243">
        <v>4.3526000000000002E-2</v>
      </c>
      <c r="C243" s="40">
        <f t="shared" si="6"/>
        <v>1.1028522059237484</v>
      </c>
      <c r="D243" s="19">
        <f t="shared" si="7"/>
        <v>0.11590044843028013</v>
      </c>
    </row>
    <row r="244" spans="1:4" x14ac:dyDescent="0.25">
      <c r="A244" s="7">
        <v>41989</v>
      </c>
      <c r="B244">
        <v>4.3526000000000002E-2</v>
      </c>
      <c r="C244" s="40">
        <f t="shared" si="6"/>
        <v>1.1033322333748987</v>
      </c>
      <c r="D244" s="19">
        <f t="shared" si="7"/>
        <v>0.11590044843028013</v>
      </c>
    </row>
    <row r="245" spans="1:4" x14ac:dyDescent="0.25">
      <c r="A245" s="7">
        <v>41990</v>
      </c>
      <c r="B245">
        <v>4.3526000000000002E-2</v>
      </c>
      <c r="C245" s="40">
        <f t="shared" si="6"/>
        <v>1.1038124697627973</v>
      </c>
      <c r="D245" s="19">
        <f t="shared" si="7"/>
        <v>0.11590044843028013</v>
      </c>
    </row>
    <row r="246" spans="1:4" x14ac:dyDescent="0.25">
      <c r="A246" s="7">
        <v>41991</v>
      </c>
      <c r="B246">
        <v>4.3526000000000002E-2</v>
      </c>
      <c r="C246" s="40">
        <f t="shared" si="6"/>
        <v>1.1042929151783862</v>
      </c>
      <c r="D246" s="19">
        <f t="shared" si="7"/>
        <v>0.11590044843028013</v>
      </c>
    </row>
    <row r="247" spans="1:4" x14ac:dyDescent="0.25">
      <c r="A247" s="7">
        <v>41992</v>
      </c>
      <c r="B247">
        <v>4.3526000000000002E-2</v>
      </c>
      <c r="C247" s="40">
        <f t="shared" si="6"/>
        <v>1.1047735697126466</v>
      </c>
      <c r="D247" s="19">
        <f t="shared" si="7"/>
        <v>0.11590044843028013</v>
      </c>
    </row>
    <row r="248" spans="1:4" x14ac:dyDescent="0.25">
      <c r="A248" s="7">
        <v>41995</v>
      </c>
      <c r="B248">
        <v>4.3526000000000002E-2</v>
      </c>
      <c r="C248" s="40">
        <f t="shared" si="6"/>
        <v>1.1052544334565997</v>
      </c>
      <c r="D248" s="19">
        <f t="shared" si="7"/>
        <v>0.11590044843028013</v>
      </c>
    </row>
    <row r="249" spans="1:4" x14ac:dyDescent="0.25">
      <c r="A249" s="7">
        <v>41996</v>
      </c>
      <c r="B249">
        <v>4.3455000000000001E-2</v>
      </c>
      <c r="C249" s="40">
        <f t="shared" si="6"/>
        <v>1.1057347217706583</v>
      </c>
      <c r="D249" s="19">
        <f t="shared" si="7"/>
        <v>0.11570089616082369</v>
      </c>
    </row>
    <row r="250" spans="1:4" x14ac:dyDescent="0.25">
      <c r="A250" s="7">
        <v>41997</v>
      </c>
      <c r="B250">
        <v>4.3455000000000001E-2</v>
      </c>
      <c r="C250" s="40">
        <f t="shared" si="6"/>
        <v>1.1062152187940038</v>
      </c>
      <c r="D250" s="19">
        <f t="shared" si="7"/>
        <v>0.11570089616082369</v>
      </c>
    </row>
    <row r="251" spans="1:4" x14ac:dyDescent="0.25">
      <c r="A251" s="7">
        <v>41999</v>
      </c>
      <c r="B251">
        <v>4.3455000000000001E-2</v>
      </c>
      <c r="C251" s="40">
        <f t="shared" si="6"/>
        <v>1.1066959246173307</v>
      </c>
      <c r="D251" s="19">
        <f t="shared" si="7"/>
        <v>0.11570089616082369</v>
      </c>
    </row>
    <row r="252" spans="1:4" x14ac:dyDescent="0.25">
      <c r="A252" s="7">
        <v>42002</v>
      </c>
      <c r="B252">
        <v>4.3526000000000002E-2</v>
      </c>
      <c r="C252" s="40">
        <f t="shared" si="6"/>
        <v>1.1071776250854795</v>
      </c>
      <c r="D252" s="19">
        <f t="shared" si="7"/>
        <v>0.11590044843028013</v>
      </c>
    </row>
    <row r="253" spans="1:4" x14ac:dyDescent="0.25">
      <c r="A253" s="7">
        <v>42003</v>
      </c>
      <c r="B253">
        <v>4.3455000000000001E-2</v>
      </c>
      <c r="C253" s="40">
        <f t="shared" si="6"/>
        <v>1.1076587491224603</v>
      </c>
      <c r="D253" s="19">
        <f t="shared" si="7"/>
        <v>0.11570089616082369</v>
      </c>
    </row>
    <row r="254" spans="1:4" x14ac:dyDescent="0.25">
      <c r="A254" s="7">
        <v>42004</v>
      </c>
      <c r="B254">
        <v>4.3455000000000001E-2</v>
      </c>
      <c r="C254" s="40">
        <f t="shared" si="6"/>
        <v>1.1081400822318914</v>
      </c>
      <c r="D254" s="19">
        <f t="shared" si="7"/>
        <v>0.11570089616082369</v>
      </c>
    </row>
    <row r="255" spans="1:4" x14ac:dyDescent="0.25">
      <c r="A255" s="7">
        <v>42006</v>
      </c>
      <c r="B255">
        <v>4.3455000000000001E-2</v>
      </c>
      <c r="C255" s="40">
        <f t="shared" si="6"/>
        <v>1.1086216245046254</v>
      </c>
      <c r="D255" s="19">
        <f t="shared" si="7"/>
        <v>0.11570089616082369</v>
      </c>
    </row>
    <row r="256" spans="1:4" x14ac:dyDescent="0.25">
      <c r="A256" s="7">
        <v>42009</v>
      </c>
      <c r="B256">
        <v>4.3455000000000001E-2</v>
      </c>
      <c r="C256" s="40">
        <f t="shared" si="6"/>
        <v>1.1091033760315538</v>
      </c>
      <c r="D256" s="19">
        <f t="shared" si="7"/>
        <v>0.11570089616082369</v>
      </c>
    </row>
    <row r="257" spans="1:4" x14ac:dyDescent="0.25">
      <c r="A257" s="7">
        <v>42010</v>
      </c>
      <c r="B257">
        <v>4.3455000000000001E-2</v>
      </c>
      <c r="C257" s="40">
        <f t="shared" si="6"/>
        <v>1.1095853369036084</v>
      </c>
      <c r="D257" s="19">
        <f t="shared" si="7"/>
        <v>0.11570089616082369</v>
      </c>
    </row>
    <row r="258" spans="1:4" x14ac:dyDescent="0.25">
      <c r="A258" s="7">
        <v>42011</v>
      </c>
      <c r="B258">
        <v>4.3455000000000001E-2</v>
      </c>
      <c r="C258" s="40">
        <f t="shared" si="6"/>
        <v>1.1100675072117598</v>
      </c>
      <c r="D258" s="19">
        <f t="shared" si="7"/>
        <v>0.11570089616082369</v>
      </c>
    </row>
    <row r="259" spans="1:4" x14ac:dyDescent="0.25">
      <c r="A259" s="7">
        <v>42012</v>
      </c>
      <c r="B259">
        <v>4.3455000000000001E-2</v>
      </c>
      <c r="C259" s="40">
        <f t="shared" ref="C259:C322" si="8">C258*(1+B259/100)</f>
        <v>1.1105498870470187</v>
      </c>
      <c r="D259" s="19">
        <f t="shared" ref="D259:D322" si="9">(1+B259/100)^252-1</f>
        <v>0.11570089616082369</v>
      </c>
    </row>
    <row r="260" spans="1:4" x14ac:dyDescent="0.25">
      <c r="A260" s="7">
        <v>42013</v>
      </c>
      <c r="B260">
        <v>4.3455000000000001E-2</v>
      </c>
      <c r="C260" s="40">
        <f t="shared" si="8"/>
        <v>1.1110324765004351</v>
      </c>
      <c r="D260" s="19">
        <f t="shared" si="9"/>
        <v>0.11570089616082369</v>
      </c>
    </row>
    <row r="261" spans="1:4" x14ac:dyDescent="0.25">
      <c r="A261" s="7">
        <v>42016</v>
      </c>
      <c r="B261">
        <v>4.3455000000000001E-2</v>
      </c>
      <c r="C261" s="40">
        <f t="shared" si="8"/>
        <v>1.1115152756630984</v>
      </c>
      <c r="D261" s="19">
        <f t="shared" si="9"/>
        <v>0.11570089616082369</v>
      </c>
    </row>
    <row r="262" spans="1:4" x14ac:dyDescent="0.25">
      <c r="A262" s="7">
        <v>42017</v>
      </c>
      <c r="B262">
        <v>4.3455000000000001E-2</v>
      </c>
      <c r="C262" s="40">
        <f t="shared" si="8"/>
        <v>1.1119982846261378</v>
      </c>
      <c r="D262" s="19">
        <f t="shared" si="9"/>
        <v>0.11570089616082369</v>
      </c>
    </row>
    <row r="263" spans="1:4" x14ac:dyDescent="0.25">
      <c r="A263" s="7">
        <v>42018</v>
      </c>
      <c r="B263">
        <v>4.3455000000000001E-2</v>
      </c>
      <c r="C263" s="40">
        <f t="shared" si="8"/>
        <v>1.1124815034807221</v>
      </c>
      <c r="D263" s="19">
        <f t="shared" si="9"/>
        <v>0.11570089616082369</v>
      </c>
    </row>
    <row r="264" spans="1:4" x14ac:dyDescent="0.25">
      <c r="A264" s="7">
        <v>42019</v>
      </c>
      <c r="B264">
        <v>4.3455000000000001E-2</v>
      </c>
      <c r="C264" s="40">
        <f t="shared" si="8"/>
        <v>1.1129649323180597</v>
      </c>
      <c r="D264" s="19">
        <f t="shared" si="9"/>
        <v>0.11570089616082369</v>
      </c>
    </row>
    <row r="265" spans="1:4" x14ac:dyDescent="0.25">
      <c r="A265" s="7">
        <v>42020</v>
      </c>
      <c r="B265">
        <v>4.3455000000000001E-2</v>
      </c>
      <c r="C265" s="40">
        <f t="shared" si="8"/>
        <v>1.1134485712293987</v>
      </c>
      <c r="D265" s="19">
        <f t="shared" si="9"/>
        <v>0.11570089616082369</v>
      </c>
    </row>
    <row r="266" spans="1:4" x14ac:dyDescent="0.25">
      <c r="A266" s="7">
        <v>42023</v>
      </c>
      <c r="B266">
        <v>4.3455000000000001E-2</v>
      </c>
      <c r="C266" s="40">
        <f t="shared" si="8"/>
        <v>1.1139324203060263</v>
      </c>
      <c r="D266" s="19">
        <f t="shared" si="9"/>
        <v>0.11570089616082369</v>
      </c>
    </row>
    <row r="267" spans="1:4" x14ac:dyDescent="0.25">
      <c r="A267" s="7">
        <v>42024</v>
      </c>
      <c r="B267">
        <v>4.3455000000000001E-2</v>
      </c>
      <c r="C267" s="40">
        <f t="shared" si="8"/>
        <v>1.1144164796392704</v>
      </c>
      <c r="D267" s="19">
        <f t="shared" si="9"/>
        <v>0.11570089616082369</v>
      </c>
    </row>
    <row r="268" spans="1:4" x14ac:dyDescent="0.25">
      <c r="A268" s="7">
        <v>42025</v>
      </c>
      <c r="B268">
        <v>4.3455000000000001E-2</v>
      </c>
      <c r="C268" s="40">
        <f t="shared" si="8"/>
        <v>1.1149007493204977</v>
      </c>
      <c r="D268" s="19">
        <f t="shared" si="9"/>
        <v>0.11570089616082369</v>
      </c>
    </row>
    <row r="269" spans="1:4" x14ac:dyDescent="0.25">
      <c r="A269" s="7">
        <v>42026</v>
      </c>
      <c r="B269">
        <v>4.5301000000000001E-2</v>
      </c>
      <c r="C269" s="40">
        <f t="shared" si="8"/>
        <v>1.1154058105089473</v>
      </c>
      <c r="D269" s="19">
        <f t="shared" si="9"/>
        <v>0.12090082530326507</v>
      </c>
    </row>
    <row r="270" spans="1:4" x14ac:dyDescent="0.25">
      <c r="A270" s="7">
        <v>42027</v>
      </c>
      <c r="B270">
        <v>4.5265E-2</v>
      </c>
      <c r="C270" s="40">
        <f t="shared" si="8"/>
        <v>1.1159106989490741</v>
      </c>
      <c r="D270" s="19">
        <f t="shared" si="9"/>
        <v>0.12079918781522725</v>
      </c>
    </row>
    <row r="271" spans="1:4" x14ac:dyDescent="0.25">
      <c r="A271" s="7">
        <v>42030</v>
      </c>
      <c r="B271">
        <v>4.5265E-2</v>
      </c>
      <c r="C271" s="40">
        <f t="shared" si="8"/>
        <v>1.1164158159269533</v>
      </c>
      <c r="D271" s="19">
        <f t="shared" si="9"/>
        <v>0.12079918781522725</v>
      </c>
    </row>
    <row r="272" spans="1:4" x14ac:dyDescent="0.25">
      <c r="A272" s="7">
        <v>42031</v>
      </c>
      <c r="B272">
        <v>4.5265E-2</v>
      </c>
      <c r="C272" s="40">
        <f t="shared" si="8"/>
        <v>1.1169211615460326</v>
      </c>
      <c r="D272" s="19">
        <f t="shared" si="9"/>
        <v>0.12079918781522725</v>
      </c>
    </row>
    <row r="273" spans="1:4" x14ac:dyDescent="0.25">
      <c r="A273" s="7">
        <v>42032</v>
      </c>
      <c r="B273">
        <v>4.5265E-2</v>
      </c>
      <c r="C273" s="40">
        <f t="shared" si="8"/>
        <v>1.1174267359098065</v>
      </c>
      <c r="D273" s="19">
        <f t="shared" si="9"/>
        <v>0.12079918781522725</v>
      </c>
    </row>
    <row r="274" spans="1:4" x14ac:dyDescent="0.25">
      <c r="A274" s="7">
        <v>42033</v>
      </c>
      <c r="B274">
        <v>4.5265E-2</v>
      </c>
      <c r="C274" s="40">
        <f t="shared" si="8"/>
        <v>1.117932539121816</v>
      </c>
      <c r="D274" s="19">
        <f t="shared" si="9"/>
        <v>0.12079918781522725</v>
      </c>
    </row>
    <row r="275" spans="1:4" x14ac:dyDescent="0.25">
      <c r="A275" s="7">
        <v>42034</v>
      </c>
      <c r="B275">
        <v>4.5265E-2</v>
      </c>
      <c r="C275" s="40">
        <f t="shared" si="8"/>
        <v>1.1184385712856495</v>
      </c>
      <c r="D275" s="19">
        <f t="shared" si="9"/>
        <v>0.12079918781522725</v>
      </c>
    </row>
    <row r="276" spans="1:4" x14ac:dyDescent="0.25">
      <c r="A276" s="7">
        <v>42037</v>
      </c>
      <c r="B276">
        <v>4.5265E-2</v>
      </c>
      <c r="C276" s="40">
        <f t="shared" si="8"/>
        <v>1.1189448325049418</v>
      </c>
      <c r="D276" s="19">
        <f t="shared" si="9"/>
        <v>0.12079918781522725</v>
      </c>
    </row>
    <row r="277" spans="1:4" x14ac:dyDescent="0.25">
      <c r="A277" s="7">
        <v>42038</v>
      </c>
      <c r="B277">
        <v>4.5301000000000001E-2</v>
      </c>
      <c r="C277" s="40">
        <f t="shared" si="8"/>
        <v>1.1194517257035148</v>
      </c>
      <c r="D277" s="19">
        <f t="shared" si="9"/>
        <v>0.12090082530326507</v>
      </c>
    </row>
    <row r="278" spans="1:4" x14ac:dyDescent="0.25">
      <c r="A278" s="7">
        <v>42039</v>
      </c>
      <c r="B278">
        <v>4.5301000000000001E-2</v>
      </c>
      <c r="C278" s="40">
        <f t="shared" si="8"/>
        <v>1.1199588485297758</v>
      </c>
      <c r="D278" s="19">
        <f t="shared" si="9"/>
        <v>0.12090082530326507</v>
      </c>
    </row>
    <row r="279" spans="1:4" x14ac:dyDescent="0.25">
      <c r="A279" s="7">
        <v>42040</v>
      </c>
      <c r="B279">
        <v>4.5301000000000001E-2</v>
      </c>
      <c r="C279" s="40">
        <f t="shared" si="8"/>
        <v>1.1204662010877482</v>
      </c>
      <c r="D279" s="19">
        <f t="shared" si="9"/>
        <v>0.12090082530326507</v>
      </c>
    </row>
    <row r="280" spans="1:4" x14ac:dyDescent="0.25">
      <c r="A280" s="7">
        <v>42041</v>
      </c>
      <c r="B280">
        <v>4.5301000000000001E-2</v>
      </c>
      <c r="C280" s="40">
        <f t="shared" si="8"/>
        <v>1.120973783481503</v>
      </c>
      <c r="D280" s="19">
        <f t="shared" si="9"/>
        <v>0.12090082530326507</v>
      </c>
    </row>
    <row r="281" spans="1:4" x14ac:dyDescent="0.25">
      <c r="A281" s="7">
        <v>42044</v>
      </c>
      <c r="B281">
        <v>4.5301000000000001E-2</v>
      </c>
      <c r="C281" s="40">
        <f t="shared" si="8"/>
        <v>1.1214815958151578</v>
      </c>
      <c r="D281" s="19">
        <f t="shared" si="9"/>
        <v>0.12090082530326507</v>
      </c>
    </row>
    <row r="282" spans="1:4" x14ac:dyDescent="0.25">
      <c r="A282" s="7">
        <v>42045</v>
      </c>
      <c r="B282">
        <v>4.5301000000000001E-2</v>
      </c>
      <c r="C282" s="40">
        <f t="shared" si="8"/>
        <v>1.121989638192878</v>
      </c>
      <c r="D282" s="19">
        <f t="shared" si="9"/>
        <v>0.12090082530326507</v>
      </c>
    </row>
    <row r="283" spans="1:4" x14ac:dyDescent="0.25">
      <c r="A283" s="7">
        <v>42046</v>
      </c>
      <c r="B283">
        <v>4.5301000000000001E-2</v>
      </c>
      <c r="C283" s="40">
        <f t="shared" si="8"/>
        <v>1.1224979107188757</v>
      </c>
      <c r="D283" s="19">
        <f t="shared" si="9"/>
        <v>0.12090082530326507</v>
      </c>
    </row>
    <row r="284" spans="1:4" x14ac:dyDescent="0.25">
      <c r="A284" s="7">
        <v>42047</v>
      </c>
      <c r="B284">
        <v>4.5301000000000001E-2</v>
      </c>
      <c r="C284" s="40">
        <f t="shared" si="8"/>
        <v>1.1230064134974105</v>
      </c>
      <c r="D284" s="19">
        <f t="shared" si="9"/>
        <v>0.12090082530326507</v>
      </c>
    </row>
    <row r="285" spans="1:4" x14ac:dyDescent="0.25">
      <c r="A285" s="7">
        <v>42048</v>
      </c>
      <c r="B285">
        <v>4.5301000000000001E-2</v>
      </c>
      <c r="C285" s="40">
        <f t="shared" si="8"/>
        <v>1.1235151466327888</v>
      </c>
      <c r="D285" s="19">
        <f t="shared" si="9"/>
        <v>0.12090082530326507</v>
      </c>
    </row>
    <row r="286" spans="1:4" x14ac:dyDescent="0.25">
      <c r="A286" s="7">
        <v>42053</v>
      </c>
      <c r="B286">
        <v>4.5301000000000001E-2</v>
      </c>
      <c r="C286" s="40">
        <f t="shared" si="8"/>
        <v>1.1240241102293649</v>
      </c>
      <c r="D286" s="19">
        <f t="shared" si="9"/>
        <v>0.12090082530326507</v>
      </c>
    </row>
    <row r="287" spans="1:4" x14ac:dyDescent="0.25">
      <c r="A287" s="7">
        <v>42054</v>
      </c>
      <c r="B287">
        <v>4.5301000000000001E-2</v>
      </c>
      <c r="C287" s="40">
        <f t="shared" si="8"/>
        <v>1.1245333043915398</v>
      </c>
      <c r="D287" s="19">
        <f t="shared" si="9"/>
        <v>0.12090082530326507</v>
      </c>
    </row>
    <row r="288" spans="1:4" x14ac:dyDescent="0.25">
      <c r="A288" s="7">
        <v>42055</v>
      </c>
      <c r="B288">
        <v>4.5301000000000001E-2</v>
      </c>
      <c r="C288" s="40">
        <f t="shared" si="8"/>
        <v>1.1250427292237621</v>
      </c>
      <c r="D288" s="19">
        <f t="shared" si="9"/>
        <v>0.12090082530326507</v>
      </c>
    </row>
    <row r="289" spans="1:4" x14ac:dyDescent="0.25">
      <c r="A289" s="7">
        <v>42058</v>
      </c>
      <c r="B289">
        <v>4.5301000000000001E-2</v>
      </c>
      <c r="C289" s="40">
        <f t="shared" si="8"/>
        <v>1.1255523848305278</v>
      </c>
      <c r="D289" s="19">
        <f t="shared" si="9"/>
        <v>0.12090082530326507</v>
      </c>
    </row>
    <row r="290" spans="1:4" x14ac:dyDescent="0.25">
      <c r="A290" s="7">
        <v>42059</v>
      </c>
      <c r="B290">
        <v>4.5301000000000001E-2</v>
      </c>
      <c r="C290" s="40">
        <f t="shared" si="8"/>
        <v>1.1260622713163799</v>
      </c>
      <c r="D290" s="19">
        <f t="shared" si="9"/>
        <v>0.12090082530326507</v>
      </c>
    </row>
    <row r="291" spans="1:4" x14ac:dyDescent="0.25">
      <c r="A291" s="7">
        <v>42060</v>
      </c>
      <c r="B291">
        <v>4.5301000000000001E-2</v>
      </c>
      <c r="C291" s="40">
        <f t="shared" si="8"/>
        <v>1.1265723887859089</v>
      </c>
      <c r="D291" s="19">
        <f t="shared" si="9"/>
        <v>0.12090082530326507</v>
      </c>
    </row>
    <row r="292" spans="1:4" x14ac:dyDescent="0.25">
      <c r="A292" s="7">
        <v>42061</v>
      </c>
      <c r="B292">
        <v>4.5301000000000001E-2</v>
      </c>
      <c r="C292" s="40">
        <f t="shared" si="8"/>
        <v>1.1270827373437529</v>
      </c>
      <c r="D292" s="19">
        <f t="shared" si="9"/>
        <v>0.12090082530326507</v>
      </c>
    </row>
    <row r="293" spans="1:4" x14ac:dyDescent="0.25">
      <c r="A293" s="7">
        <v>42062</v>
      </c>
      <c r="B293">
        <v>4.5301000000000001E-2</v>
      </c>
      <c r="C293" s="40">
        <f t="shared" si="8"/>
        <v>1.1275933170945969</v>
      </c>
      <c r="D293" s="19">
        <f t="shared" si="9"/>
        <v>0.12090082530326507</v>
      </c>
    </row>
    <row r="294" spans="1:4" x14ac:dyDescent="0.25">
      <c r="A294" s="7">
        <v>42065</v>
      </c>
      <c r="B294">
        <v>4.5301000000000001E-2</v>
      </c>
      <c r="C294" s="40">
        <f t="shared" si="8"/>
        <v>1.1281041281431738</v>
      </c>
      <c r="D294" s="19">
        <f t="shared" si="9"/>
        <v>0.12090082530326507</v>
      </c>
    </row>
    <row r="295" spans="1:4" x14ac:dyDescent="0.25">
      <c r="A295" s="7">
        <v>42066</v>
      </c>
      <c r="B295">
        <v>4.5301000000000001E-2</v>
      </c>
      <c r="C295" s="40">
        <f t="shared" si="8"/>
        <v>1.128615170594264</v>
      </c>
      <c r="D295" s="19">
        <f t="shared" si="9"/>
        <v>0.12090082530326507</v>
      </c>
    </row>
    <row r="296" spans="1:4" x14ac:dyDescent="0.25">
      <c r="A296" s="7">
        <v>42067</v>
      </c>
      <c r="B296">
        <v>4.5301000000000001E-2</v>
      </c>
      <c r="C296" s="40">
        <f t="shared" si="8"/>
        <v>1.129126444552695</v>
      </c>
      <c r="D296" s="19">
        <f t="shared" si="9"/>
        <v>0.12090082530326507</v>
      </c>
    </row>
    <row r="297" spans="1:4" x14ac:dyDescent="0.25">
      <c r="A297" s="7">
        <v>42068</v>
      </c>
      <c r="B297">
        <v>4.7102999999999999E-2</v>
      </c>
      <c r="C297" s="40">
        <f t="shared" si="8"/>
        <v>1.1296582969818725</v>
      </c>
      <c r="D297" s="19">
        <f t="shared" si="9"/>
        <v>0.12600009405603751</v>
      </c>
    </row>
    <row r="298" spans="1:4" x14ac:dyDescent="0.25">
      <c r="A298" s="7">
        <v>42069</v>
      </c>
      <c r="B298">
        <v>4.7102999999999999E-2</v>
      </c>
      <c r="C298" s="40">
        <f t="shared" si="8"/>
        <v>1.1301903999294998</v>
      </c>
      <c r="D298" s="19">
        <f t="shared" si="9"/>
        <v>0.12600009405603751</v>
      </c>
    </row>
    <row r="299" spans="1:4" x14ac:dyDescent="0.25">
      <c r="A299" s="7">
        <v>42072</v>
      </c>
      <c r="B299">
        <v>4.7102999999999999E-2</v>
      </c>
      <c r="C299" s="40">
        <f t="shared" si="8"/>
        <v>1.1307227535135784</v>
      </c>
      <c r="D299" s="19">
        <f t="shared" si="9"/>
        <v>0.12600009405603751</v>
      </c>
    </row>
    <row r="300" spans="1:4" x14ac:dyDescent="0.25">
      <c r="A300" s="7">
        <v>42073</v>
      </c>
      <c r="B300">
        <v>4.7102999999999999E-2</v>
      </c>
      <c r="C300" s="40">
        <f t="shared" si="8"/>
        <v>1.1312553578521658</v>
      </c>
      <c r="D300" s="19">
        <f t="shared" si="9"/>
        <v>0.12600009405603751</v>
      </c>
    </row>
    <row r="301" spans="1:4" x14ac:dyDescent="0.25">
      <c r="A301" s="7">
        <v>42074</v>
      </c>
      <c r="B301">
        <v>4.7102999999999999E-2</v>
      </c>
      <c r="C301" s="40">
        <f t="shared" si="8"/>
        <v>1.1317882130633747</v>
      </c>
      <c r="D301" s="19">
        <f t="shared" si="9"/>
        <v>0.12600009405603751</v>
      </c>
    </row>
    <row r="302" spans="1:4" x14ac:dyDescent="0.25">
      <c r="A302" s="7">
        <v>42075</v>
      </c>
      <c r="B302">
        <v>4.7102999999999999E-2</v>
      </c>
      <c r="C302" s="40">
        <f t="shared" si="8"/>
        <v>1.1323213192653738</v>
      </c>
      <c r="D302" s="19">
        <f t="shared" si="9"/>
        <v>0.12600009405603751</v>
      </c>
    </row>
    <row r="303" spans="1:4" x14ac:dyDescent="0.25">
      <c r="A303" s="7">
        <v>42076</v>
      </c>
      <c r="B303">
        <v>4.7102999999999999E-2</v>
      </c>
      <c r="C303" s="40">
        <f t="shared" si="8"/>
        <v>1.1328546765763874</v>
      </c>
      <c r="D303" s="19">
        <f t="shared" si="9"/>
        <v>0.12600009405603751</v>
      </c>
    </row>
    <row r="304" spans="1:4" x14ac:dyDescent="0.25">
      <c r="A304" s="7">
        <v>42079</v>
      </c>
      <c r="B304">
        <v>4.7102999999999999E-2</v>
      </c>
      <c r="C304" s="40">
        <f t="shared" si="8"/>
        <v>1.133388285114695</v>
      </c>
      <c r="D304" s="19">
        <f t="shared" si="9"/>
        <v>0.12600009405603751</v>
      </c>
    </row>
    <row r="305" spans="1:4" x14ac:dyDescent="0.25">
      <c r="A305" s="7">
        <v>42080</v>
      </c>
      <c r="B305">
        <v>4.7102999999999999E-2</v>
      </c>
      <c r="C305" s="40">
        <f t="shared" si="8"/>
        <v>1.1339221449986325</v>
      </c>
      <c r="D305" s="19">
        <f t="shared" si="9"/>
        <v>0.12600009405603751</v>
      </c>
    </row>
    <row r="306" spans="1:4" x14ac:dyDescent="0.25">
      <c r="A306" s="7">
        <v>42081</v>
      </c>
      <c r="B306">
        <v>4.7102999999999999E-2</v>
      </c>
      <c r="C306" s="40">
        <f t="shared" si="8"/>
        <v>1.1344562563465912</v>
      </c>
      <c r="D306" s="19">
        <f t="shared" si="9"/>
        <v>0.12600009405603751</v>
      </c>
    </row>
    <row r="307" spans="1:4" x14ac:dyDescent="0.25">
      <c r="A307" s="7">
        <v>42082</v>
      </c>
      <c r="B307">
        <v>4.7102999999999999E-2</v>
      </c>
      <c r="C307" s="40">
        <f t="shared" si="8"/>
        <v>1.1349906192770181</v>
      </c>
      <c r="D307" s="19">
        <f t="shared" si="9"/>
        <v>0.12600009405603751</v>
      </c>
    </row>
    <row r="308" spans="1:4" x14ac:dyDescent="0.25">
      <c r="A308" s="7">
        <v>42083</v>
      </c>
      <c r="B308">
        <v>4.7102999999999999E-2</v>
      </c>
      <c r="C308" s="40">
        <f t="shared" si="8"/>
        <v>1.1355252339084161</v>
      </c>
      <c r="D308" s="19">
        <f t="shared" si="9"/>
        <v>0.12600009405603751</v>
      </c>
    </row>
    <row r="309" spans="1:4" x14ac:dyDescent="0.25">
      <c r="A309" s="7">
        <v>42086</v>
      </c>
      <c r="B309">
        <v>4.7137999999999999E-2</v>
      </c>
      <c r="C309" s="40">
        <f t="shared" si="8"/>
        <v>1.1360604977931759</v>
      </c>
      <c r="D309" s="19">
        <f t="shared" si="9"/>
        <v>0.1260993648652271</v>
      </c>
    </row>
    <row r="310" spans="1:4" x14ac:dyDescent="0.25">
      <c r="A310" s="7">
        <v>42087</v>
      </c>
      <c r="B310">
        <v>4.7137999999999999E-2</v>
      </c>
      <c r="C310" s="40">
        <f t="shared" si="8"/>
        <v>1.1365960139906257</v>
      </c>
      <c r="D310" s="19">
        <f t="shared" si="9"/>
        <v>0.1260993648652271</v>
      </c>
    </row>
    <row r="311" spans="1:4" x14ac:dyDescent="0.25">
      <c r="A311" s="7">
        <v>42088</v>
      </c>
      <c r="B311">
        <v>4.7137999999999999E-2</v>
      </c>
      <c r="C311" s="40">
        <f t="shared" si="8"/>
        <v>1.1371317826197007</v>
      </c>
      <c r="D311" s="19">
        <f t="shared" si="9"/>
        <v>0.1260993648652271</v>
      </c>
    </row>
    <row r="312" spans="1:4" x14ac:dyDescent="0.25">
      <c r="A312" s="7">
        <v>42089</v>
      </c>
      <c r="B312">
        <v>4.7137999999999999E-2</v>
      </c>
      <c r="C312" s="40">
        <f t="shared" si="8"/>
        <v>1.1376678037993919</v>
      </c>
      <c r="D312" s="19">
        <f t="shared" si="9"/>
        <v>0.1260993648652271</v>
      </c>
    </row>
    <row r="313" spans="1:4" x14ac:dyDescent="0.25">
      <c r="A313" s="7">
        <v>42090</v>
      </c>
      <c r="B313">
        <v>4.7137999999999999E-2</v>
      </c>
      <c r="C313" s="40">
        <f t="shared" si="8"/>
        <v>1.138204077648747</v>
      </c>
      <c r="D313" s="19">
        <f t="shared" si="9"/>
        <v>0.1260993648652271</v>
      </c>
    </row>
    <row r="314" spans="1:4" x14ac:dyDescent="0.25">
      <c r="A314" s="7">
        <v>42093</v>
      </c>
      <c r="B314">
        <v>4.7102999999999999E-2</v>
      </c>
      <c r="C314" s="40">
        <f t="shared" si="8"/>
        <v>1.1387402059154419</v>
      </c>
      <c r="D314" s="19">
        <f t="shared" si="9"/>
        <v>0.12600009405603751</v>
      </c>
    </row>
    <row r="315" spans="1:4" x14ac:dyDescent="0.25">
      <c r="A315" s="7">
        <v>42094</v>
      </c>
      <c r="B315">
        <v>4.7102999999999999E-2</v>
      </c>
      <c r="C315" s="40">
        <f t="shared" si="8"/>
        <v>1.1392765867146342</v>
      </c>
      <c r="D315" s="19">
        <f t="shared" si="9"/>
        <v>0.12600009405603751</v>
      </c>
    </row>
    <row r="316" spans="1:4" x14ac:dyDescent="0.25">
      <c r="A316" s="7">
        <v>42095</v>
      </c>
      <c r="B316">
        <v>4.7102999999999999E-2</v>
      </c>
      <c r="C316" s="40">
        <f t="shared" si="8"/>
        <v>1.1398132201652742</v>
      </c>
      <c r="D316" s="19">
        <f t="shared" si="9"/>
        <v>0.12600009405603751</v>
      </c>
    </row>
    <row r="317" spans="1:4" x14ac:dyDescent="0.25">
      <c r="A317" s="7">
        <v>42096</v>
      </c>
      <c r="B317">
        <v>4.7102999999999999E-2</v>
      </c>
      <c r="C317" s="40">
        <f t="shared" si="8"/>
        <v>1.1403501063863686</v>
      </c>
      <c r="D317" s="19">
        <f t="shared" si="9"/>
        <v>0.12600009405603751</v>
      </c>
    </row>
    <row r="318" spans="1:4" x14ac:dyDescent="0.25">
      <c r="A318" s="7">
        <v>42100</v>
      </c>
      <c r="B318">
        <v>4.7102999999999999E-2</v>
      </c>
      <c r="C318" s="40">
        <f t="shared" si="8"/>
        <v>1.1408872454969796</v>
      </c>
      <c r="D318" s="19">
        <f t="shared" si="9"/>
        <v>0.12600009405603751</v>
      </c>
    </row>
    <row r="319" spans="1:4" x14ac:dyDescent="0.25">
      <c r="A319" s="7">
        <v>42101</v>
      </c>
      <c r="B319">
        <v>4.7102999999999999E-2</v>
      </c>
      <c r="C319" s="40">
        <f t="shared" si="8"/>
        <v>1.141424637616226</v>
      </c>
      <c r="D319" s="19">
        <f t="shared" si="9"/>
        <v>0.12600009405603751</v>
      </c>
    </row>
    <row r="320" spans="1:4" x14ac:dyDescent="0.25">
      <c r="A320" s="7">
        <v>42102</v>
      </c>
      <c r="B320">
        <v>4.7102999999999999E-2</v>
      </c>
      <c r="C320" s="40">
        <f t="shared" si="8"/>
        <v>1.1419622828632823</v>
      </c>
      <c r="D320" s="19">
        <f t="shared" si="9"/>
        <v>0.12600009405603751</v>
      </c>
    </row>
    <row r="321" spans="1:4" x14ac:dyDescent="0.25">
      <c r="A321" s="7">
        <v>42103</v>
      </c>
      <c r="B321">
        <v>4.7102999999999999E-2</v>
      </c>
      <c r="C321" s="40">
        <f t="shared" si="8"/>
        <v>1.1425001813573792</v>
      </c>
      <c r="D321" s="19">
        <f t="shared" si="9"/>
        <v>0.12600009405603751</v>
      </c>
    </row>
    <row r="322" spans="1:4" x14ac:dyDescent="0.25">
      <c r="A322" s="7">
        <v>42104</v>
      </c>
      <c r="B322">
        <v>4.7102999999999999E-2</v>
      </c>
      <c r="C322" s="40">
        <f t="shared" si="8"/>
        <v>1.1430383332178038</v>
      </c>
      <c r="D322" s="19">
        <f t="shared" si="9"/>
        <v>0.12600009405603751</v>
      </c>
    </row>
    <row r="323" spans="1:4" x14ac:dyDescent="0.25">
      <c r="A323" s="7">
        <v>42107</v>
      </c>
      <c r="B323">
        <v>4.7102999999999999E-2</v>
      </c>
      <c r="C323" s="40">
        <f t="shared" ref="C323:C386" si="10">C322*(1+B323/100)</f>
        <v>1.1435767385638993</v>
      </c>
      <c r="D323" s="19">
        <f t="shared" ref="D323:D386" si="11">(1+B323/100)^252-1</f>
        <v>0.12600009405603751</v>
      </c>
    </row>
    <row r="324" spans="1:4" x14ac:dyDescent="0.25">
      <c r="A324" s="7">
        <v>42108</v>
      </c>
      <c r="B324">
        <v>4.7102999999999999E-2</v>
      </c>
      <c r="C324" s="40">
        <f t="shared" si="10"/>
        <v>1.1441153975150649</v>
      </c>
      <c r="D324" s="19">
        <f t="shared" si="11"/>
        <v>0.12600009405603751</v>
      </c>
    </row>
    <row r="325" spans="1:4" x14ac:dyDescent="0.25">
      <c r="A325" s="7">
        <v>42109</v>
      </c>
      <c r="B325">
        <v>4.7102999999999999E-2</v>
      </c>
      <c r="C325" s="40">
        <f t="shared" si="10"/>
        <v>1.1446543101907563</v>
      </c>
      <c r="D325" s="19">
        <f t="shared" si="11"/>
        <v>0.12600009405603751</v>
      </c>
    </row>
    <row r="326" spans="1:4" x14ac:dyDescent="0.25">
      <c r="A326" s="7">
        <v>42110</v>
      </c>
      <c r="B326">
        <v>4.7102999999999999E-2</v>
      </c>
      <c r="C326" s="40">
        <f t="shared" si="10"/>
        <v>1.1451934767104852</v>
      </c>
      <c r="D326" s="19">
        <f t="shared" si="11"/>
        <v>0.12600009405603751</v>
      </c>
    </row>
    <row r="327" spans="1:4" x14ac:dyDescent="0.25">
      <c r="A327" s="7">
        <v>42111</v>
      </c>
      <c r="B327">
        <v>4.7102999999999999E-2</v>
      </c>
      <c r="C327" s="40">
        <f t="shared" si="10"/>
        <v>1.1457328971938201</v>
      </c>
      <c r="D327" s="19">
        <f t="shared" si="11"/>
        <v>0.12600009405603751</v>
      </c>
    </row>
    <row r="328" spans="1:4" x14ac:dyDescent="0.25">
      <c r="A328" s="7">
        <v>42114</v>
      </c>
      <c r="B328">
        <v>4.7102999999999999E-2</v>
      </c>
      <c r="C328" s="40">
        <f t="shared" si="10"/>
        <v>1.1462725717603852</v>
      </c>
      <c r="D328" s="19">
        <f t="shared" si="11"/>
        <v>0.12600009405603751</v>
      </c>
    </row>
    <row r="329" spans="1:4" x14ac:dyDescent="0.25">
      <c r="A329" s="7">
        <v>42116</v>
      </c>
      <c r="B329">
        <v>4.7102999999999999E-2</v>
      </c>
      <c r="C329" s="40">
        <f t="shared" si="10"/>
        <v>1.1468125005298615</v>
      </c>
      <c r="D329" s="19">
        <f t="shared" si="11"/>
        <v>0.12600009405603751</v>
      </c>
    </row>
    <row r="330" spans="1:4" x14ac:dyDescent="0.25">
      <c r="A330" s="7">
        <v>42117</v>
      </c>
      <c r="B330">
        <v>4.7102999999999999E-2</v>
      </c>
      <c r="C330" s="40">
        <f t="shared" si="10"/>
        <v>1.1473526836219861</v>
      </c>
      <c r="D330" s="19">
        <f t="shared" si="11"/>
        <v>0.12600009405603751</v>
      </c>
    </row>
    <row r="331" spans="1:4" x14ac:dyDescent="0.25">
      <c r="A331" s="7">
        <v>42118</v>
      </c>
      <c r="B331">
        <v>4.7102999999999999E-2</v>
      </c>
      <c r="C331" s="40">
        <f t="shared" si="10"/>
        <v>1.1478931211565524</v>
      </c>
      <c r="D331" s="19">
        <f t="shared" si="11"/>
        <v>0.12600009405603751</v>
      </c>
    </row>
    <row r="332" spans="1:4" x14ac:dyDescent="0.25">
      <c r="A332" s="7">
        <v>42121</v>
      </c>
      <c r="B332">
        <v>4.7137999999999999E-2</v>
      </c>
      <c r="C332" s="40">
        <f t="shared" si="10"/>
        <v>1.1484342150160032</v>
      </c>
      <c r="D332" s="19">
        <f t="shared" si="11"/>
        <v>0.1260993648652271</v>
      </c>
    </row>
    <row r="333" spans="1:4" x14ac:dyDescent="0.25">
      <c r="A333" s="7">
        <v>42122</v>
      </c>
      <c r="B333">
        <v>4.7173E-2</v>
      </c>
      <c r="C333" s="40">
        <f t="shared" si="10"/>
        <v>1.1489759658882526</v>
      </c>
      <c r="D333" s="19">
        <f t="shared" si="11"/>
        <v>0.12619864439156814</v>
      </c>
    </row>
    <row r="334" spans="1:4" x14ac:dyDescent="0.25">
      <c r="A334" s="7">
        <v>42123</v>
      </c>
      <c r="B334">
        <v>4.7173E-2</v>
      </c>
      <c r="C334" s="40">
        <f t="shared" si="10"/>
        <v>1.149517972320641</v>
      </c>
      <c r="D334" s="19">
        <f t="shared" si="11"/>
        <v>0.12619864439156814</v>
      </c>
    </row>
    <row r="335" spans="1:4" x14ac:dyDescent="0.25">
      <c r="A335" s="7">
        <v>42124</v>
      </c>
      <c r="B335">
        <v>4.8897000000000003E-2</v>
      </c>
      <c r="C335" s="40">
        <f t="shared" si="10"/>
        <v>1.1500800521235666</v>
      </c>
      <c r="D335" s="19">
        <f t="shared" si="11"/>
        <v>0.13109967617995122</v>
      </c>
    </row>
    <row r="336" spans="1:4" x14ac:dyDescent="0.25">
      <c r="A336" s="7">
        <v>42128</v>
      </c>
      <c r="B336">
        <v>4.8897000000000003E-2</v>
      </c>
      <c r="C336" s="40">
        <f t="shared" si="10"/>
        <v>1.1506424067666534</v>
      </c>
      <c r="D336" s="19">
        <f t="shared" si="11"/>
        <v>0.13109967617995122</v>
      </c>
    </row>
    <row r="337" spans="1:4" x14ac:dyDescent="0.25">
      <c r="A337" s="7">
        <v>42129</v>
      </c>
      <c r="B337">
        <v>4.8966999999999997E-2</v>
      </c>
      <c r="C337" s="40">
        <f t="shared" si="10"/>
        <v>1.151205841833975</v>
      </c>
      <c r="D337" s="19">
        <f t="shared" si="11"/>
        <v>0.13129912216060169</v>
      </c>
    </row>
    <row r="338" spans="1:4" x14ac:dyDescent="0.25">
      <c r="A338" s="7">
        <v>42130</v>
      </c>
      <c r="B338">
        <v>4.8966999999999997E-2</v>
      </c>
      <c r="C338" s="40">
        <f t="shared" si="10"/>
        <v>1.1517695527985459</v>
      </c>
      <c r="D338" s="19">
        <f t="shared" si="11"/>
        <v>0.13129912216060169</v>
      </c>
    </row>
    <row r="339" spans="1:4" x14ac:dyDescent="0.25">
      <c r="A339" s="7">
        <v>42131</v>
      </c>
      <c r="B339">
        <v>4.8966999999999997E-2</v>
      </c>
      <c r="C339" s="40">
        <f t="shared" si="10"/>
        <v>1.1523335397954648</v>
      </c>
      <c r="D339" s="19">
        <f t="shared" si="11"/>
        <v>0.13129912216060169</v>
      </c>
    </row>
    <row r="340" spans="1:4" x14ac:dyDescent="0.25">
      <c r="A340" s="7">
        <v>42132</v>
      </c>
      <c r="B340">
        <v>4.8966999999999997E-2</v>
      </c>
      <c r="C340" s="40">
        <f t="shared" si="10"/>
        <v>1.1528978029598966</v>
      </c>
      <c r="D340" s="19">
        <f t="shared" si="11"/>
        <v>0.13129912216060169</v>
      </c>
    </row>
    <row r="341" spans="1:4" x14ac:dyDescent="0.25">
      <c r="A341" s="7">
        <v>42135</v>
      </c>
      <c r="B341">
        <v>4.8966999999999997E-2</v>
      </c>
      <c r="C341" s="40">
        <f t="shared" si="10"/>
        <v>1.1534623424270722</v>
      </c>
      <c r="D341" s="19">
        <f t="shared" si="11"/>
        <v>0.13129912216060169</v>
      </c>
    </row>
    <row r="342" spans="1:4" x14ac:dyDescent="0.25">
      <c r="A342" s="7">
        <v>42136</v>
      </c>
      <c r="B342">
        <v>4.8966999999999997E-2</v>
      </c>
      <c r="C342" s="40">
        <f t="shared" si="10"/>
        <v>1.1540271583322885</v>
      </c>
      <c r="D342" s="19">
        <f t="shared" si="11"/>
        <v>0.13129912216060169</v>
      </c>
    </row>
    <row r="343" spans="1:4" x14ac:dyDescent="0.25">
      <c r="A343" s="7">
        <v>42137</v>
      </c>
      <c r="B343">
        <v>4.8966999999999997E-2</v>
      </c>
      <c r="C343" s="40">
        <f t="shared" si="10"/>
        <v>1.1545922508109092</v>
      </c>
      <c r="D343" s="19">
        <f t="shared" si="11"/>
        <v>0.13129912216060169</v>
      </c>
    </row>
    <row r="344" spans="1:4" x14ac:dyDescent="0.25">
      <c r="A344" s="7">
        <v>42138</v>
      </c>
      <c r="B344">
        <v>4.8966999999999997E-2</v>
      </c>
      <c r="C344" s="40">
        <f t="shared" si="10"/>
        <v>1.155157619998364</v>
      </c>
      <c r="D344" s="19">
        <f t="shared" si="11"/>
        <v>0.13129912216060169</v>
      </c>
    </row>
    <row r="345" spans="1:4" x14ac:dyDescent="0.25">
      <c r="A345" s="7">
        <v>42139</v>
      </c>
      <c r="B345">
        <v>4.8966999999999997E-2</v>
      </c>
      <c r="C345" s="40">
        <f t="shared" si="10"/>
        <v>1.1557232660301486</v>
      </c>
      <c r="D345" s="19">
        <f t="shared" si="11"/>
        <v>0.13129912216060169</v>
      </c>
    </row>
    <row r="346" spans="1:4" x14ac:dyDescent="0.25">
      <c r="A346" s="7">
        <v>42142</v>
      </c>
      <c r="B346">
        <v>4.8966999999999997E-2</v>
      </c>
      <c r="C346" s="40">
        <f t="shared" si="10"/>
        <v>1.1562891890418256</v>
      </c>
      <c r="D346" s="19">
        <f t="shared" si="11"/>
        <v>0.13129912216060169</v>
      </c>
    </row>
    <row r="347" spans="1:4" x14ac:dyDescent="0.25">
      <c r="A347" s="7">
        <v>42143</v>
      </c>
      <c r="B347">
        <v>4.8966999999999997E-2</v>
      </c>
      <c r="C347" s="40">
        <f t="shared" si="10"/>
        <v>1.1568553891690239</v>
      </c>
      <c r="D347" s="19">
        <f t="shared" si="11"/>
        <v>0.13129912216060169</v>
      </c>
    </row>
    <row r="348" spans="1:4" x14ac:dyDescent="0.25">
      <c r="A348" s="7">
        <v>42144</v>
      </c>
      <c r="B348">
        <v>4.8966999999999997E-2</v>
      </c>
      <c r="C348" s="40">
        <f t="shared" si="10"/>
        <v>1.1574218665474383</v>
      </c>
      <c r="D348" s="19">
        <f t="shared" si="11"/>
        <v>0.13129912216060169</v>
      </c>
    </row>
    <row r="349" spans="1:4" x14ac:dyDescent="0.25">
      <c r="A349" s="7">
        <v>42145</v>
      </c>
      <c r="B349">
        <v>4.8966999999999997E-2</v>
      </c>
      <c r="C349" s="40">
        <f t="shared" si="10"/>
        <v>1.1579886213128308</v>
      </c>
      <c r="D349" s="19">
        <f t="shared" si="11"/>
        <v>0.13129912216060169</v>
      </c>
    </row>
    <row r="350" spans="1:4" x14ac:dyDescent="0.25">
      <c r="A350" s="7">
        <v>42146</v>
      </c>
      <c r="B350">
        <v>4.8966999999999997E-2</v>
      </c>
      <c r="C350" s="40">
        <f t="shared" si="10"/>
        <v>1.1585556536010291</v>
      </c>
      <c r="D350" s="19">
        <f t="shared" si="11"/>
        <v>0.13129912216060169</v>
      </c>
    </row>
    <row r="351" spans="1:4" x14ac:dyDescent="0.25">
      <c r="A351" s="7">
        <v>42149</v>
      </c>
      <c r="B351">
        <v>4.8966999999999997E-2</v>
      </c>
      <c r="C351" s="40">
        <f t="shared" si="10"/>
        <v>1.1591229635479281</v>
      </c>
      <c r="D351" s="19">
        <f t="shared" si="11"/>
        <v>0.13129912216060169</v>
      </c>
    </row>
    <row r="352" spans="1:4" x14ac:dyDescent="0.25">
      <c r="A352" s="7">
        <v>42150</v>
      </c>
      <c r="B352">
        <v>4.8966999999999997E-2</v>
      </c>
      <c r="C352" s="40">
        <f t="shared" si="10"/>
        <v>1.1596905512894888</v>
      </c>
      <c r="D352" s="19">
        <f t="shared" si="11"/>
        <v>0.13129912216060169</v>
      </c>
    </row>
    <row r="353" spans="1:4" x14ac:dyDescent="0.25">
      <c r="A353" s="7">
        <v>42151</v>
      </c>
      <c r="B353">
        <v>4.8966999999999997E-2</v>
      </c>
      <c r="C353" s="40">
        <f t="shared" si="10"/>
        <v>1.1602584169617389</v>
      </c>
      <c r="D353" s="19">
        <f t="shared" si="11"/>
        <v>0.13129912216060169</v>
      </c>
    </row>
    <row r="354" spans="1:4" x14ac:dyDescent="0.25">
      <c r="A354" s="7">
        <v>42152</v>
      </c>
      <c r="B354">
        <v>4.8966999999999997E-2</v>
      </c>
      <c r="C354" s="40">
        <f t="shared" si="10"/>
        <v>1.1608265607007726</v>
      </c>
      <c r="D354" s="19">
        <f t="shared" si="11"/>
        <v>0.13129912216060169</v>
      </c>
    </row>
    <row r="355" spans="1:4" x14ac:dyDescent="0.25">
      <c r="A355" s="7">
        <v>42153</v>
      </c>
      <c r="B355">
        <v>4.8966999999999997E-2</v>
      </c>
      <c r="C355" s="40">
        <f t="shared" si="10"/>
        <v>1.161394982642751</v>
      </c>
      <c r="D355" s="19">
        <f t="shared" si="11"/>
        <v>0.13129912216060169</v>
      </c>
    </row>
    <row r="356" spans="1:4" x14ac:dyDescent="0.25">
      <c r="A356" s="7">
        <v>42156</v>
      </c>
      <c r="B356">
        <v>4.8966999999999997E-2</v>
      </c>
      <c r="C356" s="40">
        <f t="shared" si="10"/>
        <v>1.1619636829239017</v>
      </c>
      <c r="D356" s="19">
        <f t="shared" si="11"/>
        <v>0.13129912216060169</v>
      </c>
    </row>
    <row r="357" spans="1:4" x14ac:dyDescent="0.25">
      <c r="A357" s="7">
        <v>42157</v>
      </c>
      <c r="B357">
        <v>4.8966999999999997E-2</v>
      </c>
      <c r="C357" s="40">
        <f t="shared" si="10"/>
        <v>1.1625326616805192</v>
      </c>
      <c r="D357" s="19">
        <f t="shared" si="11"/>
        <v>0.13129912216060169</v>
      </c>
    </row>
    <row r="358" spans="1:4" x14ac:dyDescent="0.25">
      <c r="A358" s="7">
        <v>42158</v>
      </c>
      <c r="B358">
        <v>4.8966999999999997E-2</v>
      </c>
      <c r="C358" s="40">
        <f t="shared" si="10"/>
        <v>1.1631019190489644</v>
      </c>
      <c r="D358" s="19">
        <f t="shared" si="11"/>
        <v>0.13129912216060169</v>
      </c>
    </row>
    <row r="359" spans="1:4" x14ac:dyDescent="0.25">
      <c r="A359" s="7">
        <v>42160</v>
      </c>
      <c r="B359">
        <v>5.0753E-2</v>
      </c>
      <c r="C359" s="40">
        <f t="shared" si="10"/>
        <v>1.1636922281659392</v>
      </c>
      <c r="D359" s="19">
        <f t="shared" si="11"/>
        <v>0.13639970914432875</v>
      </c>
    </row>
    <row r="360" spans="1:4" x14ac:dyDescent="0.25">
      <c r="A360" s="7">
        <v>42163</v>
      </c>
      <c r="B360">
        <v>5.0753E-2</v>
      </c>
      <c r="C360" s="40">
        <f t="shared" si="10"/>
        <v>1.1642828368825002</v>
      </c>
      <c r="D360" s="19">
        <f t="shared" si="11"/>
        <v>0.13639970914432875</v>
      </c>
    </row>
    <row r="361" spans="1:4" x14ac:dyDescent="0.25">
      <c r="A361" s="7">
        <v>42164</v>
      </c>
      <c r="B361">
        <v>5.0753E-2</v>
      </c>
      <c r="C361" s="40">
        <f t="shared" si="10"/>
        <v>1.1648737453507032</v>
      </c>
      <c r="D361" s="19">
        <f t="shared" si="11"/>
        <v>0.13639970914432875</v>
      </c>
    </row>
    <row r="362" spans="1:4" x14ac:dyDescent="0.25">
      <c r="A362" s="7">
        <v>42165</v>
      </c>
      <c r="B362">
        <v>5.0753E-2</v>
      </c>
      <c r="C362" s="40">
        <f t="shared" si="10"/>
        <v>1.1654649537226809</v>
      </c>
      <c r="D362" s="19">
        <f t="shared" si="11"/>
        <v>0.13639970914432875</v>
      </c>
    </row>
    <row r="363" spans="1:4" x14ac:dyDescent="0.25">
      <c r="A363" s="7">
        <v>42166</v>
      </c>
      <c r="B363">
        <v>5.0753E-2</v>
      </c>
      <c r="C363" s="40">
        <f t="shared" si="10"/>
        <v>1.1660564621506437</v>
      </c>
      <c r="D363" s="19">
        <f t="shared" si="11"/>
        <v>0.13639970914432875</v>
      </c>
    </row>
    <row r="364" spans="1:4" x14ac:dyDescent="0.25">
      <c r="A364" s="7">
        <v>42167</v>
      </c>
      <c r="B364">
        <v>5.0753E-2</v>
      </c>
      <c r="C364" s="40">
        <f t="shared" si="10"/>
        <v>1.166648270786879</v>
      </c>
      <c r="D364" s="19">
        <f t="shared" si="11"/>
        <v>0.13639970914432875</v>
      </c>
    </row>
    <row r="365" spans="1:4" x14ac:dyDescent="0.25">
      <c r="A365" s="7">
        <v>42170</v>
      </c>
      <c r="B365">
        <v>5.0753E-2</v>
      </c>
      <c r="C365" s="40">
        <f t="shared" si="10"/>
        <v>1.1672403797837514</v>
      </c>
      <c r="D365" s="19">
        <f t="shared" si="11"/>
        <v>0.13639970914432875</v>
      </c>
    </row>
    <row r="366" spans="1:4" x14ac:dyDescent="0.25">
      <c r="A366" s="7">
        <v>42171</v>
      </c>
      <c r="B366">
        <v>5.0753E-2</v>
      </c>
      <c r="C366" s="40">
        <f t="shared" si="10"/>
        <v>1.167832789293703</v>
      </c>
      <c r="D366" s="19">
        <f t="shared" si="11"/>
        <v>0.13639970914432875</v>
      </c>
    </row>
    <row r="367" spans="1:4" x14ac:dyDescent="0.25">
      <c r="A367" s="7">
        <v>42172</v>
      </c>
      <c r="B367">
        <v>5.0753E-2</v>
      </c>
      <c r="C367" s="40">
        <f t="shared" si="10"/>
        <v>1.1684254994692531</v>
      </c>
      <c r="D367" s="19">
        <f t="shared" si="11"/>
        <v>0.13639970914432875</v>
      </c>
    </row>
    <row r="368" spans="1:4" x14ac:dyDescent="0.25">
      <c r="A368" s="7">
        <v>42173</v>
      </c>
      <c r="B368">
        <v>5.0753E-2</v>
      </c>
      <c r="C368" s="40">
        <f t="shared" si="10"/>
        <v>1.1690185104629987</v>
      </c>
      <c r="D368" s="19">
        <f t="shared" si="11"/>
        <v>0.13639970914432875</v>
      </c>
    </row>
    <row r="369" spans="1:4" x14ac:dyDescent="0.25">
      <c r="A369" s="7">
        <v>42174</v>
      </c>
      <c r="B369">
        <v>5.0753E-2</v>
      </c>
      <c r="C369" s="40">
        <f t="shared" si="10"/>
        <v>1.1696118224276137</v>
      </c>
      <c r="D369" s="19">
        <f t="shared" si="11"/>
        <v>0.13639970914432875</v>
      </c>
    </row>
    <row r="370" spans="1:4" x14ac:dyDescent="0.25">
      <c r="A370" s="7">
        <v>42177</v>
      </c>
      <c r="B370">
        <v>5.0753E-2</v>
      </c>
      <c r="C370" s="40">
        <f t="shared" si="10"/>
        <v>1.1702054355158504</v>
      </c>
      <c r="D370" s="19">
        <f t="shared" si="11"/>
        <v>0.13639970914432875</v>
      </c>
    </row>
    <row r="371" spans="1:4" x14ac:dyDescent="0.25">
      <c r="A371" s="7">
        <v>42178</v>
      </c>
      <c r="B371">
        <v>5.0753E-2</v>
      </c>
      <c r="C371" s="40">
        <f t="shared" si="10"/>
        <v>1.1707993498805378</v>
      </c>
      <c r="D371" s="19">
        <f t="shared" si="11"/>
        <v>0.13639970914432875</v>
      </c>
    </row>
    <row r="372" spans="1:4" x14ac:dyDescent="0.25">
      <c r="A372" s="7">
        <v>42179</v>
      </c>
      <c r="B372">
        <v>5.0753E-2</v>
      </c>
      <c r="C372" s="40">
        <f t="shared" si="10"/>
        <v>1.1713935656745826</v>
      </c>
      <c r="D372" s="19">
        <f t="shared" si="11"/>
        <v>0.13639970914432875</v>
      </c>
    </row>
    <row r="373" spans="1:4" x14ac:dyDescent="0.25">
      <c r="A373" s="7">
        <v>42180</v>
      </c>
      <c r="B373">
        <v>5.0753E-2</v>
      </c>
      <c r="C373" s="40">
        <f t="shared" si="10"/>
        <v>1.1719880830509695</v>
      </c>
      <c r="D373" s="19">
        <f t="shared" si="11"/>
        <v>0.13639970914432875</v>
      </c>
    </row>
    <row r="374" spans="1:4" x14ac:dyDescent="0.25">
      <c r="A374" s="7">
        <v>42181</v>
      </c>
      <c r="B374">
        <v>5.0753E-2</v>
      </c>
      <c r="C374" s="40">
        <f t="shared" si="10"/>
        <v>1.1725829021627603</v>
      </c>
      <c r="D374" s="19">
        <f t="shared" si="11"/>
        <v>0.13639970914432875</v>
      </c>
    </row>
    <row r="375" spans="1:4" x14ac:dyDescent="0.25">
      <c r="A375" s="7">
        <v>42184</v>
      </c>
      <c r="B375">
        <v>5.0753E-2</v>
      </c>
      <c r="C375" s="40">
        <f t="shared" si="10"/>
        <v>1.1731780231630948</v>
      </c>
      <c r="D375" s="19">
        <f t="shared" si="11"/>
        <v>0.13639970914432875</v>
      </c>
    </row>
    <row r="376" spans="1:4" x14ac:dyDescent="0.25">
      <c r="A376" s="7">
        <v>42185</v>
      </c>
      <c r="B376">
        <v>5.0753E-2</v>
      </c>
      <c r="C376" s="40">
        <f t="shared" si="10"/>
        <v>1.1737734462051908</v>
      </c>
      <c r="D376" s="19">
        <f t="shared" si="11"/>
        <v>0.13639970914432875</v>
      </c>
    </row>
    <row r="377" spans="1:4" x14ac:dyDescent="0.25">
      <c r="A377" s="7">
        <v>42186</v>
      </c>
      <c r="B377">
        <v>5.0753E-2</v>
      </c>
      <c r="C377" s="40">
        <f t="shared" si="10"/>
        <v>1.1743691714423432</v>
      </c>
      <c r="D377" s="19">
        <f t="shared" si="11"/>
        <v>0.13639970914432875</v>
      </c>
    </row>
    <row r="378" spans="1:4" x14ac:dyDescent="0.25">
      <c r="A378" s="7">
        <v>42187</v>
      </c>
      <c r="B378">
        <v>5.0753E-2</v>
      </c>
      <c r="C378" s="40">
        <f t="shared" si="10"/>
        <v>1.1749651990279253</v>
      </c>
      <c r="D378" s="19">
        <f t="shared" si="11"/>
        <v>0.13639970914432875</v>
      </c>
    </row>
    <row r="379" spans="1:4" x14ac:dyDescent="0.25">
      <c r="A379" s="7">
        <v>42188</v>
      </c>
      <c r="B379">
        <v>5.0753E-2</v>
      </c>
      <c r="C379" s="40">
        <f t="shared" si="10"/>
        <v>1.1755615291153878</v>
      </c>
      <c r="D379" s="19">
        <f t="shared" si="11"/>
        <v>0.13639970914432875</v>
      </c>
    </row>
    <row r="380" spans="1:4" x14ac:dyDescent="0.25">
      <c r="A380" s="7">
        <v>42191</v>
      </c>
      <c r="B380">
        <v>5.0753E-2</v>
      </c>
      <c r="C380" s="40">
        <f t="shared" si="10"/>
        <v>1.1761581618582597</v>
      </c>
      <c r="D380" s="19">
        <f t="shared" si="11"/>
        <v>0.13639970914432875</v>
      </c>
    </row>
    <row r="381" spans="1:4" x14ac:dyDescent="0.25">
      <c r="A381" s="7">
        <v>42192</v>
      </c>
      <c r="B381">
        <v>5.0753E-2</v>
      </c>
      <c r="C381" s="40">
        <f t="shared" si="10"/>
        <v>1.1767550974101475</v>
      </c>
      <c r="D381" s="19">
        <f t="shared" si="11"/>
        <v>0.13639970914432875</v>
      </c>
    </row>
    <row r="382" spans="1:4" x14ac:dyDescent="0.25">
      <c r="A382" s="7">
        <v>42193</v>
      </c>
      <c r="B382">
        <v>5.0753E-2</v>
      </c>
      <c r="C382" s="40">
        <f t="shared" si="10"/>
        <v>1.177352335924736</v>
      </c>
      <c r="D382" s="19">
        <f t="shared" si="11"/>
        <v>0.13639970914432875</v>
      </c>
    </row>
    <row r="383" spans="1:4" x14ac:dyDescent="0.25">
      <c r="A383" s="7">
        <v>42194</v>
      </c>
      <c r="B383">
        <v>5.0753E-2</v>
      </c>
      <c r="C383" s="40">
        <f t="shared" si="10"/>
        <v>1.1779498775557877</v>
      </c>
      <c r="D383" s="19">
        <f t="shared" si="11"/>
        <v>0.13639970914432875</v>
      </c>
    </row>
    <row r="384" spans="1:4" x14ac:dyDescent="0.25">
      <c r="A384" s="7">
        <v>42195</v>
      </c>
      <c r="B384">
        <v>5.0753E-2</v>
      </c>
      <c r="C384" s="40">
        <f t="shared" si="10"/>
        <v>1.1785477224571435</v>
      </c>
      <c r="D384" s="19">
        <f t="shared" si="11"/>
        <v>0.13639970914432875</v>
      </c>
    </row>
    <row r="385" spans="1:4" x14ac:dyDescent="0.25">
      <c r="A385" s="7">
        <v>42198</v>
      </c>
      <c r="B385">
        <v>5.0753E-2</v>
      </c>
      <c r="C385" s="40">
        <f t="shared" si="10"/>
        <v>1.179145870782722</v>
      </c>
      <c r="D385" s="19">
        <f t="shared" si="11"/>
        <v>0.13639970914432875</v>
      </c>
    </row>
    <row r="386" spans="1:4" x14ac:dyDescent="0.25">
      <c r="A386" s="7">
        <v>42199</v>
      </c>
      <c r="B386">
        <v>5.0753E-2</v>
      </c>
      <c r="C386" s="40">
        <f t="shared" si="10"/>
        <v>1.1797443226865203</v>
      </c>
      <c r="D386" s="19">
        <f t="shared" si="11"/>
        <v>0.13639970914432875</v>
      </c>
    </row>
    <row r="387" spans="1:4" x14ac:dyDescent="0.25">
      <c r="A387" s="7">
        <v>42200</v>
      </c>
      <c r="B387">
        <v>5.0753E-2</v>
      </c>
      <c r="C387" s="40">
        <f t="shared" ref="C387:C450" si="12">C386*(1+B387/100)</f>
        <v>1.1803430783226132</v>
      </c>
      <c r="D387" s="19">
        <f t="shared" ref="D387:D450" si="13">(1+B387/100)^252-1</f>
        <v>0.13639970914432875</v>
      </c>
    </row>
    <row r="388" spans="1:4" x14ac:dyDescent="0.25">
      <c r="A388" s="7">
        <v>42201</v>
      </c>
      <c r="B388">
        <v>5.0753E-2</v>
      </c>
      <c r="C388" s="40">
        <f t="shared" si="12"/>
        <v>1.1809421378451541</v>
      </c>
      <c r="D388" s="19">
        <f t="shared" si="13"/>
        <v>0.13639970914432875</v>
      </c>
    </row>
    <row r="389" spans="1:4" x14ac:dyDescent="0.25">
      <c r="A389" s="7">
        <v>42202</v>
      </c>
      <c r="B389">
        <v>5.0753E-2</v>
      </c>
      <c r="C389" s="40">
        <f t="shared" si="12"/>
        <v>1.1815415014083746</v>
      </c>
      <c r="D389" s="19">
        <f t="shared" si="13"/>
        <v>0.13639970914432875</v>
      </c>
    </row>
    <row r="390" spans="1:4" x14ac:dyDescent="0.25">
      <c r="A390" s="7">
        <v>42205</v>
      </c>
      <c r="B390">
        <v>5.0753E-2</v>
      </c>
      <c r="C390" s="40">
        <f t="shared" si="12"/>
        <v>1.1821411691665842</v>
      </c>
      <c r="D390" s="19">
        <f t="shared" si="13"/>
        <v>0.13639970914432875</v>
      </c>
    </row>
    <row r="391" spans="1:4" x14ac:dyDescent="0.25">
      <c r="A391" s="7">
        <v>42206</v>
      </c>
      <c r="B391">
        <v>5.0753E-2</v>
      </c>
      <c r="C391" s="40">
        <f t="shared" si="12"/>
        <v>1.1827411412741713</v>
      </c>
      <c r="D391" s="19">
        <f t="shared" si="13"/>
        <v>0.13639970914432875</v>
      </c>
    </row>
    <row r="392" spans="1:4" x14ac:dyDescent="0.25">
      <c r="A392" s="7">
        <v>42207</v>
      </c>
      <c r="B392">
        <v>5.0753E-2</v>
      </c>
      <c r="C392" s="40">
        <f t="shared" si="12"/>
        <v>1.1833414178856021</v>
      </c>
      <c r="D392" s="19">
        <f t="shared" si="13"/>
        <v>0.13639970914432875</v>
      </c>
    </row>
    <row r="393" spans="1:4" x14ac:dyDescent="0.25">
      <c r="A393" s="7">
        <v>42208</v>
      </c>
      <c r="B393">
        <v>5.0753E-2</v>
      </c>
      <c r="C393" s="40">
        <f t="shared" si="12"/>
        <v>1.1839419991554214</v>
      </c>
      <c r="D393" s="19">
        <f t="shared" si="13"/>
        <v>0.13639970914432875</v>
      </c>
    </row>
    <row r="394" spans="1:4" x14ac:dyDescent="0.25">
      <c r="A394" s="7">
        <v>42209</v>
      </c>
      <c r="B394">
        <v>5.0753E-2</v>
      </c>
      <c r="C394" s="40">
        <f t="shared" si="12"/>
        <v>1.1845428852382527</v>
      </c>
      <c r="D394" s="19">
        <f t="shared" si="13"/>
        <v>0.13639970914432875</v>
      </c>
    </row>
    <row r="395" spans="1:4" x14ac:dyDescent="0.25">
      <c r="A395" s="7">
        <v>42212</v>
      </c>
      <c r="B395">
        <v>5.0753E-2</v>
      </c>
      <c r="C395" s="40">
        <f t="shared" si="12"/>
        <v>1.1851440762887975</v>
      </c>
      <c r="D395" s="19">
        <f t="shared" si="13"/>
        <v>0.13639970914432875</v>
      </c>
    </row>
    <row r="396" spans="1:4" x14ac:dyDescent="0.25">
      <c r="A396" s="7">
        <v>42213</v>
      </c>
      <c r="B396">
        <v>5.0753E-2</v>
      </c>
      <c r="C396" s="40">
        <f t="shared" si="12"/>
        <v>1.1857455724618362</v>
      </c>
      <c r="D396" s="19">
        <f t="shared" si="13"/>
        <v>0.13639970914432875</v>
      </c>
    </row>
    <row r="397" spans="1:4" x14ac:dyDescent="0.25">
      <c r="A397" s="7">
        <v>42214</v>
      </c>
      <c r="B397">
        <v>5.0753E-2</v>
      </c>
      <c r="C397" s="40">
        <f t="shared" si="12"/>
        <v>1.1863473739122277</v>
      </c>
      <c r="D397" s="19">
        <f t="shared" si="13"/>
        <v>0.13639970914432875</v>
      </c>
    </row>
    <row r="398" spans="1:4" x14ac:dyDescent="0.25">
      <c r="A398" s="7">
        <v>42215</v>
      </c>
      <c r="B398">
        <v>5.2461000000000001E-2</v>
      </c>
      <c r="C398" s="40">
        <f t="shared" si="12"/>
        <v>1.1869697436080557</v>
      </c>
      <c r="D398" s="19">
        <f t="shared" si="13"/>
        <v>0.14129896298521283</v>
      </c>
    </row>
    <row r="399" spans="1:4" x14ac:dyDescent="0.25">
      <c r="A399" s="7">
        <v>42216</v>
      </c>
      <c r="B399">
        <v>5.2461000000000001E-2</v>
      </c>
      <c r="C399" s="40">
        <f t="shared" si="12"/>
        <v>1.18759243980525</v>
      </c>
      <c r="D399" s="19">
        <f t="shared" si="13"/>
        <v>0.14129896298521283</v>
      </c>
    </row>
    <row r="400" spans="1:4" x14ac:dyDescent="0.25">
      <c r="A400" s="7">
        <v>42219</v>
      </c>
      <c r="B400">
        <v>5.2461000000000001E-2</v>
      </c>
      <c r="C400" s="40">
        <f t="shared" si="12"/>
        <v>1.1882154626750963</v>
      </c>
      <c r="D400" s="19">
        <f t="shared" si="13"/>
        <v>0.14129896298521283</v>
      </c>
    </row>
    <row r="401" spans="1:4" x14ac:dyDescent="0.25">
      <c r="A401" s="7">
        <v>42220</v>
      </c>
      <c r="B401">
        <v>5.2461000000000001E-2</v>
      </c>
      <c r="C401" s="40">
        <f t="shared" si="12"/>
        <v>1.1888388123889704</v>
      </c>
      <c r="D401" s="19">
        <f t="shared" si="13"/>
        <v>0.14129896298521283</v>
      </c>
    </row>
    <row r="402" spans="1:4" x14ac:dyDescent="0.25">
      <c r="A402" s="7">
        <v>42221</v>
      </c>
      <c r="B402">
        <v>5.2461000000000001E-2</v>
      </c>
      <c r="C402" s="40">
        <f t="shared" si="12"/>
        <v>1.1894624891183379</v>
      </c>
      <c r="D402" s="19">
        <f t="shared" si="13"/>
        <v>0.14129896298521283</v>
      </c>
    </row>
    <row r="403" spans="1:4" x14ac:dyDescent="0.25">
      <c r="A403" s="7">
        <v>42222</v>
      </c>
      <c r="B403">
        <v>5.2461000000000001E-2</v>
      </c>
      <c r="C403" s="40">
        <f t="shared" si="12"/>
        <v>1.1900864930347543</v>
      </c>
      <c r="D403" s="19">
        <f t="shared" si="13"/>
        <v>0.14129896298521283</v>
      </c>
    </row>
    <row r="404" spans="1:4" x14ac:dyDescent="0.25">
      <c r="A404" s="7">
        <v>42223</v>
      </c>
      <c r="B404">
        <v>5.2461000000000001E-2</v>
      </c>
      <c r="C404" s="40">
        <f t="shared" si="12"/>
        <v>1.1907108243098654</v>
      </c>
      <c r="D404" s="19">
        <f t="shared" si="13"/>
        <v>0.14129896298521283</v>
      </c>
    </row>
    <row r="405" spans="1:4" x14ac:dyDescent="0.25">
      <c r="A405" s="7">
        <v>42226</v>
      </c>
      <c r="B405">
        <v>5.2461000000000001E-2</v>
      </c>
      <c r="C405" s="40">
        <f t="shared" si="12"/>
        <v>1.1913354831154066</v>
      </c>
      <c r="D405" s="19">
        <f t="shared" si="13"/>
        <v>0.14129896298521283</v>
      </c>
    </row>
    <row r="406" spans="1:4" x14ac:dyDescent="0.25">
      <c r="A406" s="7">
        <v>42227</v>
      </c>
      <c r="B406">
        <v>5.2461000000000001E-2</v>
      </c>
      <c r="C406" s="40">
        <f t="shared" si="12"/>
        <v>1.1919604696232038</v>
      </c>
      <c r="D406" s="19">
        <f t="shared" si="13"/>
        <v>0.14129896298521283</v>
      </c>
    </row>
    <row r="407" spans="1:4" x14ac:dyDescent="0.25">
      <c r="A407" s="7">
        <v>42228</v>
      </c>
      <c r="B407">
        <v>5.2461000000000001E-2</v>
      </c>
      <c r="C407" s="40">
        <f t="shared" si="12"/>
        <v>1.1925857840051728</v>
      </c>
      <c r="D407" s="19">
        <f t="shared" si="13"/>
        <v>0.14129896298521283</v>
      </c>
    </row>
    <row r="408" spans="1:4" x14ac:dyDescent="0.25">
      <c r="A408" s="7">
        <v>42229</v>
      </c>
      <c r="B408">
        <v>5.2461000000000001E-2</v>
      </c>
      <c r="C408" s="40">
        <f t="shared" si="12"/>
        <v>1.1932114264333198</v>
      </c>
      <c r="D408" s="19">
        <f t="shared" si="13"/>
        <v>0.14129896298521283</v>
      </c>
    </row>
    <row r="409" spans="1:4" x14ac:dyDescent="0.25">
      <c r="A409" s="7">
        <v>42230</v>
      </c>
      <c r="B409">
        <v>5.2461000000000001E-2</v>
      </c>
      <c r="C409" s="40">
        <f t="shared" si="12"/>
        <v>1.1938373970797411</v>
      </c>
      <c r="D409" s="19">
        <f t="shared" si="13"/>
        <v>0.14129896298521283</v>
      </c>
    </row>
    <row r="410" spans="1:4" x14ac:dyDescent="0.25">
      <c r="A410" s="7">
        <v>42233</v>
      </c>
      <c r="B410">
        <v>5.2461000000000001E-2</v>
      </c>
      <c r="C410" s="40">
        <f t="shared" si="12"/>
        <v>1.1944636961166231</v>
      </c>
      <c r="D410" s="19">
        <f t="shared" si="13"/>
        <v>0.14129896298521283</v>
      </c>
    </row>
    <row r="411" spans="1:4" x14ac:dyDescent="0.25">
      <c r="A411" s="7">
        <v>42234</v>
      </c>
      <c r="B411">
        <v>5.2461000000000001E-2</v>
      </c>
      <c r="C411" s="40">
        <f t="shared" si="12"/>
        <v>1.1950903237162429</v>
      </c>
      <c r="D411" s="19">
        <f t="shared" si="13"/>
        <v>0.14129896298521283</v>
      </c>
    </row>
    <row r="412" spans="1:4" x14ac:dyDescent="0.25">
      <c r="A412" s="7">
        <v>42235</v>
      </c>
      <c r="B412">
        <v>5.2461000000000001E-2</v>
      </c>
      <c r="C412" s="40">
        <f t="shared" si="12"/>
        <v>1.1957172800509677</v>
      </c>
      <c r="D412" s="19">
        <f t="shared" si="13"/>
        <v>0.14129896298521283</v>
      </c>
    </row>
    <row r="413" spans="1:4" x14ac:dyDescent="0.25">
      <c r="A413" s="7">
        <v>42236</v>
      </c>
      <c r="B413">
        <v>5.2461000000000001E-2</v>
      </c>
      <c r="C413" s="40">
        <f t="shared" si="12"/>
        <v>1.1963445652932552</v>
      </c>
      <c r="D413" s="19">
        <f t="shared" si="13"/>
        <v>0.14129896298521283</v>
      </c>
    </row>
    <row r="414" spans="1:4" x14ac:dyDescent="0.25">
      <c r="A414" s="7">
        <v>42237</v>
      </c>
      <c r="B414">
        <v>5.2461000000000001E-2</v>
      </c>
      <c r="C414" s="40">
        <f t="shared" si="12"/>
        <v>1.1969721796156536</v>
      </c>
      <c r="D414" s="19">
        <f t="shared" si="13"/>
        <v>0.14129896298521283</v>
      </c>
    </row>
    <row r="415" spans="1:4" x14ac:dyDescent="0.25">
      <c r="A415" s="7">
        <v>42240</v>
      </c>
      <c r="B415">
        <v>5.2461000000000001E-2</v>
      </c>
      <c r="C415" s="40">
        <f t="shared" si="12"/>
        <v>1.1976001231908018</v>
      </c>
      <c r="D415" s="19">
        <f t="shared" si="13"/>
        <v>0.14129896298521283</v>
      </c>
    </row>
    <row r="416" spans="1:4" x14ac:dyDescent="0.25">
      <c r="A416" s="7">
        <v>42241</v>
      </c>
      <c r="B416">
        <v>5.2461000000000001E-2</v>
      </c>
      <c r="C416" s="40">
        <f t="shared" si="12"/>
        <v>1.1982283961914288</v>
      </c>
      <c r="D416" s="19">
        <f t="shared" si="13"/>
        <v>0.14129896298521283</v>
      </c>
    </row>
    <row r="417" spans="1:4" x14ac:dyDescent="0.25">
      <c r="A417" s="7">
        <v>42242</v>
      </c>
      <c r="B417">
        <v>5.2461000000000001E-2</v>
      </c>
      <c r="C417" s="40">
        <f t="shared" si="12"/>
        <v>1.1988569987903548</v>
      </c>
      <c r="D417" s="19">
        <f t="shared" si="13"/>
        <v>0.14129896298521283</v>
      </c>
    </row>
    <row r="418" spans="1:4" x14ac:dyDescent="0.25">
      <c r="A418" s="7">
        <v>42243</v>
      </c>
      <c r="B418">
        <v>5.2461000000000001E-2</v>
      </c>
      <c r="C418" s="40">
        <f t="shared" si="12"/>
        <v>1.1994859311604902</v>
      </c>
      <c r="D418" s="19">
        <f t="shared" si="13"/>
        <v>0.14129896298521283</v>
      </c>
    </row>
    <row r="419" spans="1:4" x14ac:dyDescent="0.25">
      <c r="A419" s="7">
        <v>42244</v>
      </c>
      <c r="B419">
        <v>5.2461000000000001E-2</v>
      </c>
      <c r="C419" s="40">
        <f t="shared" si="12"/>
        <v>1.2001151934748364</v>
      </c>
      <c r="D419" s="19">
        <f t="shared" si="13"/>
        <v>0.14129896298521283</v>
      </c>
    </row>
    <row r="420" spans="1:4" x14ac:dyDescent="0.25">
      <c r="A420" s="7">
        <v>42247</v>
      </c>
      <c r="B420">
        <v>5.2461000000000001E-2</v>
      </c>
      <c r="C420" s="40">
        <f t="shared" si="12"/>
        <v>1.2007447859064853</v>
      </c>
      <c r="D420" s="19">
        <f t="shared" si="13"/>
        <v>0.14129896298521283</v>
      </c>
    </row>
    <row r="421" spans="1:4" x14ac:dyDescent="0.25">
      <c r="A421" s="7">
        <v>42248</v>
      </c>
      <c r="B421">
        <v>5.2461000000000001E-2</v>
      </c>
      <c r="C421" s="40">
        <f t="shared" si="12"/>
        <v>1.2013747086286197</v>
      </c>
      <c r="D421" s="19">
        <f t="shared" si="13"/>
        <v>0.14129896298521283</v>
      </c>
    </row>
    <row r="422" spans="1:4" x14ac:dyDescent="0.25">
      <c r="A422" s="7">
        <v>42249</v>
      </c>
      <c r="B422">
        <v>5.2461000000000001E-2</v>
      </c>
      <c r="C422" s="40">
        <f t="shared" si="12"/>
        <v>1.2020049618145134</v>
      </c>
      <c r="D422" s="19">
        <f t="shared" si="13"/>
        <v>0.14129896298521283</v>
      </c>
    </row>
    <row r="423" spans="1:4" x14ac:dyDescent="0.25">
      <c r="A423" s="7">
        <v>42250</v>
      </c>
      <c r="B423">
        <v>5.2461000000000001E-2</v>
      </c>
      <c r="C423" s="40">
        <f t="shared" si="12"/>
        <v>1.2026355456375311</v>
      </c>
      <c r="D423" s="19">
        <f t="shared" si="13"/>
        <v>0.14129896298521283</v>
      </c>
    </row>
    <row r="424" spans="1:4" x14ac:dyDescent="0.25">
      <c r="A424" s="7">
        <v>42251</v>
      </c>
      <c r="B424">
        <v>5.2461000000000001E-2</v>
      </c>
      <c r="C424" s="40">
        <f t="shared" si="12"/>
        <v>1.203266460271128</v>
      </c>
      <c r="D424" s="19">
        <f t="shared" si="13"/>
        <v>0.14129896298521283</v>
      </c>
    </row>
    <row r="425" spans="1:4" x14ac:dyDescent="0.25">
      <c r="A425" s="7">
        <v>42255</v>
      </c>
      <c r="B425">
        <v>5.2461000000000001E-2</v>
      </c>
      <c r="C425" s="40">
        <f t="shared" si="12"/>
        <v>1.2038977058888509</v>
      </c>
      <c r="D425" s="19">
        <f t="shared" si="13"/>
        <v>0.14129896298521283</v>
      </c>
    </row>
    <row r="426" spans="1:4" x14ac:dyDescent="0.25">
      <c r="A426" s="7">
        <v>42256</v>
      </c>
      <c r="B426">
        <v>5.2461000000000001E-2</v>
      </c>
      <c r="C426" s="40">
        <f t="shared" si="12"/>
        <v>1.2045292826643372</v>
      </c>
      <c r="D426" s="19">
        <f t="shared" si="13"/>
        <v>0.14129896298521283</v>
      </c>
    </row>
    <row r="427" spans="1:4" x14ac:dyDescent="0.25">
      <c r="A427" s="7">
        <v>42257</v>
      </c>
      <c r="B427">
        <v>5.2461000000000001E-2</v>
      </c>
      <c r="C427" s="40">
        <f t="shared" si="12"/>
        <v>1.2051611907713158</v>
      </c>
      <c r="D427" s="19">
        <f t="shared" si="13"/>
        <v>0.14129896298521283</v>
      </c>
    </row>
    <row r="428" spans="1:4" x14ac:dyDescent="0.25">
      <c r="A428" s="7">
        <v>42258</v>
      </c>
      <c r="B428">
        <v>5.2461000000000001E-2</v>
      </c>
      <c r="C428" s="40">
        <f t="shared" si="12"/>
        <v>1.2057934303836064</v>
      </c>
      <c r="D428" s="19">
        <f t="shared" si="13"/>
        <v>0.14129896298521283</v>
      </c>
    </row>
    <row r="429" spans="1:4" x14ac:dyDescent="0.25">
      <c r="A429" s="7">
        <v>42261</v>
      </c>
      <c r="B429">
        <v>5.2461000000000001E-2</v>
      </c>
      <c r="C429" s="40">
        <f t="shared" si="12"/>
        <v>1.20642600167512</v>
      </c>
      <c r="D429" s="19">
        <f t="shared" si="13"/>
        <v>0.14129896298521283</v>
      </c>
    </row>
    <row r="430" spans="1:4" x14ac:dyDescent="0.25">
      <c r="A430" s="7">
        <v>42262</v>
      </c>
      <c r="B430">
        <v>5.2461000000000001E-2</v>
      </c>
      <c r="C430" s="40">
        <f t="shared" si="12"/>
        <v>1.2070589048198588</v>
      </c>
      <c r="D430" s="19">
        <f t="shared" si="13"/>
        <v>0.14129896298521283</v>
      </c>
    </row>
    <row r="431" spans="1:4" x14ac:dyDescent="0.25">
      <c r="A431" s="7">
        <v>42263</v>
      </c>
      <c r="B431">
        <v>5.2461000000000001E-2</v>
      </c>
      <c r="C431" s="40">
        <f t="shared" si="12"/>
        <v>1.2076921399919163</v>
      </c>
      <c r="D431" s="19">
        <f t="shared" si="13"/>
        <v>0.14129896298521283</v>
      </c>
    </row>
    <row r="432" spans="1:4" x14ac:dyDescent="0.25">
      <c r="A432" s="7">
        <v>42264</v>
      </c>
      <c r="B432">
        <v>5.2461000000000001E-2</v>
      </c>
      <c r="C432" s="40">
        <f t="shared" si="12"/>
        <v>1.2083257073654774</v>
      </c>
      <c r="D432" s="19">
        <f t="shared" si="13"/>
        <v>0.14129896298521283</v>
      </c>
    </row>
    <row r="433" spans="1:4" x14ac:dyDescent="0.25">
      <c r="A433" s="7">
        <v>42265</v>
      </c>
      <c r="B433">
        <v>5.2461000000000001E-2</v>
      </c>
      <c r="C433" s="40">
        <f t="shared" si="12"/>
        <v>1.2089596071148185</v>
      </c>
      <c r="D433" s="19">
        <f t="shared" si="13"/>
        <v>0.14129896298521283</v>
      </c>
    </row>
    <row r="434" spans="1:4" x14ac:dyDescent="0.25">
      <c r="A434" s="7">
        <v>42268</v>
      </c>
      <c r="B434">
        <v>5.2461000000000001E-2</v>
      </c>
      <c r="C434" s="40">
        <f t="shared" si="12"/>
        <v>1.2095938394143071</v>
      </c>
      <c r="D434" s="19">
        <f t="shared" si="13"/>
        <v>0.14129896298521283</v>
      </c>
    </row>
    <row r="435" spans="1:4" x14ac:dyDescent="0.25">
      <c r="A435" s="7">
        <v>42269</v>
      </c>
      <c r="B435">
        <v>5.2461000000000001E-2</v>
      </c>
      <c r="C435" s="40">
        <f t="shared" si="12"/>
        <v>1.2102284044384022</v>
      </c>
      <c r="D435" s="19">
        <f t="shared" si="13"/>
        <v>0.14129896298521283</v>
      </c>
    </row>
    <row r="436" spans="1:4" x14ac:dyDescent="0.25">
      <c r="A436" s="7">
        <v>42270</v>
      </c>
      <c r="B436">
        <v>5.2461000000000001E-2</v>
      </c>
      <c r="C436" s="40">
        <f t="shared" si="12"/>
        <v>1.2108633023616546</v>
      </c>
      <c r="D436" s="19">
        <f t="shared" si="13"/>
        <v>0.14129896298521283</v>
      </c>
    </row>
    <row r="437" spans="1:4" x14ac:dyDescent="0.25">
      <c r="A437" s="7">
        <v>42271</v>
      </c>
      <c r="B437">
        <v>5.2461000000000001E-2</v>
      </c>
      <c r="C437" s="40">
        <f t="shared" si="12"/>
        <v>1.2114985333587067</v>
      </c>
      <c r="D437" s="19">
        <f t="shared" si="13"/>
        <v>0.14129896298521283</v>
      </c>
    </row>
    <row r="438" spans="1:4" x14ac:dyDescent="0.25">
      <c r="A438" s="7">
        <v>42272</v>
      </c>
      <c r="B438">
        <v>5.2461000000000001E-2</v>
      </c>
      <c r="C438" s="40">
        <f t="shared" si="12"/>
        <v>1.212134097604292</v>
      </c>
      <c r="D438" s="19">
        <f t="shared" si="13"/>
        <v>0.14129896298521283</v>
      </c>
    </row>
    <row r="439" spans="1:4" x14ac:dyDescent="0.25">
      <c r="A439" s="7">
        <v>42275</v>
      </c>
      <c r="B439">
        <v>5.2461000000000001E-2</v>
      </c>
      <c r="C439" s="40">
        <f t="shared" si="12"/>
        <v>1.2127699952732363</v>
      </c>
      <c r="D439" s="19">
        <f t="shared" si="13"/>
        <v>0.14129896298521283</v>
      </c>
    </row>
    <row r="440" spans="1:4" x14ac:dyDescent="0.25">
      <c r="A440" s="7">
        <v>42276</v>
      </c>
      <c r="B440">
        <v>5.2461000000000001E-2</v>
      </c>
      <c r="C440" s="40">
        <f t="shared" si="12"/>
        <v>1.2134062265404566</v>
      </c>
      <c r="D440" s="19">
        <f t="shared" si="13"/>
        <v>0.14129896298521283</v>
      </c>
    </row>
    <row r="441" spans="1:4" x14ac:dyDescent="0.25">
      <c r="A441" s="7">
        <v>42277</v>
      </c>
      <c r="B441">
        <v>5.2461000000000001E-2</v>
      </c>
      <c r="C441" s="40">
        <f t="shared" si="12"/>
        <v>1.214042791580962</v>
      </c>
      <c r="D441" s="19">
        <f t="shared" si="13"/>
        <v>0.14129896298521283</v>
      </c>
    </row>
    <row r="442" spans="1:4" x14ac:dyDescent="0.25">
      <c r="A442" s="7">
        <v>42278</v>
      </c>
      <c r="B442">
        <v>5.2461000000000001E-2</v>
      </c>
      <c r="C442" s="40">
        <f t="shared" si="12"/>
        <v>1.2146796905698534</v>
      </c>
      <c r="D442" s="19">
        <f t="shared" si="13"/>
        <v>0.14129896298521283</v>
      </c>
    </row>
    <row r="443" spans="1:4" x14ac:dyDescent="0.25">
      <c r="A443" s="7">
        <v>42279</v>
      </c>
      <c r="B443">
        <v>5.2461000000000001E-2</v>
      </c>
      <c r="C443" s="40">
        <f t="shared" si="12"/>
        <v>1.2153169236823234</v>
      </c>
      <c r="D443" s="19">
        <f t="shared" si="13"/>
        <v>0.14129896298521283</v>
      </c>
    </row>
    <row r="444" spans="1:4" x14ac:dyDescent="0.25">
      <c r="A444" s="7">
        <v>42282</v>
      </c>
      <c r="B444">
        <v>5.2461000000000001E-2</v>
      </c>
      <c r="C444" s="40">
        <f t="shared" si="12"/>
        <v>1.2159544910936564</v>
      </c>
      <c r="D444" s="19">
        <f t="shared" si="13"/>
        <v>0.14129896298521283</v>
      </c>
    </row>
    <row r="445" spans="1:4" x14ac:dyDescent="0.25">
      <c r="A445" s="7">
        <v>42283</v>
      </c>
      <c r="B445">
        <v>5.2461000000000001E-2</v>
      </c>
      <c r="C445" s="40">
        <f t="shared" si="12"/>
        <v>1.2165923929792291</v>
      </c>
      <c r="D445" s="19">
        <f t="shared" si="13"/>
        <v>0.14129896298521283</v>
      </c>
    </row>
    <row r="446" spans="1:4" x14ac:dyDescent="0.25">
      <c r="A446" s="7">
        <v>42284</v>
      </c>
      <c r="B446">
        <v>5.2461000000000001E-2</v>
      </c>
      <c r="C446" s="40">
        <f t="shared" si="12"/>
        <v>1.2172306295145099</v>
      </c>
      <c r="D446" s="19">
        <f t="shared" si="13"/>
        <v>0.14129896298521283</v>
      </c>
    </row>
    <row r="447" spans="1:4" x14ac:dyDescent="0.25">
      <c r="A447" s="7">
        <v>42285</v>
      </c>
      <c r="B447">
        <v>5.2461000000000001E-2</v>
      </c>
      <c r="C447" s="40">
        <f t="shared" si="12"/>
        <v>1.2178692008750596</v>
      </c>
      <c r="D447" s="19">
        <f t="shared" si="13"/>
        <v>0.14129896298521283</v>
      </c>
    </row>
    <row r="448" spans="1:4" x14ac:dyDescent="0.25">
      <c r="A448" s="7">
        <v>42286</v>
      </c>
      <c r="B448">
        <v>5.2461000000000001E-2</v>
      </c>
      <c r="C448" s="40">
        <f t="shared" si="12"/>
        <v>1.2185081072365307</v>
      </c>
      <c r="D448" s="19">
        <f t="shared" si="13"/>
        <v>0.14129896298521283</v>
      </c>
    </row>
    <row r="449" spans="1:4" x14ac:dyDescent="0.25">
      <c r="A449" s="7">
        <v>42290</v>
      </c>
      <c r="B449">
        <v>5.2461000000000001E-2</v>
      </c>
      <c r="C449" s="40">
        <f t="shared" si="12"/>
        <v>1.219147348774668</v>
      </c>
      <c r="D449" s="19">
        <f t="shared" si="13"/>
        <v>0.14129896298521283</v>
      </c>
    </row>
    <row r="450" spans="1:4" x14ac:dyDescent="0.25">
      <c r="A450" s="7">
        <v>42291</v>
      </c>
      <c r="B450">
        <v>5.2461000000000001E-2</v>
      </c>
      <c r="C450" s="40">
        <f t="shared" si="12"/>
        <v>1.2197869256653087</v>
      </c>
      <c r="D450" s="19">
        <f t="shared" si="13"/>
        <v>0.14129896298521283</v>
      </c>
    </row>
    <row r="451" spans="1:4" x14ac:dyDescent="0.25">
      <c r="A451" s="7">
        <v>42292</v>
      </c>
      <c r="B451">
        <v>5.2461000000000001E-2</v>
      </c>
      <c r="C451" s="40">
        <f t="shared" ref="C451:C514" si="14">C450*(1+B451/100)</f>
        <v>1.2204268380843819</v>
      </c>
      <c r="D451" s="19">
        <f t="shared" ref="D451:D514" si="15">(1+B451/100)^252-1</f>
        <v>0.14129896298521283</v>
      </c>
    </row>
    <row r="452" spans="1:4" x14ac:dyDescent="0.25">
      <c r="A452" s="7">
        <v>42293</v>
      </c>
      <c r="B452">
        <v>5.2461000000000001E-2</v>
      </c>
      <c r="C452" s="40">
        <f t="shared" si="14"/>
        <v>1.2210670862079094</v>
      </c>
      <c r="D452" s="19">
        <f t="shared" si="15"/>
        <v>0.14129896298521283</v>
      </c>
    </row>
    <row r="453" spans="1:4" x14ac:dyDescent="0.25">
      <c r="A453" s="7">
        <v>42296</v>
      </c>
      <c r="B453">
        <v>5.2461000000000001E-2</v>
      </c>
      <c r="C453" s="40">
        <f t="shared" si="14"/>
        <v>1.2217076702120049</v>
      </c>
      <c r="D453" s="19">
        <f t="shared" si="15"/>
        <v>0.14129896298521283</v>
      </c>
    </row>
    <row r="454" spans="1:4" x14ac:dyDescent="0.25">
      <c r="A454" s="7">
        <v>42297</v>
      </c>
      <c r="B454">
        <v>5.2461000000000001E-2</v>
      </c>
      <c r="C454" s="40">
        <f t="shared" si="14"/>
        <v>1.2223485902728748</v>
      </c>
      <c r="D454" s="19">
        <f t="shared" si="15"/>
        <v>0.14129896298521283</v>
      </c>
    </row>
    <row r="455" spans="1:4" x14ac:dyDescent="0.25">
      <c r="A455" s="7">
        <v>42298</v>
      </c>
      <c r="B455">
        <v>5.2461000000000001E-2</v>
      </c>
      <c r="C455" s="40">
        <f t="shared" si="14"/>
        <v>1.2229898465668179</v>
      </c>
      <c r="D455" s="19">
        <f t="shared" si="15"/>
        <v>0.14129896298521283</v>
      </c>
    </row>
    <row r="456" spans="1:4" x14ac:dyDescent="0.25">
      <c r="A456" s="7">
        <v>42299</v>
      </c>
      <c r="B456">
        <v>5.2496000000000001E-2</v>
      </c>
      <c r="C456" s="40">
        <f t="shared" si="14"/>
        <v>1.2236318673166715</v>
      </c>
      <c r="D456" s="19">
        <f t="shared" si="15"/>
        <v>0.14139957718990104</v>
      </c>
    </row>
    <row r="457" spans="1:4" x14ac:dyDescent="0.25">
      <c r="A457" s="7">
        <v>42300</v>
      </c>
      <c r="B457">
        <v>5.2496000000000001E-2</v>
      </c>
      <c r="C457" s="40">
        <f t="shared" si="14"/>
        <v>1.224274225101738</v>
      </c>
      <c r="D457" s="19">
        <f t="shared" si="15"/>
        <v>0.14139957718990104</v>
      </c>
    </row>
    <row r="458" spans="1:4" x14ac:dyDescent="0.25">
      <c r="A458" s="7">
        <v>42303</v>
      </c>
      <c r="B458">
        <v>5.2496000000000001E-2</v>
      </c>
      <c r="C458" s="40">
        <f t="shared" si="14"/>
        <v>1.2249169200989474</v>
      </c>
      <c r="D458" s="19">
        <f t="shared" si="15"/>
        <v>0.14139957718990104</v>
      </c>
    </row>
    <row r="459" spans="1:4" x14ac:dyDescent="0.25">
      <c r="A459" s="7">
        <v>42304</v>
      </c>
      <c r="B459">
        <v>5.2496000000000001E-2</v>
      </c>
      <c r="C459" s="40">
        <f t="shared" si="14"/>
        <v>1.2255599524853225</v>
      </c>
      <c r="D459" s="19">
        <f t="shared" si="15"/>
        <v>0.14139957718990104</v>
      </c>
    </row>
    <row r="460" spans="1:4" x14ac:dyDescent="0.25">
      <c r="A460" s="7">
        <v>42305</v>
      </c>
      <c r="B460">
        <v>5.2496000000000001E-2</v>
      </c>
      <c r="C460" s="40">
        <f t="shared" si="14"/>
        <v>1.2262033224379791</v>
      </c>
      <c r="D460" s="19">
        <f t="shared" si="15"/>
        <v>0.14139957718990104</v>
      </c>
    </row>
    <row r="461" spans="1:4" x14ac:dyDescent="0.25">
      <c r="A461" s="7">
        <v>42306</v>
      </c>
      <c r="B461">
        <v>5.2496000000000001E-2</v>
      </c>
      <c r="C461" s="40">
        <f t="shared" si="14"/>
        <v>1.2268470301341261</v>
      </c>
      <c r="D461" s="19">
        <f t="shared" si="15"/>
        <v>0.14139957718990104</v>
      </c>
    </row>
    <row r="462" spans="1:4" x14ac:dyDescent="0.25">
      <c r="A462" s="7">
        <v>42307</v>
      </c>
      <c r="B462">
        <v>5.2496000000000001E-2</v>
      </c>
      <c r="C462" s="40">
        <f t="shared" si="14"/>
        <v>1.2274910757510653</v>
      </c>
      <c r="D462" s="19">
        <f t="shared" si="15"/>
        <v>0.14139957718990104</v>
      </c>
    </row>
    <row r="463" spans="1:4" x14ac:dyDescent="0.25">
      <c r="A463" s="7">
        <v>42311</v>
      </c>
      <c r="B463">
        <v>5.2496000000000001E-2</v>
      </c>
      <c r="C463" s="40">
        <f t="shared" si="14"/>
        <v>1.2281354594661915</v>
      </c>
      <c r="D463" s="19">
        <f t="shared" si="15"/>
        <v>0.14139957718990104</v>
      </c>
    </row>
    <row r="464" spans="1:4" x14ac:dyDescent="0.25">
      <c r="A464" s="7">
        <v>42312</v>
      </c>
      <c r="B464">
        <v>5.2496000000000001E-2</v>
      </c>
      <c r="C464" s="40">
        <f t="shared" si="14"/>
        <v>1.2287801814569927</v>
      </c>
      <c r="D464" s="19">
        <f t="shared" si="15"/>
        <v>0.14139957718990104</v>
      </c>
    </row>
    <row r="465" spans="1:4" x14ac:dyDescent="0.25">
      <c r="A465" s="7">
        <v>42313</v>
      </c>
      <c r="B465">
        <v>5.2496000000000001E-2</v>
      </c>
      <c r="C465" s="40">
        <f t="shared" si="14"/>
        <v>1.2294252419010503</v>
      </c>
      <c r="D465" s="19">
        <f t="shared" si="15"/>
        <v>0.14139957718990104</v>
      </c>
    </row>
    <row r="466" spans="1:4" x14ac:dyDescent="0.25">
      <c r="A466" s="7">
        <v>42314</v>
      </c>
      <c r="B466">
        <v>5.2496000000000001E-2</v>
      </c>
      <c r="C466" s="40">
        <f t="shared" si="14"/>
        <v>1.2300706409760385</v>
      </c>
      <c r="D466" s="19">
        <f t="shared" si="15"/>
        <v>0.14139957718990104</v>
      </c>
    </row>
    <row r="467" spans="1:4" x14ac:dyDescent="0.25">
      <c r="A467" s="7">
        <v>42317</v>
      </c>
      <c r="B467">
        <v>5.2496000000000001E-2</v>
      </c>
      <c r="C467" s="40">
        <f t="shared" si="14"/>
        <v>1.2307163788597251</v>
      </c>
      <c r="D467" s="19">
        <f t="shared" si="15"/>
        <v>0.14139957718990104</v>
      </c>
    </row>
    <row r="468" spans="1:4" x14ac:dyDescent="0.25">
      <c r="A468" s="7">
        <v>42318</v>
      </c>
      <c r="B468">
        <v>5.2496000000000001E-2</v>
      </c>
      <c r="C468" s="40">
        <f t="shared" si="14"/>
        <v>1.2313624557299712</v>
      </c>
      <c r="D468" s="19">
        <f t="shared" si="15"/>
        <v>0.14139957718990104</v>
      </c>
    </row>
    <row r="469" spans="1:4" x14ac:dyDescent="0.25">
      <c r="A469" s="7">
        <v>42319</v>
      </c>
      <c r="B469">
        <v>5.2496000000000001E-2</v>
      </c>
      <c r="C469" s="40">
        <f t="shared" si="14"/>
        <v>1.2320088717647311</v>
      </c>
      <c r="D469" s="19">
        <f t="shared" si="15"/>
        <v>0.14139957718990104</v>
      </c>
    </row>
    <row r="470" spans="1:4" x14ac:dyDescent="0.25">
      <c r="A470" s="7">
        <v>42320</v>
      </c>
      <c r="B470">
        <v>5.2496000000000001E-2</v>
      </c>
      <c r="C470" s="40">
        <f t="shared" si="14"/>
        <v>1.2326556271420526</v>
      </c>
      <c r="D470" s="19">
        <f t="shared" si="15"/>
        <v>0.14139957718990104</v>
      </c>
    </row>
    <row r="471" spans="1:4" x14ac:dyDescent="0.25">
      <c r="A471" s="7">
        <v>42321</v>
      </c>
      <c r="B471">
        <v>5.2496000000000001E-2</v>
      </c>
      <c r="C471" s="40">
        <f t="shared" si="14"/>
        <v>1.233302722040077</v>
      </c>
      <c r="D471" s="19">
        <f t="shared" si="15"/>
        <v>0.14139957718990104</v>
      </c>
    </row>
    <row r="472" spans="1:4" x14ac:dyDescent="0.25">
      <c r="A472" s="7">
        <v>42324</v>
      </c>
      <c r="B472">
        <v>5.2496000000000001E-2</v>
      </c>
      <c r="C472" s="40">
        <f t="shared" si="14"/>
        <v>1.233950156637039</v>
      </c>
      <c r="D472" s="19">
        <f t="shared" si="15"/>
        <v>0.14139957718990104</v>
      </c>
    </row>
    <row r="473" spans="1:4" x14ac:dyDescent="0.25">
      <c r="A473" s="7">
        <v>42325</v>
      </c>
      <c r="B473">
        <v>5.2496000000000001E-2</v>
      </c>
      <c r="C473" s="40">
        <f t="shared" si="14"/>
        <v>1.2345979311112671</v>
      </c>
      <c r="D473" s="19">
        <f t="shared" si="15"/>
        <v>0.14139957718990104</v>
      </c>
    </row>
    <row r="474" spans="1:4" x14ac:dyDescent="0.25">
      <c r="A474" s="7">
        <v>42326</v>
      </c>
      <c r="B474">
        <v>5.2496000000000001E-2</v>
      </c>
      <c r="C474" s="40">
        <f t="shared" si="14"/>
        <v>1.2352460456411831</v>
      </c>
      <c r="D474" s="19">
        <f t="shared" si="15"/>
        <v>0.14139957718990104</v>
      </c>
    </row>
    <row r="475" spans="1:4" x14ac:dyDescent="0.25">
      <c r="A475" s="7">
        <v>42327</v>
      </c>
      <c r="B475">
        <v>5.2496000000000001E-2</v>
      </c>
      <c r="C475" s="40">
        <f t="shared" si="14"/>
        <v>1.2358945004053028</v>
      </c>
      <c r="D475" s="19">
        <f t="shared" si="15"/>
        <v>0.14139957718990104</v>
      </c>
    </row>
    <row r="476" spans="1:4" x14ac:dyDescent="0.25">
      <c r="A476" s="7">
        <v>42328</v>
      </c>
      <c r="B476">
        <v>5.2496000000000001E-2</v>
      </c>
      <c r="C476" s="40">
        <f t="shared" si="14"/>
        <v>1.2365432955822355</v>
      </c>
      <c r="D476" s="19">
        <f t="shared" si="15"/>
        <v>0.14139957718990104</v>
      </c>
    </row>
    <row r="477" spans="1:4" x14ac:dyDescent="0.25">
      <c r="A477" s="7">
        <v>42331</v>
      </c>
      <c r="B477">
        <v>5.2496000000000001E-2</v>
      </c>
      <c r="C477" s="40">
        <f t="shared" si="14"/>
        <v>1.2371924313506844</v>
      </c>
      <c r="D477" s="19">
        <f t="shared" si="15"/>
        <v>0.14139957718990104</v>
      </c>
    </row>
    <row r="478" spans="1:4" x14ac:dyDescent="0.25">
      <c r="A478" s="7">
        <v>42332</v>
      </c>
      <c r="B478">
        <v>5.2496000000000001E-2</v>
      </c>
      <c r="C478" s="40">
        <f t="shared" si="14"/>
        <v>1.237841907889446</v>
      </c>
      <c r="D478" s="19">
        <f t="shared" si="15"/>
        <v>0.14139957718990104</v>
      </c>
    </row>
    <row r="479" spans="1:4" x14ac:dyDescent="0.25">
      <c r="A479" s="7">
        <v>42333</v>
      </c>
      <c r="B479">
        <v>5.2496000000000001E-2</v>
      </c>
      <c r="C479" s="40">
        <f t="shared" si="14"/>
        <v>1.2384917253774115</v>
      </c>
      <c r="D479" s="19">
        <f t="shared" si="15"/>
        <v>0.14139957718990104</v>
      </c>
    </row>
    <row r="480" spans="1:4" x14ac:dyDescent="0.25">
      <c r="A480" s="7">
        <v>42334</v>
      </c>
      <c r="B480">
        <v>5.2496000000000001E-2</v>
      </c>
      <c r="C480" s="40">
        <f t="shared" si="14"/>
        <v>1.2391418839935655</v>
      </c>
      <c r="D480" s="19">
        <f t="shared" si="15"/>
        <v>0.14139957718990104</v>
      </c>
    </row>
    <row r="481" spans="1:4" x14ac:dyDescent="0.25">
      <c r="A481" s="7">
        <v>42335</v>
      </c>
      <c r="B481">
        <v>5.2496000000000001E-2</v>
      </c>
      <c r="C481" s="40">
        <f t="shared" si="14"/>
        <v>1.2397923839169867</v>
      </c>
      <c r="D481" s="19">
        <f t="shared" si="15"/>
        <v>0.14139957718990104</v>
      </c>
    </row>
    <row r="482" spans="1:4" x14ac:dyDescent="0.25">
      <c r="A482" s="7">
        <v>42338</v>
      </c>
      <c r="B482">
        <v>5.2496000000000001E-2</v>
      </c>
      <c r="C482" s="40">
        <f t="shared" si="14"/>
        <v>1.2404432253268476</v>
      </c>
      <c r="D482" s="19">
        <f t="shared" si="15"/>
        <v>0.14139957718990104</v>
      </c>
    </row>
    <row r="483" spans="1:4" x14ac:dyDescent="0.25">
      <c r="A483" s="7">
        <v>42339</v>
      </c>
      <c r="B483">
        <v>5.2496000000000001E-2</v>
      </c>
      <c r="C483" s="40">
        <f t="shared" si="14"/>
        <v>1.2410944084024151</v>
      </c>
      <c r="D483" s="19">
        <f t="shared" si="15"/>
        <v>0.14139957718990104</v>
      </c>
    </row>
    <row r="484" spans="1:4" x14ac:dyDescent="0.25">
      <c r="A484" s="7">
        <v>42340</v>
      </c>
      <c r="B484">
        <v>5.2496000000000001E-2</v>
      </c>
      <c r="C484" s="40">
        <f t="shared" si="14"/>
        <v>1.2417459333230501</v>
      </c>
      <c r="D484" s="19">
        <f t="shared" si="15"/>
        <v>0.14139957718990104</v>
      </c>
    </row>
    <row r="485" spans="1:4" x14ac:dyDescent="0.25">
      <c r="A485" s="7">
        <v>42341</v>
      </c>
      <c r="B485">
        <v>5.2496000000000001E-2</v>
      </c>
      <c r="C485" s="40">
        <f t="shared" si="14"/>
        <v>1.2423978002682072</v>
      </c>
      <c r="D485" s="19">
        <f t="shared" si="15"/>
        <v>0.14139957718990104</v>
      </c>
    </row>
    <row r="486" spans="1:4" x14ac:dyDescent="0.25">
      <c r="A486" s="7">
        <v>42342</v>
      </c>
      <c r="B486">
        <v>5.2496000000000001E-2</v>
      </c>
      <c r="C486" s="40">
        <f t="shared" si="14"/>
        <v>1.2430500094174359</v>
      </c>
      <c r="D486" s="19">
        <f t="shared" si="15"/>
        <v>0.14139957718990104</v>
      </c>
    </row>
    <row r="487" spans="1:4" x14ac:dyDescent="0.25">
      <c r="A487" s="7">
        <v>42345</v>
      </c>
      <c r="B487">
        <v>5.2496000000000001E-2</v>
      </c>
      <c r="C487" s="40">
        <f t="shared" si="14"/>
        <v>1.2437025609503796</v>
      </c>
      <c r="D487" s="19">
        <f t="shared" si="15"/>
        <v>0.14139957718990104</v>
      </c>
    </row>
    <row r="488" spans="1:4" x14ac:dyDescent="0.25">
      <c r="A488" s="7">
        <v>42346</v>
      </c>
      <c r="B488">
        <v>5.2496000000000001E-2</v>
      </c>
      <c r="C488" s="40">
        <f t="shared" si="14"/>
        <v>1.2443554550467759</v>
      </c>
      <c r="D488" s="19">
        <f t="shared" si="15"/>
        <v>0.14139957718990104</v>
      </c>
    </row>
    <row r="489" spans="1:4" x14ac:dyDescent="0.25">
      <c r="A489" s="7">
        <v>42347</v>
      </c>
      <c r="B489">
        <v>5.2496000000000001E-2</v>
      </c>
      <c r="C489" s="40">
        <f t="shared" si="14"/>
        <v>1.2450086918864571</v>
      </c>
      <c r="D489" s="19">
        <f t="shared" si="15"/>
        <v>0.14139957718990104</v>
      </c>
    </row>
    <row r="490" spans="1:4" x14ac:dyDescent="0.25">
      <c r="A490" s="7">
        <v>42348</v>
      </c>
      <c r="B490">
        <v>5.2496000000000001E-2</v>
      </c>
      <c r="C490" s="40">
        <f t="shared" si="14"/>
        <v>1.2456622716493497</v>
      </c>
      <c r="D490" s="19">
        <f t="shared" si="15"/>
        <v>0.14139957718990104</v>
      </c>
    </row>
    <row r="491" spans="1:4" x14ac:dyDescent="0.25">
      <c r="A491" s="7">
        <v>42349</v>
      </c>
      <c r="B491">
        <v>5.2496000000000001E-2</v>
      </c>
      <c r="C491" s="40">
        <f t="shared" si="14"/>
        <v>1.2463161945154746</v>
      </c>
      <c r="D491" s="19">
        <f t="shared" si="15"/>
        <v>0.14139957718990104</v>
      </c>
    </row>
    <row r="492" spans="1:4" x14ac:dyDescent="0.25">
      <c r="A492" s="7">
        <v>42352</v>
      </c>
      <c r="B492">
        <v>5.2496000000000001E-2</v>
      </c>
      <c r="C492" s="40">
        <f t="shared" si="14"/>
        <v>1.2469704606649474</v>
      </c>
      <c r="D492" s="19">
        <f t="shared" si="15"/>
        <v>0.14139957718990104</v>
      </c>
    </row>
    <row r="493" spans="1:4" x14ac:dyDescent="0.25">
      <c r="A493" s="7">
        <v>42353</v>
      </c>
      <c r="B493">
        <v>5.2496000000000001E-2</v>
      </c>
      <c r="C493" s="40">
        <f t="shared" si="14"/>
        <v>1.2476250702779781</v>
      </c>
      <c r="D493" s="19">
        <f t="shared" si="15"/>
        <v>0.14139957718990104</v>
      </c>
    </row>
    <row r="494" spans="1:4" x14ac:dyDescent="0.25">
      <c r="A494" s="7">
        <v>42354</v>
      </c>
      <c r="B494">
        <v>5.2496000000000001E-2</v>
      </c>
      <c r="C494" s="40">
        <f t="shared" si="14"/>
        <v>1.248280023534871</v>
      </c>
      <c r="D494" s="19">
        <f t="shared" si="15"/>
        <v>0.14139957718990104</v>
      </c>
    </row>
    <row r="495" spans="1:4" x14ac:dyDescent="0.25">
      <c r="A495" s="7">
        <v>42355</v>
      </c>
      <c r="B495">
        <v>5.2496000000000001E-2</v>
      </c>
      <c r="C495" s="40">
        <f t="shared" si="14"/>
        <v>1.2489353206160259</v>
      </c>
      <c r="D495" s="19">
        <f t="shared" si="15"/>
        <v>0.14139957718990104</v>
      </c>
    </row>
    <row r="496" spans="1:4" x14ac:dyDescent="0.25">
      <c r="A496" s="7">
        <v>42356</v>
      </c>
      <c r="B496">
        <v>5.2496000000000001E-2</v>
      </c>
      <c r="C496" s="40">
        <f t="shared" si="14"/>
        <v>1.2495909617019363</v>
      </c>
      <c r="D496" s="19">
        <f t="shared" si="15"/>
        <v>0.14139957718990104</v>
      </c>
    </row>
    <row r="497" spans="1:4" x14ac:dyDescent="0.25">
      <c r="A497" s="7">
        <v>42359</v>
      </c>
      <c r="B497">
        <v>5.2496000000000001E-2</v>
      </c>
      <c r="C497" s="40">
        <f t="shared" si="14"/>
        <v>1.2502469469731912</v>
      </c>
      <c r="D497" s="19">
        <f t="shared" si="15"/>
        <v>0.14139957718990104</v>
      </c>
    </row>
    <row r="498" spans="1:4" x14ac:dyDescent="0.25">
      <c r="A498" s="7">
        <v>42360</v>
      </c>
      <c r="B498">
        <v>5.2496000000000001E-2</v>
      </c>
      <c r="C498" s="40">
        <f t="shared" si="14"/>
        <v>1.2509032766104742</v>
      </c>
      <c r="D498" s="19">
        <f t="shared" si="15"/>
        <v>0.14139957718990104</v>
      </c>
    </row>
    <row r="499" spans="1:4" x14ac:dyDescent="0.25">
      <c r="A499" s="7">
        <v>42361</v>
      </c>
      <c r="B499">
        <v>5.2496000000000001E-2</v>
      </c>
      <c r="C499" s="40">
        <f t="shared" si="14"/>
        <v>1.2515599507945634</v>
      </c>
      <c r="D499" s="19">
        <f t="shared" si="15"/>
        <v>0.14139957718990104</v>
      </c>
    </row>
    <row r="500" spans="1:4" x14ac:dyDescent="0.25">
      <c r="A500" s="7">
        <v>42362</v>
      </c>
      <c r="B500">
        <v>5.2496000000000001E-2</v>
      </c>
      <c r="C500" s="40">
        <f t="shared" si="14"/>
        <v>1.2522169697063323</v>
      </c>
      <c r="D500" s="19">
        <f t="shared" si="15"/>
        <v>0.14139957718990104</v>
      </c>
    </row>
    <row r="501" spans="1:4" x14ac:dyDescent="0.25">
      <c r="A501" s="7">
        <v>42366</v>
      </c>
      <c r="B501">
        <v>5.2496000000000001E-2</v>
      </c>
      <c r="C501" s="40">
        <f t="shared" si="14"/>
        <v>1.2528743335267492</v>
      </c>
      <c r="D501" s="19">
        <f t="shared" si="15"/>
        <v>0.14139957718990104</v>
      </c>
    </row>
    <row r="502" spans="1:4" x14ac:dyDescent="0.25">
      <c r="A502" s="7">
        <v>42367</v>
      </c>
      <c r="B502">
        <v>5.2496000000000001E-2</v>
      </c>
      <c r="C502" s="40">
        <f t="shared" si="14"/>
        <v>1.2535320424368772</v>
      </c>
      <c r="D502" s="19">
        <f t="shared" si="15"/>
        <v>0.14139957718990104</v>
      </c>
    </row>
    <row r="503" spans="1:4" x14ac:dyDescent="0.25">
      <c r="A503" s="7">
        <v>42368</v>
      </c>
      <c r="B503">
        <v>5.2496000000000001E-2</v>
      </c>
      <c r="C503" s="40">
        <f t="shared" si="14"/>
        <v>1.2541900966178747</v>
      </c>
      <c r="D503" s="19">
        <f t="shared" si="15"/>
        <v>0.14139957718990104</v>
      </c>
    </row>
    <row r="504" spans="1:4" x14ac:dyDescent="0.25">
      <c r="A504" s="7">
        <v>42369</v>
      </c>
      <c r="B504">
        <v>5.2496000000000001E-2</v>
      </c>
      <c r="C504" s="40">
        <f t="shared" si="14"/>
        <v>1.2548484962509951</v>
      </c>
      <c r="D504" s="19">
        <f t="shared" si="15"/>
        <v>0.14139957718990104</v>
      </c>
    </row>
    <row r="505" spans="1:4" x14ac:dyDescent="0.25">
      <c r="A505" s="7">
        <v>42373</v>
      </c>
      <c r="B505">
        <v>5.2496000000000001E-2</v>
      </c>
      <c r="C505" s="40">
        <f t="shared" si="14"/>
        <v>1.255507241517587</v>
      </c>
      <c r="D505" s="19">
        <f t="shared" si="15"/>
        <v>0.14139957718990104</v>
      </c>
    </row>
    <row r="506" spans="1:4" x14ac:dyDescent="0.25">
      <c r="A506" s="7">
        <v>42374</v>
      </c>
      <c r="B506">
        <v>5.2496000000000001E-2</v>
      </c>
      <c r="C506" s="40">
        <f t="shared" si="14"/>
        <v>1.2561663325990939</v>
      </c>
      <c r="D506" s="19">
        <f t="shared" si="15"/>
        <v>0.14139957718990104</v>
      </c>
    </row>
    <row r="507" spans="1:4" x14ac:dyDescent="0.25">
      <c r="A507" s="7">
        <v>42375</v>
      </c>
      <c r="B507">
        <v>5.2496000000000001E-2</v>
      </c>
      <c r="C507" s="40">
        <f t="shared" si="14"/>
        <v>1.2568257696770551</v>
      </c>
      <c r="D507" s="19">
        <f t="shared" si="15"/>
        <v>0.14139957718990104</v>
      </c>
    </row>
    <row r="508" spans="1:4" x14ac:dyDescent="0.25">
      <c r="A508" s="7">
        <v>42376</v>
      </c>
      <c r="B508">
        <v>5.2496000000000001E-2</v>
      </c>
      <c r="C508" s="40">
        <f t="shared" si="14"/>
        <v>1.2574855529331046</v>
      </c>
      <c r="D508" s="19">
        <f t="shared" si="15"/>
        <v>0.14139957718990104</v>
      </c>
    </row>
    <row r="509" spans="1:4" x14ac:dyDescent="0.25">
      <c r="A509" s="7">
        <v>42377</v>
      </c>
      <c r="B509">
        <v>5.2496000000000001E-2</v>
      </c>
      <c r="C509" s="40">
        <f t="shared" si="14"/>
        <v>1.2581456825489723</v>
      </c>
      <c r="D509" s="19">
        <f t="shared" si="15"/>
        <v>0.14139957718990104</v>
      </c>
    </row>
    <row r="510" spans="1:4" x14ac:dyDescent="0.25">
      <c r="A510" s="7">
        <v>42380</v>
      </c>
      <c r="B510">
        <v>5.2496000000000001E-2</v>
      </c>
      <c r="C510" s="40">
        <f t="shared" si="14"/>
        <v>1.2588061587064832</v>
      </c>
      <c r="D510" s="19">
        <f t="shared" si="15"/>
        <v>0.14139957718990104</v>
      </c>
    </row>
    <row r="511" spans="1:4" x14ac:dyDescent="0.25">
      <c r="A511" s="7">
        <v>42381</v>
      </c>
      <c r="B511">
        <v>5.2496000000000001E-2</v>
      </c>
      <c r="C511" s="40">
        <f t="shared" si="14"/>
        <v>1.2594669815875577</v>
      </c>
      <c r="D511" s="19">
        <f t="shared" si="15"/>
        <v>0.14139957718990104</v>
      </c>
    </row>
    <row r="512" spans="1:4" x14ac:dyDescent="0.25">
      <c r="A512" s="7">
        <v>42382</v>
      </c>
      <c r="B512">
        <v>5.2496000000000001E-2</v>
      </c>
      <c r="C512" s="40">
        <f t="shared" si="14"/>
        <v>1.2601281513742117</v>
      </c>
      <c r="D512" s="19">
        <f t="shared" si="15"/>
        <v>0.14139957718990104</v>
      </c>
    </row>
    <row r="513" spans="1:4" x14ac:dyDescent="0.25">
      <c r="A513" s="7">
        <v>42383</v>
      </c>
      <c r="B513">
        <v>5.2496000000000001E-2</v>
      </c>
      <c r="C513" s="40">
        <f t="shared" si="14"/>
        <v>1.2607896682485571</v>
      </c>
      <c r="D513" s="19">
        <f t="shared" si="15"/>
        <v>0.14139957718990104</v>
      </c>
    </row>
    <row r="514" spans="1:4" x14ac:dyDescent="0.25">
      <c r="A514" s="7">
        <v>42384</v>
      </c>
      <c r="B514">
        <v>5.2496000000000001E-2</v>
      </c>
      <c r="C514" s="40">
        <f t="shared" si="14"/>
        <v>1.2614515323928008</v>
      </c>
      <c r="D514" s="19">
        <f t="shared" si="15"/>
        <v>0.14139957718990104</v>
      </c>
    </row>
    <row r="515" spans="1:4" x14ac:dyDescent="0.25">
      <c r="A515" s="7">
        <v>42387</v>
      </c>
      <c r="B515">
        <v>5.2496000000000001E-2</v>
      </c>
      <c r="C515" s="40">
        <f t="shared" ref="C515:C578" si="16">C514*(1+B515/100)</f>
        <v>1.2621137439892456</v>
      </c>
      <c r="D515" s="19">
        <f t="shared" ref="D515:D578" si="17">(1+B515/100)^252-1</f>
        <v>0.14139957718990104</v>
      </c>
    </row>
    <row r="516" spans="1:4" x14ac:dyDescent="0.25">
      <c r="A516" s="7">
        <v>42388</v>
      </c>
      <c r="B516">
        <v>5.2496000000000001E-2</v>
      </c>
      <c r="C516" s="40">
        <f t="shared" si="16"/>
        <v>1.2627763032202901</v>
      </c>
      <c r="D516" s="19">
        <f t="shared" si="17"/>
        <v>0.14139957718990104</v>
      </c>
    </row>
    <row r="517" spans="1:4" x14ac:dyDescent="0.25">
      <c r="A517" s="7">
        <v>42389</v>
      </c>
      <c r="B517">
        <v>5.2496000000000001E-2</v>
      </c>
      <c r="C517" s="40">
        <f t="shared" si="16"/>
        <v>1.2634392102684284</v>
      </c>
      <c r="D517" s="19">
        <f t="shared" si="17"/>
        <v>0.14139957718990104</v>
      </c>
    </row>
    <row r="518" spans="1:4" x14ac:dyDescent="0.25">
      <c r="A518" s="7">
        <v>42390</v>
      </c>
      <c r="B518">
        <v>5.2461000000000001E-2</v>
      </c>
      <c r="C518" s="40">
        <f t="shared" si="16"/>
        <v>1.2641020231125273</v>
      </c>
      <c r="D518" s="19">
        <f t="shared" si="17"/>
        <v>0.14129896298521283</v>
      </c>
    </row>
    <row r="519" spans="1:4" x14ac:dyDescent="0.25">
      <c r="A519" s="7">
        <v>42391</v>
      </c>
      <c r="B519">
        <v>5.2461000000000001E-2</v>
      </c>
      <c r="C519" s="40">
        <f t="shared" si="16"/>
        <v>1.2647651836748723</v>
      </c>
      <c r="D519" s="19">
        <f t="shared" si="17"/>
        <v>0.14129896298521283</v>
      </c>
    </row>
    <row r="520" spans="1:4" x14ac:dyDescent="0.25">
      <c r="A520" s="7">
        <v>42394</v>
      </c>
      <c r="B520">
        <v>5.2461000000000001E-2</v>
      </c>
      <c r="C520" s="40">
        <f t="shared" si="16"/>
        <v>1.2654286921378801</v>
      </c>
      <c r="D520" s="19">
        <f t="shared" si="17"/>
        <v>0.14129896298521283</v>
      </c>
    </row>
    <row r="521" spans="1:4" x14ac:dyDescent="0.25">
      <c r="A521" s="7">
        <v>42395</v>
      </c>
      <c r="B521">
        <v>5.2461000000000001E-2</v>
      </c>
      <c r="C521" s="40">
        <f t="shared" si="16"/>
        <v>1.2660925486840626</v>
      </c>
      <c r="D521" s="19">
        <f t="shared" si="17"/>
        <v>0.14129896298521283</v>
      </c>
    </row>
    <row r="522" spans="1:4" x14ac:dyDescent="0.25">
      <c r="A522" s="7">
        <v>42396</v>
      </c>
      <c r="B522">
        <v>5.2461000000000001E-2</v>
      </c>
      <c r="C522" s="40">
        <f t="shared" si="16"/>
        <v>1.2667567534960278</v>
      </c>
      <c r="D522" s="19">
        <f t="shared" si="17"/>
        <v>0.14129896298521283</v>
      </c>
    </row>
    <row r="523" spans="1:4" x14ac:dyDescent="0.25">
      <c r="A523" s="7">
        <v>42397</v>
      </c>
      <c r="B523">
        <v>5.2461000000000001E-2</v>
      </c>
      <c r="C523" s="40">
        <f t="shared" si="16"/>
        <v>1.2674213067564795</v>
      </c>
      <c r="D523" s="19">
        <f t="shared" si="17"/>
        <v>0.14129896298521283</v>
      </c>
    </row>
    <row r="524" spans="1:4" x14ac:dyDescent="0.25">
      <c r="A524" s="7">
        <v>42398</v>
      </c>
      <c r="B524">
        <v>5.2461000000000001E-2</v>
      </c>
      <c r="C524" s="40">
        <f t="shared" si="16"/>
        <v>1.268086208648217</v>
      </c>
      <c r="D524" s="19">
        <f t="shared" si="17"/>
        <v>0.14129896298521283</v>
      </c>
    </row>
    <row r="525" spans="1:4" x14ac:dyDescent="0.25">
      <c r="A525" s="7">
        <v>42401</v>
      </c>
      <c r="B525">
        <v>5.2461000000000001E-2</v>
      </c>
      <c r="C525" s="40">
        <f t="shared" si="16"/>
        <v>1.268751459354136</v>
      </c>
      <c r="D525" s="19">
        <f t="shared" si="17"/>
        <v>0.14129896298521283</v>
      </c>
    </row>
    <row r="526" spans="1:4" x14ac:dyDescent="0.25">
      <c r="A526" s="7">
        <v>42402</v>
      </c>
      <c r="B526">
        <v>5.2461000000000001E-2</v>
      </c>
      <c r="C526" s="40">
        <f t="shared" si="16"/>
        <v>1.2694170590572278</v>
      </c>
      <c r="D526" s="19">
        <f t="shared" si="17"/>
        <v>0.14129896298521283</v>
      </c>
    </row>
    <row r="527" spans="1:4" x14ac:dyDescent="0.25">
      <c r="A527" s="7">
        <v>42403</v>
      </c>
      <c r="B527">
        <v>5.2461000000000001E-2</v>
      </c>
      <c r="C527" s="40">
        <f t="shared" si="16"/>
        <v>1.2700830079405798</v>
      </c>
      <c r="D527" s="19">
        <f t="shared" si="17"/>
        <v>0.14129896298521283</v>
      </c>
    </row>
    <row r="528" spans="1:4" x14ac:dyDescent="0.25">
      <c r="A528" s="7">
        <v>42404</v>
      </c>
      <c r="B528">
        <v>5.2461000000000001E-2</v>
      </c>
      <c r="C528" s="40">
        <f t="shared" si="16"/>
        <v>1.2707493061873756</v>
      </c>
      <c r="D528" s="19">
        <f t="shared" si="17"/>
        <v>0.14129896298521283</v>
      </c>
    </row>
    <row r="529" spans="1:4" x14ac:dyDescent="0.25">
      <c r="A529" s="7">
        <v>42405</v>
      </c>
      <c r="B529">
        <v>5.2461000000000001E-2</v>
      </c>
      <c r="C529" s="40">
        <f t="shared" si="16"/>
        <v>1.2714159539808947</v>
      </c>
      <c r="D529" s="19">
        <f t="shared" si="17"/>
        <v>0.14129896298521283</v>
      </c>
    </row>
    <row r="530" spans="1:4" x14ac:dyDescent="0.25">
      <c r="A530" s="7">
        <v>42410</v>
      </c>
      <c r="B530">
        <v>5.2461000000000001E-2</v>
      </c>
      <c r="C530" s="40">
        <f t="shared" si="16"/>
        <v>1.2720829515045127</v>
      </c>
      <c r="D530" s="19">
        <f t="shared" si="17"/>
        <v>0.14129896298521283</v>
      </c>
    </row>
    <row r="531" spans="1:4" x14ac:dyDescent="0.25">
      <c r="A531" s="7">
        <v>42411</v>
      </c>
      <c r="B531">
        <v>5.2461000000000001E-2</v>
      </c>
      <c r="C531" s="40">
        <f t="shared" si="16"/>
        <v>1.2727502989417014</v>
      </c>
      <c r="D531" s="19">
        <f t="shared" si="17"/>
        <v>0.14129896298521283</v>
      </c>
    </row>
    <row r="532" spans="1:4" x14ac:dyDescent="0.25">
      <c r="A532" s="7">
        <v>42412</v>
      </c>
      <c r="B532">
        <v>5.2461000000000001E-2</v>
      </c>
      <c r="C532" s="40">
        <f t="shared" si="16"/>
        <v>1.2734179964760293</v>
      </c>
      <c r="D532" s="19">
        <f t="shared" si="17"/>
        <v>0.14129896298521283</v>
      </c>
    </row>
    <row r="533" spans="1:4" x14ac:dyDescent="0.25">
      <c r="A533" s="7">
        <v>42415</v>
      </c>
      <c r="B533">
        <v>5.2461000000000001E-2</v>
      </c>
      <c r="C533" s="40">
        <f t="shared" si="16"/>
        <v>1.2740860442911606</v>
      </c>
      <c r="D533" s="19">
        <f t="shared" si="17"/>
        <v>0.14129896298521283</v>
      </c>
    </row>
    <row r="534" spans="1:4" x14ac:dyDescent="0.25">
      <c r="A534" s="7">
        <v>42416</v>
      </c>
      <c r="B534">
        <v>5.2461000000000001E-2</v>
      </c>
      <c r="C534" s="40">
        <f t="shared" si="16"/>
        <v>1.2747544425708561</v>
      </c>
      <c r="D534" s="19">
        <f t="shared" si="17"/>
        <v>0.14129896298521283</v>
      </c>
    </row>
    <row r="535" spans="1:4" x14ac:dyDescent="0.25">
      <c r="A535" s="7">
        <v>42417</v>
      </c>
      <c r="B535">
        <v>5.2461000000000001E-2</v>
      </c>
      <c r="C535" s="40">
        <f t="shared" si="16"/>
        <v>1.2754231914989733</v>
      </c>
      <c r="D535" s="19">
        <f t="shared" si="17"/>
        <v>0.14129896298521283</v>
      </c>
    </row>
    <row r="536" spans="1:4" x14ac:dyDescent="0.25">
      <c r="A536" s="7">
        <v>42418</v>
      </c>
      <c r="B536">
        <v>5.2461000000000001E-2</v>
      </c>
      <c r="C536" s="40">
        <f t="shared" si="16"/>
        <v>1.2760922912594657</v>
      </c>
      <c r="D536" s="19">
        <f t="shared" si="17"/>
        <v>0.14129896298521283</v>
      </c>
    </row>
    <row r="537" spans="1:4" x14ac:dyDescent="0.25">
      <c r="A537" s="7">
        <v>42419</v>
      </c>
      <c r="B537">
        <v>5.2461000000000001E-2</v>
      </c>
      <c r="C537" s="40">
        <f t="shared" si="16"/>
        <v>1.2767617420363833</v>
      </c>
      <c r="D537" s="19">
        <f t="shared" si="17"/>
        <v>0.14129896298521283</v>
      </c>
    </row>
    <row r="538" spans="1:4" x14ac:dyDescent="0.25">
      <c r="A538" s="7">
        <v>42422</v>
      </c>
      <c r="B538">
        <v>5.2461000000000001E-2</v>
      </c>
      <c r="C538" s="40">
        <f t="shared" si="16"/>
        <v>1.277431544013873</v>
      </c>
      <c r="D538" s="19">
        <f t="shared" si="17"/>
        <v>0.14129896298521283</v>
      </c>
    </row>
    <row r="539" spans="1:4" x14ac:dyDescent="0.25">
      <c r="A539" s="7">
        <v>42423</v>
      </c>
      <c r="B539">
        <v>5.2461000000000001E-2</v>
      </c>
      <c r="C539" s="40">
        <f t="shared" si="16"/>
        <v>1.2781016973761783</v>
      </c>
      <c r="D539" s="19">
        <f t="shared" si="17"/>
        <v>0.14129896298521283</v>
      </c>
    </row>
    <row r="540" spans="1:4" x14ac:dyDescent="0.25">
      <c r="A540" s="7">
        <v>42424</v>
      </c>
      <c r="B540">
        <v>5.2461000000000001E-2</v>
      </c>
      <c r="C540" s="40">
        <f t="shared" si="16"/>
        <v>1.2787722023076389</v>
      </c>
      <c r="D540" s="19">
        <f t="shared" si="17"/>
        <v>0.14129896298521283</v>
      </c>
    </row>
    <row r="541" spans="1:4" x14ac:dyDescent="0.25">
      <c r="A541" s="7">
        <v>42425</v>
      </c>
      <c r="B541">
        <v>5.2461000000000001E-2</v>
      </c>
      <c r="C541" s="40">
        <f t="shared" si="16"/>
        <v>1.2794430589926915</v>
      </c>
      <c r="D541" s="19">
        <f t="shared" si="17"/>
        <v>0.14129896298521283</v>
      </c>
    </row>
    <row r="542" spans="1:4" x14ac:dyDescent="0.25">
      <c r="A542" s="7">
        <v>42426</v>
      </c>
      <c r="B542">
        <v>5.2461000000000001E-2</v>
      </c>
      <c r="C542" s="40">
        <f t="shared" si="16"/>
        <v>1.2801142676158697</v>
      </c>
      <c r="D542" s="19">
        <f t="shared" si="17"/>
        <v>0.14129896298521283</v>
      </c>
    </row>
    <row r="543" spans="1:4" x14ac:dyDescent="0.25">
      <c r="A543" s="7">
        <v>42429</v>
      </c>
      <c r="B543">
        <v>5.2461000000000001E-2</v>
      </c>
      <c r="C543" s="40">
        <f t="shared" si="16"/>
        <v>1.2807858283618037</v>
      </c>
      <c r="D543" s="19">
        <f t="shared" si="17"/>
        <v>0.14129896298521283</v>
      </c>
    </row>
    <row r="544" spans="1:4" x14ac:dyDescent="0.25">
      <c r="A544" s="7">
        <v>42430</v>
      </c>
      <c r="B544">
        <v>5.2461000000000001E-2</v>
      </c>
      <c r="C544" s="40">
        <f t="shared" si="16"/>
        <v>1.2814577414152206</v>
      </c>
      <c r="D544" s="19">
        <f t="shared" si="17"/>
        <v>0.14129896298521283</v>
      </c>
    </row>
    <row r="545" spans="1:4" x14ac:dyDescent="0.25">
      <c r="A545" s="7">
        <v>42431</v>
      </c>
      <c r="B545">
        <v>5.2461000000000001E-2</v>
      </c>
      <c r="C545" s="40">
        <f t="shared" si="16"/>
        <v>1.2821300069609445</v>
      </c>
      <c r="D545" s="19">
        <f t="shared" si="17"/>
        <v>0.14129896298521283</v>
      </c>
    </row>
    <row r="546" spans="1:4" x14ac:dyDescent="0.25">
      <c r="A546" s="7">
        <v>42432</v>
      </c>
      <c r="B546">
        <v>5.2461000000000001E-2</v>
      </c>
      <c r="C546" s="40">
        <f t="shared" si="16"/>
        <v>1.2828026251838962</v>
      </c>
      <c r="D546" s="19">
        <f t="shared" si="17"/>
        <v>0.14129896298521283</v>
      </c>
    </row>
    <row r="547" spans="1:4" x14ac:dyDescent="0.25">
      <c r="A547" s="7">
        <v>42433</v>
      </c>
      <c r="B547">
        <v>5.2461000000000001E-2</v>
      </c>
      <c r="C547" s="40">
        <f t="shared" si="16"/>
        <v>1.283475596269094</v>
      </c>
      <c r="D547" s="19">
        <f t="shared" si="17"/>
        <v>0.14129896298521283</v>
      </c>
    </row>
    <row r="548" spans="1:4" x14ac:dyDescent="0.25">
      <c r="A548" s="7">
        <v>42436</v>
      </c>
      <c r="B548">
        <v>5.2461000000000001E-2</v>
      </c>
      <c r="C548" s="40">
        <f t="shared" si="16"/>
        <v>1.2841489204016527</v>
      </c>
      <c r="D548" s="19">
        <f t="shared" si="17"/>
        <v>0.14129896298521283</v>
      </c>
    </row>
    <row r="549" spans="1:4" x14ac:dyDescent="0.25">
      <c r="A549" s="7">
        <v>42437</v>
      </c>
      <c r="B549">
        <v>5.2461000000000001E-2</v>
      </c>
      <c r="C549" s="40">
        <f t="shared" si="16"/>
        <v>1.2848225977667846</v>
      </c>
      <c r="D549" s="19">
        <f t="shared" si="17"/>
        <v>0.14129896298521283</v>
      </c>
    </row>
    <row r="550" spans="1:4" x14ac:dyDescent="0.25">
      <c r="A550" s="7">
        <v>42438</v>
      </c>
      <c r="B550">
        <v>5.2461000000000001E-2</v>
      </c>
      <c r="C550" s="40">
        <f t="shared" si="16"/>
        <v>1.2854966285497991</v>
      </c>
      <c r="D550" s="19">
        <f t="shared" si="17"/>
        <v>0.14129896298521283</v>
      </c>
    </row>
    <row r="551" spans="1:4" x14ac:dyDescent="0.25">
      <c r="A551" s="7">
        <v>42439</v>
      </c>
      <c r="B551">
        <v>5.2461000000000001E-2</v>
      </c>
      <c r="C551" s="40">
        <f t="shared" si="16"/>
        <v>1.2861710129361026</v>
      </c>
      <c r="D551" s="19">
        <f t="shared" si="17"/>
        <v>0.14129896298521283</v>
      </c>
    </row>
    <row r="552" spans="1:4" x14ac:dyDescent="0.25">
      <c r="A552" s="7">
        <v>42440</v>
      </c>
      <c r="B552">
        <v>5.2461000000000001E-2</v>
      </c>
      <c r="C552" s="40">
        <f t="shared" si="16"/>
        <v>1.286845751111199</v>
      </c>
      <c r="D552" s="19">
        <f t="shared" si="17"/>
        <v>0.14129896298521283</v>
      </c>
    </row>
    <row r="553" spans="1:4" x14ac:dyDescent="0.25">
      <c r="A553" s="7">
        <v>42443</v>
      </c>
      <c r="B553">
        <v>5.2461000000000001E-2</v>
      </c>
      <c r="C553" s="40">
        <f t="shared" si="16"/>
        <v>1.2875208432606895</v>
      </c>
      <c r="D553" s="19">
        <f t="shared" si="17"/>
        <v>0.14129896298521283</v>
      </c>
    </row>
    <row r="554" spans="1:4" x14ac:dyDescent="0.25">
      <c r="A554" s="7">
        <v>42444</v>
      </c>
      <c r="B554">
        <v>5.2461000000000001E-2</v>
      </c>
      <c r="C554" s="40">
        <f t="shared" si="16"/>
        <v>1.2881962895702725</v>
      </c>
      <c r="D554" s="19">
        <f t="shared" si="17"/>
        <v>0.14129896298521283</v>
      </c>
    </row>
    <row r="555" spans="1:4" x14ac:dyDescent="0.25">
      <c r="A555" s="7">
        <v>42445</v>
      </c>
      <c r="B555">
        <v>5.2461000000000001E-2</v>
      </c>
      <c r="C555" s="40">
        <f t="shared" si="16"/>
        <v>1.288872090225744</v>
      </c>
      <c r="D555" s="19">
        <f t="shared" si="17"/>
        <v>0.14129896298521283</v>
      </c>
    </row>
    <row r="556" spans="1:4" x14ac:dyDescent="0.25">
      <c r="A556" s="7">
        <v>42446</v>
      </c>
      <c r="B556">
        <v>5.2461000000000001E-2</v>
      </c>
      <c r="C556" s="40">
        <f t="shared" si="16"/>
        <v>1.2895482454129974</v>
      </c>
      <c r="D556" s="19">
        <f t="shared" si="17"/>
        <v>0.14129896298521283</v>
      </c>
    </row>
    <row r="557" spans="1:4" x14ac:dyDescent="0.25">
      <c r="A557" s="7">
        <v>42447</v>
      </c>
      <c r="B557">
        <v>5.2461000000000001E-2</v>
      </c>
      <c r="C557" s="40">
        <f t="shared" si="16"/>
        <v>1.2902247553180235</v>
      </c>
      <c r="D557" s="19">
        <f t="shared" si="17"/>
        <v>0.14129896298521283</v>
      </c>
    </row>
    <row r="558" spans="1:4" x14ac:dyDescent="0.25">
      <c r="A558" s="7">
        <v>42450</v>
      </c>
      <c r="B558">
        <v>5.2461000000000001E-2</v>
      </c>
      <c r="C558" s="40">
        <f t="shared" si="16"/>
        <v>1.290901620126911</v>
      </c>
      <c r="D558" s="19">
        <f t="shared" si="17"/>
        <v>0.14129896298521283</v>
      </c>
    </row>
    <row r="559" spans="1:4" x14ac:dyDescent="0.25">
      <c r="A559" s="7">
        <v>42451</v>
      </c>
      <c r="B559">
        <v>5.2461000000000001E-2</v>
      </c>
      <c r="C559" s="40">
        <f t="shared" si="16"/>
        <v>1.2915788400258459</v>
      </c>
      <c r="D559" s="19">
        <f t="shared" si="17"/>
        <v>0.14129896298521283</v>
      </c>
    </row>
    <row r="560" spans="1:4" x14ac:dyDescent="0.25">
      <c r="A560" s="7">
        <v>42452</v>
      </c>
      <c r="B560">
        <v>5.2461000000000001E-2</v>
      </c>
      <c r="C560" s="40">
        <f t="shared" si="16"/>
        <v>1.2922564152011118</v>
      </c>
      <c r="D560" s="19">
        <f t="shared" si="17"/>
        <v>0.14129896298521283</v>
      </c>
    </row>
    <row r="561" spans="1:4" x14ac:dyDescent="0.25">
      <c r="A561" s="7">
        <v>42453</v>
      </c>
      <c r="B561">
        <v>5.2461000000000001E-2</v>
      </c>
      <c r="C561" s="40">
        <f t="shared" si="16"/>
        <v>1.2929343458390905</v>
      </c>
      <c r="D561" s="19">
        <f t="shared" si="17"/>
        <v>0.14129896298521283</v>
      </c>
    </row>
    <row r="562" spans="1:4" x14ac:dyDescent="0.25">
      <c r="A562" s="7">
        <v>42457</v>
      </c>
      <c r="B562">
        <v>5.2461000000000001E-2</v>
      </c>
      <c r="C562" s="40">
        <f t="shared" si="16"/>
        <v>1.2936126321262611</v>
      </c>
      <c r="D562" s="19">
        <f t="shared" si="17"/>
        <v>0.14129896298521283</v>
      </c>
    </row>
    <row r="563" spans="1:4" x14ac:dyDescent="0.25">
      <c r="A563" s="7">
        <v>42458</v>
      </c>
      <c r="B563">
        <v>5.2461000000000001E-2</v>
      </c>
      <c r="C563" s="40">
        <f t="shared" si="16"/>
        <v>1.294291274249201</v>
      </c>
      <c r="D563" s="19">
        <f t="shared" si="17"/>
        <v>0.14129896298521283</v>
      </c>
    </row>
    <row r="564" spans="1:4" x14ac:dyDescent="0.25">
      <c r="A564" s="7">
        <v>42459</v>
      </c>
      <c r="B564">
        <v>5.2461000000000001E-2</v>
      </c>
      <c r="C564" s="40">
        <f t="shared" si="16"/>
        <v>1.2949702723945848</v>
      </c>
      <c r="D564" s="19">
        <f t="shared" si="17"/>
        <v>0.14129896298521283</v>
      </c>
    </row>
    <row r="565" spans="1:4" x14ac:dyDescent="0.25">
      <c r="A565" s="7">
        <v>42460</v>
      </c>
      <c r="B565">
        <v>5.2461000000000001E-2</v>
      </c>
      <c r="C565" s="40">
        <f t="shared" si="16"/>
        <v>1.2956496267491857</v>
      </c>
      <c r="D565" s="19">
        <f t="shared" si="17"/>
        <v>0.14129896298521283</v>
      </c>
    </row>
    <row r="566" spans="1:4" x14ac:dyDescent="0.25">
      <c r="A566" s="7">
        <v>42461</v>
      </c>
      <c r="B566">
        <v>5.2461000000000001E-2</v>
      </c>
      <c r="C566" s="40">
        <f t="shared" si="16"/>
        <v>1.2963293374998746</v>
      </c>
      <c r="D566" s="19">
        <f t="shared" si="17"/>
        <v>0.14129896298521283</v>
      </c>
    </row>
    <row r="567" spans="1:4" x14ac:dyDescent="0.25">
      <c r="A567" s="7">
        <v>42464</v>
      </c>
      <c r="B567">
        <v>5.2461000000000001E-2</v>
      </c>
      <c r="C567" s="40">
        <f t="shared" si="16"/>
        <v>1.2970094048336205</v>
      </c>
      <c r="D567" s="19">
        <f t="shared" si="17"/>
        <v>0.14129896298521283</v>
      </c>
    </row>
    <row r="568" spans="1:4" x14ac:dyDescent="0.25">
      <c r="A568" s="7">
        <v>42465</v>
      </c>
      <c r="B568">
        <v>5.2461000000000001E-2</v>
      </c>
      <c r="C568" s="40">
        <f t="shared" si="16"/>
        <v>1.2976898289374903</v>
      </c>
      <c r="D568" s="19">
        <f t="shared" si="17"/>
        <v>0.14129896298521283</v>
      </c>
    </row>
    <row r="569" spans="1:4" x14ac:dyDescent="0.25">
      <c r="A569" s="7">
        <v>42466</v>
      </c>
      <c r="B569">
        <v>5.2461000000000001E-2</v>
      </c>
      <c r="C569" s="40">
        <f t="shared" si="16"/>
        <v>1.2983706099986492</v>
      </c>
      <c r="D569" s="19">
        <f t="shared" si="17"/>
        <v>0.14129896298521283</v>
      </c>
    </row>
    <row r="570" spans="1:4" x14ac:dyDescent="0.25">
      <c r="A570" s="7">
        <v>42467</v>
      </c>
      <c r="B570">
        <v>5.2461000000000001E-2</v>
      </c>
      <c r="C570" s="40">
        <f t="shared" si="16"/>
        <v>1.2990517482043606</v>
      </c>
      <c r="D570" s="19">
        <f t="shared" si="17"/>
        <v>0.14129896298521283</v>
      </c>
    </row>
    <row r="571" spans="1:4" x14ac:dyDescent="0.25">
      <c r="A571" s="7">
        <v>42468</v>
      </c>
      <c r="B571">
        <v>5.2461000000000001E-2</v>
      </c>
      <c r="C571" s="40">
        <f t="shared" si="16"/>
        <v>1.2997332437419862</v>
      </c>
      <c r="D571" s="19">
        <f t="shared" si="17"/>
        <v>0.14129896298521283</v>
      </c>
    </row>
    <row r="572" spans="1:4" x14ac:dyDescent="0.25">
      <c r="A572" s="7">
        <v>42471</v>
      </c>
      <c r="B572">
        <v>5.2461000000000001E-2</v>
      </c>
      <c r="C572" s="40">
        <f t="shared" si="16"/>
        <v>1.3004150967989858</v>
      </c>
      <c r="D572" s="19">
        <f t="shared" si="17"/>
        <v>0.14129896298521283</v>
      </c>
    </row>
    <row r="573" spans="1:4" x14ac:dyDescent="0.25">
      <c r="A573" s="7">
        <v>42472</v>
      </c>
      <c r="B573">
        <v>5.2461000000000001E-2</v>
      </c>
      <c r="C573" s="40">
        <f t="shared" si="16"/>
        <v>1.3010973075629175</v>
      </c>
      <c r="D573" s="19">
        <f t="shared" si="17"/>
        <v>0.14129896298521283</v>
      </c>
    </row>
    <row r="574" spans="1:4" x14ac:dyDescent="0.25">
      <c r="A574" s="7">
        <v>42473</v>
      </c>
      <c r="B574">
        <v>5.2461000000000001E-2</v>
      </c>
      <c r="C574" s="40">
        <f t="shared" si="16"/>
        <v>1.3017798762214381</v>
      </c>
      <c r="D574" s="19">
        <f t="shared" si="17"/>
        <v>0.14129896298521283</v>
      </c>
    </row>
    <row r="575" spans="1:4" x14ac:dyDescent="0.25">
      <c r="A575" s="7">
        <v>42474</v>
      </c>
      <c r="B575">
        <v>5.2461000000000001E-2</v>
      </c>
      <c r="C575" s="40">
        <f t="shared" si="16"/>
        <v>1.3024628029623027</v>
      </c>
      <c r="D575" s="19">
        <f t="shared" si="17"/>
        <v>0.14129896298521283</v>
      </c>
    </row>
    <row r="576" spans="1:4" x14ac:dyDescent="0.25">
      <c r="A576" s="7">
        <v>42475</v>
      </c>
      <c r="B576">
        <v>5.2461000000000001E-2</v>
      </c>
      <c r="C576" s="40">
        <f t="shared" si="16"/>
        <v>1.3031460879733647</v>
      </c>
      <c r="D576" s="19">
        <f t="shared" si="17"/>
        <v>0.14129896298521283</v>
      </c>
    </row>
    <row r="577" spans="1:4" x14ac:dyDescent="0.25">
      <c r="A577" s="7">
        <v>42478</v>
      </c>
      <c r="B577">
        <v>5.2461000000000001E-2</v>
      </c>
      <c r="C577" s="40">
        <f t="shared" si="16"/>
        <v>1.3038297314425764</v>
      </c>
      <c r="D577" s="19">
        <f t="shared" si="17"/>
        <v>0.14129896298521283</v>
      </c>
    </row>
    <row r="578" spans="1:4" x14ac:dyDescent="0.25">
      <c r="A578" s="7">
        <v>42479</v>
      </c>
      <c r="B578">
        <v>5.2461000000000001E-2</v>
      </c>
      <c r="C578" s="40">
        <f t="shared" si="16"/>
        <v>1.3045137335579886</v>
      </c>
      <c r="D578" s="19">
        <f t="shared" si="17"/>
        <v>0.14129896298521283</v>
      </c>
    </row>
    <row r="579" spans="1:4" x14ac:dyDescent="0.25">
      <c r="A579" s="7">
        <v>42480</v>
      </c>
      <c r="B579">
        <v>5.2461000000000001E-2</v>
      </c>
      <c r="C579" s="40">
        <f t="shared" ref="C579:C642" si="18">C578*(1+B579/100)</f>
        <v>1.3051980945077506</v>
      </c>
      <c r="D579" s="19">
        <f t="shared" ref="D579:D642" si="19">(1+B579/100)^252-1</f>
        <v>0.14129896298521283</v>
      </c>
    </row>
    <row r="580" spans="1:4" x14ac:dyDescent="0.25">
      <c r="A580" s="7">
        <v>42482</v>
      </c>
      <c r="B580">
        <v>5.2461000000000001E-2</v>
      </c>
      <c r="C580" s="40">
        <f t="shared" si="18"/>
        <v>1.3058828144801105</v>
      </c>
      <c r="D580" s="19">
        <f t="shared" si="19"/>
        <v>0.14129896298521283</v>
      </c>
    </row>
    <row r="581" spans="1:4" x14ac:dyDescent="0.25">
      <c r="A581" s="7">
        <v>42485</v>
      </c>
      <c r="B581">
        <v>5.2461000000000001E-2</v>
      </c>
      <c r="C581" s="40">
        <f t="shared" si="18"/>
        <v>1.3065678936634149</v>
      </c>
      <c r="D581" s="19">
        <f t="shared" si="19"/>
        <v>0.14129896298521283</v>
      </c>
    </row>
    <row r="582" spans="1:4" x14ac:dyDescent="0.25">
      <c r="A582" s="7">
        <v>42486</v>
      </c>
      <c r="B582">
        <v>5.2461000000000001E-2</v>
      </c>
      <c r="C582" s="40">
        <f t="shared" si="18"/>
        <v>1.3072533322461097</v>
      </c>
      <c r="D582" s="19">
        <f t="shared" si="19"/>
        <v>0.14129896298521283</v>
      </c>
    </row>
    <row r="583" spans="1:4" x14ac:dyDescent="0.25">
      <c r="A583" s="7">
        <v>42487</v>
      </c>
      <c r="B583">
        <v>5.2461000000000001E-2</v>
      </c>
      <c r="C583" s="40">
        <f t="shared" si="18"/>
        <v>1.3079391304167394</v>
      </c>
      <c r="D583" s="19">
        <f t="shared" si="19"/>
        <v>0.14129896298521283</v>
      </c>
    </row>
    <row r="584" spans="1:4" x14ac:dyDescent="0.25">
      <c r="A584" s="7">
        <v>42488</v>
      </c>
      <c r="B584">
        <v>5.2461000000000001E-2</v>
      </c>
      <c r="C584" s="40">
        <f t="shared" si="18"/>
        <v>1.3086252883639473</v>
      </c>
      <c r="D584" s="19">
        <f t="shared" si="19"/>
        <v>0.14129896298521283</v>
      </c>
    </row>
    <row r="585" spans="1:4" x14ac:dyDescent="0.25">
      <c r="A585" s="7">
        <v>42489</v>
      </c>
      <c r="B585">
        <v>5.2461000000000001E-2</v>
      </c>
      <c r="C585" s="40">
        <f t="shared" si="18"/>
        <v>1.3093118062764759</v>
      </c>
      <c r="D585" s="19">
        <f t="shared" si="19"/>
        <v>0.14129896298521283</v>
      </c>
    </row>
    <row r="586" spans="1:4" x14ac:dyDescent="0.25">
      <c r="A586" s="7">
        <v>42492</v>
      </c>
      <c r="B586">
        <v>5.2461000000000001E-2</v>
      </c>
      <c r="C586" s="40">
        <f t="shared" si="18"/>
        <v>1.3099986843431666</v>
      </c>
      <c r="D586" s="19">
        <f t="shared" si="19"/>
        <v>0.14129896298521283</v>
      </c>
    </row>
    <row r="587" spans="1:4" x14ac:dyDescent="0.25">
      <c r="A587" s="7">
        <v>42493</v>
      </c>
      <c r="B587">
        <v>5.2461000000000001E-2</v>
      </c>
      <c r="C587" s="40">
        <f t="shared" si="18"/>
        <v>1.3106859227529599</v>
      </c>
      <c r="D587" s="19">
        <f t="shared" si="19"/>
        <v>0.14129896298521283</v>
      </c>
    </row>
    <row r="588" spans="1:4" x14ac:dyDescent="0.25">
      <c r="A588" s="7">
        <v>42494</v>
      </c>
      <c r="B588">
        <v>5.2461000000000001E-2</v>
      </c>
      <c r="C588" s="40">
        <f t="shared" si="18"/>
        <v>1.3113735216948954</v>
      </c>
      <c r="D588" s="19">
        <f t="shared" si="19"/>
        <v>0.14129896298521283</v>
      </c>
    </row>
    <row r="589" spans="1:4" x14ac:dyDescent="0.25">
      <c r="A589" s="7">
        <v>42495</v>
      </c>
      <c r="B589">
        <v>5.2461000000000001E-2</v>
      </c>
      <c r="C589" s="40">
        <f t="shared" si="18"/>
        <v>1.3120614813581117</v>
      </c>
      <c r="D589" s="19">
        <f t="shared" si="19"/>
        <v>0.14129896298521283</v>
      </c>
    </row>
    <row r="590" spans="1:4" x14ac:dyDescent="0.25">
      <c r="A590" s="7">
        <v>42496</v>
      </c>
      <c r="B590">
        <v>5.2461000000000001E-2</v>
      </c>
      <c r="C590" s="40">
        <f t="shared" si="18"/>
        <v>1.3127498019318471</v>
      </c>
      <c r="D590" s="19">
        <f t="shared" si="19"/>
        <v>0.14129896298521283</v>
      </c>
    </row>
    <row r="591" spans="1:4" x14ac:dyDescent="0.25">
      <c r="A591" s="7">
        <v>42499</v>
      </c>
      <c r="B591">
        <v>5.2461000000000001E-2</v>
      </c>
      <c r="C591" s="40">
        <f t="shared" si="18"/>
        <v>1.3134384836054387</v>
      </c>
      <c r="D591" s="19">
        <f t="shared" si="19"/>
        <v>0.14129896298521283</v>
      </c>
    </row>
    <row r="592" spans="1:4" x14ac:dyDescent="0.25">
      <c r="A592" s="7">
        <v>42500</v>
      </c>
      <c r="B592">
        <v>5.2461000000000001E-2</v>
      </c>
      <c r="C592" s="40">
        <f t="shared" si="18"/>
        <v>1.314127526568323</v>
      </c>
      <c r="D592" s="19">
        <f t="shared" si="19"/>
        <v>0.14129896298521283</v>
      </c>
    </row>
    <row r="593" spans="1:4" x14ac:dyDescent="0.25">
      <c r="A593" s="7">
        <v>42501</v>
      </c>
      <c r="B593">
        <v>5.2461000000000001E-2</v>
      </c>
      <c r="C593" s="40">
        <f t="shared" si="18"/>
        <v>1.3148169310100359</v>
      </c>
      <c r="D593" s="19">
        <f t="shared" si="19"/>
        <v>0.14129896298521283</v>
      </c>
    </row>
    <row r="594" spans="1:4" x14ac:dyDescent="0.25">
      <c r="A594" s="7">
        <v>42502</v>
      </c>
      <c r="B594">
        <v>5.2461000000000001E-2</v>
      </c>
      <c r="C594" s="40">
        <f t="shared" si="18"/>
        <v>1.3155066971202132</v>
      </c>
      <c r="D594" s="19">
        <f t="shared" si="19"/>
        <v>0.14129896298521283</v>
      </c>
    </row>
    <row r="595" spans="1:4" x14ac:dyDescent="0.25">
      <c r="A595" s="7">
        <v>42503</v>
      </c>
      <c r="B595">
        <v>5.2461000000000001E-2</v>
      </c>
      <c r="C595" s="40">
        <f t="shared" si="18"/>
        <v>1.3161968250885894</v>
      </c>
      <c r="D595" s="19">
        <f t="shared" si="19"/>
        <v>0.14129896298521283</v>
      </c>
    </row>
    <row r="596" spans="1:4" x14ac:dyDescent="0.25">
      <c r="A596" s="7">
        <v>42506</v>
      </c>
      <c r="B596">
        <v>5.2461000000000001E-2</v>
      </c>
      <c r="C596" s="40">
        <f t="shared" si="18"/>
        <v>1.3168873151049991</v>
      </c>
      <c r="D596" s="19">
        <f t="shared" si="19"/>
        <v>0.14129896298521283</v>
      </c>
    </row>
    <row r="597" spans="1:4" x14ac:dyDescent="0.25">
      <c r="A597" s="7">
        <v>42507</v>
      </c>
      <c r="B597">
        <v>5.2461000000000001E-2</v>
      </c>
      <c r="C597" s="40">
        <f t="shared" si="18"/>
        <v>1.3175781673593765</v>
      </c>
      <c r="D597" s="19">
        <f t="shared" si="19"/>
        <v>0.14129896298521283</v>
      </c>
    </row>
    <row r="598" spans="1:4" x14ac:dyDescent="0.25">
      <c r="A598" s="7">
        <v>42508</v>
      </c>
      <c r="B598">
        <v>5.2461000000000001E-2</v>
      </c>
      <c r="C598" s="40">
        <f t="shared" si="18"/>
        <v>1.318269382041755</v>
      </c>
      <c r="D598" s="19">
        <f t="shared" si="19"/>
        <v>0.14129896298521283</v>
      </c>
    </row>
    <row r="599" spans="1:4" x14ac:dyDescent="0.25">
      <c r="A599" s="7">
        <v>42509</v>
      </c>
      <c r="B599">
        <v>5.2461000000000001E-2</v>
      </c>
      <c r="C599" s="40">
        <f t="shared" si="18"/>
        <v>1.318960959342268</v>
      </c>
      <c r="D599" s="19">
        <f t="shared" si="19"/>
        <v>0.14129896298521283</v>
      </c>
    </row>
    <row r="600" spans="1:4" x14ac:dyDescent="0.25">
      <c r="A600" s="7">
        <v>42510</v>
      </c>
      <c r="B600">
        <v>5.2461000000000001E-2</v>
      </c>
      <c r="C600" s="40">
        <f t="shared" si="18"/>
        <v>1.3196528994511485</v>
      </c>
      <c r="D600" s="19">
        <f t="shared" si="19"/>
        <v>0.14129896298521283</v>
      </c>
    </row>
    <row r="601" spans="1:4" x14ac:dyDescent="0.25">
      <c r="A601" s="7">
        <v>42513</v>
      </c>
      <c r="B601">
        <v>5.2461000000000001E-2</v>
      </c>
      <c r="C601" s="40">
        <f t="shared" si="18"/>
        <v>1.3203452025587297</v>
      </c>
      <c r="D601" s="19">
        <f t="shared" si="19"/>
        <v>0.14129896298521283</v>
      </c>
    </row>
    <row r="602" spans="1:4" x14ac:dyDescent="0.25">
      <c r="A602" s="7">
        <v>42514</v>
      </c>
      <c r="B602">
        <v>5.2461000000000001E-2</v>
      </c>
      <c r="C602" s="40">
        <f t="shared" si="18"/>
        <v>1.3210378688554441</v>
      </c>
      <c r="D602" s="19">
        <f t="shared" si="19"/>
        <v>0.14129896298521283</v>
      </c>
    </row>
    <row r="603" spans="1:4" x14ac:dyDescent="0.25">
      <c r="A603" s="7">
        <v>42515</v>
      </c>
      <c r="B603">
        <v>5.2461000000000001E-2</v>
      </c>
      <c r="C603" s="40">
        <f t="shared" si="18"/>
        <v>1.3217308985318243</v>
      </c>
      <c r="D603" s="19">
        <f t="shared" si="19"/>
        <v>0.14129896298521283</v>
      </c>
    </row>
    <row r="604" spans="1:4" x14ac:dyDescent="0.25">
      <c r="A604" s="7">
        <v>42517</v>
      </c>
      <c r="B604">
        <v>5.2461000000000001E-2</v>
      </c>
      <c r="C604" s="40">
        <f t="shared" si="18"/>
        <v>1.3224242917785032</v>
      </c>
      <c r="D604" s="19">
        <f t="shared" si="19"/>
        <v>0.14129896298521283</v>
      </c>
    </row>
    <row r="605" spans="1:4" x14ac:dyDescent="0.25">
      <c r="A605" s="7">
        <v>42520</v>
      </c>
      <c r="B605">
        <v>5.2461000000000001E-2</v>
      </c>
      <c r="C605" s="40">
        <f t="shared" si="18"/>
        <v>1.3231180487862131</v>
      </c>
      <c r="D605" s="19">
        <f t="shared" si="19"/>
        <v>0.14129896298521283</v>
      </c>
    </row>
    <row r="606" spans="1:4" x14ac:dyDescent="0.25">
      <c r="A606" s="7">
        <v>42521</v>
      </c>
      <c r="B606">
        <v>5.2461000000000001E-2</v>
      </c>
      <c r="C606" s="40">
        <f t="shared" si="18"/>
        <v>1.323812169745787</v>
      </c>
      <c r="D606" s="19">
        <f t="shared" si="19"/>
        <v>0.14129896298521283</v>
      </c>
    </row>
    <row r="607" spans="1:4" x14ac:dyDescent="0.25">
      <c r="A607" s="7">
        <v>42522</v>
      </c>
      <c r="B607">
        <v>5.2461000000000001E-2</v>
      </c>
      <c r="C607" s="40">
        <f t="shared" si="18"/>
        <v>1.3245066548481574</v>
      </c>
      <c r="D607" s="19">
        <f t="shared" si="19"/>
        <v>0.14129896298521283</v>
      </c>
    </row>
    <row r="608" spans="1:4" x14ac:dyDescent="0.25">
      <c r="A608" s="7">
        <v>42523</v>
      </c>
      <c r="B608">
        <v>5.2461000000000001E-2</v>
      </c>
      <c r="C608" s="40">
        <f t="shared" si="18"/>
        <v>1.3252015042843575</v>
      </c>
      <c r="D608" s="19">
        <f t="shared" si="19"/>
        <v>0.14129896298521283</v>
      </c>
    </row>
    <row r="609" spans="1:4" x14ac:dyDescent="0.25">
      <c r="A609" s="7">
        <v>42524</v>
      </c>
      <c r="B609">
        <v>5.2461000000000001E-2</v>
      </c>
      <c r="C609" s="40">
        <f t="shared" si="18"/>
        <v>1.3258967182455201</v>
      </c>
      <c r="D609" s="19">
        <f t="shared" si="19"/>
        <v>0.14129896298521283</v>
      </c>
    </row>
    <row r="610" spans="1:4" x14ac:dyDescent="0.25">
      <c r="A610" s="7">
        <v>42527</v>
      </c>
      <c r="B610">
        <v>5.2461000000000001E-2</v>
      </c>
      <c r="C610" s="40">
        <f t="shared" si="18"/>
        <v>1.3265922969228789</v>
      </c>
      <c r="D610" s="19">
        <f t="shared" si="19"/>
        <v>0.14129896298521283</v>
      </c>
    </row>
    <row r="611" spans="1:4" x14ac:dyDescent="0.25">
      <c r="A611" s="7">
        <v>42528</v>
      </c>
      <c r="B611">
        <v>5.2461000000000001E-2</v>
      </c>
      <c r="C611" s="40">
        <f t="shared" si="18"/>
        <v>1.3272882405077677</v>
      </c>
      <c r="D611" s="19">
        <f t="shared" si="19"/>
        <v>0.14129896298521283</v>
      </c>
    </row>
    <row r="612" spans="1:4" x14ac:dyDescent="0.25">
      <c r="A612" s="7">
        <v>42529</v>
      </c>
      <c r="B612">
        <v>5.2461000000000001E-2</v>
      </c>
      <c r="C612" s="40">
        <f t="shared" si="18"/>
        <v>1.3279845491916205</v>
      </c>
      <c r="D612" s="19">
        <f t="shared" si="19"/>
        <v>0.14129896298521283</v>
      </c>
    </row>
    <row r="613" spans="1:4" x14ac:dyDescent="0.25">
      <c r="A613" s="7">
        <v>42530</v>
      </c>
      <c r="B613">
        <v>5.2461000000000001E-2</v>
      </c>
      <c r="C613" s="40">
        <f t="shared" si="18"/>
        <v>1.3286812231659719</v>
      </c>
      <c r="D613" s="19">
        <f t="shared" si="19"/>
        <v>0.14129896298521283</v>
      </c>
    </row>
    <row r="614" spans="1:4" x14ac:dyDescent="0.25">
      <c r="A614" s="7">
        <v>42531</v>
      </c>
      <c r="B614">
        <v>5.2461000000000001E-2</v>
      </c>
      <c r="C614" s="40">
        <f t="shared" si="18"/>
        <v>1.3293782626224571</v>
      </c>
      <c r="D614" s="19">
        <f t="shared" si="19"/>
        <v>0.14129896298521283</v>
      </c>
    </row>
    <row r="615" spans="1:4" x14ac:dyDescent="0.25">
      <c r="A615" s="7">
        <v>42534</v>
      </c>
      <c r="B615">
        <v>5.2461000000000001E-2</v>
      </c>
      <c r="C615" s="40">
        <f t="shared" si="18"/>
        <v>1.3300756677528114</v>
      </c>
      <c r="D615" s="19">
        <f t="shared" si="19"/>
        <v>0.14129896298521283</v>
      </c>
    </row>
    <row r="616" spans="1:4" x14ac:dyDescent="0.25">
      <c r="A616" s="7">
        <v>42535</v>
      </c>
      <c r="B616">
        <v>5.2461000000000001E-2</v>
      </c>
      <c r="C616" s="40">
        <f t="shared" si="18"/>
        <v>1.3307734387488712</v>
      </c>
      <c r="D616" s="19">
        <f t="shared" si="19"/>
        <v>0.14129896298521283</v>
      </c>
    </row>
    <row r="617" spans="1:4" x14ac:dyDescent="0.25">
      <c r="A617" s="7">
        <v>42536</v>
      </c>
      <c r="B617">
        <v>5.2461000000000001E-2</v>
      </c>
      <c r="C617" s="40">
        <f t="shared" si="18"/>
        <v>1.3314715758025732</v>
      </c>
      <c r="D617" s="19">
        <f t="shared" si="19"/>
        <v>0.14129896298521283</v>
      </c>
    </row>
    <row r="618" spans="1:4" x14ac:dyDescent="0.25">
      <c r="A618" s="7">
        <v>42537</v>
      </c>
      <c r="B618">
        <v>5.2461000000000001E-2</v>
      </c>
      <c r="C618" s="40">
        <f t="shared" si="18"/>
        <v>1.332170079105955</v>
      </c>
      <c r="D618" s="19">
        <f t="shared" si="19"/>
        <v>0.14129896298521283</v>
      </c>
    </row>
    <row r="619" spans="1:4" x14ac:dyDescent="0.25">
      <c r="A619" s="7">
        <v>42538</v>
      </c>
      <c r="B619">
        <v>5.2461000000000001E-2</v>
      </c>
      <c r="C619" s="40">
        <f t="shared" si="18"/>
        <v>1.3328689488511547</v>
      </c>
      <c r="D619" s="19">
        <f t="shared" si="19"/>
        <v>0.14129896298521283</v>
      </c>
    </row>
    <row r="620" spans="1:4" x14ac:dyDescent="0.25">
      <c r="A620" s="7">
        <v>42541</v>
      </c>
      <c r="B620">
        <v>5.2461000000000001E-2</v>
      </c>
      <c r="C620" s="40">
        <f t="shared" si="18"/>
        <v>1.3335681852304115</v>
      </c>
      <c r="D620" s="19">
        <f t="shared" si="19"/>
        <v>0.14129896298521283</v>
      </c>
    </row>
    <row r="621" spans="1:4" x14ac:dyDescent="0.25">
      <c r="A621" s="7">
        <v>42542</v>
      </c>
      <c r="B621">
        <v>5.2461000000000001E-2</v>
      </c>
      <c r="C621" s="40">
        <f t="shared" si="18"/>
        <v>1.3342677884360654</v>
      </c>
      <c r="D621" s="19">
        <f t="shared" si="19"/>
        <v>0.14129896298521283</v>
      </c>
    </row>
    <row r="622" spans="1:4" x14ac:dyDescent="0.25">
      <c r="A622" s="7">
        <v>42543</v>
      </c>
      <c r="B622">
        <v>5.2461000000000001E-2</v>
      </c>
      <c r="C622" s="40">
        <f t="shared" si="18"/>
        <v>1.3349677586605568</v>
      </c>
      <c r="D622" s="19">
        <f t="shared" si="19"/>
        <v>0.14129896298521283</v>
      </c>
    </row>
    <row r="623" spans="1:4" x14ac:dyDescent="0.25">
      <c r="A623" s="7">
        <v>42544</v>
      </c>
      <c r="B623">
        <v>5.2461000000000001E-2</v>
      </c>
      <c r="C623" s="40">
        <f t="shared" si="18"/>
        <v>1.3356680960964278</v>
      </c>
      <c r="D623" s="19">
        <f t="shared" si="19"/>
        <v>0.14129896298521283</v>
      </c>
    </row>
    <row r="624" spans="1:4" x14ac:dyDescent="0.25">
      <c r="A624" s="7">
        <v>42545</v>
      </c>
      <c r="B624">
        <v>5.2461000000000001E-2</v>
      </c>
      <c r="C624" s="40">
        <f t="shared" si="18"/>
        <v>1.336368800936321</v>
      </c>
      <c r="D624" s="19">
        <f t="shared" si="19"/>
        <v>0.14129896298521283</v>
      </c>
    </row>
    <row r="625" spans="1:4" x14ac:dyDescent="0.25">
      <c r="A625" s="7">
        <v>42548</v>
      </c>
      <c r="B625">
        <v>5.2461000000000001E-2</v>
      </c>
      <c r="C625" s="40">
        <f t="shared" si="18"/>
        <v>1.3370698733729802</v>
      </c>
      <c r="D625" s="19">
        <f t="shared" si="19"/>
        <v>0.14129896298521283</v>
      </c>
    </row>
    <row r="626" spans="1:4" x14ac:dyDescent="0.25">
      <c r="A626" s="7">
        <v>42549</v>
      </c>
      <c r="B626">
        <v>5.2461000000000001E-2</v>
      </c>
      <c r="C626" s="40">
        <f t="shared" si="18"/>
        <v>1.3377713135992504</v>
      </c>
      <c r="D626" s="19">
        <f t="shared" si="19"/>
        <v>0.14129896298521283</v>
      </c>
    </row>
    <row r="627" spans="1:4" x14ac:dyDescent="0.25">
      <c r="A627" s="7">
        <v>42550</v>
      </c>
      <c r="B627">
        <v>5.2461000000000001E-2</v>
      </c>
      <c r="C627" s="40">
        <f t="shared" si="18"/>
        <v>1.3384731218080776</v>
      </c>
      <c r="D627" s="19">
        <f t="shared" si="19"/>
        <v>0.14129896298521283</v>
      </c>
    </row>
    <row r="628" spans="1:4" x14ac:dyDescent="0.25">
      <c r="A628" s="7">
        <v>42551</v>
      </c>
      <c r="B628">
        <v>5.2461000000000001E-2</v>
      </c>
      <c r="C628" s="40">
        <f t="shared" si="18"/>
        <v>1.3391752981925094</v>
      </c>
      <c r="D628" s="19">
        <f t="shared" si="19"/>
        <v>0.14129896298521283</v>
      </c>
    </row>
    <row r="629" spans="1:4" x14ac:dyDescent="0.25">
      <c r="A629" s="7">
        <v>42552</v>
      </c>
      <c r="B629">
        <v>5.2461000000000001E-2</v>
      </c>
      <c r="C629" s="40">
        <f t="shared" si="18"/>
        <v>1.3398778429456941</v>
      </c>
      <c r="D629" s="19">
        <f t="shared" si="19"/>
        <v>0.14129896298521283</v>
      </c>
    </row>
    <row r="630" spans="1:4" x14ac:dyDescent="0.25">
      <c r="A630" s="7">
        <v>42555</v>
      </c>
      <c r="B630">
        <v>5.2461000000000001E-2</v>
      </c>
      <c r="C630" s="40">
        <f t="shared" si="18"/>
        <v>1.3405807562608818</v>
      </c>
      <c r="D630" s="19">
        <f t="shared" si="19"/>
        <v>0.14129896298521283</v>
      </c>
    </row>
    <row r="631" spans="1:4" x14ac:dyDescent="0.25">
      <c r="A631" s="7">
        <v>42556</v>
      </c>
      <c r="B631">
        <v>5.2461000000000001E-2</v>
      </c>
      <c r="C631" s="40">
        <f t="shared" si="18"/>
        <v>1.341284038331424</v>
      </c>
      <c r="D631" s="19">
        <f t="shared" si="19"/>
        <v>0.14129896298521283</v>
      </c>
    </row>
    <row r="632" spans="1:4" x14ac:dyDescent="0.25">
      <c r="A632" s="7">
        <v>42557</v>
      </c>
      <c r="B632">
        <v>5.2461000000000001E-2</v>
      </c>
      <c r="C632" s="40">
        <f t="shared" si="18"/>
        <v>1.3419876893507729</v>
      </c>
      <c r="D632" s="19">
        <f t="shared" si="19"/>
        <v>0.14129896298521283</v>
      </c>
    </row>
    <row r="633" spans="1:4" x14ac:dyDescent="0.25">
      <c r="A633" s="7">
        <v>42558</v>
      </c>
      <c r="B633">
        <v>5.2461000000000001E-2</v>
      </c>
      <c r="C633" s="40">
        <f t="shared" si="18"/>
        <v>1.3426917095124833</v>
      </c>
      <c r="D633" s="19">
        <f t="shared" si="19"/>
        <v>0.14129896298521283</v>
      </c>
    </row>
    <row r="634" spans="1:4" x14ac:dyDescent="0.25">
      <c r="A634" s="7">
        <v>42559</v>
      </c>
      <c r="B634">
        <v>5.2461000000000001E-2</v>
      </c>
      <c r="C634" s="40">
        <f t="shared" si="18"/>
        <v>1.3433960990102107</v>
      </c>
      <c r="D634" s="19">
        <f t="shared" si="19"/>
        <v>0.14129896298521283</v>
      </c>
    </row>
    <row r="635" spans="1:4" x14ac:dyDescent="0.25">
      <c r="A635" s="7">
        <v>42562</v>
      </c>
      <c r="B635">
        <v>5.2461000000000001E-2</v>
      </c>
      <c r="C635" s="40">
        <f t="shared" si="18"/>
        <v>1.3441008580377125</v>
      </c>
      <c r="D635" s="19">
        <f t="shared" si="19"/>
        <v>0.14129896298521283</v>
      </c>
    </row>
    <row r="636" spans="1:4" x14ac:dyDescent="0.25">
      <c r="A636" s="7">
        <v>42563</v>
      </c>
      <c r="B636">
        <v>5.2461000000000001E-2</v>
      </c>
      <c r="C636" s="40">
        <f t="shared" si="18"/>
        <v>1.3448059867888478</v>
      </c>
      <c r="D636" s="19">
        <f t="shared" si="19"/>
        <v>0.14129896298521283</v>
      </c>
    </row>
    <row r="637" spans="1:4" x14ac:dyDescent="0.25">
      <c r="A637" s="7">
        <v>42564</v>
      </c>
      <c r="B637">
        <v>5.2461000000000001E-2</v>
      </c>
      <c r="C637" s="40">
        <f t="shared" si="18"/>
        <v>1.3455114854575771</v>
      </c>
      <c r="D637" s="19">
        <f t="shared" si="19"/>
        <v>0.14129896298521283</v>
      </c>
    </row>
    <row r="638" spans="1:4" x14ac:dyDescent="0.25">
      <c r="A638" s="7">
        <v>42565</v>
      </c>
      <c r="B638">
        <v>5.2461000000000001E-2</v>
      </c>
      <c r="C638" s="40">
        <f t="shared" si="18"/>
        <v>1.3462173542379632</v>
      </c>
      <c r="D638" s="19">
        <f t="shared" si="19"/>
        <v>0.14129896298521283</v>
      </c>
    </row>
    <row r="639" spans="1:4" x14ac:dyDescent="0.25">
      <c r="A639" s="7">
        <v>42566</v>
      </c>
      <c r="B639">
        <v>5.2461000000000001E-2</v>
      </c>
      <c r="C639" s="40">
        <f t="shared" si="18"/>
        <v>1.3469235933241701</v>
      </c>
      <c r="D639" s="19">
        <f t="shared" si="19"/>
        <v>0.14129896298521283</v>
      </c>
    </row>
    <row r="640" spans="1:4" x14ac:dyDescent="0.25">
      <c r="A640" s="7">
        <v>42569</v>
      </c>
      <c r="B640">
        <v>5.2461000000000001E-2</v>
      </c>
      <c r="C640" s="40">
        <f t="shared" si="18"/>
        <v>1.3476302029104639</v>
      </c>
      <c r="D640" s="19">
        <f t="shared" si="19"/>
        <v>0.14129896298521283</v>
      </c>
    </row>
    <row r="641" spans="1:4" x14ac:dyDescent="0.25">
      <c r="A641" s="7">
        <v>42570</v>
      </c>
      <c r="B641">
        <v>5.2461000000000001E-2</v>
      </c>
      <c r="C641" s="40">
        <f t="shared" si="18"/>
        <v>1.3483371831912128</v>
      </c>
      <c r="D641" s="19">
        <f t="shared" si="19"/>
        <v>0.14129896298521283</v>
      </c>
    </row>
    <row r="642" spans="1:4" x14ac:dyDescent="0.25">
      <c r="A642" s="7">
        <v>42571</v>
      </c>
      <c r="B642">
        <v>5.2461000000000001E-2</v>
      </c>
      <c r="C642" s="40">
        <f t="shared" si="18"/>
        <v>1.3490445343608868</v>
      </c>
      <c r="D642" s="19">
        <f t="shared" si="19"/>
        <v>0.14129896298521283</v>
      </c>
    </row>
    <row r="643" spans="1:4" x14ac:dyDescent="0.25">
      <c r="A643" s="7">
        <v>42572</v>
      </c>
      <c r="B643">
        <v>5.2461000000000001E-2</v>
      </c>
      <c r="C643" s="40">
        <f t="shared" ref="C643:C706" si="20">C642*(1+B643/100)</f>
        <v>1.3497522566140578</v>
      </c>
      <c r="D643" s="19">
        <f t="shared" ref="D643:D706" si="21">(1+B643/100)^252-1</f>
        <v>0.14129896298521283</v>
      </c>
    </row>
    <row r="644" spans="1:4" x14ac:dyDescent="0.25">
      <c r="A644" s="7">
        <v>42573</v>
      </c>
      <c r="B644">
        <v>5.2461000000000001E-2</v>
      </c>
      <c r="C644" s="40">
        <f t="shared" si="20"/>
        <v>1.3504603501454002</v>
      </c>
      <c r="D644" s="19">
        <f t="shared" si="21"/>
        <v>0.14129896298521283</v>
      </c>
    </row>
    <row r="645" spans="1:4" x14ac:dyDescent="0.25">
      <c r="A645" s="7">
        <v>42576</v>
      </c>
      <c r="B645">
        <v>5.2461000000000001E-2</v>
      </c>
      <c r="C645" s="40">
        <f t="shared" si="20"/>
        <v>1.3511688151496901</v>
      </c>
      <c r="D645" s="19">
        <f t="shared" si="21"/>
        <v>0.14129896298521283</v>
      </c>
    </row>
    <row r="646" spans="1:4" x14ac:dyDescent="0.25">
      <c r="A646" s="7">
        <v>42577</v>
      </c>
      <c r="B646">
        <v>5.2461000000000001E-2</v>
      </c>
      <c r="C646" s="40">
        <f t="shared" si="20"/>
        <v>1.3518776518218059</v>
      </c>
      <c r="D646" s="19">
        <f t="shared" si="21"/>
        <v>0.14129896298521283</v>
      </c>
    </row>
    <row r="647" spans="1:4" x14ac:dyDescent="0.25">
      <c r="A647" s="7">
        <v>42578</v>
      </c>
      <c r="B647">
        <v>5.2461000000000001E-2</v>
      </c>
      <c r="C647" s="40">
        <f t="shared" si="20"/>
        <v>1.3525868603567281</v>
      </c>
      <c r="D647" s="19">
        <f t="shared" si="21"/>
        <v>0.14129896298521283</v>
      </c>
    </row>
    <row r="648" spans="1:4" x14ac:dyDescent="0.25">
      <c r="A648" s="7">
        <v>42579</v>
      </c>
      <c r="B648">
        <v>5.2461000000000001E-2</v>
      </c>
      <c r="C648" s="40">
        <f t="shared" si="20"/>
        <v>1.35329644094954</v>
      </c>
      <c r="D648" s="19">
        <f t="shared" si="21"/>
        <v>0.14129896298521283</v>
      </c>
    </row>
    <row r="649" spans="1:4" x14ac:dyDescent="0.25">
      <c r="A649" s="7">
        <v>42580</v>
      </c>
      <c r="B649">
        <v>5.2461000000000001E-2</v>
      </c>
      <c r="C649" s="40">
        <f t="shared" si="20"/>
        <v>1.3540063937954265</v>
      </c>
      <c r="D649" s="19">
        <f t="shared" si="21"/>
        <v>0.14129896298521283</v>
      </c>
    </row>
    <row r="650" spans="1:4" x14ac:dyDescent="0.25">
      <c r="A650" s="7">
        <v>42583</v>
      </c>
      <c r="B650">
        <v>5.2461000000000001E-2</v>
      </c>
      <c r="C650" s="40">
        <f t="shared" si="20"/>
        <v>1.3547167190896756</v>
      </c>
      <c r="D650" s="19">
        <f t="shared" si="21"/>
        <v>0.14129896298521283</v>
      </c>
    </row>
    <row r="651" spans="1:4" x14ac:dyDescent="0.25">
      <c r="A651" s="7">
        <v>42584</v>
      </c>
      <c r="B651">
        <v>5.2461000000000001E-2</v>
      </c>
      <c r="C651" s="40">
        <f t="shared" si="20"/>
        <v>1.3554274170276772</v>
      </c>
      <c r="D651" s="19">
        <f t="shared" si="21"/>
        <v>0.14129896298521283</v>
      </c>
    </row>
    <row r="652" spans="1:4" x14ac:dyDescent="0.25">
      <c r="A652" s="7">
        <v>42585</v>
      </c>
      <c r="B652">
        <v>5.2461000000000001E-2</v>
      </c>
      <c r="C652" s="40">
        <f t="shared" si="20"/>
        <v>1.3561384878049241</v>
      </c>
      <c r="D652" s="19">
        <f t="shared" si="21"/>
        <v>0.14129896298521283</v>
      </c>
    </row>
    <row r="653" spans="1:4" x14ac:dyDescent="0.25">
      <c r="A653" s="7">
        <v>42586</v>
      </c>
      <c r="B653">
        <v>5.2461000000000001E-2</v>
      </c>
      <c r="C653" s="40">
        <f t="shared" si="20"/>
        <v>1.3568499316170115</v>
      </c>
      <c r="D653" s="19">
        <f t="shared" si="21"/>
        <v>0.14129896298521283</v>
      </c>
    </row>
    <row r="654" spans="1:4" x14ac:dyDescent="0.25">
      <c r="A654" s="7">
        <v>42587</v>
      </c>
      <c r="B654">
        <v>5.2461000000000001E-2</v>
      </c>
      <c r="C654" s="40">
        <f t="shared" si="20"/>
        <v>1.3575617486596372</v>
      </c>
      <c r="D654" s="19">
        <f t="shared" si="21"/>
        <v>0.14129896298521283</v>
      </c>
    </row>
    <row r="655" spans="1:4" x14ac:dyDescent="0.25">
      <c r="A655" s="7">
        <v>42590</v>
      </c>
      <c r="B655">
        <v>5.2461000000000001E-2</v>
      </c>
      <c r="C655" s="40">
        <f t="shared" si="20"/>
        <v>1.3582739391286016</v>
      </c>
      <c r="D655" s="19">
        <f t="shared" si="21"/>
        <v>0.14129896298521283</v>
      </c>
    </row>
    <row r="656" spans="1:4" x14ac:dyDescent="0.25">
      <c r="A656" s="7">
        <v>42591</v>
      </c>
      <c r="B656">
        <v>5.2461000000000001E-2</v>
      </c>
      <c r="C656" s="40">
        <f t="shared" si="20"/>
        <v>1.3589865032198079</v>
      </c>
      <c r="D656" s="19">
        <f t="shared" si="21"/>
        <v>0.14129896298521283</v>
      </c>
    </row>
    <row r="657" spans="1:4" x14ac:dyDescent="0.25">
      <c r="A657" s="7">
        <v>42592</v>
      </c>
      <c r="B657">
        <v>5.2461000000000001E-2</v>
      </c>
      <c r="C657" s="40">
        <f t="shared" si="20"/>
        <v>1.359699441129262</v>
      </c>
      <c r="D657" s="19">
        <f t="shared" si="21"/>
        <v>0.14129896298521283</v>
      </c>
    </row>
    <row r="658" spans="1:4" x14ac:dyDescent="0.25">
      <c r="A658" s="7">
        <v>42593</v>
      </c>
      <c r="B658">
        <v>5.2461000000000001E-2</v>
      </c>
      <c r="C658" s="40">
        <f t="shared" si="20"/>
        <v>1.360412753053073</v>
      </c>
      <c r="D658" s="19">
        <f t="shared" si="21"/>
        <v>0.14129896298521283</v>
      </c>
    </row>
    <row r="659" spans="1:4" x14ac:dyDescent="0.25">
      <c r="A659" s="7">
        <v>42594</v>
      </c>
      <c r="B659">
        <v>5.2461000000000001E-2</v>
      </c>
      <c r="C659" s="40">
        <f t="shared" si="20"/>
        <v>1.3611264391874522</v>
      </c>
      <c r="D659" s="19">
        <f t="shared" si="21"/>
        <v>0.14129896298521283</v>
      </c>
    </row>
    <row r="660" spans="1:4" x14ac:dyDescent="0.25">
      <c r="A660" s="7">
        <v>42597</v>
      </c>
      <c r="B660">
        <v>5.2461000000000001E-2</v>
      </c>
      <c r="C660" s="40">
        <f t="shared" si="20"/>
        <v>1.3618404997287143</v>
      </c>
      <c r="D660" s="19">
        <f t="shared" si="21"/>
        <v>0.14129896298521283</v>
      </c>
    </row>
    <row r="661" spans="1:4" x14ac:dyDescent="0.25">
      <c r="A661" s="7">
        <v>42598</v>
      </c>
      <c r="B661">
        <v>5.2461000000000001E-2</v>
      </c>
      <c r="C661" s="40">
        <f t="shared" si="20"/>
        <v>1.3625549348732771</v>
      </c>
      <c r="D661" s="19">
        <f t="shared" si="21"/>
        <v>0.14129896298521283</v>
      </c>
    </row>
    <row r="662" spans="1:4" x14ac:dyDescent="0.25">
      <c r="A662" s="7">
        <v>42599</v>
      </c>
      <c r="B662">
        <v>5.2461000000000001E-2</v>
      </c>
      <c r="C662" s="40">
        <f t="shared" si="20"/>
        <v>1.3632697448176609</v>
      </c>
      <c r="D662" s="19">
        <f t="shared" si="21"/>
        <v>0.14129896298521283</v>
      </c>
    </row>
    <row r="663" spans="1:4" x14ac:dyDescent="0.25">
      <c r="A663" s="7">
        <v>42600</v>
      </c>
      <c r="B663">
        <v>5.2461000000000001E-2</v>
      </c>
      <c r="C663" s="40">
        <f t="shared" si="20"/>
        <v>1.3639849297584898</v>
      </c>
      <c r="D663" s="19">
        <f t="shared" si="21"/>
        <v>0.14129896298521283</v>
      </c>
    </row>
    <row r="664" spans="1:4" x14ac:dyDescent="0.25">
      <c r="A664" s="7">
        <v>42601</v>
      </c>
      <c r="B664">
        <v>5.2461000000000001E-2</v>
      </c>
      <c r="C664" s="40">
        <f t="shared" si="20"/>
        <v>1.3647004898924906</v>
      </c>
      <c r="D664" s="19">
        <f t="shared" si="21"/>
        <v>0.14129896298521283</v>
      </c>
    </row>
    <row r="665" spans="1:4" x14ac:dyDescent="0.25">
      <c r="A665" s="7">
        <v>42604</v>
      </c>
      <c r="B665">
        <v>5.2461000000000001E-2</v>
      </c>
      <c r="C665" s="40">
        <f t="shared" si="20"/>
        <v>1.3654164254164931</v>
      </c>
      <c r="D665" s="19">
        <f t="shared" si="21"/>
        <v>0.14129896298521283</v>
      </c>
    </row>
    <row r="666" spans="1:4" x14ac:dyDescent="0.25">
      <c r="A666" s="7">
        <v>42605</v>
      </c>
      <c r="B666">
        <v>5.2461000000000001E-2</v>
      </c>
      <c r="C666" s="40">
        <f t="shared" si="20"/>
        <v>1.3661327365274309</v>
      </c>
      <c r="D666" s="19">
        <f t="shared" si="21"/>
        <v>0.14129896298521283</v>
      </c>
    </row>
    <row r="667" spans="1:4" x14ac:dyDescent="0.25">
      <c r="A667" s="7">
        <v>42606</v>
      </c>
      <c r="B667">
        <v>5.2461000000000001E-2</v>
      </c>
      <c r="C667" s="40">
        <f t="shared" si="20"/>
        <v>1.3668494234223407</v>
      </c>
      <c r="D667" s="19">
        <f t="shared" si="21"/>
        <v>0.14129896298521283</v>
      </c>
    </row>
    <row r="668" spans="1:4" x14ac:dyDescent="0.25">
      <c r="A668" s="7">
        <v>42607</v>
      </c>
      <c r="B668">
        <v>5.2461000000000001E-2</v>
      </c>
      <c r="C668" s="40">
        <f t="shared" si="20"/>
        <v>1.3675664862983623</v>
      </c>
      <c r="D668" s="19">
        <f t="shared" si="21"/>
        <v>0.14129896298521283</v>
      </c>
    </row>
    <row r="669" spans="1:4" x14ac:dyDescent="0.25">
      <c r="A669" s="7">
        <v>42608</v>
      </c>
      <c r="B669">
        <v>5.2461000000000001E-2</v>
      </c>
      <c r="C669" s="40">
        <f t="shared" si="20"/>
        <v>1.3682839253527392</v>
      </c>
      <c r="D669" s="19">
        <f t="shared" si="21"/>
        <v>0.14129896298521283</v>
      </c>
    </row>
    <row r="670" spans="1:4" x14ac:dyDescent="0.25">
      <c r="A670" s="7">
        <v>42611</v>
      </c>
      <c r="B670">
        <v>5.2461000000000001E-2</v>
      </c>
      <c r="C670" s="40">
        <f t="shared" si="20"/>
        <v>1.3690017407828186</v>
      </c>
      <c r="D670" s="19">
        <f t="shared" si="21"/>
        <v>0.14129896298521283</v>
      </c>
    </row>
    <row r="671" spans="1:4" x14ac:dyDescent="0.25">
      <c r="A671" s="7">
        <v>42612</v>
      </c>
      <c r="B671">
        <v>5.2461000000000001E-2</v>
      </c>
      <c r="C671" s="40">
        <f t="shared" si="20"/>
        <v>1.3697199327860508</v>
      </c>
      <c r="D671" s="19">
        <f t="shared" si="21"/>
        <v>0.14129896298521283</v>
      </c>
    </row>
    <row r="672" spans="1:4" x14ac:dyDescent="0.25">
      <c r="A672" s="7">
        <v>42613</v>
      </c>
      <c r="B672">
        <v>5.2461000000000001E-2</v>
      </c>
      <c r="C672" s="40">
        <f t="shared" si="20"/>
        <v>1.3704385015599896</v>
      </c>
      <c r="D672" s="19">
        <f t="shared" si="21"/>
        <v>0.14129896298521283</v>
      </c>
    </row>
    <row r="673" spans="1:4" x14ac:dyDescent="0.25">
      <c r="A673" s="7">
        <v>42614</v>
      </c>
      <c r="B673">
        <v>5.2461000000000001E-2</v>
      </c>
      <c r="C673" s="40">
        <f t="shared" si="20"/>
        <v>1.3711574473022929</v>
      </c>
      <c r="D673" s="19">
        <f t="shared" si="21"/>
        <v>0.14129896298521283</v>
      </c>
    </row>
    <row r="674" spans="1:4" x14ac:dyDescent="0.25">
      <c r="A674" s="7">
        <v>42615</v>
      </c>
      <c r="B674">
        <v>5.2461000000000001E-2</v>
      </c>
      <c r="C674" s="40">
        <f t="shared" si="20"/>
        <v>1.3718767702107222</v>
      </c>
      <c r="D674" s="19">
        <f t="shared" si="21"/>
        <v>0.14129896298521283</v>
      </c>
    </row>
    <row r="675" spans="1:4" x14ac:dyDescent="0.25">
      <c r="A675" s="7">
        <v>42618</v>
      </c>
      <c r="B675">
        <v>5.2461000000000001E-2</v>
      </c>
      <c r="C675" s="40">
        <f t="shared" si="20"/>
        <v>1.3725964704831424</v>
      </c>
      <c r="D675" s="19">
        <f t="shared" si="21"/>
        <v>0.14129896298521283</v>
      </c>
    </row>
    <row r="676" spans="1:4" x14ac:dyDescent="0.25">
      <c r="A676" s="7">
        <v>42619</v>
      </c>
      <c r="B676">
        <v>5.2461000000000001E-2</v>
      </c>
      <c r="C676" s="40">
        <f t="shared" si="20"/>
        <v>1.3733165483175225</v>
      </c>
      <c r="D676" s="19">
        <f t="shared" si="21"/>
        <v>0.14129896298521283</v>
      </c>
    </row>
    <row r="677" spans="1:4" x14ac:dyDescent="0.25">
      <c r="A677" s="7">
        <v>42621</v>
      </c>
      <c r="B677">
        <v>5.2461000000000001E-2</v>
      </c>
      <c r="C677" s="40">
        <f t="shared" si="20"/>
        <v>1.3740370039119354</v>
      </c>
      <c r="D677" s="19">
        <f t="shared" si="21"/>
        <v>0.14129896298521283</v>
      </c>
    </row>
    <row r="678" spans="1:4" x14ac:dyDescent="0.25">
      <c r="A678" s="7">
        <v>42622</v>
      </c>
      <c r="B678">
        <v>5.2461000000000001E-2</v>
      </c>
      <c r="C678" s="40">
        <f t="shared" si="20"/>
        <v>1.3747578374645577</v>
      </c>
      <c r="D678" s="19">
        <f t="shared" si="21"/>
        <v>0.14129896298521283</v>
      </c>
    </row>
    <row r="679" spans="1:4" x14ac:dyDescent="0.25">
      <c r="A679" s="7">
        <v>42625</v>
      </c>
      <c r="B679">
        <v>5.2461000000000001E-2</v>
      </c>
      <c r="C679" s="40">
        <f t="shared" si="20"/>
        <v>1.3754790491736701</v>
      </c>
      <c r="D679" s="19">
        <f t="shared" si="21"/>
        <v>0.14129896298521283</v>
      </c>
    </row>
    <row r="680" spans="1:4" x14ac:dyDescent="0.25">
      <c r="A680" s="7">
        <v>42626</v>
      </c>
      <c r="B680">
        <v>5.2461000000000001E-2</v>
      </c>
      <c r="C680" s="40">
        <f t="shared" si="20"/>
        <v>1.3762006392376571</v>
      </c>
      <c r="D680" s="19">
        <f t="shared" si="21"/>
        <v>0.14129896298521283</v>
      </c>
    </row>
    <row r="681" spans="1:4" x14ac:dyDescent="0.25">
      <c r="A681" s="7">
        <v>42627</v>
      </c>
      <c r="B681">
        <v>5.2461000000000001E-2</v>
      </c>
      <c r="C681" s="40">
        <f t="shared" si="20"/>
        <v>1.3769226078550076</v>
      </c>
      <c r="D681" s="19">
        <f t="shared" si="21"/>
        <v>0.14129896298521283</v>
      </c>
    </row>
    <row r="682" spans="1:4" x14ac:dyDescent="0.25">
      <c r="A682" s="7">
        <v>42628</v>
      </c>
      <c r="B682">
        <v>5.2461000000000001E-2</v>
      </c>
      <c r="C682" s="40">
        <f t="shared" si="20"/>
        <v>1.3776449552243144</v>
      </c>
      <c r="D682" s="19">
        <f t="shared" si="21"/>
        <v>0.14129896298521283</v>
      </c>
    </row>
    <row r="683" spans="1:4" x14ac:dyDescent="0.25">
      <c r="A683" s="7">
        <v>42629</v>
      </c>
      <c r="B683">
        <v>5.2461000000000001E-2</v>
      </c>
      <c r="C683" s="40">
        <f t="shared" si="20"/>
        <v>1.3783676815442747</v>
      </c>
      <c r="D683" s="19">
        <f t="shared" si="21"/>
        <v>0.14129896298521283</v>
      </c>
    </row>
    <row r="684" spans="1:4" x14ac:dyDescent="0.25">
      <c r="A684" s="7">
        <v>42632</v>
      </c>
      <c r="B684">
        <v>5.2461000000000001E-2</v>
      </c>
      <c r="C684" s="40">
        <f t="shared" si="20"/>
        <v>1.3790907870136897</v>
      </c>
      <c r="D684" s="19">
        <f t="shared" si="21"/>
        <v>0.14129896298521283</v>
      </c>
    </row>
    <row r="685" spans="1:4" x14ac:dyDescent="0.25">
      <c r="A685" s="7">
        <v>42633</v>
      </c>
      <c r="B685">
        <v>5.2461000000000001E-2</v>
      </c>
      <c r="C685" s="40">
        <f t="shared" si="20"/>
        <v>1.379814271831465</v>
      </c>
      <c r="D685" s="19">
        <f t="shared" si="21"/>
        <v>0.14129896298521283</v>
      </c>
    </row>
    <row r="686" spans="1:4" x14ac:dyDescent="0.25">
      <c r="A686" s="7">
        <v>42634</v>
      </c>
      <c r="B686">
        <v>5.2461000000000001E-2</v>
      </c>
      <c r="C686" s="40">
        <f t="shared" si="20"/>
        <v>1.3805381361966105</v>
      </c>
      <c r="D686" s="19">
        <f t="shared" si="21"/>
        <v>0.14129896298521283</v>
      </c>
    </row>
    <row r="687" spans="1:4" x14ac:dyDescent="0.25">
      <c r="A687" s="7">
        <v>42635</v>
      </c>
      <c r="B687">
        <v>5.2461000000000001E-2</v>
      </c>
      <c r="C687" s="40">
        <f t="shared" si="20"/>
        <v>1.3812623803082407</v>
      </c>
      <c r="D687" s="19">
        <f t="shared" si="21"/>
        <v>0.14129896298521283</v>
      </c>
    </row>
    <row r="688" spans="1:4" x14ac:dyDescent="0.25">
      <c r="A688" s="7">
        <v>42636</v>
      </c>
      <c r="B688">
        <v>5.2461000000000001E-2</v>
      </c>
      <c r="C688" s="40">
        <f t="shared" si="20"/>
        <v>1.3819870043655742</v>
      </c>
      <c r="D688" s="19">
        <f t="shared" si="21"/>
        <v>0.14129896298521283</v>
      </c>
    </row>
    <row r="689" spans="1:4" x14ac:dyDescent="0.25">
      <c r="A689" s="7">
        <v>42639</v>
      </c>
      <c r="B689">
        <v>5.2461000000000001E-2</v>
      </c>
      <c r="C689" s="40">
        <f t="shared" si="20"/>
        <v>1.3827120085679345</v>
      </c>
      <c r="D689" s="19">
        <f t="shared" si="21"/>
        <v>0.14129896298521283</v>
      </c>
    </row>
    <row r="690" spans="1:4" x14ac:dyDescent="0.25">
      <c r="A690" s="7">
        <v>42640</v>
      </c>
      <c r="B690">
        <v>5.2461000000000001E-2</v>
      </c>
      <c r="C690" s="40">
        <f t="shared" si="20"/>
        <v>1.3834373931147494</v>
      </c>
      <c r="D690" s="19">
        <f t="shared" si="21"/>
        <v>0.14129896298521283</v>
      </c>
    </row>
    <row r="691" spans="1:4" x14ac:dyDescent="0.25">
      <c r="A691" s="7">
        <v>42641</v>
      </c>
      <c r="B691">
        <v>5.2461000000000001E-2</v>
      </c>
      <c r="C691" s="40">
        <f t="shared" si="20"/>
        <v>1.3841631582055514</v>
      </c>
      <c r="D691" s="19">
        <f t="shared" si="21"/>
        <v>0.14129896298521283</v>
      </c>
    </row>
    <row r="692" spans="1:4" x14ac:dyDescent="0.25">
      <c r="A692" s="7">
        <v>42642</v>
      </c>
      <c r="B692">
        <v>5.2461000000000001E-2</v>
      </c>
      <c r="C692" s="40">
        <f t="shared" si="20"/>
        <v>1.3848893040399777</v>
      </c>
      <c r="D692" s="19">
        <f t="shared" si="21"/>
        <v>0.14129896298521283</v>
      </c>
    </row>
    <row r="693" spans="1:4" x14ac:dyDescent="0.25">
      <c r="A693" s="7">
        <v>42643</v>
      </c>
      <c r="B693">
        <v>5.2461000000000001E-2</v>
      </c>
      <c r="C693" s="40">
        <f t="shared" si="20"/>
        <v>1.3856158308177702</v>
      </c>
      <c r="D693" s="19">
        <f t="shared" si="21"/>
        <v>0.14129896298521283</v>
      </c>
    </row>
    <row r="694" spans="1:4" x14ac:dyDescent="0.25">
      <c r="A694" s="7">
        <v>42646</v>
      </c>
      <c r="B694">
        <v>5.2461000000000001E-2</v>
      </c>
      <c r="C694" s="40">
        <f t="shared" si="20"/>
        <v>1.3863427387387754</v>
      </c>
      <c r="D694" s="19">
        <f t="shared" si="21"/>
        <v>0.14129896298521283</v>
      </c>
    </row>
    <row r="695" spans="1:4" x14ac:dyDescent="0.25">
      <c r="A695" s="7">
        <v>42647</v>
      </c>
      <c r="B695">
        <v>5.2461000000000001E-2</v>
      </c>
      <c r="C695" s="40">
        <f t="shared" si="20"/>
        <v>1.3870700280029453</v>
      </c>
      <c r="D695" s="19">
        <f t="shared" si="21"/>
        <v>0.14129896298521283</v>
      </c>
    </row>
    <row r="696" spans="1:4" x14ac:dyDescent="0.25">
      <c r="A696" s="7">
        <v>42648</v>
      </c>
      <c r="B696">
        <v>5.2461000000000001E-2</v>
      </c>
      <c r="C696" s="40">
        <f t="shared" si="20"/>
        <v>1.387797698810336</v>
      </c>
      <c r="D696" s="19">
        <f t="shared" si="21"/>
        <v>0.14129896298521283</v>
      </c>
    </row>
    <row r="697" spans="1:4" x14ac:dyDescent="0.25">
      <c r="A697" s="7">
        <v>42649</v>
      </c>
      <c r="B697">
        <v>5.2461000000000001E-2</v>
      </c>
      <c r="C697" s="40">
        <f t="shared" si="20"/>
        <v>1.3885257513611089</v>
      </c>
      <c r="D697" s="19">
        <f t="shared" si="21"/>
        <v>0.14129896298521283</v>
      </c>
    </row>
    <row r="698" spans="1:4" x14ac:dyDescent="0.25">
      <c r="A698" s="7">
        <v>42650</v>
      </c>
      <c r="B698">
        <v>5.2461000000000001E-2</v>
      </c>
      <c r="C698" s="40">
        <f t="shared" si="20"/>
        <v>1.3892541858555305</v>
      </c>
      <c r="D698" s="19">
        <f t="shared" si="21"/>
        <v>0.14129896298521283</v>
      </c>
    </row>
    <row r="699" spans="1:4" x14ac:dyDescent="0.25">
      <c r="A699" s="7">
        <v>42653</v>
      </c>
      <c r="B699">
        <v>5.2461000000000001E-2</v>
      </c>
      <c r="C699" s="40">
        <f t="shared" si="20"/>
        <v>1.3899830024939723</v>
      </c>
      <c r="D699" s="19">
        <f t="shared" si="21"/>
        <v>0.14129896298521283</v>
      </c>
    </row>
    <row r="700" spans="1:4" x14ac:dyDescent="0.25">
      <c r="A700" s="7">
        <v>42654</v>
      </c>
      <c r="B700">
        <v>5.2461000000000001E-2</v>
      </c>
      <c r="C700" s="40">
        <f t="shared" si="20"/>
        <v>1.3907122014769107</v>
      </c>
      <c r="D700" s="19">
        <f t="shared" si="21"/>
        <v>0.14129896298521283</v>
      </c>
    </row>
    <row r="701" spans="1:4" x14ac:dyDescent="0.25">
      <c r="A701" s="7">
        <v>42656</v>
      </c>
      <c r="B701">
        <v>5.2461000000000001E-2</v>
      </c>
      <c r="C701" s="40">
        <f t="shared" si="20"/>
        <v>1.3914417830049275</v>
      </c>
      <c r="D701" s="19">
        <f t="shared" si="21"/>
        <v>0.14129896298521283</v>
      </c>
    </row>
    <row r="702" spans="1:4" x14ac:dyDescent="0.25">
      <c r="A702" s="7">
        <v>42657</v>
      </c>
      <c r="B702">
        <v>5.2461000000000001E-2</v>
      </c>
      <c r="C702" s="40">
        <f t="shared" si="20"/>
        <v>1.3921717472787098</v>
      </c>
      <c r="D702" s="19">
        <f t="shared" si="21"/>
        <v>0.14129896298521283</v>
      </c>
    </row>
    <row r="703" spans="1:4" x14ac:dyDescent="0.25">
      <c r="A703" s="7">
        <v>42660</v>
      </c>
      <c r="B703">
        <v>5.2461000000000001E-2</v>
      </c>
      <c r="C703" s="40">
        <f t="shared" si="20"/>
        <v>1.3929020944990498</v>
      </c>
      <c r="D703" s="19">
        <f t="shared" si="21"/>
        <v>0.14129896298521283</v>
      </c>
    </row>
    <row r="704" spans="1:4" x14ac:dyDescent="0.25">
      <c r="A704" s="7">
        <v>42661</v>
      </c>
      <c r="B704">
        <v>5.2461000000000001E-2</v>
      </c>
      <c r="C704" s="40">
        <f t="shared" si="20"/>
        <v>1.393632824866845</v>
      </c>
      <c r="D704" s="19">
        <f t="shared" si="21"/>
        <v>0.14129896298521283</v>
      </c>
    </row>
    <row r="705" spans="1:4" x14ac:dyDescent="0.25">
      <c r="A705" s="7">
        <v>42662</v>
      </c>
      <c r="B705">
        <v>5.2461000000000001E-2</v>
      </c>
      <c r="C705" s="40">
        <f t="shared" si="20"/>
        <v>1.3943639385830984</v>
      </c>
      <c r="D705" s="19">
        <f t="shared" si="21"/>
        <v>0.14129896298521283</v>
      </c>
    </row>
    <row r="706" spans="1:4" x14ac:dyDescent="0.25">
      <c r="A706" s="7">
        <v>42663</v>
      </c>
      <c r="B706">
        <v>5.1590999999999998E-2</v>
      </c>
      <c r="C706" s="40">
        <f t="shared" si="20"/>
        <v>1.395083304882653</v>
      </c>
      <c r="D706" s="19">
        <f t="shared" si="21"/>
        <v>0.13880081828986102</v>
      </c>
    </row>
    <row r="707" spans="1:4" x14ac:dyDescent="0.25">
      <c r="A707" s="7">
        <v>42664</v>
      </c>
      <c r="B707">
        <v>5.1590999999999998E-2</v>
      </c>
      <c r="C707" s="40">
        <f t="shared" ref="C707:C770" si="22">C706*(1+B707/100)</f>
        <v>1.395803042310475</v>
      </c>
      <c r="D707" s="19">
        <f t="shared" ref="D707:D770" si="23">(1+B707/100)^252-1</f>
        <v>0.13880081828986102</v>
      </c>
    </row>
    <row r="708" spans="1:4" x14ac:dyDescent="0.25">
      <c r="A708" s="7">
        <v>42667</v>
      </c>
      <c r="B708">
        <v>5.1590999999999998E-2</v>
      </c>
      <c r="C708" s="40">
        <f t="shared" si="22"/>
        <v>1.3965231510580336</v>
      </c>
      <c r="D708" s="19">
        <f t="shared" si="23"/>
        <v>0.13880081828986102</v>
      </c>
    </row>
    <row r="709" spans="1:4" x14ac:dyDescent="0.25">
      <c r="A709" s="7">
        <v>42668</v>
      </c>
      <c r="B709">
        <v>5.1590999999999998E-2</v>
      </c>
      <c r="C709" s="40">
        <f t="shared" si="22"/>
        <v>1.3972436313168961</v>
      </c>
      <c r="D709" s="19">
        <f t="shared" si="23"/>
        <v>0.13880081828986102</v>
      </c>
    </row>
    <row r="710" spans="1:4" x14ac:dyDescent="0.25">
      <c r="A710" s="7">
        <v>42669</v>
      </c>
      <c r="B710">
        <v>5.1590999999999998E-2</v>
      </c>
      <c r="C710" s="40">
        <f t="shared" si="22"/>
        <v>1.3979644832787288</v>
      </c>
      <c r="D710" s="19">
        <f t="shared" si="23"/>
        <v>0.13880081828986102</v>
      </c>
    </row>
    <row r="711" spans="1:4" x14ac:dyDescent="0.25">
      <c r="A711" s="7">
        <v>42670</v>
      </c>
      <c r="B711">
        <v>5.1590999999999998E-2</v>
      </c>
      <c r="C711" s="40">
        <f t="shared" si="22"/>
        <v>1.3986857071352972</v>
      </c>
      <c r="D711" s="19">
        <f t="shared" si="23"/>
        <v>0.13880081828986102</v>
      </c>
    </row>
    <row r="712" spans="1:4" x14ac:dyDescent="0.25">
      <c r="A712" s="7">
        <v>42671</v>
      </c>
      <c r="B712">
        <v>5.1590999999999998E-2</v>
      </c>
      <c r="C712" s="40">
        <f t="shared" si="22"/>
        <v>1.3994073030784655</v>
      </c>
      <c r="D712" s="19">
        <f t="shared" si="23"/>
        <v>0.13880081828986102</v>
      </c>
    </row>
    <row r="713" spans="1:4" x14ac:dyDescent="0.25">
      <c r="A713" s="7">
        <v>42674</v>
      </c>
      <c r="B713">
        <v>5.1590999999999998E-2</v>
      </c>
      <c r="C713" s="40">
        <f t="shared" si="22"/>
        <v>1.4001292713001967</v>
      </c>
      <c r="D713" s="19">
        <f t="shared" si="23"/>
        <v>0.13880081828986102</v>
      </c>
    </row>
    <row r="714" spans="1:4" x14ac:dyDescent="0.25">
      <c r="A714" s="7">
        <v>42675</v>
      </c>
      <c r="B714">
        <v>5.1590999999999998E-2</v>
      </c>
      <c r="C714" s="40">
        <f t="shared" si="22"/>
        <v>1.4008516119925534</v>
      </c>
      <c r="D714" s="19">
        <f t="shared" si="23"/>
        <v>0.13880081828986102</v>
      </c>
    </row>
    <row r="715" spans="1:4" x14ac:dyDescent="0.25">
      <c r="A715" s="7">
        <v>42677</v>
      </c>
      <c r="B715">
        <v>5.1590999999999998E-2</v>
      </c>
      <c r="C715" s="40">
        <f t="shared" si="22"/>
        <v>1.4015743253476964</v>
      </c>
      <c r="D715" s="19">
        <f t="shared" si="23"/>
        <v>0.13880081828986102</v>
      </c>
    </row>
    <row r="716" spans="1:4" x14ac:dyDescent="0.25">
      <c r="A716" s="7">
        <v>42678</v>
      </c>
      <c r="B716">
        <v>5.1590999999999998E-2</v>
      </c>
      <c r="C716" s="40">
        <f t="shared" si="22"/>
        <v>1.4022974115578866</v>
      </c>
      <c r="D716" s="19">
        <f t="shared" si="23"/>
        <v>0.13880081828986102</v>
      </c>
    </row>
    <row r="717" spans="1:4" x14ac:dyDescent="0.25">
      <c r="A717" s="7">
        <v>42681</v>
      </c>
      <c r="B717">
        <v>5.1590999999999998E-2</v>
      </c>
      <c r="C717" s="40">
        <f t="shared" si="22"/>
        <v>1.4030208708154834</v>
      </c>
      <c r="D717" s="19">
        <f t="shared" si="23"/>
        <v>0.13880081828986102</v>
      </c>
    </row>
    <row r="718" spans="1:4" x14ac:dyDescent="0.25">
      <c r="A718" s="7">
        <v>42682</v>
      </c>
      <c r="B718">
        <v>5.1590999999999998E-2</v>
      </c>
      <c r="C718" s="40">
        <f t="shared" si="22"/>
        <v>1.403744703312946</v>
      </c>
      <c r="D718" s="19">
        <f t="shared" si="23"/>
        <v>0.13880081828986102</v>
      </c>
    </row>
    <row r="719" spans="1:4" x14ac:dyDescent="0.25">
      <c r="A719" s="7">
        <v>42683</v>
      </c>
      <c r="B719">
        <v>5.1590999999999998E-2</v>
      </c>
      <c r="C719" s="40">
        <f t="shared" si="22"/>
        <v>1.4044689092428322</v>
      </c>
      <c r="D719" s="19">
        <f t="shared" si="23"/>
        <v>0.13880081828986102</v>
      </c>
    </row>
    <row r="720" spans="1:4" x14ac:dyDescent="0.25">
      <c r="A720" s="7">
        <v>42684</v>
      </c>
      <c r="B720">
        <v>5.1590999999999998E-2</v>
      </c>
      <c r="C720" s="40">
        <f t="shared" si="22"/>
        <v>1.4051934887977997</v>
      </c>
      <c r="D720" s="19">
        <f t="shared" si="23"/>
        <v>0.13880081828986102</v>
      </c>
    </row>
    <row r="721" spans="1:4" x14ac:dyDescent="0.25">
      <c r="A721" s="7">
        <v>42685</v>
      </c>
      <c r="B721">
        <v>5.1590999999999998E-2</v>
      </c>
      <c r="C721" s="40">
        <f t="shared" si="22"/>
        <v>1.4059184421706055</v>
      </c>
      <c r="D721" s="19">
        <f t="shared" si="23"/>
        <v>0.13880081828986102</v>
      </c>
    </row>
    <row r="722" spans="1:4" x14ac:dyDescent="0.25">
      <c r="A722" s="7">
        <v>42688</v>
      </c>
      <c r="B722">
        <v>5.1590999999999998E-2</v>
      </c>
      <c r="C722" s="40">
        <f t="shared" si="22"/>
        <v>1.4066437695541059</v>
      </c>
      <c r="D722" s="19">
        <f t="shared" si="23"/>
        <v>0.13880081828986102</v>
      </c>
    </row>
    <row r="723" spans="1:4" x14ac:dyDescent="0.25">
      <c r="A723" s="7">
        <v>42690</v>
      </c>
      <c r="B723">
        <v>5.1590999999999998E-2</v>
      </c>
      <c r="C723" s="40">
        <f t="shared" si="22"/>
        <v>1.4073694711412565</v>
      </c>
      <c r="D723" s="19">
        <f t="shared" si="23"/>
        <v>0.13880081828986102</v>
      </c>
    </row>
    <row r="724" spans="1:4" x14ac:dyDescent="0.25">
      <c r="A724" s="7">
        <v>42691</v>
      </c>
      <c r="B724">
        <v>5.1590999999999998E-2</v>
      </c>
      <c r="C724" s="40">
        <f t="shared" si="22"/>
        <v>1.4080955471251131</v>
      </c>
      <c r="D724" s="19">
        <f t="shared" si="23"/>
        <v>0.13880081828986102</v>
      </c>
    </row>
    <row r="725" spans="1:4" x14ac:dyDescent="0.25">
      <c r="A725" s="7">
        <v>42692</v>
      </c>
      <c r="B725">
        <v>5.1590999999999998E-2</v>
      </c>
      <c r="C725" s="40">
        <f t="shared" si="22"/>
        <v>1.4088219976988305</v>
      </c>
      <c r="D725" s="19">
        <f t="shared" si="23"/>
        <v>0.13880081828986102</v>
      </c>
    </row>
    <row r="726" spans="1:4" x14ac:dyDescent="0.25">
      <c r="A726" s="7">
        <v>42695</v>
      </c>
      <c r="B726">
        <v>5.1590999999999998E-2</v>
      </c>
      <c r="C726" s="40">
        <f t="shared" si="22"/>
        <v>1.4095488230556634</v>
      </c>
      <c r="D726" s="19">
        <f t="shared" si="23"/>
        <v>0.13880081828986102</v>
      </c>
    </row>
    <row r="727" spans="1:4" x14ac:dyDescent="0.25">
      <c r="A727" s="7">
        <v>42696</v>
      </c>
      <c r="B727">
        <v>5.1590999999999998E-2</v>
      </c>
      <c r="C727" s="40">
        <f t="shared" si="22"/>
        <v>1.4102760233889662</v>
      </c>
      <c r="D727" s="19">
        <f t="shared" si="23"/>
        <v>0.13880081828986102</v>
      </c>
    </row>
    <row r="728" spans="1:4" x14ac:dyDescent="0.25">
      <c r="A728" s="7">
        <v>42697</v>
      </c>
      <c r="B728">
        <v>5.1590999999999998E-2</v>
      </c>
      <c r="C728" s="40">
        <f t="shared" si="22"/>
        <v>1.411003598892193</v>
      </c>
      <c r="D728" s="19">
        <f t="shared" si="23"/>
        <v>0.13880081828986102</v>
      </c>
    </row>
    <row r="729" spans="1:4" x14ac:dyDescent="0.25">
      <c r="A729" s="7">
        <v>42698</v>
      </c>
      <c r="B729">
        <v>5.1590999999999998E-2</v>
      </c>
      <c r="C729" s="40">
        <f t="shared" si="22"/>
        <v>1.4117315497588976</v>
      </c>
      <c r="D729" s="19">
        <f t="shared" si="23"/>
        <v>0.13880081828986102</v>
      </c>
    </row>
    <row r="730" spans="1:4" x14ac:dyDescent="0.25">
      <c r="A730" s="7">
        <v>42699</v>
      </c>
      <c r="B730">
        <v>5.1590999999999998E-2</v>
      </c>
      <c r="C730" s="40">
        <f t="shared" si="22"/>
        <v>1.4124598761827338</v>
      </c>
      <c r="D730" s="19">
        <f t="shared" si="23"/>
        <v>0.13880081828986102</v>
      </c>
    </row>
    <row r="731" spans="1:4" x14ac:dyDescent="0.25">
      <c r="A731" s="7">
        <v>42702</v>
      </c>
      <c r="B731">
        <v>5.1590999999999998E-2</v>
      </c>
      <c r="C731" s="40">
        <f t="shared" si="22"/>
        <v>1.4131885783574554</v>
      </c>
      <c r="D731" s="19">
        <f t="shared" si="23"/>
        <v>0.13880081828986102</v>
      </c>
    </row>
    <row r="732" spans="1:4" x14ac:dyDescent="0.25">
      <c r="A732" s="7">
        <v>42703</v>
      </c>
      <c r="B732">
        <v>5.1590999999999998E-2</v>
      </c>
      <c r="C732" s="40">
        <f t="shared" si="22"/>
        <v>1.4139176564769158</v>
      </c>
      <c r="D732" s="19">
        <f t="shared" si="23"/>
        <v>0.13880081828986102</v>
      </c>
    </row>
    <row r="733" spans="1:4" x14ac:dyDescent="0.25">
      <c r="A733" s="7">
        <v>42704</v>
      </c>
      <c r="B733">
        <v>5.1590999999999998E-2</v>
      </c>
      <c r="C733" s="40">
        <f t="shared" si="22"/>
        <v>1.4146471107350689</v>
      </c>
      <c r="D733" s="19">
        <f t="shared" si="23"/>
        <v>0.13880081828986102</v>
      </c>
    </row>
    <row r="734" spans="1:4" x14ac:dyDescent="0.25">
      <c r="A734" s="7">
        <v>42705</v>
      </c>
      <c r="B734">
        <v>5.0717999999999999E-2</v>
      </c>
      <c r="C734" s="40">
        <f t="shared" si="22"/>
        <v>1.4153645914566915</v>
      </c>
      <c r="D734" s="19">
        <f t="shared" si="23"/>
        <v>0.13629953393221039</v>
      </c>
    </row>
    <row r="735" spans="1:4" x14ac:dyDescent="0.25">
      <c r="A735" s="7">
        <v>42706</v>
      </c>
      <c r="B735">
        <v>5.0717999999999999E-2</v>
      </c>
      <c r="C735" s="40">
        <f t="shared" si="22"/>
        <v>1.4160824360701865</v>
      </c>
      <c r="D735" s="19">
        <f t="shared" si="23"/>
        <v>0.13629953393221039</v>
      </c>
    </row>
    <row r="736" spans="1:4" x14ac:dyDescent="0.25">
      <c r="A736" s="7">
        <v>42709</v>
      </c>
      <c r="B736">
        <v>5.0717999999999999E-2</v>
      </c>
      <c r="C736" s="40">
        <f t="shared" si="22"/>
        <v>1.4168006447601127</v>
      </c>
      <c r="D736" s="19">
        <f t="shared" si="23"/>
        <v>0.13629953393221039</v>
      </c>
    </row>
    <row r="737" spans="1:4" x14ac:dyDescent="0.25">
      <c r="A737" s="7">
        <v>42710</v>
      </c>
      <c r="B737">
        <v>5.0717999999999999E-2</v>
      </c>
      <c r="C737" s="40">
        <f t="shared" si="22"/>
        <v>1.4175192177111222</v>
      </c>
      <c r="D737" s="19">
        <f t="shared" si="23"/>
        <v>0.13629953393221039</v>
      </c>
    </row>
    <row r="738" spans="1:4" x14ac:dyDescent="0.25">
      <c r="A738" s="7">
        <v>42711</v>
      </c>
      <c r="B738">
        <v>5.0717999999999999E-2</v>
      </c>
      <c r="C738" s="40">
        <f t="shared" si="22"/>
        <v>1.418238155107961</v>
      </c>
      <c r="D738" s="19">
        <f t="shared" si="23"/>
        <v>0.13629953393221039</v>
      </c>
    </row>
    <row r="739" spans="1:4" x14ac:dyDescent="0.25">
      <c r="A739" s="7">
        <v>42712</v>
      </c>
      <c r="B739">
        <v>5.0717999999999999E-2</v>
      </c>
      <c r="C739" s="40">
        <f t="shared" si="22"/>
        <v>1.4189574571354688</v>
      </c>
      <c r="D739" s="19">
        <f t="shared" si="23"/>
        <v>0.13629953393221039</v>
      </c>
    </row>
    <row r="740" spans="1:4" x14ac:dyDescent="0.25">
      <c r="A740" s="7">
        <v>42713</v>
      </c>
      <c r="B740">
        <v>5.0717999999999999E-2</v>
      </c>
      <c r="C740" s="40">
        <f t="shared" si="22"/>
        <v>1.4196771239785788</v>
      </c>
      <c r="D740" s="19">
        <f t="shared" si="23"/>
        <v>0.13629953393221039</v>
      </c>
    </row>
    <row r="741" spans="1:4" x14ac:dyDescent="0.25">
      <c r="A741" s="7">
        <v>42716</v>
      </c>
      <c r="B741">
        <v>5.0717999999999999E-2</v>
      </c>
      <c r="C741" s="40">
        <f t="shared" si="22"/>
        <v>1.4203971558223183</v>
      </c>
      <c r="D741" s="19">
        <f t="shared" si="23"/>
        <v>0.13629953393221039</v>
      </c>
    </row>
    <row r="742" spans="1:4" x14ac:dyDescent="0.25">
      <c r="A742" s="7">
        <v>42717</v>
      </c>
      <c r="B742">
        <v>5.0717999999999999E-2</v>
      </c>
      <c r="C742" s="40">
        <f t="shared" si="22"/>
        <v>1.4211175528518083</v>
      </c>
      <c r="D742" s="19">
        <f t="shared" si="23"/>
        <v>0.13629953393221039</v>
      </c>
    </row>
    <row r="743" spans="1:4" x14ac:dyDescent="0.25">
      <c r="A743" s="7">
        <v>42718</v>
      </c>
      <c r="B743">
        <v>5.0717999999999999E-2</v>
      </c>
      <c r="C743" s="40">
        <f t="shared" si="22"/>
        <v>1.4218383152522638</v>
      </c>
      <c r="D743" s="19">
        <f t="shared" si="23"/>
        <v>0.13629953393221039</v>
      </c>
    </row>
    <row r="744" spans="1:4" x14ac:dyDescent="0.25">
      <c r="A744" s="7">
        <v>42719</v>
      </c>
      <c r="B744">
        <v>5.0717999999999999E-2</v>
      </c>
      <c r="C744" s="40">
        <f t="shared" si="22"/>
        <v>1.4225594432089934</v>
      </c>
      <c r="D744" s="19">
        <f t="shared" si="23"/>
        <v>0.13629953393221039</v>
      </c>
    </row>
    <row r="745" spans="1:4" x14ac:dyDescent="0.25">
      <c r="A745" s="7">
        <v>42720</v>
      </c>
      <c r="B745">
        <v>5.0717999999999999E-2</v>
      </c>
      <c r="C745" s="40">
        <f t="shared" si="22"/>
        <v>1.4232809369074002</v>
      </c>
      <c r="D745" s="19">
        <f t="shared" si="23"/>
        <v>0.13629953393221039</v>
      </c>
    </row>
    <row r="746" spans="1:4" x14ac:dyDescent="0.25">
      <c r="A746" s="7">
        <v>42723</v>
      </c>
      <c r="B746">
        <v>5.0717999999999999E-2</v>
      </c>
      <c r="C746" s="40">
        <f t="shared" si="22"/>
        <v>1.4240027965329809</v>
      </c>
      <c r="D746" s="19">
        <f t="shared" si="23"/>
        <v>0.13629953393221039</v>
      </c>
    </row>
    <row r="747" spans="1:4" x14ac:dyDescent="0.25">
      <c r="A747" s="7">
        <v>42724</v>
      </c>
      <c r="B747">
        <v>5.0717999999999999E-2</v>
      </c>
      <c r="C747" s="40">
        <f t="shared" si="22"/>
        <v>1.4247250222713266</v>
      </c>
      <c r="D747" s="19">
        <f t="shared" si="23"/>
        <v>0.13629953393221039</v>
      </c>
    </row>
    <row r="748" spans="1:4" x14ac:dyDescent="0.25">
      <c r="A748" s="7">
        <v>42725</v>
      </c>
      <c r="B748">
        <v>5.0717999999999999E-2</v>
      </c>
      <c r="C748" s="40">
        <f t="shared" si="22"/>
        <v>1.4254476143081223</v>
      </c>
      <c r="D748" s="19">
        <f t="shared" si="23"/>
        <v>0.13629953393221039</v>
      </c>
    </row>
    <row r="749" spans="1:4" x14ac:dyDescent="0.25">
      <c r="A749" s="7">
        <v>42726</v>
      </c>
      <c r="B749">
        <v>5.0717999999999999E-2</v>
      </c>
      <c r="C749" s="40">
        <f t="shared" si="22"/>
        <v>1.4261705728291472</v>
      </c>
      <c r="D749" s="19">
        <f t="shared" si="23"/>
        <v>0.13629953393221039</v>
      </c>
    </row>
    <row r="750" spans="1:4" x14ac:dyDescent="0.25">
      <c r="A750" s="7">
        <v>42727</v>
      </c>
      <c r="B750">
        <v>5.0717999999999999E-2</v>
      </c>
      <c r="C750" s="40">
        <f t="shared" si="22"/>
        <v>1.4268938980202748</v>
      </c>
      <c r="D750" s="19">
        <f t="shared" si="23"/>
        <v>0.13629953393221039</v>
      </c>
    </row>
    <row r="751" spans="1:4" x14ac:dyDescent="0.25">
      <c r="A751" s="7">
        <v>42730</v>
      </c>
      <c r="B751">
        <v>5.0717999999999999E-2</v>
      </c>
      <c r="C751" s="40">
        <f t="shared" si="22"/>
        <v>1.4276175900674728</v>
      </c>
      <c r="D751" s="19">
        <f t="shared" si="23"/>
        <v>0.13629953393221039</v>
      </c>
    </row>
    <row r="752" spans="1:4" x14ac:dyDescent="0.25">
      <c r="A752" s="7">
        <v>42731</v>
      </c>
      <c r="B752">
        <v>5.0717999999999999E-2</v>
      </c>
      <c r="C752" s="40">
        <f t="shared" si="22"/>
        <v>1.4283416491568033</v>
      </c>
      <c r="D752" s="19">
        <f t="shared" si="23"/>
        <v>0.13629953393221039</v>
      </c>
    </row>
    <row r="753" spans="1:4" x14ac:dyDescent="0.25">
      <c r="A753" s="7">
        <v>42732</v>
      </c>
      <c r="B753">
        <v>5.0717999999999999E-2</v>
      </c>
      <c r="C753" s="40">
        <f t="shared" si="22"/>
        <v>1.4290660754744227</v>
      </c>
      <c r="D753" s="19">
        <f t="shared" si="23"/>
        <v>0.13629953393221039</v>
      </c>
    </row>
    <row r="754" spans="1:4" x14ac:dyDescent="0.25">
      <c r="A754" s="7">
        <v>42733</v>
      </c>
      <c r="B754">
        <v>5.0717999999999999E-2</v>
      </c>
      <c r="C754" s="40">
        <f t="shared" si="22"/>
        <v>1.4297908692065819</v>
      </c>
      <c r="D754" s="19">
        <f t="shared" si="23"/>
        <v>0.13629953393221039</v>
      </c>
    </row>
    <row r="755" spans="1:4" x14ac:dyDescent="0.25">
      <c r="A755" s="7">
        <v>42734</v>
      </c>
      <c r="B755">
        <v>5.0717999999999999E-2</v>
      </c>
      <c r="C755" s="40">
        <f t="shared" si="22"/>
        <v>1.4305160305396263</v>
      </c>
      <c r="D755" s="19">
        <f t="shared" si="23"/>
        <v>0.13629953393221039</v>
      </c>
    </row>
    <row r="756" spans="1:4" x14ac:dyDescent="0.25">
      <c r="A756" s="7">
        <v>42737</v>
      </c>
      <c r="B756">
        <v>5.0717999999999999E-2</v>
      </c>
      <c r="C756" s="40">
        <f t="shared" si="22"/>
        <v>1.4312415596599954</v>
      </c>
      <c r="D756" s="19">
        <f t="shared" si="23"/>
        <v>0.13629953393221039</v>
      </c>
    </row>
    <row r="757" spans="1:4" x14ac:dyDescent="0.25">
      <c r="A757" s="7">
        <v>42738</v>
      </c>
      <c r="B757">
        <v>5.0717999999999999E-2</v>
      </c>
      <c r="C757" s="40">
        <f t="shared" si="22"/>
        <v>1.4319674567542238</v>
      </c>
      <c r="D757" s="19">
        <f t="shared" si="23"/>
        <v>0.13629953393221039</v>
      </c>
    </row>
    <row r="758" spans="1:4" x14ac:dyDescent="0.25">
      <c r="A758" s="7">
        <v>42739</v>
      </c>
      <c r="B758">
        <v>5.0717999999999999E-2</v>
      </c>
      <c r="C758" s="40">
        <f t="shared" si="22"/>
        <v>1.4326937220089404</v>
      </c>
      <c r="D758" s="19">
        <f t="shared" si="23"/>
        <v>0.13629953393221039</v>
      </c>
    </row>
    <row r="759" spans="1:4" x14ac:dyDescent="0.25">
      <c r="A759" s="7">
        <v>42740</v>
      </c>
      <c r="B759">
        <v>5.0717999999999999E-2</v>
      </c>
      <c r="C759" s="40">
        <f t="shared" si="22"/>
        <v>1.4334203556108689</v>
      </c>
      <c r="D759" s="19">
        <f t="shared" si="23"/>
        <v>0.13629953393221039</v>
      </c>
    </row>
    <row r="760" spans="1:4" x14ac:dyDescent="0.25">
      <c r="A760" s="7">
        <v>42741</v>
      </c>
      <c r="B760">
        <v>5.0717999999999999E-2</v>
      </c>
      <c r="C760" s="40">
        <f t="shared" si="22"/>
        <v>1.4341473577468278</v>
      </c>
      <c r="D760" s="19">
        <f t="shared" si="23"/>
        <v>0.13629953393221039</v>
      </c>
    </row>
    <row r="761" spans="1:4" x14ac:dyDescent="0.25">
      <c r="A761" s="7">
        <v>42744</v>
      </c>
      <c r="B761">
        <v>5.0717999999999999E-2</v>
      </c>
      <c r="C761" s="40">
        <f t="shared" si="22"/>
        <v>1.43487472860373</v>
      </c>
      <c r="D761" s="19">
        <f t="shared" si="23"/>
        <v>0.13629953393221039</v>
      </c>
    </row>
    <row r="762" spans="1:4" x14ac:dyDescent="0.25">
      <c r="A762" s="7">
        <v>42745</v>
      </c>
      <c r="B762">
        <v>5.0717999999999999E-2</v>
      </c>
      <c r="C762" s="40">
        <f t="shared" si="22"/>
        <v>1.4356024683685833</v>
      </c>
      <c r="D762" s="19">
        <f t="shared" si="23"/>
        <v>0.13629953393221039</v>
      </c>
    </row>
    <row r="763" spans="1:4" x14ac:dyDescent="0.25">
      <c r="A763" s="7">
        <v>42746</v>
      </c>
      <c r="B763">
        <v>5.0717999999999999E-2</v>
      </c>
      <c r="C763" s="40">
        <f t="shared" si="22"/>
        <v>1.4363305772284904</v>
      </c>
      <c r="D763" s="19">
        <f t="shared" si="23"/>
        <v>0.13629953393221039</v>
      </c>
    </row>
    <row r="764" spans="1:4" x14ac:dyDescent="0.25">
      <c r="A764" s="7">
        <v>42747</v>
      </c>
      <c r="B764">
        <v>4.8089E-2</v>
      </c>
      <c r="C764" s="40">
        <f t="shared" si="22"/>
        <v>1.4370212942397738</v>
      </c>
      <c r="D764" s="19">
        <f t="shared" si="23"/>
        <v>0.12880003344347135</v>
      </c>
    </row>
    <row r="765" spans="1:4" x14ac:dyDescent="0.25">
      <c r="A765" s="7">
        <v>42748</v>
      </c>
      <c r="B765">
        <v>4.8089E-2</v>
      </c>
      <c r="C765" s="40">
        <f t="shared" si="22"/>
        <v>1.4377123434099606</v>
      </c>
      <c r="D765" s="19">
        <f t="shared" si="23"/>
        <v>0.12880003344347135</v>
      </c>
    </row>
    <row r="766" spans="1:4" x14ac:dyDescent="0.25">
      <c r="A766" s="7">
        <v>42751</v>
      </c>
      <c r="B766">
        <v>4.8089E-2</v>
      </c>
      <c r="C766" s="40">
        <f t="shared" si="22"/>
        <v>1.4384037248987829</v>
      </c>
      <c r="D766" s="19">
        <f t="shared" si="23"/>
        <v>0.12880003344347135</v>
      </c>
    </row>
    <row r="767" spans="1:4" x14ac:dyDescent="0.25">
      <c r="A767" s="7">
        <v>42752</v>
      </c>
      <c r="B767">
        <v>4.8089E-2</v>
      </c>
      <c r="C767" s="40">
        <f t="shared" si="22"/>
        <v>1.4390954388660493</v>
      </c>
      <c r="D767" s="19">
        <f t="shared" si="23"/>
        <v>0.12880003344347135</v>
      </c>
    </row>
    <row r="768" spans="1:4" x14ac:dyDescent="0.25">
      <c r="A768" s="7">
        <v>42753</v>
      </c>
      <c r="B768">
        <v>4.8089E-2</v>
      </c>
      <c r="C768" s="40">
        <f t="shared" si="22"/>
        <v>1.4397874854716455</v>
      </c>
      <c r="D768" s="19">
        <f t="shared" si="23"/>
        <v>0.12880003344347135</v>
      </c>
    </row>
    <row r="769" spans="1:4" x14ac:dyDescent="0.25">
      <c r="A769" s="7">
        <v>42754</v>
      </c>
      <c r="B769">
        <v>4.8089E-2</v>
      </c>
      <c r="C769" s="40">
        <f t="shared" si="22"/>
        <v>1.4404798648755339</v>
      </c>
      <c r="D769" s="19">
        <f t="shared" si="23"/>
        <v>0.12880003344347135</v>
      </c>
    </row>
    <row r="770" spans="1:4" x14ac:dyDescent="0.25">
      <c r="A770" s="7">
        <v>42755</v>
      </c>
      <c r="B770">
        <v>4.8089E-2</v>
      </c>
      <c r="C770" s="40">
        <f t="shared" si="22"/>
        <v>1.4411725772377539</v>
      </c>
      <c r="D770" s="19">
        <f t="shared" si="23"/>
        <v>0.12880003344347135</v>
      </c>
    </row>
    <row r="771" spans="1:4" x14ac:dyDescent="0.25">
      <c r="A771" s="7">
        <v>42758</v>
      </c>
      <c r="B771">
        <v>4.8089E-2</v>
      </c>
      <c r="C771" s="40">
        <f t="shared" ref="C771:C834" si="24">C770*(1+B771/100)</f>
        <v>1.4418656227184217</v>
      </c>
      <c r="D771" s="19">
        <f t="shared" ref="D771:D834" si="25">(1+B771/100)^252-1</f>
        <v>0.12880003344347135</v>
      </c>
    </row>
    <row r="772" spans="1:4" x14ac:dyDescent="0.25">
      <c r="A772" s="7">
        <v>42759</v>
      </c>
      <c r="B772">
        <v>4.8089E-2</v>
      </c>
      <c r="C772" s="40">
        <f t="shared" si="24"/>
        <v>1.4425590014777308</v>
      </c>
      <c r="D772" s="19">
        <f t="shared" si="25"/>
        <v>0.12880003344347135</v>
      </c>
    </row>
    <row r="773" spans="1:4" x14ac:dyDescent="0.25">
      <c r="A773" s="7">
        <v>42760</v>
      </c>
      <c r="B773">
        <v>4.8089E-2</v>
      </c>
      <c r="C773" s="40">
        <f t="shared" si="24"/>
        <v>1.4432527136759512</v>
      </c>
      <c r="D773" s="19">
        <f t="shared" si="25"/>
        <v>0.12880003344347135</v>
      </c>
    </row>
    <row r="774" spans="1:4" x14ac:dyDescent="0.25">
      <c r="A774" s="7">
        <v>42761</v>
      </c>
      <c r="B774">
        <v>4.8089E-2</v>
      </c>
      <c r="C774" s="40">
        <f t="shared" si="24"/>
        <v>1.4439467594734308</v>
      </c>
      <c r="D774" s="19">
        <f t="shared" si="25"/>
        <v>0.12880003344347135</v>
      </c>
    </row>
    <row r="775" spans="1:4" x14ac:dyDescent="0.25">
      <c r="A775" s="7">
        <v>42762</v>
      </c>
      <c r="B775">
        <v>4.8089E-2</v>
      </c>
      <c r="C775" s="40">
        <f t="shared" si="24"/>
        <v>1.4446411390305938</v>
      </c>
      <c r="D775" s="19">
        <f t="shared" si="25"/>
        <v>0.12880003344347135</v>
      </c>
    </row>
    <row r="776" spans="1:4" x14ac:dyDescent="0.25">
      <c r="A776" s="7">
        <v>42765</v>
      </c>
      <c r="B776">
        <v>4.8089E-2</v>
      </c>
      <c r="C776" s="40">
        <f t="shared" si="24"/>
        <v>1.4453358525079421</v>
      </c>
      <c r="D776" s="19">
        <f t="shared" si="25"/>
        <v>0.12880003344347135</v>
      </c>
    </row>
    <row r="777" spans="1:4" x14ac:dyDescent="0.25">
      <c r="A777" s="7">
        <v>42766</v>
      </c>
      <c r="B777">
        <v>4.8089E-2</v>
      </c>
      <c r="C777" s="40">
        <f t="shared" si="24"/>
        <v>1.4460309000660545</v>
      </c>
      <c r="D777" s="19">
        <f t="shared" si="25"/>
        <v>0.12880003344347135</v>
      </c>
    </row>
    <row r="778" spans="1:4" x14ac:dyDescent="0.25">
      <c r="A778" s="7">
        <v>42767</v>
      </c>
      <c r="B778">
        <v>4.8089E-2</v>
      </c>
      <c r="C778" s="40">
        <f t="shared" si="24"/>
        <v>1.4467262818655873</v>
      </c>
      <c r="D778" s="19">
        <f t="shared" si="25"/>
        <v>0.12880003344347135</v>
      </c>
    </row>
    <row r="779" spans="1:4" x14ac:dyDescent="0.25">
      <c r="A779" s="7">
        <v>42768</v>
      </c>
      <c r="B779">
        <v>4.8089E-2</v>
      </c>
      <c r="C779" s="40">
        <f t="shared" si="24"/>
        <v>1.4474219980672736</v>
      </c>
      <c r="D779" s="19">
        <f t="shared" si="25"/>
        <v>0.12880003344347135</v>
      </c>
    </row>
    <row r="780" spans="1:4" x14ac:dyDescent="0.25">
      <c r="A780" s="7">
        <v>42769</v>
      </c>
      <c r="B780">
        <v>4.8089E-2</v>
      </c>
      <c r="C780" s="40">
        <f t="shared" si="24"/>
        <v>1.4481180488319241</v>
      </c>
      <c r="D780" s="19">
        <f t="shared" si="25"/>
        <v>0.12880003344347135</v>
      </c>
    </row>
    <row r="781" spans="1:4" x14ac:dyDescent="0.25">
      <c r="A781" s="7">
        <v>42772</v>
      </c>
      <c r="B781">
        <v>4.8089E-2</v>
      </c>
      <c r="C781" s="40">
        <f t="shared" si="24"/>
        <v>1.4488144343204268</v>
      </c>
      <c r="D781" s="19">
        <f t="shared" si="25"/>
        <v>0.12880003344347135</v>
      </c>
    </row>
    <row r="782" spans="1:4" x14ac:dyDescent="0.25">
      <c r="A782" s="7">
        <v>42773</v>
      </c>
      <c r="B782">
        <v>4.8089E-2</v>
      </c>
      <c r="C782" s="40">
        <f t="shared" si="24"/>
        <v>1.4495111546937471</v>
      </c>
      <c r="D782" s="19">
        <f t="shared" si="25"/>
        <v>0.12880003344347135</v>
      </c>
    </row>
    <row r="783" spans="1:4" x14ac:dyDescent="0.25">
      <c r="A783" s="7">
        <v>42774</v>
      </c>
      <c r="B783">
        <v>4.8089E-2</v>
      </c>
      <c r="C783" s="40">
        <f t="shared" si="24"/>
        <v>1.4502082101129277</v>
      </c>
      <c r="D783" s="19">
        <f t="shared" si="25"/>
        <v>0.12880003344347135</v>
      </c>
    </row>
    <row r="784" spans="1:4" x14ac:dyDescent="0.25">
      <c r="A784" s="7">
        <v>42775</v>
      </c>
      <c r="B784">
        <v>4.8089E-2</v>
      </c>
      <c r="C784" s="40">
        <f t="shared" si="24"/>
        <v>1.4509056007390888</v>
      </c>
      <c r="D784" s="19">
        <f t="shared" si="25"/>
        <v>0.12880003344347135</v>
      </c>
    </row>
    <row r="785" spans="1:4" x14ac:dyDescent="0.25">
      <c r="A785" s="7">
        <v>42776</v>
      </c>
      <c r="B785">
        <v>4.8089E-2</v>
      </c>
      <c r="C785" s="40">
        <f t="shared" si="24"/>
        <v>1.4516033267334281</v>
      </c>
      <c r="D785" s="19">
        <f t="shared" si="25"/>
        <v>0.12880003344347135</v>
      </c>
    </row>
    <row r="786" spans="1:4" x14ac:dyDescent="0.25">
      <c r="A786" s="7">
        <v>42779</v>
      </c>
      <c r="B786">
        <v>4.8089E-2</v>
      </c>
      <c r="C786" s="40">
        <f t="shared" si="24"/>
        <v>1.4523013882572209</v>
      </c>
      <c r="D786" s="19">
        <f t="shared" si="25"/>
        <v>0.12880003344347135</v>
      </c>
    </row>
    <row r="787" spans="1:4" x14ac:dyDescent="0.25">
      <c r="A787" s="7">
        <v>42780</v>
      </c>
      <c r="B787">
        <v>4.8089E-2</v>
      </c>
      <c r="C787" s="40">
        <f t="shared" si="24"/>
        <v>1.4529997854718197</v>
      </c>
      <c r="D787" s="19">
        <f t="shared" si="25"/>
        <v>0.12880003344347135</v>
      </c>
    </row>
    <row r="788" spans="1:4" x14ac:dyDescent="0.25">
      <c r="A788" s="7">
        <v>42781</v>
      </c>
      <c r="B788">
        <v>4.8089E-2</v>
      </c>
      <c r="C788" s="40">
        <f t="shared" si="24"/>
        <v>1.4536985185386553</v>
      </c>
      <c r="D788" s="19">
        <f t="shared" si="25"/>
        <v>0.12880003344347135</v>
      </c>
    </row>
    <row r="789" spans="1:4" x14ac:dyDescent="0.25">
      <c r="A789" s="7">
        <v>42782</v>
      </c>
      <c r="B789">
        <v>4.8089E-2</v>
      </c>
      <c r="C789" s="40">
        <f t="shared" si="24"/>
        <v>1.4543975876192352</v>
      </c>
      <c r="D789" s="19">
        <f t="shared" si="25"/>
        <v>0.12880003344347135</v>
      </c>
    </row>
    <row r="790" spans="1:4" x14ac:dyDescent="0.25">
      <c r="A790" s="7">
        <v>42783</v>
      </c>
      <c r="B790">
        <v>4.8089E-2</v>
      </c>
      <c r="C790" s="40">
        <f t="shared" si="24"/>
        <v>1.4550969928751454</v>
      </c>
      <c r="D790" s="19">
        <f t="shared" si="25"/>
        <v>0.12880003344347135</v>
      </c>
    </row>
    <row r="791" spans="1:4" x14ac:dyDescent="0.25">
      <c r="A791" s="7">
        <v>42786</v>
      </c>
      <c r="B791">
        <v>4.8089E-2</v>
      </c>
      <c r="C791" s="40">
        <f t="shared" si="24"/>
        <v>1.4557967344680491</v>
      </c>
      <c r="D791" s="19">
        <f t="shared" si="25"/>
        <v>0.12880003344347135</v>
      </c>
    </row>
    <row r="792" spans="1:4" x14ac:dyDescent="0.25">
      <c r="A792" s="7">
        <v>42787</v>
      </c>
      <c r="B792">
        <v>4.8089E-2</v>
      </c>
      <c r="C792" s="40">
        <f t="shared" si="24"/>
        <v>1.4564968125596873</v>
      </c>
      <c r="D792" s="19">
        <f t="shared" si="25"/>
        <v>0.12880003344347135</v>
      </c>
    </row>
    <row r="793" spans="1:4" x14ac:dyDescent="0.25">
      <c r="A793" s="7">
        <v>42788</v>
      </c>
      <c r="B793">
        <v>4.8089E-2</v>
      </c>
      <c r="C793" s="40">
        <f t="shared" si="24"/>
        <v>1.4571972273118792</v>
      </c>
      <c r="D793" s="19">
        <f t="shared" si="25"/>
        <v>0.12880003344347135</v>
      </c>
    </row>
    <row r="794" spans="1:4" x14ac:dyDescent="0.25">
      <c r="A794" s="7">
        <v>42789</v>
      </c>
      <c r="B794">
        <v>4.5442000000000003E-2</v>
      </c>
      <c r="C794" s="40">
        <f t="shared" si="24"/>
        <v>1.4578594068759143</v>
      </c>
      <c r="D794" s="19">
        <f t="shared" si="25"/>
        <v>0.12129899386392418</v>
      </c>
    </row>
    <row r="795" spans="1:4" x14ac:dyDescent="0.25">
      <c r="A795" s="7">
        <v>42790</v>
      </c>
      <c r="B795">
        <v>4.5442000000000003E-2</v>
      </c>
      <c r="C795" s="40">
        <f t="shared" si="24"/>
        <v>1.4585218873475869</v>
      </c>
      <c r="D795" s="19">
        <f t="shared" si="25"/>
        <v>0.12129899386392418</v>
      </c>
    </row>
    <row r="796" spans="1:4" x14ac:dyDescent="0.25">
      <c r="A796" s="7">
        <v>42795</v>
      </c>
      <c r="B796">
        <v>4.5442000000000003E-2</v>
      </c>
      <c r="C796" s="40">
        <f t="shared" si="24"/>
        <v>1.4591846688636354</v>
      </c>
      <c r="D796" s="19">
        <f t="shared" si="25"/>
        <v>0.12129899386392418</v>
      </c>
    </row>
    <row r="797" spans="1:4" x14ac:dyDescent="0.25">
      <c r="A797" s="7">
        <v>42796</v>
      </c>
      <c r="B797">
        <v>4.5442000000000003E-2</v>
      </c>
      <c r="C797" s="40">
        <f t="shared" si="24"/>
        <v>1.4598477515608606</v>
      </c>
      <c r="D797" s="19">
        <f t="shared" si="25"/>
        <v>0.12129899386392418</v>
      </c>
    </row>
    <row r="798" spans="1:4" x14ac:dyDescent="0.25">
      <c r="A798" s="7">
        <v>42797</v>
      </c>
      <c r="B798">
        <v>4.5442000000000003E-2</v>
      </c>
      <c r="C798" s="40">
        <f t="shared" si="24"/>
        <v>1.4605111355761249</v>
      </c>
      <c r="D798" s="19">
        <f t="shared" si="25"/>
        <v>0.12129899386392418</v>
      </c>
    </row>
    <row r="799" spans="1:4" x14ac:dyDescent="0.25">
      <c r="A799" s="7">
        <v>42800</v>
      </c>
      <c r="B799">
        <v>4.5442000000000003E-2</v>
      </c>
      <c r="C799" s="40">
        <f t="shared" si="24"/>
        <v>1.4611748210463535</v>
      </c>
      <c r="D799" s="19">
        <f t="shared" si="25"/>
        <v>0.12129899386392418</v>
      </c>
    </row>
    <row r="800" spans="1:4" x14ac:dyDescent="0.25">
      <c r="A800" s="7">
        <v>42801</v>
      </c>
      <c r="B800">
        <v>4.5442000000000003E-2</v>
      </c>
      <c r="C800" s="40">
        <f t="shared" si="24"/>
        <v>1.4618388081085336</v>
      </c>
      <c r="D800" s="19">
        <f t="shared" si="25"/>
        <v>0.12129899386392418</v>
      </c>
    </row>
    <row r="801" spans="1:4" x14ac:dyDescent="0.25">
      <c r="A801" s="7">
        <v>42802</v>
      </c>
      <c r="B801">
        <v>4.5442000000000003E-2</v>
      </c>
      <c r="C801" s="40">
        <f t="shared" si="24"/>
        <v>1.4625030968997144</v>
      </c>
      <c r="D801" s="19">
        <f t="shared" si="25"/>
        <v>0.12129899386392418</v>
      </c>
    </row>
    <row r="802" spans="1:4" x14ac:dyDescent="0.25">
      <c r="A802" s="7">
        <v>42803</v>
      </c>
      <c r="B802">
        <v>4.5442000000000003E-2</v>
      </c>
      <c r="C802" s="40">
        <f t="shared" si="24"/>
        <v>1.4631676875570077</v>
      </c>
      <c r="D802" s="19">
        <f t="shared" si="25"/>
        <v>0.12129899386392418</v>
      </c>
    </row>
    <row r="803" spans="1:4" x14ac:dyDescent="0.25">
      <c r="A803" s="7">
        <v>42804</v>
      </c>
      <c r="B803">
        <v>4.5442000000000003E-2</v>
      </c>
      <c r="C803" s="40">
        <f t="shared" si="24"/>
        <v>1.4638325802175873</v>
      </c>
      <c r="D803" s="19">
        <f t="shared" si="25"/>
        <v>0.12129899386392418</v>
      </c>
    </row>
    <row r="804" spans="1:4" x14ac:dyDescent="0.25">
      <c r="A804" s="7">
        <v>42807</v>
      </c>
      <c r="B804">
        <v>4.5442000000000003E-2</v>
      </c>
      <c r="C804" s="40">
        <f t="shared" si="24"/>
        <v>1.4644977750186898</v>
      </c>
      <c r="D804" s="19">
        <f t="shared" si="25"/>
        <v>0.12129899386392418</v>
      </c>
    </row>
    <row r="805" spans="1:4" x14ac:dyDescent="0.25">
      <c r="A805" s="7">
        <v>42808</v>
      </c>
      <c r="B805">
        <v>4.5442000000000003E-2</v>
      </c>
      <c r="C805" s="40">
        <f t="shared" si="24"/>
        <v>1.465163272097614</v>
      </c>
      <c r="D805" s="19">
        <f t="shared" si="25"/>
        <v>0.12129899386392418</v>
      </c>
    </row>
    <row r="806" spans="1:4" x14ac:dyDescent="0.25">
      <c r="A806" s="7">
        <v>42809</v>
      </c>
      <c r="B806">
        <v>4.5442000000000003E-2</v>
      </c>
      <c r="C806" s="40">
        <f t="shared" si="24"/>
        <v>1.4658290715917206</v>
      </c>
      <c r="D806" s="19">
        <f t="shared" si="25"/>
        <v>0.12129899386392418</v>
      </c>
    </row>
    <row r="807" spans="1:4" x14ac:dyDescent="0.25">
      <c r="A807" s="7">
        <v>42810</v>
      </c>
      <c r="B807">
        <v>4.5442000000000003E-2</v>
      </c>
      <c r="C807" s="40">
        <f t="shared" si="24"/>
        <v>1.4664951736384335</v>
      </c>
      <c r="D807" s="19">
        <f t="shared" si="25"/>
        <v>0.12129899386392418</v>
      </c>
    </row>
    <row r="808" spans="1:4" x14ac:dyDescent="0.25">
      <c r="A808" s="7">
        <v>42811</v>
      </c>
      <c r="B808">
        <v>4.5442000000000003E-2</v>
      </c>
      <c r="C808" s="40">
        <f t="shared" si="24"/>
        <v>1.4671615783752383</v>
      </c>
      <c r="D808" s="19">
        <f t="shared" si="25"/>
        <v>0.12129899386392418</v>
      </c>
    </row>
    <row r="809" spans="1:4" x14ac:dyDescent="0.25">
      <c r="A809" s="7">
        <v>42814</v>
      </c>
      <c r="B809">
        <v>4.5442000000000003E-2</v>
      </c>
      <c r="C809" s="40">
        <f t="shared" si="24"/>
        <v>1.4678282859396836</v>
      </c>
      <c r="D809" s="19">
        <f t="shared" si="25"/>
        <v>0.12129899386392418</v>
      </c>
    </row>
    <row r="810" spans="1:4" x14ac:dyDescent="0.25">
      <c r="A810" s="7">
        <v>42815</v>
      </c>
      <c r="B810">
        <v>4.5442000000000003E-2</v>
      </c>
      <c r="C810" s="40">
        <f t="shared" si="24"/>
        <v>1.4684952964693805</v>
      </c>
      <c r="D810" s="19">
        <f t="shared" si="25"/>
        <v>0.12129899386392418</v>
      </c>
    </row>
    <row r="811" spans="1:4" x14ac:dyDescent="0.25">
      <c r="A811" s="7">
        <v>42816</v>
      </c>
      <c r="B811">
        <v>4.5442000000000003E-2</v>
      </c>
      <c r="C811" s="40">
        <f t="shared" si="24"/>
        <v>1.4691626101020021</v>
      </c>
      <c r="D811" s="19">
        <f t="shared" si="25"/>
        <v>0.12129899386392418</v>
      </c>
    </row>
    <row r="812" spans="1:4" x14ac:dyDescent="0.25">
      <c r="A812" s="7">
        <v>42817</v>
      </c>
      <c r="B812">
        <v>4.5442000000000003E-2</v>
      </c>
      <c r="C812" s="40">
        <f t="shared" si="24"/>
        <v>1.4698302269752848</v>
      </c>
      <c r="D812" s="19">
        <f t="shared" si="25"/>
        <v>0.12129899386392418</v>
      </c>
    </row>
    <row r="813" spans="1:4" x14ac:dyDescent="0.25">
      <c r="A813" s="7">
        <v>42818</v>
      </c>
      <c r="B813">
        <v>4.5442000000000003E-2</v>
      </c>
      <c r="C813" s="40">
        <f t="shared" si="24"/>
        <v>1.4704981472270269</v>
      </c>
      <c r="D813" s="19">
        <f t="shared" si="25"/>
        <v>0.12129899386392418</v>
      </c>
    </row>
    <row r="814" spans="1:4" x14ac:dyDescent="0.25">
      <c r="A814" s="7">
        <v>42821</v>
      </c>
      <c r="B814">
        <v>4.5442000000000003E-2</v>
      </c>
      <c r="C814" s="40">
        <f t="shared" si="24"/>
        <v>1.47116637099509</v>
      </c>
      <c r="D814" s="19">
        <f t="shared" si="25"/>
        <v>0.12129899386392418</v>
      </c>
    </row>
    <row r="815" spans="1:4" x14ac:dyDescent="0.25">
      <c r="A815" s="7">
        <v>42822</v>
      </c>
      <c r="B815">
        <v>4.5442000000000003E-2</v>
      </c>
      <c r="C815" s="40">
        <f t="shared" si="24"/>
        <v>1.4718348984173977</v>
      </c>
      <c r="D815" s="19">
        <f t="shared" si="25"/>
        <v>0.12129899386392418</v>
      </c>
    </row>
    <row r="816" spans="1:4" x14ac:dyDescent="0.25">
      <c r="A816" s="7">
        <v>42823</v>
      </c>
      <c r="B816">
        <v>4.5442000000000003E-2</v>
      </c>
      <c r="C816" s="40">
        <f t="shared" si="24"/>
        <v>1.4725037296319365</v>
      </c>
      <c r="D816" s="19">
        <f t="shared" si="25"/>
        <v>0.12129899386392418</v>
      </c>
    </row>
    <row r="817" spans="1:4" x14ac:dyDescent="0.25">
      <c r="A817" s="7">
        <v>42824</v>
      </c>
      <c r="B817">
        <v>4.5442000000000003E-2</v>
      </c>
      <c r="C817" s="40">
        <f t="shared" si="24"/>
        <v>1.4731728647767559</v>
      </c>
      <c r="D817" s="19">
        <f t="shared" si="25"/>
        <v>0.12129899386392418</v>
      </c>
    </row>
    <row r="818" spans="1:4" x14ac:dyDescent="0.25">
      <c r="A818" s="7">
        <v>42825</v>
      </c>
      <c r="B818">
        <v>4.5442000000000003E-2</v>
      </c>
      <c r="C818" s="40">
        <f t="shared" si="24"/>
        <v>1.473842303989968</v>
      </c>
      <c r="D818" s="19">
        <f t="shared" si="25"/>
        <v>0.12129899386392418</v>
      </c>
    </row>
    <row r="819" spans="1:4" x14ac:dyDescent="0.25">
      <c r="A819" s="7">
        <v>42828</v>
      </c>
      <c r="B819">
        <v>4.5442000000000003E-2</v>
      </c>
      <c r="C819" s="40">
        <f t="shared" si="24"/>
        <v>1.4745120474097473</v>
      </c>
      <c r="D819" s="19">
        <f t="shared" si="25"/>
        <v>0.12129899386392418</v>
      </c>
    </row>
    <row r="820" spans="1:4" x14ac:dyDescent="0.25">
      <c r="A820" s="7">
        <v>42829</v>
      </c>
      <c r="B820">
        <v>4.5442000000000003E-2</v>
      </c>
      <c r="C820" s="40">
        <f t="shared" si="24"/>
        <v>1.4751820951743313</v>
      </c>
      <c r="D820" s="19">
        <f t="shared" si="25"/>
        <v>0.12129899386392418</v>
      </c>
    </row>
    <row r="821" spans="1:4" x14ac:dyDescent="0.25">
      <c r="A821" s="7">
        <v>42830</v>
      </c>
      <c r="B821">
        <v>4.5442000000000003E-2</v>
      </c>
      <c r="C821" s="40">
        <f t="shared" si="24"/>
        <v>1.4758524474220205</v>
      </c>
      <c r="D821" s="19">
        <f t="shared" si="25"/>
        <v>0.12129899386392418</v>
      </c>
    </row>
    <row r="822" spans="1:4" x14ac:dyDescent="0.25">
      <c r="A822" s="7">
        <v>42831</v>
      </c>
      <c r="B822">
        <v>4.5442000000000003E-2</v>
      </c>
      <c r="C822" s="40">
        <f t="shared" si="24"/>
        <v>1.4765231042911782</v>
      </c>
      <c r="D822" s="19">
        <f t="shared" si="25"/>
        <v>0.12129899386392418</v>
      </c>
    </row>
    <row r="823" spans="1:4" x14ac:dyDescent="0.25">
      <c r="A823" s="7">
        <v>42832</v>
      </c>
      <c r="B823">
        <v>4.5442000000000003E-2</v>
      </c>
      <c r="C823" s="40">
        <f t="shared" si="24"/>
        <v>1.4771940659202303</v>
      </c>
      <c r="D823" s="19">
        <f t="shared" si="25"/>
        <v>0.12129899386392418</v>
      </c>
    </row>
    <row r="824" spans="1:4" x14ac:dyDescent="0.25">
      <c r="A824" s="7">
        <v>42835</v>
      </c>
      <c r="B824">
        <v>4.5442000000000003E-2</v>
      </c>
      <c r="C824" s="40">
        <f t="shared" si="24"/>
        <v>1.4778653324476658</v>
      </c>
      <c r="D824" s="19">
        <f t="shared" si="25"/>
        <v>0.12129899386392418</v>
      </c>
    </row>
    <row r="825" spans="1:4" x14ac:dyDescent="0.25">
      <c r="A825" s="7">
        <v>42836</v>
      </c>
      <c r="B825">
        <v>4.5442000000000003E-2</v>
      </c>
      <c r="C825" s="40">
        <f t="shared" si="24"/>
        <v>1.4785369040120369</v>
      </c>
      <c r="D825" s="19">
        <f t="shared" si="25"/>
        <v>0.12129899386392418</v>
      </c>
    </row>
    <row r="826" spans="1:4" x14ac:dyDescent="0.25">
      <c r="A826" s="7">
        <v>42837</v>
      </c>
      <c r="B826">
        <v>4.5442000000000003E-2</v>
      </c>
      <c r="C826" s="40">
        <f t="shared" si="24"/>
        <v>1.4792087807519581</v>
      </c>
      <c r="D826" s="19">
        <f t="shared" si="25"/>
        <v>0.12129899386392418</v>
      </c>
    </row>
    <row r="827" spans="1:4" x14ac:dyDescent="0.25">
      <c r="A827" s="7">
        <v>42838</v>
      </c>
      <c r="B827">
        <v>4.1886E-2</v>
      </c>
      <c r="C827" s="40">
        <f t="shared" si="24"/>
        <v>1.4798283621418638</v>
      </c>
      <c r="D827" s="19">
        <f t="shared" si="25"/>
        <v>0.11130013230613911</v>
      </c>
    </row>
    <row r="828" spans="1:4" x14ac:dyDescent="0.25">
      <c r="A828" s="7">
        <v>42842</v>
      </c>
      <c r="B828">
        <v>4.1886E-2</v>
      </c>
      <c r="C828" s="40">
        <f t="shared" si="24"/>
        <v>1.4804482030496304</v>
      </c>
      <c r="D828" s="19">
        <f t="shared" si="25"/>
        <v>0.11130013230613911</v>
      </c>
    </row>
    <row r="829" spans="1:4" x14ac:dyDescent="0.25">
      <c r="A829" s="7">
        <v>42843</v>
      </c>
      <c r="B829">
        <v>4.1886E-2</v>
      </c>
      <c r="C829" s="40">
        <f t="shared" si="24"/>
        <v>1.4810683035839596</v>
      </c>
      <c r="D829" s="19">
        <f t="shared" si="25"/>
        <v>0.11130013230613911</v>
      </c>
    </row>
    <row r="830" spans="1:4" x14ac:dyDescent="0.25">
      <c r="A830" s="7">
        <v>42844</v>
      </c>
      <c r="B830">
        <v>4.1886E-2</v>
      </c>
      <c r="C830" s="40">
        <f t="shared" si="24"/>
        <v>1.4816886638535987</v>
      </c>
      <c r="D830" s="19">
        <f t="shared" si="25"/>
        <v>0.11130013230613911</v>
      </c>
    </row>
    <row r="831" spans="1:4" x14ac:dyDescent="0.25">
      <c r="A831" s="7">
        <v>42845</v>
      </c>
      <c r="B831">
        <v>4.1886E-2</v>
      </c>
      <c r="C831" s="40">
        <f t="shared" si="24"/>
        <v>1.4823092839673402</v>
      </c>
      <c r="D831" s="19">
        <f t="shared" si="25"/>
        <v>0.11130013230613911</v>
      </c>
    </row>
    <row r="832" spans="1:4" x14ac:dyDescent="0.25">
      <c r="A832" s="7">
        <v>42849</v>
      </c>
      <c r="B832">
        <v>4.1886E-2</v>
      </c>
      <c r="C832" s="40">
        <f t="shared" si="24"/>
        <v>1.4829301640340227</v>
      </c>
      <c r="D832" s="19">
        <f t="shared" si="25"/>
        <v>0.11130013230613911</v>
      </c>
    </row>
    <row r="833" spans="1:4" x14ac:dyDescent="0.25">
      <c r="A833" s="7">
        <v>42850</v>
      </c>
      <c r="B833">
        <v>4.1886E-2</v>
      </c>
      <c r="C833" s="40">
        <f t="shared" si="24"/>
        <v>1.4835513041625299</v>
      </c>
      <c r="D833" s="19">
        <f t="shared" si="25"/>
        <v>0.11130013230613911</v>
      </c>
    </row>
    <row r="834" spans="1:4" x14ac:dyDescent="0.25">
      <c r="A834" s="7">
        <v>42851</v>
      </c>
      <c r="B834">
        <v>4.1886E-2</v>
      </c>
      <c r="C834" s="40">
        <f t="shared" si="24"/>
        <v>1.4841727044617912</v>
      </c>
      <c r="D834" s="19">
        <f t="shared" si="25"/>
        <v>0.11130013230613911</v>
      </c>
    </row>
    <row r="835" spans="1:4" x14ac:dyDescent="0.25">
      <c r="A835" s="7">
        <v>42852</v>
      </c>
      <c r="B835">
        <v>4.1886E-2</v>
      </c>
      <c r="C835" s="40">
        <f t="shared" ref="C835:C898" si="26">C834*(1+B835/100)</f>
        <v>1.484794365040782</v>
      </c>
      <c r="D835" s="19">
        <f t="shared" ref="D835:D898" si="27">(1+B835/100)^252-1</f>
        <v>0.11130013230613911</v>
      </c>
    </row>
    <row r="836" spans="1:4" x14ac:dyDescent="0.25">
      <c r="A836" s="7">
        <v>42853</v>
      </c>
      <c r="B836">
        <v>4.1886E-2</v>
      </c>
      <c r="C836" s="40">
        <f t="shared" si="26"/>
        <v>1.4854162860085229</v>
      </c>
      <c r="D836" s="19">
        <f t="shared" si="27"/>
        <v>0.11130013230613911</v>
      </c>
    </row>
    <row r="837" spans="1:4" x14ac:dyDescent="0.25">
      <c r="A837" s="7">
        <v>42857</v>
      </c>
      <c r="B837">
        <v>4.1886E-2</v>
      </c>
      <c r="C837" s="40">
        <f t="shared" si="26"/>
        <v>1.4860384674740803</v>
      </c>
      <c r="D837" s="19">
        <f t="shared" si="27"/>
        <v>0.11130013230613911</v>
      </c>
    </row>
    <row r="838" spans="1:4" x14ac:dyDescent="0.25">
      <c r="A838" s="7">
        <v>42858</v>
      </c>
      <c r="B838">
        <v>4.1886E-2</v>
      </c>
      <c r="C838" s="40">
        <f t="shared" si="26"/>
        <v>1.4866609095465664</v>
      </c>
      <c r="D838" s="19">
        <f t="shared" si="27"/>
        <v>0.11130013230613911</v>
      </c>
    </row>
    <row r="839" spans="1:4" x14ac:dyDescent="0.25">
      <c r="A839" s="7">
        <v>42859</v>
      </c>
      <c r="B839">
        <v>4.1886E-2</v>
      </c>
      <c r="C839" s="40">
        <f t="shared" si="26"/>
        <v>1.4872836123351389</v>
      </c>
      <c r="D839" s="19">
        <f t="shared" si="27"/>
        <v>0.11130013230613911</v>
      </c>
    </row>
    <row r="840" spans="1:4" x14ac:dyDescent="0.25">
      <c r="A840" s="7">
        <v>42860</v>
      </c>
      <c r="B840">
        <v>4.1886E-2</v>
      </c>
      <c r="C840" s="40">
        <f t="shared" si="26"/>
        <v>1.4879065759490016</v>
      </c>
      <c r="D840" s="19">
        <f t="shared" si="27"/>
        <v>0.11130013230613911</v>
      </c>
    </row>
    <row r="841" spans="1:4" x14ac:dyDescent="0.25">
      <c r="A841" s="7">
        <v>42863</v>
      </c>
      <c r="B841">
        <v>4.1886E-2</v>
      </c>
      <c r="C841" s="40">
        <f t="shared" si="26"/>
        <v>1.4885298004974035</v>
      </c>
      <c r="D841" s="19">
        <f t="shared" si="27"/>
        <v>0.11130013230613911</v>
      </c>
    </row>
    <row r="842" spans="1:4" x14ac:dyDescent="0.25">
      <c r="A842" s="7">
        <v>42864</v>
      </c>
      <c r="B842">
        <v>4.1886E-2</v>
      </c>
      <c r="C842" s="40">
        <f t="shared" si="26"/>
        <v>1.4891532860896397</v>
      </c>
      <c r="D842" s="19">
        <f t="shared" si="27"/>
        <v>0.11130013230613911</v>
      </c>
    </row>
    <row r="843" spans="1:4" x14ac:dyDescent="0.25">
      <c r="A843" s="7">
        <v>42865</v>
      </c>
      <c r="B843">
        <v>4.1886E-2</v>
      </c>
      <c r="C843" s="40">
        <f t="shared" si="26"/>
        <v>1.489777032835051</v>
      </c>
      <c r="D843" s="19">
        <f t="shared" si="27"/>
        <v>0.11130013230613911</v>
      </c>
    </row>
    <row r="844" spans="1:4" x14ac:dyDescent="0.25">
      <c r="A844" s="7">
        <v>42866</v>
      </c>
      <c r="B844">
        <v>4.1886E-2</v>
      </c>
      <c r="C844" s="40">
        <f t="shared" si="26"/>
        <v>1.4904010408430242</v>
      </c>
      <c r="D844" s="19">
        <f t="shared" si="27"/>
        <v>0.11130013230613911</v>
      </c>
    </row>
    <row r="845" spans="1:4" x14ac:dyDescent="0.25">
      <c r="A845" s="7">
        <v>42867</v>
      </c>
      <c r="B845">
        <v>4.1886E-2</v>
      </c>
      <c r="C845" s="40">
        <f t="shared" si="26"/>
        <v>1.4910253102229916</v>
      </c>
      <c r="D845" s="19">
        <f t="shared" si="27"/>
        <v>0.11130013230613911</v>
      </c>
    </row>
    <row r="846" spans="1:4" x14ac:dyDescent="0.25">
      <c r="A846" s="7">
        <v>42870</v>
      </c>
      <c r="B846">
        <v>4.1886E-2</v>
      </c>
      <c r="C846" s="40">
        <f t="shared" si="26"/>
        <v>1.4916498410844314</v>
      </c>
      <c r="D846" s="19">
        <f t="shared" si="27"/>
        <v>0.11130013230613911</v>
      </c>
    </row>
    <row r="847" spans="1:4" x14ac:dyDescent="0.25">
      <c r="A847" s="7">
        <v>42871</v>
      </c>
      <c r="B847">
        <v>4.1886E-2</v>
      </c>
      <c r="C847" s="40">
        <f t="shared" si="26"/>
        <v>1.492274633536868</v>
      </c>
      <c r="D847" s="19">
        <f t="shared" si="27"/>
        <v>0.11130013230613911</v>
      </c>
    </row>
    <row r="848" spans="1:4" x14ac:dyDescent="0.25">
      <c r="A848" s="7">
        <v>42872</v>
      </c>
      <c r="B848">
        <v>4.1886E-2</v>
      </c>
      <c r="C848" s="40">
        <f t="shared" si="26"/>
        <v>1.492899687689871</v>
      </c>
      <c r="D848" s="19">
        <f t="shared" si="27"/>
        <v>0.11130013230613911</v>
      </c>
    </row>
    <row r="849" spans="1:4" x14ac:dyDescent="0.25">
      <c r="A849" s="7">
        <v>42873</v>
      </c>
      <c r="B849">
        <v>4.1886E-2</v>
      </c>
      <c r="C849" s="40">
        <f t="shared" si="26"/>
        <v>1.4935250036530567</v>
      </c>
      <c r="D849" s="19">
        <f t="shared" si="27"/>
        <v>0.11130013230613911</v>
      </c>
    </row>
    <row r="850" spans="1:4" x14ac:dyDescent="0.25">
      <c r="A850" s="7">
        <v>42874</v>
      </c>
      <c r="B850">
        <v>4.1886E-2</v>
      </c>
      <c r="C850" s="40">
        <f t="shared" si="26"/>
        <v>1.4941505815360867</v>
      </c>
      <c r="D850" s="19">
        <f t="shared" si="27"/>
        <v>0.11130013230613911</v>
      </c>
    </row>
    <row r="851" spans="1:4" x14ac:dyDescent="0.25">
      <c r="A851" s="7">
        <v>42877</v>
      </c>
      <c r="B851">
        <v>4.1886E-2</v>
      </c>
      <c r="C851" s="40">
        <f t="shared" si="26"/>
        <v>1.4947764214486687</v>
      </c>
      <c r="D851" s="19">
        <f t="shared" si="27"/>
        <v>0.11130013230613911</v>
      </c>
    </row>
    <row r="852" spans="1:4" x14ac:dyDescent="0.25">
      <c r="A852" s="7">
        <v>42878</v>
      </c>
      <c r="B852">
        <v>4.1886E-2</v>
      </c>
      <c r="C852" s="40">
        <f t="shared" si="26"/>
        <v>1.4954025235005566</v>
      </c>
      <c r="D852" s="19">
        <f t="shared" si="27"/>
        <v>0.11130013230613911</v>
      </c>
    </row>
    <row r="853" spans="1:4" x14ac:dyDescent="0.25">
      <c r="A853" s="7">
        <v>42879</v>
      </c>
      <c r="B853">
        <v>4.1886E-2</v>
      </c>
      <c r="C853" s="40">
        <f t="shared" si="26"/>
        <v>1.49602888780155</v>
      </c>
      <c r="D853" s="19">
        <f t="shared" si="27"/>
        <v>0.11130013230613911</v>
      </c>
    </row>
    <row r="854" spans="1:4" x14ac:dyDescent="0.25">
      <c r="A854" s="7">
        <v>42880</v>
      </c>
      <c r="B854">
        <v>4.1886E-2</v>
      </c>
      <c r="C854" s="40">
        <f t="shared" si="26"/>
        <v>1.4966555144614944</v>
      </c>
      <c r="D854" s="19">
        <f t="shared" si="27"/>
        <v>0.11130013230613911</v>
      </c>
    </row>
    <row r="855" spans="1:4" x14ac:dyDescent="0.25">
      <c r="A855" s="7">
        <v>42881</v>
      </c>
      <c r="B855">
        <v>4.1886E-2</v>
      </c>
      <c r="C855" s="40">
        <f t="shared" si="26"/>
        <v>1.4972824035902816</v>
      </c>
      <c r="D855" s="19">
        <f t="shared" si="27"/>
        <v>0.11130013230613911</v>
      </c>
    </row>
    <row r="856" spans="1:4" x14ac:dyDescent="0.25">
      <c r="A856" s="7">
        <v>42884</v>
      </c>
      <c r="B856">
        <v>4.1886E-2</v>
      </c>
      <c r="C856" s="40">
        <f t="shared" si="26"/>
        <v>1.4979095552978494</v>
      </c>
      <c r="D856" s="19">
        <f t="shared" si="27"/>
        <v>0.11130013230613911</v>
      </c>
    </row>
    <row r="857" spans="1:4" x14ac:dyDescent="0.25">
      <c r="A857" s="7">
        <v>42885</v>
      </c>
      <c r="B857">
        <v>4.1886E-2</v>
      </c>
      <c r="C857" s="40">
        <f t="shared" si="26"/>
        <v>1.4985369696941813</v>
      </c>
      <c r="D857" s="19">
        <f t="shared" si="27"/>
        <v>0.11130013230613911</v>
      </c>
    </row>
    <row r="858" spans="1:4" x14ac:dyDescent="0.25">
      <c r="A858" s="7">
        <v>42886</v>
      </c>
      <c r="B858">
        <v>4.1886E-2</v>
      </c>
      <c r="C858" s="40">
        <f t="shared" si="26"/>
        <v>1.4991646468893072</v>
      </c>
      <c r="D858" s="19">
        <f t="shared" si="27"/>
        <v>0.11130013230613911</v>
      </c>
    </row>
    <row r="859" spans="1:4" x14ac:dyDescent="0.25">
      <c r="A859" s="7">
        <v>42887</v>
      </c>
      <c r="B859">
        <v>3.8334E-2</v>
      </c>
      <c r="C859" s="40">
        <f t="shared" si="26"/>
        <v>1.4997393366650456</v>
      </c>
      <c r="D859" s="19">
        <f t="shared" si="27"/>
        <v>0.1014011798646326</v>
      </c>
    </row>
    <row r="860" spans="1:4" x14ac:dyDescent="0.25">
      <c r="A860" s="7">
        <v>42888</v>
      </c>
      <c r="B860">
        <v>3.8334E-2</v>
      </c>
      <c r="C860" s="40">
        <f t="shared" si="26"/>
        <v>1.5003142467423627</v>
      </c>
      <c r="D860" s="19">
        <f t="shared" si="27"/>
        <v>0.1014011798646326</v>
      </c>
    </row>
    <row r="861" spans="1:4" x14ac:dyDescent="0.25">
      <c r="A861" s="7">
        <v>42891</v>
      </c>
      <c r="B861">
        <v>3.8334E-2</v>
      </c>
      <c r="C861" s="40">
        <f t="shared" si="26"/>
        <v>1.5008893772057088</v>
      </c>
      <c r="D861" s="19">
        <f t="shared" si="27"/>
        <v>0.1014011798646326</v>
      </c>
    </row>
    <row r="862" spans="1:4" x14ac:dyDescent="0.25">
      <c r="A862" s="7">
        <v>42892</v>
      </c>
      <c r="B862">
        <v>3.8334E-2</v>
      </c>
      <c r="C862" s="40">
        <f t="shared" si="26"/>
        <v>1.5014647281395668</v>
      </c>
      <c r="D862" s="19">
        <f t="shared" si="27"/>
        <v>0.1014011798646326</v>
      </c>
    </row>
    <row r="863" spans="1:4" x14ac:dyDescent="0.25">
      <c r="A863" s="7">
        <v>42893</v>
      </c>
      <c r="B863">
        <v>3.8334E-2</v>
      </c>
      <c r="C863" s="40">
        <f t="shared" si="26"/>
        <v>1.5020402996284516</v>
      </c>
      <c r="D863" s="19">
        <f t="shared" si="27"/>
        <v>0.1014011798646326</v>
      </c>
    </row>
    <row r="864" spans="1:4" x14ac:dyDescent="0.25">
      <c r="A864" s="7">
        <v>42894</v>
      </c>
      <c r="B864">
        <v>3.8334E-2</v>
      </c>
      <c r="C864" s="40">
        <f t="shared" si="26"/>
        <v>1.5026160917569111</v>
      </c>
      <c r="D864" s="19">
        <f t="shared" si="27"/>
        <v>0.1014011798646326</v>
      </c>
    </row>
    <row r="865" spans="1:4" x14ac:dyDescent="0.25">
      <c r="A865" s="7">
        <v>42895</v>
      </c>
      <c r="B865">
        <v>3.8334E-2</v>
      </c>
      <c r="C865" s="40">
        <f t="shared" si="26"/>
        <v>1.5031921046095251</v>
      </c>
      <c r="D865" s="19">
        <f t="shared" si="27"/>
        <v>0.1014011798646326</v>
      </c>
    </row>
    <row r="866" spans="1:4" x14ac:dyDescent="0.25">
      <c r="A866" s="7">
        <v>42898</v>
      </c>
      <c r="B866">
        <v>3.8334E-2</v>
      </c>
      <c r="C866" s="40">
        <f t="shared" si="26"/>
        <v>1.5037683382709062</v>
      </c>
      <c r="D866" s="19">
        <f t="shared" si="27"/>
        <v>0.1014011798646326</v>
      </c>
    </row>
    <row r="867" spans="1:4" x14ac:dyDescent="0.25">
      <c r="A867" s="7">
        <v>42899</v>
      </c>
      <c r="B867">
        <v>3.8334E-2</v>
      </c>
      <c r="C867" s="40">
        <f t="shared" si="26"/>
        <v>1.5043447928256988</v>
      </c>
      <c r="D867" s="19">
        <f t="shared" si="27"/>
        <v>0.1014011798646326</v>
      </c>
    </row>
    <row r="868" spans="1:4" x14ac:dyDescent="0.25">
      <c r="A868" s="7">
        <v>42900</v>
      </c>
      <c r="B868">
        <v>3.8334E-2</v>
      </c>
      <c r="C868" s="40">
        <f t="shared" si="26"/>
        <v>1.5049214683585805</v>
      </c>
      <c r="D868" s="19">
        <f t="shared" si="27"/>
        <v>0.1014011798646326</v>
      </c>
    </row>
    <row r="869" spans="1:4" x14ac:dyDescent="0.25">
      <c r="A869" s="7">
        <v>42902</v>
      </c>
      <c r="B869">
        <v>3.8334E-2</v>
      </c>
      <c r="C869" s="40">
        <f t="shared" si="26"/>
        <v>1.505498364954261</v>
      </c>
      <c r="D869" s="19">
        <f t="shared" si="27"/>
        <v>0.1014011798646326</v>
      </c>
    </row>
    <row r="870" spans="1:4" x14ac:dyDescent="0.25">
      <c r="A870" s="7">
        <v>42905</v>
      </c>
      <c r="B870">
        <v>3.8334E-2</v>
      </c>
      <c r="C870" s="40">
        <f t="shared" si="26"/>
        <v>1.5060754826974825</v>
      </c>
      <c r="D870" s="19">
        <f t="shared" si="27"/>
        <v>0.1014011798646326</v>
      </c>
    </row>
    <row r="871" spans="1:4" x14ac:dyDescent="0.25">
      <c r="A871" s="7">
        <v>42906</v>
      </c>
      <c r="B871">
        <v>3.8334E-2</v>
      </c>
      <c r="C871" s="40">
        <f t="shared" si="26"/>
        <v>1.5066528216730197</v>
      </c>
      <c r="D871" s="19">
        <f t="shared" si="27"/>
        <v>0.1014011798646326</v>
      </c>
    </row>
    <row r="872" spans="1:4" x14ac:dyDescent="0.25">
      <c r="A872" s="7">
        <v>42907</v>
      </c>
      <c r="B872">
        <v>3.8334E-2</v>
      </c>
      <c r="C872" s="40">
        <f t="shared" si="26"/>
        <v>1.5072303819656798</v>
      </c>
      <c r="D872" s="19">
        <f t="shared" si="27"/>
        <v>0.1014011798646326</v>
      </c>
    </row>
    <row r="873" spans="1:4" x14ac:dyDescent="0.25">
      <c r="A873" s="7">
        <v>42908</v>
      </c>
      <c r="B873">
        <v>3.8334E-2</v>
      </c>
      <c r="C873" s="40">
        <f t="shared" si="26"/>
        <v>1.5078081636603025</v>
      </c>
      <c r="D873" s="19">
        <f t="shared" si="27"/>
        <v>0.1014011798646326</v>
      </c>
    </row>
    <row r="874" spans="1:4" x14ac:dyDescent="0.25">
      <c r="A874" s="7">
        <v>42909</v>
      </c>
      <c r="B874">
        <v>3.8334E-2</v>
      </c>
      <c r="C874" s="40">
        <f t="shared" si="26"/>
        <v>1.50838616684176</v>
      </c>
      <c r="D874" s="19">
        <f t="shared" si="27"/>
        <v>0.1014011798646326</v>
      </c>
    </row>
    <row r="875" spans="1:4" x14ac:dyDescent="0.25">
      <c r="A875" s="7">
        <v>42912</v>
      </c>
      <c r="B875">
        <v>3.8334E-2</v>
      </c>
      <c r="C875" s="40">
        <f t="shared" si="26"/>
        <v>1.5089643915949571</v>
      </c>
      <c r="D875" s="19">
        <f t="shared" si="27"/>
        <v>0.1014011798646326</v>
      </c>
    </row>
    <row r="876" spans="1:4" x14ac:dyDescent="0.25">
      <c r="A876" s="7">
        <v>42913</v>
      </c>
      <c r="B876">
        <v>3.8334E-2</v>
      </c>
      <c r="C876" s="40">
        <f t="shared" si="26"/>
        <v>1.509542838004831</v>
      </c>
      <c r="D876" s="19">
        <f t="shared" si="27"/>
        <v>0.1014011798646326</v>
      </c>
    </row>
    <row r="877" spans="1:4" x14ac:dyDescent="0.25">
      <c r="A877" s="7">
        <v>42914</v>
      </c>
      <c r="B877">
        <v>3.8334E-2</v>
      </c>
      <c r="C877" s="40">
        <f t="shared" si="26"/>
        <v>1.5101215061563518</v>
      </c>
      <c r="D877" s="19">
        <f t="shared" si="27"/>
        <v>0.1014011798646326</v>
      </c>
    </row>
    <row r="878" spans="1:4" x14ac:dyDescent="0.25">
      <c r="A878" s="7">
        <v>42915</v>
      </c>
      <c r="B878">
        <v>3.8334E-2</v>
      </c>
      <c r="C878" s="40">
        <f t="shared" si="26"/>
        <v>1.5107003961345218</v>
      </c>
      <c r="D878" s="19">
        <f t="shared" si="27"/>
        <v>0.1014011798646326</v>
      </c>
    </row>
    <row r="879" spans="1:4" x14ac:dyDescent="0.25">
      <c r="A879" s="7">
        <v>42916</v>
      </c>
      <c r="B879">
        <v>3.8334E-2</v>
      </c>
      <c r="C879" s="40">
        <f t="shared" si="26"/>
        <v>1.5112795080243759</v>
      </c>
      <c r="D879" s="19">
        <f t="shared" si="27"/>
        <v>0.1014011798646326</v>
      </c>
    </row>
    <row r="880" spans="1:4" x14ac:dyDescent="0.25">
      <c r="A880" s="7">
        <v>42919</v>
      </c>
      <c r="B880">
        <v>3.8334E-2</v>
      </c>
      <c r="C880" s="40">
        <f t="shared" si="26"/>
        <v>1.511858841910982</v>
      </c>
      <c r="D880" s="19">
        <f t="shared" si="27"/>
        <v>0.1014011798646326</v>
      </c>
    </row>
    <row r="881" spans="1:4" x14ac:dyDescent="0.25">
      <c r="A881" s="7">
        <v>42920</v>
      </c>
      <c r="B881">
        <v>3.8334E-2</v>
      </c>
      <c r="C881" s="40">
        <f t="shared" si="26"/>
        <v>1.51243839787944</v>
      </c>
      <c r="D881" s="19">
        <f t="shared" si="27"/>
        <v>0.1014011798646326</v>
      </c>
    </row>
    <row r="882" spans="1:4" x14ac:dyDescent="0.25">
      <c r="A882" s="7">
        <v>42921</v>
      </c>
      <c r="B882">
        <v>3.8334E-2</v>
      </c>
      <c r="C882" s="40">
        <f t="shared" si="26"/>
        <v>1.5130181760148831</v>
      </c>
      <c r="D882" s="19">
        <f t="shared" si="27"/>
        <v>0.1014011798646326</v>
      </c>
    </row>
    <row r="883" spans="1:4" x14ac:dyDescent="0.25">
      <c r="A883" s="7">
        <v>42922</v>
      </c>
      <c r="B883">
        <v>3.8334E-2</v>
      </c>
      <c r="C883" s="40">
        <f t="shared" si="26"/>
        <v>1.5135981764024766</v>
      </c>
      <c r="D883" s="19">
        <f t="shared" si="27"/>
        <v>0.1014011798646326</v>
      </c>
    </row>
    <row r="884" spans="1:4" x14ac:dyDescent="0.25">
      <c r="A884" s="7">
        <v>42923</v>
      </c>
      <c r="B884">
        <v>3.8334E-2</v>
      </c>
      <c r="C884" s="40">
        <f t="shared" si="26"/>
        <v>1.5141783991274187</v>
      </c>
      <c r="D884" s="19">
        <f t="shared" si="27"/>
        <v>0.1014011798646326</v>
      </c>
    </row>
    <row r="885" spans="1:4" x14ac:dyDescent="0.25">
      <c r="A885" s="7">
        <v>42926</v>
      </c>
      <c r="B885">
        <v>3.8334E-2</v>
      </c>
      <c r="C885" s="40">
        <f t="shared" si="26"/>
        <v>1.5147588442749402</v>
      </c>
      <c r="D885" s="19">
        <f t="shared" si="27"/>
        <v>0.1014011798646326</v>
      </c>
    </row>
    <row r="886" spans="1:4" x14ac:dyDescent="0.25">
      <c r="A886" s="7">
        <v>42927</v>
      </c>
      <c r="B886">
        <v>3.8334E-2</v>
      </c>
      <c r="C886" s="40">
        <f t="shared" si="26"/>
        <v>1.5153395119303046</v>
      </c>
      <c r="D886" s="19">
        <f t="shared" si="27"/>
        <v>0.1014011798646326</v>
      </c>
    </row>
    <row r="887" spans="1:4" x14ac:dyDescent="0.25">
      <c r="A887" s="7">
        <v>42928</v>
      </c>
      <c r="B887">
        <v>3.8334E-2</v>
      </c>
      <c r="C887" s="40">
        <f t="shared" si="26"/>
        <v>1.515920402178808</v>
      </c>
      <c r="D887" s="19">
        <f t="shared" si="27"/>
        <v>0.1014011798646326</v>
      </c>
    </row>
    <row r="888" spans="1:4" x14ac:dyDescent="0.25">
      <c r="A888" s="7">
        <v>42929</v>
      </c>
      <c r="B888">
        <v>3.8334E-2</v>
      </c>
      <c r="C888" s="40">
        <f t="shared" si="26"/>
        <v>1.516501515105779</v>
      </c>
      <c r="D888" s="19">
        <f t="shared" si="27"/>
        <v>0.1014011798646326</v>
      </c>
    </row>
    <row r="889" spans="1:4" x14ac:dyDescent="0.25">
      <c r="A889" s="7">
        <v>42930</v>
      </c>
      <c r="B889">
        <v>3.8334E-2</v>
      </c>
      <c r="C889" s="40">
        <f t="shared" si="26"/>
        <v>1.5170828507965797</v>
      </c>
      <c r="D889" s="19">
        <f t="shared" si="27"/>
        <v>0.1014011798646326</v>
      </c>
    </row>
    <row r="890" spans="1:4" x14ac:dyDescent="0.25">
      <c r="A890" s="7">
        <v>42933</v>
      </c>
      <c r="B890">
        <v>3.8334E-2</v>
      </c>
      <c r="C890" s="40">
        <f t="shared" si="26"/>
        <v>1.5176644093366041</v>
      </c>
      <c r="D890" s="19">
        <f t="shared" si="27"/>
        <v>0.1014011798646326</v>
      </c>
    </row>
    <row r="891" spans="1:4" x14ac:dyDescent="0.25">
      <c r="A891" s="7">
        <v>42934</v>
      </c>
      <c r="B891">
        <v>3.8334E-2</v>
      </c>
      <c r="C891" s="40">
        <f t="shared" si="26"/>
        <v>1.518246190811279</v>
      </c>
      <c r="D891" s="19">
        <f t="shared" si="27"/>
        <v>0.1014011798646326</v>
      </c>
    </row>
    <row r="892" spans="1:4" x14ac:dyDescent="0.25">
      <c r="A892" s="7">
        <v>42935</v>
      </c>
      <c r="B892">
        <v>3.8334E-2</v>
      </c>
      <c r="C892" s="40">
        <f t="shared" si="26"/>
        <v>1.5188281953060645</v>
      </c>
      <c r="D892" s="19">
        <f t="shared" si="27"/>
        <v>0.1014011798646326</v>
      </c>
    </row>
    <row r="893" spans="1:4" x14ac:dyDescent="0.25">
      <c r="A893" s="7">
        <v>42936</v>
      </c>
      <c r="B893">
        <v>3.8334E-2</v>
      </c>
      <c r="C893" s="40">
        <f t="shared" si="26"/>
        <v>1.5194104229064531</v>
      </c>
      <c r="D893" s="19">
        <f t="shared" si="27"/>
        <v>0.1014011798646326</v>
      </c>
    </row>
    <row r="894" spans="1:4" x14ac:dyDescent="0.25">
      <c r="A894" s="7">
        <v>42937</v>
      </c>
      <c r="B894">
        <v>3.8334E-2</v>
      </c>
      <c r="C894" s="40">
        <f t="shared" si="26"/>
        <v>1.51999287369797</v>
      </c>
      <c r="D894" s="19">
        <f t="shared" si="27"/>
        <v>0.1014011798646326</v>
      </c>
    </row>
    <row r="895" spans="1:4" x14ac:dyDescent="0.25">
      <c r="A895" s="7">
        <v>42940</v>
      </c>
      <c r="B895">
        <v>3.8334E-2</v>
      </c>
      <c r="C895" s="40">
        <f t="shared" si="26"/>
        <v>1.5205755477661733</v>
      </c>
      <c r="D895" s="19">
        <f t="shared" si="27"/>
        <v>0.1014011798646326</v>
      </c>
    </row>
    <row r="896" spans="1:4" x14ac:dyDescent="0.25">
      <c r="A896" s="7">
        <v>42941</v>
      </c>
      <c r="B896">
        <v>3.8334E-2</v>
      </c>
      <c r="C896" s="40">
        <f t="shared" si="26"/>
        <v>1.521158445196654</v>
      </c>
      <c r="D896" s="19">
        <f t="shared" si="27"/>
        <v>0.1014011798646326</v>
      </c>
    </row>
    <row r="897" spans="1:4" x14ac:dyDescent="0.25">
      <c r="A897" s="7">
        <v>42942</v>
      </c>
      <c r="B897">
        <v>3.8334E-2</v>
      </c>
      <c r="C897" s="40">
        <f t="shared" si="26"/>
        <v>1.5217415660750355</v>
      </c>
      <c r="D897" s="19">
        <f t="shared" si="27"/>
        <v>0.1014011798646326</v>
      </c>
    </row>
    <row r="898" spans="1:4" x14ac:dyDescent="0.25">
      <c r="A898" s="7">
        <v>42943</v>
      </c>
      <c r="B898">
        <v>3.4713000000000001E-2</v>
      </c>
      <c r="C898" s="40">
        <f t="shared" si="26"/>
        <v>1.5222698082248671</v>
      </c>
      <c r="D898" s="19">
        <f t="shared" si="27"/>
        <v>9.1400332701164766E-2</v>
      </c>
    </row>
    <row r="899" spans="1:4" x14ac:dyDescent="0.25">
      <c r="A899" s="7">
        <v>42944</v>
      </c>
      <c r="B899">
        <v>3.4713000000000001E-2</v>
      </c>
      <c r="C899" s="40">
        <f t="shared" ref="C899:C962" si="28">C898*(1+B899/100)</f>
        <v>1.5227982337433963</v>
      </c>
      <c r="D899" s="19">
        <f t="shared" ref="D899:D962" si="29">(1+B899/100)^252-1</f>
        <v>9.1400332701164766E-2</v>
      </c>
    </row>
    <row r="900" spans="1:4" x14ac:dyDescent="0.25">
      <c r="A900" s="7">
        <v>42947</v>
      </c>
      <c r="B900">
        <v>3.4713000000000001E-2</v>
      </c>
      <c r="C900" s="40">
        <f t="shared" si="28"/>
        <v>1.5233268426942757</v>
      </c>
      <c r="D900" s="19">
        <f t="shared" si="29"/>
        <v>9.1400332701164766E-2</v>
      </c>
    </row>
    <row r="901" spans="1:4" x14ac:dyDescent="0.25">
      <c r="A901" s="7">
        <v>42948</v>
      </c>
      <c r="B901">
        <v>3.4713000000000001E-2</v>
      </c>
      <c r="C901" s="40">
        <f t="shared" si="28"/>
        <v>1.5238556351411801</v>
      </c>
      <c r="D901" s="19">
        <f t="shared" si="29"/>
        <v>9.1400332701164766E-2</v>
      </c>
    </row>
    <row r="902" spans="1:4" x14ac:dyDescent="0.25">
      <c r="A902" s="7">
        <v>42949</v>
      </c>
      <c r="B902">
        <v>3.4713000000000001E-2</v>
      </c>
      <c r="C902" s="40">
        <f t="shared" si="28"/>
        <v>1.5243846111478065</v>
      </c>
      <c r="D902" s="19">
        <f t="shared" si="29"/>
        <v>9.1400332701164766E-2</v>
      </c>
    </row>
    <row r="903" spans="1:4" x14ac:dyDescent="0.25">
      <c r="A903" s="7">
        <v>42950</v>
      </c>
      <c r="B903">
        <v>3.4713000000000001E-2</v>
      </c>
      <c r="C903" s="40">
        <f t="shared" si="28"/>
        <v>1.5249137707778742</v>
      </c>
      <c r="D903" s="19">
        <f t="shared" si="29"/>
        <v>9.1400332701164766E-2</v>
      </c>
    </row>
    <row r="904" spans="1:4" x14ac:dyDescent="0.25">
      <c r="A904" s="7">
        <v>42951</v>
      </c>
      <c r="B904">
        <v>3.4713000000000001E-2</v>
      </c>
      <c r="C904" s="40">
        <f t="shared" si="28"/>
        <v>1.5254431140951243</v>
      </c>
      <c r="D904" s="19">
        <f t="shared" si="29"/>
        <v>9.1400332701164766E-2</v>
      </c>
    </row>
    <row r="905" spans="1:4" x14ac:dyDescent="0.25">
      <c r="A905" s="7">
        <v>42954</v>
      </c>
      <c r="B905">
        <v>3.4713000000000001E-2</v>
      </c>
      <c r="C905" s="40">
        <f t="shared" si="28"/>
        <v>1.5259726411633201</v>
      </c>
      <c r="D905" s="19">
        <f t="shared" si="29"/>
        <v>9.1400332701164766E-2</v>
      </c>
    </row>
    <row r="906" spans="1:4" x14ac:dyDescent="0.25">
      <c r="A906" s="7">
        <v>42955</v>
      </c>
      <c r="B906">
        <v>3.4713000000000001E-2</v>
      </c>
      <c r="C906" s="40">
        <f t="shared" si="28"/>
        <v>1.5265023520462471</v>
      </c>
      <c r="D906" s="19">
        <f t="shared" si="29"/>
        <v>9.1400332701164766E-2</v>
      </c>
    </row>
    <row r="907" spans="1:4" x14ac:dyDescent="0.25">
      <c r="A907" s="7">
        <v>42956</v>
      </c>
      <c r="B907">
        <v>3.4713000000000001E-2</v>
      </c>
      <c r="C907" s="40">
        <f t="shared" si="28"/>
        <v>1.5270322468077129</v>
      </c>
      <c r="D907" s="19">
        <f t="shared" si="29"/>
        <v>9.1400332701164766E-2</v>
      </c>
    </row>
    <row r="908" spans="1:4" x14ac:dyDescent="0.25">
      <c r="A908" s="7">
        <v>42957</v>
      </c>
      <c r="B908">
        <v>3.4713000000000001E-2</v>
      </c>
      <c r="C908" s="40">
        <f t="shared" si="28"/>
        <v>1.5275623255115471</v>
      </c>
      <c r="D908" s="19">
        <f t="shared" si="29"/>
        <v>9.1400332701164766E-2</v>
      </c>
    </row>
    <row r="909" spans="1:4" x14ac:dyDescent="0.25">
      <c r="A909" s="7">
        <v>42958</v>
      </c>
      <c r="B909">
        <v>3.4713000000000001E-2</v>
      </c>
      <c r="C909" s="40">
        <f t="shared" si="28"/>
        <v>1.5280925882216019</v>
      </c>
      <c r="D909" s="19">
        <f t="shared" si="29"/>
        <v>9.1400332701164766E-2</v>
      </c>
    </row>
    <row r="910" spans="1:4" x14ac:dyDescent="0.25">
      <c r="A910" s="7">
        <v>42961</v>
      </c>
      <c r="B910">
        <v>3.4713000000000001E-2</v>
      </c>
      <c r="C910" s="40">
        <f t="shared" si="28"/>
        <v>1.5286230350017511</v>
      </c>
      <c r="D910" s="19">
        <f t="shared" si="29"/>
        <v>9.1400332701164766E-2</v>
      </c>
    </row>
    <row r="911" spans="1:4" x14ac:dyDescent="0.25">
      <c r="A911" s="7">
        <v>42962</v>
      </c>
      <c r="B911">
        <v>3.4713000000000001E-2</v>
      </c>
      <c r="C911" s="40">
        <f t="shared" si="28"/>
        <v>1.5291536659158913</v>
      </c>
      <c r="D911" s="19">
        <f t="shared" si="29"/>
        <v>9.1400332701164766E-2</v>
      </c>
    </row>
    <row r="912" spans="1:4" x14ac:dyDescent="0.25">
      <c r="A912" s="7">
        <v>42963</v>
      </c>
      <c r="B912">
        <v>3.4713000000000001E-2</v>
      </c>
      <c r="C912" s="40">
        <f t="shared" si="28"/>
        <v>1.5296844810279406</v>
      </c>
      <c r="D912" s="19">
        <f t="shared" si="29"/>
        <v>9.1400332701164766E-2</v>
      </c>
    </row>
    <row r="913" spans="1:4" x14ac:dyDescent="0.25">
      <c r="A913" s="7">
        <v>42964</v>
      </c>
      <c r="B913">
        <v>3.4713000000000001E-2</v>
      </c>
      <c r="C913" s="40">
        <f t="shared" si="28"/>
        <v>1.5302154804018397</v>
      </c>
      <c r="D913" s="19">
        <f t="shared" si="29"/>
        <v>9.1400332701164766E-2</v>
      </c>
    </row>
    <row r="914" spans="1:4" x14ac:dyDescent="0.25">
      <c r="A914" s="7">
        <v>42965</v>
      </c>
      <c r="B914">
        <v>3.4713000000000001E-2</v>
      </c>
      <c r="C914" s="40">
        <f t="shared" si="28"/>
        <v>1.5307466641015517</v>
      </c>
      <c r="D914" s="19">
        <f t="shared" si="29"/>
        <v>9.1400332701164766E-2</v>
      </c>
    </row>
    <row r="915" spans="1:4" x14ac:dyDescent="0.25">
      <c r="A915" s="7">
        <v>42968</v>
      </c>
      <c r="B915">
        <v>3.4713000000000001E-2</v>
      </c>
      <c r="C915" s="40">
        <f t="shared" si="28"/>
        <v>1.5312780321910613</v>
      </c>
      <c r="D915" s="19">
        <f t="shared" si="29"/>
        <v>9.1400332701164766E-2</v>
      </c>
    </row>
    <row r="916" spans="1:4" x14ac:dyDescent="0.25">
      <c r="A916" s="7">
        <v>42969</v>
      </c>
      <c r="B916">
        <v>3.4713000000000001E-2</v>
      </c>
      <c r="C916" s="40">
        <f t="shared" si="28"/>
        <v>1.5318095847343758</v>
      </c>
      <c r="D916" s="19">
        <f t="shared" si="29"/>
        <v>9.1400332701164766E-2</v>
      </c>
    </row>
    <row r="917" spans="1:4" x14ac:dyDescent="0.25">
      <c r="A917" s="7">
        <v>42970</v>
      </c>
      <c r="B917">
        <v>3.4713000000000001E-2</v>
      </c>
      <c r="C917" s="40">
        <f t="shared" si="28"/>
        <v>1.5323413217955246</v>
      </c>
      <c r="D917" s="19">
        <f t="shared" si="29"/>
        <v>9.1400332701164766E-2</v>
      </c>
    </row>
    <row r="918" spans="1:4" x14ac:dyDescent="0.25">
      <c r="A918" s="7">
        <v>42971</v>
      </c>
      <c r="B918">
        <v>3.4713000000000001E-2</v>
      </c>
      <c r="C918" s="40">
        <f t="shared" si="28"/>
        <v>1.5328732434385595</v>
      </c>
      <c r="D918" s="19">
        <f t="shared" si="29"/>
        <v>9.1400332701164766E-2</v>
      </c>
    </row>
    <row r="919" spans="1:4" x14ac:dyDescent="0.25">
      <c r="A919" s="7">
        <v>42972</v>
      </c>
      <c r="B919">
        <v>3.4713000000000001E-2</v>
      </c>
      <c r="C919" s="40">
        <f t="shared" si="28"/>
        <v>1.5334053497275542</v>
      </c>
      <c r="D919" s="19">
        <f t="shared" si="29"/>
        <v>9.1400332701164766E-2</v>
      </c>
    </row>
    <row r="920" spans="1:4" x14ac:dyDescent="0.25">
      <c r="A920" s="7">
        <v>42975</v>
      </c>
      <c r="B920">
        <v>3.4713000000000001E-2</v>
      </c>
      <c r="C920" s="40">
        <f t="shared" si="28"/>
        <v>1.533937640726605</v>
      </c>
      <c r="D920" s="19">
        <f t="shared" si="29"/>
        <v>9.1400332701164766E-2</v>
      </c>
    </row>
    <row r="921" spans="1:4" x14ac:dyDescent="0.25">
      <c r="A921" s="7">
        <v>42976</v>
      </c>
      <c r="B921">
        <v>3.4713000000000001E-2</v>
      </c>
      <c r="C921" s="40">
        <f t="shared" si="28"/>
        <v>1.5344701164998304</v>
      </c>
      <c r="D921" s="19">
        <f t="shared" si="29"/>
        <v>9.1400332701164766E-2</v>
      </c>
    </row>
    <row r="922" spans="1:4" x14ac:dyDescent="0.25">
      <c r="A922" s="7">
        <v>42977</v>
      </c>
      <c r="B922">
        <v>3.4713000000000001E-2</v>
      </c>
      <c r="C922" s="40">
        <f t="shared" si="28"/>
        <v>1.535002777111371</v>
      </c>
      <c r="D922" s="19">
        <f t="shared" si="29"/>
        <v>9.1400332701164766E-2</v>
      </c>
    </row>
    <row r="923" spans="1:4" x14ac:dyDescent="0.25">
      <c r="A923" s="7">
        <v>42978</v>
      </c>
      <c r="B923">
        <v>3.4713000000000001E-2</v>
      </c>
      <c r="C923" s="40">
        <f t="shared" si="28"/>
        <v>1.5355356226253896</v>
      </c>
      <c r="D923" s="19">
        <f t="shared" si="29"/>
        <v>9.1400332701164766E-2</v>
      </c>
    </row>
    <row r="924" spans="1:4" x14ac:dyDescent="0.25">
      <c r="A924" s="7">
        <v>42979</v>
      </c>
      <c r="B924">
        <v>3.4713000000000001E-2</v>
      </c>
      <c r="C924" s="40">
        <f t="shared" si="28"/>
        <v>1.5360686531060714</v>
      </c>
      <c r="D924" s="19">
        <f t="shared" si="29"/>
        <v>9.1400332701164766E-2</v>
      </c>
    </row>
    <row r="925" spans="1:4" x14ac:dyDescent="0.25">
      <c r="A925" s="7">
        <v>42982</v>
      </c>
      <c r="B925">
        <v>3.4713000000000001E-2</v>
      </c>
      <c r="C925" s="40">
        <f t="shared" si="28"/>
        <v>1.5366018686176242</v>
      </c>
      <c r="D925" s="19">
        <f t="shared" si="29"/>
        <v>9.1400332701164766E-2</v>
      </c>
    </row>
    <row r="926" spans="1:4" x14ac:dyDescent="0.25">
      <c r="A926" s="7">
        <v>42983</v>
      </c>
      <c r="B926">
        <v>3.4713000000000001E-2</v>
      </c>
      <c r="C926" s="40">
        <f t="shared" si="28"/>
        <v>1.5371352692242775</v>
      </c>
      <c r="D926" s="19">
        <f t="shared" si="29"/>
        <v>9.1400332701164766E-2</v>
      </c>
    </row>
    <row r="927" spans="1:4" x14ac:dyDescent="0.25">
      <c r="A927" s="7">
        <v>42984</v>
      </c>
      <c r="B927">
        <v>3.4713000000000001E-2</v>
      </c>
      <c r="C927" s="40">
        <f t="shared" si="28"/>
        <v>1.5376688549902833</v>
      </c>
      <c r="D927" s="19">
        <f t="shared" si="29"/>
        <v>9.1400332701164766E-2</v>
      </c>
    </row>
    <row r="928" spans="1:4" x14ac:dyDescent="0.25">
      <c r="A928" s="7">
        <v>42986</v>
      </c>
      <c r="B928">
        <v>3.1059E-2</v>
      </c>
      <c r="C928" s="40">
        <f t="shared" si="28"/>
        <v>1.5381464395599547</v>
      </c>
      <c r="D928" s="19">
        <f t="shared" si="29"/>
        <v>8.1400032242747722E-2</v>
      </c>
    </row>
    <row r="929" spans="1:4" x14ac:dyDescent="0.25">
      <c r="A929" s="7">
        <v>42989</v>
      </c>
      <c r="B929">
        <v>3.1059E-2</v>
      </c>
      <c r="C929" s="40">
        <f t="shared" si="28"/>
        <v>1.5386241724626175</v>
      </c>
      <c r="D929" s="19">
        <f t="shared" si="29"/>
        <v>8.1400032242747722E-2</v>
      </c>
    </row>
    <row r="930" spans="1:4" x14ac:dyDescent="0.25">
      <c r="A930" s="7">
        <v>42990</v>
      </c>
      <c r="B930">
        <v>3.1059E-2</v>
      </c>
      <c r="C930" s="40">
        <f t="shared" si="28"/>
        <v>1.5391020537443427</v>
      </c>
      <c r="D930" s="19">
        <f t="shared" si="29"/>
        <v>8.1400032242747722E-2</v>
      </c>
    </row>
    <row r="931" spans="1:4" x14ac:dyDescent="0.25">
      <c r="A931" s="7">
        <v>42991</v>
      </c>
      <c r="B931">
        <v>3.1059E-2</v>
      </c>
      <c r="C931" s="40">
        <f t="shared" si="28"/>
        <v>1.5395800834512152</v>
      </c>
      <c r="D931" s="19">
        <f t="shared" si="29"/>
        <v>8.1400032242747722E-2</v>
      </c>
    </row>
    <row r="932" spans="1:4" x14ac:dyDescent="0.25">
      <c r="A932" s="7">
        <v>42992</v>
      </c>
      <c r="B932">
        <v>3.1059E-2</v>
      </c>
      <c r="C932" s="40">
        <f t="shared" si="28"/>
        <v>1.5400582616293343</v>
      </c>
      <c r="D932" s="19">
        <f t="shared" si="29"/>
        <v>8.1400032242747722E-2</v>
      </c>
    </row>
    <row r="933" spans="1:4" x14ac:dyDescent="0.25">
      <c r="A933" s="7">
        <v>42993</v>
      </c>
      <c r="B933">
        <v>3.1059E-2</v>
      </c>
      <c r="C933" s="40">
        <f t="shared" si="28"/>
        <v>1.5405365883248139</v>
      </c>
      <c r="D933" s="19">
        <f t="shared" si="29"/>
        <v>8.1400032242747722E-2</v>
      </c>
    </row>
    <row r="934" spans="1:4" x14ac:dyDescent="0.25">
      <c r="A934" s="7">
        <v>42996</v>
      </c>
      <c r="B934">
        <v>3.1059E-2</v>
      </c>
      <c r="C934" s="40">
        <f t="shared" si="28"/>
        <v>1.5410150635837816</v>
      </c>
      <c r="D934" s="19">
        <f t="shared" si="29"/>
        <v>8.1400032242747722E-2</v>
      </c>
    </row>
    <row r="935" spans="1:4" x14ac:dyDescent="0.25">
      <c r="A935" s="7">
        <v>42997</v>
      </c>
      <c r="B935">
        <v>3.1059E-2</v>
      </c>
      <c r="C935" s="40">
        <f t="shared" si="28"/>
        <v>1.5414936874523801</v>
      </c>
      <c r="D935" s="19">
        <f t="shared" si="29"/>
        <v>8.1400032242747722E-2</v>
      </c>
    </row>
    <row r="936" spans="1:4" x14ac:dyDescent="0.25">
      <c r="A936" s="7">
        <v>42998</v>
      </c>
      <c r="B936">
        <v>3.1059E-2</v>
      </c>
      <c r="C936" s="40">
        <f t="shared" si="28"/>
        <v>1.5419724599767659</v>
      </c>
      <c r="D936" s="19">
        <f t="shared" si="29"/>
        <v>8.1400032242747722E-2</v>
      </c>
    </row>
    <row r="937" spans="1:4" x14ac:dyDescent="0.25">
      <c r="A937" s="7">
        <v>42999</v>
      </c>
      <c r="B937">
        <v>3.1059E-2</v>
      </c>
      <c r="C937" s="40">
        <f t="shared" si="28"/>
        <v>1.54245138120311</v>
      </c>
      <c r="D937" s="19">
        <f t="shared" si="29"/>
        <v>8.1400032242747722E-2</v>
      </c>
    </row>
    <row r="938" spans="1:4" x14ac:dyDescent="0.25">
      <c r="A938" s="7">
        <v>43000</v>
      </c>
      <c r="B938">
        <v>3.1059E-2</v>
      </c>
      <c r="C938" s="40">
        <f t="shared" si="28"/>
        <v>1.5429304511775979</v>
      </c>
      <c r="D938" s="19">
        <f t="shared" si="29"/>
        <v>8.1400032242747722E-2</v>
      </c>
    </row>
    <row r="939" spans="1:4" x14ac:dyDescent="0.25">
      <c r="A939" s="7">
        <v>43003</v>
      </c>
      <c r="B939">
        <v>3.1059E-2</v>
      </c>
      <c r="C939" s="40">
        <f t="shared" si="28"/>
        <v>1.543409669946429</v>
      </c>
      <c r="D939" s="19">
        <f t="shared" si="29"/>
        <v>8.1400032242747722E-2</v>
      </c>
    </row>
    <row r="940" spans="1:4" x14ac:dyDescent="0.25">
      <c r="A940" s="7">
        <v>43004</v>
      </c>
      <c r="B940">
        <v>3.1059E-2</v>
      </c>
      <c r="C940" s="40">
        <f t="shared" si="28"/>
        <v>1.5438890375558176</v>
      </c>
      <c r="D940" s="19">
        <f t="shared" si="29"/>
        <v>8.1400032242747722E-2</v>
      </c>
    </row>
    <row r="941" spans="1:4" x14ac:dyDescent="0.25">
      <c r="A941" s="7">
        <v>43005</v>
      </c>
      <c r="B941">
        <v>3.1059E-2</v>
      </c>
      <c r="C941" s="40">
        <f t="shared" si="28"/>
        <v>1.544368554051992</v>
      </c>
      <c r="D941" s="19">
        <f t="shared" si="29"/>
        <v>8.1400032242747722E-2</v>
      </c>
    </row>
    <row r="942" spans="1:4" x14ac:dyDescent="0.25">
      <c r="A942" s="7">
        <v>43006</v>
      </c>
      <c r="B942">
        <v>3.1059E-2</v>
      </c>
      <c r="C942" s="40">
        <f t="shared" si="28"/>
        <v>1.544848219481195</v>
      </c>
      <c r="D942" s="19">
        <f t="shared" si="29"/>
        <v>8.1400032242747722E-2</v>
      </c>
    </row>
    <row r="943" spans="1:4" x14ac:dyDescent="0.25">
      <c r="A943" s="7">
        <v>43007</v>
      </c>
      <c r="B943">
        <v>3.1059E-2</v>
      </c>
      <c r="C943" s="40">
        <f t="shared" si="28"/>
        <v>1.5453280338896838</v>
      </c>
      <c r="D943" s="19">
        <f t="shared" si="29"/>
        <v>8.1400032242747722E-2</v>
      </c>
    </row>
    <row r="944" spans="1:4" x14ac:dyDescent="0.25">
      <c r="A944" s="7">
        <v>43010</v>
      </c>
      <c r="B944">
        <v>3.1059E-2</v>
      </c>
      <c r="C944" s="40">
        <f t="shared" si="28"/>
        <v>1.5458079973237295</v>
      </c>
      <c r="D944" s="19">
        <f t="shared" si="29"/>
        <v>8.1400032242747722E-2</v>
      </c>
    </row>
    <row r="945" spans="1:4" x14ac:dyDescent="0.25">
      <c r="A945" s="7">
        <v>43011</v>
      </c>
      <c r="B945">
        <v>3.1059E-2</v>
      </c>
      <c r="C945" s="40">
        <f t="shared" si="28"/>
        <v>1.5462881098296184</v>
      </c>
      <c r="D945" s="19">
        <f t="shared" si="29"/>
        <v>8.1400032242747722E-2</v>
      </c>
    </row>
    <row r="946" spans="1:4" x14ac:dyDescent="0.25">
      <c r="A946" s="7">
        <v>43012</v>
      </c>
      <c r="B946">
        <v>3.1059E-2</v>
      </c>
      <c r="C946" s="40">
        <f t="shared" si="28"/>
        <v>1.5467683714536504</v>
      </c>
      <c r="D946" s="19">
        <f t="shared" si="29"/>
        <v>8.1400032242747722E-2</v>
      </c>
    </row>
    <row r="947" spans="1:4" x14ac:dyDescent="0.25">
      <c r="A947" s="7">
        <v>43013</v>
      </c>
      <c r="B947">
        <v>3.1059E-2</v>
      </c>
      <c r="C947" s="40">
        <f t="shared" si="28"/>
        <v>1.5472487822421401</v>
      </c>
      <c r="D947" s="19">
        <f t="shared" si="29"/>
        <v>8.1400032242747722E-2</v>
      </c>
    </row>
    <row r="948" spans="1:4" x14ac:dyDescent="0.25">
      <c r="A948" s="7">
        <v>43014</v>
      </c>
      <c r="B948">
        <v>3.1059E-2</v>
      </c>
      <c r="C948" s="40">
        <f t="shared" si="28"/>
        <v>1.5477293422414167</v>
      </c>
      <c r="D948" s="19">
        <f t="shared" si="29"/>
        <v>8.1400032242747722E-2</v>
      </c>
    </row>
    <row r="949" spans="1:4" x14ac:dyDescent="0.25">
      <c r="A949" s="7">
        <v>43017</v>
      </c>
      <c r="B949">
        <v>3.1059E-2</v>
      </c>
      <c r="C949" s="40">
        <f t="shared" si="28"/>
        <v>1.5482100514978234</v>
      </c>
      <c r="D949" s="19">
        <f t="shared" si="29"/>
        <v>8.1400032242747722E-2</v>
      </c>
    </row>
    <row r="950" spans="1:4" x14ac:dyDescent="0.25">
      <c r="A950" s="7">
        <v>43018</v>
      </c>
      <c r="B950">
        <v>3.1059E-2</v>
      </c>
      <c r="C950" s="40">
        <f t="shared" si="28"/>
        <v>1.5486909100577182</v>
      </c>
      <c r="D950" s="19">
        <f t="shared" si="29"/>
        <v>8.1400032242747722E-2</v>
      </c>
    </row>
    <row r="951" spans="1:4" x14ac:dyDescent="0.25">
      <c r="A951" s="7">
        <v>43019</v>
      </c>
      <c r="B951">
        <v>3.1059E-2</v>
      </c>
      <c r="C951" s="40">
        <f t="shared" si="28"/>
        <v>1.549171917967473</v>
      </c>
      <c r="D951" s="19">
        <f t="shared" si="29"/>
        <v>8.1400032242747722E-2</v>
      </c>
    </row>
    <row r="952" spans="1:4" x14ac:dyDescent="0.25">
      <c r="A952" s="7">
        <v>43021</v>
      </c>
      <c r="B952">
        <v>3.1059E-2</v>
      </c>
      <c r="C952" s="40">
        <f t="shared" si="28"/>
        <v>1.5496530752734745</v>
      </c>
      <c r="D952" s="19">
        <f t="shared" si="29"/>
        <v>8.1400032242747722E-2</v>
      </c>
    </row>
    <row r="953" spans="1:4" x14ac:dyDescent="0.25">
      <c r="A953" s="7">
        <v>43024</v>
      </c>
      <c r="B953">
        <v>3.1059E-2</v>
      </c>
      <c r="C953" s="40">
        <f t="shared" si="28"/>
        <v>1.5501343820221236</v>
      </c>
      <c r="D953" s="19">
        <f t="shared" si="29"/>
        <v>8.1400032242747722E-2</v>
      </c>
    </row>
    <row r="954" spans="1:4" x14ac:dyDescent="0.25">
      <c r="A954" s="7">
        <v>43025</v>
      </c>
      <c r="B954">
        <v>3.1059E-2</v>
      </c>
      <c r="C954" s="40">
        <f t="shared" si="28"/>
        <v>1.5506158382598358</v>
      </c>
      <c r="D954" s="19">
        <f t="shared" si="29"/>
        <v>8.1400032242747722E-2</v>
      </c>
    </row>
    <row r="955" spans="1:4" x14ac:dyDescent="0.25">
      <c r="A955" s="7">
        <v>43026</v>
      </c>
      <c r="B955">
        <v>3.1059E-2</v>
      </c>
      <c r="C955" s="40">
        <f t="shared" si="28"/>
        <v>1.551097444033041</v>
      </c>
      <c r="D955" s="19">
        <f t="shared" si="29"/>
        <v>8.1400032242747722E-2</v>
      </c>
    </row>
    <row r="956" spans="1:4" x14ac:dyDescent="0.25">
      <c r="A956" s="7">
        <v>43027</v>
      </c>
      <c r="B956">
        <v>3.1059E-2</v>
      </c>
      <c r="C956" s="40">
        <f t="shared" si="28"/>
        <v>1.5515791993881831</v>
      </c>
      <c r="D956" s="19">
        <f t="shared" si="29"/>
        <v>8.1400032242747722E-2</v>
      </c>
    </row>
    <row r="957" spans="1:4" x14ac:dyDescent="0.25">
      <c r="A957" s="7">
        <v>43028</v>
      </c>
      <c r="B957">
        <v>3.1059E-2</v>
      </c>
      <c r="C957" s="40">
        <f t="shared" si="28"/>
        <v>1.5520611043717212</v>
      </c>
      <c r="D957" s="19">
        <f t="shared" si="29"/>
        <v>8.1400032242747722E-2</v>
      </c>
    </row>
    <row r="958" spans="1:4" x14ac:dyDescent="0.25">
      <c r="A958" s="7">
        <v>43031</v>
      </c>
      <c r="B958">
        <v>3.1059E-2</v>
      </c>
      <c r="C958" s="40">
        <f t="shared" si="28"/>
        <v>1.552543159030128</v>
      </c>
      <c r="D958" s="19">
        <f t="shared" si="29"/>
        <v>8.1400032242747722E-2</v>
      </c>
    </row>
    <row r="959" spans="1:4" x14ac:dyDescent="0.25">
      <c r="A959" s="7">
        <v>43032</v>
      </c>
      <c r="B959">
        <v>3.1059E-2</v>
      </c>
      <c r="C959" s="40">
        <f t="shared" si="28"/>
        <v>1.5530253634098912</v>
      </c>
      <c r="D959" s="19">
        <f t="shared" si="29"/>
        <v>8.1400032242747722E-2</v>
      </c>
    </row>
    <row r="960" spans="1:4" x14ac:dyDescent="0.25">
      <c r="A960" s="7">
        <v>43033</v>
      </c>
      <c r="B960">
        <v>3.1059E-2</v>
      </c>
      <c r="C960" s="40">
        <f t="shared" si="28"/>
        <v>1.5535077175575127</v>
      </c>
      <c r="D960" s="19">
        <f t="shared" si="29"/>
        <v>8.1400032242747722E-2</v>
      </c>
    </row>
    <row r="961" spans="1:4" x14ac:dyDescent="0.25">
      <c r="A961" s="7">
        <v>43034</v>
      </c>
      <c r="B961">
        <v>2.8296000000000002E-2</v>
      </c>
      <c r="C961" s="40">
        <f t="shared" si="28"/>
        <v>1.553947298101273</v>
      </c>
      <c r="D961" s="19">
        <f t="shared" si="29"/>
        <v>7.3898874187277253E-2</v>
      </c>
    </row>
    <row r="962" spans="1:4" x14ac:dyDescent="0.25">
      <c r="A962" s="7">
        <v>43035</v>
      </c>
      <c r="B962">
        <v>2.8296000000000002E-2</v>
      </c>
      <c r="C962" s="40">
        <f t="shared" si="28"/>
        <v>1.5543870030287439</v>
      </c>
      <c r="D962" s="19">
        <f t="shared" si="29"/>
        <v>7.3898874187277253E-2</v>
      </c>
    </row>
    <row r="963" spans="1:4" x14ac:dyDescent="0.25">
      <c r="A963" s="7">
        <v>43038</v>
      </c>
      <c r="B963">
        <v>2.8296000000000002E-2</v>
      </c>
      <c r="C963" s="40">
        <f t="shared" ref="C963:C1026" si="30">C962*(1+B963/100)</f>
        <v>1.5548268323751211</v>
      </c>
      <c r="D963" s="19">
        <f t="shared" ref="D963:D1026" si="31">(1+B963/100)^252-1</f>
        <v>7.3898874187277253E-2</v>
      </c>
    </row>
    <row r="964" spans="1:4" x14ac:dyDescent="0.25">
      <c r="A964" s="7">
        <v>43039</v>
      </c>
      <c r="B964">
        <v>2.8296000000000002E-2</v>
      </c>
      <c r="C964" s="40">
        <f t="shared" si="30"/>
        <v>1.55526678617561</v>
      </c>
      <c r="D964" s="19">
        <f t="shared" si="31"/>
        <v>7.3898874187277253E-2</v>
      </c>
    </row>
    <row r="965" spans="1:4" x14ac:dyDescent="0.25">
      <c r="A965" s="7">
        <v>43040</v>
      </c>
      <c r="B965">
        <v>2.8296000000000002E-2</v>
      </c>
      <c r="C965" s="40">
        <f t="shared" si="30"/>
        <v>1.5557068644654264</v>
      </c>
      <c r="D965" s="19">
        <f t="shared" si="31"/>
        <v>7.3898874187277253E-2</v>
      </c>
    </row>
    <row r="966" spans="1:4" x14ac:dyDescent="0.25">
      <c r="A966" s="7">
        <v>43042</v>
      </c>
      <c r="B966">
        <v>2.8296000000000002E-2</v>
      </c>
      <c r="C966" s="40">
        <f t="shared" si="30"/>
        <v>1.5561470672797957</v>
      </c>
      <c r="D966" s="19">
        <f t="shared" si="31"/>
        <v>7.3898874187277253E-2</v>
      </c>
    </row>
    <row r="967" spans="1:4" x14ac:dyDescent="0.25">
      <c r="A967" s="7">
        <v>43045</v>
      </c>
      <c r="B967">
        <v>2.8296000000000002E-2</v>
      </c>
      <c r="C967" s="40">
        <f t="shared" si="30"/>
        <v>1.5565873946539532</v>
      </c>
      <c r="D967" s="19">
        <f t="shared" si="31"/>
        <v>7.3898874187277253E-2</v>
      </c>
    </row>
    <row r="968" spans="1:4" x14ac:dyDescent="0.25">
      <c r="A968" s="7">
        <v>43046</v>
      </c>
      <c r="B968">
        <v>2.8296000000000002E-2</v>
      </c>
      <c r="C968" s="40">
        <f t="shared" si="30"/>
        <v>1.5570278466231446</v>
      </c>
      <c r="D968" s="19">
        <f t="shared" si="31"/>
        <v>7.3898874187277253E-2</v>
      </c>
    </row>
    <row r="969" spans="1:4" x14ac:dyDescent="0.25">
      <c r="A969" s="7">
        <v>43047</v>
      </c>
      <c r="B969">
        <v>2.8296000000000002E-2</v>
      </c>
      <c r="C969" s="40">
        <f t="shared" si="30"/>
        <v>1.5574684232226252</v>
      </c>
      <c r="D969" s="19">
        <f t="shared" si="31"/>
        <v>7.3898874187277253E-2</v>
      </c>
    </row>
    <row r="970" spans="1:4" x14ac:dyDescent="0.25">
      <c r="A970" s="7">
        <v>43048</v>
      </c>
      <c r="B970">
        <v>2.8296000000000002E-2</v>
      </c>
      <c r="C970" s="40">
        <f t="shared" si="30"/>
        <v>1.5579091244876604</v>
      </c>
      <c r="D970" s="19">
        <f t="shared" si="31"/>
        <v>7.3898874187277253E-2</v>
      </c>
    </row>
    <row r="971" spans="1:4" x14ac:dyDescent="0.25">
      <c r="A971" s="7">
        <v>43049</v>
      </c>
      <c r="B971">
        <v>2.8296000000000002E-2</v>
      </c>
      <c r="C971" s="40">
        <f t="shared" si="30"/>
        <v>1.5583499504535254</v>
      </c>
      <c r="D971" s="19">
        <f t="shared" si="31"/>
        <v>7.3898874187277253E-2</v>
      </c>
    </row>
    <row r="972" spans="1:4" x14ac:dyDescent="0.25">
      <c r="A972" s="7">
        <v>43052</v>
      </c>
      <c r="B972">
        <v>2.8296000000000002E-2</v>
      </c>
      <c r="C972" s="40">
        <f t="shared" si="30"/>
        <v>1.5587909011555059</v>
      </c>
      <c r="D972" s="19">
        <f t="shared" si="31"/>
        <v>7.3898874187277253E-2</v>
      </c>
    </row>
    <row r="973" spans="1:4" x14ac:dyDescent="0.25">
      <c r="A973" s="7">
        <v>43053</v>
      </c>
      <c r="B973">
        <v>2.8296000000000002E-2</v>
      </c>
      <c r="C973" s="40">
        <f t="shared" si="30"/>
        <v>1.5592319766288969</v>
      </c>
      <c r="D973" s="19">
        <f t="shared" si="31"/>
        <v>7.3898874187277253E-2</v>
      </c>
    </row>
    <row r="974" spans="1:4" x14ac:dyDescent="0.25">
      <c r="A974" s="7">
        <v>43055</v>
      </c>
      <c r="B974">
        <v>2.8296000000000002E-2</v>
      </c>
      <c r="C974" s="40">
        <f t="shared" si="30"/>
        <v>1.559673176909004</v>
      </c>
      <c r="D974" s="19">
        <f t="shared" si="31"/>
        <v>7.3898874187277253E-2</v>
      </c>
    </row>
    <row r="975" spans="1:4" x14ac:dyDescent="0.25">
      <c r="A975" s="7">
        <v>43056</v>
      </c>
      <c r="B975">
        <v>2.8296000000000002E-2</v>
      </c>
      <c r="C975" s="40">
        <f t="shared" si="30"/>
        <v>1.5601145020311422</v>
      </c>
      <c r="D975" s="19">
        <f t="shared" si="31"/>
        <v>7.3898874187277253E-2</v>
      </c>
    </row>
    <row r="976" spans="1:4" x14ac:dyDescent="0.25">
      <c r="A976" s="7">
        <v>43059</v>
      </c>
      <c r="B976">
        <v>2.8296000000000002E-2</v>
      </c>
      <c r="C976" s="40">
        <f t="shared" si="30"/>
        <v>1.5605559520306371</v>
      </c>
      <c r="D976" s="19">
        <f t="shared" si="31"/>
        <v>7.3898874187277253E-2</v>
      </c>
    </row>
    <row r="977" spans="1:4" x14ac:dyDescent="0.25">
      <c r="A977" s="7">
        <v>43060</v>
      </c>
      <c r="B977">
        <v>2.8296000000000002E-2</v>
      </c>
      <c r="C977" s="40">
        <f t="shared" si="30"/>
        <v>1.5609975269428238</v>
      </c>
      <c r="D977" s="19">
        <f t="shared" si="31"/>
        <v>7.3898874187277253E-2</v>
      </c>
    </row>
    <row r="978" spans="1:4" x14ac:dyDescent="0.25">
      <c r="A978" s="7">
        <v>43061</v>
      </c>
      <c r="B978">
        <v>2.8296000000000002E-2</v>
      </c>
      <c r="C978" s="40">
        <f t="shared" si="30"/>
        <v>1.5614392268030477</v>
      </c>
      <c r="D978" s="19">
        <f t="shared" si="31"/>
        <v>7.3898874187277253E-2</v>
      </c>
    </row>
    <row r="979" spans="1:4" x14ac:dyDescent="0.25">
      <c r="A979" s="7">
        <v>43062</v>
      </c>
      <c r="B979">
        <v>2.8296000000000002E-2</v>
      </c>
      <c r="C979" s="40">
        <f t="shared" si="30"/>
        <v>1.5618810516466639</v>
      </c>
      <c r="D979" s="19">
        <f t="shared" si="31"/>
        <v>7.3898874187277253E-2</v>
      </c>
    </row>
    <row r="980" spans="1:4" x14ac:dyDescent="0.25">
      <c r="A980" s="7">
        <v>43063</v>
      </c>
      <c r="B980">
        <v>2.8296000000000002E-2</v>
      </c>
      <c r="C980" s="40">
        <f t="shared" si="30"/>
        <v>1.5623230015090379</v>
      </c>
      <c r="D980" s="19">
        <f t="shared" si="31"/>
        <v>7.3898874187277253E-2</v>
      </c>
    </row>
    <row r="981" spans="1:4" x14ac:dyDescent="0.25">
      <c r="A981" s="7">
        <v>43066</v>
      </c>
      <c r="B981">
        <v>2.8296000000000002E-2</v>
      </c>
      <c r="C981" s="40">
        <f t="shared" si="30"/>
        <v>1.562765076425545</v>
      </c>
      <c r="D981" s="19">
        <f t="shared" si="31"/>
        <v>7.3898874187277253E-2</v>
      </c>
    </row>
    <row r="982" spans="1:4" x14ac:dyDescent="0.25">
      <c r="A982" s="7">
        <v>43067</v>
      </c>
      <c r="B982">
        <v>2.8296000000000002E-2</v>
      </c>
      <c r="C982" s="40">
        <f t="shared" si="30"/>
        <v>1.5632072764315703</v>
      </c>
      <c r="D982" s="19">
        <f t="shared" si="31"/>
        <v>7.3898874187277253E-2</v>
      </c>
    </row>
    <row r="983" spans="1:4" x14ac:dyDescent="0.25">
      <c r="A983" s="7">
        <v>43068</v>
      </c>
      <c r="B983">
        <v>2.8296000000000002E-2</v>
      </c>
      <c r="C983" s="40">
        <f t="shared" si="30"/>
        <v>1.5636496015625094</v>
      </c>
      <c r="D983" s="19">
        <f t="shared" si="31"/>
        <v>7.3898874187277253E-2</v>
      </c>
    </row>
    <row r="984" spans="1:4" x14ac:dyDescent="0.25">
      <c r="A984" s="7">
        <v>43069</v>
      </c>
      <c r="B984">
        <v>2.8296000000000002E-2</v>
      </c>
      <c r="C984" s="40">
        <f t="shared" si="30"/>
        <v>1.5640920518537675</v>
      </c>
      <c r="D984" s="19">
        <f t="shared" si="31"/>
        <v>7.3898874187277253E-2</v>
      </c>
    </row>
    <row r="985" spans="1:4" x14ac:dyDescent="0.25">
      <c r="A985" s="7">
        <v>43070</v>
      </c>
      <c r="B985">
        <v>2.8296000000000002E-2</v>
      </c>
      <c r="C985" s="40">
        <f t="shared" si="30"/>
        <v>1.5645346273407601</v>
      </c>
      <c r="D985" s="19">
        <f t="shared" si="31"/>
        <v>7.3898874187277253E-2</v>
      </c>
    </row>
    <row r="986" spans="1:4" x14ac:dyDescent="0.25">
      <c r="A986" s="7">
        <v>43073</v>
      </c>
      <c r="B986">
        <v>2.8296000000000002E-2</v>
      </c>
      <c r="C986" s="40">
        <f t="shared" si="30"/>
        <v>1.5649773280589125</v>
      </c>
      <c r="D986" s="19">
        <f t="shared" si="31"/>
        <v>7.3898874187277253E-2</v>
      </c>
    </row>
    <row r="987" spans="1:4" x14ac:dyDescent="0.25">
      <c r="A987" s="7">
        <v>43074</v>
      </c>
      <c r="B987">
        <v>2.8296000000000002E-2</v>
      </c>
      <c r="C987" s="40">
        <f t="shared" si="30"/>
        <v>1.5654201540436601</v>
      </c>
      <c r="D987" s="19">
        <f t="shared" si="31"/>
        <v>7.3898874187277253E-2</v>
      </c>
    </row>
    <row r="988" spans="1:4" x14ac:dyDescent="0.25">
      <c r="A988" s="7">
        <v>43075</v>
      </c>
      <c r="B988">
        <v>2.8296000000000002E-2</v>
      </c>
      <c r="C988" s="40">
        <f t="shared" si="30"/>
        <v>1.5658631053304484</v>
      </c>
      <c r="D988" s="19">
        <f t="shared" si="31"/>
        <v>7.3898874187277253E-2</v>
      </c>
    </row>
    <row r="989" spans="1:4" x14ac:dyDescent="0.25">
      <c r="A989" s="7">
        <v>43076</v>
      </c>
      <c r="B989">
        <v>2.6443999999999999E-2</v>
      </c>
      <c r="C989" s="40">
        <f t="shared" si="30"/>
        <v>1.5662771821700221</v>
      </c>
      <c r="D989" s="19">
        <f t="shared" si="31"/>
        <v>6.889998745384518E-2</v>
      </c>
    </row>
    <row r="990" spans="1:4" x14ac:dyDescent="0.25">
      <c r="A990" s="7">
        <v>43077</v>
      </c>
      <c r="B990">
        <v>2.6443999999999999E-2</v>
      </c>
      <c r="C990" s="40">
        <f t="shared" si="30"/>
        <v>1.5666913685080752</v>
      </c>
      <c r="D990" s="19">
        <f t="shared" si="31"/>
        <v>6.889998745384518E-2</v>
      </c>
    </row>
    <row r="991" spans="1:4" x14ac:dyDescent="0.25">
      <c r="A991" s="7">
        <v>43080</v>
      </c>
      <c r="B991">
        <v>2.6443999999999999E-2</v>
      </c>
      <c r="C991" s="40">
        <f t="shared" si="30"/>
        <v>1.5671056643735635</v>
      </c>
      <c r="D991" s="19">
        <f t="shared" si="31"/>
        <v>6.889998745384518E-2</v>
      </c>
    </row>
    <row r="992" spans="1:4" x14ac:dyDescent="0.25">
      <c r="A992" s="7">
        <v>43081</v>
      </c>
      <c r="B992">
        <v>2.6443999999999999E-2</v>
      </c>
      <c r="C992" s="40">
        <f t="shared" si="30"/>
        <v>1.5675200697954506</v>
      </c>
      <c r="D992" s="19">
        <f t="shared" si="31"/>
        <v>6.889998745384518E-2</v>
      </c>
    </row>
    <row r="993" spans="1:4" x14ac:dyDescent="0.25">
      <c r="A993" s="7">
        <v>43082</v>
      </c>
      <c r="B993">
        <v>2.6443999999999999E-2</v>
      </c>
      <c r="C993" s="40">
        <f t="shared" si="30"/>
        <v>1.5679345848027073</v>
      </c>
      <c r="D993" s="19">
        <f t="shared" si="31"/>
        <v>6.889998745384518E-2</v>
      </c>
    </row>
    <row r="994" spans="1:4" x14ac:dyDescent="0.25">
      <c r="A994" s="7">
        <v>43083</v>
      </c>
      <c r="B994">
        <v>2.6443999999999999E-2</v>
      </c>
      <c r="C994" s="40">
        <f t="shared" si="30"/>
        <v>1.5683492094243126</v>
      </c>
      <c r="D994" s="19">
        <f t="shared" si="31"/>
        <v>6.889998745384518E-2</v>
      </c>
    </row>
    <row r="995" spans="1:4" x14ac:dyDescent="0.25">
      <c r="A995" s="7">
        <v>43084</v>
      </c>
      <c r="B995">
        <v>2.6443999999999999E-2</v>
      </c>
      <c r="C995" s="40">
        <f t="shared" si="30"/>
        <v>1.5687639436892529</v>
      </c>
      <c r="D995" s="19">
        <f t="shared" si="31"/>
        <v>6.889998745384518E-2</v>
      </c>
    </row>
    <row r="996" spans="1:4" x14ac:dyDescent="0.25">
      <c r="A996" s="7">
        <v>43087</v>
      </c>
      <c r="B996">
        <v>2.6443999999999999E-2</v>
      </c>
      <c r="C996" s="40">
        <f t="shared" si="30"/>
        <v>1.5691787876265222</v>
      </c>
      <c r="D996" s="19">
        <f t="shared" si="31"/>
        <v>6.889998745384518E-2</v>
      </c>
    </row>
    <row r="997" spans="1:4" x14ac:dyDescent="0.25">
      <c r="A997" s="7">
        <v>43088</v>
      </c>
      <c r="B997">
        <v>2.6443999999999999E-2</v>
      </c>
      <c r="C997" s="40">
        <f t="shared" si="30"/>
        <v>1.5695937412651222</v>
      </c>
      <c r="D997" s="19">
        <f t="shared" si="31"/>
        <v>6.889998745384518E-2</v>
      </c>
    </row>
    <row r="998" spans="1:4" x14ac:dyDescent="0.25">
      <c r="A998" s="7">
        <v>43089</v>
      </c>
      <c r="B998">
        <v>2.6443999999999999E-2</v>
      </c>
      <c r="C998" s="40">
        <f t="shared" si="30"/>
        <v>1.5700088046340623</v>
      </c>
      <c r="D998" s="19">
        <f t="shared" si="31"/>
        <v>6.889998745384518E-2</v>
      </c>
    </row>
    <row r="999" spans="1:4" x14ac:dyDescent="0.25">
      <c r="A999" s="7">
        <v>43090</v>
      </c>
      <c r="B999">
        <v>2.6443999999999999E-2</v>
      </c>
      <c r="C999" s="40">
        <f t="shared" si="30"/>
        <v>1.5704239777623599</v>
      </c>
      <c r="D999" s="19">
        <f t="shared" si="31"/>
        <v>6.889998745384518E-2</v>
      </c>
    </row>
    <row r="1000" spans="1:4" x14ac:dyDescent="0.25">
      <c r="A1000" s="7">
        <v>43091</v>
      </c>
      <c r="B1000">
        <v>2.6443999999999999E-2</v>
      </c>
      <c r="C1000" s="40">
        <f t="shared" si="30"/>
        <v>1.5708392606790393</v>
      </c>
      <c r="D1000" s="19">
        <f t="shared" si="31"/>
        <v>6.889998745384518E-2</v>
      </c>
    </row>
    <row r="1001" spans="1:4" x14ac:dyDescent="0.25">
      <c r="A1001" s="7">
        <v>43095</v>
      </c>
      <c r="B1001">
        <v>2.6443999999999999E-2</v>
      </c>
      <c r="C1001" s="40">
        <f t="shared" si="30"/>
        <v>1.5712546534131333</v>
      </c>
      <c r="D1001" s="19">
        <f t="shared" si="31"/>
        <v>6.889998745384518E-2</v>
      </c>
    </row>
    <row r="1002" spans="1:4" x14ac:dyDescent="0.25">
      <c r="A1002" s="7">
        <v>43096</v>
      </c>
      <c r="B1002">
        <v>2.6443999999999999E-2</v>
      </c>
      <c r="C1002" s="40">
        <f t="shared" si="30"/>
        <v>1.5716701559936819</v>
      </c>
      <c r="D1002" s="19">
        <f t="shared" si="31"/>
        <v>6.889998745384518E-2</v>
      </c>
    </row>
    <row r="1003" spans="1:4" x14ac:dyDescent="0.25">
      <c r="A1003" s="7">
        <v>43097</v>
      </c>
      <c r="B1003">
        <v>2.6443999999999999E-2</v>
      </c>
      <c r="C1003" s="40">
        <f t="shared" si="30"/>
        <v>1.5720857684497329</v>
      </c>
      <c r="D1003" s="19">
        <f t="shared" si="31"/>
        <v>6.889998745384518E-2</v>
      </c>
    </row>
    <row r="1004" spans="1:4" x14ac:dyDescent="0.25">
      <c r="A1004" s="7">
        <v>43098</v>
      </c>
      <c r="B1004">
        <v>2.6443999999999999E-2</v>
      </c>
      <c r="C1004" s="40">
        <f t="shared" si="30"/>
        <v>1.5725014908103419</v>
      </c>
      <c r="D1004" s="19">
        <f t="shared" si="31"/>
        <v>6.889998745384518E-2</v>
      </c>
    </row>
    <row r="1005" spans="1:4" x14ac:dyDescent="0.25">
      <c r="A1005" s="7">
        <v>43102</v>
      </c>
      <c r="B1005">
        <v>2.6443999999999999E-2</v>
      </c>
      <c r="C1005" s="40">
        <f t="shared" si="30"/>
        <v>1.5729173231045719</v>
      </c>
      <c r="D1005" s="19">
        <f t="shared" si="31"/>
        <v>6.889998745384518E-2</v>
      </c>
    </row>
    <row r="1006" spans="1:4" x14ac:dyDescent="0.25">
      <c r="A1006" s="7">
        <v>43103</v>
      </c>
      <c r="B1006">
        <v>2.6443999999999999E-2</v>
      </c>
      <c r="C1006" s="40">
        <f t="shared" si="30"/>
        <v>1.5733332653614938</v>
      </c>
      <c r="D1006" s="19">
        <f t="shared" si="31"/>
        <v>6.889998745384518E-2</v>
      </c>
    </row>
    <row r="1007" spans="1:4" x14ac:dyDescent="0.25">
      <c r="A1007" s="7">
        <v>43104</v>
      </c>
      <c r="B1007">
        <v>2.6443999999999999E-2</v>
      </c>
      <c r="C1007" s="40">
        <f t="shared" si="30"/>
        <v>1.573749317610186</v>
      </c>
      <c r="D1007" s="19">
        <f t="shared" si="31"/>
        <v>6.889998745384518E-2</v>
      </c>
    </row>
    <row r="1008" spans="1:4" x14ac:dyDescent="0.25">
      <c r="A1008" s="7">
        <v>43105</v>
      </c>
      <c r="B1008">
        <v>2.6443999999999999E-2</v>
      </c>
      <c r="C1008" s="40">
        <f t="shared" si="30"/>
        <v>1.5741654798797349</v>
      </c>
      <c r="D1008" s="19">
        <f t="shared" si="31"/>
        <v>6.889998745384518E-2</v>
      </c>
    </row>
    <row r="1009" spans="1:4" x14ac:dyDescent="0.25">
      <c r="A1009" s="7">
        <v>43108</v>
      </c>
      <c r="B1009">
        <v>2.6443999999999999E-2</v>
      </c>
      <c r="C1009" s="40">
        <f t="shared" si="30"/>
        <v>1.5745817521992342</v>
      </c>
      <c r="D1009" s="19">
        <f t="shared" si="31"/>
        <v>6.889998745384518E-2</v>
      </c>
    </row>
    <row r="1010" spans="1:4" x14ac:dyDescent="0.25">
      <c r="A1010" s="7">
        <v>43109</v>
      </c>
      <c r="B1010">
        <v>2.6443999999999999E-2</v>
      </c>
      <c r="C1010" s="40">
        <f t="shared" si="30"/>
        <v>1.5749981345977859</v>
      </c>
      <c r="D1010" s="19">
        <f t="shared" si="31"/>
        <v>6.889998745384518E-2</v>
      </c>
    </row>
    <row r="1011" spans="1:4" x14ac:dyDescent="0.25">
      <c r="A1011" s="7">
        <v>43110</v>
      </c>
      <c r="B1011">
        <v>2.6443999999999999E-2</v>
      </c>
      <c r="C1011" s="40">
        <f t="shared" si="30"/>
        <v>1.5754146271044991</v>
      </c>
      <c r="D1011" s="19">
        <f t="shared" si="31"/>
        <v>6.889998745384518E-2</v>
      </c>
    </row>
    <row r="1012" spans="1:4" x14ac:dyDescent="0.25">
      <c r="A1012" s="7">
        <v>43111</v>
      </c>
      <c r="B1012">
        <v>2.6443999999999999E-2</v>
      </c>
      <c r="C1012" s="40">
        <f t="shared" si="30"/>
        <v>1.5758312297484907</v>
      </c>
      <c r="D1012" s="19">
        <f t="shared" si="31"/>
        <v>6.889998745384518E-2</v>
      </c>
    </row>
    <row r="1013" spans="1:4" x14ac:dyDescent="0.25">
      <c r="A1013" s="7">
        <v>43112</v>
      </c>
      <c r="B1013">
        <v>2.6443999999999999E-2</v>
      </c>
      <c r="C1013" s="40">
        <f t="shared" si="30"/>
        <v>1.5762479425588853</v>
      </c>
      <c r="D1013" s="19">
        <f t="shared" si="31"/>
        <v>6.889998745384518E-2</v>
      </c>
    </row>
    <row r="1014" spans="1:4" x14ac:dyDescent="0.25">
      <c r="A1014" s="7">
        <v>43115</v>
      </c>
      <c r="B1014">
        <v>2.6443999999999999E-2</v>
      </c>
      <c r="C1014" s="40">
        <f t="shared" si="30"/>
        <v>1.5766647655648156</v>
      </c>
      <c r="D1014" s="19">
        <f t="shared" si="31"/>
        <v>6.889998745384518E-2</v>
      </c>
    </row>
    <row r="1015" spans="1:4" x14ac:dyDescent="0.25">
      <c r="A1015" s="7">
        <v>43116</v>
      </c>
      <c r="B1015">
        <v>2.6443999999999999E-2</v>
      </c>
      <c r="C1015" s="40">
        <f t="shared" si="30"/>
        <v>1.5770816987954217</v>
      </c>
      <c r="D1015" s="19">
        <f t="shared" si="31"/>
        <v>6.889998745384518E-2</v>
      </c>
    </row>
    <row r="1016" spans="1:4" x14ac:dyDescent="0.25">
      <c r="A1016" s="7">
        <v>43117</v>
      </c>
      <c r="B1016">
        <v>2.6443999999999999E-2</v>
      </c>
      <c r="C1016" s="40">
        <f t="shared" si="30"/>
        <v>1.5774987422798512</v>
      </c>
      <c r="D1016" s="19">
        <f t="shared" si="31"/>
        <v>6.889998745384518E-2</v>
      </c>
    </row>
    <row r="1017" spans="1:4" x14ac:dyDescent="0.25">
      <c r="A1017" s="7">
        <v>43118</v>
      </c>
      <c r="B1017">
        <v>2.6443999999999999E-2</v>
      </c>
      <c r="C1017" s="40">
        <f t="shared" si="30"/>
        <v>1.5779158960472597</v>
      </c>
      <c r="D1017" s="19">
        <f t="shared" si="31"/>
        <v>6.889998745384518E-2</v>
      </c>
    </row>
    <row r="1018" spans="1:4" x14ac:dyDescent="0.25">
      <c r="A1018" s="7">
        <v>43119</v>
      </c>
      <c r="B1018">
        <v>2.6443999999999999E-2</v>
      </c>
      <c r="C1018" s="40">
        <f t="shared" si="30"/>
        <v>1.5783331601268105</v>
      </c>
      <c r="D1018" s="19">
        <f t="shared" si="31"/>
        <v>6.889998745384518E-2</v>
      </c>
    </row>
    <row r="1019" spans="1:4" x14ac:dyDescent="0.25">
      <c r="A1019" s="7">
        <v>43122</v>
      </c>
      <c r="B1019">
        <v>2.6443999999999999E-2</v>
      </c>
      <c r="C1019" s="40">
        <f t="shared" si="30"/>
        <v>1.5787505345476744</v>
      </c>
      <c r="D1019" s="19">
        <f t="shared" si="31"/>
        <v>6.889998745384518E-2</v>
      </c>
    </row>
    <row r="1020" spans="1:4" x14ac:dyDescent="0.25">
      <c r="A1020" s="7">
        <v>43123</v>
      </c>
      <c r="B1020">
        <v>2.6443999999999999E-2</v>
      </c>
      <c r="C1020" s="40">
        <f t="shared" si="30"/>
        <v>1.5791680193390303</v>
      </c>
      <c r="D1020" s="19">
        <f t="shared" si="31"/>
        <v>6.889998745384518E-2</v>
      </c>
    </row>
    <row r="1021" spans="1:4" x14ac:dyDescent="0.25">
      <c r="A1021" s="7">
        <v>43124</v>
      </c>
      <c r="B1021">
        <v>2.6443999999999999E-2</v>
      </c>
      <c r="C1021" s="40">
        <f t="shared" si="30"/>
        <v>1.5795856145300644</v>
      </c>
      <c r="D1021" s="19">
        <f t="shared" si="31"/>
        <v>6.889998745384518E-2</v>
      </c>
    </row>
    <row r="1022" spans="1:4" x14ac:dyDescent="0.25">
      <c r="A1022" s="7">
        <v>43125</v>
      </c>
      <c r="B1022">
        <v>2.6443999999999999E-2</v>
      </c>
      <c r="C1022" s="40">
        <f t="shared" si="30"/>
        <v>1.5800033201499708</v>
      </c>
      <c r="D1022" s="19">
        <f t="shared" si="31"/>
        <v>6.889998745384518E-2</v>
      </c>
    </row>
    <row r="1023" spans="1:4" x14ac:dyDescent="0.25">
      <c r="A1023" s="7">
        <v>43126</v>
      </c>
      <c r="B1023">
        <v>2.6443999999999999E-2</v>
      </c>
      <c r="C1023" s="40">
        <f t="shared" si="30"/>
        <v>1.5804211362279512</v>
      </c>
      <c r="D1023" s="19">
        <f t="shared" si="31"/>
        <v>6.889998745384518E-2</v>
      </c>
    </row>
    <row r="1024" spans="1:4" x14ac:dyDescent="0.25">
      <c r="A1024" s="7">
        <v>43129</v>
      </c>
      <c r="B1024">
        <v>2.6443999999999999E-2</v>
      </c>
      <c r="C1024" s="40">
        <f t="shared" si="30"/>
        <v>1.5808390627932154</v>
      </c>
      <c r="D1024" s="19">
        <f t="shared" si="31"/>
        <v>6.889998745384518E-2</v>
      </c>
    </row>
    <row r="1025" spans="1:4" x14ac:dyDescent="0.25">
      <c r="A1025" s="7">
        <v>43130</v>
      </c>
      <c r="B1025">
        <v>2.6443999999999999E-2</v>
      </c>
      <c r="C1025" s="40">
        <f t="shared" si="30"/>
        <v>1.5812570998749804</v>
      </c>
      <c r="D1025" s="19">
        <f t="shared" si="31"/>
        <v>6.889998745384518E-2</v>
      </c>
    </row>
    <row r="1026" spans="1:4" x14ac:dyDescent="0.25">
      <c r="A1026" s="7">
        <v>43131</v>
      </c>
      <c r="B1026">
        <v>2.6443999999999999E-2</v>
      </c>
      <c r="C1026" s="40">
        <f t="shared" si="30"/>
        <v>1.5816752475024713</v>
      </c>
      <c r="D1026" s="19">
        <f t="shared" si="31"/>
        <v>6.889998745384518E-2</v>
      </c>
    </row>
    <row r="1027" spans="1:4" x14ac:dyDescent="0.25">
      <c r="A1027" s="7">
        <v>43132</v>
      </c>
      <c r="B1027">
        <v>2.6443999999999999E-2</v>
      </c>
      <c r="C1027" s="40">
        <f t="shared" ref="C1027:C1090" si="32">C1026*(1+B1027/100)</f>
        <v>1.582093505704921</v>
      </c>
      <c r="D1027" s="19">
        <f t="shared" ref="D1027:D1090" si="33">(1+B1027/100)^252-1</f>
        <v>6.889998745384518E-2</v>
      </c>
    </row>
    <row r="1028" spans="1:4" x14ac:dyDescent="0.25">
      <c r="A1028" s="7">
        <v>43133</v>
      </c>
      <c r="B1028">
        <v>2.6443999999999999E-2</v>
      </c>
      <c r="C1028" s="40">
        <f t="shared" si="32"/>
        <v>1.5825118745115696</v>
      </c>
      <c r="D1028" s="19">
        <f t="shared" si="33"/>
        <v>6.889998745384518E-2</v>
      </c>
    </row>
    <row r="1029" spans="1:4" x14ac:dyDescent="0.25">
      <c r="A1029" s="7">
        <v>43136</v>
      </c>
      <c r="B1029">
        <v>2.6443999999999999E-2</v>
      </c>
      <c r="C1029" s="40">
        <f t="shared" si="32"/>
        <v>1.5829303539516655</v>
      </c>
      <c r="D1029" s="19">
        <f t="shared" si="33"/>
        <v>6.889998745384518E-2</v>
      </c>
    </row>
    <row r="1030" spans="1:4" x14ac:dyDescent="0.25">
      <c r="A1030" s="7">
        <v>43137</v>
      </c>
      <c r="B1030">
        <v>2.6443999999999999E-2</v>
      </c>
      <c r="C1030" s="40">
        <f t="shared" si="32"/>
        <v>1.5833489440544646</v>
      </c>
      <c r="D1030" s="19">
        <f t="shared" si="33"/>
        <v>6.889998745384518E-2</v>
      </c>
    </row>
    <row r="1031" spans="1:4" x14ac:dyDescent="0.25">
      <c r="A1031" s="7">
        <v>43138</v>
      </c>
      <c r="B1031">
        <v>2.6443999999999999E-2</v>
      </c>
      <c r="C1031" s="40">
        <f t="shared" si="32"/>
        <v>1.5837676448492304</v>
      </c>
      <c r="D1031" s="19">
        <f t="shared" si="33"/>
        <v>6.889998745384518E-2</v>
      </c>
    </row>
    <row r="1032" spans="1:4" x14ac:dyDescent="0.25">
      <c r="A1032" s="7">
        <v>43139</v>
      </c>
      <c r="B1032">
        <v>2.5514999999999999E-2</v>
      </c>
      <c r="C1032" s="40">
        <f t="shared" si="32"/>
        <v>1.5841717431638138</v>
      </c>
      <c r="D1032" s="19">
        <f t="shared" si="33"/>
        <v>6.6401182340563469E-2</v>
      </c>
    </row>
    <row r="1033" spans="1:4" x14ac:dyDescent="0.25">
      <c r="A1033" s="7">
        <v>43140</v>
      </c>
      <c r="B1033">
        <v>2.5514999999999999E-2</v>
      </c>
      <c r="C1033" s="40">
        <f t="shared" si="32"/>
        <v>1.5845759445840821</v>
      </c>
      <c r="D1033" s="19">
        <f t="shared" si="33"/>
        <v>6.6401182340563469E-2</v>
      </c>
    </row>
    <row r="1034" spans="1:4" x14ac:dyDescent="0.25">
      <c r="A1034" s="7">
        <v>43145</v>
      </c>
      <c r="B1034">
        <v>2.5514999999999999E-2</v>
      </c>
      <c r="C1034" s="40">
        <f t="shared" si="32"/>
        <v>1.5849802491363429</v>
      </c>
      <c r="D1034" s="19">
        <f t="shared" si="33"/>
        <v>6.6401182340563469E-2</v>
      </c>
    </row>
    <row r="1035" spans="1:4" x14ac:dyDescent="0.25">
      <c r="A1035" s="7">
        <v>43146</v>
      </c>
      <c r="B1035">
        <v>2.5514999999999999E-2</v>
      </c>
      <c r="C1035" s="40">
        <f t="shared" si="32"/>
        <v>1.5853846568469103</v>
      </c>
      <c r="D1035" s="19">
        <f t="shared" si="33"/>
        <v>6.6401182340563469E-2</v>
      </c>
    </row>
    <row r="1036" spans="1:4" x14ac:dyDescent="0.25">
      <c r="A1036" s="7">
        <v>43147</v>
      </c>
      <c r="B1036">
        <v>2.5514999999999999E-2</v>
      </c>
      <c r="C1036" s="40">
        <f t="shared" si="32"/>
        <v>1.585789167742105</v>
      </c>
      <c r="D1036" s="19">
        <f t="shared" si="33"/>
        <v>6.6401182340563469E-2</v>
      </c>
    </row>
    <row r="1037" spans="1:4" x14ac:dyDescent="0.25">
      <c r="A1037" s="7">
        <v>43150</v>
      </c>
      <c r="B1037">
        <v>2.5514999999999999E-2</v>
      </c>
      <c r="C1037" s="40">
        <f t="shared" si="32"/>
        <v>1.5861937818482545</v>
      </c>
      <c r="D1037" s="19">
        <f t="shared" si="33"/>
        <v>6.6401182340563469E-2</v>
      </c>
    </row>
    <row r="1038" spans="1:4" x14ac:dyDescent="0.25">
      <c r="A1038" s="7">
        <v>43151</v>
      </c>
      <c r="B1038">
        <v>2.5514999999999999E-2</v>
      </c>
      <c r="C1038" s="40">
        <f t="shared" si="32"/>
        <v>1.5865984991916933</v>
      </c>
      <c r="D1038" s="19">
        <f t="shared" si="33"/>
        <v>6.6401182340563469E-2</v>
      </c>
    </row>
    <row r="1039" spans="1:4" x14ac:dyDescent="0.25">
      <c r="A1039" s="7">
        <v>43152</v>
      </c>
      <c r="B1039">
        <v>2.5514999999999999E-2</v>
      </c>
      <c r="C1039" s="40">
        <f t="shared" si="32"/>
        <v>1.5870033197987621</v>
      </c>
      <c r="D1039" s="19">
        <f t="shared" si="33"/>
        <v>6.6401182340563469E-2</v>
      </c>
    </row>
    <row r="1040" spans="1:4" x14ac:dyDescent="0.25">
      <c r="A1040" s="7">
        <v>43153</v>
      </c>
      <c r="B1040">
        <v>2.5514999999999999E-2</v>
      </c>
      <c r="C1040" s="40">
        <f t="shared" si="32"/>
        <v>1.5874082436958088</v>
      </c>
      <c r="D1040" s="19">
        <f t="shared" si="33"/>
        <v>6.6401182340563469E-2</v>
      </c>
    </row>
    <row r="1041" spans="1:4" x14ac:dyDescent="0.25">
      <c r="A1041" s="7">
        <v>43154</v>
      </c>
      <c r="B1041">
        <v>2.5514999999999999E-2</v>
      </c>
      <c r="C1041" s="40">
        <f t="shared" si="32"/>
        <v>1.5878132709091879</v>
      </c>
      <c r="D1041" s="19">
        <f t="shared" si="33"/>
        <v>6.6401182340563469E-2</v>
      </c>
    </row>
    <row r="1042" spans="1:4" x14ac:dyDescent="0.25">
      <c r="A1042" s="7">
        <v>43157</v>
      </c>
      <c r="B1042">
        <v>2.5514999999999999E-2</v>
      </c>
      <c r="C1042" s="40">
        <f t="shared" si="32"/>
        <v>1.5882184014652605</v>
      </c>
      <c r="D1042" s="19">
        <f t="shared" si="33"/>
        <v>6.6401182340563469E-2</v>
      </c>
    </row>
    <row r="1043" spans="1:4" x14ac:dyDescent="0.25">
      <c r="A1043" s="7">
        <v>43158</v>
      </c>
      <c r="B1043">
        <v>2.5514999999999999E-2</v>
      </c>
      <c r="C1043" s="40">
        <f t="shared" si="32"/>
        <v>1.5886236353903944</v>
      </c>
      <c r="D1043" s="19">
        <f t="shared" si="33"/>
        <v>6.6401182340563469E-2</v>
      </c>
    </row>
    <row r="1044" spans="1:4" x14ac:dyDescent="0.25">
      <c r="A1044" s="7">
        <v>43159</v>
      </c>
      <c r="B1044">
        <v>2.5514999999999999E-2</v>
      </c>
      <c r="C1044" s="40">
        <f t="shared" si="32"/>
        <v>1.5890289727109643</v>
      </c>
      <c r="D1044" s="19">
        <f t="shared" si="33"/>
        <v>6.6401182340563469E-2</v>
      </c>
    </row>
    <row r="1045" spans="1:4" x14ac:dyDescent="0.25">
      <c r="A1045" s="7">
        <v>43160</v>
      </c>
      <c r="B1045">
        <v>2.5514999999999999E-2</v>
      </c>
      <c r="C1045" s="40">
        <f t="shared" si="32"/>
        <v>1.5894344134533516</v>
      </c>
      <c r="D1045" s="19">
        <f t="shared" si="33"/>
        <v>6.6401182340563469E-2</v>
      </c>
    </row>
    <row r="1046" spans="1:4" x14ac:dyDescent="0.25">
      <c r="A1046" s="7">
        <v>43161</v>
      </c>
      <c r="B1046">
        <v>2.5514999999999999E-2</v>
      </c>
      <c r="C1046" s="40">
        <f t="shared" si="32"/>
        <v>1.5898399576439444</v>
      </c>
      <c r="D1046" s="19">
        <f t="shared" si="33"/>
        <v>6.6401182340563469E-2</v>
      </c>
    </row>
    <row r="1047" spans="1:4" x14ac:dyDescent="0.25">
      <c r="A1047" s="7">
        <v>43164</v>
      </c>
      <c r="B1047">
        <v>2.5514999999999999E-2</v>
      </c>
      <c r="C1047" s="40">
        <f t="shared" si="32"/>
        <v>1.5902456053091374</v>
      </c>
      <c r="D1047" s="19">
        <f t="shared" si="33"/>
        <v>6.6401182340563469E-2</v>
      </c>
    </row>
    <row r="1048" spans="1:4" x14ac:dyDescent="0.25">
      <c r="A1048" s="7">
        <v>43165</v>
      </c>
      <c r="B1048">
        <v>2.5514999999999999E-2</v>
      </c>
      <c r="C1048" s="40">
        <f t="shared" si="32"/>
        <v>1.5906513564753322</v>
      </c>
      <c r="D1048" s="19">
        <f t="shared" si="33"/>
        <v>6.6401182340563469E-2</v>
      </c>
    </row>
    <row r="1049" spans="1:4" x14ac:dyDescent="0.25">
      <c r="A1049" s="7">
        <v>43166</v>
      </c>
      <c r="B1049">
        <v>2.5514999999999999E-2</v>
      </c>
      <c r="C1049" s="40">
        <f t="shared" si="32"/>
        <v>1.5910572111689369</v>
      </c>
      <c r="D1049" s="19">
        <f t="shared" si="33"/>
        <v>6.6401182340563469E-2</v>
      </c>
    </row>
    <row r="1050" spans="1:4" x14ac:dyDescent="0.25">
      <c r="A1050" s="7">
        <v>43167</v>
      </c>
      <c r="B1050">
        <v>2.5514999999999999E-2</v>
      </c>
      <c r="C1050" s="40">
        <f t="shared" si="32"/>
        <v>1.5914631694163668</v>
      </c>
      <c r="D1050" s="19">
        <f t="shared" si="33"/>
        <v>6.6401182340563469E-2</v>
      </c>
    </row>
    <row r="1051" spans="1:4" x14ac:dyDescent="0.25">
      <c r="A1051" s="7">
        <v>43168</v>
      </c>
      <c r="B1051">
        <v>2.5514999999999999E-2</v>
      </c>
      <c r="C1051" s="40">
        <f t="shared" si="32"/>
        <v>1.5918692312440434</v>
      </c>
      <c r="D1051" s="19">
        <f t="shared" si="33"/>
        <v>6.6401182340563469E-2</v>
      </c>
    </row>
    <row r="1052" spans="1:4" x14ac:dyDescent="0.25">
      <c r="A1052" s="7">
        <v>43171</v>
      </c>
      <c r="B1052">
        <v>2.5514999999999999E-2</v>
      </c>
      <c r="C1052" s="40">
        <f t="shared" si="32"/>
        <v>1.5922753966783956</v>
      </c>
      <c r="D1052" s="19">
        <f t="shared" si="33"/>
        <v>6.6401182340563469E-2</v>
      </c>
    </row>
    <row r="1053" spans="1:4" x14ac:dyDescent="0.25">
      <c r="A1053" s="7">
        <v>43172</v>
      </c>
      <c r="B1053">
        <v>2.5514999999999999E-2</v>
      </c>
      <c r="C1053" s="40">
        <f t="shared" si="32"/>
        <v>1.5926816657458582</v>
      </c>
      <c r="D1053" s="19">
        <f t="shared" si="33"/>
        <v>6.6401182340563469E-2</v>
      </c>
    </row>
    <row r="1054" spans="1:4" x14ac:dyDescent="0.25">
      <c r="A1054" s="7">
        <v>43173</v>
      </c>
      <c r="B1054">
        <v>2.5514999999999999E-2</v>
      </c>
      <c r="C1054" s="40">
        <f t="shared" si="32"/>
        <v>1.5930880384728734</v>
      </c>
      <c r="D1054" s="19">
        <f t="shared" si="33"/>
        <v>6.6401182340563469E-2</v>
      </c>
    </row>
    <row r="1055" spans="1:4" x14ac:dyDescent="0.25">
      <c r="A1055" s="7">
        <v>43174</v>
      </c>
      <c r="B1055">
        <v>2.5514999999999999E-2</v>
      </c>
      <c r="C1055" s="40">
        <f t="shared" si="32"/>
        <v>1.5934945148858899</v>
      </c>
      <c r="D1055" s="19">
        <f t="shared" si="33"/>
        <v>6.6401182340563469E-2</v>
      </c>
    </row>
    <row r="1056" spans="1:4" x14ac:dyDescent="0.25">
      <c r="A1056" s="7">
        <v>43175</v>
      </c>
      <c r="B1056">
        <v>2.5514999999999999E-2</v>
      </c>
      <c r="C1056" s="40">
        <f t="shared" si="32"/>
        <v>1.5939010950113632</v>
      </c>
      <c r="D1056" s="19">
        <f t="shared" si="33"/>
        <v>6.6401182340563469E-2</v>
      </c>
    </row>
    <row r="1057" spans="1:4" x14ac:dyDescent="0.25">
      <c r="A1057" s="7">
        <v>43178</v>
      </c>
      <c r="B1057">
        <v>2.5514999999999999E-2</v>
      </c>
      <c r="C1057" s="40">
        <f t="shared" si="32"/>
        <v>1.5943077788757556</v>
      </c>
      <c r="D1057" s="19">
        <f t="shared" si="33"/>
        <v>6.6401182340563469E-2</v>
      </c>
    </row>
    <row r="1058" spans="1:4" x14ac:dyDescent="0.25">
      <c r="A1058" s="7">
        <v>43179</v>
      </c>
      <c r="B1058">
        <v>2.5514999999999999E-2</v>
      </c>
      <c r="C1058" s="40">
        <f t="shared" si="32"/>
        <v>1.5947145665055358</v>
      </c>
      <c r="D1058" s="19">
        <f t="shared" si="33"/>
        <v>6.6401182340563469E-2</v>
      </c>
    </row>
    <row r="1059" spans="1:4" x14ac:dyDescent="0.25">
      <c r="A1059" s="7">
        <v>43180</v>
      </c>
      <c r="B1059">
        <v>2.5514999999999999E-2</v>
      </c>
      <c r="C1059" s="40">
        <f t="shared" si="32"/>
        <v>1.5951214579271797</v>
      </c>
      <c r="D1059" s="19">
        <f t="shared" si="33"/>
        <v>6.6401182340563469E-2</v>
      </c>
    </row>
    <row r="1060" spans="1:4" x14ac:dyDescent="0.25">
      <c r="A1060" s="7">
        <v>43181</v>
      </c>
      <c r="B1060">
        <v>2.4583000000000001E-2</v>
      </c>
      <c r="C1060" s="40">
        <f t="shared" si="32"/>
        <v>1.5955135866351817</v>
      </c>
      <c r="D1060" s="19">
        <f t="shared" si="33"/>
        <v>6.3900154506455698E-2</v>
      </c>
    </row>
    <row r="1061" spans="1:4" x14ac:dyDescent="0.25">
      <c r="A1061" s="7">
        <v>43182</v>
      </c>
      <c r="B1061">
        <v>2.4583000000000001E-2</v>
      </c>
      <c r="C1061" s="40">
        <f t="shared" si="32"/>
        <v>1.5959058117401841</v>
      </c>
      <c r="D1061" s="19">
        <f t="shared" si="33"/>
        <v>6.3900154506455698E-2</v>
      </c>
    </row>
    <row r="1062" spans="1:4" x14ac:dyDescent="0.25">
      <c r="A1062" s="7">
        <v>43185</v>
      </c>
      <c r="B1062">
        <v>2.4583000000000001E-2</v>
      </c>
      <c r="C1062" s="40">
        <f t="shared" si="32"/>
        <v>1.5962981332658841</v>
      </c>
      <c r="D1062" s="19">
        <f t="shared" si="33"/>
        <v>6.3900154506455698E-2</v>
      </c>
    </row>
    <row r="1063" spans="1:4" x14ac:dyDescent="0.25">
      <c r="A1063" s="7">
        <v>43186</v>
      </c>
      <c r="B1063">
        <v>2.4583000000000001E-2</v>
      </c>
      <c r="C1063" s="40">
        <f t="shared" si="32"/>
        <v>1.5966905512359846</v>
      </c>
      <c r="D1063" s="19">
        <f t="shared" si="33"/>
        <v>6.3900154506455698E-2</v>
      </c>
    </row>
    <row r="1064" spans="1:4" x14ac:dyDescent="0.25">
      <c r="A1064" s="7">
        <v>43187</v>
      </c>
      <c r="B1064">
        <v>2.4583000000000001E-2</v>
      </c>
      <c r="C1064" s="40">
        <f t="shared" si="32"/>
        <v>1.5970830656741948</v>
      </c>
      <c r="D1064" s="19">
        <f t="shared" si="33"/>
        <v>6.3900154506455698E-2</v>
      </c>
    </row>
    <row r="1065" spans="1:4" x14ac:dyDescent="0.25">
      <c r="A1065" s="7">
        <v>43188</v>
      </c>
      <c r="B1065">
        <v>2.4583000000000001E-2</v>
      </c>
      <c r="C1065" s="40">
        <f t="shared" si="32"/>
        <v>1.5974756766042293</v>
      </c>
      <c r="D1065" s="19">
        <f t="shared" si="33"/>
        <v>6.3900154506455698E-2</v>
      </c>
    </row>
    <row r="1066" spans="1:4" x14ac:dyDescent="0.25">
      <c r="A1066" s="7">
        <v>43192</v>
      </c>
      <c r="B1066">
        <v>2.4583000000000001E-2</v>
      </c>
      <c r="C1066" s="40">
        <f t="shared" si="32"/>
        <v>1.5978683840498087</v>
      </c>
      <c r="D1066" s="19">
        <f t="shared" si="33"/>
        <v>6.3900154506455698E-2</v>
      </c>
    </row>
    <row r="1067" spans="1:4" x14ac:dyDescent="0.25">
      <c r="A1067" s="7">
        <v>43193</v>
      </c>
      <c r="B1067">
        <v>2.4583000000000001E-2</v>
      </c>
      <c r="C1067" s="40">
        <f t="shared" si="32"/>
        <v>1.5982611880346596</v>
      </c>
      <c r="D1067" s="19">
        <f t="shared" si="33"/>
        <v>6.3900154506455698E-2</v>
      </c>
    </row>
    <row r="1068" spans="1:4" x14ac:dyDescent="0.25">
      <c r="A1068" s="7">
        <v>43194</v>
      </c>
      <c r="B1068">
        <v>2.4583000000000001E-2</v>
      </c>
      <c r="C1068" s="40">
        <f t="shared" si="32"/>
        <v>1.598654088582514</v>
      </c>
      <c r="D1068" s="19">
        <f t="shared" si="33"/>
        <v>6.3900154506455698E-2</v>
      </c>
    </row>
    <row r="1069" spans="1:4" x14ac:dyDescent="0.25">
      <c r="A1069" s="7">
        <v>43195</v>
      </c>
      <c r="B1069">
        <v>2.4583000000000001E-2</v>
      </c>
      <c r="C1069" s="40">
        <f t="shared" si="32"/>
        <v>1.5990470857171102</v>
      </c>
      <c r="D1069" s="19">
        <f t="shared" si="33"/>
        <v>6.3900154506455698E-2</v>
      </c>
    </row>
    <row r="1070" spans="1:4" x14ac:dyDescent="0.25">
      <c r="A1070" s="7">
        <v>43196</v>
      </c>
      <c r="B1070">
        <v>2.4583000000000001E-2</v>
      </c>
      <c r="C1070" s="40">
        <f t="shared" si="32"/>
        <v>1.5994401794621917</v>
      </c>
      <c r="D1070" s="19">
        <f t="shared" si="33"/>
        <v>6.3900154506455698E-2</v>
      </c>
    </row>
    <row r="1071" spans="1:4" x14ac:dyDescent="0.25">
      <c r="A1071" s="7">
        <v>43199</v>
      </c>
      <c r="B1071">
        <v>2.4583000000000001E-2</v>
      </c>
      <c r="C1071" s="40">
        <f t="shared" si="32"/>
        <v>1.5998333698415088</v>
      </c>
      <c r="D1071" s="19">
        <f t="shared" si="33"/>
        <v>6.3900154506455698E-2</v>
      </c>
    </row>
    <row r="1072" spans="1:4" x14ac:dyDescent="0.25">
      <c r="A1072" s="7">
        <v>43200</v>
      </c>
      <c r="B1072">
        <v>2.4583000000000001E-2</v>
      </c>
      <c r="C1072" s="40">
        <f t="shared" si="32"/>
        <v>1.6002266568788168</v>
      </c>
      <c r="D1072" s="19">
        <f t="shared" si="33"/>
        <v>6.3900154506455698E-2</v>
      </c>
    </row>
    <row r="1073" spans="1:4" x14ac:dyDescent="0.25">
      <c r="A1073" s="7">
        <v>43201</v>
      </c>
      <c r="B1073">
        <v>2.4583000000000001E-2</v>
      </c>
      <c r="C1073" s="40">
        <f t="shared" si="32"/>
        <v>1.6006200405978772</v>
      </c>
      <c r="D1073" s="19">
        <f t="shared" si="33"/>
        <v>6.3900154506455698E-2</v>
      </c>
    </row>
    <row r="1074" spans="1:4" x14ac:dyDescent="0.25">
      <c r="A1074" s="7">
        <v>43202</v>
      </c>
      <c r="B1074">
        <v>2.4583000000000001E-2</v>
      </c>
      <c r="C1074" s="40">
        <f t="shared" si="32"/>
        <v>1.6010135210224572</v>
      </c>
      <c r="D1074" s="19">
        <f t="shared" si="33"/>
        <v>6.3900154506455698E-2</v>
      </c>
    </row>
    <row r="1075" spans="1:4" x14ac:dyDescent="0.25">
      <c r="A1075" s="7">
        <v>43203</v>
      </c>
      <c r="B1075">
        <v>2.4583000000000001E-2</v>
      </c>
      <c r="C1075" s="40">
        <f t="shared" si="32"/>
        <v>1.60140709817633</v>
      </c>
      <c r="D1075" s="19">
        <f t="shared" si="33"/>
        <v>6.3900154506455698E-2</v>
      </c>
    </row>
    <row r="1076" spans="1:4" x14ac:dyDescent="0.25">
      <c r="A1076" s="7">
        <v>43206</v>
      </c>
      <c r="B1076">
        <v>2.4583000000000001E-2</v>
      </c>
      <c r="C1076" s="40">
        <f t="shared" si="32"/>
        <v>1.6018007720832745</v>
      </c>
      <c r="D1076" s="19">
        <f t="shared" si="33"/>
        <v>6.3900154506455698E-2</v>
      </c>
    </row>
    <row r="1077" spans="1:4" x14ac:dyDescent="0.25">
      <c r="A1077" s="7">
        <v>43207</v>
      </c>
      <c r="B1077">
        <v>2.4583000000000001E-2</v>
      </c>
      <c r="C1077" s="40">
        <f t="shared" si="32"/>
        <v>1.6021945427670756</v>
      </c>
      <c r="D1077" s="19">
        <f t="shared" si="33"/>
        <v>6.3900154506455698E-2</v>
      </c>
    </row>
    <row r="1078" spans="1:4" x14ac:dyDescent="0.25">
      <c r="A1078" s="7">
        <v>43208</v>
      </c>
      <c r="B1078">
        <v>2.4583000000000001E-2</v>
      </c>
      <c r="C1078" s="40">
        <f t="shared" si="32"/>
        <v>1.602588410251524</v>
      </c>
      <c r="D1078" s="19">
        <f t="shared" si="33"/>
        <v>6.3900154506455698E-2</v>
      </c>
    </row>
    <row r="1079" spans="1:4" x14ac:dyDescent="0.25">
      <c r="A1079" s="7">
        <v>43209</v>
      </c>
      <c r="B1079">
        <v>2.4583000000000001E-2</v>
      </c>
      <c r="C1079" s="40">
        <f t="shared" si="32"/>
        <v>1.6029823745604159</v>
      </c>
      <c r="D1079" s="19">
        <f t="shared" si="33"/>
        <v>6.3900154506455698E-2</v>
      </c>
    </row>
    <row r="1080" spans="1:4" x14ac:dyDescent="0.25">
      <c r="A1080" s="7">
        <v>43210</v>
      </c>
      <c r="B1080">
        <v>2.4583000000000001E-2</v>
      </c>
      <c r="C1080" s="40">
        <f t="shared" si="32"/>
        <v>1.6033764357175539</v>
      </c>
      <c r="D1080" s="19">
        <f t="shared" si="33"/>
        <v>6.3900154506455698E-2</v>
      </c>
    </row>
    <row r="1081" spans="1:4" x14ac:dyDescent="0.25">
      <c r="A1081" s="7">
        <v>43213</v>
      </c>
      <c r="B1081">
        <v>2.4583000000000001E-2</v>
      </c>
      <c r="C1081" s="40">
        <f t="shared" si="32"/>
        <v>1.6037705937467461</v>
      </c>
      <c r="D1081" s="19">
        <f t="shared" si="33"/>
        <v>6.3900154506455698E-2</v>
      </c>
    </row>
    <row r="1082" spans="1:4" x14ac:dyDescent="0.25">
      <c r="A1082" s="7">
        <v>43214</v>
      </c>
      <c r="B1082">
        <v>2.4583000000000001E-2</v>
      </c>
      <c r="C1082" s="40">
        <f t="shared" si="32"/>
        <v>1.6041648486718068</v>
      </c>
      <c r="D1082" s="19">
        <f t="shared" si="33"/>
        <v>6.3900154506455698E-2</v>
      </c>
    </row>
    <row r="1083" spans="1:4" x14ac:dyDescent="0.25">
      <c r="A1083" s="7">
        <v>43215</v>
      </c>
      <c r="B1083">
        <v>2.4583000000000001E-2</v>
      </c>
      <c r="C1083" s="40">
        <f t="shared" si="32"/>
        <v>1.6045592005165557</v>
      </c>
      <c r="D1083" s="19">
        <f t="shared" si="33"/>
        <v>6.3900154506455698E-2</v>
      </c>
    </row>
    <row r="1084" spans="1:4" x14ac:dyDescent="0.25">
      <c r="A1084" s="7">
        <v>43216</v>
      </c>
      <c r="B1084">
        <v>2.4583000000000001E-2</v>
      </c>
      <c r="C1084" s="40">
        <f t="shared" si="32"/>
        <v>1.6049536493048184</v>
      </c>
      <c r="D1084" s="19">
        <f t="shared" si="33"/>
        <v>6.3900154506455698E-2</v>
      </c>
    </row>
    <row r="1085" spans="1:4" x14ac:dyDescent="0.25">
      <c r="A1085" s="7">
        <v>43217</v>
      </c>
      <c r="B1085">
        <v>2.4583000000000001E-2</v>
      </c>
      <c r="C1085" s="40">
        <f t="shared" si="32"/>
        <v>1.6053481950604269</v>
      </c>
      <c r="D1085" s="19">
        <f t="shared" si="33"/>
        <v>6.3900154506455698E-2</v>
      </c>
    </row>
    <row r="1086" spans="1:4" x14ac:dyDescent="0.25">
      <c r="A1086" s="7">
        <v>43220</v>
      </c>
      <c r="B1086">
        <v>2.4583000000000001E-2</v>
      </c>
      <c r="C1086" s="40">
        <f t="shared" si="32"/>
        <v>1.6057428378072185</v>
      </c>
      <c r="D1086" s="19">
        <f t="shared" si="33"/>
        <v>6.3900154506455698E-2</v>
      </c>
    </row>
    <row r="1087" spans="1:4" x14ac:dyDescent="0.25">
      <c r="A1087" s="7">
        <v>43222</v>
      </c>
      <c r="B1087">
        <v>2.4583000000000001E-2</v>
      </c>
      <c r="C1087" s="40">
        <f t="shared" si="32"/>
        <v>1.6061375775690365</v>
      </c>
      <c r="D1087" s="19">
        <f t="shared" si="33"/>
        <v>6.3900154506455698E-2</v>
      </c>
    </row>
    <row r="1088" spans="1:4" x14ac:dyDescent="0.25">
      <c r="A1088" s="7">
        <v>43223</v>
      </c>
      <c r="B1088">
        <v>2.4583000000000001E-2</v>
      </c>
      <c r="C1088" s="40">
        <f t="shared" si="32"/>
        <v>1.6065324143697302</v>
      </c>
      <c r="D1088" s="19">
        <f t="shared" si="33"/>
        <v>6.3900154506455698E-2</v>
      </c>
    </row>
    <row r="1089" spans="1:4" x14ac:dyDescent="0.25">
      <c r="A1089" s="7">
        <v>43224</v>
      </c>
      <c r="B1089">
        <v>2.4583000000000001E-2</v>
      </c>
      <c r="C1089" s="40">
        <f t="shared" si="32"/>
        <v>1.6069273482331545</v>
      </c>
      <c r="D1089" s="19">
        <f t="shared" si="33"/>
        <v>6.3900154506455698E-2</v>
      </c>
    </row>
    <row r="1090" spans="1:4" x14ac:dyDescent="0.25">
      <c r="A1090" s="7">
        <v>43227</v>
      </c>
      <c r="B1090">
        <v>2.4583000000000001E-2</v>
      </c>
      <c r="C1090" s="40">
        <f t="shared" si="32"/>
        <v>1.6073223791831706</v>
      </c>
      <c r="D1090" s="19">
        <f t="shared" si="33"/>
        <v>6.3900154506455698E-2</v>
      </c>
    </row>
    <row r="1091" spans="1:4" x14ac:dyDescent="0.25">
      <c r="A1091" s="7">
        <v>43228</v>
      </c>
      <c r="B1091">
        <v>2.4583000000000001E-2</v>
      </c>
      <c r="C1091" s="40">
        <f t="shared" ref="C1091:C1154" si="34">C1090*(1+B1091/100)</f>
        <v>1.6077175072436449</v>
      </c>
      <c r="D1091" s="19">
        <f t="shared" ref="D1091:D1154" si="35">(1+B1091/100)^252-1</f>
        <v>6.3900154506455698E-2</v>
      </c>
    </row>
    <row r="1092" spans="1:4" x14ac:dyDescent="0.25">
      <c r="A1092" s="7">
        <v>43229</v>
      </c>
      <c r="B1092">
        <v>2.4583000000000001E-2</v>
      </c>
      <c r="C1092" s="40">
        <f t="shared" si="34"/>
        <v>1.6081127324384505</v>
      </c>
      <c r="D1092" s="19">
        <f t="shared" si="35"/>
        <v>6.3900154506455698E-2</v>
      </c>
    </row>
    <row r="1093" spans="1:4" x14ac:dyDescent="0.25">
      <c r="A1093" s="7">
        <v>43230</v>
      </c>
      <c r="B1093">
        <v>2.4583000000000001E-2</v>
      </c>
      <c r="C1093" s="40">
        <f t="shared" si="34"/>
        <v>1.6085080547914656</v>
      </c>
      <c r="D1093" s="19">
        <f t="shared" si="35"/>
        <v>6.3900154506455698E-2</v>
      </c>
    </row>
    <row r="1094" spans="1:4" x14ac:dyDescent="0.25">
      <c r="A1094" s="7">
        <v>43231</v>
      </c>
      <c r="B1094">
        <v>2.4583000000000001E-2</v>
      </c>
      <c r="C1094" s="40">
        <f t="shared" si="34"/>
        <v>1.6089034743265749</v>
      </c>
      <c r="D1094" s="19">
        <f t="shared" si="35"/>
        <v>6.3900154506455698E-2</v>
      </c>
    </row>
    <row r="1095" spans="1:4" x14ac:dyDescent="0.25">
      <c r="A1095" s="7">
        <v>43234</v>
      </c>
      <c r="B1095">
        <v>2.4583000000000001E-2</v>
      </c>
      <c r="C1095" s="40">
        <f t="shared" si="34"/>
        <v>1.6092989910676685</v>
      </c>
      <c r="D1095" s="19">
        <f t="shared" si="35"/>
        <v>6.3900154506455698E-2</v>
      </c>
    </row>
    <row r="1096" spans="1:4" x14ac:dyDescent="0.25">
      <c r="A1096" s="7">
        <v>43235</v>
      </c>
      <c r="B1096">
        <v>2.4583000000000001E-2</v>
      </c>
      <c r="C1096" s="40">
        <f t="shared" si="34"/>
        <v>1.6096946050386425</v>
      </c>
      <c r="D1096" s="19">
        <f t="shared" si="35"/>
        <v>6.3900154506455698E-2</v>
      </c>
    </row>
    <row r="1097" spans="1:4" x14ac:dyDescent="0.25">
      <c r="A1097" s="7">
        <v>43236</v>
      </c>
      <c r="B1097">
        <v>2.4583000000000001E-2</v>
      </c>
      <c r="C1097" s="40">
        <f t="shared" si="34"/>
        <v>1.610090316263399</v>
      </c>
      <c r="D1097" s="19">
        <f t="shared" si="35"/>
        <v>6.3900154506455698E-2</v>
      </c>
    </row>
    <row r="1098" spans="1:4" x14ac:dyDescent="0.25">
      <c r="A1098" s="7">
        <v>43237</v>
      </c>
      <c r="B1098">
        <v>2.4583000000000001E-2</v>
      </c>
      <c r="C1098" s="40">
        <f t="shared" si="34"/>
        <v>1.610486124765846</v>
      </c>
      <c r="D1098" s="19">
        <f t="shared" si="35"/>
        <v>6.3900154506455698E-2</v>
      </c>
    </row>
    <row r="1099" spans="1:4" x14ac:dyDescent="0.25">
      <c r="A1099" s="7">
        <v>43238</v>
      </c>
      <c r="B1099">
        <v>2.4583000000000001E-2</v>
      </c>
      <c r="C1099" s="40">
        <f t="shared" si="34"/>
        <v>1.610882030569897</v>
      </c>
      <c r="D1099" s="19">
        <f t="shared" si="35"/>
        <v>6.3900154506455698E-2</v>
      </c>
    </row>
    <row r="1100" spans="1:4" x14ac:dyDescent="0.25">
      <c r="A1100" s="7">
        <v>43241</v>
      </c>
      <c r="B1100">
        <v>2.4583000000000001E-2</v>
      </c>
      <c r="C1100" s="40">
        <f t="shared" si="34"/>
        <v>1.6112780336994719</v>
      </c>
      <c r="D1100" s="19">
        <f t="shared" si="35"/>
        <v>6.3900154506455698E-2</v>
      </c>
    </row>
    <row r="1101" spans="1:4" x14ac:dyDescent="0.25">
      <c r="A1101" s="7">
        <v>43242</v>
      </c>
      <c r="B1101">
        <v>2.4583000000000001E-2</v>
      </c>
      <c r="C1101" s="40">
        <f t="shared" si="34"/>
        <v>1.6116741341784961</v>
      </c>
      <c r="D1101" s="19">
        <f t="shared" si="35"/>
        <v>6.3900154506455698E-2</v>
      </c>
    </row>
    <row r="1102" spans="1:4" x14ac:dyDescent="0.25">
      <c r="A1102" s="7">
        <v>43243</v>
      </c>
      <c r="B1102">
        <v>2.4583000000000001E-2</v>
      </c>
      <c r="C1102" s="40">
        <f t="shared" si="34"/>
        <v>1.6120703320309011</v>
      </c>
      <c r="D1102" s="19">
        <f t="shared" si="35"/>
        <v>6.3900154506455698E-2</v>
      </c>
    </row>
    <row r="1103" spans="1:4" x14ac:dyDescent="0.25">
      <c r="A1103" s="7">
        <v>43244</v>
      </c>
      <c r="B1103">
        <v>2.4583000000000001E-2</v>
      </c>
      <c r="C1103" s="40">
        <f t="shared" si="34"/>
        <v>1.6124666272806241</v>
      </c>
      <c r="D1103" s="19">
        <f t="shared" si="35"/>
        <v>6.3900154506455698E-2</v>
      </c>
    </row>
    <row r="1104" spans="1:4" x14ac:dyDescent="0.25">
      <c r="A1104" s="7">
        <v>43245</v>
      </c>
      <c r="B1104">
        <v>2.4583000000000001E-2</v>
      </c>
      <c r="C1104" s="40">
        <f t="shared" si="34"/>
        <v>1.6128630199516083</v>
      </c>
      <c r="D1104" s="19">
        <f t="shared" si="35"/>
        <v>6.3900154506455698E-2</v>
      </c>
    </row>
    <row r="1105" spans="1:4" x14ac:dyDescent="0.25">
      <c r="A1105" s="7">
        <v>43248</v>
      </c>
      <c r="B1105">
        <v>2.4583000000000001E-2</v>
      </c>
      <c r="C1105" s="40">
        <f t="shared" si="34"/>
        <v>1.6132595100678029</v>
      </c>
      <c r="D1105" s="19">
        <f t="shared" si="35"/>
        <v>6.3900154506455698E-2</v>
      </c>
    </row>
    <row r="1106" spans="1:4" x14ac:dyDescent="0.25">
      <c r="A1106" s="7">
        <v>43249</v>
      </c>
      <c r="B1106">
        <v>2.4583000000000001E-2</v>
      </c>
      <c r="C1106" s="40">
        <f t="shared" si="34"/>
        <v>1.6136560976531626</v>
      </c>
      <c r="D1106" s="19">
        <f t="shared" si="35"/>
        <v>6.3900154506455698E-2</v>
      </c>
    </row>
    <row r="1107" spans="1:4" x14ac:dyDescent="0.25">
      <c r="A1107" s="7">
        <v>43250</v>
      </c>
      <c r="B1107">
        <v>2.4583000000000001E-2</v>
      </c>
      <c r="C1107" s="40">
        <f t="shared" si="34"/>
        <v>1.6140527827316486</v>
      </c>
      <c r="D1107" s="19">
        <f t="shared" si="35"/>
        <v>6.3900154506455698E-2</v>
      </c>
    </row>
    <row r="1108" spans="1:4" x14ac:dyDescent="0.25">
      <c r="A1108" s="7">
        <v>43252</v>
      </c>
      <c r="B1108">
        <v>2.4583000000000001E-2</v>
      </c>
      <c r="C1108" s="40">
        <f t="shared" si="34"/>
        <v>1.6144495653272275</v>
      </c>
      <c r="D1108" s="19">
        <f t="shared" si="35"/>
        <v>6.3900154506455698E-2</v>
      </c>
    </row>
    <row r="1109" spans="1:4" x14ac:dyDescent="0.25">
      <c r="A1109" s="7">
        <v>43255</v>
      </c>
      <c r="B1109">
        <v>2.4583000000000001E-2</v>
      </c>
      <c r="C1109" s="40">
        <f t="shared" si="34"/>
        <v>1.6148464454638718</v>
      </c>
      <c r="D1109" s="19">
        <f t="shared" si="35"/>
        <v>6.3900154506455698E-2</v>
      </c>
    </row>
    <row r="1110" spans="1:4" x14ac:dyDescent="0.25">
      <c r="A1110" s="7">
        <v>43256</v>
      </c>
      <c r="B1110">
        <v>2.4583000000000001E-2</v>
      </c>
      <c r="C1110" s="40">
        <f t="shared" si="34"/>
        <v>1.6152434231655599</v>
      </c>
      <c r="D1110" s="19">
        <f t="shared" si="35"/>
        <v>6.3900154506455698E-2</v>
      </c>
    </row>
    <row r="1111" spans="1:4" x14ac:dyDescent="0.25">
      <c r="A1111" s="7">
        <v>43257</v>
      </c>
      <c r="B1111">
        <v>2.4583000000000001E-2</v>
      </c>
      <c r="C1111" s="40">
        <f t="shared" si="34"/>
        <v>1.6156404984562764</v>
      </c>
      <c r="D1111" s="19">
        <f t="shared" si="35"/>
        <v>6.3900154506455698E-2</v>
      </c>
    </row>
    <row r="1112" spans="1:4" x14ac:dyDescent="0.25">
      <c r="A1112" s="7">
        <v>43258</v>
      </c>
      <c r="B1112">
        <v>2.4583000000000001E-2</v>
      </c>
      <c r="C1112" s="40">
        <f t="shared" si="34"/>
        <v>1.6160376713600118</v>
      </c>
      <c r="D1112" s="19">
        <f t="shared" si="35"/>
        <v>6.3900154506455698E-2</v>
      </c>
    </row>
    <row r="1113" spans="1:4" x14ac:dyDescent="0.25">
      <c r="A1113" s="7">
        <v>43259</v>
      </c>
      <c r="B1113">
        <v>2.4583000000000001E-2</v>
      </c>
      <c r="C1113" s="40">
        <f t="shared" si="34"/>
        <v>1.616434941900762</v>
      </c>
      <c r="D1113" s="19">
        <f t="shared" si="35"/>
        <v>6.3900154506455698E-2</v>
      </c>
    </row>
    <row r="1114" spans="1:4" x14ac:dyDescent="0.25">
      <c r="A1114" s="7">
        <v>43262</v>
      </c>
      <c r="B1114">
        <v>2.4583000000000001E-2</v>
      </c>
      <c r="C1114" s="40">
        <f t="shared" si="34"/>
        <v>1.6168323101025293</v>
      </c>
      <c r="D1114" s="19">
        <f t="shared" si="35"/>
        <v>6.3900154506455698E-2</v>
      </c>
    </row>
    <row r="1115" spans="1:4" x14ac:dyDescent="0.25">
      <c r="A1115" s="7">
        <v>43263</v>
      </c>
      <c r="B1115">
        <v>2.4583000000000001E-2</v>
      </c>
      <c r="C1115" s="40">
        <f t="shared" si="34"/>
        <v>1.6172297759893215</v>
      </c>
      <c r="D1115" s="19">
        <f t="shared" si="35"/>
        <v>6.3900154506455698E-2</v>
      </c>
    </row>
    <row r="1116" spans="1:4" x14ac:dyDescent="0.25">
      <c r="A1116" s="7">
        <v>43264</v>
      </c>
      <c r="B1116">
        <v>2.4583000000000001E-2</v>
      </c>
      <c r="C1116" s="40">
        <f t="shared" si="34"/>
        <v>1.6176273395851528</v>
      </c>
      <c r="D1116" s="19">
        <f t="shared" si="35"/>
        <v>6.3900154506455698E-2</v>
      </c>
    </row>
    <row r="1117" spans="1:4" x14ac:dyDescent="0.25">
      <c r="A1117" s="7">
        <v>43265</v>
      </c>
      <c r="B1117">
        <v>2.4583000000000001E-2</v>
      </c>
      <c r="C1117" s="40">
        <f t="shared" si="34"/>
        <v>1.6180250009140429</v>
      </c>
      <c r="D1117" s="19">
        <f t="shared" si="35"/>
        <v>6.3900154506455698E-2</v>
      </c>
    </row>
    <row r="1118" spans="1:4" x14ac:dyDescent="0.25">
      <c r="A1118" s="7">
        <v>43266</v>
      </c>
      <c r="B1118">
        <v>2.4583000000000001E-2</v>
      </c>
      <c r="C1118" s="40">
        <f t="shared" si="34"/>
        <v>1.6184227600000174</v>
      </c>
      <c r="D1118" s="19">
        <f t="shared" si="35"/>
        <v>6.3900154506455698E-2</v>
      </c>
    </row>
    <row r="1119" spans="1:4" x14ac:dyDescent="0.25">
      <c r="A1119" s="7">
        <v>43269</v>
      </c>
      <c r="B1119">
        <v>2.4583000000000001E-2</v>
      </c>
      <c r="C1119" s="40">
        <f t="shared" si="34"/>
        <v>1.618820616867108</v>
      </c>
      <c r="D1119" s="19">
        <f t="shared" si="35"/>
        <v>6.3900154506455698E-2</v>
      </c>
    </row>
    <row r="1120" spans="1:4" x14ac:dyDescent="0.25">
      <c r="A1120" s="7">
        <v>43270</v>
      </c>
      <c r="B1120">
        <v>2.4583000000000001E-2</v>
      </c>
      <c r="C1120" s="40">
        <f t="shared" si="34"/>
        <v>1.6192185715393523</v>
      </c>
      <c r="D1120" s="19">
        <f t="shared" si="35"/>
        <v>6.3900154506455698E-2</v>
      </c>
    </row>
    <row r="1121" spans="1:4" x14ac:dyDescent="0.25">
      <c r="A1121" s="7">
        <v>43271</v>
      </c>
      <c r="B1121">
        <v>2.4583000000000001E-2</v>
      </c>
      <c r="C1121" s="40">
        <f t="shared" si="34"/>
        <v>1.6196166240407937</v>
      </c>
      <c r="D1121" s="19">
        <f t="shared" si="35"/>
        <v>6.3900154506455698E-2</v>
      </c>
    </row>
    <row r="1122" spans="1:4" x14ac:dyDescent="0.25">
      <c r="A1122" s="7">
        <v>43272</v>
      </c>
      <c r="B1122">
        <v>2.4583000000000001E-2</v>
      </c>
      <c r="C1122" s="40">
        <f t="shared" si="34"/>
        <v>1.6200147743954814</v>
      </c>
      <c r="D1122" s="19">
        <f t="shared" si="35"/>
        <v>6.3900154506455698E-2</v>
      </c>
    </row>
    <row r="1123" spans="1:4" x14ac:dyDescent="0.25">
      <c r="A1123" s="7">
        <v>43273</v>
      </c>
      <c r="B1123">
        <v>2.4583000000000001E-2</v>
      </c>
      <c r="C1123" s="40">
        <f t="shared" si="34"/>
        <v>1.6204130226274709</v>
      </c>
      <c r="D1123" s="19">
        <f t="shared" si="35"/>
        <v>6.3900154506455698E-2</v>
      </c>
    </row>
    <row r="1124" spans="1:4" x14ac:dyDescent="0.25">
      <c r="A1124" s="7">
        <v>43276</v>
      </c>
      <c r="B1124">
        <v>2.4583000000000001E-2</v>
      </c>
      <c r="C1124" s="40">
        <f t="shared" si="34"/>
        <v>1.6208113687608232</v>
      </c>
      <c r="D1124" s="19">
        <f t="shared" si="35"/>
        <v>6.3900154506455698E-2</v>
      </c>
    </row>
    <row r="1125" spans="1:4" x14ac:dyDescent="0.25">
      <c r="A1125" s="7">
        <v>43277</v>
      </c>
      <c r="B1125">
        <v>2.4583000000000001E-2</v>
      </c>
      <c r="C1125" s="40">
        <f t="shared" si="34"/>
        <v>1.6212098128196055</v>
      </c>
      <c r="D1125" s="19">
        <f t="shared" si="35"/>
        <v>6.3900154506455698E-2</v>
      </c>
    </row>
    <row r="1126" spans="1:4" x14ac:dyDescent="0.25">
      <c r="A1126" s="7">
        <v>43278</v>
      </c>
      <c r="B1126">
        <v>2.4583000000000001E-2</v>
      </c>
      <c r="C1126" s="40">
        <f t="shared" si="34"/>
        <v>1.6216083548278908</v>
      </c>
      <c r="D1126" s="19">
        <f t="shared" si="35"/>
        <v>6.3900154506455698E-2</v>
      </c>
    </row>
    <row r="1127" spans="1:4" x14ac:dyDescent="0.25">
      <c r="A1127" s="7">
        <v>43279</v>
      </c>
      <c r="B1127">
        <v>2.4583000000000001E-2</v>
      </c>
      <c r="C1127" s="40">
        <f t="shared" si="34"/>
        <v>1.622006994809758</v>
      </c>
      <c r="D1127" s="19">
        <f t="shared" si="35"/>
        <v>6.3900154506455698E-2</v>
      </c>
    </row>
    <row r="1128" spans="1:4" x14ac:dyDescent="0.25">
      <c r="A1128" s="7">
        <v>43280</v>
      </c>
      <c r="B1128">
        <v>2.4583000000000001E-2</v>
      </c>
      <c r="C1128" s="40">
        <f t="shared" si="34"/>
        <v>1.6224057327892918</v>
      </c>
      <c r="D1128" s="19">
        <f t="shared" si="35"/>
        <v>6.3900154506455698E-2</v>
      </c>
    </row>
    <row r="1129" spans="1:4" x14ac:dyDescent="0.25">
      <c r="A1129" s="7">
        <v>43283</v>
      </c>
      <c r="B1129">
        <v>2.4583000000000001E-2</v>
      </c>
      <c r="C1129" s="40">
        <f t="shared" si="34"/>
        <v>1.6228045687905832</v>
      </c>
      <c r="D1129" s="19">
        <f t="shared" si="35"/>
        <v>6.3900154506455698E-2</v>
      </c>
    </row>
    <row r="1130" spans="1:4" x14ac:dyDescent="0.25">
      <c r="A1130" s="7">
        <v>43284</v>
      </c>
      <c r="B1130">
        <v>2.4583000000000001E-2</v>
      </c>
      <c r="C1130" s="40">
        <f t="shared" si="34"/>
        <v>1.6232035028377287</v>
      </c>
      <c r="D1130" s="19">
        <f t="shared" si="35"/>
        <v>6.3900154506455698E-2</v>
      </c>
    </row>
    <row r="1131" spans="1:4" x14ac:dyDescent="0.25">
      <c r="A1131" s="7">
        <v>43285</v>
      </c>
      <c r="B1131">
        <v>2.4583000000000001E-2</v>
      </c>
      <c r="C1131" s="40">
        <f t="shared" si="34"/>
        <v>1.6236025349548311</v>
      </c>
      <c r="D1131" s="19">
        <f t="shared" si="35"/>
        <v>6.3900154506455698E-2</v>
      </c>
    </row>
    <row r="1132" spans="1:4" x14ac:dyDescent="0.25">
      <c r="A1132" s="7">
        <v>43286</v>
      </c>
      <c r="B1132">
        <v>2.4583000000000001E-2</v>
      </c>
      <c r="C1132" s="40">
        <f t="shared" si="34"/>
        <v>1.6240016651659988</v>
      </c>
      <c r="D1132" s="19">
        <f t="shared" si="35"/>
        <v>6.3900154506455698E-2</v>
      </c>
    </row>
    <row r="1133" spans="1:4" x14ac:dyDescent="0.25">
      <c r="A1133" s="7">
        <v>43287</v>
      </c>
      <c r="B1133">
        <v>2.4583000000000001E-2</v>
      </c>
      <c r="C1133" s="40">
        <f t="shared" si="34"/>
        <v>1.6244008934953464</v>
      </c>
      <c r="D1133" s="19">
        <f t="shared" si="35"/>
        <v>6.3900154506455698E-2</v>
      </c>
    </row>
    <row r="1134" spans="1:4" x14ac:dyDescent="0.25">
      <c r="A1134" s="7">
        <v>43290</v>
      </c>
      <c r="B1134">
        <v>2.4583000000000001E-2</v>
      </c>
      <c r="C1134" s="40">
        <f t="shared" si="34"/>
        <v>1.6248002199669942</v>
      </c>
      <c r="D1134" s="19">
        <f t="shared" si="35"/>
        <v>6.3900154506455698E-2</v>
      </c>
    </row>
    <row r="1135" spans="1:4" x14ac:dyDescent="0.25">
      <c r="A1135" s="7">
        <v>43291</v>
      </c>
      <c r="B1135">
        <v>2.4583000000000001E-2</v>
      </c>
      <c r="C1135" s="40">
        <f t="shared" si="34"/>
        <v>1.6251996446050685</v>
      </c>
      <c r="D1135" s="19">
        <f t="shared" si="35"/>
        <v>6.3900154506455698E-2</v>
      </c>
    </row>
    <row r="1136" spans="1:4" x14ac:dyDescent="0.25">
      <c r="A1136" s="7">
        <v>43292</v>
      </c>
      <c r="B1136">
        <v>2.4583000000000001E-2</v>
      </c>
      <c r="C1136" s="40">
        <f t="shared" si="34"/>
        <v>1.6255991674337016</v>
      </c>
      <c r="D1136" s="19">
        <f t="shared" si="35"/>
        <v>6.3900154506455698E-2</v>
      </c>
    </row>
    <row r="1137" spans="1:4" x14ac:dyDescent="0.25">
      <c r="A1137" s="7">
        <v>43293</v>
      </c>
      <c r="B1137">
        <v>2.4583000000000001E-2</v>
      </c>
      <c r="C1137" s="40">
        <f t="shared" si="34"/>
        <v>1.6259987884770317</v>
      </c>
      <c r="D1137" s="19">
        <f t="shared" si="35"/>
        <v>6.3900154506455698E-2</v>
      </c>
    </row>
    <row r="1138" spans="1:4" x14ac:dyDescent="0.25">
      <c r="A1138" s="7">
        <v>43294</v>
      </c>
      <c r="B1138">
        <v>2.4583000000000001E-2</v>
      </c>
      <c r="C1138" s="40">
        <f t="shared" si="34"/>
        <v>1.6263985077592029</v>
      </c>
      <c r="D1138" s="19">
        <f t="shared" si="35"/>
        <v>6.3900154506455698E-2</v>
      </c>
    </row>
    <row r="1139" spans="1:4" x14ac:dyDescent="0.25">
      <c r="A1139" s="7">
        <v>43297</v>
      </c>
      <c r="B1139">
        <v>2.4583000000000001E-2</v>
      </c>
      <c r="C1139" s="40">
        <f t="shared" si="34"/>
        <v>1.6267983253043652</v>
      </c>
      <c r="D1139" s="19">
        <f t="shared" si="35"/>
        <v>6.3900154506455698E-2</v>
      </c>
    </row>
    <row r="1140" spans="1:4" x14ac:dyDescent="0.25">
      <c r="A1140" s="7">
        <v>43298</v>
      </c>
      <c r="B1140">
        <v>2.4583000000000001E-2</v>
      </c>
      <c r="C1140" s="40">
        <f t="shared" si="34"/>
        <v>1.6271982411366746</v>
      </c>
      <c r="D1140" s="19">
        <f t="shared" si="35"/>
        <v>6.3900154506455698E-2</v>
      </c>
    </row>
    <row r="1141" spans="1:4" x14ac:dyDescent="0.25">
      <c r="A1141" s="7">
        <v>43299</v>
      </c>
      <c r="B1141">
        <v>2.4583000000000001E-2</v>
      </c>
      <c r="C1141" s="40">
        <f t="shared" si="34"/>
        <v>1.627598255280293</v>
      </c>
      <c r="D1141" s="19">
        <f t="shared" si="35"/>
        <v>6.3900154506455698E-2</v>
      </c>
    </row>
    <row r="1142" spans="1:4" x14ac:dyDescent="0.25">
      <c r="A1142" s="7">
        <v>43300</v>
      </c>
      <c r="B1142">
        <v>2.4583000000000001E-2</v>
      </c>
      <c r="C1142" s="40">
        <f t="shared" si="34"/>
        <v>1.6279983677593883</v>
      </c>
      <c r="D1142" s="19">
        <f t="shared" si="35"/>
        <v>6.3900154506455698E-2</v>
      </c>
    </row>
    <row r="1143" spans="1:4" x14ac:dyDescent="0.25">
      <c r="A1143" s="7">
        <v>43301</v>
      </c>
      <c r="B1143">
        <v>2.4583000000000001E-2</v>
      </c>
      <c r="C1143" s="40">
        <f t="shared" si="34"/>
        <v>1.6283985785981345</v>
      </c>
      <c r="D1143" s="19">
        <f t="shared" si="35"/>
        <v>6.3900154506455698E-2</v>
      </c>
    </row>
    <row r="1144" spans="1:4" x14ac:dyDescent="0.25">
      <c r="A1144" s="7">
        <v>43304</v>
      </c>
      <c r="B1144">
        <v>2.4583000000000001E-2</v>
      </c>
      <c r="C1144" s="40">
        <f t="shared" si="34"/>
        <v>1.6287988878207111</v>
      </c>
      <c r="D1144" s="19">
        <f t="shared" si="35"/>
        <v>6.3900154506455698E-2</v>
      </c>
    </row>
    <row r="1145" spans="1:4" x14ac:dyDescent="0.25">
      <c r="A1145" s="7">
        <v>43305</v>
      </c>
      <c r="B1145">
        <v>2.4583000000000001E-2</v>
      </c>
      <c r="C1145" s="40">
        <f t="shared" si="34"/>
        <v>1.6291992954513039</v>
      </c>
      <c r="D1145" s="19">
        <f t="shared" si="35"/>
        <v>6.3900154506455698E-2</v>
      </c>
    </row>
    <row r="1146" spans="1:4" x14ac:dyDescent="0.25">
      <c r="A1146" s="7">
        <v>43306</v>
      </c>
      <c r="B1146">
        <v>2.4583000000000001E-2</v>
      </c>
      <c r="C1146" s="40">
        <f t="shared" si="34"/>
        <v>1.6295998015141044</v>
      </c>
      <c r="D1146" s="19">
        <f t="shared" si="35"/>
        <v>6.3900154506455698E-2</v>
      </c>
    </row>
    <row r="1147" spans="1:4" x14ac:dyDescent="0.25">
      <c r="A1147" s="7">
        <v>43307</v>
      </c>
      <c r="B1147">
        <v>2.4583000000000001E-2</v>
      </c>
      <c r="C1147" s="40">
        <f t="shared" si="34"/>
        <v>1.6300004060333104</v>
      </c>
      <c r="D1147" s="19">
        <f t="shared" si="35"/>
        <v>6.3900154506455698E-2</v>
      </c>
    </row>
    <row r="1148" spans="1:4" x14ac:dyDescent="0.25">
      <c r="A1148" s="7">
        <v>43308</v>
      </c>
      <c r="B1148">
        <v>2.4583000000000001E-2</v>
      </c>
      <c r="C1148" s="40">
        <f t="shared" si="34"/>
        <v>1.6304011090331254</v>
      </c>
      <c r="D1148" s="19">
        <f t="shared" si="35"/>
        <v>6.3900154506455698E-2</v>
      </c>
    </row>
    <row r="1149" spans="1:4" x14ac:dyDescent="0.25">
      <c r="A1149" s="7">
        <v>43311</v>
      </c>
      <c r="B1149">
        <v>2.4583000000000001E-2</v>
      </c>
      <c r="C1149" s="40">
        <f t="shared" si="34"/>
        <v>1.6308019105377589</v>
      </c>
      <c r="D1149" s="19">
        <f t="shared" si="35"/>
        <v>6.3900154506455698E-2</v>
      </c>
    </row>
    <row r="1150" spans="1:4" x14ac:dyDescent="0.25">
      <c r="A1150" s="7">
        <v>43312</v>
      </c>
      <c r="B1150">
        <v>2.4583000000000001E-2</v>
      </c>
      <c r="C1150" s="40">
        <f t="shared" si="34"/>
        <v>1.6312028105714262</v>
      </c>
      <c r="D1150" s="19">
        <f t="shared" si="35"/>
        <v>6.3900154506455698E-2</v>
      </c>
    </row>
    <row r="1151" spans="1:4" x14ac:dyDescent="0.25">
      <c r="A1151" s="7">
        <v>43313</v>
      </c>
      <c r="B1151">
        <v>2.4583000000000001E-2</v>
      </c>
      <c r="C1151" s="40">
        <f t="shared" si="34"/>
        <v>1.6316038091583489</v>
      </c>
      <c r="D1151" s="19">
        <f t="shared" si="35"/>
        <v>6.3900154506455698E-2</v>
      </c>
    </row>
    <row r="1152" spans="1:4" x14ac:dyDescent="0.25">
      <c r="A1152" s="7">
        <v>43314</v>
      </c>
      <c r="B1152">
        <v>2.4583000000000001E-2</v>
      </c>
      <c r="C1152" s="40">
        <f t="shared" si="34"/>
        <v>1.6320049063227542</v>
      </c>
      <c r="D1152" s="19">
        <f t="shared" si="35"/>
        <v>6.3900154506455698E-2</v>
      </c>
    </row>
    <row r="1153" spans="1:4" x14ac:dyDescent="0.25">
      <c r="A1153" s="7">
        <v>43315</v>
      </c>
      <c r="B1153">
        <v>2.4583000000000001E-2</v>
      </c>
      <c r="C1153" s="40">
        <f t="shared" si="34"/>
        <v>1.6324061020888754</v>
      </c>
      <c r="D1153" s="19">
        <f t="shared" si="35"/>
        <v>6.3900154506455698E-2</v>
      </c>
    </row>
    <row r="1154" spans="1:4" x14ac:dyDescent="0.25">
      <c r="A1154" s="7">
        <v>43318</v>
      </c>
      <c r="B1154">
        <v>2.4583000000000001E-2</v>
      </c>
      <c r="C1154" s="40">
        <f t="shared" si="34"/>
        <v>1.6328073964809517</v>
      </c>
      <c r="D1154" s="19">
        <f t="shared" si="35"/>
        <v>6.3900154506455698E-2</v>
      </c>
    </row>
    <row r="1155" spans="1:4" x14ac:dyDescent="0.25">
      <c r="A1155" s="7">
        <v>43319</v>
      </c>
      <c r="B1155">
        <v>2.4583000000000001E-2</v>
      </c>
      <c r="C1155" s="40">
        <f t="shared" ref="C1155:C1218" si="36">C1154*(1+B1155/100)</f>
        <v>1.6332087895232286</v>
      </c>
      <c r="D1155" s="19">
        <f t="shared" ref="D1155:D1218" si="37">(1+B1155/100)^252-1</f>
        <v>6.3900154506455698E-2</v>
      </c>
    </row>
    <row r="1156" spans="1:4" x14ac:dyDescent="0.25">
      <c r="A1156" s="7">
        <v>43320</v>
      </c>
      <c r="B1156">
        <v>2.4583000000000001E-2</v>
      </c>
      <c r="C1156" s="40">
        <f t="shared" si="36"/>
        <v>1.6336102812399569</v>
      </c>
      <c r="D1156" s="19">
        <f t="shared" si="37"/>
        <v>6.3900154506455698E-2</v>
      </c>
    </row>
    <row r="1157" spans="1:4" x14ac:dyDescent="0.25">
      <c r="A1157" s="7">
        <v>43321</v>
      </c>
      <c r="B1157">
        <v>2.4583000000000001E-2</v>
      </c>
      <c r="C1157" s="40">
        <f t="shared" si="36"/>
        <v>1.634011871655394</v>
      </c>
      <c r="D1157" s="19">
        <f t="shared" si="37"/>
        <v>6.3900154506455698E-2</v>
      </c>
    </row>
    <row r="1158" spans="1:4" x14ac:dyDescent="0.25">
      <c r="A1158" s="7">
        <v>43322</v>
      </c>
      <c r="B1158">
        <v>2.4583000000000001E-2</v>
      </c>
      <c r="C1158" s="40">
        <f t="shared" si="36"/>
        <v>1.6344135607938028</v>
      </c>
      <c r="D1158" s="19">
        <f t="shared" si="37"/>
        <v>6.3900154506455698E-2</v>
      </c>
    </row>
    <row r="1159" spans="1:4" x14ac:dyDescent="0.25">
      <c r="A1159" s="7">
        <v>43325</v>
      </c>
      <c r="B1159">
        <v>2.4583000000000001E-2</v>
      </c>
      <c r="C1159" s="40">
        <f t="shared" si="36"/>
        <v>1.6348153486794526</v>
      </c>
      <c r="D1159" s="19">
        <f t="shared" si="37"/>
        <v>6.3900154506455698E-2</v>
      </c>
    </row>
    <row r="1160" spans="1:4" x14ac:dyDescent="0.25">
      <c r="A1160" s="7">
        <v>43326</v>
      </c>
      <c r="B1160">
        <v>2.4583000000000001E-2</v>
      </c>
      <c r="C1160" s="40">
        <f t="shared" si="36"/>
        <v>1.6352172353366183</v>
      </c>
      <c r="D1160" s="19">
        <f t="shared" si="37"/>
        <v>6.3900154506455698E-2</v>
      </c>
    </row>
    <row r="1161" spans="1:4" x14ac:dyDescent="0.25">
      <c r="A1161" s="7">
        <v>43327</v>
      </c>
      <c r="B1161">
        <v>2.4583000000000001E-2</v>
      </c>
      <c r="C1161" s="40">
        <f t="shared" si="36"/>
        <v>1.635619220789581</v>
      </c>
      <c r="D1161" s="19">
        <f t="shared" si="37"/>
        <v>6.3900154506455698E-2</v>
      </c>
    </row>
    <row r="1162" spans="1:4" x14ac:dyDescent="0.25">
      <c r="A1162" s="7">
        <v>43328</v>
      </c>
      <c r="B1162">
        <v>2.4583000000000001E-2</v>
      </c>
      <c r="C1162" s="40">
        <f t="shared" si="36"/>
        <v>1.6360213050626276</v>
      </c>
      <c r="D1162" s="19">
        <f t="shared" si="37"/>
        <v>6.3900154506455698E-2</v>
      </c>
    </row>
    <row r="1163" spans="1:4" x14ac:dyDescent="0.25">
      <c r="A1163" s="7">
        <v>43329</v>
      </c>
      <c r="B1163">
        <v>2.4583000000000001E-2</v>
      </c>
      <c r="C1163" s="40">
        <f t="shared" si="36"/>
        <v>1.636423488180051</v>
      </c>
      <c r="D1163" s="19">
        <f t="shared" si="37"/>
        <v>6.3900154506455698E-2</v>
      </c>
    </row>
    <row r="1164" spans="1:4" x14ac:dyDescent="0.25">
      <c r="A1164" s="7">
        <v>43332</v>
      </c>
      <c r="B1164">
        <v>2.4583000000000001E-2</v>
      </c>
      <c r="C1164" s="40">
        <f t="shared" si="36"/>
        <v>1.6368257701661502</v>
      </c>
      <c r="D1164" s="19">
        <f t="shared" si="37"/>
        <v>6.3900154506455698E-2</v>
      </c>
    </row>
    <row r="1165" spans="1:4" x14ac:dyDescent="0.25">
      <c r="A1165" s="7">
        <v>43333</v>
      </c>
      <c r="B1165">
        <v>2.4583000000000001E-2</v>
      </c>
      <c r="C1165" s="40">
        <f t="shared" si="36"/>
        <v>1.63722815104523</v>
      </c>
      <c r="D1165" s="19">
        <f t="shared" si="37"/>
        <v>6.3900154506455698E-2</v>
      </c>
    </row>
    <row r="1166" spans="1:4" x14ac:dyDescent="0.25">
      <c r="A1166" s="7">
        <v>43334</v>
      </c>
      <c r="B1166">
        <v>2.4583000000000001E-2</v>
      </c>
      <c r="C1166" s="40">
        <f t="shared" si="36"/>
        <v>1.6376306308416013</v>
      </c>
      <c r="D1166" s="19">
        <f t="shared" si="37"/>
        <v>6.3900154506455698E-2</v>
      </c>
    </row>
    <row r="1167" spans="1:4" x14ac:dyDescent="0.25">
      <c r="A1167" s="7">
        <v>43335</v>
      </c>
      <c r="B1167">
        <v>2.4583000000000001E-2</v>
      </c>
      <c r="C1167" s="40">
        <f t="shared" si="36"/>
        <v>1.6380332095795809</v>
      </c>
      <c r="D1167" s="19">
        <f t="shared" si="37"/>
        <v>6.3900154506455698E-2</v>
      </c>
    </row>
    <row r="1168" spans="1:4" x14ac:dyDescent="0.25">
      <c r="A1168" s="7">
        <v>43336</v>
      </c>
      <c r="B1168">
        <v>2.4583000000000001E-2</v>
      </c>
      <c r="C1168" s="40">
        <f t="shared" si="36"/>
        <v>1.6384358872834917</v>
      </c>
      <c r="D1168" s="19">
        <f t="shared" si="37"/>
        <v>6.3900154506455698E-2</v>
      </c>
    </row>
    <row r="1169" spans="1:4" x14ac:dyDescent="0.25">
      <c r="A1169" s="7">
        <v>43339</v>
      </c>
      <c r="B1169">
        <v>2.4583000000000001E-2</v>
      </c>
      <c r="C1169" s="40">
        <f t="shared" si="36"/>
        <v>1.6388386639776624</v>
      </c>
      <c r="D1169" s="19">
        <f t="shared" si="37"/>
        <v>6.3900154506455698E-2</v>
      </c>
    </row>
    <row r="1170" spans="1:4" x14ac:dyDescent="0.25">
      <c r="A1170" s="7">
        <v>43340</v>
      </c>
      <c r="B1170">
        <v>2.4583000000000001E-2</v>
      </c>
      <c r="C1170" s="40">
        <f t="shared" si="36"/>
        <v>1.6392415396864279</v>
      </c>
      <c r="D1170" s="19">
        <f t="shared" si="37"/>
        <v>6.3900154506455698E-2</v>
      </c>
    </row>
    <row r="1171" spans="1:4" x14ac:dyDescent="0.25">
      <c r="A1171" s="7">
        <v>43341</v>
      </c>
      <c r="B1171">
        <v>2.4583000000000001E-2</v>
      </c>
      <c r="C1171" s="40">
        <f t="shared" si="36"/>
        <v>1.639644514434129</v>
      </c>
      <c r="D1171" s="19">
        <f t="shared" si="37"/>
        <v>6.3900154506455698E-2</v>
      </c>
    </row>
    <row r="1172" spans="1:4" x14ac:dyDescent="0.25">
      <c r="A1172" s="7">
        <v>43342</v>
      </c>
      <c r="B1172">
        <v>2.4583000000000001E-2</v>
      </c>
      <c r="C1172" s="40">
        <f t="shared" si="36"/>
        <v>1.6400475882451122</v>
      </c>
      <c r="D1172" s="19">
        <f t="shared" si="37"/>
        <v>6.3900154506455698E-2</v>
      </c>
    </row>
    <row r="1173" spans="1:4" x14ac:dyDescent="0.25">
      <c r="A1173" s="7">
        <v>43343</v>
      </c>
      <c r="B1173">
        <v>2.4583000000000001E-2</v>
      </c>
      <c r="C1173" s="40">
        <f t="shared" si="36"/>
        <v>1.6404507611437302</v>
      </c>
      <c r="D1173" s="19">
        <f t="shared" si="37"/>
        <v>6.3900154506455698E-2</v>
      </c>
    </row>
    <row r="1174" spans="1:4" x14ac:dyDescent="0.25">
      <c r="A1174" s="7">
        <v>43346</v>
      </c>
      <c r="B1174">
        <v>2.4583000000000001E-2</v>
      </c>
      <c r="C1174" s="40">
        <f t="shared" si="36"/>
        <v>1.640854033154342</v>
      </c>
      <c r="D1174" s="19">
        <f t="shared" si="37"/>
        <v>6.3900154506455698E-2</v>
      </c>
    </row>
    <row r="1175" spans="1:4" x14ac:dyDescent="0.25">
      <c r="A1175" s="7">
        <v>43347</v>
      </c>
      <c r="B1175">
        <v>2.4583000000000001E-2</v>
      </c>
      <c r="C1175" s="40">
        <f t="shared" si="36"/>
        <v>1.6412574043013122</v>
      </c>
      <c r="D1175" s="19">
        <f t="shared" si="37"/>
        <v>6.3900154506455698E-2</v>
      </c>
    </row>
    <row r="1176" spans="1:4" x14ac:dyDescent="0.25">
      <c r="A1176" s="7">
        <v>43348</v>
      </c>
      <c r="B1176">
        <v>2.4583000000000001E-2</v>
      </c>
      <c r="C1176" s="40">
        <f t="shared" si="36"/>
        <v>1.6416608746090113</v>
      </c>
      <c r="D1176" s="19">
        <f t="shared" si="37"/>
        <v>6.3900154506455698E-2</v>
      </c>
    </row>
    <row r="1177" spans="1:4" x14ac:dyDescent="0.25">
      <c r="A1177" s="7">
        <v>43349</v>
      </c>
      <c r="B1177">
        <v>2.4583000000000001E-2</v>
      </c>
      <c r="C1177" s="40">
        <f t="shared" si="36"/>
        <v>1.6420644441018162</v>
      </c>
      <c r="D1177" s="19">
        <f t="shared" si="37"/>
        <v>6.3900154506455698E-2</v>
      </c>
    </row>
    <row r="1178" spans="1:4" x14ac:dyDescent="0.25">
      <c r="A1178" s="7">
        <v>43353</v>
      </c>
      <c r="B1178">
        <v>2.4583000000000001E-2</v>
      </c>
      <c r="C1178" s="40">
        <f t="shared" si="36"/>
        <v>1.6424681128041096</v>
      </c>
      <c r="D1178" s="19">
        <f t="shared" si="37"/>
        <v>6.3900154506455698E-2</v>
      </c>
    </row>
    <row r="1179" spans="1:4" x14ac:dyDescent="0.25">
      <c r="A1179" s="7">
        <v>43354</v>
      </c>
      <c r="B1179">
        <v>2.4583000000000001E-2</v>
      </c>
      <c r="C1179" s="40">
        <f t="shared" si="36"/>
        <v>1.64287188074028</v>
      </c>
      <c r="D1179" s="19">
        <f t="shared" si="37"/>
        <v>6.3900154506455698E-2</v>
      </c>
    </row>
    <row r="1180" spans="1:4" x14ac:dyDescent="0.25">
      <c r="A1180" s="7">
        <v>43355</v>
      </c>
      <c r="B1180">
        <v>2.4583000000000001E-2</v>
      </c>
      <c r="C1180" s="40">
        <f t="shared" si="36"/>
        <v>1.6432757479347222</v>
      </c>
      <c r="D1180" s="19">
        <f t="shared" si="37"/>
        <v>6.3900154506455698E-2</v>
      </c>
    </row>
    <row r="1181" spans="1:4" x14ac:dyDescent="0.25">
      <c r="A1181" s="7">
        <v>43356</v>
      </c>
      <c r="B1181">
        <v>2.4583000000000001E-2</v>
      </c>
      <c r="C1181" s="40">
        <f t="shared" si="36"/>
        <v>1.6436797144118369</v>
      </c>
      <c r="D1181" s="19">
        <f t="shared" si="37"/>
        <v>6.3900154506455698E-2</v>
      </c>
    </row>
    <row r="1182" spans="1:4" x14ac:dyDescent="0.25">
      <c r="A1182" s="7">
        <v>43357</v>
      </c>
      <c r="B1182">
        <v>2.4583000000000001E-2</v>
      </c>
      <c r="C1182" s="40">
        <f t="shared" si="36"/>
        <v>1.6440837801960306</v>
      </c>
      <c r="D1182" s="19">
        <f t="shared" si="37"/>
        <v>6.3900154506455698E-2</v>
      </c>
    </row>
    <row r="1183" spans="1:4" x14ac:dyDescent="0.25">
      <c r="A1183" s="7">
        <v>43360</v>
      </c>
      <c r="B1183">
        <v>2.4583000000000001E-2</v>
      </c>
      <c r="C1183" s="40">
        <f t="shared" si="36"/>
        <v>1.644487945311716</v>
      </c>
      <c r="D1183" s="19">
        <f t="shared" si="37"/>
        <v>6.3900154506455698E-2</v>
      </c>
    </row>
    <row r="1184" spans="1:4" x14ac:dyDescent="0.25">
      <c r="A1184" s="7">
        <v>43361</v>
      </c>
      <c r="B1184">
        <v>2.4583000000000001E-2</v>
      </c>
      <c r="C1184" s="40">
        <f t="shared" si="36"/>
        <v>1.6448922097833119</v>
      </c>
      <c r="D1184" s="19">
        <f t="shared" si="37"/>
        <v>6.3900154506455698E-2</v>
      </c>
    </row>
    <row r="1185" spans="1:4" x14ac:dyDescent="0.25">
      <c r="A1185" s="7">
        <v>43362</v>
      </c>
      <c r="B1185">
        <v>2.4583000000000001E-2</v>
      </c>
      <c r="C1185" s="40">
        <f t="shared" si="36"/>
        <v>1.6452965736352427</v>
      </c>
      <c r="D1185" s="19">
        <f t="shared" si="37"/>
        <v>6.3900154506455698E-2</v>
      </c>
    </row>
    <row r="1186" spans="1:4" x14ac:dyDescent="0.25">
      <c r="A1186" s="7">
        <v>43363</v>
      </c>
      <c r="B1186">
        <v>2.4583000000000001E-2</v>
      </c>
      <c r="C1186" s="40">
        <f t="shared" si="36"/>
        <v>1.6457010368919394</v>
      </c>
      <c r="D1186" s="19">
        <f t="shared" si="37"/>
        <v>6.3900154506455698E-2</v>
      </c>
    </row>
    <row r="1187" spans="1:4" x14ac:dyDescent="0.25">
      <c r="A1187" s="7">
        <v>43364</v>
      </c>
      <c r="B1187">
        <v>2.4583000000000001E-2</v>
      </c>
      <c r="C1187" s="40">
        <f t="shared" si="36"/>
        <v>1.6461055995778384</v>
      </c>
      <c r="D1187" s="19">
        <f t="shared" si="37"/>
        <v>6.3900154506455698E-2</v>
      </c>
    </row>
    <row r="1188" spans="1:4" x14ac:dyDescent="0.25">
      <c r="A1188" s="7">
        <v>43367</v>
      </c>
      <c r="B1188">
        <v>2.4583000000000001E-2</v>
      </c>
      <c r="C1188" s="40">
        <f t="shared" si="36"/>
        <v>1.6465102617173824</v>
      </c>
      <c r="D1188" s="19">
        <f t="shared" si="37"/>
        <v>6.3900154506455698E-2</v>
      </c>
    </row>
    <row r="1189" spans="1:4" x14ac:dyDescent="0.25">
      <c r="A1189" s="7">
        <v>43368</v>
      </c>
      <c r="B1189">
        <v>2.4583000000000001E-2</v>
      </c>
      <c r="C1189" s="40">
        <f t="shared" si="36"/>
        <v>1.64691502333502</v>
      </c>
      <c r="D1189" s="19">
        <f t="shared" si="37"/>
        <v>6.3900154506455698E-2</v>
      </c>
    </row>
    <row r="1190" spans="1:4" x14ac:dyDescent="0.25">
      <c r="A1190" s="7">
        <v>43369</v>
      </c>
      <c r="B1190">
        <v>2.4583000000000001E-2</v>
      </c>
      <c r="C1190" s="40">
        <f t="shared" si="36"/>
        <v>1.6473198844552064</v>
      </c>
      <c r="D1190" s="19">
        <f t="shared" si="37"/>
        <v>6.3900154506455698E-2</v>
      </c>
    </row>
    <row r="1191" spans="1:4" x14ac:dyDescent="0.25">
      <c r="A1191" s="7">
        <v>43370</v>
      </c>
      <c r="B1191">
        <v>2.4583000000000001E-2</v>
      </c>
      <c r="C1191" s="40">
        <f t="shared" si="36"/>
        <v>1.6477248451024018</v>
      </c>
      <c r="D1191" s="19">
        <f t="shared" si="37"/>
        <v>6.3900154506455698E-2</v>
      </c>
    </row>
    <row r="1192" spans="1:4" x14ac:dyDescent="0.25">
      <c r="A1192" s="7">
        <v>43371</v>
      </c>
      <c r="B1192">
        <v>2.4583000000000001E-2</v>
      </c>
      <c r="C1192" s="40">
        <f t="shared" si="36"/>
        <v>1.6481299053010732</v>
      </c>
      <c r="D1192" s="19">
        <f t="shared" si="37"/>
        <v>6.3900154506455698E-2</v>
      </c>
    </row>
    <row r="1193" spans="1:4" x14ac:dyDescent="0.25">
      <c r="A1193" s="7">
        <v>43374</v>
      </c>
      <c r="B1193">
        <v>2.462E-2</v>
      </c>
      <c r="C1193" s="40">
        <f t="shared" si="36"/>
        <v>1.6485356748837585</v>
      </c>
      <c r="D1193" s="19">
        <f t="shared" si="37"/>
        <v>6.3999332781179641E-2</v>
      </c>
    </row>
    <row r="1194" spans="1:4" x14ac:dyDescent="0.25">
      <c r="A1194" s="7">
        <v>43375</v>
      </c>
      <c r="B1194">
        <v>2.462E-2</v>
      </c>
      <c r="C1194" s="40">
        <f t="shared" si="36"/>
        <v>1.6489415443669151</v>
      </c>
      <c r="D1194" s="19">
        <f t="shared" si="37"/>
        <v>6.3999332781179641E-2</v>
      </c>
    </row>
    <row r="1195" spans="1:4" x14ac:dyDescent="0.25">
      <c r="A1195" s="7">
        <v>43376</v>
      </c>
      <c r="B1195">
        <v>2.462E-2</v>
      </c>
      <c r="C1195" s="40">
        <f t="shared" si="36"/>
        <v>1.6493475137751383</v>
      </c>
      <c r="D1195" s="19">
        <f t="shared" si="37"/>
        <v>6.3999332781179641E-2</v>
      </c>
    </row>
    <row r="1196" spans="1:4" x14ac:dyDescent="0.25">
      <c r="A1196" s="7">
        <v>43377</v>
      </c>
      <c r="B1196">
        <v>2.462E-2</v>
      </c>
      <c r="C1196" s="40">
        <f t="shared" si="36"/>
        <v>1.6497535831330299</v>
      </c>
      <c r="D1196" s="19">
        <f t="shared" si="37"/>
        <v>6.3999332781179641E-2</v>
      </c>
    </row>
    <row r="1197" spans="1:4" x14ac:dyDescent="0.25">
      <c r="A1197" s="7">
        <v>43378</v>
      </c>
      <c r="B1197">
        <v>2.462E-2</v>
      </c>
      <c r="C1197" s="40">
        <f t="shared" si="36"/>
        <v>1.6501597524651974</v>
      </c>
      <c r="D1197" s="19">
        <f t="shared" si="37"/>
        <v>6.3999332781179641E-2</v>
      </c>
    </row>
    <row r="1198" spans="1:4" x14ac:dyDescent="0.25">
      <c r="A1198" s="7">
        <v>43381</v>
      </c>
      <c r="B1198">
        <v>2.462E-2</v>
      </c>
      <c r="C1198" s="40">
        <f t="shared" si="36"/>
        <v>1.6505660217962546</v>
      </c>
      <c r="D1198" s="19">
        <f t="shared" si="37"/>
        <v>6.3999332781179641E-2</v>
      </c>
    </row>
    <row r="1199" spans="1:4" x14ac:dyDescent="0.25">
      <c r="A1199" s="7">
        <v>43382</v>
      </c>
      <c r="B1199">
        <v>2.462E-2</v>
      </c>
      <c r="C1199" s="40">
        <f t="shared" si="36"/>
        <v>1.650972391150821</v>
      </c>
      <c r="D1199" s="19">
        <f t="shared" si="37"/>
        <v>6.3999332781179641E-2</v>
      </c>
    </row>
    <row r="1200" spans="1:4" x14ac:dyDescent="0.25">
      <c r="A1200" s="7">
        <v>43383</v>
      </c>
      <c r="B1200">
        <v>2.462E-2</v>
      </c>
      <c r="C1200" s="40">
        <f t="shared" si="36"/>
        <v>1.6513788605535225</v>
      </c>
      <c r="D1200" s="19">
        <f t="shared" si="37"/>
        <v>6.3999332781179641E-2</v>
      </c>
    </row>
    <row r="1201" spans="1:4" x14ac:dyDescent="0.25">
      <c r="A1201" s="7">
        <v>43384</v>
      </c>
      <c r="B1201">
        <v>2.462E-2</v>
      </c>
      <c r="C1201" s="40">
        <f t="shared" si="36"/>
        <v>1.6517854300289909</v>
      </c>
      <c r="D1201" s="19">
        <f t="shared" si="37"/>
        <v>6.3999332781179641E-2</v>
      </c>
    </row>
    <row r="1202" spans="1:4" x14ac:dyDescent="0.25">
      <c r="A1202" s="7">
        <v>43388</v>
      </c>
      <c r="B1202">
        <v>2.462E-2</v>
      </c>
      <c r="C1202" s="40">
        <f t="shared" si="36"/>
        <v>1.6521920996018642</v>
      </c>
      <c r="D1202" s="19">
        <f t="shared" si="37"/>
        <v>6.3999332781179641E-2</v>
      </c>
    </row>
    <row r="1203" spans="1:4" x14ac:dyDescent="0.25">
      <c r="A1203" s="7">
        <v>43389</v>
      </c>
      <c r="B1203">
        <v>2.462E-2</v>
      </c>
      <c r="C1203" s="40">
        <f t="shared" si="36"/>
        <v>1.6525988692967863</v>
      </c>
      <c r="D1203" s="19">
        <f t="shared" si="37"/>
        <v>6.3999332781179641E-2</v>
      </c>
    </row>
    <row r="1204" spans="1:4" x14ac:dyDescent="0.25">
      <c r="A1204" s="7">
        <v>43390</v>
      </c>
      <c r="B1204">
        <v>2.462E-2</v>
      </c>
      <c r="C1204" s="40">
        <f t="shared" si="36"/>
        <v>1.6530057391384074</v>
      </c>
      <c r="D1204" s="19">
        <f t="shared" si="37"/>
        <v>6.3999332781179641E-2</v>
      </c>
    </row>
    <row r="1205" spans="1:4" x14ac:dyDescent="0.25">
      <c r="A1205" s="7">
        <v>43391</v>
      </c>
      <c r="B1205">
        <v>2.462E-2</v>
      </c>
      <c r="C1205" s="40">
        <f t="shared" si="36"/>
        <v>1.6534127091513835</v>
      </c>
      <c r="D1205" s="19">
        <f t="shared" si="37"/>
        <v>6.3999332781179641E-2</v>
      </c>
    </row>
    <row r="1206" spans="1:4" x14ac:dyDescent="0.25">
      <c r="A1206" s="7">
        <v>43392</v>
      </c>
      <c r="B1206">
        <v>2.462E-2</v>
      </c>
      <c r="C1206" s="40">
        <f t="shared" si="36"/>
        <v>1.6538197793603766</v>
      </c>
      <c r="D1206" s="19">
        <f t="shared" si="37"/>
        <v>6.3999332781179641E-2</v>
      </c>
    </row>
    <row r="1207" spans="1:4" x14ac:dyDescent="0.25">
      <c r="A1207" s="7">
        <v>43395</v>
      </c>
      <c r="B1207">
        <v>2.462E-2</v>
      </c>
      <c r="C1207" s="40">
        <f t="shared" si="36"/>
        <v>1.6542269497900552</v>
      </c>
      <c r="D1207" s="19">
        <f t="shared" si="37"/>
        <v>6.3999332781179641E-2</v>
      </c>
    </row>
    <row r="1208" spans="1:4" x14ac:dyDescent="0.25">
      <c r="A1208" s="7">
        <v>43396</v>
      </c>
      <c r="B1208">
        <v>2.462E-2</v>
      </c>
      <c r="C1208" s="40">
        <f t="shared" si="36"/>
        <v>1.6546342204650937</v>
      </c>
      <c r="D1208" s="19">
        <f t="shared" si="37"/>
        <v>6.3999332781179641E-2</v>
      </c>
    </row>
    <row r="1209" spans="1:4" x14ac:dyDescent="0.25">
      <c r="A1209" s="7">
        <v>43397</v>
      </c>
      <c r="B1209">
        <v>2.462E-2</v>
      </c>
      <c r="C1209" s="40">
        <f t="shared" si="36"/>
        <v>1.6550415914101724</v>
      </c>
      <c r="D1209" s="19">
        <f t="shared" si="37"/>
        <v>6.3999332781179641E-2</v>
      </c>
    </row>
    <row r="1210" spans="1:4" x14ac:dyDescent="0.25">
      <c r="A1210" s="7">
        <v>43398</v>
      </c>
      <c r="B1210">
        <v>2.462E-2</v>
      </c>
      <c r="C1210" s="40">
        <f t="shared" si="36"/>
        <v>1.6554490626499776</v>
      </c>
      <c r="D1210" s="19">
        <f t="shared" si="37"/>
        <v>6.3999332781179641E-2</v>
      </c>
    </row>
    <row r="1211" spans="1:4" x14ac:dyDescent="0.25">
      <c r="A1211" s="7">
        <v>43399</v>
      </c>
      <c r="B1211">
        <v>2.462E-2</v>
      </c>
      <c r="C1211" s="40">
        <f t="shared" si="36"/>
        <v>1.6558566342092023</v>
      </c>
      <c r="D1211" s="19">
        <f t="shared" si="37"/>
        <v>6.3999332781179641E-2</v>
      </c>
    </row>
    <row r="1212" spans="1:4" x14ac:dyDescent="0.25">
      <c r="A1212" s="7">
        <v>43402</v>
      </c>
      <c r="B1212">
        <v>2.462E-2</v>
      </c>
      <c r="C1212" s="40">
        <f t="shared" si="36"/>
        <v>1.6562643061125446</v>
      </c>
      <c r="D1212" s="19">
        <f t="shared" si="37"/>
        <v>6.3999332781179641E-2</v>
      </c>
    </row>
    <row r="1213" spans="1:4" x14ac:dyDescent="0.25">
      <c r="A1213" s="7">
        <v>43403</v>
      </c>
      <c r="B1213">
        <v>2.462E-2</v>
      </c>
      <c r="C1213" s="40">
        <f t="shared" si="36"/>
        <v>1.6566720783847098</v>
      </c>
      <c r="D1213" s="19">
        <f t="shared" si="37"/>
        <v>6.3999332781179641E-2</v>
      </c>
    </row>
    <row r="1214" spans="1:4" x14ac:dyDescent="0.25">
      <c r="A1214" s="7">
        <v>43404</v>
      </c>
      <c r="B1214">
        <v>2.462E-2</v>
      </c>
      <c r="C1214" s="40">
        <f t="shared" si="36"/>
        <v>1.6570799510504082</v>
      </c>
      <c r="D1214" s="19">
        <f t="shared" si="37"/>
        <v>6.3999332781179641E-2</v>
      </c>
    </row>
    <row r="1215" spans="1:4" x14ac:dyDescent="0.25">
      <c r="A1215" s="7">
        <v>43405</v>
      </c>
      <c r="B1215">
        <v>2.462E-2</v>
      </c>
      <c r="C1215" s="40">
        <f t="shared" si="36"/>
        <v>1.657487924134357</v>
      </c>
      <c r="D1215" s="19">
        <f t="shared" si="37"/>
        <v>6.3999332781179641E-2</v>
      </c>
    </row>
    <row r="1216" spans="1:4" x14ac:dyDescent="0.25">
      <c r="A1216" s="7">
        <v>43409</v>
      </c>
      <c r="B1216">
        <v>2.462E-2</v>
      </c>
      <c r="C1216" s="40">
        <f t="shared" si="36"/>
        <v>1.657895997661279</v>
      </c>
      <c r="D1216" s="19">
        <f t="shared" si="37"/>
        <v>6.3999332781179641E-2</v>
      </c>
    </row>
    <row r="1217" spans="1:4" x14ac:dyDescent="0.25">
      <c r="A1217" s="7">
        <v>43410</v>
      </c>
      <c r="B1217">
        <v>2.462E-2</v>
      </c>
      <c r="C1217" s="40">
        <f t="shared" si="36"/>
        <v>1.6583041716559035</v>
      </c>
      <c r="D1217" s="19">
        <f t="shared" si="37"/>
        <v>6.3999332781179641E-2</v>
      </c>
    </row>
    <row r="1218" spans="1:4" x14ac:dyDescent="0.25">
      <c r="A1218" s="7">
        <v>43411</v>
      </c>
      <c r="B1218">
        <v>2.462E-2</v>
      </c>
      <c r="C1218" s="40">
        <f t="shared" si="36"/>
        <v>1.6587124461429654</v>
      </c>
      <c r="D1218" s="19">
        <f t="shared" si="37"/>
        <v>6.3999332781179641E-2</v>
      </c>
    </row>
    <row r="1219" spans="1:4" x14ac:dyDescent="0.25">
      <c r="A1219" s="7">
        <v>43412</v>
      </c>
      <c r="B1219">
        <v>2.462E-2</v>
      </c>
      <c r="C1219" s="40">
        <f t="shared" ref="C1219:C1282" si="38">C1218*(1+B1219/100)</f>
        <v>1.6591208211472059</v>
      </c>
      <c r="D1219" s="19">
        <f t="shared" ref="D1219:D1282" si="39">(1+B1219/100)^252-1</f>
        <v>6.3999332781179641E-2</v>
      </c>
    </row>
    <row r="1220" spans="1:4" x14ac:dyDescent="0.25">
      <c r="A1220" s="7">
        <v>43413</v>
      </c>
      <c r="B1220">
        <v>2.462E-2</v>
      </c>
      <c r="C1220" s="40">
        <f t="shared" si="38"/>
        <v>1.6595292966933726</v>
      </c>
      <c r="D1220" s="19">
        <f t="shared" si="39"/>
        <v>6.3999332781179641E-2</v>
      </c>
    </row>
    <row r="1221" spans="1:4" x14ac:dyDescent="0.25">
      <c r="A1221" s="7">
        <v>43416</v>
      </c>
      <c r="B1221">
        <v>2.462E-2</v>
      </c>
      <c r="C1221" s="40">
        <f t="shared" si="38"/>
        <v>1.6599378728062186</v>
      </c>
      <c r="D1221" s="19">
        <f t="shared" si="39"/>
        <v>6.3999332781179641E-2</v>
      </c>
    </row>
    <row r="1222" spans="1:4" x14ac:dyDescent="0.25">
      <c r="A1222" s="7">
        <v>43417</v>
      </c>
      <c r="B1222">
        <v>2.462E-2</v>
      </c>
      <c r="C1222" s="40">
        <f t="shared" si="38"/>
        <v>1.6603465495105036</v>
      </c>
      <c r="D1222" s="19">
        <f t="shared" si="39"/>
        <v>6.3999332781179641E-2</v>
      </c>
    </row>
    <row r="1223" spans="1:4" x14ac:dyDescent="0.25">
      <c r="A1223" s="7">
        <v>43418</v>
      </c>
      <c r="B1223">
        <v>2.462E-2</v>
      </c>
      <c r="C1223" s="40">
        <f t="shared" si="38"/>
        <v>1.6607553268309934</v>
      </c>
      <c r="D1223" s="19">
        <f t="shared" si="39"/>
        <v>6.3999332781179641E-2</v>
      </c>
    </row>
    <row r="1224" spans="1:4" x14ac:dyDescent="0.25">
      <c r="A1224" s="7">
        <v>43420</v>
      </c>
      <c r="B1224">
        <v>2.462E-2</v>
      </c>
      <c r="C1224" s="40">
        <f t="shared" si="38"/>
        <v>1.6611642047924593</v>
      </c>
      <c r="D1224" s="19">
        <f t="shared" si="39"/>
        <v>6.3999332781179641E-2</v>
      </c>
    </row>
    <row r="1225" spans="1:4" x14ac:dyDescent="0.25">
      <c r="A1225" s="7">
        <v>43423</v>
      </c>
      <c r="B1225">
        <v>2.462E-2</v>
      </c>
      <c r="C1225" s="40">
        <f t="shared" si="38"/>
        <v>1.6615731834196794</v>
      </c>
      <c r="D1225" s="19">
        <f t="shared" si="39"/>
        <v>6.3999332781179641E-2</v>
      </c>
    </row>
    <row r="1226" spans="1:4" x14ac:dyDescent="0.25">
      <c r="A1226" s="7">
        <v>43424</v>
      </c>
      <c r="B1226">
        <v>2.462E-2</v>
      </c>
      <c r="C1226" s="40">
        <f t="shared" si="38"/>
        <v>1.6619822627374374</v>
      </c>
      <c r="D1226" s="19">
        <f t="shared" si="39"/>
        <v>6.3999332781179641E-2</v>
      </c>
    </row>
    <row r="1227" spans="1:4" x14ac:dyDescent="0.25">
      <c r="A1227" s="7">
        <v>43425</v>
      </c>
      <c r="B1227">
        <v>2.462E-2</v>
      </c>
      <c r="C1227" s="40">
        <f t="shared" si="38"/>
        <v>1.6623914427705235</v>
      </c>
      <c r="D1227" s="19">
        <f t="shared" si="39"/>
        <v>6.3999332781179641E-2</v>
      </c>
    </row>
    <row r="1228" spans="1:4" x14ac:dyDescent="0.25">
      <c r="A1228" s="7">
        <v>43426</v>
      </c>
      <c r="B1228">
        <v>2.462E-2</v>
      </c>
      <c r="C1228" s="40">
        <f t="shared" si="38"/>
        <v>1.6628007235437339</v>
      </c>
      <c r="D1228" s="19">
        <f t="shared" si="39"/>
        <v>6.3999332781179641E-2</v>
      </c>
    </row>
    <row r="1229" spans="1:4" x14ac:dyDescent="0.25">
      <c r="A1229" s="7">
        <v>43427</v>
      </c>
      <c r="B1229">
        <v>2.462E-2</v>
      </c>
      <c r="C1229" s="40">
        <f t="shared" si="38"/>
        <v>1.6632101050818704</v>
      </c>
      <c r="D1229" s="19">
        <f t="shared" si="39"/>
        <v>6.3999332781179641E-2</v>
      </c>
    </row>
    <row r="1230" spans="1:4" x14ac:dyDescent="0.25">
      <c r="A1230" s="7">
        <v>43430</v>
      </c>
      <c r="B1230">
        <v>2.462E-2</v>
      </c>
      <c r="C1230" s="40">
        <f t="shared" si="38"/>
        <v>1.6636195874097417</v>
      </c>
      <c r="D1230" s="19">
        <f t="shared" si="39"/>
        <v>6.3999332781179641E-2</v>
      </c>
    </row>
    <row r="1231" spans="1:4" x14ac:dyDescent="0.25">
      <c r="A1231" s="7">
        <v>43431</v>
      </c>
      <c r="B1231">
        <v>2.462E-2</v>
      </c>
      <c r="C1231" s="40">
        <f t="shared" si="38"/>
        <v>1.6640291705521622</v>
      </c>
      <c r="D1231" s="19">
        <f t="shared" si="39"/>
        <v>6.3999332781179641E-2</v>
      </c>
    </row>
    <row r="1232" spans="1:4" x14ac:dyDescent="0.25">
      <c r="A1232" s="7">
        <v>43432</v>
      </c>
      <c r="B1232">
        <v>2.462E-2</v>
      </c>
      <c r="C1232" s="40">
        <f t="shared" si="38"/>
        <v>1.6644388545339521</v>
      </c>
      <c r="D1232" s="19">
        <f t="shared" si="39"/>
        <v>6.3999332781179641E-2</v>
      </c>
    </row>
    <row r="1233" spans="1:4" x14ac:dyDescent="0.25">
      <c r="A1233" s="7">
        <v>43433</v>
      </c>
      <c r="B1233">
        <v>2.462E-2</v>
      </c>
      <c r="C1233" s="40">
        <f t="shared" si="38"/>
        <v>1.6648486393799384</v>
      </c>
      <c r="D1233" s="19">
        <f t="shared" si="39"/>
        <v>6.3999332781179641E-2</v>
      </c>
    </row>
    <row r="1234" spans="1:4" x14ac:dyDescent="0.25">
      <c r="A1234" s="7">
        <v>43434</v>
      </c>
      <c r="B1234">
        <v>2.462E-2</v>
      </c>
      <c r="C1234" s="40">
        <f t="shared" si="38"/>
        <v>1.6652585251149539</v>
      </c>
      <c r="D1234" s="19">
        <f t="shared" si="39"/>
        <v>6.3999332781179641E-2</v>
      </c>
    </row>
    <row r="1235" spans="1:4" x14ac:dyDescent="0.25">
      <c r="A1235" s="7">
        <v>43437</v>
      </c>
      <c r="B1235">
        <v>2.462E-2</v>
      </c>
      <c r="C1235" s="40">
        <f t="shared" si="38"/>
        <v>1.6656685117638372</v>
      </c>
      <c r="D1235" s="19">
        <f t="shared" si="39"/>
        <v>6.3999332781179641E-2</v>
      </c>
    </row>
    <row r="1236" spans="1:4" x14ac:dyDescent="0.25">
      <c r="A1236" s="7">
        <v>43438</v>
      </c>
      <c r="B1236">
        <v>2.462E-2</v>
      </c>
      <c r="C1236" s="40">
        <f t="shared" si="38"/>
        <v>1.6660785993514335</v>
      </c>
      <c r="D1236" s="19">
        <f t="shared" si="39"/>
        <v>6.3999332781179641E-2</v>
      </c>
    </row>
    <row r="1237" spans="1:4" x14ac:dyDescent="0.25">
      <c r="A1237" s="7">
        <v>43439</v>
      </c>
      <c r="B1237">
        <v>2.462E-2</v>
      </c>
      <c r="C1237" s="40">
        <f t="shared" si="38"/>
        <v>1.666488787902594</v>
      </c>
      <c r="D1237" s="19">
        <f t="shared" si="39"/>
        <v>6.3999332781179641E-2</v>
      </c>
    </row>
    <row r="1238" spans="1:4" x14ac:dyDescent="0.25">
      <c r="A1238" s="7">
        <v>43440</v>
      </c>
      <c r="B1238">
        <v>2.462E-2</v>
      </c>
      <c r="C1238" s="40">
        <f t="shared" si="38"/>
        <v>1.6668990774421757</v>
      </c>
      <c r="D1238" s="19">
        <f t="shared" si="39"/>
        <v>6.3999332781179641E-2</v>
      </c>
    </row>
    <row r="1239" spans="1:4" x14ac:dyDescent="0.25">
      <c r="A1239" s="7">
        <v>43441</v>
      </c>
      <c r="B1239">
        <v>2.462E-2</v>
      </c>
      <c r="C1239" s="40">
        <f t="shared" si="38"/>
        <v>1.6673094679950422</v>
      </c>
      <c r="D1239" s="19">
        <f t="shared" si="39"/>
        <v>6.3999332781179641E-2</v>
      </c>
    </row>
    <row r="1240" spans="1:4" x14ac:dyDescent="0.25">
      <c r="A1240" s="7">
        <v>43444</v>
      </c>
      <c r="B1240">
        <v>2.462E-2</v>
      </c>
      <c r="C1240" s="40">
        <f t="shared" si="38"/>
        <v>1.6677199595860628</v>
      </c>
      <c r="D1240" s="19">
        <f t="shared" si="39"/>
        <v>6.3999332781179641E-2</v>
      </c>
    </row>
    <row r="1241" spans="1:4" x14ac:dyDescent="0.25">
      <c r="A1241" s="7">
        <v>43445</v>
      </c>
      <c r="B1241">
        <v>2.462E-2</v>
      </c>
      <c r="C1241" s="40">
        <f t="shared" si="38"/>
        <v>1.6681305522401131</v>
      </c>
      <c r="D1241" s="19">
        <f t="shared" si="39"/>
        <v>6.3999332781179641E-2</v>
      </c>
    </row>
    <row r="1242" spans="1:4" x14ac:dyDescent="0.25">
      <c r="A1242" s="7">
        <v>43446</v>
      </c>
      <c r="B1242">
        <v>2.462E-2</v>
      </c>
      <c r="C1242" s="40">
        <f t="shared" si="38"/>
        <v>1.6685412459820748</v>
      </c>
      <c r="D1242" s="19">
        <f t="shared" si="39"/>
        <v>6.3999332781179641E-2</v>
      </c>
    </row>
    <row r="1243" spans="1:4" x14ac:dyDescent="0.25">
      <c r="A1243" s="7">
        <v>43447</v>
      </c>
      <c r="B1243">
        <v>2.462E-2</v>
      </c>
      <c r="C1243" s="40">
        <f t="shared" si="38"/>
        <v>1.6689520408368357</v>
      </c>
      <c r="D1243" s="19">
        <f t="shared" si="39"/>
        <v>6.3999332781179641E-2</v>
      </c>
    </row>
    <row r="1244" spans="1:4" x14ac:dyDescent="0.25">
      <c r="A1244" s="7">
        <v>43448</v>
      </c>
      <c r="B1244">
        <v>2.462E-2</v>
      </c>
      <c r="C1244" s="40">
        <f t="shared" si="38"/>
        <v>1.6693629368292899</v>
      </c>
      <c r="D1244" s="19">
        <f t="shared" si="39"/>
        <v>6.3999332781179641E-2</v>
      </c>
    </row>
    <row r="1245" spans="1:4" x14ac:dyDescent="0.25">
      <c r="A1245" s="7">
        <v>43451</v>
      </c>
      <c r="B1245">
        <v>2.462E-2</v>
      </c>
      <c r="C1245" s="40">
        <f t="shared" si="38"/>
        <v>1.6697739339843374</v>
      </c>
      <c r="D1245" s="19">
        <f t="shared" si="39"/>
        <v>6.3999332781179641E-2</v>
      </c>
    </row>
    <row r="1246" spans="1:4" x14ac:dyDescent="0.25">
      <c r="A1246" s="7">
        <v>43452</v>
      </c>
      <c r="B1246">
        <v>2.462E-2</v>
      </c>
      <c r="C1246" s="40">
        <f t="shared" si="38"/>
        <v>1.6701850323268845</v>
      </c>
      <c r="D1246" s="19">
        <f t="shared" si="39"/>
        <v>6.3999332781179641E-2</v>
      </c>
    </row>
    <row r="1247" spans="1:4" x14ac:dyDescent="0.25">
      <c r="A1247" s="7">
        <v>43453</v>
      </c>
      <c r="B1247">
        <v>2.462E-2</v>
      </c>
      <c r="C1247" s="40">
        <f t="shared" si="38"/>
        <v>1.6705962318818435</v>
      </c>
      <c r="D1247" s="19">
        <f t="shared" si="39"/>
        <v>6.3999332781179641E-2</v>
      </c>
    </row>
    <row r="1248" spans="1:4" x14ac:dyDescent="0.25">
      <c r="A1248" s="7">
        <v>43454</v>
      </c>
      <c r="B1248">
        <v>2.462E-2</v>
      </c>
      <c r="C1248" s="40">
        <f t="shared" si="38"/>
        <v>1.6710075326741329</v>
      </c>
      <c r="D1248" s="19">
        <f t="shared" si="39"/>
        <v>6.3999332781179641E-2</v>
      </c>
    </row>
    <row r="1249" spans="1:4" x14ac:dyDescent="0.25">
      <c r="A1249" s="7">
        <v>43455</v>
      </c>
      <c r="B1249">
        <v>2.462E-2</v>
      </c>
      <c r="C1249" s="40">
        <f t="shared" si="38"/>
        <v>1.6714189347286774</v>
      </c>
      <c r="D1249" s="19">
        <f t="shared" si="39"/>
        <v>6.3999332781179641E-2</v>
      </c>
    </row>
    <row r="1250" spans="1:4" x14ac:dyDescent="0.25">
      <c r="A1250" s="7">
        <v>43458</v>
      </c>
      <c r="B1250">
        <v>2.462E-2</v>
      </c>
      <c r="C1250" s="40">
        <f t="shared" si="38"/>
        <v>1.6718304380704077</v>
      </c>
      <c r="D1250" s="19">
        <f t="shared" si="39"/>
        <v>6.3999332781179641E-2</v>
      </c>
    </row>
    <row r="1251" spans="1:4" x14ac:dyDescent="0.25">
      <c r="A1251" s="7">
        <v>43460</v>
      </c>
      <c r="B1251">
        <v>2.462E-2</v>
      </c>
      <c r="C1251" s="40">
        <f t="shared" si="38"/>
        <v>1.6722420427242608</v>
      </c>
      <c r="D1251" s="19">
        <f t="shared" si="39"/>
        <v>6.3999332781179641E-2</v>
      </c>
    </row>
    <row r="1252" spans="1:4" x14ac:dyDescent="0.25">
      <c r="A1252" s="7">
        <v>43461</v>
      </c>
      <c r="B1252">
        <v>2.462E-2</v>
      </c>
      <c r="C1252" s="40">
        <f t="shared" si="38"/>
        <v>1.6726537487151796</v>
      </c>
      <c r="D1252" s="19">
        <f t="shared" si="39"/>
        <v>6.3999332781179641E-2</v>
      </c>
    </row>
    <row r="1253" spans="1:4" x14ac:dyDescent="0.25">
      <c r="A1253" s="7">
        <v>43462</v>
      </c>
      <c r="B1253">
        <v>2.462E-2</v>
      </c>
      <c r="C1253" s="40">
        <f t="shared" si="38"/>
        <v>1.6730655560681134</v>
      </c>
      <c r="D1253" s="19">
        <f t="shared" si="39"/>
        <v>6.3999332781179641E-2</v>
      </c>
    </row>
    <row r="1254" spans="1:4" x14ac:dyDescent="0.25">
      <c r="A1254" s="7">
        <v>43465</v>
      </c>
      <c r="B1254">
        <v>2.462E-2</v>
      </c>
      <c r="C1254" s="40">
        <f t="shared" si="38"/>
        <v>1.6734774648080175</v>
      </c>
      <c r="D1254" s="19">
        <f t="shared" si="39"/>
        <v>6.3999332781179641E-2</v>
      </c>
    </row>
    <row r="1255" spans="1:4" x14ac:dyDescent="0.25">
      <c r="A1255" s="7">
        <v>43467</v>
      </c>
      <c r="B1255">
        <v>2.462E-2</v>
      </c>
      <c r="C1255" s="40">
        <f t="shared" si="38"/>
        <v>1.6738894749598534</v>
      </c>
      <c r="D1255" s="19">
        <f t="shared" si="39"/>
        <v>6.3999332781179641E-2</v>
      </c>
    </row>
    <row r="1256" spans="1:4" x14ac:dyDescent="0.25">
      <c r="A1256" s="7">
        <v>43468</v>
      </c>
      <c r="B1256">
        <v>2.462E-2</v>
      </c>
      <c r="C1256" s="40">
        <f t="shared" si="38"/>
        <v>1.6743015865485886</v>
      </c>
      <c r="D1256" s="19">
        <f t="shared" si="39"/>
        <v>6.3999332781179641E-2</v>
      </c>
    </row>
    <row r="1257" spans="1:4" x14ac:dyDescent="0.25">
      <c r="A1257" s="7">
        <v>43469</v>
      </c>
      <c r="B1257">
        <v>2.462E-2</v>
      </c>
      <c r="C1257" s="40">
        <f t="shared" si="38"/>
        <v>1.674713799599197</v>
      </c>
      <c r="D1257" s="19">
        <f t="shared" si="39"/>
        <v>6.3999332781179641E-2</v>
      </c>
    </row>
    <row r="1258" spans="1:4" x14ac:dyDescent="0.25">
      <c r="A1258" s="7">
        <v>43472</v>
      </c>
      <c r="B1258">
        <v>2.462E-2</v>
      </c>
      <c r="C1258" s="40">
        <f t="shared" si="38"/>
        <v>1.6751261141366585</v>
      </c>
      <c r="D1258" s="19">
        <f t="shared" si="39"/>
        <v>6.3999332781179641E-2</v>
      </c>
    </row>
    <row r="1259" spans="1:4" x14ac:dyDescent="0.25">
      <c r="A1259" s="7">
        <v>43473</v>
      </c>
      <c r="B1259">
        <v>2.462E-2</v>
      </c>
      <c r="C1259" s="40">
        <f t="shared" si="38"/>
        <v>1.6755385301859591</v>
      </c>
      <c r="D1259" s="19">
        <f t="shared" si="39"/>
        <v>6.3999332781179641E-2</v>
      </c>
    </row>
    <row r="1260" spans="1:4" x14ac:dyDescent="0.25">
      <c r="A1260" s="7">
        <v>43474</v>
      </c>
      <c r="B1260">
        <v>2.462E-2</v>
      </c>
      <c r="C1260" s="40">
        <f t="shared" si="38"/>
        <v>1.6759510477720911</v>
      </c>
      <c r="D1260" s="19">
        <f t="shared" si="39"/>
        <v>6.3999332781179641E-2</v>
      </c>
    </row>
    <row r="1261" spans="1:4" x14ac:dyDescent="0.25">
      <c r="A1261" s="7">
        <v>43475</v>
      </c>
      <c r="B1261">
        <v>2.462E-2</v>
      </c>
      <c r="C1261" s="40">
        <f t="shared" si="38"/>
        <v>1.6763636669200528</v>
      </c>
      <c r="D1261" s="19">
        <f t="shared" si="39"/>
        <v>6.3999332781179641E-2</v>
      </c>
    </row>
    <row r="1262" spans="1:4" x14ac:dyDescent="0.25">
      <c r="A1262" s="7">
        <v>43476</v>
      </c>
      <c r="B1262">
        <v>2.462E-2</v>
      </c>
      <c r="C1262" s="40">
        <f t="shared" si="38"/>
        <v>1.6767763876548487</v>
      </c>
      <c r="D1262" s="19">
        <f t="shared" si="39"/>
        <v>6.3999332781179641E-2</v>
      </c>
    </row>
    <row r="1263" spans="1:4" x14ac:dyDescent="0.25">
      <c r="A1263" s="7">
        <v>43479</v>
      </c>
      <c r="B1263">
        <v>2.462E-2</v>
      </c>
      <c r="C1263" s="40">
        <f t="shared" si="38"/>
        <v>1.6771892100014896</v>
      </c>
      <c r="D1263" s="19">
        <f t="shared" si="39"/>
        <v>6.3999332781179641E-2</v>
      </c>
    </row>
    <row r="1264" spans="1:4" x14ac:dyDescent="0.25">
      <c r="A1264" s="7">
        <v>43480</v>
      </c>
      <c r="B1264">
        <v>2.462E-2</v>
      </c>
      <c r="C1264" s="40">
        <f t="shared" si="38"/>
        <v>1.677602133984992</v>
      </c>
      <c r="D1264" s="19">
        <f t="shared" si="39"/>
        <v>6.3999332781179641E-2</v>
      </c>
    </row>
    <row r="1265" spans="1:4" x14ac:dyDescent="0.25">
      <c r="A1265" s="7">
        <v>43481</v>
      </c>
      <c r="B1265">
        <v>2.462E-2</v>
      </c>
      <c r="C1265" s="40">
        <f t="shared" si="38"/>
        <v>1.6780151596303792</v>
      </c>
      <c r="D1265" s="19">
        <f t="shared" si="39"/>
        <v>6.3999332781179641E-2</v>
      </c>
    </row>
    <row r="1266" spans="1:4" x14ac:dyDescent="0.25">
      <c r="A1266" s="7">
        <v>43482</v>
      </c>
      <c r="B1266">
        <v>2.462E-2</v>
      </c>
      <c r="C1266" s="40">
        <f t="shared" si="38"/>
        <v>1.6784282869626803</v>
      </c>
      <c r="D1266" s="19">
        <f t="shared" si="39"/>
        <v>6.3999332781179641E-2</v>
      </c>
    </row>
    <row r="1267" spans="1:4" x14ac:dyDescent="0.25">
      <c r="A1267" s="7">
        <v>43483</v>
      </c>
      <c r="B1267">
        <v>2.462E-2</v>
      </c>
      <c r="C1267" s="40">
        <f t="shared" si="38"/>
        <v>1.6788415160069308</v>
      </c>
      <c r="D1267" s="19">
        <f t="shared" si="39"/>
        <v>6.3999332781179641E-2</v>
      </c>
    </row>
    <row r="1268" spans="1:4" x14ac:dyDescent="0.25">
      <c r="A1268" s="7">
        <v>43486</v>
      </c>
      <c r="B1268">
        <v>2.462E-2</v>
      </c>
      <c r="C1268" s="40">
        <f t="shared" si="38"/>
        <v>1.6792548467881718</v>
      </c>
      <c r="D1268" s="19">
        <f t="shared" si="39"/>
        <v>6.3999332781179641E-2</v>
      </c>
    </row>
    <row r="1269" spans="1:4" x14ac:dyDescent="0.25">
      <c r="A1269" s="7">
        <v>43487</v>
      </c>
      <c r="B1269">
        <v>2.462E-2</v>
      </c>
      <c r="C1269" s="40">
        <f t="shared" si="38"/>
        <v>1.6796682793314512</v>
      </c>
      <c r="D1269" s="19">
        <f t="shared" si="39"/>
        <v>6.3999332781179641E-2</v>
      </c>
    </row>
    <row r="1270" spans="1:4" x14ac:dyDescent="0.25">
      <c r="A1270" s="7">
        <v>43488</v>
      </c>
      <c r="B1270">
        <v>2.462E-2</v>
      </c>
      <c r="C1270" s="40">
        <f t="shared" si="38"/>
        <v>1.6800818136618227</v>
      </c>
      <c r="D1270" s="19">
        <f t="shared" si="39"/>
        <v>6.3999332781179641E-2</v>
      </c>
    </row>
    <row r="1271" spans="1:4" x14ac:dyDescent="0.25">
      <c r="A1271" s="7">
        <v>43489</v>
      </c>
      <c r="B1271">
        <v>2.462E-2</v>
      </c>
      <c r="C1271" s="40">
        <f t="shared" si="38"/>
        <v>1.6804954498043465</v>
      </c>
      <c r="D1271" s="19">
        <f t="shared" si="39"/>
        <v>6.3999332781179641E-2</v>
      </c>
    </row>
    <row r="1272" spans="1:4" x14ac:dyDescent="0.25">
      <c r="A1272" s="7">
        <v>43490</v>
      </c>
      <c r="B1272">
        <v>2.462E-2</v>
      </c>
      <c r="C1272" s="40">
        <f t="shared" si="38"/>
        <v>1.6809091877840885</v>
      </c>
      <c r="D1272" s="19">
        <f t="shared" si="39"/>
        <v>6.3999332781179641E-2</v>
      </c>
    </row>
    <row r="1273" spans="1:4" x14ac:dyDescent="0.25">
      <c r="A1273" s="7">
        <v>43493</v>
      </c>
      <c r="B1273">
        <v>2.462E-2</v>
      </c>
      <c r="C1273" s="40">
        <f t="shared" si="38"/>
        <v>1.6813230276261211</v>
      </c>
      <c r="D1273" s="19">
        <f t="shared" si="39"/>
        <v>6.3999332781179641E-2</v>
      </c>
    </row>
    <row r="1274" spans="1:4" x14ac:dyDescent="0.25">
      <c r="A1274" s="7">
        <v>43494</v>
      </c>
      <c r="B1274">
        <v>2.462E-2</v>
      </c>
      <c r="C1274" s="40">
        <f t="shared" si="38"/>
        <v>1.6817369693555229</v>
      </c>
      <c r="D1274" s="19">
        <f t="shared" si="39"/>
        <v>6.3999332781179641E-2</v>
      </c>
    </row>
    <row r="1275" spans="1:4" x14ac:dyDescent="0.25">
      <c r="A1275" s="7">
        <v>43495</v>
      </c>
      <c r="B1275">
        <v>2.462E-2</v>
      </c>
      <c r="C1275" s="40">
        <f t="shared" si="38"/>
        <v>1.6821510129973782</v>
      </c>
      <c r="D1275" s="19">
        <f t="shared" si="39"/>
        <v>6.3999332781179641E-2</v>
      </c>
    </row>
    <row r="1276" spans="1:4" x14ac:dyDescent="0.25">
      <c r="A1276" s="7">
        <v>43496</v>
      </c>
      <c r="B1276">
        <v>2.462E-2</v>
      </c>
      <c r="C1276" s="40">
        <f t="shared" si="38"/>
        <v>1.6825651585767782</v>
      </c>
      <c r="D1276" s="19">
        <f t="shared" si="39"/>
        <v>6.3999332781179641E-2</v>
      </c>
    </row>
    <row r="1277" spans="1:4" x14ac:dyDescent="0.25">
      <c r="A1277" s="7">
        <v>43497</v>
      </c>
      <c r="B1277">
        <v>2.462E-2</v>
      </c>
      <c r="C1277" s="40">
        <f t="shared" si="38"/>
        <v>1.6829794061188199</v>
      </c>
      <c r="D1277" s="19">
        <f t="shared" si="39"/>
        <v>6.3999332781179641E-2</v>
      </c>
    </row>
    <row r="1278" spans="1:4" x14ac:dyDescent="0.25">
      <c r="A1278" s="7">
        <v>43500</v>
      </c>
      <c r="B1278">
        <v>2.462E-2</v>
      </c>
      <c r="C1278" s="40">
        <f t="shared" si="38"/>
        <v>1.6833937556486065</v>
      </c>
      <c r="D1278" s="19">
        <f t="shared" si="39"/>
        <v>6.3999332781179641E-2</v>
      </c>
    </row>
    <row r="1279" spans="1:4" x14ac:dyDescent="0.25">
      <c r="A1279" s="7">
        <v>43501</v>
      </c>
      <c r="B1279">
        <v>2.462E-2</v>
      </c>
      <c r="C1279" s="40">
        <f t="shared" si="38"/>
        <v>1.6838082071912472</v>
      </c>
      <c r="D1279" s="19">
        <f t="shared" si="39"/>
        <v>6.3999332781179641E-2</v>
      </c>
    </row>
    <row r="1280" spans="1:4" x14ac:dyDescent="0.25">
      <c r="A1280" s="7">
        <v>43502</v>
      </c>
      <c r="B1280">
        <v>2.462E-2</v>
      </c>
      <c r="C1280" s="40">
        <f t="shared" si="38"/>
        <v>1.6842227607718578</v>
      </c>
      <c r="D1280" s="19">
        <f t="shared" si="39"/>
        <v>6.3999332781179641E-2</v>
      </c>
    </row>
    <row r="1281" spans="1:4" x14ac:dyDescent="0.25">
      <c r="A1281" s="7">
        <v>43503</v>
      </c>
      <c r="B1281">
        <v>2.462E-2</v>
      </c>
      <c r="C1281" s="40">
        <f t="shared" si="38"/>
        <v>1.68463741641556</v>
      </c>
      <c r="D1281" s="19">
        <f t="shared" si="39"/>
        <v>6.3999332781179641E-2</v>
      </c>
    </row>
    <row r="1282" spans="1:4" x14ac:dyDescent="0.25">
      <c r="A1282" s="7">
        <v>43504</v>
      </c>
      <c r="B1282">
        <v>2.462E-2</v>
      </c>
      <c r="C1282" s="40">
        <f t="shared" si="38"/>
        <v>1.6850521741474815</v>
      </c>
      <c r="D1282" s="19">
        <f t="shared" si="39"/>
        <v>6.3999332781179641E-2</v>
      </c>
    </row>
    <row r="1283" spans="1:4" x14ac:dyDescent="0.25">
      <c r="A1283" s="7">
        <v>43507</v>
      </c>
      <c r="B1283">
        <v>2.462E-2</v>
      </c>
      <c r="C1283" s="40">
        <f t="shared" ref="C1283:C1346" si="40">C1282*(1+B1283/100)</f>
        <v>1.6854670339927569</v>
      </c>
      <c r="D1283" s="19">
        <f t="shared" ref="D1283:D1346" si="41">(1+B1283/100)^252-1</f>
        <v>6.3999332781179641E-2</v>
      </c>
    </row>
    <row r="1284" spans="1:4" x14ac:dyDescent="0.25">
      <c r="A1284" s="7">
        <v>43508</v>
      </c>
      <c r="B1284">
        <v>2.462E-2</v>
      </c>
      <c r="C1284" s="40">
        <f t="shared" si="40"/>
        <v>1.6858819959765261</v>
      </c>
      <c r="D1284" s="19">
        <f t="shared" si="41"/>
        <v>6.3999332781179641E-2</v>
      </c>
    </row>
    <row r="1285" spans="1:4" x14ac:dyDescent="0.25">
      <c r="A1285" s="7">
        <v>43509</v>
      </c>
      <c r="B1285">
        <v>2.462E-2</v>
      </c>
      <c r="C1285" s="40">
        <f t="shared" si="40"/>
        <v>1.6862970601239358</v>
      </c>
      <c r="D1285" s="19">
        <f t="shared" si="41"/>
        <v>6.3999332781179641E-2</v>
      </c>
    </row>
    <row r="1286" spans="1:4" x14ac:dyDescent="0.25">
      <c r="A1286" s="7">
        <v>43510</v>
      </c>
      <c r="B1286">
        <v>2.462E-2</v>
      </c>
      <c r="C1286" s="40">
        <f t="shared" si="40"/>
        <v>1.6867122264601384</v>
      </c>
      <c r="D1286" s="19">
        <f t="shared" si="41"/>
        <v>6.3999332781179641E-2</v>
      </c>
    </row>
    <row r="1287" spans="1:4" x14ac:dyDescent="0.25">
      <c r="A1287" s="7">
        <v>43511</v>
      </c>
      <c r="B1287">
        <v>2.462E-2</v>
      </c>
      <c r="C1287" s="40">
        <f t="shared" si="40"/>
        <v>1.687127495010293</v>
      </c>
      <c r="D1287" s="19">
        <f t="shared" si="41"/>
        <v>6.3999332781179641E-2</v>
      </c>
    </row>
    <row r="1288" spans="1:4" x14ac:dyDescent="0.25">
      <c r="A1288" s="7">
        <v>43514</v>
      </c>
      <c r="B1288">
        <v>2.462E-2</v>
      </c>
      <c r="C1288" s="40">
        <f t="shared" si="40"/>
        <v>1.6875428657995648</v>
      </c>
      <c r="D1288" s="19">
        <f t="shared" si="41"/>
        <v>6.3999332781179641E-2</v>
      </c>
    </row>
    <row r="1289" spans="1:4" x14ac:dyDescent="0.25">
      <c r="A1289" s="7">
        <v>43515</v>
      </c>
      <c r="B1289">
        <v>2.462E-2</v>
      </c>
      <c r="C1289" s="40">
        <f t="shared" si="40"/>
        <v>1.6879583388531247</v>
      </c>
      <c r="D1289" s="19">
        <f t="shared" si="41"/>
        <v>6.3999332781179641E-2</v>
      </c>
    </row>
    <row r="1290" spans="1:4" x14ac:dyDescent="0.25">
      <c r="A1290" s="7">
        <v>43516</v>
      </c>
      <c r="B1290">
        <v>2.462E-2</v>
      </c>
      <c r="C1290" s="40">
        <f t="shared" si="40"/>
        <v>1.6883739141961505</v>
      </c>
      <c r="D1290" s="19">
        <f t="shared" si="41"/>
        <v>6.3999332781179641E-2</v>
      </c>
    </row>
    <row r="1291" spans="1:4" x14ac:dyDescent="0.25">
      <c r="A1291" s="7">
        <v>43517</v>
      </c>
      <c r="B1291">
        <v>2.462E-2</v>
      </c>
      <c r="C1291" s="40">
        <f t="shared" si="40"/>
        <v>1.6887895918538256</v>
      </c>
      <c r="D1291" s="19">
        <f t="shared" si="41"/>
        <v>6.3999332781179641E-2</v>
      </c>
    </row>
    <row r="1292" spans="1:4" x14ac:dyDescent="0.25">
      <c r="A1292" s="7">
        <v>43518</v>
      </c>
      <c r="B1292">
        <v>2.462E-2</v>
      </c>
      <c r="C1292" s="40">
        <f t="shared" si="40"/>
        <v>1.6892053718513402</v>
      </c>
      <c r="D1292" s="19">
        <f t="shared" si="41"/>
        <v>6.3999332781179641E-2</v>
      </c>
    </row>
    <row r="1293" spans="1:4" x14ac:dyDescent="0.25">
      <c r="A1293" s="7">
        <v>43521</v>
      </c>
      <c r="B1293">
        <v>2.462E-2</v>
      </c>
      <c r="C1293" s="40">
        <f t="shared" si="40"/>
        <v>1.6896212542138902</v>
      </c>
      <c r="D1293" s="19">
        <f t="shared" si="41"/>
        <v>6.3999332781179641E-2</v>
      </c>
    </row>
    <row r="1294" spans="1:4" x14ac:dyDescent="0.25">
      <c r="A1294" s="7">
        <v>43522</v>
      </c>
      <c r="B1294">
        <v>2.462E-2</v>
      </c>
      <c r="C1294" s="40">
        <f t="shared" si="40"/>
        <v>1.6900372389666778</v>
      </c>
      <c r="D1294" s="19">
        <f t="shared" si="41"/>
        <v>6.3999332781179641E-2</v>
      </c>
    </row>
    <row r="1295" spans="1:4" x14ac:dyDescent="0.25">
      <c r="A1295" s="7">
        <v>43523</v>
      </c>
      <c r="B1295">
        <v>2.462E-2</v>
      </c>
      <c r="C1295" s="40">
        <f t="shared" si="40"/>
        <v>1.6904533261349115</v>
      </c>
      <c r="D1295" s="19">
        <f t="shared" si="41"/>
        <v>6.3999332781179641E-2</v>
      </c>
    </row>
    <row r="1296" spans="1:4" x14ac:dyDescent="0.25">
      <c r="A1296" s="7">
        <v>43524</v>
      </c>
      <c r="B1296">
        <v>2.462E-2</v>
      </c>
      <c r="C1296" s="40">
        <f t="shared" si="40"/>
        <v>1.6908695157438061</v>
      </c>
      <c r="D1296" s="19">
        <f t="shared" si="41"/>
        <v>6.3999332781179641E-2</v>
      </c>
    </row>
    <row r="1297" spans="1:4" x14ac:dyDescent="0.25">
      <c r="A1297" s="7">
        <v>43525</v>
      </c>
      <c r="B1297">
        <v>2.462E-2</v>
      </c>
      <c r="C1297" s="40">
        <f t="shared" si="40"/>
        <v>1.6912858078185824</v>
      </c>
      <c r="D1297" s="19">
        <f t="shared" si="41"/>
        <v>6.3999332781179641E-2</v>
      </c>
    </row>
    <row r="1298" spans="1:4" x14ac:dyDescent="0.25">
      <c r="A1298" s="7">
        <v>43530</v>
      </c>
      <c r="B1298">
        <v>2.462E-2</v>
      </c>
      <c r="C1298" s="40">
        <f t="shared" si="40"/>
        <v>1.6917022023844674</v>
      </c>
      <c r="D1298" s="19">
        <f t="shared" si="41"/>
        <v>6.3999332781179641E-2</v>
      </c>
    </row>
    <row r="1299" spans="1:4" x14ac:dyDescent="0.25">
      <c r="A1299" s="7">
        <v>43531</v>
      </c>
      <c r="B1299">
        <v>2.462E-2</v>
      </c>
      <c r="C1299" s="40">
        <f t="shared" si="40"/>
        <v>1.6921186994666946</v>
      </c>
      <c r="D1299" s="19">
        <f t="shared" si="41"/>
        <v>6.3999332781179641E-2</v>
      </c>
    </row>
    <row r="1300" spans="1:4" x14ac:dyDescent="0.25">
      <c r="A1300" s="7">
        <v>43532</v>
      </c>
      <c r="B1300">
        <v>2.462E-2</v>
      </c>
      <c r="C1300" s="40">
        <f t="shared" si="40"/>
        <v>1.6925352990905034</v>
      </c>
      <c r="D1300" s="19">
        <f t="shared" si="41"/>
        <v>6.3999332781179641E-2</v>
      </c>
    </row>
    <row r="1301" spans="1:4" x14ac:dyDescent="0.25">
      <c r="A1301" s="7">
        <v>43535</v>
      </c>
      <c r="B1301">
        <v>2.462E-2</v>
      </c>
      <c r="C1301" s="40">
        <f t="shared" si="40"/>
        <v>1.6929520012811397</v>
      </c>
      <c r="D1301" s="19">
        <f t="shared" si="41"/>
        <v>6.3999332781179641E-2</v>
      </c>
    </row>
    <row r="1302" spans="1:4" x14ac:dyDescent="0.25">
      <c r="A1302" s="7">
        <v>43536</v>
      </c>
      <c r="B1302">
        <v>2.462E-2</v>
      </c>
      <c r="C1302" s="40">
        <f t="shared" si="40"/>
        <v>1.6933688060638552</v>
      </c>
      <c r="D1302" s="19">
        <f t="shared" si="41"/>
        <v>6.3999332781179641E-2</v>
      </c>
    </row>
    <row r="1303" spans="1:4" x14ac:dyDescent="0.25">
      <c r="A1303" s="7">
        <v>43537</v>
      </c>
      <c r="B1303">
        <v>2.462E-2</v>
      </c>
      <c r="C1303" s="40">
        <f t="shared" si="40"/>
        <v>1.6937857134639083</v>
      </c>
      <c r="D1303" s="19">
        <f t="shared" si="41"/>
        <v>6.3999332781179641E-2</v>
      </c>
    </row>
    <row r="1304" spans="1:4" x14ac:dyDescent="0.25">
      <c r="A1304" s="7">
        <v>43538</v>
      </c>
      <c r="B1304">
        <v>2.462E-2</v>
      </c>
      <c r="C1304" s="40">
        <f t="shared" si="40"/>
        <v>1.6942027235065633</v>
      </c>
      <c r="D1304" s="19">
        <f t="shared" si="41"/>
        <v>6.3999332781179641E-2</v>
      </c>
    </row>
    <row r="1305" spans="1:4" x14ac:dyDescent="0.25">
      <c r="A1305" s="7">
        <v>43539</v>
      </c>
      <c r="B1305">
        <v>2.462E-2</v>
      </c>
      <c r="C1305" s="40">
        <f t="shared" si="40"/>
        <v>1.6946198362170908</v>
      </c>
      <c r="D1305" s="19">
        <f t="shared" si="41"/>
        <v>6.3999332781179641E-2</v>
      </c>
    </row>
    <row r="1306" spans="1:4" x14ac:dyDescent="0.25">
      <c r="A1306" s="7">
        <v>43542</v>
      </c>
      <c r="B1306">
        <v>2.462E-2</v>
      </c>
      <c r="C1306" s="40">
        <f t="shared" si="40"/>
        <v>1.6950370516207676</v>
      </c>
      <c r="D1306" s="19">
        <f t="shared" si="41"/>
        <v>6.3999332781179641E-2</v>
      </c>
    </row>
    <row r="1307" spans="1:4" x14ac:dyDescent="0.25">
      <c r="A1307" s="7">
        <v>43543</v>
      </c>
      <c r="B1307">
        <v>2.462E-2</v>
      </c>
      <c r="C1307" s="40">
        <f t="shared" si="40"/>
        <v>1.6954543697428768</v>
      </c>
      <c r="D1307" s="19">
        <f t="shared" si="41"/>
        <v>6.3999332781179641E-2</v>
      </c>
    </row>
    <row r="1308" spans="1:4" x14ac:dyDescent="0.25">
      <c r="A1308" s="7">
        <v>43544</v>
      </c>
      <c r="B1308">
        <v>2.462E-2</v>
      </c>
      <c r="C1308" s="40">
        <f t="shared" si="40"/>
        <v>1.6958717906087075</v>
      </c>
      <c r="D1308" s="19">
        <f t="shared" si="41"/>
        <v>6.3999332781179641E-2</v>
      </c>
    </row>
    <row r="1309" spans="1:4" x14ac:dyDescent="0.25">
      <c r="A1309" s="7">
        <v>43545</v>
      </c>
      <c r="B1309">
        <v>2.462E-2</v>
      </c>
      <c r="C1309" s="40">
        <f t="shared" si="40"/>
        <v>1.6962893142435556</v>
      </c>
      <c r="D1309" s="19">
        <f t="shared" si="41"/>
        <v>6.3999332781179641E-2</v>
      </c>
    </row>
    <row r="1310" spans="1:4" x14ac:dyDescent="0.25">
      <c r="A1310" s="7">
        <v>43546</v>
      </c>
      <c r="B1310">
        <v>2.462E-2</v>
      </c>
      <c r="C1310" s="40">
        <f t="shared" si="40"/>
        <v>1.6967069406727224</v>
      </c>
      <c r="D1310" s="19">
        <f t="shared" si="41"/>
        <v>6.3999332781179641E-2</v>
      </c>
    </row>
    <row r="1311" spans="1:4" x14ac:dyDescent="0.25">
      <c r="A1311" s="7">
        <v>43549</v>
      </c>
      <c r="B1311">
        <v>2.462E-2</v>
      </c>
      <c r="C1311" s="40">
        <f t="shared" si="40"/>
        <v>1.6971246699215161</v>
      </c>
      <c r="D1311" s="19">
        <f t="shared" si="41"/>
        <v>6.3999332781179641E-2</v>
      </c>
    </row>
    <row r="1312" spans="1:4" x14ac:dyDescent="0.25">
      <c r="A1312" s="7">
        <v>43550</v>
      </c>
      <c r="B1312">
        <v>2.462E-2</v>
      </c>
      <c r="C1312" s="40">
        <f t="shared" si="40"/>
        <v>1.697542502015251</v>
      </c>
      <c r="D1312" s="19">
        <f t="shared" si="41"/>
        <v>6.3999332781179641E-2</v>
      </c>
    </row>
    <row r="1313" spans="1:4" x14ac:dyDescent="0.25">
      <c r="A1313" s="7">
        <v>43551</v>
      </c>
      <c r="B1313">
        <v>2.462E-2</v>
      </c>
      <c r="C1313" s="40">
        <f t="shared" si="40"/>
        <v>1.6979604369792474</v>
      </c>
      <c r="D1313" s="19">
        <f t="shared" si="41"/>
        <v>6.3999332781179641E-2</v>
      </c>
    </row>
    <row r="1314" spans="1:4" x14ac:dyDescent="0.25">
      <c r="A1314" s="7">
        <v>43552</v>
      </c>
      <c r="B1314">
        <v>2.462E-2</v>
      </c>
      <c r="C1314" s="40">
        <f t="shared" si="40"/>
        <v>1.6983784748388318</v>
      </c>
      <c r="D1314" s="19">
        <f t="shared" si="41"/>
        <v>6.3999332781179641E-2</v>
      </c>
    </row>
    <row r="1315" spans="1:4" x14ac:dyDescent="0.25">
      <c r="A1315" s="7">
        <v>43553</v>
      </c>
      <c r="B1315">
        <v>2.462E-2</v>
      </c>
      <c r="C1315" s="40">
        <f t="shared" si="40"/>
        <v>1.6987966156193373</v>
      </c>
      <c r="D1315" s="19">
        <f t="shared" si="41"/>
        <v>6.3999332781179641E-2</v>
      </c>
    </row>
    <row r="1316" spans="1:4" x14ac:dyDescent="0.25">
      <c r="A1316" s="7">
        <v>43556</v>
      </c>
      <c r="B1316">
        <v>2.462E-2</v>
      </c>
      <c r="C1316" s="40">
        <f t="shared" si="40"/>
        <v>1.6992148593461029</v>
      </c>
      <c r="D1316" s="19">
        <f t="shared" si="41"/>
        <v>6.3999332781179641E-2</v>
      </c>
    </row>
    <row r="1317" spans="1:4" x14ac:dyDescent="0.25">
      <c r="A1317" s="7">
        <v>43557</v>
      </c>
      <c r="B1317">
        <v>2.462E-2</v>
      </c>
      <c r="C1317" s="40">
        <f t="shared" si="40"/>
        <v>1.6996332060444741</v>
      </c>
      <c r="D1317" s="19">
        <f t="shared" si="41"/>
        <v>6.3999332781179641E-2</v>
      </c>
    </row>
    <row r="1318" spans="1:4" x14ac:dyDescent="0.25">
      <c r="A1318" s="7">
        <v>43558</v>
      </c>
      <c r="B1318">
        <v>2.462E-2</v>
      </c>
      <c r="C1318" s="40">
        <f t="shared" si="40"/>
        <v>1.7000516557398024</v>
      </c>
      <c r="D1318" s="19">
        <f t="shared" si="41"/>
        <v>6.3999332781179641E-2</v>
      </c>
    </row>
    <row r="1319" spans="1:4" x14ac:dyDescent="0.25">
      <c r="A1319" s="7">
        <v>43559</v>
      </c>
      <c r="B1319">
        <v>2.462E-2</v>
      </c>
      <c r="C1319" s="40">
        <f t="shared" si="40"/>
        <v>1.7004702084574457</v>
      </c>
      <c r="D1319" s="19">
        <f t="shared" si="41"/>
        <v>6.3999332781179641E-2</v>
      </c>
    </row>
    <row r="1320" spans="1:4" x14ac:dyDescent="0.25">
      <c r="A1320" s="7">
        <v>43560</v>
      </c>
      <c r="B1320">
        <v>2.462E-2</v>
      </c>
      <c r="C1320" s="40">
        <f t="shared" si="40"/>
        <v>1.700888864222768</v>
      </c>
      <c r="D1320" s="19">
        <f t="shared" si="41"/>
        <v>6.3999332781179641E-2</v>
      </c>
    </row>
    <row r="1321" spans="1:4" x14ac:dyDescent="0.25">
      <c r="A1321" s="7">
        <v>43563</v>
      </c>
      <c r="B1321">
        <v>2.462E-2</v>
      </c>
      <c r="C1321" s="40">
        <f t="shared" si="40"/>
        <v>1.7013076230611397</v>
      </c>
      <c r="D1321" s="19">
        <f t="shared" si="41"/>
        <v>6.3999332781179641E-2</v>
      </c>
    </row>
    <row r="1322" spans="1:4" x14ac:dyDescent="0.25">
      <c r="A1322" s="7">
        <v>43564</v>
      </c>
      <c r="B1322">
        <v>2.462E-2</v>
      </c>
      <c r="C1322" s="40">
        <f t="shared" si="40"/>
        <v>1.7017264849979374</v>
      </c>
      <c r="D1322" s="19">
        <f t="shared" si="41"/>
        <v>6.3999332781179641E-2</v>
      </c>
    </row>
    <row r="1323" spans="1:4" x14ac:dyDescent="0.25">
      <c r="A1323" s="7">
        <v>43565</v>
      </c>
      <c r="B1323">
        <v>2.462E-2</v>
      </c>
      <c r="C1323" s="40">
        <f t="shared" si="40"/>
        <v>1.702145450058544</v>
      </c>
      <c r="D1323" s="19">
        <f t="shared" si="41"/>
        <v>6.3999332781179641E-2</v>
      </c>
    </row>
    <row r="1324" spans="1:4" x14ac:dyDescent="0.25">
      <c r="A1324" s="7">
        <v>43566</v>
      </c>
      <c r="B1324">
        <v>2.462E-2</v>
      </c>
      <c r="C1324" s="40">
        <f t="shared" si="40"/>
        <v>1.7025645182683486</v>
      </c>
      <c r="D1324" s="19">
        <f t="shared" si="41"/>
        <v>6.3999332781179641E-2</v>
      </c>
    </row>
    <row r="1325" spans="1:4" x14ac:dyDescent="0.25">
      <c r="A1325" s="7">
        <v>43567</v>
      </c>
      <c r="B1325">
        <v>2.462E-2</v>
      </c>
      <c r="C1325" s="40">
        <f t="shared" si="40"/>
        <v>1.7029836896527464</v>
      </c>
      <c r="D1325" s="19">
        <f t="shared" si="41"/>
        <v>6.3999332781179641E-2</v>
      </c>
    </row>
    <row r="1326" spans="1:4" x14ac:dyDescent="0.25">
      <c r="A1326" s="7">
        <v>43570</v>
      </c>
      <c r="B1326">
        <v>2.462E-2</v>
      </c>
      <c r="C1326" s="40">
        <f t="shared" si="40"/>
        <v>1.7034029642371391</v>
      </c>
      <c r="D1326" s="19">
        <f t="shared" si="41"/>
        <v>6.3999332781179641E-2</v>
      </c>
    </row>
    <row r="1327" spans="1:4" x14ac:dyDescent="0.25">
      <c r="A1327" s="7">
        <v>43571</v>
      </c>
      <c r="B1327">
        <v>2.462E-2</v>
      </c>
      <c r="C1327" s="40">
        <f t="shared" si="40"/>
        <v>1.7038223420469345</v>
      </c>
      <c r="D1327" s="19">
        <f t="shared" si="41"/>
        <v>6.3999332781179641E-2</v>
      </c>
    </row>
    <row r="1328" spans="1:4" x14ac:dyDescent="0.25">
      <c r="A1328" s="7">
        <v>43572</v>
      </c>
      <c r="B1328">
        <v>2.462E-2</v>
      </c>
      <c r="C1328" s="40">
        <f t="shared" si="40"/>
        <v>1.7042418231075467</v>
      </c>
      <c r="D1328" s="19">
        <f t="shared" si="41"/>
        <v>6.3999332781179641E-2</v>
      </c>
    </row>
    <row r="1329" spans="1:4" x14ac:dyDescent="0.25">
      <c r="A1329" s="7">
        <v>43573</v>
      </c>
      <c r="B1329">
        <v>2.462E-2</v>
      </c>
      <c r="C1329" s="40">
        <f t="shared" si="40"/>
        <v>1.704661407444396</v>
      </c>
      <c r="D1329" s="19">
        <f t="shared" si="41"/>
        <v>6.3999332781179641E-2</v>
      </c>
    </row>
    <row r="1330" spans="1:4" x14ac:dyDescent="0.25">
      <c r="A1330" s="7">
        <v>43577</v>
      </c>
      <c r="B1330">
        <v>2.462E-2</v>
      </c>
      <c r="C1330" s="40">
        <f t="shared" si="40"/>
        <v>1.7050810950829089</v>
      </c>
      <c r="D1330" s="19">
        <f t="shared" si="41"/>
        <v>6.3999332781179641E-2</v>
      </c>
    </row>
    <row r="1331" spans="1:4" x14ac:dyDescent="0.25">
      <c r="A1331" s="7">
        <v>43578</v>
      </c>
      <c r="B1331">
        <v>2.462E-2</v>
      </c>
      <c r="C1331" s="40">
        <f t="shared" si="40"/>
        <v>1.7055008860485186</v>
      </c>
      <c r="D1331" s="19">
        <f t="shared" si="41"/>
        <v>6.3999332781179641E-2</v>
      </c>
    </row>
    <row r="1332" spans="1:4" x14ac:dyDescent="0.25">
      <c r="A1332" s="7">
        <v>43579</v>
      </c>
      <c r="B1332">
        <v>2.462E-2</v>
      </c>
      <c r="C1332" s="40">
        <f t="shared" si="40"/>
        <v>1.7059207803666638</v>
      </c>
      <c r="D1332" s="19">
        <f t="shared" si="41"/>
        <v>6.3999332781179641E-2</v>
      </c>
    </row>
    <row r="1333" spans="1:4" x14ac:dyDescent="0.25">
      <c r="A1333" s="7">
        <v>43580</v>
      </c>
      <c r="B1333">
        <v>2.462E-2</v>
      </c>
      <c r="C1333" s="40">
        <f t="shared" si="40"/>
        <v>1.7063407780627902</v>
      </c>
      <c r="D1333" s="19">
        <f t="shared" si="41"/>
        <v>6.3999332781179641E-2</v>
      </c>
    </row>
    <row r="1334" spans="1:4" x14ac:dyDescent="0.25">
      <c r="A1334" s="7">
        <v>43581</v>
      </c>
      <c r="B1334">
        <v>2.462E-2</v>
      </c>
      <c r="C1334" s="40">
        <f t="shared" si="40"/>
        <v>1.7067608791623494</v>
      </c>
      <c r="D1334" s="19">
        <f t="shared" si="41"/>
        <v>6.3999332781179641E-2</v>
      </c>
    </row>
    <row r="1335" spans="1:4" x14ac:dyDescent="0.25">
      <c r="A1335" s="7">
        <v>43584</v>
      </c>
      <c r="B1335">
        <v>2.462E-2</v>
      </c>
      <c r="C1335" s="40">
        <f t="shared" si="40"/>
        <v>1.7071810836907992</v>
      </c>
      <c r="D1335" s="19">
        <f t="shared" si="41"/>
        <v>6.3999332781179641E-2</v>
      </c>
    </row>
    <row r="1336" spans="1:4" x14ac:dyDescent="0.25">
      <c r="A1336" s="7">
        <v>43585</v>
      </c>
      <c r="B1336">
        <v>2.462E-2</v>
      </c>
      <c r="C1336" s="40">
        <f t="shared" si="40"/>
        <v>1.7076013916736041</v>
      </c>
      <c r="D1336" s="19">
        <f t="shared" si="41"/>
        <v>6.3999332781179641E-2</v>
      </c>
    </row>
    <row r="1337" spans="1:4" x14ac:dyDescent="0.25">
      <c r="A1337" s="7">
        <v>43587</v>
      </c>
      <c r="B1337">
        <v>2.462E-2</v>
      </c>
      <c r="C1337" s="40">
        <f t="shared" si="40"/>
        <v>1.7080218031362344</v>
      </c>
      <c r="D1337" s="19">
        <f t="shared" si="41"/>
        <v>6.3999332781179641E-2</v>
      </c>
    </row>
    <row r="1338" spans="1:4" x14ac:dyDescent="0.25">
      <c r="A1338" s="7">
        <v>43588</v>
      </c>
      <c r="B1338">
        <v>2.462E-2</v>
      </c>
      <c r="C1338" s="40">
        <f t="shared" si="40"/>
        <v>1.7084423181041668</v>
      </c>
      <c r="D1338" s="19">
        <f t="shared" si="41"/>
        <v>6.3999332781179641E-2</v>
      </c>
    </row>
    <row r="1339" spans="1:4" x14ac:dyDescent="0.25">
      <c r="A1339" s="7">
        <v>43591</v>
      </c>
      <c r="B1339">
        <v>2.462E-2</v>
      </c>
      <c r="C1339" s="40">
        <f t="shared" si="40"/>
        <v>1.7088629366028842</v>
      </c>
      <c r="D1339" s="19">
        <f t="shared" si="41"/>
        <v>6.3999332781179641E-2</v>
      </c>
    </row>
    <row r="1340" spans="1:4" x14ac:dyDescent="0.25">
      <c r="A1340" s="7">
        <v>43592</v>
      </c>
      <c r="B1340">
        <v>2.462E-2</v>
      </c>
      <c r="C1340" s="40">
        <f t="shared" si="40"/>
        <v>1.7092836586578761</v>
      </c>
      <c r="D1340" s="19">
        <f t="shared" si="41"/>
        <v>6.3999332781179641E-2</v>
      </c>
    </row>
    <row r="1341" spans="1:4" x14ac:dyDescent="0.25">
      <c r="A1341" s="7">
        <v>43593</v>
      </c>
      <c r="B1341">
        <v>2.462E-2</v>
      </c>
      <c r="C1341" s="40">
        <f t="shared" si="40"/>
        <v>1.7097044842946378</v>
      </c>
      <c r="D1341" s="19">
        <f t="shared" si="41"/>
        <v>6.3999332781179641E-2</v>
      </c>
    </row>
    <row r="1342" spans="1:4" x14ac:dyDescent="0.25">
      <c r="A1342" s="7">
        <v>43594</v>
      </c>
      <c r="B1342">
        <v>2.462E-2</v>
      </c>
      <c r="C1342" s="40">
        <f t="shared" si="40"/>
        <v>1.7101254135386714</v>
      </c>
      <c r="D1342" s="19">
        <f t="shared" si="41"/>
        <v>6.3999332781179641E-2</v>
      </c>
    </row>
    <row r="1343" spans="1:4" x14ac:dyDescent="0.25">
      <c r="A1343" s="7">
        <v>43595</v>
      </c>
      <c r="B1343">
        <v>2.462E-2</v>
      </c>
      <c r="C1343" s="40">
        <f t="shared" si="40"/>
        <v>1.7105464464154847</v>
      </c>
      <c r="D1343" s="19">
        <f t="shared" si="41"/>
        <v>6.3999332781179641E-2</v>
      </c>
    </row>
    <row r="1344" spans="1:4" x14ac:dyDescent="0.25">
      <c r="A1344" s="7">
        <v>43598</v>
      </c>
      <c r="B1344">
        <v>2.462E-2</v>
      </c>
      <c r="C1344" s="40">
        <f t="shared" si="40"/>
        <v>1.7109675829505924</v>
      </c>
      <c r="D1344" s="19">
        <f t="shared" si="41"/>
        <v>6.3999332781179641E-2</v>
      </c>
    </row>
    <row r="1345" spans="1:4" x14ac:dyDescent="0.25">
      <c r="A1345" s="7">
        <v>43599</v>
      </c>
      <c r="B1345">
        <v>2.462E-2</v>
      </c>
      <c r="C1345" s="40">
        <f t="shared" si="40"/>
        <v>1.7113888231695149</v>
      </c>
      <c r="D1345" s="19">
        <f t="shared" si="41"/>
        <v>6.3999332781179641E-2</v>
      </c>
    </row>
    <row r="1346" spans="1:4" x14ac:dyDescent="0.25">
      <c r="A1346" s="7">
        <v>43600</v>
      </c>
      <c r="B1346">
        <v>2.462E-2</v>
      </c>
      <c r="C1346" s="40">
        <f t="shared" si="40"/>
        <v>1.7118101670977794</v>
      </c>
      <c r="D1346" s="19">
        <f t="shared" si="41"/>
        <v>6.3999332781179641E-2</v>
      </c>
    </row>
    <row r="1347" spans="1:4" x14ac:dyDescent="0.25">
      <c r="A1347" s="7">
        <v>43601</v>
      </c>
      <c r="B1347">
        <v>2.462E-2</v>
      </c>
      <c r="C1347" s="40">
        <f t="shared" ref="C1347:C1410" si="42">C1346*(1+B1347/100)</f>
        <v>1.7122316147609191</v>
      </c>
      <c r="D1347" s="19">
        <f t="shared" ref="D1347:D1410" si="43">(1+B1347/100)^252-1</f>
        <v>6.3999332781179641E-2</v>
      </c>
    </row>
    <row r="1348" spans="1:4" x14ac:dyDescent="0.25">
      <c r="A1348" s="7">
        <v>43602</v>
      </c>
      <c r="B1348">
        <v>2.462E-2</v>
      </c>
      <c r="C1348" s="40">
        <f t="shared" si="42"/>
        <v>1.7126531661844735</v>
      </c>
      <c r="D1348" s="19">
        <f t="shared" si="43"/>
        <v>6.3999332781179641E-2</v>
      </c>
    </row>
    <row r="1349" spans="1:4" x14ac:dyDescent="0.25">
      <c r="A1349" s="7">
        <v>43605</v>
      </c>
      <c r="B1349">
        <v>2.462E-2</v>
      </c>
      <c r="C1349" s="40">
        <f t="shared" si="42"/>
        <v>1.7130748213939884</v>
      </c>
      <c r="D1349" s="19">
        <f t="shared" si="43"/>
        <v>6.3999332781179641E-2</v>
      </c>
    </row>
    <row r="1350" spans="1:4" x14ac:dyDescent="0.25">
      <c r="A1350" s="7">
        <v>43606</v>
      </c>
      <c r="B1350">
        <v>2.462E-2</v>
      </c>
      <c r="C1350" s="40">
        <f t="shared" si="42"/>
        <v>1.7134965804150157</v>
      </c>
      <c r="D1350" s="19">
        <f t="shared" si="43"/>
        <v>6.3999332781179641E-2</v>
      </c>
    </row>
    <row r="1351" spans="1:4" x14ac:dyDescent="0.25">
      <c r="A1351" s="7">
        <v>43607</v>
      </c>
      <c r="B1351">
        <v>2.462E-2</v>
      </c>
      <c r="C1351" s="40">
        <f t="shared" si="42"/>
        <v>1.713918443273114</v>
      </c>
      <c r="D1351" s="19">
        <f t="shared" si="43"/>
        <v>6.3999332781179641E-2</v>
      </c>
    </row>
    <row r="1352" spans="1:4" x14ac:dyDescent="0.25">
      <c r="A1352" s="7">
        <v>43608</v>
      </c>
      <c r="B1352">
        <v>2.462E-2</v>
      </c>
      <c r="C1352" s="40">
        <f t="shared" si="42"/>
        <v>1.714340409993848</v>
      </c>
      <c r="D1352" s="19">
        <f t="shared" si="43"/>
        <v>6.3999332781179641E-2</v>
      </c>
    </row>
    <row r="1353" spans="1:4" x14ac:dyDescent="0.25">
      <c r="A1353" s="7">
        <v>43609</v>
      </c>
      <c r="B1353">
        <v>2.462E-2</v>
      </c>
      <c r="C1353" s="40">
        <f t="shared" si="42"/>
        <v>1.7147624806027886</v>
      </c>
      <c r="D1353" s="19">
        <f t="shared" si="43"/>
        <v>6.3999332781179641E-2</v>
      </c>
    </row>
    <row r="1354" spans="1:4" x14ac:dyDescent="0.25">
      <c r="A1354" s="7">
        <v>43612</v>
      </c>
      <c r="B1354">
        <v>2.462E-2</v>
      </c>
      <c r="C1354" s="40">
        <f t="shared" si="42"/>
        <v>1.7151846551255132</v>
      </c>
      <c r="D1354" s="19">
        <f t="shared" si="43"/>
        <v>6.3999332781179641E-2</v>
      </c>
    </row>
    <row r="1355" spans="1:4" x14ac:dyDescent="0.25">
      <c r="A1355" s="7">
        <v>43613</v>
      </c>
      <c r="B1355">
        <v>2.462E-2</v>
      </c>
      <c r="C1355" s="40">
        <f t="shared" si="42"/>
        <v>1.7156069335876052</v>
      </c>
      <c r="D1355" s="19">
        <f t="shared" si="43"/>
        <v>6.3999332781179641E-2</v>
      </c>
    </row>
    <row r="1356" spans="1:4" x14ac:dyDescent="0.25">
      <c r="A1356" s="7">
        <v>43614</v>
      </c>
      <c r="B1356">
        <v>2.462E-2</v>
      </c>
      <c r="C1356" s="40">
        <f t="shared" si="42"/>
        <v>1.7160293160146547</v>
      </c>
      <c r="D1356" s="19">
        <f t="shared" si="43"/>
        <v>6.3999332781179641E-2</v>
      </c>
    </row>
    <row r="1357" spans="1:4" x14ac:dyDescent="0.25">
      <c r="A1357" s="7">
        <v>43615</v>
      </c>
      <c r="B1357">
        <v>2.462E-2</v>
      </c>
      <c r="C1357" s="40">
        <f t="shared" si="42"/>
        <v>1.7164518024322577</v>
      </c>
      <c r="D1357" s="19">
        <f t="shared" si="43"/>
        <v>6.3999332781179641E-2</v>
      </c>
    </row>
    <row r="1358" spans="1:4" x14ac:dyDescent="0.25">
      <c r="A1358" s="7">
        <v>43616</v>
      </c>
      <c r="B1358">
        <v>2.462E-2</v>
      </c>
      <c r="C1358" s="40">
        <f t="shared" si="42"/>
        <v>1.7168743928660166</v>
      </c>
      <c r="D1358" s="19">
        <f t="shared" si="43"/>
        <v>6.3999332781179641E-2</v>
      </c>
    </row>
    <row r="1359" spans="1:4" x14ac:dyDescent="0.25">
      <c r="A1359" s="7">
        <v>43619</v>
      </c>
      <c r="B1359">
        <v>2.462E-2</v>
      </c>
      <c r="C1359" s="40">
        <f t="shared" si="42"/>
        <v>1.7172970873415403</v>
      </c>
      <c r="D1359" s="19">
        <f t="shared" si="43"/>
        <v>6.3999332781179641E-2</v>
      </c>
    </row>
    <row r="1360" spans="1:4" x14ac:dyDescent="0.25">
      <c r="A1360" s="7">
        <v>43620</v>
      </c>
      <c r="B1360">
        <v>2.462E-2</v>
      </c>
      <c r="C1360" s="40">
        <f t="shared" si="42"/>
        <v>1.717719885884444</v>
      </c>
      <c r="D1360" s="19">
        <f t="shared" si="43"/>
        <v>6.3999332781179641E-2</v>
      </c>
    </row>
    <row r="1361" spans="1:4" x14ac:dyDescent="0.25">
      <c r="A1361" s="7">
        <v>43621</v>
      </c>
      <c r="B1361">
        <v>2.462E-2</v>
      </c>
      <c r="C1361" s="40">
        <f t="shared" si="42"/>
        <v>1.7181427885203489</v>
      </c>
      <c r="D1361" s="19">
        <f t="shared" si="43"/>
        <v>6.3999332781179641E-2</v>
      </c>
    </row>
    <row r="1362" spans="1:4" x14ac:dyDescent="0.25">
      <c r="A1362" s="7">
        <v>43622</v>
      </c>
      <c r="B1362">
        <v>2.462E-2</v>
      </c>
      <c r="C1362" s="40">
        <f t="shared" si="42"/>
        <v>1.7185657952748827</v>
      </c>
      <c r="D1362" s="19">
        <f t="shared" si="43"/>
        <v>6.3999332781179641E-2</v>
      </c>
    </row>
    <row r="1363" spans="1:4" x14ac:dyDescent="0.25">
      <c r="A1363" s="7">
        <v>43623</v>
      </c>
      <c r="B1363">
        <v>2.462E-2</v>
      </c>
      <c r="C1363" s="40">
        <f t="shared" si="42"/>
        <v>1.7189889061736796</v>
      </c>
      <c r="D1363" s="19">
        <f t="shared" si="43"/>
        <v>6.3999332781179641E-2</v>
      </c>
    </row>
    <row r="1364" spans="1:4" x14ac:dyDescent="0.25">
      <c r="A1364" s="7">
        <v>43626</v>
      </c>
      <c r="B1364">
        <v>2.462E-2</v>
      </c>
      <c r="C1364" s="40">
        <f t="shared" si="42"/>
        <v>1.7194121212423796</v>
      </c>
      <c r="D1364" s="19">
        <f t="shared" si="43"/>
        <v>6.3999332781179641E-2</v>
      </c>
    </row>
    <row r="1365" spans="1:4" x14ac:dyDescent="0.25">
      <c r="A1365" s="7">
        <v>43627</v>
      </c>
      <c r="B1365">
        <v>2.462E-2</v>
      </c>
      <c r="C1365" s="40">
        <f t="shared" si="42"/>
        <v>1.7198354405066296</v>
      </c>
      <c r="D1365" s="19">
        <f t="shared" si="43"/>
        <v>6.3999332781179641E-2</v>
      </c>
    </row>
    <row r="1366" spans="1:4" x14ac:dyDescent="0.25">
      <c r="A1366" s="7">
        <v>43628</v>
      </c>
      <c r="B1366">
        <v>2.462E-2</v>
      </c>
      <c r="C1366" s="40">
        <f t="shared" si="42"/>
        <v>1.7202588639920826</v>
      </c>
      <c r="D1366" s="19">
        <f t="shared" si="43"/>
        <v>6.3999332781179641E-2</v>
      </c>
    </row>
    <row r="1367" spans="1:4" x14ac:dyDescent="0.25">
      <c r="A1367" s="7">
        <v>43629</v>
      </c>
      <c r="B1367">
        <v>2.462E-2</v>
      </c>
      <c r="C1367" s="40">
        <f t="shared" si="42"/>
        <v>1.7206823917243976</v>
      </c>
      <c r="D1367" s="19">
        <f t="shared" si="43"/>
        <v>6.3999332781179641E-2</v>
      </c>
    </row>
    <row r="1368" spans="1:4" x14ac:dyDescent="0.25">
      <c r="A1368" s="7">
        <v>43630</v>
      </c>
      <c r="B1368">
        <v>2.462E-2</v>
      </c>
      <c r="C1368" s="40">
        <f t="shared" si="42"/>
        <v>1.7211060237292404</v>
      </c>
      <c r="D1368" s="19">
        <f t="shared" si="43"/>
        <v>6.3999332781179641E-2</v>
      </c>
    </row>
    <row r="1369" spans="1:4" x14ac:dyDescent="0.25">
      <c r="A1369" s="7">
        <v>43633</v>
      </c>
      <c r="B1369">
        <v>2.462E-2</v>
      </c>
      <c r="C1369" s="40">
        <f t="shared" si="42"/>
        <v>1.7215297600322828</v>
      </c>
      <c r="D1369" s="19">
        <f t="shared" si="43"/>
        <v>6.3999332781179641E-2</v>
      </c>
    </row>
    <row r="1370" spans="1:4" x14ac:dyDescent="0.25">
      <c r="A1370" s="7">
        <v>43634</v>
      </c>
      <c r="B1370">
        <v>2.462E-2</v>
      </c>
      <c r="C1370" s="40">
        <f t="shared" si="42"/>
        <v>1.7219536006592029</v>
      </c>
      <c r="D1370" s="19">
        <f t="shared" si="43"/>
        <v>6.3999332781179641E-2</v>
      </c>
    </row>
    <row r="1371" spans="1:4" x14ac:dyDescent="0.25">
      <c r="A1371" s="7">
        <v>43635</v>
      </c>
      <c r="B1371">
        <v>2.462E-2</v>
      </c>
      <c r="C1371" s="40">
        <f t="shared" si="42"/>
        <v>1.7223775456356853</v>
      </c>
      <c r="D1371" s="19">
        <f t="shared" si="43"/>
        <v>6.3999332781179641E-2</v>
      </c>
    </row>
    <row r="1372" spans="1:4" x14ac:dyDescent="0.25">
      <c r="A1372" s="7">
        <v>43637</v>
      </c>
      <c r="B1372">
        <v>2.462E-2</v>
      </c>
      <c r="C1372" s="40">
        <f t="shared" si="42"/>
        <v>1.7228015949874209</v>
      </c>
      <c r="D1372" s="19">
        <f t="shared" si="43"/>
        <v>6.3999332781179641E-2</v>
      </c>
    </row>
    <row r="1373" spans="1:4" x14ac:dyDescent="0.25">
      <c r="A1373" s="7">
        <v>43640</v>
      </c>
      <c r="B1373">
        <v>2.462E-2</v>
      </c>
      <c r="C1373" s="40">
        <f t="shared" si="42"/>
        <v>1.723225748740107</v>
      </c>
      <c r="D1373" s="19">
        <f t="shared" si="43"/>
        <v>6.3999332781179641E-2</v>
      </c>
    </row>
    <row r="1374" spans="1:4" x14ac:dyDescent="0.25">
      <c r="A1374" s="7">
        <v>43641</v>
      </c>
      <c r="B1374">
        <v>2.462E-2</v>
      </c>
      <c r="C1374" s="40">
        <f t="shared" si="42"/>
        <v>1.7236500069194469</v>
      </c>
      <c r="D1374" s="19">
        <f t="shared" si="43"/>
        <v>6.3999332781179641E-2</v>
      </c>
    </row>
    <row r="1375" spans="1:4" x14ac:dyDescent="0.25">
      <c r="A1375" s="7">
        <v>43642</v>
      </c>
      <c r="B1375">
        <v>2.462E-2</v>
      </c>
      <c r="C1375" s="40">
        <f t="shared" si="42"/>
        <v>1.7240743695511507</v>
      </c>
      <c r="D1375" s="19">
        <f t="shared" si="43"/>
        <v>6.3999332781179641E-2</v>
      </c>
    </row>
    <row r="1376" spans="1:4" x14ac:dyDescent="0.25">
      <c r="A1376" s="7">
        <v>43643</v>
      </c>
      <c r="B1376">
        <v>2.462E-2</v>
      </c>
      <c r="C1376" s="40">
        <f t="shared" si="42"/>
        <v>1.7244988366609344</v>
      </c>
      <c r="D1376" s="19">
        <f t="shared" si="43"/>
        <v>6.3999332781179641E-2</v>
      </c>
    </row>
    <row r="1377" spans="1:4" x14ac:dyDescent="0.25">
      <c r="A1377" s="7">
        <v>43644</v>
      </c>
      <c r="B1377">
        <v>2.462E-2</v>
      </c>
      <c r="C1377" s="40">
        <f t="shared" si="42"/>
        <v>1.7249234082745204</v>
      </c>
      <c r="D1377" s="19">
        <f t="shared" si="43"/>
        <v>6.3999332781179641E-2</v>
      </c>
    </row>
    <row r="1378" spans="1:4" x14ac:dyDescent="0.25">
      <c r="A1378" s="7">
        <v>43647</v>
      </c>
      <c r="B1378">
        <v>2.462E-2</v>
      </c>
      <c r="C1378" s="40">
        <f t="shared" si="42"/>
        <v>1.7253480844176377</v>
      </c>
      <c r="D1378" s="19">
        <f t="shared" si="43"/>
        <v>6.3999332781179641E-2</v>
      </c>
    </row>
    <row r="1379" spans="1:4" x14ac:dyDescent="0.25">
      <c r="A1379" s="7">
        <v>43648</v>
      </c>
      <c r="B1379">
        <v>2.462E-2</v>
      </c>
      <c r="C1379" s="40">
        <f t="shared" si="42"/>
        <v>1.7257728651160213</v>
      </c>
      <c r="D1379" s="19">
        <f t="shared" si="43"/>
        <v>6.3999332781179641E-2</v>
      </c>
    </row>
    <row r="1380" spans="1:4" x14ac:dyDescent="0.25">
      <c r="A1380" s="7">
        <v>43649</v>
      </c>
      <c r="B1380">
        <v>2.462E-2</v>
      </c>
      <c r="C1380" s="40">
        <f t="shared" si="42"/>
        <v>1.7261977503954131</v>
      </c>
      <c r="D1380" s="19">
        <f t="shared" si="43"/>
        <v>6.3999332781179641E-2</v>
      </c>
    </row>
    <row r="1381" spans="1:4" x14ac:dyDescent="0.25">
      <c r="A1381" s="7">
        <v>43650</v>
      </c>
      <c r="B1381">
        <v>2.462E-2</v>
      </c>
      <c r="C1381" s="40">
        <f t="shared" si="42"/>
        <v>1.7266227402815606</v>
      </c>
      <c r="D1381" s="19">
        <f t="shared" si="43"/>
        <v>6.3999332781179641E-2</v>
      </c>
    </row>
    <row r="1382" spans="1:4" x14ac:dyDescent="0.25">
      <c r="A1382" s="7">
        <v>43651</v>
      </c>
      <c r="B1382">
        <v>2.462E-2</v>
      </c>
      <c r="C1382" s="40">
        <f t="shared" si="42"/>
        <v>1.7270478348002181</v>
      </c>
      <c r="D1382" s="19">
        <f t="shared" si="43"/>
        <v>6.3999332781179641E-2</v>
      </c>
    </row>
    <row r="1383" spans="1:4" x14ac:dyDescent="0.25">
      <c r="A1383" s="7">
        <v>43654</v>
      </c>
      <c r="B1383">
        <v>2.462E-2</v>
      </c>
      <c r="C1383" s="40">
        <f t="shared" si="42"/>
        <v>1.727473033977146</v>
      </c>
      <c r="D1383" s="19">
        <f t="shared" si="43"/>
        <v>6.3999332781179641E-2</v>
      </c>
    </row>
    <row r="1384" spans="1:4" x14ac:dyDescent="0.25">
      <c r="A1384" s="7">
        <v>43655</v>
      </c>
      <c r="B1384">
        <v>2.462E-2</v>
      </c>
      <c r="C1384" s="40">
        <f t="shared" si="42"/>
        <v>1.7278983378381114</v>
      </c>
      <c r="D1384" s="19">
        <f t="shared" si="43"/>
        <v>6.3999332781179641E-2</v>
      </c>
    </row>
    <row r="1385" spans="1:4" x14ac:dyDescent="0.25">
      <c r="A1385" s="7">
        <v>43656</v>
      </c>
      <c r="B1385">
        <v>2.462E-2</v>
      </c>
      <c r="C1385" s="40">
        <f t="shared" si="42"/>
        <v>1.7283237464088874</v>
      </c>
      <c r="D1385" s="19">
        <f t="shared" si="43"/>
        <v>6.3999332781179641E-2</v>
      </c>
    </row>
    <row r="1386" spans="1:4" x14ac:dyDescent="0.25">
      <c r="A1386" s="7">
        <v>43657</v>
      </c>
      <c r="B1386">
        <v>2.462E-2</v>
      </c>
      <c r="C1386" s="40">
        <f t="shared" si="42"/>
        <v>1.7287492597152534</v>
      </c>
      <c r="D1386" s="19">
        <f t="shared" si="43"/>
        <v>6.3999332781179641E-2</v>
      </c>
    </row>
    <row r="1387" spans="1:4" x14ac:dyDescent="0.25">
      <c r="A1387" s="7">
        <v>43658</v>
      </c>
      <c r="B1387">
        <v>2.462E-2</v>
      </c>
      <c r="C1387" s="40">
        <f t="shared" si="42"/>
        <v>1.7291748777829954</v>
      </c>
      <c r="D1387" s="19">
        <f t="shared" si="43"/>
        <v>6.3999332781179641E-2</v>
      </c>
    </row>
    <row r="1388" spans="1:4" x14ac:dyDescent="0.25">
      <c r="A1388" s="7">
        <v>43661</v>
      </c>
      <c r="B1388">
        <v>2.462E-2</v>
      </c>
      <c r="C1388" s="40">
        <f t="shared" si="42"/>
        <v>1.7296006006379057</v>
      </c>
      <c r="D1388" s="19">
        <f t="shared" si="43"/>
        <v>6.3999332781179641E-2</v>
      </c>
    </row>
    <row r="1389" spans="1:4" x14ac:dyDescent="0.25">
      <c r="A1389" s="7">
        <v>43662</v>
      </c>
      <c r="B1389">
        <v>2.462E-2</v>
      </c>
      <c r="C1389" s="40">
        <f t="shared" si="42"/>
        <v>1.7300264283057829</v>
      </c>
      <c r="D1389" s="19">
        <f t="shared" si="43"/>
        <v>6.3999332781179641E-2</v>
      </c>
    </row>
    <row r="1390" spans="1:4" x14ac:dyDescent="0.25">
      <c r="A1390" s="7">
        <v>43663</v>
      </c>
      <c r="B1390">
        <v>2.462E-2</v>
      </c>
      <c r="C1390" s="40">
        <f t="shared" si="42"/>
        <v>1.730452360812432</v>
      </c>
      <c r="D1390" s="19">
        <f t="shared" si="43"/>
        <v>6.3999332781179641E-2</v>
      </c>
    </row>
    <row r="1391" spans="1:4" x14ac:dyDescent="0.25">
      <c r="A1391" s="7">
        <v>43664</v>
      </c>
      <c r="B1391">
        <v>2.462E-2</v>
      </c>
      <c r="C1391" s="40">
        <f t="shared" si="42"/>
        <v>1.7308783981836642</v>
      </c>
      <c r="D1391" s="19">
        <f t="shared" si="43"/>
        <v>6.3999332781179641E-2</v>
      </c>
    </row>
    <row r="1392" spans="1:4" x14ac:dyDescent="0.25">
      <c r="A1392" s="7">
        <v>43665</v>
      </c>
      <c r="B1392">
        <v>2.462E-2</v>
      </c>
      <c r="C1392" s="40">
        <f t="shared" si="42"/>
        <v>1.7313045404452971</v>
      </c>
      <c r="D1392" s="19">
        <f t="shared" si="43"/>
        <v>6.3999332781179641E-2</v>
      </c>
    </row>
    <row r="1393" spans="1:4" x14ac:dyDescent="0.25">
      <c r="A1393" s="7">
        <v>43668</v>
      </c>
      <c r="B1393">
        <v>2.462E-2</v>
      </c>
      <c r="C1393" s="40">
        <f t="shared" si="42"/>
        <v>1.7317307876231549</v>
      </c>
      <c r="D1393" s="19">
        <f t="shared" si="43"/>
        <v>6.3999332781179641E-2</v>
      </c>
    </row>
    <row r="1394" spans="1:4" x14ac:dyDescent="0.25">
      <c r="A1394" s="7">
        <v>43669</v>
      </c>
      <c r="B1394">
        <v>2.462E-2</v>
      </c>
      <c r="C1394" s="40">
        <f t="shared" si="42"/>
        <v>1.732157139743068</v>
      </c>
      <c r="D1394" s="19">
        <f t="shared" si="43"/>
        <v>6.3999332781179641E-2</v>
      </c>
    </row>
    <row r="1395" spans="1:4" x14ac:dyDescent="0.25">
      <c r="A1395" s="7">
        <v>43670</v>
      </c>
      <c r="B1395">
        <v>2.462E-2</v>
      </c>
      <c r="C1395" s="40">
        <f t="shared" si="42"/>
        <v>1.7325835968308729</v>
      </c>
      <c r="D1395" s="19">
        <f t="shared" si="43"/>
        <v>6.3999332781179641E-2</v>
      </c>
    </row>
    <row r="1396" spans="1:4" x14ac:dyDescent="0.25">
      <c r="A1396" s="7">
        <v>43671</v>
      </c>
      <c r="B1396">
        <v>2.462E-2</v>
      </c>
      <c r="C1396" s="40">
        <f t="shared" si="42"/>
        <v>1.7330101589124129</v>
      </c>
      <c r="D1396" s="19">
        <f t="shared" si="43"/>
        <v>6.3999332781179641E-2</v>
      </c>
    </row>
    <row r="1397" spans="1:4" x14ac:dyDescent="0.25">
      <c r="A1397" s="7">
        <v>43672</v>
      </c>
      <c r="B1397">
        <v>2.462E-2</v>
      </c>
      <c r="C1397" s="40">
        <f t="shared" si="42"/>
        <v>1.7334368260135373</v>
      </c>
      <c r="D1397" s="19">
        <f t="shared" si="43"/>
        <v>6.3999332781179641E-2</v>
      </c>
    </row>
    <row r="1398" spans="1:4" x14ac:dyDescent="0.25">
      <c r="A1398" s="7">
        <v>43675</v>
      </c>
      <c r="B1398">
        <v>2.462E-2</v>
      </c>
      <c r="C1398" s="40">
        <f t="shared" si="42"/>
        <v>1.733863598160102</v>
      </c>
      <c r="D1398" s="19">
        <f t="shared" si="43"/>
        <v>6.3999332781179641E-2</v>
      </c>
    </row>
    <row r="1399" spans="1:4" x14ac:dyDescent="0.25">
      <c r="A1399" s="7">
        <v>43676</v>
      </c>
      <c r="B1399">
        <v>2.462E-2</v>
      </c>
      <c r="C1399" s="40">
        <f t="shared" si="42"/>
        <v>1.7342904753779693</v>
      </c>
      <c r="D1399" s="19">
        <f t="shared" si="43"/>
        <v>6.3999332781179641E-2</v>
      </c>
    </row>
    <row r="1400" spans="1:4" x14ac:dyDescent="0.25">
      <c r="A1400" s="7">
        <v>43677</v>
      </c>
      <c r="B1400">
        <v>2.462E-2</v>
      </c>
      <c r="C1400" s="40">
        <f t="shared" si="42"/>
        <v>1.7347174576930076</v>
      </c>
      <c r="D1400" s="19">
        <f t="shared" si="43"/>
        <v>6.3999332781179641E-2</v>
      </c>
    </row>
    <row r="1401" spans="1:4" x14ac:dyDescent="0.25">
      <c r="A1401" s="7">
        <v>43678</v>
      </c>
      <c r="B1401">
        <v>2.2751E-2</v>
      </c>
      <c r="C1401" s="40">
        <f t="shared" si="42"/>
        <v>1.7351121232618072</v>
      </c>
      <c r="D1401" s="19">
        <f t="shared" si="43"/>
        <v>5.9000987527435766E-2</v>
      </c>
    </row>
    <row r="1402" spans="1:4" x14ac:dyDescent="0.25">
      <c r="A1402" s="7">
        <v>43679</v>
      </c>
      <c r="B1402">
        <v>2.2751E-2</v>
      </c>
      <c r="C1402" s="40">
        <f t="shared" si="42"/>
        <v>1.7355068786209704</v>
      </c>
      <c r="D1402" s="19">
        <f t="shared" si="43"/>
        <v>5.9000987527435766E-2</v>
      </c>
    </row>
    <row r="1403" spans="1:4" x14ac:dyDescent="0.25">
      <c r="A1403" s="7">
        <v>43682</v>
      </c>
      <c r="B1403">
        <v>2.2751E-2</v>
      </c>
      <c r="C1403" s="40">
        <f t="shared" si="42"/>
        <v>1.7359017237909256</v>
      </c>
      <c r="D1403" s="19">
        <f t="shared" si="43"/>
        <v>5.9000987527435766E-2</v>
      </c>
    </row>
    <row r="1404" spans="1:4" x14ac:dyDescent="0.25">
      <c r="A1404" s="7">
        <v>43683</v>
      </c>
      <c r="B1404">
        <v>2.2751E-2</v>
      </c>
      <c r="C1404" s="40">
        <f t="shared" si="42"/>
        <v>1.7362966587921052</v>
      </c>
      <c r="D1404" s="19">
        <f t="shared" si="43"/>
        <v>5.9000987527435766E-2</v>
      </c>
    </row>
    <row r="1405" spans="1:4" x14ac:dyDescent="0.25">
      <c r="A1405" s="7">
        <v>43684</v>
      </c>
      <c r="B1405">
        <v>2.2751E-2</v>
      </c>
      <c r="C1405" s="40">
        <f t="shared" si="42"/>
        <v>1.7366916836449469</v>
      </c>
      <c r="D1405" s="19">
        <f t="shared" si="43"/>
        <v>5.9000987527435766E-2</v>
      </c>
    </row>
    <row r="1406" spans="1:4" x14ac:dyDescent="0.25">
      <c r="A1406" s="7">
        <v>43685</v>
      </c>
      <c r="B1406">
        <v>2.2751E-2</v>
      </c>
      <c r="C1406" s="40">
        <f t="shared" si="42"/>
        <v>1.737086798369893</v>
      </c>
      <c r="D1406" s="19">
        <f t="shared" si="43"/>
        <v>5.9000987527435766E-2</v>
      </c>
    </row>
    <row r="1407" spans="1:4" x14ac:dyDescent="0.25">
      <c r="A1407" s="7">
        <v>43686</v>
      </c>
      <c r="B1407">
        <v>2.2751E-2</v>
      </c>
      <c r="C1407" s="40">
        <f t="shared" si="42"/>
        <v>1.7374820029873901</v>
      </c>
      <c r="D1407" s="19">
        <f t="shared" si="43"/>
        <v>5.9000987527435766E-2</v>
      </c>
    </row>
    <row r="1408" spans="1:4" x14ac:dyDescent="0.25">
      <c r="A1408" s="7">
        <v>43689</v>
      </c>
      <c r="B1408">
        <v>2.2751E-2</v>
      </c>
      <c r="C1408" s="40">
        <f t="shared" si="42"/>
        <v>1.7378772975178898</v>
      </c>
      <c r="D1408" s="19">
        <f t="shared" si="43"/>
        <v>5.9000987527435766E-2</v>
      </c>
    </row>
    <row r="1409" spans="1:4" x14ac:dyDescent="0.25">
      <c r="A1409" s="7">
        <v>43690</v>
      </c>
      <c r="B1409">
        <v>2.2751E-2</v>
      </c>
      <c r="C1409" s="40">
        <f t="shared" si="42"/>
        <v>1.7382726819818481</v>
      </c>
      <c r="D1409" s="19">
        <f t="shared" si="43"/>
        <v>5.9000987527435766E-2</v>
      </c>
    </row>
    <row r="1410" spans="1:4" x14ac:dyDescent="0.25">
      <c r="A1410" s="7">
        <v>43691</v>
      </c>
      <c r="B1410">
        <v>2.2751E-2</v>
      </c>
      <c r="C1410" s="40">
        <f t="shared" si="42"/>
        <v>1.7386681563997257</v>
      </c>
      <c r="D1410" s="19">
        <f t="shared" si="43"/>
        <v>5.9000987527435766E-2</v>
      </c>
    </row>
    <row r="1411" spans="1:4" x14ac:dyDescent="0.25">
      <c r="A1411" s="7">
        <v>43692</v>
      </c>
      <c r="B1411">
        <v>2.2751E-2</v>
      </c>
      <c r="C1411" s="40">
        <f t="shared" ref="C1411:C1474" si="44">C1410*(1+B1411/100)</f>
        <v>1.7390637207919881</v>
      </c>
      <c r="D1411" s="19">
        <f t="shared" ref="D1411:D1474" si="45">(1+B1411/100)^252-1</f>
        <v>5.9000987527435766E-2</v>
      </c>
    </row>
    <row r="1412" spans="1:4" x14ac:dyDescent="0.25">
      <c r="A1412" s="7">
        <v>43693</v>
      </c>
      <c r="B1412">
        <v>2.2751E-2</v>
      </c>
      <c r="C1412" s="40">
        <f t="shared" si="44"/>
        <v>1.7394593751791054</v>
      </c>
      <c r="D1412" s="19">
        <f t="shared" si="45"/>
        <v>5.9000987527435766E-2</v>
      </c>
    </row>
    <row r="1413" spans="1:4" x14ac:dyDescent="0.25">
      <c r="A1413" s="7">
        <v>43696</v>
      </c>
      <c r="B1413">
        <v>2.2751E-2</v>
      </c>
      <c r="C1413" s="40">
        <f t="shared" si="44"/>
        <v>1.7398551195815524</v>
      </c>
      <c r="D1413" s="19">
        <f t="shared" si="45"/>
        <v>5.9000987527435766E-2</v>
      </c>
    </row>
    <row r="1414" spans="1:4" x14ac:dyDescent="0.25">
      <c r="A1414" s="7">
        <v>43697</v>
      </c>
      <c r="B1414">
        <v>2.2751E-2</v>
      </c>
      <c r="C1414" s="40">
        <f t="shared" si="44"/>
        <v>1.7402509540198083</v>
      </c>
      <c r="D1414" s="19">
        <f t="shared" si="45"/>
        <v>5.9000987527435766E-2</v>
      </c>
    </row>
    <row r="1415" spans="1:4" x14ac:dyDescent="0.25">
      <c r="A1415" s="7">
        <v>43698</v>
      </c>
      <c r="B1415">
        <v>2.2751E-2</v>
      </c>
      <c r="C1415" s="40">
        <f t="shared" si="44"/>
        <v>1.7406468785143574</v>
      </c>
      <c r="D1415" s="19">
        <f t="shared" si="45"/>
        <v>5.9000987527435766E-2</v>
      </c>
    </row>
    <row r="1416" spans="1:4" x14ac:dyDescent="0.25">
      <c r="A1416" s="7">
        <v>43699</v>
      </c>
      <c r="B1416">
        <v>2.2751E-2</v>
      </c>
      <c r="C1416" s="40">
        <f t="shared" si="44"/>
        <v>1.7410428930856883</v>
      </c>
      <c r="D1416" s="19">
        <f t="shared" si="45"/>
        <v>5.9000987527435766E-2</v>
      </c>
    </row>
    <row r="1417" spans="1:4" x14ac:dyDescent="0.25">
      <c r="A1417" s="7">
        <v>43700</v>
      </c>
      <c r="B1417">
        <v>2.2751E-2</v>
      </c>
      <c r="C1417" s="40">
        <f t="shared" si="44"/>
        <v>1.7414389977542941</v>
      </c>
      <c r="D1417" s="19">
        <f t="shared" si="45"/>
        <v>5.9000987527435766E-2</v>
      </c>
    </row>
    <row r="1418" spans="1:4" x14ac:dyDescent="0.25">
      <c r="A1418" s="7">
        <v>43703</v>
      </c>
      <c r="B1418">
        <v>2.2751E-2</v>
      </c>
      <c r="C1418" s="40">
        <f t="shared" si="44"/>
        <v>1.7418351925406732</v>
      </c>
      <c r="D1418" s="19">
        <f t="shared" si="45"/>
        <v>5.9000987527435766E-2</v>
      </c>
    </row>
    <row r="1419" spans="1:4" x14ac:dyDescent="0.25">
      <c r="A1419" s="7">
        <v>43704</v>
      </c>
      <c r="B1419">
        <v>2.2751E-2</v>
      </c>
      <c r="C1419" s="40">
        <f t="shared" si="44"/>
        <v>1.742231477465328</v>
      </c>
      <c r="D1419" s="19">
        <f t="shared" si="45"/>
        <v>5.9000987527435766E-2</v>
      </c>
    </row>
    <row r="1420" spans="1:4" x14ac:dyDescent="0.25">
      <c r="A1420" s="7">
        <v>43705</v>
      </c>
      <c r="B1420">
        <v>2.2751E-2</v>
      </c>
      <c r="C1420" s="40">
        <f t="shared" si="44"/>
        <v>1.7426278525487662</v>
      </c>
      <c r="D1420" s="19">
        <f t="shared" si="45"/>
        <v>5.9000987527435766E-2</v>
      </c>
    </row>
    <row r="1421" spans="1:4" x14ac:dyDescent="0.25">
      <c r="A1421" s="7">
        <v>43706</v>
      </c>
      <c r="B1421">
        <v>2.2751E-2</v>
      </c>
      <c r="C1421" s="40">
        <f t="shared" si="44"/>
        <v>1.7430243178114995</v>
      </c>
      <c r="D1421" s="19">
        <f t="shared" si="45"/>
        <v>5.9000987527435766E-2</v>
      </c>
    </row>
    <row r="1422" spans="1:4" x14ac:dyDescent="0.25">
      <c r="A1422" s="7">
        <v>43707</v>
      </c>
      <c r="B1422">
        <v>2.2751E-2</v>
      </c>
      <c r="C1422" s="40">
        <f t="shared" si="44"/>
        <v>1.7434208732740448</v>
      </c>
      <c r="D1422" s="19">
        <f t="shared" si="45"/>
        <v>5.9000987527435766E-2</v>
      </c>
    </row>
    <row r="1423" spans="1:4" x14ac:dyDescent="0.25">
      <c r="A1423" s="7">
        <v>43710</v>
      </c>
      <c r="B1423">
        <v>2.2751E-2</v>
      </c>
      <c r="C1423" s="40">
        <f t="shared" si="44"/>
        <v>1.7438175189569234</v>
      </c>
      <c r="D1423" s="19">
        <f t="shared" si="45"/>
        <v>5.9000987527435766E-2</v>
      </c>
    </row>
    <row r="1424" spans="1:4" x14ac:dyDescent="0.25">
      <c r="A1424" s="7">
        <v>43711</v>
      </c>
      <c r="B1424">
        <v>2.2751E-2</v>
      </c>
      <c r="C1424" s="40">
        <f t="shared" si="44"/>
        <v>1.7442142548806612</v>
      </c>
      <c r="D1424" s="19">
        <f t="shared" si="45"/>
        <v>5.9000987527435766E-2</v>
      </c>
    </row>
    <row r="1425" spans="1:4" x14ac:dyDescent="0.25">
      <c r="A1425" s="7">
        <v>43712</v>
      </c>
      <c r="B1425">
        <v>2.2751E-2</v>
      </c>
      <c r="C1425" s="40">
        <f t="shared" si="44"/>
        <v>1.7446110810657891</v>
      </c>
      <c r="D1425" s="19">
        <f t="shared" si="45"/>
        <v>5.9000987527435766E-2</v>
      </c>
    </row>
    <row r="1426" spans="1:4" x14ac:dyDescent="0.25">
      <c r="A1426" s="7">
        <v>43713</v>
      </c>
      <c r="B1426">
        <v>2.2751E-2</v>
      </c>
      <c r="C1426" s="40">
        <f t="shared" si="44"/>
        <v>1.7450079975328423</v>
      </c>
      <c r="D1426" s="19">
        <f t="shared" si="45"/>
        <v>5.9000987527435766E-2</v>
      </c>
    </row>
    <row r="1427" spans="1:4" x14ac:dyDescent="0.25">
      <c r="A1427" s="7">
        <v>43714</v>
      </c>
      <c r="B1427">
        <v>2.2751E-2</v>
      </c>
      <c r="C1427" s="40">
        <f t="shared" si="44"/>
        <v>1.745405004302361</v>
      </c>
      <c r="D1427" s="19">
        <f t="shared" si="45"/>
        <v>5.9000987527435766E-2</v>
      </c>
    </row>
    <row r="1428" spans="1:4" x14ac:dyDescent="0.25">
      <c r="A1428" s="7">
        <v>43717</v>
      </c>
      <c r="B1428">
        <v>2.2751E-2</v>
      </c>
      <c r="C1428" s="40">
        <f t="shared" si="44"/>
        <v>1.7458021013948899</v>
      </c>
      <c r="D1428" s="19">
        <f t="shared" si="45"/>
        <v>5.9000987527435766E-2</v>
      </c>
    </row>
    <row r="1429" spans="1:4" x14ac:dyDescent="0.25">
      <c r="A1429" s="7">
        <v>43718</v>
      </c>
      <c r="B1429">
        <v>2.2751E-2</v>
      </c>
      <c r="C1429" s="40">
        <f t="shared" si="44"/>
        <v>1.7461992888309783</v>
      </c>
      <c r="D1429" s="19">
        <f t="shared" si="45"/>
        <v>5.9000987527435766E-2</v>
      </c>
    </row>
    <row r="1430" spans="1:4" x14ac:dyDescent="0.25">
      <c r="A1430" s="7">
        <v>43719</v>
      </c>
      <c r="B1430">
        <v>2.2751E-2</v>
      </c>
      <c r="C1430" s="40">
        <f t="shared" si="44"/>
        <v>1.7465965666311802</v>
      </c>
      <c r="D1430" s="19">
        <f t="shared" si="45"/>
        <v>5.9000987527435766E-2</v>
      </c>
    </row>
    <row r="1431" spans="1:4" x14ac:dyDescent="0.25">
      <c r="A1431" s="7">
        <v>43720</v>
      </c>
      <c r="B1431">
        <v>2.2751E-2</v>
      </c>
      <c r="C1431" s="40">
        <f t="shared" si="44"/>
        <v>1.7469939348160544</v>
      </c>
      <c r="D1431" s="19">
        <f t="shared" si="45"/>
        <v>5.9000987527435766E-2</v>
      </c>
    </row>
    <row r="1432" spans="1:4" x14ac:dyDescent="0.25">
      <c r="A1432" s="7">
        <v>43721</v>
      </c>
      <c r="B1432">
        <v>2.2751E-2</v>
      </c>
      <c r="C1432" s="40">
        <f t="shared" si="44"/>
        <v>1.7473913934061642</v>
      </c>
      <c r="D1432" s="19">
        <f t="shared" si="45"/>
        <v>5.9000987527435766E-2</v>
      </c>
    </row>
    <row r="1433" spans="1:4" x14ac:dyDescent="0.25">
      <c r="A1433" s="7">
        <v>43724</v>
      </c>
      <c r="B1433">
        <v>2.2751E-2</v>
      </c>
      <c r="C1433" s="40">
        <f t="shared" si="44"/>
        <v>1.7477889424220781</v>
      </c>
      <c r="D1433" s="19">
        <f t="shared" si="45"/>
        <v>5.9000987527435766E-2</v>
      </c>
    </row>
    <row r="1434" spans="1:4" x14ac:dyDescent="0.25">
      <c r="A1434" s="7">
        <v>43725</v>
      </c>
      <c r="B1434">
        <v>2.2751E-2</v>
      </c>
      <c r="C1434" s="40">
        <f t="shared" si="44"/>
        <v>1.7481865818843685</v>
      </c>
      <c r="D1434" s="19">
        <f t="shared" si="45"/>
        <v>5.9000987527435766E-2</v>
      </c>
    </row>
    <row r="1435" spans="1:4" x14ac:dyDescent="0.25">
      <c r="A1435" s="7">
        <v>43726</v>
      </c>
      <c r="B1435">
        <v>2.2751E-2</v>
      </c>
      <c r="C1435" s="40">
        <f t="shared" si="44"/>
        <v>1.7485843118136131</v>
      </c>
      <c r="D1435" s="19">
        <f t="shared" si="45"/>
        <v>5.9000987527435766E-2</v>
      </c>
    </row>
    <row r="1436" spans="1:4" x14ac:dyDescent="0.25">
      <c r="A1436" s="7">
        <v>43727</v>
      </c>
      <c r="B1436">
        <v>2.0872000000000002E-2</v>
      </c>
      <c r="C1436" s="40">
        <f t="shared" si="44"/>
        <v>1.7489492763311749</v>
      </c>
      <c r="D1436" s="19">
        <f t="shared" si="45"/>
        <v>5.3999474660879399E-2</v>
      </c>
    </row>
    <row r="1437" spans="1:4" x14ac:dyDescent="0.25">
      <c r="A1437" s="7">
        <v>43728</v>
      </c>
      <c r="B1437">
        <v>2.0872000000000002E-2</v>
      </c>
      <c r="C1437" s="40">
        <f t="shared" si="44"/>
        <v>1.7493143170241308</v>
      </c>
      <c r="D1437" s="19">
        <f t="shared" si="45"/>
        <v>5.3999474660879399E-2</v>
      </c>
    </row>
    <row r="1438" spans="1:4" x14ac:dyDescent="0.25">
      <c r="A1438" s="7">
        <v>43731</v>
      </c>
      <c r="B1438">
        <v>2.0872000000000002E-2</v>
      </c>
      <c r="C1438" s="40">
        <f t="shared" si="44"/>
        <v>1.7496794339083801</v>
      </c>
      <c r="D1438" s="19">
        <f t="shared" si="45"/>
        <v>5.3999474660879399E-2</v>
      </c>
    </row>
    <row r="1439" spans="1:4" x14ac:dyDescent="0.25">
      <c r="A1439" s="7">
        <v>43732</v>
      </c>
      <c r="B1439">
        <v>2.0872000000000002E-2</v>
      </c>
      <c r="C1439" s="40">
        <f t="shared" si="44"/>
        <v>1.7500446269998255</v>
      </c>
      <c r="D1439" s="19">
        <f t="shared" si="45"/>
        <v>5.3999474660879399E-2</v>
      </c>
    </row>
    <row r="1440" spans="1:4" x14ac:dyDescent="0.25">
      <c r="A1440" s="7">
        <v>43733</v>
      </c>
      <c r="B1440">
        <v>2.0872000000000002E-2</v>
      </c>
      <c r="C1440" s="40">
        <f t="shared" si="44"/>
        <v>1.750409896314373</v>
      </c>
      <c r="D1440" s="19">
        <f t="shared" si="45"/>
        <v>5.3999474660879399E-2</v>
      </c>
    </row>
    <row r="1441" spans="1:4" x14ac:dyDescent="0.25">
      <c r="A1441" s="7">
        <v>43734</v>
      </c>
      <c r="B1441">
        <v>2.0872000000000002E-2</v>
      </c>
      <c r="C1441" s="40">
        <f t="shared" si="44"/>
        <v>1.7507752418679319</v>
      </c>
      <c r="D1441" s="19">
        <f t="shared" si="45"/>
        <v>5.3999474660879399E-2</v>
      </c>
    </row>
    <row r="1442" spans="1:4" x14ac:dyDescent="0.25">
      <c r="A1442" s="7">
        <v>43735</v>
      </c>
      <c r="B1442">
        <v>2.0872000000000002E-2</v>
      </c>
      <c r="C1442" s="40">
        <f t="shared" si="44"/>
        <v>1.7511406636764146</v>
      </c>
      <c r="D1442" s="19">
        <f t="shared" si="45"/>
        <v>5.3999474660879399E-2</v>
      </c>
    </row>
    <row r="1443" spans="1:4" x14ac:dyDescent="0.25">
      <c r="A1443" s="7">
        <v>43738</v>
      </c>
      <c r="B1443">
        <v>2.0872000000000002E-2</v>
      </c>
      <c r="C1443" s="40">
        <f t="shared" si="44"/>
        <v>1.7515061617557373</v>
      </c>
      <c r="D1443" s="19">
        <f t="shared" si="45"/>
        <v>5.3999474660879399E-2</v>
      </c>
    </row>
    <row r="1444" spans="1:4" x14ac:dyDescent="0.25">
      <c r="A1444" s="7">
        <v>43739</v>
      </c>
      <c r="B1444">
        <v>2.0872000000000002E-2</v>
      </c>
      <c r="C1444" s="40">
        <f t="shared" si="44"/>
        <v>1.751871736121819</v>
      </c>
      <c r="D1444" s="19">
        <f t="shared" si="45"/>
        <v>5.3999474660879399E-2</v>
      </c>
    </row>
    <row r="1445" spans="1:4" x14ac:dyDescent="0.25">
      <c r="A1445" s="7">
        <v>43740</v>
      </c>
      <c r="B1445">
        <v>2.0872000000000002E-2</v>
      </c>
      <c r="C1445" s="40">
        <f t="shared" si="44"/>
        <v>1.7522373867905825</v>
      </c>
      <c r="D1445" s="19">
        <f t="shared" si="45"/>
        <v>5.3999474660879399E-2</v>
      </c>
    </row>
    <row r="1446" spans="1:4" x14ac:dyDescent="0.25">
      <c r="A1446" s="7">
        <v>43741</v>
      </c>
      <c r="B1446">
        <v>2.0872000000000002E-2</v>
      </c>
      <c r="C1446" s="40">
        <f t="shared" si="44"/>
        <v>1.7526031137779534</v>
      </c>
      <c r="D1446" s="19">
        <f t="shared" si="45"/>
        <v>5.3999474660879399E-2</v>
      </c>
    </row>
    <row r="1447" spans="1:4" x14ac:dyDescent="0.25">
      <c r="A1447" s="7">
        <v>43742</v>
      </c>
      <c r="B1447">
        <v>2.0872000000000002E-2</v>
      </c>
      <c r="C1447" s="40">
        <f t="shared" si="44"/>
        <v>1.7529689170998612</v>
      </c>
      <c r="D1447" s="19">
        <f t="shared" si="45"/>
        <v>5.3999474660879399E-2</v>
      </c>
    </row>
    <row r="1448" spans="1:4" x14ac:dyDescent="0.25">
      <c r="A1448" s="7">
        <v>43745</v>
      </c>
      <c r="B1448">
        <v>2.0872000000000002E-2</v>
      </c>
      <c r="C1448" s="40">
        <f t="shared" si="44"/>
        <v>1.7533347967722384</v>
      </c>
      <c r="D1448" s="19">
        <f t="shared" si="45"/>
        <v>5.3999474660879399E-2</v>
      </c>
    </row>
    <row r="1449" spans="1:4" x14ac:dyDescent="0.25">
      <c r="A1449" s="7">
        <v>43746</v>
      </c>
      <c r="B1449">
        <v>2.0872000000000002E-2</v>
      </c>
      <c r="C1449" s="40">
        <f t="shared" si="44"/>
        <v>1.7537007528110207</v>
      </c>
      <c r="D1449" s="19">
        <f t="shared" si="45"/>
        <v>5.3999474660879399E-2</v>
      </c>
    </row>
    <row r="1450" spans="1:4" x14ac:dyDescent="0.25">
      <c r="A1450" s="7">
        <v>43747</v>
      </c>
      <c r="B1450">
        <v>2.0872000000000002E-2</v>
      </c>
      <c r="C1450" s="40">
        <f t="shared" si="44"/>
        <v>1.7540667852321474</v>
      </c>
      <c r="D1450" s="19">
        <f t="shared" si="45"/>
        <v>5.3999474660879399E-2</v>
      </c>
    </row>
    <row r="1451" spans="1:4" x14ac:dyDescent="0.25">
      <c r="A1451" s="7">
        <v>43748</v>
      </c>
      <c r="B1451">
        <v>2.0872000000000002E-2</v>
      </c>
      <c r="C1451" s="40">
        <f t="shared" si="44"/>
        <v>1.7544328940515612</v>
      </c>
      <c r="D1451" s="19">
        <f t="shared" si="45"/>
        <v>5.3999474660879399E-2</v>
      </c>
    </row>
    <row r="1452" spans="1:4" x14ac:dyDescent="0.25">
      <c r="A1452" s="7">
        <v>43749</v>
      </c>
      <c r="B1452">
        <v>2.0872000000000002E-2</v>
      </c>
      <c r="C1452" s="40">
        <f t="shared" si="44"/>
        <v>1.7547990792852077</v>
      </c>
      <c r="D1452" s="19">
        <f t="shared" si="45"/>
        <v>5.3999474660879399E-2</v>
      </c>
    </row>
    <row r="1453" spans="1:4" x14ac:dyDescent="0.25">
      <c r="A1453" s="7">
        <v>43752</v>
      </c>
      <c r="B1453">
        <v>2.0872000000000002E-2</v>
      </c>
      <c r="C1453" s="40">
        <f t="shared" si="44"/>
        <v>1.7551653409490362</v>
      </c>
      <c r="D1453" s="19">
        <f t="shared" si="45"/>
        <v>5.3999474660879399E-2</v>
      </c>
    </row>
    <row r="1454" spans="1:4" x14ac:dyDescent="0.25">
      <c r="A1454" s="7">
        <v>43753</v>
      </c>
      <c r="B1454">
        <v>2.0872000000000002E-2</v>
      </c>
      <c r="C1454" s="40">
        <f t="shared" si="44"/>
        <v>1.7555316790589992</v>
      </c>
      <c r="D1454" s="19">
        <f t="shared" si="45"/>
        <v>5.3999474660879399E-2</v>
      </c>
    </row>
    <row r="1455" spans="1:4" x14ac:dyDescent="0.25">
      <c r="A1455" s="7">
        <v>43754</v>
      </c>
      <c r="B1455">
        <v>2.0872000000000002E-2</v>
      </c>
      <c r="C1455" s="40">
        <f t="shared" si="44"/>
        <v>1.7558980936310524</v>
      </c>
      <c r="D1455" s="19">
        <f t="shared" si="45"/>
        <v>5.3999474660879399E-2</v>
      </c>
    </row>
    <row r="1456" spans="1:4" x14ac:dyDescent="0.25">
      <c r="A1456" s="7">
        <v>43755</v>
      </c>
      <c r="B1456">
        <v>2.0872000000000002E-2</v>
      </c>
      <c r="C1456" s="40">
        <f t="shared" si="44"/>
        <v>1.7562645846811551</v>
      </c>
      <c r="D1456" s="19">
        <f t="shared" si="45"/>
        <v>5.3999474660879399E-2</v>
      </c>
    </row>
    <row r="1457" spans="1:4" x14ac:dyDescent="0.25">
      <c r="A1457" s="7">
        <v>43756</v>
      </c>
      <c r="B1457">
        <v>2.0872000000000002E-2</v>
      </c>
      <c r="C1457" s="40">
        <f t="shared" si="44"/>
        <v>1.7566311522252698</v>
      </c>
      <c r="D1457" s="19">
        <f t="shared" si="45"/>
        <v>5.3999474660879399E-2</v>
      </c>
    </row>
    <row r="1458" spans="1:4" x14ac:dyDescent="0.25">
      <c r="A1458" s="7">
        <v>43759</v>
      </c>
      <c r="B1458">
        <v>2.0872000000000002E-2</v>
      </c>
      <c r="C1458" s="40">
        <f t="shared" si="44"/>
        <v>1.7569977962793624</v>
      </c>
      <c r="D1458" s="19">
        <f t="shared" si="45"/>
        <v>5.3999474660879399E-2</v>
      </c>
    </row>
    <row r="1459" spans="1:4" x14ac:dyDescent="0.25">
      <c r="A1459" s="7">
        <v>43760</v>
      </c>
      <c r="B1459">
        <v>2.0872000000000002E-2</v>
      </c>
      <c r="C1459" s="40">
        <f t="shared" si="44"/>
        <v>1.7573645168594019</v>
      </c>
      <c r="D1459" s="19">
        <f t="shared" si="45"/>
        <v>5.3999474660879399E-2</v>
      </c>
    </row>
    <row r="1460" spans="1:4" x14ac:dyDescent="0.25">
      <c r="A1460" s="7">
        <v>43761</v>
      </c>
      <c r="B1460">
        <v>2.0872000000000002E-2</v>
      </c>
      <c r="C1460" s="40">
        <f t="shared" si="44"/>
        <v>1.7577313139813608</v>
      </c>
      <c r="D1460" s="19">
        <f t="shared" si="45"/>
        <v>5.3999474660879399E-2</v>
      </c>
    </row>
    <row r="1461" spans="1:4" x14ac:dyDescent="0.25">
      <c r="A1461" s="7">
        <v>43762</v>
      </c>
      <c r="B1461">
        <v>2.0872000000000002E-2</v>
      </c>
      <c r="C1461" s="40">
        <f t="shared" si="44"/>
        <v>1.7580981876612152</v>
      </c>
      <c r="D1461" s="19">
        <f t="shared" si="45"/>
        <v>5.3999474660879399E-2</v>
      </c>
    </row>
    <row r="1462" spans="1:4" x14ac:dyDescent="0.25">
      <c r="A1462" s="7">
        <v>43763</v>
      </c>
      <c r="B1462">
        <v>2.0872000000000002E-2</v>
      </c>
      <c r="C1462" s="40">
        <f t="shared" si="44"/>
        <v>1.7584651379149439</v>
      </c>
      <c r="D1462" s="19">
        <f t="shared" si="45"/>
        <v>5.3999474660879399E-2</v>
      </c>
    </row>
    <row r="1463" spans="1:4" x14ac:dyDescent="0.25">
      <c r="A1463" s="7">
        <v>43766</v>
      </c>
      <c r="B1463">
        <v>2.0872000000000002E-2</v>
      </c>
      <c r="C1463" s="40">
        <f t="shared" si="44"/>
        <v>1.7588321647585297</v>
      </c>
      <c r="D1463" s="19">
        <f t="shared" si="45"/>
        <v>5.3999474660879399E-2</v>
      </c>
    </row>
    <row r="1464" spans="1:4" x14ac:dyDescent="0.25">
      <c r="A1464" s="7">
        <v>43767</v>
      </c>
      <c r="B1464">
        <v>2.0872000000000002E-2</v>
      </c>
      <c r="C1464" s="40">
        <f t="shared" si="44"/>
        <v>1.7591992682079582</v>
      </c>
      <c r="D1464" s="19">
        <f t="shared" si="45"/>
        <v>5.3999474660879399E-2</v>
      </c>
    </row>
    <row r="1465" spans="1:4" x14ac:dyDescent="0.25">
      <c r="A1465" s="7">
        <v>43768</v>
      </c>
      <c r="B1465">
        <v>2.0872000000000002E-2</v>
      </c>
      <c r="C1465" s="40">
        <f t="shared" si="44"/>
        <v>1.7595664482792186</v>
      </c>
      <c r="D1465" s="19">
        <f t="shared" si="45"/>
        <v>5.3999474660879399E-2</v>
      </c>
    </row>
    <row r="1466" spans="1:4" x14ac:dyDescent="0.25">
      <c r="A1466" s="7">
        <v>43769</v>
      </c>
      <c r="B1466">
        <v>1.8984999999999998E-2</v>
      </c>
      <c r="C1466" s="40">
        <f t="shared" si="44"/>
        <v>1.7599005019694243</v>
      </c>
      <c r="D1466" s="19">
        <f t="shared" si="45"/>
        <v>4.9000345897007413E-2</v>
      </c>
    </row>
    <row r="1467" spans="1:4" x14ac:dyDescent="0.25">
      <c r="A1467" s="7">
        <v>43770</v>
      </c>
      <c r="B1467">
        <v>1.8984999999999998E-2</v>
      </c>
      <c r="C1467" s="40">
        <f t="shared" si="44"/>
        <v>1.7602346190797231</v>
      </c>
      <c r="D1467" s="19">
        <f t="shared" si="45"/>
        <v>4.9000345897007413E-2</v>
      </c>
    </row>
    <row r="1468" spans="1:4" x14ac:dyDescent="0.25">
      <c r="A1468" s="7">
        <v>43773</v>
      </c>
      <c r="B1468">
        <v>1.8984999999999998E-2</v>
      </c>
      <c r="C1468" s="40">
        <f t="shared" si="44"/>
        <v>1.7605687996221553</v>
      </c>
      <c r="D1468" s="19">
        <f t="shared" si="45"/>
        <v>4.9000345897007413E-2</v>
      </c>
    </row>
    <row r="1469" spans="1:4" x14ac:dyDescent="0.25">
      <c r="A1469" s="7">
        <v>43774</v>
      </c>
      <c r="B1469">
        <v>1.8984999999999998E-2</v>
      </c>
      <c r="C1469" s="40">
        <f t="shared" si="44"/>
        <v>1.7609030436087634</v>
      </c>
      <c r="D1469" s="19">
        <f t="shared" si="45"/>
        <v>4.9000345897007413E-2</v>
      </c>
    </row>
    <row r="1470" spans="1:4" x14ac:dyDescent="0.25">
      <c r="A1470" s="7">
        <v>43775</v>
      </c>
      <c r="B1470">
        <v>1.8984999999999998E-2</v>
      </c>
      <c r="C1470" s="40">
        <f t="shared" si="44"/>
        <v>1.7612373510515924</v>
      </c>
      <c r="D1470" s="19">
        <f t="shared" si="45"/>
        <v>4.9000345897007413E-2</v>
      </c>
    </row>
    <row r="1471" spans="1:4" x14ac:dyDescent="0.25">
      <c r="A1471" s="7">
        <v>43776</v>
      </c>
      <c r="B1471">
        <v>1.8984999999999998E-2</v>
      </c>
      <c r="C1471" s="40">
        <f t="shared" si="44"/>
        <v>1.7615717219626894</v>
      </c>
      <c r="D1471" s="19">
        <f t="shared" si="45"/>
        <v>4.9000345897007413E-2</v>
      </c>
    </row>
    <row r="1472" spans="1:4" x14ac:dyDescent="0.25">
      <c r="A1472" s="7">
        <v>43777</v>
      </c>
      <c r="B1472">
        <v>1.8984999999999998E-2</v>
      </c>
      <c r="C1472" s="40">
        <f t="shared" si="44"/>
        <v>1.7619061563541039</v>
      </c>
      <c r="D1472" s="19">
        <f t="shared" si="45"/>
        <v>4.9000345897007413E-2</v>
      </c>
    </row>
    <row r="1473" spans="1:4" x14ac:dyDescent="0.25">
      <c r="A1473" s="7">
        <v>43780</v>
      </c>
      <c r="B1473">
        <v>1.8984999999999998E-2</v>
      </c>
      <c r="C1473" s="40">
        <f t="shared" si="44"/>
        <v>1.7622406542378877</v>
      </c>
      <c r="D1473" s="19">
        <f t="shared" si="45"/>
        <v>4.9000345897007413E-2</v>
      </c>
    </row>
    <row r="1474" spans="1:4" x14ac:dyDescent="0.25">
      <c r="A1474" s="7">
        <v>43781</v>
      </c>
      <c r="B1474">
        <v>1.8984999999999998E-2</v>
      </c>
      <c r="C1474" s="40">
        <f t="shared" si="44"/>
        <v>1.7625752156260945</v>
      </c>
      <c r="D1474" s="19">
        <f t="shared" si="45"/>
        <v>4.9000345897007413E-2</v>
      </c>
    </row>
    <row r="1475" spans="1:4" x14ac:dyDescent="0.25">
      <c r="A1475" s="7">
        <v>43782</v>
      </c>
      <c r="B1475">
        <v>1.8984999999999998E-2</v>
      </c>
      <c r="C1475" s="40">
        <f t="shared" ref="C1475:C1538" si="46">C1474*(1+B1475/100)</f>
        <v>1.762909840530781</v>
      </c>
      <c r="D1475" s="19">
        <f t="shared" ref="D1475:D1538" si="47">(1+B1475/100)^252-1</f>
        <v>4.9000345897007413E-2</v>
      </c>
    </row>
    <row r="1476" spans="1:4" x14ac:dyDescent="0.25">
      <c r="A1476" s="7">
        <v>43783</v>
      </c>
      <c r="B1476">
        <v>1.8984999999999998E-2</v>
      </c>
      <c r="C1476" s="40">
        <f t="shared" si="46"/>
        <v>1.7632445289640057</v>
      </c>
      <c r="D1476" s="19">
        <f t="shared" si="47"/>
        <v>4.9000345897007413E-2</v>
      </c>
    </row>
    <row r="1477" spans="1:4" x14ac:dyDescent="0.25">
      <c r="A1477" s="7">
        <v>43787</v>
      </c>
      <c r="B1477">
        <v>1.8984999999999998E-2</v>
      </c>
      <c r="C1477" s="40">
        <f t="shared" si="46"/>
        <v>1.7635792809378295</v>
      </c>
      <c r="D1477" s="19">
        <f t="shared" si="47"/>
        <v>4.9000345897007413E-2</v>
      </c>
    </row>
    <row r="1478" spans="1:4" x14ac:dyDescent="0.25">
      <c r="A1478" s="7">
        <v>43788</v>
      </c>
      <c r="B1478">
        <v>1.8984999999999998E-2</v>
      </c>
      <c r="C1478" s="40">
        <f t="shared" si="46"/>
        <v>1.7639140964643154</v>
      </c>
      <c r="D1478" s="19">
        <f t="shared" si="47"/>
        <v>4.9000345897007413E-2</v>
      </c>
    </row>
    <row r="1479" spans="1:4" x14ac:dyDescent="0.25">
      <c r="A1479" s="7">
        <v>43789</v>
      </c>
      <c r="B1479">
        <v>1.8984999999999998E-2</v>
      </c>
      <c r="C1479" s="40">
        <f t="shared" si="46"/>
        <v>1.7642489755555291</v>
      </c>
      <c r="D1479" s="19">
        <f t="shared" si="47"/>
        <v>4.9000345897007413E-2</v>
      </c>
    </row>
    <row r="1480" spans="1:4" x14ac:dyDescent="0.25">
      <c r="A1480" s="7">
        <v>43790</v>
      </c>
      <c r="B1480">
        <v>1.8984999999999998E-2</v>
      </c>
      <c r="C1480" s="40">
        <f t="shared" si="46"/>
        <v>1.7645839182235381</v>
      </c>
      <c r="D1480" s="19">
        <f t="shared" si="47"/>
        <v>4.9000345897007413E-2</v>
      </c>
    </row>
    <row r="1481" spans="1:4" x14ac:dyDescent="0.25">
      <c r="A1481" s="7">
        <v>43791</v>
      </c>
      <c r="B1481">
        <v>1.8984999999999998E-2</v>
      </c>
      <c r="C1481" s="40">
        <f t="shared" si="46"/>
        <v>1.7649189244804127</v>
      </c>
      <c r="D1481" s="19">
        <f t="shared" si="47"/>
        <v>4.9000345897007413E-2</v>
      </c>
    </row>
    <row r="1482" spans="1:4" x14ac:dyDescent="0.25">
      <c r="A1482" s="7">
        <v>43794</v>
      </c>
      <c r="B1482">
        <v>1.8984999999999998E-2</v>
      </c>
      <c r="C1482" s="40">
        <f t="shared" si="46"/>
        <v>1.7652539943382251</v>
      </c>
      <c r="D1482" s="19">
        <f t="shared" si="47"/>
        <v>4.9000345897007413E-2</v>
      </c>
    </row>
    <row r="1483" spans="1:4" x14ac:dyDescent="0.25">
      <c r="A1483" s="7">
        <v>43795</v>
      </c>
      <c r="B1483">
        <v>1.8984999999999998E-2</v>
      </c>
      <c r="C1483" s="40">
        <f t="shared" si="46"/>
        <v>1.7655891278090501</v>
      </c>
      <c r="D1483" s="19">
        <f t="shared" si="47"/>
        <v>4.9000345897007413E-2</v>
      </c>
    </row>
    <row r="1484" spans="1:4" x14ac:dyDescent="0.25">
      <c r="A1484" s="7">
        <v>43796</v>
      </c>
      <c r="B1484">
        <v>1.8984999999999998E-2</v>
      </c>
      <c r="C1484" s="40">
        <f t="shared" si="46"/>
        <v>1.7659243249049645</v>
      </c>
      <c r="D1484" s="19">
        <f t="shared" si="47"/>
        <v>4.9000345897007413E-2</v>
      </c>
    </row>
    <row r="1485" spans="1:4" x14ac:dyDescent="0.25">
      <c r="A1485" s="7">
        <v>43797</v>
      </c>
      <c r="B1485">
        <v>1.8984999999999998E-2</v>
      </c>
      <c r="C1485" s="40">
        <f t="shared" si="46"/>
        <v>1.7662595856380476</v>
      </c>
      <c r="D1485" s="19">
        <f t="shared" si="47"/>
        <v>4.9000345897007413E-2</v>
      </c>
    </row>
    <row r="1486" spans="1:4" x14ac:dyDescent="0.25">
      <c r="A1486" s="7">
        <v>43798</v>
      </c>
      <c r="B1486">
        <v>1.8984999999999998E-2</v>
      </c>
      <c r="C1486" s="40">
        <f t="shared" si="46"/>
        <v>1.7665949100203808</v>
      </c>
      <c r="D1486" s="19">
        <f t="shared" si="47"/>
        <v>4.9000345897007413E-2</v>
      </c>
    </row>
    <row r="1487" spans="1:4" x14ac:dyDescent="0.25">
      <c r="A1487" s="7">
        <v>43801</v>
      </c>
      <c r="B1487">
        <v>1.8984999999999998E-2</v>
      </c>
      <c r="C1487" s="40">
        <f t="shared" si="46"/>
        <v>1.766930298064048</v>
      </c>
      <c r="D1487" s="19">
        <f t="shared" si="47"/>
        <v>4.9000345897007413E-2</v>
      </c>
    </row>
    <row r="1488" spans="1:4" x14ac:dyDescent="0.25">
      <c r="A1488" s="7">
        <v>43802</v>
      </c>
      <c r="B1488">
        <v>1.8984999999999998E-2</v>
      </c>
      <c r="C1488" s="40">
        <f t="shared" si="46"/>
        <v>1.7672657497811353</v>
      </c>
      <c r="D1488" s="19">
        <f t="shared" si="47"/>
        <v>4.9000345897007413E-2</v>
      </c>
    </row>
    <row r="1489" spans="1:4" x14ac:dyDescent="0.25">
      <c r="A1489" s="7">
        <v>43803</v>
      </c>
      <c r="B1489">
        <v>1.8984999999999998E-2</v>
      </c>
      <c r="C1489" s="40">
        <f t="shared" si="46"/>
        <v>1.7676012651837312</v>
      </c>
      <c r="D1489" s="19">
        <f t="shared" si="47"/>
        <v>4.9000345897007413E-2</v>
      </c>
    </row>
    <row r="1490" spans="1:4" x14ac:dyDescent="0.25">
      <c r="A1490" s="7">
        <v>43804</v>
      </c>
      <c r="B1490">
        <v>1.8984999999999998E-2</v>
      </c>
      <c r="C1490" s="40">
        <f t="shared" si="46"/>
        <v>1.7679368442839263</v>
      </c>
      <c r="D1490" s="19">
        <f t="shared" si="47"/>
        <v>4.9000345897007413E-2</v>
      </c>
    </row>
    <row r="1491" spans="1:4" x14ac:dyDescent="0.25">
      <c r="A1491" s="7">
        <v>43805</v>
      </c>
      <c r="B1491">
        <v>1.8984999999999998E-2</v>
      </c>
      <c r="C1491" s="40">
        <f t="shared" si="46"/>
        <v>1.7682724870938136</v>
      </c>
      <c r="D1491" s="19">
        <f t="shared" si="47"/>
        <v>4.9000345897007413E-2</v>
      </c>
    </row>
    <row r="1492" spans="1:4" x14ac:dyDescent="0.25">
      <c r="A1492" s="7">
        <v>43808</v>
      </c>
      <c r="B1492">
        <v>1.8984999999999998E-2</v>
      </c>
      <c r="C1492" s="40">
        <f t="shared" si="46"/>
        <v>1.7686081936254883</v>
      </c>
      <c r="D1492" s="19">
        <f t="shared" si="47"/>
        <v>4.9000345897007413E-2</v>
      </c>
    </row>
    <row r="1493" spans="1:4" x14ac:dyDescent="0.25">
      <c r="A1493" s="7">
        <v>43809</v>
      </c>
      <c r="B1493">
        <v>1.8984999999999998E-2</v>
      </c>
      <c r="C1493" s="40">
        <f t="shared" si="46"/>
        <v>1.768943963891048</v>
      </c>
      <c r="D1493" s="19">
        <f t="shared" si="47"/>
        <v>4.9000345897007413E-2</v>
      </c>
    </row>
    <row r="1494" spans="1:4" x14ac:dyDescent="0.25">
      <c r="A1494" s="7">
        <v>43810</v>
      </c>
      <c r="B1494">
        <v>1.8984999999999998E-2</v>
      </c>
      <c r="C1494" s="40">
        <f t="shared" si="46"/>
        <v>1.7692797979025927</v>
      </c>
      <c r="D1494" s="19">
        <f t="shared" si="47"/>
        <v>4.9000345897007413E-2</v>
      </c>
    </row>
    <row r="1495" spans="1:4" x14ac:dyDescent="0.25">
      <c r="A1495" s="7">
        <v>43811</v>
      </c>
      <c r="B1495">
        <v>1.7089E-2</v>
      </c>
      <c r="C1495" s="40">
        <f t="shared" si="46"/>
        <v>1.7695821501272562</v>
      </c>
      <c r="D1495" s="19">
        <f t="shared" si="47"/>
        <v>4.4001160230514147E-2</v>
      </c>
    </row>
    <row r="1496" spans="1:4" x14ac:dyDescent="0.25">
      <c r="A1496" s="7">
        <v>43812</v>
      </c>
      <c r="B1496">
        <v>1.7089E-2</v>
      </c>
      <c r="C1496" s="40">
        <f t="shared" si="46"/>
        <v>1.7698845540208912</v>
      </c>
      <c r="D1496" s="19">
        <f t="shared" si="47"/>
        <v>4.4001160230514147E-2</v>
      </c>
    </row>
    <row r="1497" spans="1:4" x14ac:dyDescent="0.25">
      <c r="A1497" s="7">
        <v>43815</v>
      </c>
      <c r="B1497">
        <v>1.7089E-2</v>
      </c>
      <c r="C1497" s="40">
        <f t="shared" si="46"/>
        <v>1.7701870095923278</v>
      </c>
      <c r="D1497" s="19">
        <f t="shared" si="47"/>
        <v>4.4001160230514147E-2</v>
      </c>
    </row>
    <row r="1498" spans="1:4" x14ac:dyDescent="0.25">
      <c r="A1498" s="7">
        <v>43816</v>
      </c>
      <c r="B1498">
        <v>1.7089E-2</v>
      </c>
      <c r="C1498" s="40">
        <f t="shared" si="46"/>
        <v>1.7704895168503969</v>
      </c>
      <c r="D1498" s="19">
        <f t="shared" si="47"/>
        <v>4.4001160230514147E-2</v>
      </c>
    </row>
    <row r="1499" spans="1:4" x14ac:dyDescent="0.25">
      <c r="A1499" s="7">
        <v>43817</v>
      </c>
      <c r="B1499">
        <v>1.7089E-2</v>
      </c>
      <c r="C1499" s="40">
        <f t="shared" si="46"/>
        <v>1.7707920758039313</v>
      </c>
      <c r="D1499" s="19">
        <f t="shared" si="47"/>
        <v>4.4001160230514147E-2</v>
      </c>
    </row>
    <row r="1500" spans="1:4" x14ac:dyDescent="0.25">
      <c r="A1500" s="7">
        <v>43818</v>
      </c>
      <c r="B1500">
        <v>1.7089E-2</v>
      </c>
      <c r="C1500" s="40">
        <f t="shared" si="46"/>
        <v>1.7710946864617654</v>
      </c>
      <c r="D1500" s="19">
        <f t="shared" si="47"/>
        <v>4.4001160230514147E-2</v>
      </c>
    </row>
    <row r="1501" spans="1:4" x14ac:dyDescent="0.25">
      <c r="A1501" s="7">
        <v>43819</v>
      </c>
      <c r="B1501">
        <v>1.7089E-2</v>
      </c>
      <c r="C1501" s="40">
        <f t="shared" si="46"/>
        <v>1.7713973488327346</v>
      </c>
      <c r="D1501" s="19">
        <f t="shared" si="47"/>
        <v>4.4001160230514147E-2</v>
      </c>
    </row>
    <row r="1502" spans="1:4" x14ac:dyDescent="0.25">
      <c r="A1502" s="7">
        <v>43822</v>
      </c>
      <c r="B1502">
        <v>1.7089E-2</v>
      </c>
      <c r="C1502" s="40">
        <f t="shared" si="46"/>
        <v>1.7717000629256765</v>
      </c>
      <c r="D1502" s="19">
        <f t="shared" si="47"/>
        <v>4.4001160230514147E-2</v>
      </c>
    </row>
    <row r="1503" spans="1:4" x14ac:dyDescent="0.25">
      <c r="A1503" s="7">
        <v>43823</v>
      </c>
      <c r="B1503">
        <v>1.7089E-2</v>
      </c>
      <c r="C1503" s="40">
        <f t="shared" si="46"/>
        <v>1.7720028287494298</v>
      </c>
      <c r="D1503" s="19">
        <f t="shared" si="47"/>
        <v>4.4001160230514147E-2</v>
      </c>
    </row>
    <row r="1504" spans="1:4" x14ac:dyDescent="0.25">
      <c r="A1504" s="7">
        <v>43825</v>
      </c>
      <c r="B1504">
        <v>1.7089E-2</v>
      </c>
      <c r="C1504" s="40">
        <f t="shared" si="46"/>
        <v>1.7723056463128346</v>
      </c>
      <c r="D1504" s="19">
        <f t="shared" si="47"/>
        <v>4.4001160230514147E-2</v>
      </c>
    </row>
    <row r="1505" spans="1:4" x14ac:dyDescent="0.25">
      <c r="A1505" s="7">
        <v>43826</v>
      </c>
      <c r="B1505">
        <v>1.7089E-2</v>
      </c>
      <c r="C1505" s="40">
        <f t="shared" si="46"/>
        <v>1.7726085156247329</v>
      </c>
      <c r="D1505" s="19">
        <f t="shared" si="47"/>
        <v>4.4001160230514147E-2</v>
      </c>
    </row>
    <row r="1506" spans="1:4" x14ac:dyDescent="0.25">
      <c r="A1506" s="7">
        <v>43829</v>
      </c>
      <c r="B1506">
        <v>1.7089E-2</v>
      </c>
      <c r="C1506" s="40">
        <f t="shared" si="46"/>
        <v>1.7729114366939678</v>
      </c>
      <c r="D1506" s="19">
        <f t="shared" si="47"/>
        <v>4.4001160230514147E-2</v>
      </c>
    </row>
    <row r="1507" spans="1:4" x14ac:dyDescent="0.25">
      <c r="A1507" s="7">
        <v>43830</v>
      </c>
      <c r="B1507">
        <v>1.7089E-2</v>
      </c>
      <c r="C1507" s="40">
        <f t="shared" si="46"/>
        <v>1.7732144095293843</v>
      </c>
      <c r="D1507" s="19">
        <f t="shared" si="47"/>
        <v>4.4001160230514147E-2</v>
      </c>
    </row>
    <row r="1508" spans="1:4" x14ac:dyDescent="0.25">
      <c r="A1508" s="7">
        <v>43832</v>
      </c>
      <c r="B1508">
        <v>1.7089E-2</v>
      </c>
      <c r="C1508" s="40">
        <f t="shared" si="46"/>
        <v>1.7735174341398285</v>
      </c>
      <c r="D1508" s="19">
        <f t="shared" si="47"/>
        <v>4.4001160230514147E-2</v>
      </c>
    </row>
    <row r="1509" spans="1:4" x14ac:dyDescent="0.25">
      <c r="A1509" s="7">
        <v>43833</v>
      </c>
      <c r="B1509">
        <v>1.7089E-2</v>
      </c>
      <c r="C1509" s="40">
        <f t="shared" si="46"/>
        <v>1.7738205105341485</v>
      </c>
      <c r="D1509" s="19">
        <f t="shared" si="47"/>
        <v>4.4001160230514147E-2</v>
      </c>
    </row>
    <row r="1510" spans="1:4" x14ac:dyDescent="0.25">
      <c r="A1510" s="7">
        <v>43836</v>
      </c>
      <c r="B1510">
        <v>1.7089E-2</v>
      </c>
      <c r="C1510" s="40">
        <f t="shared" si="46"/>
        <v>1.7741236387211936</v>
      </c>
      <c r="D1510" s="19">
        <f t="shared" si="47"/>
        <v>4.4001160230514147E-2</v>
      </c>
    </row>
    <row r="1511" spans="1:4" x14ac:dyDescent="0.25">
      <c r="A1511" s="7">
        <v>43837</v>
      </c>
      <c r="B1511">
        <v>1.7089E-2</v>
      </c>
      <c r="C1511" s="40">
        <f t="shared" si="46"/>
        <v>1.7744268187098144</v>
      </c>
      <c r="D1511" s="19">
        <f t="shared" si="47"/>
        <v>4.4001160230514147E-2</v>
      </c>
    </row>
    <row r="1512" spans="1:4" x14ac:dyDescent="0.25">
      <c r="A1512" s="7">
        <v>43838</v>
      </c>
      <c r="B1512">
        <v>1.7089E-2</v>
      </c>
      <c r="C1512" s="40">
        <f t="shared" si="46"/>
        <v>1.7747300505088637</v>
      </c>
      <c r="D1512" s="19">
        <f t="shared" si="47"/>
        <v>4.4001160230514147E-2</v>
      </c>
    </row>
    <row r="1513" spans="1:4" x14ac:dyDescent="0.25">
      <c r="A1513" s="7">
        <v>43839</v>
      </c>
      <c r="B1513">
        <v>1.7089E-2</v>
      </c>
      <c r="C1513" s="40">
        <f t="shared" si="46"/>
        <v>1.7750333341271951</v>
      </c>
      <c r="D1513" s="19">
        <f t="shared" si="47"/>
        <v>4.4001160230514147E-2</v>
      </c>
    </row>
    <row r="1514" spans="1:4" x14ac:dyDescent="0.25">
      <c r="A1514" s="7">
        <v>43840</v>
      </c>
      <c r="B1514">
        <v>1.7089E-2</v>
      </c>
      <c r="C1514" s="40">
        <f t="shared" si="46"/>
        <v>1.7753366695736639</v>
      </c>
      <c r="D1514" s="19">
        <f t="shared" si="47"/>
        <v>4.4001160230514147E-2</v>
      </c>
    </row>
    <row r="1515" spans="1:4" x14ac:dyDescent="0.25">
      <c r="A1515" s="7">
        <v>43843</v>
      </c>
      <c r="B1515">
        <v>1.7089E-2</v>
      </c>
      <c r="C1515" s="40">
        <f t="shared" si="46"/>
        <v>1.7756400568571271</v>
      </c>
      <c r="D1515" s="19">
        <f t="shared" si="47"/>
        <v>4.4001160230514147E-2</v>
      </c>
    </row>
    <row r="1516" spans="1:4" x14ac:dyDescent="0.25">
      <c r="A1516" s="7">
        <v>43844</v>
      </c>
      <c r="B1516">
        <v>1.7089E-2</v>
      </c>
      <c r="C1516" s="40">
        <f t="shared" si="46"/>
        <v>1.7759434959864433</v>
      </c>
      <c r="D1516" s="19">
        <f t="shared" si="47"/>
        <v>4.4001160230514147E-2</v>
      </c>
    </row>
    <row r="1517" spans="1:4" x14ac:dyDescent="0.25">
      <c r="A1517" s="7">
        <v>43845</v>
      </c>
      <c r="B1517">
        <v>1.7089E-2</v>
      </c>
      <c r="C1517" s="40">
        <f t="shared" si="46"/>
        <v>1.7762469869704722</v>
      </c>
      <c r="D1517" s="19">
        <f t="shared" si="47"/>
        <v>4.4001160230514147E-2</v>
      </c>
    </row>
    <row r="1518" spans="1:4" x14ac:dyDescent="0.25">
      <c r="A1518" s="7">
        <v>43846</v>
      </c>
      <c r="B1518">
        <v>1.7089E-2</v>
      </c>
      <c r="C1518" s="40">
        <f t="shared" si="46"/>
        <v>1.7765505298180755</v>
      </c>
      <c r="D1518" s="19">
        <f t="shared" si="47"/>
        <v>4.4001160230514147E-2</v>
      </c>
    </row>
    <row r="1519" spans="1:4" x14ac:dyDescent="0.25">
      <c r="A1519" s="7">
        <v>43847</v>
      </c>
      <c r="B1519">
        <v>1.7089E-2</v>
      </c>
      <c r="C1519" s="40">
        <f t="shared" si="46"/>
        <v>1.776854124538116</v>
      </c>
      <c r="D1519" s="19">
        <f t="shared" si="47"/>
        <v>4.4001160230514147E-2</v>
      </c>
    </row>
    <row r="1520" spans="1:4" x14ac:dyDescent="0.25">
      <c r="A1520" s="7">
        <v>43850</v>
      </c>
      <c r="B1520">
        <v>1.7089E-2</v>
      </c>
      <c r="C1520" s="40">
        <f t="shared" si="46"/>
        <v>1.7771577711394582</v>
      </c>
      <c r="D1520" s="19">
        <f t="shared" si="47"/>
        <v>4.4001160230514147E-2</v>
      </c>
    </row>
    <row r="1521" spans="1:4" x14ac:dyDescent="0.25">
      <c r="A1521" s="7">
        <v>43851</v>
      </c>
      <c r="B1521">
        <v>1.7089E-2</v>
      </c>
      <c r="C1521" s="40">
        <f t="shared" si="46"/>
        <v>1.7774614696309681</v>
      </c>
      <c r="D1521" s="19">
        <f t="shared" si="47"/>
        <v>4.4001160230514147E-2</v>
      </c>
    </row>
    <row r="1522" spans="1:4" x14ac:dyDescent="0.25">
      <c r="A1522" s="7">
        <v>43852</v>
      </c>
      <c r="B1522">
        <v>1.7089E-2</v>
      </c>
      <c r="C1522" s="40">
        <f t="shared" si="46"/>
        <v>1.7777652200215133</v>
      </c>
      <c r="D1522" s="19">
        <f t="shared" si="47"/>
        <v>4.4001160230514147E-2</v>
      </c>
    </row>
    <row r="1523" spans="1:4" x14ac:dyDescent="0.25">
      <c r="A1523" s="7">
        <v>43853</v>
      </c>
      <c r="B1523">
        <v>1.7089E-2</v>
      </c>
      <c r="C1523" s="40">
        <f t="shared" si="46"/>
        <v>1.7780690223199627</v>
      </c>
      <c r="D1523" s="19">
        <f t="shared" si="47"/>
        <v>4.4001160230514147E-2</v>
      </c>
    </row>
    <row r="1524" spans="1:4" x14ac:dyDescent="0.25">
      <c r="A1524" s="7">
        <v>43854</v>
      </c>
      <c r="B1524">
        <v>1.7089E-2</v>
      </c>
      <c r="C1524" s="40">
        <f t="shared" si="46"/>
        <v>1.7783728765351867</v>
      </c>
      <c r="D1524" s="19">
        <f t="shared" si="47"/>
        <v>4.4001160230514147E-2</v>
      </c>
    </row>
    <row r="1525" spans="1:4" x14ac:dyDescent="0.25">
      <c r="A1525" s="7">
        <v>43857</v>
      </c>
      <c r="B1525">
        <v>1.7089E-2</v>
      </c>
      <c r="C1525" s="40">
        <f t="shared" si="46"/>
        <v>1.7786767826760577</v>
      </c>
      <c r="D1525" s="19">
        <f t="shared" si="47"/>
        <v>4.4001160230514147E-2</v>
      </c>
    </row>
    <row r="1526" spans="1:4" x14ac:dyDescent="0.25">
      <c r="A1526" s="7">
        <v>43858</v>
      </c>
      <c r="B1526">
        <v>1.7089E-2</v>
      </c>
      <c r="C1526" s="40">
        <f t="shared" si="46"/>
        <v>1.7789807407514491</v>
      </c>
      <c r="D1526" s="19">
        <f t="shared" si="47"/>
        <v>4.4001160230514147E-2</v>
      </c>
    </row>
    <row r="1527" spans="1:4" x14ac:dyDescent="0.25">
      <c r="A1527" s="7">
        <v>43859</v>
      </c>
      <c r="B1527">
        <v>1.7089E-2</v>
      </c>
      <c r="C1527" s="40">
        <f t="shared" si="46"/>
        <v>1.7792847507702358</v>
      </c>
      <c r="D1527" s="19">
        <f t="shared" si="47"/>
        <v>4.4001160230514147E-2</v>
      </c>
    </row>
    <row r="1528" spans="1:4" x14ac:dyDescent="0.25">
      <c r="A1528" s="7">
        <v>43860</v>
      </c>
      <c r="B1528">
        <v>1.7089E-2</v>
      </c>
      <c r="C1528" s="40">
        <f t="shared" si="46"/>
        <v>1.7795888127412949</v>
      </c>
      <c r="D1528" s="19">
        <f t="shared" si="47"/>
        <v>4.4001160230514147E-2</v>
      </c>
    </row>
    <row r="1529" spans="1:4" x14ac:dyDescent="0.25">
      <c r="A1529" s="7">
        <v>43861</v>
      </c>
      <c r="B1529">
        <v>1.7089E-2</v>
      </c>
      <c r="C1529" s="40">
        <f t="shared" si="46"/>
        <v>1.7798929266735042</v>
      </c>
      <c r="D1529" s="19">
        <f t="shared" si="47"/>
        <v>4.4001160230514147E-2</v>
      </c>
    </row>
    <row r="1530" spans="1:4" x14ac:dyDescent="0.25">
      <c r="A1530" s="7">
        <v>43864</v>
      </c>
      <c r="B1530">
        <v>1.7089E-2</v>
      </c>
      <c r="C1530" s="40">
        <f t="shared" si="46"/>
        <v>1.7801970925757433</v>
      </c>
      <c r="D1530" s="19">
        <f t="shared" si="47"/>
        <v>4.4001160230514147E-2</v>
      </c>
    </row>
    <row r="1531" spans="1:4" x14ac:dyDescent="0.25">
      <c r="A1531" s="7">
        <v>43865</v>
      </c>
      <c r="B1531">
        <v>1.7089E-2</v>
      </c>
      <c r="C1531" s="40">
        <f t="shared" si="46"/>
        <v>1.7805013104568934</v>
      </c>
      <c r="D1531" s="19">
        <f t="shared" si="47"/>
        <v>4.4001160230514147E-2</v>
      </c>
    </row>
    <row r="1532" spans="1:4" x14ac:dyDescent="0.25">
      <c r="A1532" s="7">
        <v>43866</v>
      </c>
      <c r="B1532">
        <v>1.7089E-2</v>
      </c>
      <c r="C1532" s="40">
        <f t="shared" si="46"/>
        <v>1.7808055803258374</v>
      </c>
      <c r="D1532" s="19">
        <f t="shared" si="47"/>
        <v>4.4001160230514147E-2</v>
      </c>
    </row>
    <row r="1533" spans="1:4" x14ac:dyDescent="0.25">
      <c r="A1533" s="7">
        <v>43867</v>
      </c>
      <c r="B1533">
        <v>1.6136999999999999E-2</v>
      </c>
      <c r="C1533" s="40">
        <f t="shared" si="46"/>
        <v>1.7810929489223346</v>
      </c>
      <c r="D1533" s="19">
        <f t="shared" si="47"/>
        <v>4.1499976627862978E-2</v>
      </c>
    </row>
    <row r="1534" spans="1:4" x14ac:dyDescent="0.25">
      <c r="A1534" s="7">
        <v>43868</v>
      </c>
      <c r="B1534">
        <v>1.6136999999999999E-2</v>
      </c>
      <c r="C1534" s="40">
        <f t="shared" si="46"/>
        <v>1.7813803638915022</v>
      </c>
      <c r="D1534" s="19">
        <f t="shared" si="47"/>
        <v>4.1499976627862978E-2</v>
      </c>
    </row>
    <row r="1535" spans="1:4" x14ac:dyDescent="0.25">
      <c r="A1535" s="7">
        <v>43871</v>
      </c>
      <c r="B1535">
        <v>1.6136999999999999E-2</v>
      </c>
      <c r="C1535" s="40">
        <f t="shared" si="46"/>
        <v>1.7816678252408236</v>
      </c>
      <c r="D1535" s="19">
        <f t="shared" si="47"/>
        <v>4.1499976627862978E-2</v>
      </c>
    </row>
    <row r="1536" spans="1:4" x14ac:dyDescent="0.25">
      <c r="A1536" s="7">
        <v>43872</v>
      </c>
      <c r="B1536">
        <v>1.6136999999999999E-2</v>
      </c>
      <c r="C1536" s="40">
        <f t="shared" si="46"/>
        <v>1.7819553329777829</v>
      </c>
      <c r="D1536" s="19">
        <f t="shared" si="47"/>
        <v>4.1499976627862978E-2</v>
      </c>
    </row>
    <row r="1537" spans="1:4" x14ac:dyDescent="0.25">
      <c r="A1537" s="7">
        <v>43873</v>
      </c>
      <c r="B1537">
        <v>1.6136999999999999E-2</v>
      </c>
      <c r="C1537" s="40">
        <f t="shared" si="46"/>
        <v>1.7822428871098657</v>
      </c>
      <c r="D1537" s="19">
        <f t="shared" si="47"/>
        <v>4.1499976627862978E-2</v>
      </c>
    </row>
    <row r="1538" spans="1:4" x14ac:dyDescent="0.25">
      <c r="A1538" s="7">
        <v>43874</v>
      </c>
      <c r="B1538">
        <v>1.6136999999999999E-2</v>
      </c>
      <c r="C1538" s="40">
        <f t="shared" si="46"/>
        <v>1.7825304876445587</v>
      </c>
      <c r="D1538" s="19">
        <f t="shared" si="47"/>
        <v>4.1499976627862978E-2</v>
      </c>
    </row>
    <row r="1539" spans="1:4" x14ac:dyDescent="0.25">
      <c r="A1539" s="7">
        <v>43875</v>
      </c>
      <c r="B1539">
        <v>1.6136999999999999E-2</v>
      </c>
      <c r="C1539" s="40">
        <f t="shared" ref="C1539:C1602" si="48">C1538*(1+B1539/100)</f>
        <v>1.7828181345893499</v>
      </c>
      <c r="D1539" s="19">
        <f t="shared" ref="D1539:D1602" si="49">(1+B1539/100)^252-1</f>
        <v>4.1499976627862978E-2</v>
      </c>
    </row>
    <row r="1540" spans="1:4" x14ac:dyDescent="0.25">
      <c r="A1540" s="7">
        <v>43878</v>
      </c>
      <c r="B1540">
        <v>1.6136999999999999E-2</v>
      </c>
      <c r="C1540" s="40">
        <f t="shared" si="48"/>
        <v>1.7831058279517287</v>
      </c>
      <c r="D1540" s="19">
        <f t="shared" si="49"/>
        <v>4.1499976627862978E-2</v>
      </c>
    </row>
    <row r="1541" spans="1:4" x14ac:dyDescent="0.25">
      <c r="A1541" s="7">
        <v>43879</v>
      </c>
      <c r="B1541">
        <v>1.6136999999999999E-2</v>
      </c>
      <c r="C1541" s="40">
        <f t="shared" si="48"/>
        <v>1.7833935677391852</v>
      </c>
      <c r="D1541" s="19">
        <f t="shared" si="49"/>
        <v>4.1499976627862978E-2</v>
      </c>
    </row>
    <row r="1542" spans="1:4" x14ac:dyDescent="0.25">
      <c r="A1542" s="7">
        <v>43880</v>
      </c>
      <c r="B1542">
        <v>1.6136999999999999E-2</v>
      </c>
      <c r="C1542" s="40">
        <f t="shared" si="48"/>
        <v>1.7836813539592113</v>
      </c>
      <c r="D1542" s="19">
        <f t="shared" si="49"/>
        <v>4.1499976627862978E-2</v>
      </c>
    </row>
    <row r="1543" spans="1:4" x14ac:dyDescent="0.25">
      <c r="A1543" s="7">
        <v>43881</v>
      </c>
      <c r="B1543">
        <v>1.6136999999999999E-2</v>
      </c>
      <c r="C1543" s="40">
        <f t="shared" si="48"/>
        <v>1.7839691866192999</v>
      </c>
      <c r="D1543" s="19">
        <f t="shared" si="49"/>
        <v>4.1499976627862978E-2</v>
      </c>
    </row>
    <row r="1544" spans="1:4" x14ac:dyDescent="0.25">
      <c r="A1544" s="7">
        <v>43882</v>
      </c>
      <c r="B1544">
        <v>1.6136999999999999E-2</v>
      </c>
      <c r="C1544" s="40">
        <f t="shared" si="48"/>
        <v>1.7842570657269448</v>
      </c>
      <c r="D1544" s="19">
        <f t="shared" si="49"/>
        <v>4.1499976627862978E-2</v>
      </c>
    </row>
    <row r="1545" spans="1:4" x14ac:dyDescent="0.25">
      <c r="A1545" s="7">
        <v>43887</v>
      </c>
      <c r="B1545">
        <v>1.6136999999999999E-2</v>
      </c>
      <c r="C1545" s="40">
        <f t="shared" si="48"/>
        <v>1.7845449912896412</v>
      </c>
      <c r="D1545" s="19">
        <f t="shared" si="49"/>
        <v>4.1499976627862978E-2</v>
      </c>
    </row>
    <row r="1546" spans="1:4" x14ac:dyDescent="0.25">
      <c r="A1546" s="7">
        <v>43888</v>
      </c>
      <c r="B1546">
        <v>1.6136999999999999E-2</v>
      </c>
      <c r="C1546" s="40">
        <f t="shared" si="48"/>
        <v>1.7848329633148856</v>
      </c>
      <c r="D1546" s="19">
        <f t="shared" si="49"/>
        <v>4.1499976627862978E-2</v>
      </c>
    </row>
    <row r="1547" spans="1:4" x14ac:dyDescent="0.25">
      <c r="A1547" s="7">
        <v>43889</v>
      </c>
      <c r="B1547">
        <v>1.6136999999999999E-2</v>
      </c>
      <c r="C1547" s="40">
        <f t="shared" si="48"/>
        <v>1.7851209818101759</v>
      </c>
      <c r="D1547" s="19">
        <f t="shared" si="49"/>
        <v>4.1499976627862978E-2</v>
      </c>
    </row>
    <row r="1548" spans="1:4" x14ac:dyDescent="0.25">
      <c r="A1548" s="7">
        <v>43892</v>
      </c>
      <c r="B1548">
        <v>1.6136999999999999E-2</v>
      </c>
      <c r="C1548" s="40">
        <f t="shared" si="48"/>
        <v>1.7854090467830106</v>
      </c>
      <c r="D1548" s="19">
        <f t="shared" si="49"/>
        <v>4.1499976627862978E-2</v>
      </c>
    </row>
    <row r="1549" spans="1:4" x14ac:dyDescent="0.25">
      <c r="A1549" s="7">
        <v>43893</v>
      </c>
      <c r="B1549">
        <v>1.6136999999999999E-2</v>
      </c>
      <c r="C1549" s="40">
        <f t="shared" si="48"/>
        <v>1.78569715824089</v>
      </c>
      <c r="D1549" s="19">
        <f t="shared" si="49"/>
        <v>4.1499976627862978E-2</v>
      </c>
    </row>
    <row r="1550" spans="1:4" x14ac:dyDescent="0.25">
      <c r="A1550" s="7">
        <v>43894</v>
      </c>
      <c r="B1550">
        <v>1.6136999999999999E-2</v>
      </c>
      <c r="C1550" s="40">
        <f t="shared" si="48"/>
        <v>1.7859853161913155</v>
      </c>
      <c r="D1550" s="19">
        <f t="shared" si="49"/>
        <v>4.1499976627862978E-2</v>
      </c>
    </row>
    <row r="1551" spans="1:4" x14ac:dyDescent="0.25">
      <c r="A1551" s="7">
        <v>43895</v>
      </c>
      <c r="B1551">
        <v>1.6136999999999999E-2</v>
      </c>
      <c r="C1551" s="40">
        <f t="shared" si="48"/>
        <v>1.7862735206417895</v>
      </c>
      <c r="D1551" s="19">
        <f t="shared" si="49"/>
        <v>4.1499976627862978E-2</v>
      </c>
    </row>
    <row r="1552" spans="1:4" x14ac:dyDescent="0.25">
      <c r="A1552" s="7">
        <v>43896</v>
      </c>
      <c r="B1552">
        <v>1.6136999999999999E-2</v>
      </c>
      <c r="C1552" s="40">
        <f t="shared" si="48"/>
        <v>1.7865617715998154</v>
      </c>
      <c r="D1552" s="19">
        <f t="shared" si="49"/>
        <v>4.1499976627862978E-2</v>
      </c>
    </row>
    <row r="1553" spans="1:4" x14ac:dyDescent="0.25">
      <c r="A1553" s="7">
        <v>43899</v>
      </c>
      <c r="B1553">
        <v>1.6136999999999999E-2</v>
      </c>
      <c r="C1553" s="40">
        <f t="shared" si="48"/>
        <v>1.7868500690728986</v>
      </c>
      <c r="D1553" s="19">
        <f t="shared" si="49"/>
        <v>4.1499976627862978E-2</v>
      </c>
    </row>
    <row r="1554" spans="1:4" x14ac:dyDescent="0.25">
      <c r="A1554" s="7">
        <v>43900</v>
      </c>
      <c r="B1554">
        <v>1.6136999999999999E-2</v>
      </c>
      <c r="C1554" s="40">
        <f t="shared" si="48"/>
        <v>1.787138413068545</v>
      </c>
      <c r="D1554" s="19">
        <f t="shared" si="49"/>
        <v>4.1499976627862978E-2</v>
      </c>
    </row>
    <row r="1555" spans="1:4" x14ac:dyDescent="0.25">
      <c r="A1555" s="7">
        <v>43901</v>
      </c>
      <c r="B1555">
        <v>1.6136999999999999E-2</v>
      </c>
      <c r="C1555" s="40">
        <f t="shared" si="48"/>
        <v>1.787426803594262</v>
      </c>
      <c r="D1555" s="19">
        <f t="shared" si="49"/>
        <v>4.1499976627862978E-2</v>
      </c>
    </row>
    <row r="1556" spans="1:4" x14ac:dyDescent="0.25">
      <c r="A1556" s="7">
        <v>43902</v>
      </c>
      <c r="B1556">
        <v>1.6136999999999999E-2</v>
      </c>
      <c r="C1556" s="40">
        <f t="shared" si="48"/>
        <v>1.787715240657558</v>
      </c>
      <c r="D1556" s="19">
        <f t="shared" si="49"/>
        <v>4.1499976627862978E-2</v>
      </c>
    </row>
    <row r="1557" spans="1:4" x14ac:dyDescent="0.25">
      <c r="A1557" s="7">
        <v>43903</v>
      </c>
      <c r="B1557">
        <v>1.6136999999999999E-2</v>
      </c>
      <c r="C1557" s="40">
        <f t="shared" si="48"/>
        <v>1.788003724265943</v>
      </c>
      <c r="D1557" s="19">
        <f t="shared" si="49"/>
        <v>4.1499976627862978E-2</v>
      </c>
    </row>
    <row r="1558" spans="1:4" x14ac:dyDescent="0.25">
      <c r="A1558" s="7">
        <v>43906</v>
      </c>
      <c r="B1558">
        <v>1.6136999999999999E-2</v>
      </c>
      <c r="C1558" s="40">
        <f t="shared" si="48"/>
        <v>1.788292254426928</v>
      </c>
      <c r="D1558" s="19">
        <f t="shared" si="49"/>
        <v>4.1499976627862978E-2</v>
      </c>
    </row>
    <row r="1559" spans="1:4" x14ac:dyDescent="0.25">
      <c r="A1559" s="7">
        <v>43907</v>
      </c>
      <c r="B1559">
        <v>1.6136999999999999E-2</v>
      </c>
      <c r="C1559" s="40">
        <f t="shared" si="48"/>
        <v>1.7885808311480249</v>
      </c>
      <c r="D1559" s="19">
        <f t="shared" si="49"/>
        <v>4.1499976627862978E-2</v>
      </c>
    </row>
    <row r="1560" spans="1:4" x14ac:dyDescent="0.25">
      <c r="A1560" s="7">
        <v>43908</v>
      </c>
      <c r="B1560">
        <v>1.6136999999999999E-2</v>
      </c>
      <c r="C1560" s="40">
        <f t="shared" si="48"/>
        <v>1.7888694544367474</v>
      </c>
      <c r="D1560" s="19">
        <f t="shared" si="49"/>
        <v>4.1499976627862978E-2</v>
      </c>
    </row>
    <row r="1561" spans="1:4" x14ac:dyDescent="0.25">
      <c r="A1561" s="7">
        <v>43909</v>
      </c>
      <c r="B1561">
        <v>1.4227E-2</v>
      </c>
      <c r="C1561" s="40">
        <f t="shared" si="48"/>
        <v>1.78912395689403</v>
      </c>
      <c r="D1561" s="19">
        <f t="shared" si="49"/>
        <v>3.6499831064293886E-2</v>
      </c>
    </row>
    <row r="1562" spans="1:4" x14ac:dyDescent="0.25">
      <c r="A1562" s="7">
        <v>43910</v>
      </c>
      <c r="B1562">
        <v>1.4227E-2</v>
      </c>
      <c r="C1562" s="40">
        <f t="shared" si="48"/>
        <v>1.7893784955593774</v>
      </c>
      <c r="D1562" s="19">
        <f t="shared" si="49"/>
        <v>3.6499831064293886E-2</v>
      </c>
    </row>
    <row r="1563" spans="1:4" x14ac:dyDescent="0.25">
      <c r="A1563" s="7">
        <v>43913</v>
      </c>
      <c r="B1563">
        <v>1.4227E-2</v>
      </c>
      <c r="C1563" s="40">
        <f t="shared" si="48"/>
        <v>1.7896330704379406</v>
      </c>
      <c r="D1563" s="19">
        <f t="shared" si="49"/>
        <v>3.6499831064293886E-2</v>
      </c>
    </row>
    <row r="1564" spans="1:4" x14ac:dyDescent="0.25">
      <c r="A1564" s="7">
        <v>43914</v>
      </c>
      <c r="B1564">
        <v>1.4227E-2</v>
      </c>
      <c r="C1564" s="40">
        <f t="shared" si="48"/>
        <v>1.7898876815348719</v>
      </c>
      <c r="D1564" s="19">
        <f t="shared" si="49"/>
        <v>3.6499831064293886E-2</v>
      </c>
    </row>
    <row r="1565" spans="1:4" x14ac:dyDescent="0.25">
      <c r="A1565" s="7">
        <v>43915</v>
      </c>
      <c r="B1565">
        <v>1.4227E-2</v>
      </c>
      <c r="C1565" s="40">
        <f t="shared" si="48"/>
        <v>1.7901423288553238</v>
      </c>
      <c r="D1565" s="19">
        <f t="shared" si="49"/>
        <v>3.6499831064293886E-2</v>
      </c>
    </row>
    <row r="1566" spans="1:4" x14ac:dyDescent="0.25">
      <c r="A1566" s="7">
        <v>43916</v>
      </c>
      <c r="B1566">
        <v>1.4227E-2</v>
      </c>
      <c r="C1566" s="40">
        <f t="shared" si="48"/>
        <v>1.7903970124044499</v>
      </c>
      <c r="D1566" s="19">
        <f t="shared" si="49"/>
        <v>3.6499831064293886E-2</v>
      </c>
    </row>
    <row r="1567" spans="1:4" x14ac:dyDescent="0.25">
      <c r="A1567" s="7">
        <v>43917</v>
      </c>
      <c r="B1567">
        <v>1.4227E-2</v>
      </c>
      <c r="C1567" s="40">
        <f t="shared" si="48"/>
        <v>1.7906517321874047</v>
      </c>
      <c r="D1567" s="19">
        <f t="shared" si="49"/>
        <v>3.6499831064293886E-2</v>
      </c>
    </row>
    <row r="1568" spans="1:4" x14ac:dyDescent="0.25">
      <c r="A1568" s="7">
        <v>43920</v>
      </c>
      <c r="B1568">
        <v>1.4227E-2</v>
      </c>
      <c r="C1568" s="40">
        <f t="shared" si="48"/>
        <v>1.7909064882093431</v>
      </c>
      <c r="D1568" s="19">
        <f t="shared" si="49"/>
        <v>3.6499831064293886E-2</v>
      </c>
    </row>
    <row r="1569" spans="1:4" x14ac:dyDescent="0.25">
      <c r="A1569" s="7">
        <v>43921</v>
      </c>
      <c r="B1569">
        <v>1.4227E-2</v>
      </c>
      <c r="C1569" s="40">
        <f t="shared" si="48"/>
        <v>1.7911612804754207</v>
      </c>
      <c r="D1569" s="19">
        <f t="shared" si="49"/>
        <v>3.6499831064293886E-2</v>
      </c>
    </row>
    <row r="1570" spans="1:4" x14ac:dyDescent="0.25">
      <c r="A1570" s="7">
        <v>43922</v>
      </c>
      <c r="B1570">
        <v>1.4227E-2</v>
      </c>
      <c r="C1570" s="40">
        <f t="shared" si="48"/>
        <v>1.7914161089907938</v>
      </c>
      <c r="D1570" s="19">
        <f t="shared" si="49"/>
        <v>3.6499831064293886E-2</v>
      </c>
    </row>
    <row r="1571" spans="1:4" x14ac:dyDescent="0.25">
      <c r="A1571" s="7">
        <v>43923</v>
      </c>
      <c r="B1571">
        <v>1.4227E-2</v>
      </c>
      <c r="C1571" s="40">
        <f t="shared" si="48"/>
        <v>1.79167097376062</v>
      </c>
      <c r="D1571" s="19">
        <f t="shared" si="49"/>
        <v>3.6499831064293886E-2</v>
      </c>
    </row>
    <row r="1572" spans="1:4" x14ac:dyDescent="0.25">
      <c r="A1572" s="7">
        <v>43924</v>
      </c>
      <c r="B1572">
        <v>1.4227E-2</v>
      </c>
      <c r="C1572" s="40">
        <f t="shared" si="48"/>
        <v>1.7919258747900568</v>
      </c>
      <c r="D1572" s="19">
        <f t="shared" si="49"/>
        <v>3.6499831064293886E-2</v>
      </c>
    </row>
    <row r="1573" spans="1:4" x14ac:dyDescent="0.25">
      <c r="A1573" s="7">
        <v>43927</v>
      </c>
      <c r="B1573">
        <v>1.4227E-2</v>
      </c>
      <c r="C1573" s="40">
        <f t="shared" si="48"/>
        <v>1.7921808120842633</v>
      </c>
      <c r="D1573" s="19">
        <f t="shared" si="49"/>
        <v>3.6499831064293886E-2</v>
      </c>
    </row>
    <row r="1574" spans="1:4" x14ac:dyDescent="0.25">
      <c r="A1574" s="7">
        <v>43928</v>
      </c>
      <c r="B1574">
        <v>1.4227E-2</v>
      </c>
      <c r="C1574" s="40">
        <f t="shared" si="48"/>
        <v>1.7924357856483986</v>
      </c>
      <c r="D1574" s="19">
        <f t="shared" si="49"/>
        <v>3.6499831064293886E-2</v>
      </c>
    </row>
    <row r="1575" spans="1:4" x14ac:dyDescent="0.25">
      <c r="A1575" s="7">
        <v>43929</v>
      </c>
      <c r="B1575">
        <v>1.4227E-2</v>
      </c>
      <c r="C1575" s="40">
        <f t="shared" si="48"/>
        <v>1.7926907954876228</v>
      </c>
      <c r="D1575" s="19">
        <f t="shared" si="49"/>
        <v>3.6499831064293886E-2</v>
      </c>
    </row>
    <row r="1576" spans="1:4" x14ac:dyDescent="0.25">
      <c r="A1576" s="7">
        <v>43930</v>
      </c>
      <c r="B1576">
        <v>1.4227E-2</v>
      </c>
      <c r="C1576" s="40">
        <f t="shared" si="48"/>
        <v>1.7929458416070969</v>
      </c>
      <c r="D1576" s="19">
        <f t="shared" si="49"/>
        <v>3.6499831064293886E-2</v>
      </c>
    </row>
    <row r="1577" spans="1:4" x14ac:dyDescent="0.25">
      <c r="A1577" s="7">
        <v>43934</v>
      </c>
      <c r="B1577">
        <v>1.4227E-2</v>
      </c>
      <c r="C1577" s="40">
        <f t="shared" si="48"/>
        <v>1.7932009240119824</v>
      </c>
      <c r="D1577" s="19">
        <f t="shared" si="49"/>
        <v>3.6499831064293886E-2</v>
      </c>
    </row>
    <row r="1578" spans="1:4" x14ac:dyDescent="0.25">
      <c r="A1578" s="7">
        <v>43935</v>
      </c>
      <c r="B1578">
        <v>1.4227E-2</v>
      </c>
      <c r="C1578" s="40">
        <f t="shared" si="48"/>
        <v>1.7934560427074415</v>
      </c>
      <c r="D1578" s="19">
        <f t="shared" si="49"/>
        <v>3.6499831064293886E-2</v>
      </c>
    </row>
    <row r="1579" spans="1:4" x14ac:dyDescent="0.25">
      <c r="A1579" s="7">
        <v>43936</v>
      </c>
      <c r="B1579">
        <v>1.4227E-2</v>
      </c>
      <c r="C1579" s="40">
        <f t="shared" si="48"/>
        <v>1.7937111976986375</v>
      </c>
      <c r="D1579" s="19">
        <f t="shared" si="49"/>
        <v>3.6499831064293886E-2</v>
      </c>
    </row>
    <row r="1580" spans="1:4" x14ac:dyDescent="0.25">
      <c r="A1580" s="7">
        <v>43937</v>
      </c>
      <c r="B1580">
        <v>1.4227E-2</v>
      </c>
      <c r="C1580" s="40">
        <f t="shared" si="48"/>
        <v>1.793966388990734</v>
      </c>
      <c r="D1580" s="19">
        <f t="shared" si="49"/>
        <v>3.6499831064293886E-2</v>
      </c>
    </row>
    <row r="1581" spans="1:4" x14ac:dyDescent="0.25">
      <c r="A1581" s="7">
        <v>43938</v>
      </c>
      <c r="B1581">
        <v>1.4227E-2</v>
      </c>
      <c r="C1581" s="40">
        <f t="shared" si="48"/>
        <v>1.7942216165888958</v>
      </c>
      <c r="D1581" s="19">
        <f t="shared" si="49"/>
        <v>3.6499831064293886E-2</v>
      </c>
    </row>
    <row r="1582" spans="1:4" x14ac:dyDescent="0.25">
      <c r="A1582" s="7">
        <v>43941</v>
      </c>
      <c r="B1582">
        <v>1.4227E-2</v>
      </c>
      <c r="C1582" s="40">
        <f t="shared" si="48"/>
        <v>1.7944768804982878</v>
      </c>
      <c r="D1582" s="19">
        <f t="shared" si="49"/>
        <v>3.6499831064293886E-2</v>
      </c>
    </row>
    <row r="1583" spans="1:4" x14ac:dyDescent="0.25">
      <c r="A1583" s="7">
        <v>43943</v>
      </c>
      <c r="B1583">
        <v>1.4227E-2</v>
      </c>
      <c r="C1583" s="40">
        <f t="shared" si="48"/>
        <v>1.7947321807240764</v>
      </c>
      <c r="D1583" s="19">
        <f t="shared" si="49"/>
        <v>3.6499831064293886E-2</v>
      </c>
    </row>
    <row r="1584" spans="1:4" x14ac:dyDescent="0.25">
      <c r="A1584" s="7">
        <v>43944</v>
      </c>
      <c r="B1584">
        <v>1.4227E-2</v>
      </c>
      <c r="C1584" s="40">
        <f t="shared" si="48"/>
        <v>1.794987517271428</v>
      </c>
      <c r="D1584" s="19">
        <f t="shared" si="49"/>
        <v>3.6499831064293886E-2</v>
      </c>
    </row>
    <row r="1585" spans="1:4" x14ac:dyDescent="0.25">
      <c r="A1585" s="7">
        <v>43945</v>
      </c>
      <c r="B1585">
        <v>1.4227E-2</v>
      </c>
      <c r="C1585" s="40">
        <f t="shared" si="48"/>
        <v>1.7952428901455102</v>
      </c>
      <c r="D1585" s="19">
        <f t="shared" si="49"/>
        <v>3.6499831064293886E-2</v>
      </c>
    </row>
    <row r="1586" spans="1:4" x14ac:dyDescent="0.25">
      <c r="A1586" s="7">
        <v>43948</v>
      </c>
      <c r="B1586">
        <v>1.4227E-2</v>
      </c>
      <c r="C1586" s="40">
        <f t="shared" si="48"/>
        <v>1.7954982993514912</v>
      </c>
      <c r="D1586" s="19">
        <f t="shared" si="49"/>
        <v>3.6499831064293886E-2</v>
      </c>
    </row>
    <row r="1587" spans="1:4" x14ac:dyDescent="0.25">
      <c r="A1587" s="7">
        <v>43949</v>
      </c>
      <c r="B1587">
        <v>1.4227E-2</v>
      </c>
      <c r="C1587" s="40">
        <f t="shared" si="48"/>
        <v>1.79575374489454</v>
      </c>
      <c r="D1587" s="19">
        <f t="shared" si="49"/>
        <v>3.6499831064293886E-2</v>
      </c>
    </row>
    <row r="1588" spans="1:4" x14ac:dyDescent="0.25">
      <c r="A1588" s="7">
        <v>43950</v>
      </c>
      <c r="B1588">
        <v>1.4227E-2</v>
      </c>
      <c r="C1588" s="40">
        <f t="shared" si="48"/>
        <v>1.7960092267798262</v>
      </c>
      <c r="D1588" s="19">
        <f t="shared" si="49"/>
        <v>3.6499831064293886E-2</v>
      </c>
    </row>
    <row r="1589" spans="1:4" x14ac:dyDescent="0.25">
      <c r="A1589" s="7">
        <v>43951</v>
      </c>
      <c r="B1589">
        <v>1.4227E-2</v>
      </c>
      <c r="C1589" s="40">
        <f t="shared" si="48"/>
        <v>1.7962647450125202</v>
      </c>
      <c r="D1589" s="19">
        <f t="shared" si="49"/>
        <v>3.6499831064293886E-2</v>
      </c>
    </row>
    <row r="1590" spans="1:4" x14ac:dyDescent="0.25">
      <c r="A1590" s="7">
        <v>43955</v>
      </c>
      <c r="B1590">
        <v>1.4227E-2</v>
      </c>
      <c r="C1590" s="40">
        <f t="shared" si="48"/>
        <v>1.7965202995977931</v>
      </c>
      <c r="D1590" s="19">
        <f t="shared" si="49"/>
        <v>3.6499831064293886E-2</v>
      </c>
    </row>
    <row r="1591" spans="1:4" x14ac:dyDescent="0.25">
      <c r="A1591" s="7">
        <v>43956</v>
      </c>
      <c r="B1591">
        <v>1.4227E-2</v>
      </c>
      <c r="C1591" s="40">
        <f t="shared" si="48"/>
        <v>1.7967758905408169</v>
      </c>
      <c r="D1591" s="19">
        <f t="shared" si="49"/>
        <v>3.6499831064293886E-2</v>
      </c>
    </row>
    <row r="1592" spans="1:4" x14ac:dyDescent="0.25">
      <c r="A1592" s="7">
        <v>43957</v>
      </c>
      <c r="B1592">
        <v>1.4227E-2</v>
      </c>
      <c r="C1592" s="40">
        <f t="shared" si="48"/>
        <v>1.7970315178467642</v>
      </c>
      <c r="D1592" s="19">
        <f t="shared" si="49"/>
        <v>3.6499831064293886E-2</v>
      </c>
    </row>
    <row r="1593" spans="1:4" x14ac:dyDescent="0.25">
      <c r="A1593" s="7">
        <v>43958</v>
      </c>
      <c r="B1593">
        <v>1.1344999999999999E-2</v>
      </c>
      <c r="C1593" s="40">
        <f t="shared" si="48"/>
        <v>1.7972353910724639</v>
      </c>
      <c r="D1593" s="19">
        <f t="shared" si="49"/>
        <v>2.9000330861639334E-2</v>
      </c>
    </row>
    <row r="1594" spans="1:4" x14ac:dyDescent="0.25">
      <c r="A1594" s="7">
        <v>43959</v>
      </c>
      <c r="B1594">
        <v>1.1344999999999999E-2</v>
      </c>
      <c r="C1594" s="40">
        <f t="shared" si="48"/>
        <v>1.7974392874275811</v>
      </c>
      <c r="D1594" s="19">
        <f t="shared" si="49"/>
        <v>2.9000330861639334E-2</v>
      </c>
    </row>
    <row r="1595" spans="1:4" x14ac:dyDescent="0.25">
      <c r="A1595" s="7">
        <v>43962</v>
      </c>
      <c r="B1595">
        <v>1.1344999999999999E-2</v>
      </c>
      <c r="C1595" s="40">
        <f t="shared" si="48"/>
        <v>1.7976432069147397</v>
      </c>
      <c r="D1595" s="19">
        <f t="shared" si="49"/>
        <v>2.9000330861639334E-2</v>
      </c>
    </row>
    <row r="1596" spans="1:4" x14ac:dyDescent="0.25">
      <c r="A1596" s="7">
        <v>43963</v>
      </c>
      <c r="B1596">
        <v>1.1344999999999999E-2</v>
      </c>
      <c r="C1596" s="40">
        <f t="shared" si="48"/>
        <v>1.797847149536564</v>
      </c>
      <c r="D1596" s="19">
        <f t="shared" si="49"/>
        <v>2.9000330861639334E-2</v>
      </c>
    </row>
    <row r="1597" spans="1:4" x14ac:dyDescent="0.25">
      <c r="A1597" s="7">
        <v>43964</v>
      </c>
      <c r="B1597">
        <v>1.1344999999999999E-2</v>
      </c>
      <c r="C1597" s="40">
        <f t="shared" si="48"/>
        <v>1.7980511152956788</v>
      </c>
      <c r="D1597" s="19">
        <f t="shared" si="49"/>
        <v>2.9000330861639334E-2</v>
      </c>
    </row>
    <row r="1598" spans="1:4" x14ac:dyDescent="0.25">
      <c r="A1598" s="7">
        <v>43965</v>
      </c>
      <c r="B1598">
        <v>1.1344999999999999E-2</v>
      </c>
      <c r="C1598" s="40">
        <f t="shared" si="48"/>
        <v>1.798255104194709</v>
      </c>
      <c r="D1598" s="19">
        <f t="shared" si="49"/>
        <v>2.9000330861639334E-2</v>
      </c>
    </row>
    <row r="1599" spans="1:4" x14ac:dyDescent="0.25">
      <c r="A1599" s="7">
        <v>43966</v>
      </c>
      <c r="B1599">
        <v>1.1344999999999999E-2</v>
      </c>
      <c r="C1599" s="40">
        <f t="shared" si="48"/>
        <v>1.7984591162362797</v>
      </c>
      <c r="D1599" s="19">
        <f t="shared" si="49"/>
        <v>2.9000330861639334E-2</v>
      </c>
    </row>
    <row r="1600" spans="1:4" x14ac:dyDescent="0.25">
      <c r="A1600" s="7">
        <v>43969</v>
      </c>
      <c r="B1600">
        <v>1.1344999999999999E-2</v>
      </c>
      <c r="C1600" s="40">
        <f t="shared" si="48"/>
        <v>1.7986631514230167</v>
      </c>
      <c r="D1600" s="19">
        <f t="shared" si="49"/>
        <v>2.9000330861639334E-2</v>
      </c>
    </row>
    <row r="1601" spans="1:4" x14ac:dyDescent="0.25">
      <c r="A1601" s="7">
        <v>43970</v>
      </c>
      <c r="B1601">
        <v>1.1344999999999999E-2</v>
      </c>
      <c r="C1601" s="40">
        <f t="shared" si="48"/>
        <v>1.7988672097575455</v>
      </c>
      <c r="D1601" s="19">
        <f t="shared" si="49"/>
        <v>2.9000330861639334E-2</v>
      </c>
    </row>
    <row r="1602" spans="1:4" x14ac:dyDescent="0.25">
      <c r="A1602" s="7">
        <v>43971</v>
      </c>
      <c r="B1602">
        <v>1.1344999999999999E-2</v>
      </c>
      <c r="C1602" s="40">
        <f t="shared" si="48"/>
        <v>1.7990712912424924</v>
      </c>
      <c r="D1602" s="19">
        <f t="shared" si="49"/>
        <v>2.9000330861639334E-2</v>
      </c>
    </row>
    <row r="1603" spans="1:4" x14ac:dyDescent="0.25">
      <c r="A1603" s="7">
        <v>43972</v>
      </c>
      <c r="B1603">
        <v>1.1344999999999999E-2</v>
      </c>
      <c r="C1603" s="40">
        <f t="shared" ref="C1603:C1666" si="50">C1602*(1+B1603/100)</f>
        <v>1.7992753958804839</v>
      </c>
      <c r="D1603" s="19">
        <f t="shared" ref="D1603:D1666" si="51">(1+B1603/100)^252-1</f>
        <v>2.9000330861639334E-2</v>
      </c>
    </row>
    <row r="1604" spans="1:4" x14ac:dyDescent="0.25">
      <c r="A1604" s="7">
        <v>43973</v>
      </c>
      <c r="B1604">
        <v>1.1344999999999999E-2</v>
      </c>
      <c r="C1604" s="40">
        <f t="shared" si="50"/>
        <v>1.7994795236741465</v>
      </c>
      <c r="D1604" s="19">
        <f t="shared" si="51"/>
        <v>2.9000330861639334E-2</v>
      </c>
    </row>
    <row r="1605" spans="1:4" x14ac:dyDescent="0.25">
      <c r="A1605" s="7">
        <v>43976</v>
      </c>
      <c r="B1605">
        <v>1.1344999999999999E-2</v>
      </c>
      <c r="C1605" s="40">
        <f t="shared" si="50"/>
        <v>1.7996836746261073</v>
      </c>
      <c r="D1605" s="19">
        <f t="shared" si="51"/>
        <v>2.9000330861639334E-2</v>
      </c>
    </row>
    <row r="1606" spans="1:4" x14ac:dyDescent="0.25">
      <c r="A1606" s="7">
        <v>43977</v>
      </c>
      <c r="B1606">
        <v>1.1344999999999999E-2</v>
      </c>
      <c r="C1606" s="40">
        <f t="shared" si="50"/>
        <v>1.7998878487389935</v>
      </c>
      <c r="D1606" s="19">
        <f t="shared" si="51"/>
        <v>2.9000330861639334E-2</v>
      </c>
    </row>
    <row r="1607" spans="1:4" x14ac:dyDescent="0.25">
      <c r="A1607" s="7">
        <v>43978</v>
      </c>
      <c r="B1607">
        <v>1.1344999999999999E-2</v>
      </c>
      <c r="C1607" s="40">
        <f t="shared" si="50"/>
        <v>1.8000920460154328</v>
      </c>
      <c r="D1607" s="19">
        <f t="shared" si="51"/>
        <v>2.9000330861639334E-2</v>
      </c>
    </row>
    <row r="1608" spans="1:4" x14ac:dyDescent="0.25">
      <c r="A1608" s="7">
        <v>43979</v>
      </c>
      <c r="B1608">
        <v>1.1344999999999999E-2</v>
      </c>
      <c r="C1608" s="40">
        <f t="shared" si="50"/>
        <v>1.8002962664580533</v>
      </c>
      <c r="D1608" s="19">
        <f t="shared" si="51"/>
        <v>2.9000330861639334E-2</v>
      </c>
    </row>
    <row r="1609" spans="1:4" x14ac:dyDescent="0.25">
      <c r="A1609" s="7">
        <v>43980</v>
      </c>
      <c r="B1609">
        <v>1.1344999999999999E-2</v>
      </c>
      <c r="C1609" s="40">
        <f t="shared" si="50"/>
        <v>1.8005005100694829</v>
      </c>
      <c r="D1609" s="19">
        <f t="shared" si="51"/>
        <v>2.9000330861639334E-2</v>
      </c>
    </row>
    <row r="1610" spans="1:4" x14ac:dyDescent="0.25">
      <c r="A1610" s="7">
        <v>43983</v>
      </c>
      <c r="B1610">
        <v>1.1344999999999999E-2</v>
      </c>
      <c r="C1610" s="40">
        <f t="shared" si="50"/>
        <v>1.8007047768523501</v>
      </c>
      <c r="D1610" s="19">
        <f t="shared" si="51"/>
        <v>2.9000330861639334E-2</v>
      </c>
    </row>
    <row r="1611" spans="1:4" x14ac:dyDescent="0.25">
      <c r="A1611" s="7">
        <v>43984</v>
      </c>
      <c r="B1611">
        <v>1.1344999999999999E-2</v>
      </c>
      <c r="C1611" s="40">
        <f t="shared" si="50"/>
        <v>1.800909066809284</v>
      </c>
      <c r="D1611" s="19">
        <f t="shared" si="51"/>
        <v>2.9000330861639334E-2</v>
      </c>
    </row>
    <row r="1612" spans="1:4" x14ac:dyDescent="0.25">
      <c r="A1612" s="7">
        <v>43985</v>
      </c>
      <c r="B1612">
        <v>1.1344999999999999E-2</v>
      </c>
      <c r="C1612" s="40">
        <f t="shared" si="50"/>
        <v>1.8011133799429133</v>
      </c>
      <c r="D1612" s="19">
        <f t="shared" si="51"/>
        <v>2.9000330861639334E-2</v>
      </c>
    </row>
    <row r="1613" spans="1:4" x14ac:dyDescent="0.25">
      <c r="A1613" s="7">
        <v>43986</v>
      </c>
      <c r="B1613">
        <v>1.1344999999999999E-2</v>
      </c>
      <c r="C1613" s="40">
        <f t="shared" si="50"/>
        <v>1.8013177162558678</v>
      </c>
      <c r="D1613" s="19">
        <f t="shared" si="51"/>
        <v>2.9000330861639334E-2</v>
      </c>
    </row>
    <row r="1614" spans="1:4" x14ac:dyDescent="0.25">
      <c r="A1614" s="7">
        <v>43987</v>
      </c>
      <c r="B1614">
        <v>1.1344999999999999E-2</v>
      </c>
      <c r="C1614" s="40">
        <f t="shared" si="50"/>
        <v>1.8015220757507768</v>
      </c>
      <c r="D1614" s="19">
        <f t="shared" si="51"/>
        <v>2.9000330861639334E-2</v>
      </c>
    </row>
    <row r="1615" spans="1:4" x14ac:dyDescent="0.25">
      <c r="A1615" s="7">
        <v>43990</v>
      </c>
      <c r="B1615">
        <v>1.1344999999999999E-2</v>
      </c>
      <c r="C1615" s="40">
        <f t="shared" si="50"/>
        <v>1.8017264584302706</v>
      </c>
      <c r="D1615" s="19">
        <f t="shared" si="51"/>
        <v>2.9000330861639334E-2</v>
      </c>
    </row>
    <row r="1616" spans="1:4" x14ac:dyDescent="0.25">
      <c r="A1616" s="7">
        <v>43991</v>
      </c>
      <c r="B1616">
        <v>1.1344999999999999E-2</v>
      </c>
      <c r="C1616" s="40">
        <f t="shared" si="50"/>
        <v>1.8019308642969794</v>
      </c>
      <c r="D1616" s="19">
        <f t="shared" si="51"/>
        <v>2.9000330861639334E-2</v>
      </c>
    </row>
    <row r="1617" spans="1:4" x14ac:dyDescent="0.25">
      <c r="A1617" s="7">
        <v>43992</v>
      </c>
      <c r="B1617">
        <v>1.1344999999999999E-2</v>
      </c>
      <c r="C1617" s="40">
        <f t="shared" si="50"/>
        <v>1.8021352933535337</v>
      </c>
      <c r="D1617" s="19">
        <f t="shared" si="51"/>
        <v>2.9000330861639334E-2</v>
      </c>
    </row>
    <row r="1618" spans="1:4" x14ac:dyDescent="0.25">
      <c r="A1618" s="7">
        <v>43994</v>
      </c>
      <c r="B1618">
        <v>1.1344999999999999E-2</v>
      </c>
      <c r="C1618" s="40">
        <f t="shared" si="50"/>
        <v>1.8023397456025647</v>
      </c>
      <c r="D1618" s="19">
        <f t="shared" si="51"/>
        <v>2.9000330861639334E-2</v>
      </c>
    </row>
    <row r="1619" spans="1:4" x14ac:dyDescent="0.25">
      <c r="A1619" s="7">
        <v>43997</v>
      </c>
      <c r="B1619">
        <v>1.1344999999999999E-2</v>
      </c>
      <c r="C1619" s="40">
        <f t="shared" si="50"/>
        <v>1.8025442210467033</v>
      </c>
      <c r="D1619" s="19">
        <f t="shared" si="51"/>
        <v>2.9000330861639334E-2</v>
      </c>
    </row>
    <row r="1620" spans="1:4" x14ac:dyDescent="0.25">
      <c r="A1620" s="7">
        <v>43998</v>
      </c>
      <c r="B1620">
        <v>1.1344999999999999E-2</v>
      </c>
      <c r="C1620" s="40">
        <f t="shared" si="50"/>
        <v>1.802748719688581</v>
      </c>
      <c r="D1620" s="19">
        <f t="shared" si="51"/>
        <v>2.9000330861639334E-2</v>
      </c>
    </row>
    <row r="1621" spans="1:4" x14ac:dyDescent="0.25">
      <c r="A1621" s="7">
        <v>43999</v>
      </c>
      <c r="B1621">
        <v>1.1344999999999999E-2</v>
      </c>
      <c r="C1621" s="40">
        <f t="shared" si="50"/>
        <v>1.8029532415308296</v>
      </c>
      <c r="D1621" s="19">
        <f t="shared" si="51"/>
        <v>2.9000330861639334E-2</v>
      </c>
    </row>
    <row r="1622" spans="1:4" x14ac:dyDescent="0.25">
      <c r="A1622" s="7">
        <v>44000</v>
      </c>
      <c r="B1622">
        <v>8.4419999999999999E-3</v>
      </c>
      <c r="C1622" s="40">
        <f t="shared" si="50"/>
        <v>1.8031054468434797</v>
      </c>
      <c r="D1622" s="19">
        <f t="shared" si="51"/>
        <v>2.1500824152884679E-2</v>
      </c>
    </row>
    <row r="1623" spans="1:4" x14ac:dyDescent="0.25">
      <c r="A1623" s="7">
        <v>44001</v>
      </c>
      <c r="B1623">
        <v>8.4419999999999999E-3</v>
      </c>
      <c r="C1623" s="40">
        <f t="shared" si="50"/>
        <v>1.8032576650053025</v>
      </c>
      <c r="D1623" s="19">
        <f t="shared" si="51"/>
        <v>2.1500824152884679E-2</v>
      </c>
    </row>
    <row r="1624" spans="1:4" x14ac:dyDescent="0.25">
      <c r="A1624" s="7">
        <v>44004</v>
      </c>
      <c r="B1624">
        <v>8.4419999999999999E-3</v>
      </c>
      <c r="C1624" s="40">
        <f t="shared" si="50"/>
        <v>1.8034098960173823</v>
      </c>
      <c r="D1624" s="19">
        <f t="shared" si="51"/>
        <v>2.1500824152884679E-2</v>
      </c>
    </row>
    <row r="1625" spans="1:4" x14ac:dyDescent="0.25">
      <c r="A1625" s="7">
        <v>44005</v>
      </c>
      <c r="B1625">
        <v>8.4419999999999999E-3</v>
      </c>
      <c r="C1625" s="40">
        <f t="shared" si="50"/>
        <v>1.8035621398808042</v>
      </c>
      <c r="D1625" s="19">
        <f t="shared" si="51"/>
        <v>2.1500824152884679E-2</v>
      </c>
    </row>
    <row r="1626" spans="1:4" x14ac:dyDescent="0.25">
      <c r="A1626" s="7">
        <v>44006</v>
      </c>
      <c r="B1626">
        <v>8.4419999999999999E-3</v>
      </c>
      <c r="C1626" s="40">
        <f t="shared" si="50"/>
        <v>1.8037143965966531</v>
      </c>
      <c r="D1626" s="19">
        <f t="shared" si="51"/>
        <v>2.1500824152884679E-2</v>
      </c>
    </row>
    <row r="1627" spans="1:4" x14ac:dyDescent="0.25">
      <c r="A1627" s="7">
        <v>44007</v>
      </c>
      <c r="B1627">
        <v>8.4419999999999999E-3</v>
      </c>
      <c r="C1627" s="40">
        <f t="shared" si="50"/>
        <v>1.8038666661660139</v>
      </c>
      <c r="D1627" s="19">
        <f t="shared" si="51"/>
        <v>2.1500824152884679E-2</v>
      </c>
    </row>
    <row r="1628" spans="1:4" x14ac:dyDescent="0.25">
      <c r="A1628" s="7">
        <v>44008</v>
      </c>
      <c r="B1628">
        <v>8.4419999999999999E-3</v>
      </c>
      <c r="C1628" s="40">
        <f t="shared" si="50"/>
        <v>1.8040189485899718</v>
      </c>
      <c r="D1628" s="19">
        <f t="shared" si="51"/>
        <v>2.1500824152884679E-2</v>
      </c>
    </row>
    <row r="1629" spans="1:4" x14ac:dyDescent="0.25">
      <c r="A1629" s="7">
        <v>44011</v>
      </c>
      <c r="B1629">
        <v>8.4419999999999999E-3</v>
      </c>
      <c r="C1629" s="40">
        <f t="shared" si="50"/>
        <v>1.804171243869612</v>
      </c>
      <c r="D1629" s="19">
        <f t="shared" si="51"/>
        <v>2.1500824152884679E-2</v>
      </c>
    </row>
    <row r="1630" spans="1:4" x14ac:dyDescent="0.25">
      <c r="A1630" s="7">
        <v>44012</v>
      </c>
      <c r="B1630">
        <v>8.4419999999999999E-3</v>
      </c>
      <c r="C1630" s="40">
        <f t="shared" si="50"/>
        <v>1.8043235520060197</v>
      </c>
      <c r="D1630" s="19">
        <f t="shared" si="51"/>
        <v>2.1500824152884679E-2</v>
      </c>
    </row>
    <row r="1631" spans="1:4" x14ac:dyDescent="0.25">
      <c r="A1631" s="7">
        <v>44013</v>
      </c>
      <c r="B1631">
        <v>8.4419999999999999E-3</v>
      </c>
      <c r="C1631" s="40">
        <f t="shared" si="50"/>
        <v>1.8044758730002801</v>
      </c>
      <c r="D1631" s="19">
        <f t="shared" si="51"/>
        <v>2.1500824152884679E-2</v>
      </c>
    </row>
    <row r="1632" spans="1:4" x14ac:dyDescent="0.25">
      <c r="A1632" s="7">
        <v>44014</v>
      </c>
      <c r="B1632">
        <v>8.4419999999999999E-3</v>
      </c>
      <c r="C1632" s="40">
        <f t="shared" si="50"/>
        <v>1.8046282068534789</v>
      </c>
      <c r="D1632" s="19">
        <f t="shared" si="51"/>
        <v>2.1500824152884679E-2</v>
      </c>
    </row>
    <row r="1633" spans="1:4" x14ac:dyDescent="0.25">
      <c r="A1633" s="7">
        <v>44015</v>
      </c>
      <c r="B1633">
        <v>8.4419999999999999E-3</v>
      </c>
      <c r="C1633" s="40">
        <f t="shared" si="50"/>
        <v>1.8047805535667016</v>
      </c>
      <c r="D1633" s="19">
        <f t="shared" si="51"/>
        <v>2.1500824152884679E-2</v>
      </c>
    </row>
    <row r="1634" spans="1:4" x14ac:dyDescent="0.25">
      <c r="A1634" s="7">
        <v>44018</v>
      </c>
      <c r="B1634">
        <v>8.4419999999999999E-3</v>
      </c>
      <c r="C1634" s="40">
        <f t="shared" si="50"/>
        <v>1.8049329131410339</v>
      </c>
      <c r="D1634" s="19">
        <f t="shared" si="51"/>
        <v>2.1500824152884679E-2</v>
      </c>
    </row>
    <row r="1635" spans="1:4" x14ac:dyDescent="0.25">
      <c r="A1635" s="7">
        <v>44019</v>
      </c>
      <c r="B1635">
        <v>8.4419999999999999E-3</v>
      </c>
      <c r="C1635" s="40">
        <f t="shared" si="50"/>
        <v>1.8050852855775614</v>
      </c>
      <c r="D1635" s="19">
        <f t="shared" si="51"/>
        <v>2.1500824152884679E-2</v>
      </c>
    </row>
    <row r="1636" spans="1:4" x14ac:dyDescent="0.25">
      <c r="A1636" s="7">
        <v>44020</v>
      </c>
      <c r="B1636">
        <v>8.4419999999999999E-3</v>
      </c>
      <c r="C1636" s="40">
        <f t="shared" si="50"/>
        <v>1.8052376708773701</v>
      </c>
      <c r="D1636" s="19">
        <f t="shared" si="51"/>
        <v>2.1500824152884679E-2</v>
      </c>
    </row>
    <row r="1637" spans="1:4" x14ac:dyDescent="0.25">
      <c r="A1637" s="7">
        <v>44021</v>
      </c>
      <c r="B1637">
        <v>8.4419999999999999E-3</v>
      </c>
      <c r="C1637" s="40">
        <f t="shared" si="50"/>
        <v>1.8053900690415456</v>
      </c>
      <c r="D1637" s="19">
        <f t="shared" si="51"/>
        <v>2.1500824152884679E-2</v>
      </c>
    </row>
    <row r="1638" spans="1:4" x14ac:dyDescent="0.25">
      <c r="A1638" s="7">
        <v>44022</v>
      </c>
      <c r="B1638">
        <v>8.4419999999999999E-3</v>
      </c>
      <c r="C1638" s="40">
        <f t="shared" si="50"/>
        <v>1.8055424800711743</v>
      </c>
      <c r="D1638" s="19">
        <f t="shared" si="51"/>
        <v>2.1500824152884679E-2</v>
      </c>
    </row>
    <row r="1639" spans="1:4" x14ac:dyDescent="0.25">
      <c r="A1639" s="7">
        <v>44025</v>
      </c>
      <c r="B1639">
        <v>8.4419999999999999E-3</v>
      </c>
      <c r="C1639" s="40">
        <f t="shared" si="50"/>
        <v>1.805694903967342</v>
      </c>
      <c r="D1639" s="19">
        <f t="shared" si="51"/>
        <v>2.1500824152884679E-2</v>
      </c>
    </row>
    <row r="1640" spans="1:4" x14ac:dyDescent="0.25">
      <c r="A1640" s="7">
        <v>44026</v>
      </c>
      <c r="B1640">
        <v>8.4419999999999999E-3</v>
      </c>
      <c r="C1640" s="40">
        <f t="shared" si="50"/>
        <v>1.8058473407311351</v>
      </c>
      <c r="D1640" s="19">
        <f t="shared" si="51"/>
        <v>2.1500824152884679E-2</v>
      </c>
    </row>
    <row r="1641" spans="1:4" x14ac:dyDescent="0.25">
      <c r="A1641" s="7">
        <v>44027</v>
      </c>
      <c r="B1641">
        <v>8.4419999999999999E-3</v>
      </c>
      <c r="C1641" s="40">
        <f t="shared" si="50"/>
        <v>1.8059997903636398</v>
      </c>
      <c r="D1641" s="19">
        <f t="shared" si="51"/>
        <v>2.1500824152884679E-2</v>
      </c>
    </row>
    <row r="1642" spans="1:4" x14ac:dyDescent="0.25">
      <c r="A1642" s="7">
        <v>44028</v>
      </c>
      <c r="B1642">
        <v>8.4419999999999999E-3</v>
      </c>
      <c r="C1642" s="40">
        <f t="shared" si="50"/>
        <v>1.8061522528659424</v>
      </c>
      <c r="D1642" s="19">
        <f t="shared" si="51"/>
        <v>2.1500824152884679E-2</v>
      </c>
    </row>
    <row r="1643" spans="1:4" x14ac:dyDescent="0.25">
      <c r="A1643" s="7">
        <v>44029</v>
      </c>
      <c r="B1643">
        <v>8.4419999999999999E-3</v>
      </c>
      <c r="C1643" s="40">
        <f t="shared" si="50"/>
        <v>1.8063047282391296</v>
      </c>
      <c r="D1643" s="19">
        <f t="shared" si="51"/>
        <v>2.1500824152884679E-2</v>
      </c>
    </row>
    <row r="1644" spans="1:4" x14ac:dyDescent="0.25">
      <c r="A1644" s="7">
        <v>44032</v>
      </c>
      <c r="B1644">
        <v>8.4419999999999999E-3</v>
      </c>
      <c r="C1644" s="40">
        <f t="shared" si="50"/>
        <v>1.8064572164842876</v>
      </c>
      <c r="D1644" s="19">
        <f t="shared" si="51"/>
        <v>2.1500824152884679E-2</v>
      </c>
    </row>
    <row r="1645" spans="1:4" x14ac:dyDescent="0.25">
      <c r="A1645" s="7">
        <v>44033</v>
      </c>
      <c r="B1645">
        <v>8.4419999999999999E-3</v>
      </c>
      <c r="C1645" s="40">
        <f t="shared" si="50"/>
        <v>1.8066097176025033</v>
      </c>
      <c r="D1645" s="19">
        <f t="shared" si="51"/>
        <v>2.1500824152884679E-2</v>
      </c>
    </row>
    <row r="1646" spans="1:4" x14ac:dyDescent="0.25">
      <c r="A1646" s="7">
        <v>44034</v>
      </c>
      <c r="B1646">
        <v>8.4419999999999999E-3</v>
      </c>
      <c r="C1646" s="40">
        <f t="shared" si="50"/>
        <v>1.8067622315948635</v>
      </c>
      <c r="D1646" s="19">
        <f t="shared" si="51"/>
        <v>2.1500824152884679E-2</v>
      </c>
    </row>
    <row r="1647" spans="1:4" x14ac:dyDescent="0.25">
      <c r="A1647" s="7">
        <v>44035</v>
      </c>
      <c r="B1647">
        <v>8.4419999999999999E-3</v>
      </c>
      <c r="C1647" s="40">
        <f t="shared" si="50"/>
        <v>1.806914758462455</v>
      </c>
      <c r="D1647" s="19">
        <f t="shared" si="51"/>
        <v>2.1500824152884679E-2</v>
      </c>
    </row>
    <row r="1648" spans="1:4" x14ac:dyDescent="0.25">
      <c r="A1648" s="7">
        <v>44036</v>
      </c>
      <c r="B1648">
        <v>8.4419999999999999E-3</v>
      </c>
      <c r="C1648" s="40">
        <f t="shared" si="50"/>
        <v>1.8070672982063645</v>
      </c>
      <c r="D1648" s="19">
        <f t="shared" si="51"/>
        <v>2.1500824152884679E-2</v>
      </c>
    </row>
    <row r="1649" spans="1:4" x14ac:dyDescent="0.25">
      <c r="A1649" s="7">
        <v>44039</v>
      </c>
      <c r="B1649">
        <v>8.4419999999999999E-3</v>
      </c>
      <c r="C1649" s="40">
        <f t="shared" si="50"/>
        <v>1.8072198508276791</v>
      </c>
      <c r="D1649" s="19">
        <f t="shared" si="51"/>
        <v>2.1500824152884679E-2</v>
      </c>
    </row>
    <row r="1650" spans="1:4" x14ac:dyDescent="0.25">
      <c r="A1650" s="7">
        <v>44040</v>
      </c>
      <c r="B1650">
        <v>8.4419999999999999E-3</v>
      </c>
      <c r="C1650" s="40">
        <f t="shared" si="50"/>
        <v>1.8073724163274862</v>
      </c>
      <c r="D1650" s="19">
        <f t="shared" si="51"/>
        <v>2.1500824152884679E-2</v>
      </c>
    </row>
    <row r="1651" spans="1:4" x14ac:dyDescent="0.25">
      <c r="A1651" s="7">
        <v>44041</v>
      </c>
      <c r="B1651">
        <v>8.4419999999999999E-3</v>
      </c>
      <c r="C1651" s="40">
        <f t="shared" si="50"/>
        <v>1.8075249947068728</v>
      </c>
      <c r="D1651" s="19">
        <f t="shared" si="51"/>
        <v>2.1500824152884679E-2</v>
      </c>
    </row>
    <row r="1652" spans="1:4" x14ac:dyDescent="0.25">
      <c r="A1652" s="7">
        <v>44042</v>
      </c>
      <c r="B1652">
        <v>8.4419999999999999E-3</v>
      </c>
      <c r="C1652" s="40">
        <f t="shared" si="50"/>
        <v>1.8076775859669261</v>
      </c>
      <c r="D1652" s="19">
        <f t="shared" si="51"/>
        <v>2.1500824152884679E-2</v>
      </c>
    </row>
    <row r="1653" spans="1:4" x14ac:dyDescent="0.25">
      <c r="A1653" s="7">
        <v>44043</v>
      </c>
      <c r="B1653">
        <v>8.4419999999999999E-3</v>
      </c>
      <c r="C1653" s="40">
        <f t="shared" si="50"/>
        <v>1.8078301901087335</v>
      </c>
      <c r="D1653" s="19">
        <f t="shared" si="51"/>
        <v>2.1500824152884679E-2</v>
      </c>
    </row>
    <row r="1654" spans="1:4" x14ac:dyDescent="0.25">
      <c r="A1654" s="7">
        <v>44046</v>
      </c>
      <c r="B1654">
        <v>8.4419999999999999E-3</v>
      </c>
      <c r="C1654" s="40">
        <f t="shared" si="50"/>
        <v>1.8079828071333826</v>
      </c>
      <c r="D1654" s="19">
        <f t="shared" si="51"/>
        <v>2.1500824152884679E-2</v>
      </c>
    </row>
    <row r="1655" spans="1:4" x14ac:dyDescent="0.25">
      <c r="A1655" s="7">
        <v>44047</v>
      </c>
      <c r="B1655">
        <v>8.4419999999999999E-3</v>
      </c>
      <c r="C1655" s="40">
        <f t="shared" si="50"/>
        <v>1.8081354370419609</v>
      </c>
      <c r="D1655" s="19">
        <f t="shared" si="51"/>
        <v>2.1500824152884679E-2</v>
      </c>
    </row>
    <row r="1656" spans="1:4" x14ac:dyDescent="0.25">
      <c r="A1656" s="7">
        <v>44048</v>
      </c>
      <c r="B1656">
        <v>8.4419999999999999E-3</v>
      </c>
      <c r="C1656" s="40">
        <f t="shared" si="50"/>
        <v>1.8082880798355561</v>
      </c>
      <c r="D1656" s="19">
        <f t="shared" si="51"/>
        <v>2.1500824152884679E-2</v>
      </c>
    </row>
    <row r="1657" spans="1:4" x14ac:dyDescent="0.25">
      <c r="A1657" s="7">
        <v>44049</v>
      </c>
      <c r="B1657">
        <v>7.4689999999999999E-3</v>
      </c>
      <c r="C1657" s="40">
        <f t="shared" si="50"/>
        <v>1.8084231408722389</v>
      </c>
      <c r="D1657" s="19">
        <f t="shared" si="51"/>
        <v>1.8999411926373E-2</v>
      </c>
    </row>
    <row r="1658" spans="1:4" x14ac:dyDescent="0.25">
      <c r="A1658" s="7">
        <v>44050</v>
      </c>
      <c r="B1658">
        <v>7.4689999999999999E-3</v>
      </c>
      <c r="C1658" s="40">
        <f t="shared" si="50"/>
        <v>1.8085582119966306</v>
      </c>
      <c r="D1658" s="19">
        <f t="shared" si="51"/>
        <v>1.8999411926373E-2</v>
      </c>
    </row>
    <row r="1659" spans="1:4" x14ac:dyDescent="0.25">
      <c r="A1659" s="7">
        <v>44053</v>
      </c>
      <c r="B1659">
        <v>7.4689999999999999E-3</v>
      </c>
      <c r="C1659" s="40">
        <f t="shared" si="50"/>
        <v>1.8086932932094846</v>
      </c>
      <c r="D1659" s="19">
        <f t="shared" si="51"/>
        <v>1.8999411926373E-2</v>
      </c>
    </row>
    <row r="1660" spans="1:4" x14ac:dyDescent="0.25">
      <c r="A1660" s="7">
        <v>44054</v>
      </c>
      <c r="B1660">
        <v>7.4689999999999999E-3</v>
      </c>
      <c r="C1660" s="40">
        <f t="shared" si="50"/>
        <v>1.8088283845115543</v>
      </c>
      <c r="D1660" s="19">
        <f t="shared" si="51"/>
        <v>1.8999411926373E-2</v>
      </c>
    </row>
    <row r="1661" spans="1:4" x14ac:dyDescent="0.25">
      <c r="A1661" s="7">
        <v>44055</v>
      </c>
      <c r="B1661">
        <v>7.4689999999999999E-3</v>
      </c>
      <c r="C1661" s="40">
        <f t="shared" si="50"/>
        <v>1.8089634859035932</v>
      </c>
      <c r="D1661" s="19">
        <f t="shared" si="51"/>
        <v>1.8999411926373E-2</v>
      </c>
    </row>
    <row r="1662" spans="1:4" x14ac:dyDescent="0.25">
      <c r="A1662" s="7">
        <v>44056</v>
      </c>
      <c r="B1662">
        <v>7.4689999999999999E-3</v>
      </c>
      <c r="C1662" s="40">
        <f t="shared" si="50"/>
        <v>1.8090985973863551</v>
      </c>
      <c r="D1662" s="19">
        <f t="shared" si="51"/>
        <v>1.8999411926373E-2</v>
      </c>
    </row>
    <row r="1663" spans="1:4" x14ac:dyDescent="0.25">
      <c r="A1663" s="7">
        <v>44057</v>
      </c>
      <c r="B1663">
        <v>7.4689999999999999E-3</v>
      </c>
      <c r="C1663" s="40">
        <f t="shared" si="50"/>
        <v>1.8092337189605938</v>
      </c>
      <c r="D1663" s="19">
        <f t="shared" si="51"/>
        <v>1.8999411926373E-2</v>
      </c>
    </row>
    <row r="1664" spans="1:4" x14ac:dyDescent="0.25">
      <c r="A1664" s="7">
        <v>44060</v>
      </c>
      <c r="B1664">
        <v>7.4689999999999999E-3</v>
      </c>
      <c r="C1664" s="40">
        <f t="shared" si="50"/>
        <v>1.8093688506270629</v>
      </c>
      <c r="D1664" s="19">
        <f t="shared" si="51"/>
        <v>1.8999411926373E-2</v>
      </c>
    </row>
    <row r="1665" spans="1:4" x14ac:dyDescent="0.25">
      <c r="A1665" s="7">
        <v>44061</v>
      </c>
      <c r="B1665">
        <v>7.4689999999999999E-3</v>
      </c>
      <c r="C1665" s="40">
        <f t="shared" si="50"/>
        <v>1.8095039923865162</v>
      </c>
      <c r="D1665" s="19">
        <f t="shared" si="51"/>
        <v>1.8999411926373E-2</v>
      </c>
    </row>
    <row r="1666" spans="1:4" x14ac:dyDescent="0.25">
      <c r="A1666" s="7">
        <v>44062</v>
      </c>
      <c r="B1666">
        <v>7.4689999999999999E-3</v>
      </c>
      <c r="C1666" s="40">
        <f t="shared" si="50"/>
        <v>1.8096391442397073</v>
      </c>
      <c r="D1666" s="19">
        <f t="shared" si="51"/>
        <v>1.8999411926373E-2</v>
      </c>
    </row>
    <row r="1667" spans="1:4" x14ac:dyDescent="0.25">
      <c r="A1667" s="7">
        <v>44063</v>
      </c>
      <c r="B1667">
        <v>7.4689999999999999E-3</v>
      </c>
      <c r="C1667" s="40">
        <f t="shared" ref="C1667:C1730" si="52">C1666*(1+B1667/100)</f>
        <v>1.8097743061873903</v>
      </c>
      <c r="D1667" s="19">
        <f t="shared" ref="D1667:D1730" si="53">(1+B1667/100)^252-1</f>
        <v>1.8999411926373E-2</v>
      </c>
    </row>
    <row r="1668" spans="1:4" x14ac:dyDescent="0.25">
      <c r="A1668" s="7">
        <v>44064</v>
      </c>
      <c r="B1668">
        <v>7.4689999999999999E-3</v>
      </c>
      <c r="C1668" s="40">
        <f t="shared" si="52"/>
        <v>1.8099094782303193</v>
      </c>
      <c r="D1668" s="19">
        <f t="shared" si="53"/>
        <v>1.8999411926373E-2</v>
      </c>
    </row>
    <row r="1669" spans="1:4" x14ac:dyDescent="0.25">
      <c r="A1669" s="7">
        <v>44067</v>
      </c>
      <c r="B1669">
        <v>7.4689999999999999E-3</v>
      </c>
      <c r="C1669" s="40">
        <f t="shared" si="52"/>
        <v>1.8100446603692482</v>
      </c>
      <c r="D1669" s="19">
        <f t="shared" si="53"/>
        <v>1.8999411926373E-2</v>
      </c>
    </row>
    <row r="1670" spans="1:4" x14ac:dyDescent="0.25">
      <c r="A1670" s="7">
        <v>44068</v>
      </c>
      <c r="B1670">
        <v>7.4689999999999999E-3</v>
      </c>
      <c r="C1670" s="40">
        <f t="shared" si="52"/>
        <v>1.8101798526049311</v>
      </c>
      <c r="D1670" s="19">
        <f t="shared" si="53"/>
        <v>1.8999411926373E-2</v>
      </c>
    </row>
    <row r="1671" spans="1:4" x14ac:dyDescent="0.25">
      <c r="A1671" s="7">
        <v>44069</v>
      </c>
      <c r="B1671">
        <v>7.4689999999999999E-3</v>
      </c>
      <c r="C1671" s="40">
        <f t="shared" si="52"/>
        <v>1.8103150549381219</v>
      </c>
      <c r="D1671" s="19">
        <f t="shared" si="53"/>
        <v>1.8999411926373E-2</v>
      </c>
    </row>
    <row r="1672" spans="1:4" x14ac:dyDescent="0.25">
      <c r="A1672" s="7">
        <v>44070</v>
      </c>
      <c r="B1672">
        <v>7.4689999999999999E-3</v>
      </c>
      <c r="C1672" s="40">
        <f t="shared" si="52"/>
        <v>1.8104502673695753</v>
      </c>
      <c r="D1672" s="19">
        <f t="shared" si="53"/>
        <v>1.8999411926373E-2</v>
      </c>
    </row>
    <row r="1673" spans="1:4" x14ac:dyDescent="0.25">
      <c r="A1673" s="7">
        <v>44071</v>
      </c>
      <c r="B1673">
        <v>7.4689999999999999E-3</v>
      </c>
      <c r="C1673" s="40">
        <f t="shared" si="52"/>
        <v>1.8105854899000449</v>
      </c>
      <c r="D1673" s="19">
        <f t="shared" si="53"/>
        <v>1.8999411926373E-2</v>
      </c>
    </row>
    <row r="1674" spans="1:4" x14ac:dyDescent="0.25">
      <c r="A1674" s="7">
        <v>44074</v>
      </c>
      <c r="B1674">
        <v>7.4689999999999999E-3</v>
      </c>
      <c r="C1674" s="40">
        <f t="shared" si="52"/>
        <v>1.8107207225302855</v>
      </c>
      <c r="D1674" s="19">
        <f t="shared" si="53"/>
        <v>1.8999411926373E-2</v>
      </c>
    </row>
    <row r="1675" spans="1:4" x14ac:dyDescent="0.25">
      <c r="A1675" s="7">
        <v>44075</v>
      </c>
      <c r="B1675">
        <v>7.4689999999999999E-3</v>
      </c>
      <c r="C1675" s="40">
        <f t="shared" si="52"/>
        <v>1.8108559652610512</v>
      </c>
      <c r="D1675" s="19">
        <f t="shared" si="53"/>
        <v>1.8999411926373E-2</v>
      </c>
    </row>
    <row r="1676" spans="1:4" x14ac:dyDescent="0.25">
      <c r="A1676" s="7">
        <v>44076</v>
      </c>
      <c r="B1676">
        <v>7.4689999999999999E-3</v>
      </c>
      <c r="C1676" s="40">
        <f t="shared" si="52"/>
        <v>1.8109912180930965</v>
      </c>
      <c r="D1676" s="19">
        <f t="shared" si="53"/>
        <v>1.8999411926373E-2</v>
      </c>
    </row>
    <row r="1677" spans="1:4" x14ac:dyDescent="0.25">
      <c r="A1677" s="7">
        <v>44077</v>
      </c>
      <c r="B1677">
        <v>7.4689999999999999E-3</v>
      </c>
      <c r="C1677" s="40">
        <f t="shared" si="52"/>
        <v>1.8111264810271757</v>
      </c>
      <c r="D1677" s="19">
        <f t="shared" si="53"/>
        <v>1.8999411926373E-2</v>
      </c>
    </row>
    <row r="1678" spans="1:4" x14ac:dyDescent="0.25">
      <c r="A1678" s="7">
        <v>44078</v>
      </c>
      <c r="B1678">
        <v>7.4689999999999999E-3</v>
      </c>
      <c r="C1678" s="40">
        <f t="shared" si="52"/>
        <v>1.8112617540640434</v>
      </c>
      <c r="D1678" s="19">
        <f t="shared" si="53"/>
        <v>1.8999411926373E-2</v>
      </c>
    </row>
    <row r="1679" spans="1:4" x14ac:dyDescent="0.25">
      <c r="A1679" s="7">
        <v>44082</v>
      </c>
      <c r="B1679">
        <v>7.4689999999999999E-3</v>
      </c>
      <c r="C1679" s="40">
        <f t="shared" si="52"/>
        <v>1.8113970372044543</v>
      </c>
      <c r="D1679" s="19">
        <f t="shared" si="53"/>
        <v>1.8999411926373E-2</v>
      </c>
    </row>
    <row r="1680" spans="1:4" x14ac:dyDescent="0.25">
      <c r="A1680" s="7">
        <v>44083</v>
      </c>
      <c r="B1680">
        <v>7.4689999999999999E-3</v>
      </c>
      <c r="C1680" s="40">
        <f t="shared" si="52"/>
        <v>1.8115323304491631</v>
      </c>
      <c r="D1680" s="19">
        <f t="shared" si="53"/>
        <v>1.8999411926373E-2</v>
      </c>
    </row>
    <row r="1681" spans="1:4" x14ac:dyDescent="0.25">
      <c r="A1681" s="7">
        <v>44084</v>
      </c>
      <c r="B1681">
        <v>7.4689999999999999E-3</v>
      </c>
      <c r="C1681" s="40">
        <f t="shared" si="52"/>
        <v>1.8116676337989241</v>
      </c>
      <c r="D1681" s="19">
        <f t="shared" si="53"/>
        <v>1.8999411926373E-2</v>
      </c>
    </row>
    <row r="1682" spans="1:4" x14ac:dyDescent="0.25">
      <c r="A1682" s="7">
        <v>44085</v>
      </c>
      <c r="B1682">
        <v>7.4689999999999999E-3</v>
      </c>
      <c r="C1682" s="40">
        <f t="shared" si="52"/>
        <v>1.8118029472544925</v>
      </c>
      <c r="D1682" s="19">
        <f t="shared" si="53"/>
        <v>1.8999411926373E-2</v>
      </c>
    </row>
    <row r="1683" spans="1:4" x14ac:dyDescent="0.25">
      <c r="A1683" s="7">
        <v>44088</v>
      </c>
      <c r="B1683">
        <v>7.4689999999999999E-3</v>
      </c>
      <c r="C1683" s="40">
        <f t="shared" si="52"/>
        <v>1.811938270816623</v>
      </c>
      <c r="D1683" s="19">
        <f t="shared" si="53"/>
        <v>1.8999411926373E-2</v>
      </c>
    </row>
    <row r="1684" spans="1:4" x14ac:dyDescent="0.25">
      <c r="A1684" s="7">
        <v>44089</v>
      </c>
      <c r="B1684">
        <v>7.4689999999999999E-3</v>
      </c>
      <c r="C1684" s="40">
        <f t="shared" si="52"/>
        <v>1.8120736044860701</v>
      </c>
      <c r="D1684" s="19">
        <f t="shared" si="53"/>
        <v>1.8999411926373E-2</v>
      </c>
    </row>
    <row r="1685" spans="1:4" x14ac:dyDescent="0.25">
      <c r="A1685" s="7">
        <v>44090</v>
      </c>
      <c r="B1685">
        <v>7.4689999999999999E-3</v>
      </c>
      <c r="C1685" s="40">
        <f t="shared" si="52"/>
        <v>1.812208948263589</v>
      </c>
      <c r="D1685" s="19">
        <f t="shared" si="53"/>
        <v>1.8999411926373E-2</v>
      </c>
    </row>
    <row r="1686" spans="1:4" x14ac:dyDescent="0.25">
      <c r="A1686" s="7">
        <v>44091</v>
      </c>
      <c r="B1686">
        <v>7.4689999999999999E-3</v>
      </c>
      <c r="C1686" s="40">
        <f t="shared" si="52"/>
        <v>1.8123443021499348</v>
      </c>
      <c r="D1686" s="19">
        <f t="shared" si="53"/>
        <v>1.8999411926373E-2</v>
      </c>
    </row>
    <row r="1687" spans="1:4" x14ac:dyDescent="0.25">
      <c r="A1687" s="7">
        <v>44092</v>
      </c>
      <c r="B1687">
        <v>7.4689999999999999E-3</v>
      </c>
      <c r="C1687" s="40">
        <f t="shared" si="52"/>
        <v>1.8124796661458622</v>
      </c>
      <c r="D1687" s="19">
        <f t="shared" si="53"/>
        <v>1.8999411926373E-2</v>
      </c>
    </row>
    <row r="1688" spans="1:4" x14ac:dyDescent="0.25">
      <c r="A1688" s="7">
        <v>44095</v>
      </c>
      <c r="B1688">
        <v>7.4689999999999999E-3</v>
      </c>
      <c r="C1688" s="40">
        <f t="shared" si="52"/>
        <v>1.8126150402521266</v>
      </c>
      <c r="D1688" s="19">
        <f t="shared" si="53"/>
        <v>1.8999411926373E-2</v>
      </c>
    </row>
    <row r="1689" spans="1:4" x14ac:dyDescent="0.25">
      <c r="A1689" s="7">
        <v>44096</v>
      </c>
      <c r="B1689">
        <v>7.4689999999999999E-3</v>
      </c>
      <c r="C1689" s="40">
        <f t="shared" si="52"/>
        <v>1.812750424469483</v>
      </c>
      <c r="D1689" s="19">
        <f t="shared" si="53"/>
        <v>1.8999411926373E-2</v>
      </c>
    </row>
    <row r="1690" spans="1:4" x14ac:dyDescent="0.25">
      <c r="A1690" s="7">
        <v>44097</v>
      </c>
      <c r="B1690">
        <v>7.4689999999999999E-3</v>
      </c>
      <c r="C1690" s="40">
        <f t="shared" si="52"/>
        <v>1.8128858187986865</v>
      </c>
      <c r="D1690" s="19">
        <f t="shared" si="53"/>
        <v>1.8999411926373E-2</v>
      </c>
    </row>
    <row r="1691" spans="1:4" x14ac:dyDescent="0.25">
      <c r="A1691" s="7">
        <v>44098</v>
      </c>
      <c r="B1691">
        <v>7.4689999999999999E-3</v>
      </c>
      <c r="C1691" s="40">
        <f t="shared" si="52"/>
        <v>1.8130212232404925</v>
      </c>
      <c r="D1691" s="19">
        <f t="shared" si="53"/>
        <v>1.8999411926373E-2</v>
      </c>
    </row>
    <row r="1692" spans="1:4" x14ac:dyDescent="0.25">
      <c r="A1692" s="7">
        <v>44099</v>
      </c>
      <c r="B1692">
        <v>7.4689999999999999E-3</v>
      </c>
      <c r="C1692" s="40">
        <f t="shared" si="52"/>
        <v>1.8131566377956563</v>
      </c>
      <c r="D1692" s="19">
        <f t="shared" si="53"/>
        <v>1.8999411926373E-2</v>
      </c>
    </row>
    <row r="1693" spans="1:4" x14ac:dyDescent="0.25">
      <c r="A1693" s="7">
        <v>44102</v>
      </c>
      <c r="B1693">
        <v>7.4689999999999999E-3</v>
      </c>
      <c r="C1693" s="40">
        <f t="shared" si="52"/>
        <v>1.8132920624649331</v>
      </c>
      <c r="D1693" s="19">
        <f t="shared" si="53"/>
        <v>1.8999411926373E-2</v>
      </c>
    </row>
    <row r="1694" spans="1:4" x14ac:dyDescent="0.25">
      <c r="A1694" s="7">
        <v>44103</v>
      </c>
      <c r="B1694">
        <v>7.4689999999999999E-3</v>
      </c>
      <c r="C1694" s="40">
        <f t="shared" si="52"/>
        <v>1.8134274972490785</v>
      </c>
      <c r="D1694" s="19">
        <f t="shared" si="53"/>
        <v>1.8999411926373E-2</v>
      </c>
    </row>
    <row r="1695" spans="1:4" x14ac:dyDescent="0.25">
      <c r="A1695" s="7">
        <v>44104</v>
      </c>
      <c r="B1695">
        <v>7.4689999999999999E-3</v>
      </c>
      <c r="C1695" s="40">
        <f t="shared" si="52"/>
        <v>1.8135629421488479</v>
      </c>
      <c r="D1695" s="19">
        <f t="shared" si="53"/>
        <v>1.8999411926373E-2</v>
      </c>
    </row>
    <row r="1696" spans="1:4" x14ac:dyDescent="0.25">
      <c r="A1696" s="7">
        <v>44105</v>
      </c>
      <c r="B1696">
        <v>7.4689999999999999E-3</v>
      </c>
      <c r="C1696" s="40">
        <f t="shared" si="52"/>
        <v>1.8136983971649969</v>
      </c>
      <c r="D1696" s="19">
        <f t="shared" si="53"/>
        <v>1.8999411926373E-2</v>
      </c>
    </row>
    <row r="1697" spans="1:4" x14ac:dyDescent="0.25">
      <c r="A1697" s="7">
        <v>44106</v>
      </c>
      <c r="B1697">
        <v>7.4689999999999999E-3</v>
      </c>
      <c r="C1697" s="40">
        <f t="shared" si="52"/>
        <v>1.813833862298281</v>
      </c>
      <c r="D1697" s="19">
        <f t="shared" si="53"/>
        <v>1.8999411926373E-2</v>
      </c>
    </row>
    <row r="1698" spans="1:4" x14ac:dyDescent="0.25">
      <c r="A1698" s="7">
        <v>44109</v>
      </c>
      <c r="B1698">
        <v>7.4689999999999999E-3</v>
      </c>
      <c r="C1698" s="40">
        <f t="shared" si="52"/>
        <v>1.8139693375494559</v>
      </c>
      <c r="D1698" s="19">
        <f t="shared" si="53"/>
        <v>1.8999411926373E-2</v>
      </c>
    </row>
    <row r="1699" spans="1:4" x14ac:dyDescent="0.25">
      <c r="A1699" s="7">
        <v>44110</v>
      </c>
      <c r="B1699">
        <v>7.4689999999999999E-3</v>
      </c>
      <c r="C1699" s="40">
        <f t="shared" si="52"/>
        <v>1.8141048229192773</v>
      </c>
      <c r="D1699" s="19">
        <f t="shared" si="53"/>
        <v>1.8999411926373E-2</v>
      </c>
    </row>
    <row r="1700" spans="1:4" x14ac:dyDescent="0.25">
      <c r="A1700" s="7">
        <v>44111</v>
      </c>
      <c r="B1700">
        <v>7.4689999999999999E-3</v>
      </c>
      <c r="C1700" s="40">
        <f t="shared" si="52"/>
        <v>1.814240318408501</v>
      </c>
      <c r="D1700" s="19">
        <f t="shared" si="53"/>
        <v>1.8999411926373E-2</v>
      </c>
    </row>
    <row r="1701" spans="1:4" x14ac:dyDescent="0.25">
      <c r="A1701" s="7">
        <v>44112</v>
      </c>
      <c r="B1701">
        <v>7.4689999999999999E-3</v>
      </c>
      <c r="C1701" s="40">
        <f t="shared" si="52"/>
        <v>1.8143758240178829</v>
      </c>
      <c r="D1701" s="19">
        <f t="shared" si="53"/>
        <v>1.8999411926373E-2</v>
      </c>
    </row>
    <row r="1702" spans="1:4" x14ac:dyDescent="0.25">
      <c r="A1702" s="7">
        <v>44113</v>
      </c>
      <c r="B1702">
        <v>7.4689999999999999E-3</v>
      </c>
      <c r="C1702" s="40">
        <f t="shared" si="52"/>
        <v>1.8145113397481787</v>
      </c>
      <c r="D1702" s="19">
        <f t="shared" si="53"/>
        <v>1.8999411926373E-2</v>
      </c>
    </row>
    <row r="1703" spans="1:4" x14ac:dyDescent="0.25">
      <c r="A1703" s="7">
        <v>44117</v>
      </c>
      <c r="B1703">
        <v>7.4689999999999999E-3</v>
      </c>
      <c r="C1703" s="40">
        <f t="shared" si="52"/>
        <v>1.8146468656001444</v>
      </c>
      <c r="D1703" s="19">
        <f t="shared" si="53"/>
        <v>1.8999411926373E-2</v>
      </c>
    </row>
    <row r="1704" spans="1:4" x14ac:dyDescent="0.25">
      <c r="A1704" s="7">
        <v>44118</v>
      </c>
      <c r="B1704">
        <v>7.4689999999999999E-3</v>
      </c>
      <c r="C1704" s="40">
        <f t="shared" si="52"/>
        <v>1.814782401574536</v>
      </c>
      <c r="D1704" s="19">
        <f t="shared" si="53"/>
        <v>1.8999411926373E-2</v>
      </c>
    </row>
    <row r="1705" spans="1:4" x14ac:dyDescent="0.25">
      <c r="A1705" s="7">
        <v>44119</v>
      </c>
      <c r="B1705">
        <v>7.4689999999999999E-3</v>
      </c>
      <c r="C1705" s="40">
        <f t="shared" si="52"/>
        <v>1.8149179476721093</v>
      </c>
      <c r="D1705" s="19">
        <f t="shared" si="53"/>
        <v>1.8999411926373E-2</v>
      </c>
    </row>
    <row r="1706" spans="1:4" x14ac:dyDescent="0.25">
      <c r="A1706" s="7">
        <v>44120</v>
      </c>
      <c r="B1706">
        <v>7.4689999999999999E-3</v>
      </c>
      <c r="C1706" s="40">
        <f t="shared" si="52"/>
        <v>1.8150535038936209</v>
      </c>
      <c r="D1706" s="19">
        <f t="shared" si="53"/>
        <v>1.8999411926373E-2</v>
      </c>
    </row>
    <row r="1707" spans="1:4" x14ac:dyDescent="0.25">
      <c r="A1707" s="7">
        <v>44123</v>
      </c>
      <c r="B1707">
        <v>7.4689999999999999E-3</v>
      </c>
      <c r="C1707" s="40">
        <f t="shared" si="52"/>
        <v>1.8151890702398266</v>
      </c>
      <c r="D1707" s="19">
        <f t="shared" si="53"/>
        <v>1.8999411926373E-2</v>
      </c>
    </row>
    <row r="1708" spans="1:4" x14ac:dyDescent="0.25">
      <c r="A1708" s="7">
        <v>44124</v>
      </c>
      <c r="B1708">
        <v>7.4689999999999999E-3</v>
      </c>
      <c r="C1708" s="40">
        <f t="shared" si="52"/>
        <v>1.8153246467114827</v>
      </c>
      <c r="D1708" s="19">
        <f t="shared" si="53"/>
        <v>1.8999411926373E-2</v>
      </c>
    </row>
    <row r="1709" spans="1:4" x14ac:dyDescent="0.25">
      <c r="A1709" s="7">
        <v>44125</v>
      </c>
      <c r="B1709">
        <v>7.4689999999999999E-3</v>
      </c>
      <c r="C1709" s="40">
        <f t="shared" si="52"/>
        <v>1.8154602333093455</v>
      </c>
      <c r="D1709" s="19">
        <f t="shared" si="53"/>
        <v>1.8999411926373E-2</v>
      </c>
    </row>
    <row r="1710" spans="1:4" x14ac:dyDescent="0.25">
      <c r="A1710" s="7">
        <v>44126</v>
      </c>
      <c r="B1710">
        <v>7.4689999999999999E-3</v>
      </c>
      <c r="C1710" s="40">
        <f t="shared" si="52"/>
        <v>1.8155958300341712</v>
      </c>
      <c r="D1710" s="19">
        <f t="shared" si="53"/>
        <v>1.8999411926373E-2</v>
      </c>
    </row>
    <row r="1711" spans="1:4" x14ac:dyDescent="0.25">
      <c r="A1711" s="7">
        <v>44127</v>
      </c>
      <c r="B1711">
        <v>7.4689999999999999E-3</v>
      </c>
      <c r="C1711" s="40">
        <f t="shared" si="52"/>
        <v>1.8157314368867163</v>
      </c>
      <c r="D1711" s="19">
        <f t="shared" si="53"/>
        <v>1.8999411926373E-2</v>
      </c>
    </row>
    <row r="1712" spans="1:4" x14ac:dyDescent="0.25">
      <c r="A1712" s="7">
        <v>44130</v>
      </c>
      <c r="B1712">
        <v>7.4689999999999999E-3</v>
      </c>
      <c r="C1712" s="40">
        <f t="shared" si="52"/>
        <v>1.8158670538677373</v>
      </c>
      <c r="D1712" s="19">
        <f t="shared" si="53"/>
        <v>1.8999411926373E-2</v>
      </c>
    </row>
    <row r="1713" spans="1:4" x14ac:dyDescent="0.25">
      <c r="A1713" s="7">
        <v>44131</v>
      </c>
      <c r="B1713">
        <v>7.4689999999999999E-3</v>
      </c>
      <c r="C1713" s="40">
        <f t="shared" si="52"/>
        <v>1.8160026809779906</v>
      </c>
      <c r="D1713" s="19">
        <f t="shared" si="53"/>
        <v>1.8999411926373E-2</v>
      </c>
    </row>
    <row r="1714" spans="1:4" x14ac:dyDescent="0.25">
      <c r="A1714" s="7">
        <v>44132</v>
      </c>
      <c r="B1714">
        <v>7.4689999999999999E-3</v>
      </c>
      <c r="C1714" s="40">
        <f t="shared" si="52"/>
        <v>1.8161383182182327</v>
      </c>
      <c r="D1714" s="19">
        <f t="shared" si="53"/>
        <v>1.8999411926373E-2</v>
      </c>
    </row>
    <row r="1715" spans="1:4" x14ac:dyDescent="0.25">
      <c r="A1715" s="7">
        <v>44133</v>
      </c>
      <c r="B1715">
        <v>7.4689999999999999E-3</v>
      </c>
      <c r="C1715" s="40">
        <f t="shared" si="52"/>
        <v>1.8162739655892204</v>
      </c>
      <c r="D1715" s="19">
        <f t="shared" si="53"/>
        <v>1.8999411926373E-2</v>
      </c>
    </row>
    <row r="1716" spans="1:4" x14ac:dyDescent="0.25">
      <c r="A1716" s="7">
        <v>44134</v>
      </c>
      <c r="B1716">
        <v>7.4689999999999999E-3</v>
      </c>
      <c r="C1716" s="40">
        <f t="shared" si="52"/>
        <v>1.8164096230917102</v>
      </c>
      <c r="D1716" s="19">
        <f t="shared" si="53"/>
        <v>1.8999411926373E-2</v>
      </c>
    </row>
    <row r="1717" spans="1:4" x14ac:dyDescent="0.25">
      <c r="A1717" s="7">
        <v>44138</v>
      </c>
      <c r="B1717">
        <v>7.4689999999999999E-3</v>
      </c>
      <c r="C1717" s="40">
        <f t="shared" si="52"/>
        <v>1.8165452907264588</v>
      </c>
      <c r="D1717" s="19">
        <f t="shared" si="53"/>
        <v>1.8999411926373E-2</v>
      </c>
    </row>
    <row r="1718" spans="1:4" x14ac:dyDescent="0.25">
      <c r="A1718" s="7">
        <v>44139</v>
      </c>
      <c r="B1718">
        <v>7.4689999999999999E-3</v>
      </c>
      <c r="C1718" s="40">
        <f t="shared" si="52"/>
        <v>1.8166809684942229</v>
      </c>
      <c r="D1718" s="19">
        <f t="shared" si="53"/>
        <v>1.8999411926373E-2</v>
      </c>
    </row>
    <row r="1719" spans="1:4" x14ac:dyDescent="0.25">
      <c r="A1719" s="7">
        <v>44140</v>
      </c>
      <c r="B1719">
        <v>7.4689999999999999E-3</v>
      </c>
      <c r="C1719" s="40">
        <f t="shared" si="52"/>
        <v>1.8168166563957595</v>
      </c>
      <c r="D1719" s="19">
        <f t="shared" si="53"/>
        <v>1.8999411926373E-2</v>
      </c>
    </row>
    <row r="1720" spans="1:4" x14ac:dyDescent="0.25">
      <c r="A1720" s="7">
        <v>44141</v>
      </c>
      <c r="B1720">
        <v>7.4689999999999999E-3</v>
      </c>
      <c r="C1720" s="40">
        <f t="shared" si="52"/>
        <v>1.8169523544318256</v>
      </c>
      <c r="D1720" s="19">
        <f t="shared" si="53"/>
        <v>1.8999411926373E-2</v>
      </c>
    </row>
    <row r="1721" spans="1:4" x14ac:dyDescent="0.25">
      <c r="A1721" s="7">
        <v>44144</v>
      </c>
      <c r="B1721">
        <v>7.4689999999999999E-3</v>
      </c>
      <c r="C1721" s="40">
        <f t="shared" si="52"/>
        <v>1.817088062603178</v>
      </c>
      <c r="D1721" s="19">
        <f t="shared" si="53"/>
        <v>1.8999411926373E-2</v>
      </c>
    </row>
    <row r="1722" spans="1:4" x14ac:dyDescent="0.25">
      <c r="A1722" s="7">
        <v>44145</v>
      </c>
      <c r="B1722">
        <v>7.4689999999999999E-3</v>
      </c>
      <c r="C1722" s="40">
        <f t="shared" si="52"/>
        <v>1.8172237809105738</v>
      </c>
      <c r="D1722" s="19">
        <f t="shared" si="53"/>
        <v>1.8999411926373E-2</v>
      </c>
    </row>
    <row r="1723" spans="1:4" x14ac:dyDescent="0.25">
      <c r="A1723" s="7">
        <v>44146</v>
      </c>
      <c r="B1723">
        <v>7.4689999999999999E-3</v>
      </c>
      <c r="C1723" s="40">
        <f t="shared" si="52"/>
        <v>1.8173595093547699</v>
      </c>
      <c r="D1723" s="19">
        <f t="shared" si="53"/>
        <v>1.8999411926373E-2</v>
      </c>
    </row>
    <row r="1724" spans="1:4" x14ac:dyDescent="0.25">
      <c r="A1724" s="7">
        <v>44147</v>
      </c>
      <c r="B1724">
        <v>7.4689999999999999E-3</v>
      </c>
      <c r="C1724" s="40">
        <f t="shared" si="52"/>
        <v>1.8174952479365234</v>
      </c>
      <c r="D1724" s="19">
        <f t="shared" si="53"/>
        <v>1.8999411926373E-2</v>
      </c>
    </row>
    <row r="1725" spans="1:4" x14ac:dyDescent="0.25">
      <c r="A1725" s="7">
        <v>44148</v>
      </c>
      <c r="B1725">
        <v>7.4689999999999999E-3</v>
      </c>
      <c r="C1725" s="40">
        <f t="shared" si="52"/>
        <v>1.8176309966565916</v>
      </c>
      <c r="D1725" s="19">
        <f t="shared" si="53"/>
        <v>1.8999411926373E-2</v>
      </c>
    </row>
    <row r="1726" spans="1:4" x14ac:dyDescent="0.25">
      <c r="A1726" s="7">
        <v>44151</v>
      </c>
      <c r="B1726">
        <v>7.4689999999999999E-3</v>
      </c>
      <c r="C1726" s="40">
        <f t="shared" si="52"/>
        <v>1.8177667555157317</v>
      </c>
      <c r="D1726" s="19">
        <f t="shared" si="53"/>
        <v>1.8999411926373E-2</v>
      </c>
    </row>
    <row r="1727" spans="1:4" x14ac:dyDescent="0.25">
      <c r="A1727" s="7">
        <v>44152</v>
      </c>
      <c r="B1727">
        <v>7.4689999999999999E-3</v>
      </c>
      <c r="C1727" s="40">
        <f t="shared" si="52"/>
        <v>1.8179025245147011</v>
      </c>
      <c r="D1727" s="19">
        <f t="shared" si="53"/>
        <v>1.8999411926373E-2</v>
      </c>
    </row>
    <row r="1728" spans="1:4" x14ac:dyDescent="0.25">
      <c r="A1728" s="7">
        <v>44153</v>
      </c>
      <c r="B1728">
        <v>7.4689999999999999E-3</v>
      </c>
      <c r="C1728" s="40">
        <f t="shared" si="52"/>
        <v>1.8180383036542571</v>
      </c>
      <c r="D1728" s="19">
        <f t="shared" si="53"/>
        <v>1.8999411926373E-2</v>
      </c>
    </row>
    <row r="1729" spans="1:4" x14ac:dyDescent="0.25">
      <c r="A1729" s="7">
        <v>44154</v>
      </c>
      <c r="B1729">
        <v>7.4689999999999999E-3</v>
      </c>
      <c r="C1729" s="40">
        <f t="shared" si="52"/>
        <v>1.8181740929351569</v>
      </c>
      <c r="D1729" s="19">
        <f t="shared" si="53"/>
        <v>1.8999411926373E-2</v>
      </c>
    </row>
    <row r="1730" spans="1:4" x14ac:dyDescent="0.25">
      <c r="A1730" s="7">
        <v>44155</v>
      </c>
      <c r="B1730">
        <v>7.4689999999999999E-3</v>
      </c>
      <c r="C1730" s="40">
        <f t="shared" si="52"/>
        <v>1.818309892358158</v>
      </c>
      <c r="D1730" s="19">
        <f t="shared" si="53"/>
        <v>1.8999411926373E-2</v>
      </c>
    </row>
    <row r="1731" spans="1:4" x14ac:dyDescent="0.25">
      <c r="A1731" s="7">
        <v>44158</v>
      </c>
      <c r="B1731">
        <v>7.4689999999999999E-3</v>
      </c>
      <c r="C1731" s="40">
        <f t="shared" ref="C1731:C1794" si="54">C1730*(1+B1731/100)</f>
        <v>1.8184457019240181</v>
      </c>
      <c r="D1731" s="19">
        <f t="shared" ref="D1731:D1794" si="55">(1+B1731/100)^252-1</f>
        <v>1.8999411926373E-2</v>
      </c>
    </row>
    <row r="1732" spans="1:4" x14ac:dyDescent="0.25">
      <c r="A1732" s="7">
        <v>44159</v>
      </c>
      <c r="B1732">
        <v>7.4689999999999999E-3</v>
      </c>
      <c r="C1732" s="40">
        <f t="shared" si="54"/>
        <v>1.8185815216334946</v>
      </c>
      <c r="D1732" s="19">
        <f t="shared" si="55"/>
        <v>1.8999411926373E-2</v>
      </c>
    </row>
    <row r="1733" spans="1:4" x14ac:dyDescent="0.25">
      <c r="A1733" s="7">
        <v>44160</v>
      </c>
      <c r="B1733">
        <v>7.4689999999999999E-3</v>
      </c>
      <c r="C1733" s="40">
        <f t="shared" si="54"/>
        <v>1.8187173514873454</v>
      </c>
      <c r="D1733" s="19">
        <f t="shared" si="55"/>
        <v>1.8999411926373E-2</v>
      </c>
    </row>
    <row r="1734" spans="1:4" x14ac:dyDescent="0.25">
      <c r="A1734" s="7">
        <v>44161</v>
      </c>
      <c r="B1734">
        <v>7.4689999999999999E-3</v>
      </c>
      <c r="C1734" s="40">
        <f t="shared" si="54"/>
        <v>1.8188531914863277</v>
      </c>
      <c r="D1734" s="19">
        <f t="shared" si="55"/>
        <v>1.8999411926373E-2</v>
      </c>
    </row>
    <row r="1735" spans="1:4" x14ac:dyDescent="0.25">
      <c r="A1735" s="7">
        <v>44162</v>
      </c>
      <c r="B1735">
        <v>7.4689999999999999E-3</v>
      </c>
      <c r="C1735" s="40">
        <f t="shared" si="54"/>
        <v>1.8189890416311998</v>
      </c>
      <c r="D1735" s="19">
        <f t="shared" si="55"/>
        <v>1.8999411926373E-2</v>
      </c>
    </row>
    <row r="1736" spans="1:4" x14ac:dyDescent="0.25">
      <c r="A1736" s="7">
        <v>44165</v>
      </c>
      <c r="B1736">
        <v>7.4689999999999999E-3</v>
      </c>
      <c r="C1736" s="40">
        <f t="shared" si="54"/>
        <v>1.8191249019227191</v>
      </c>
      <c r="D1736" s="19">
        <f t="shared" si="55"/>
        <v>1.8999411926373E-2</v>
      </c>
    </row>
    <row r="1737" spans="1:4" x14ac:dyDescent="0.25">
      <c r="A1737" s="7">
        <v>44166</v>
      </c>
      <c r="B1737">
        <v>7.4689999999999999E-3</v>
      </c>
      <c r="C1737" s="40">
        <f t="shared" si="54"/>
        <v>1.8192607723616436</v>
      </c>
      <c r="D1737" s="19">
        <f t="shared" si="55"/>
        <v>1.8999411926373E-2</v>
      </c>
    </row>
    <row r="1738" spans="1:4" x14ac:dyDescent="0.25">
      <c r="A1738" s="7">
        <v>44167</v>
      </c>
      <c r="B1738">
        <v>7.4689999999999999E-3</v>
      </c>
      <c r="C1738" s="40">
        <f t="shared" si="54"/>
        <v>1.8193966529487311</v>
      </c>
      <c r="D1738" s="19">
        <f t="shared" si="55"/>
        <v>1.8999411926373E-2</v>
      </c>
    </row>
    <row r="1739" spans="1:4" x14ac:dyDescent="0.25">
      <c r="A1739" s="7">
        <v>44168</v>
      </c>
      <c r="B1739">
        <v>7.4689999999999999E-3</v>
      </c>
      <c r="C1739" s="40">
        <f t="shared" si="54"/>
        <v>1.8195325436847398</v>
      </c>
      <c r="D1739" s="19">
        <f t="shared" si="55"/>
        <v>1.8999411926373E-2</v>
      </c>
    </row>
    <row r="1740" spans="1:4" x14ac:dyDescent="0.25">
      <c r="A1740" s="7">
        <v>44169</v>
      </c>
      <c r="B1740">
        <v>7.4689999999999999E-3</v>
      </c>
      <c r="C1740" s="40">
        <f t="shared" si="54"/>
        <v>1.8196684445704274</v>
      </c>
      <c r="D1740" s="19">
        <f t="shared" si="55"/>
        <v>1.8999411926373E-2</v>
      </c>
    </row>
    <row r="1741" spans="1:4" x14ac:dyDescent="0.25">
      <c r="A1741" s="7">
        <v>44172</v>
      </c>
      <c r="B1741">
        <v>7.4689999999999999E-3</v>
      </c>
      <c r="C1741" s="40">
        <f t="shared" si="54"/>
        <v>1.8198043556065522</v>
      </c>
      <c r="D1741" s="19">
        <f t="shared" si="55"/>
        <v>1.8999411926373E-2</v>
      </c>
    </row>
    <row r="1742" spans="1:4" x14ac:dyDescent="0.25">
      <c r="A1742" s="7">
        <v>44173</v>
      </c>
      <c r="B1742">
        <v>7.4689999999999999E-3</v>
      </c>
      <c r="C1742" s="40">
        <f t="shared" si="54"/>
        <v>1.8199402767938724</v>
      </c>
      <c r="D1742" s="19">
        <f t="shared" si="55"/>
        <v>1.8999411926373E-2</v>
      </c>
    </row>
    <row r="1743" spans="1:4" x14ac:dyDescent="0.25">
      <c r="A1743" s="7">
        <v>44174</v>
      </c>
      <c r="B1743">
        <v>7.4689999999999999E-3</v>
      </c>
      <c r="C1743" s="40">
        <f t="shared" si="54"/>
        <v>1.8200762081331461</v>
      </c>
      <c r="D1743" s="19">
        <f t="shared" si="55"/>
        <v>1.8999411926373E-2</v>
      </c>
    </row>
    <row r="1744" spans="1:4" x14ac:dyDescent="0.25">
      <c r="A1744" s="7">
        <v>44175</v>
      </c>
      <c r="B1744">
        <v>7.4689999999999999E-3</v>
      </c>
      <c r="C1744" s="40">
        <f t="shared" si="54"/>
        <v>1.8202121496251313</v>
      </c>
      <c r="D1744" s="19">
        <f t="shared" si="55"/>
        <v>1.8999411926373E-2</v>
      </c>
    </row>
    <row r="1745" spans="1:4" x14ac:dyDescent="0.25">
      <c r="A1745" s="7">
        <v>44176</v>
      </c>
      <c r="B1745">
        <v>7.4689999999999999E-3</v>
      </c>
      <c r="C1745" s="40">
        <f t="shared" si="54"/>
        <v>1.8203481012705867</v>
      </c>
      <c r="D1745" s="19">
        <f t="shared" si="55"/>
        <v>1.8999411926373E-2</v>
      </c>
    </row>
    <row r="1746" spans="1:4" x14ac:dyDescent="0.25">
      <c r="A1746" s="7">
        <v>44179</v>
      </c>
      <c r="B1746">
        <v>7.4689999999999999E-3</v>
      </c>
      <c r="C1746" s="40">
        <f t="shared" si="54"/>
        <v>1.8204840630702703</v>
      </c>
      <c r="D1746" s="19">
        <f t="shared" si="55"/>
        <v>1.8999411926373E-2</v>
      </c>
    </row>
    <row r="1747" spans="1:4" x14ac:dyDescent="0.25">
      <c r="A1747" s="7">
        <v>44180</v>
      </c>
      <c r="B1747">
        <v>7.4689999999999999E-3</v>
      </c>
      <c r="C1747" s="40">
        <f t="shared" si="54"/>
        <v>1.8206200350249409</v>
      </c>
      <c r="D1747" s="19">
        <f t="shared" si="55"/>
        <v>1.8999411926373E-2</v>
      </c>
    </row>
    <row r="1748" spans="1:4" x14ac:dyDescent="0.25">
      <c r="A1748" s="7">
        <v>44181</v>
      </c>
      <c r="B1748">
        <v>7.4689999999999999E-3</v>
      </c>
      <c r="C1748" s="40">
        <f t="shared" si="54"/>
        <v>1.8207560171353567</v>
      </c>
      <c r="D1748" s="19">
        <f t="shared" si="55"/>
        <v>1.8999411926373E-2</v>
      </c>
    </row>
    <row r="1749" spans="1:4" x14ac:dyDescent="0.25">
      <c r="A1749" s="7">
        <v>44182</v>
      </c>
      <c r="B1749">
        <v>7.4689999999999999E-3</v>
      </c>
      <c r="C1749" s="40">
        <f t="shared" si="54"/>
        <v>1.8208920094022765</v>
      </c>
      <c r="D1749" s="19">
        <f t="shared" si="55"/>
        <v>1.8999411926373E-2</v>
      </c>
    </row>
    <row r="1750" spans="1:4" x14ac:dyDescent="0.25">
      <c r="A1750" s="7">
        <v>44183</v>
      </c>
      <c r="B1750">
        <v>7.4689999999999999E-3</v>
      </c>
      <c r="C1750" s="40">
        <f t="shared" si="54"/>
        <v>1.8210280118264586</v>
      </c>
      <c r="D1750" s="19">
        <f t="shared" si="55"/>
        <v>1.8999411926373E-2</v>
      </c>
    </row>
    <row r="1751" spans="1:4" x14ac:dyDescent="0.25">
      <c r="A1751" s="7">
        <v>44186</v>
      </c>
      <c r="B1751">
        <v>7.4689999999999999E-3</v>
      </c>
      <c r="C1751" s="40">
        <f t="shared" si="54"/>
        <v>1.8211640244086618</v>
      </c>
      <c r="D1751" s="19">
        <f t="shared" si="55"/>
        <v>1.8999411926373E-2</v>
      </c>
    </row>
    <row r="1752" spans="1:4" x14ac:dyDescent="0.25">
      <c r="A1752" s="7">
        <v>44187</v>
      </c>
      <c r="B1752">
        <v>7.4689999999999999E-3</v>
      </c>
      <c r="C1752" s="40">
        <f t="shared" si="54"/>
        <v>1.8213000471496448</v>
      </c>
      <c r="D1752" s="19">
        <f t="shared" si="55"/>
        <v>1.8999411926373E-2</v>
      </c>
    </row>
    <row r="1753" spans="1:4" x14ac:dyDescent="0.25">
      <c r="A1753" s="7">
        <v>44188</v>
      </c>
      <c r="B1753">
        <v>7.4689999999999999E-3</v>
      </c>
      <c r="C1753" s="40">
        <f t="shared" si="54"/>
        <v>1.8214360800501663</v>
      </c>
      <c r="D1753" s="19">
        <f t="shared" si="55"/>
        <v>1.8999411926373E-2</v>
      </c>
    </row>
    <row r="1754" spans="1:4" x14ac:dyDescent="0.25">
      <c r="A1754" s="7">
        <v>44189</v>
      </c>
      <c r="B1754">
        <v>7.4689999999999999E-3</v>
      </c>
      <c r="C1754" s="40">
        <f t="shared" si="54"/>
        <v>1.8215721231109852</v>
      </c>
      <c r="D1754" s="19">
        <f t="shared" si="55"/>
        <v>1.8999411926373E-2</v>
      </c>
    </row>
    <row r="1755" spans="1:4" x14ac:dyDescent="0.25">
      <c r="A1755" s="7">
        <v>44193</v>
      </c>
      <c r="B1755">
        <v>7.4689999999999999E-3</v>
      </c>
      <c r="C1755" s="40">
        <f t="shared" si="54"/>
        <v>1.8217081763328602</v>
      </c>
      <c r="D1755" s="19">
        <f t="shared" si="55"/>
        <v>1.8999411926373E-2</v>
      </c>
    </row>
    <row r="1756" spans="1:4" x14ac:dyDescent="0.25">
      <c r="A1756" s="7">
        <v>44194</v>
      </c>
      <c r="B1756">
        <v>7.4689999999999999E-3</v>
      </c>
      <c r="C1756" s="40">
        <f t="shared" si="54"/>
        <v>1.8218442397165504</v>
      </c>
      <c r="D1756" s="19">
        <f t="shared" si="55"/>
        <v>1.8999411926373E-2</v>
      </c>
    </row>
    <row r="1757" spans="1:4" x14ac:dyDescent="0.25">
      <c r="A1757" s="7">
        <v>44195</v>
      </c>
      <c r="B1757">
        <v>7.4689999999999999E-3</v>
      </c>
      <c r="C1757" s="40">
        <f t="shared" si="54"/>
        <v>1.8219803132628147</v>
      </c>
      <c r="D1757" s="19">
        <f t="shared" si="55"/>
        <v>1.8999411926373E-2</v>
      </c>
    </row>
    <row r="1758" spans="1:4" x14ac:dyDescent="0.25">
      <c r="A1758" s="7">
        <v>44196</v>
      </c>
      <c r="B1758">
        <v>7.4689999999999999E-3</v>
      </c>
      <c r="C1758" s="40">
        <f t="shared" si="54"/>
        <v>1.8221163969724121</v>
      </c>
      <c r="D1758" s="19">
        <f t="shared" si="55"/>
        <v>1.8999411926373E-2</v>
      </c>
    </row>
    <row r="1759" spans="1:4" x14ac:dyDescent="0.25">
      <c r="A1759" s="7">
        <v>44200</v>
      </c>
      <c r="B1759">
        <v>7.4689999999999999E-3</v>
      </c>
      <c r="C1759" s="40">
        <f t="shared" si="54"/>
        <v>1.822252490846102</v>
      </c>
      <c r="D1759" s="19">
        <f t="shared" si="55"/>
        <v>1.8999411926373E-2</v>
      </c>
    </row>
    <row r="1760" spans="1:4" x14ac:dyDescent="0.25">
      <c r="A1760" s="7">
        <v>44201</v>
      </c>
      <c r="B1760">
        <v>7.4689999999999999E-3</v>
      </c>
      <c r="C1760" s="40">
        <f t="shared" si="54"/>
        <v>1.8223885948846432</v>
      </c>
      <c r="D1760" s="19">
        <f t="shared" si="55"/>
        <v>1.8999411926373E-2</v>
      </c>
    </row>
    <row r="1761" spans="1:4" x14ac:dyDescent="0.25">
      <c r="A1761" s="7">
        <v>44202</v>
      </c>
      <c r="B1761">
        <v>7.4689999999999999E-3</v>
      </c>
      <c r="C1761" s="40">
        <f t="shared" si="54"/>
        <v>1.822524709088795</v>
      </c>
      <c r="D1761" s="19">
        <f t="shared" si="55"/>
        <v>1.8999411926373E-2</v>
      </c>
    </row>
    <row r="1762" spans="1:4" x14ac:dyDescent="0.25">
      <c r="A1762" s="7">
        <v>44203</v>
      </c>
      <c r="B1762">
        <v>7.4689999999999999E-3</v>
      </c>
      <c r="C1762" s="40">
        <f t="shared" si="54"/>
        <v>1.8226608334593168</v>
      </c>
      <c r="D1762" s="19">
        <f t="shared" si="55"/>
        <v>1.8999411926373E-2</v>
      </c>
    </row>
    <row r="1763" spans="1:4" x14ac:dyDescent="0.25">
      <c r="A1763" s="7">
        <v>44204</v>
      </c>
      <c r="B1763">
        <v>7.4689999999999999E-3</v>
      </c>
      <c r="C1763" s="40">
        <f t="shared" si="54"/>
        <v>1.8227969679969678</v>
      </c>
      <c r="D1763" s="19">
        <f t="shared" si="55"/>
        <v>1.8999411926373E-2</v>
      </c>
    </row>
    <row r="1764" spans="1:4" x14ac:dyDescent="0.25">
      <c r="A1764" s="7">
        <v>44207</v>
      </c>
      <c r="B1764">
        <v>7.4689999999999999E-3</v>
      </c>
      <c r="C1764" s="40">
        <f t="shared" si="54"/>
        <v>1.8229331127025072</v>
      </c>
      <c r="D1764" s="19">
        <f t="shared" si="55"/>
        <v>1.8999411926373E-2</v>
      </c>
    </row>
    <row r="1765" spans="1:4" x14ac:dyDescent="0.25">
      <c r="A1765" s="7">
        <v>44208</v>
      </c>
      <c r="B1765">
        <v>7.4689999999999999E-3</v>
      </c>
      <c r="C1765" s="40">
        <f t="shared" si="54"/>
        <v>1.8230692675766949</v>
      </c>
      <c r="D1765" s="19">
        <f t="shared" si="55"/>
        <v>1.8999411926373E-2</v>
      </c>
    </row>
    <row r="1766" spans="1:4" x14ac:dyDescent="0.25">
      <c r="A1766" s="7">
        <v>44209</v>
      </c>
      <c r="B1766">
        <v>7.4689999999999999E-3</v>
      </c>
      <c r="C1766" s="40">
        <f t="shared" si="54"/>
        <v>1.82320543262029</v>
      </c>
      <c r="D1766" s="19">
        <f t="shared" si="55"/>
        <v>1.8999411926373E-2</v>
      </c>
    </row>
    <row r="1767" spans="1:4" x14ac:dyDescent="0.25">
      <c r="A1767" s="7">
        <v>44210</v>
      </c>
      <c r="B1767">
        <v>7.4689999999999999E-3</v>
      </c>
      <c r="C1767" s="40">
        <f t="shared" si="54"/>
        <v>1.8233416078340523</v>
      </c>
      <c r="D1767" s="19">
        <f t="shared" si="55"/>
        <v>1.8999411926373E-2</v>
      </c>
    </row>
    <row r="1768" spans="1:4" x14ac:dyDescent="0.25">
      <c r="A1768" s="7">
        <v>44211</v>
      </c>
      <c r="B1768">
        <v>7.4689999999999999E-3</v>
      </c>
      <c r="C1768" s="40">
        <f t="shared" si="54"/>
        <v>1.8234777932187414</v>
      </c>
      <c r="D1768" s="19">
        <f t="shared" si="55"/>
        <v>1.8999411926373E-2</v>
      </c>
    </row>
    <row r="1769" spans="1:4" x14ac:dyDescent="0.25">
      <c r="A1769" s="7">
        <v>44214</v>
      </c>
      <c r="B1769">
        <v>7.4689999999999999E-3</v>
      </c>
      <c r="C1769" s="40">
        <f t="shared" si="54"/>
        <v>1.8236139887751168</v>
      </c>
      <c r="D1769" s="19">
        <f t="shared" si="55"/>
        <v>1.8999411926373E-2</v>
      </c>
    </row>
    <row r="1770" spans="1:4" x14ac:dyDescent="0.25">
      <c r="A1770" s="7">
        <v>44215</v>
      </c>
      <c r="B1770">
        <v>7.4689999999999999E-3</v>
      </c>
      <c r="C1770" s="40">
        <f t="shared" si="54"/>
        <v>1.8237501945039383</v>
      </c>
      <c r="D1770" s="19">
        <f t="shared" si="55"/>
        <v>1.8999411926373E-2</v>
      </c>
    </row>
    <row r="1771" spans="1:4" x14ac:dyDescent="0.25">
      <c r="A1771" s="7">
        <v>44216</v>
      </c>
      <c r="B1771">
        <v>7.4689999999999999E-3</v>
      </c>
      <c r="C1771" s="40">
        <f t="shared" si="54"/>
        <v>1.8238864104059656</v>
      </c>
      <c r="D1771" s="19">
        <f t="shared" si="55"/>
        <v>1.8999411926373E-2</v>
      </c>
    </row>
    <row r="1772" spans="1:4" x14ac:dyDescent="0.25">
      <c r="A1772" s="7">
        <v>44217</v>
      </c>
      <c r="B1772">
        <v>7.4689999999999999E-3</v>
      </c>
      <c r="C1772" s="40">
        <f t="shared" si="54"/>
        <v>1.8240226364819587</v>
      </c>
      <c r="D1772" s="19">
        <f t="shared" si="55"/>
        <v>1.8999411926373E-2</v>
      </c>
    </row>
    <row r="1773" spans="1:4" x14ac:dyDescent="0.25">
      <c r="A1773" s="7">
        <v>44218</v>
      </c>
      <c r="B1773">
        <v>7.4689999999999999E-3</v>
      </c>
      <c r="C1773" s="40">
        <f t="shared" si="54"/>
        <v>1.8241588727326774</v>
      </c>
      <c r="D1773" s="19">
        <f t="shared" si="55"/>
        <v>1.8999411926373E-2</v>
      </c>
    </row>
    <row r="1774" spans="1:4" x14ac:dyDescent="0.25">
      <c r="A1774" s="7">
        <v>44221</v>
      </c>
      <c r="B1774">
        <v>7.4689999999999999E-3</v>
      </c>
      <c r="C1774" s="40">
        <f t="shared" si="54"/>
        <v>1.8242951191588817</v>
      </c>
      <c r="D1774" s="19">
        <f t="shared" si="55"/>
        <v>1.8999411926373E-2</v>
      </c>
    </row>
    <row r="1775" spans="1:4" x14ac:dyDescent="0.25">
      <c r="A1775" s="7">
        <v>44222</v>
      </c>
      <c r="B1775">
        <v>7.4689999999999999E-3</v>
      </c>
      <c r="C1775" s="40">
        <f t="shared" si="54"/>
        <v>1.8244313757613315</v>
      </c>
      <c r="D1775" s="19">
        <f t="shared" si="55"/>
        <v>1.8999411926373E-2</v>
      </c>
    </row>
    <row r="1776" spans="1:4" x14ac:dyDescent="0.25">
      <c r="A1776" s="7">
        <v>44223</v>
      </c>
      <c r="B1776">
        <v>7.4689999999999999E-3</v>
      </c>
      <c r="C1776" s="40">
        <f t="shared" si="54"/>
        <v>1.8245676425407871</v>
      </c>
      <c r="D1776" s="19">
        <f t="shared" si="55"/>
        <v>1.8999411926373E-2</v>
      </c>
    </row>
    <row r="1777" spans="1:4" x14ac:dyDescent="0.25">
      <c r="A1777" s="7">
        <v>44224</v>
      </c>
      <c r="B1777">
        <v>7.4689999999999999E-3</v>
      </c>
      <c r="C1777" s="40">
        <f t="shared" si="54"/>
        <v>1.8247039194980084</v>
      </c>
      <c r="D1777" s="19">
        <f t="shared" si="55"/>
        <v>1.8999411926373E-2</v>
      </c>
    </row>
    <row r="1778" spans="1:4" x14ac:dyDescent="0.25">
      <c r="A1778" s="7">
        <v>44225</v>
      </c>
      <c r="B1778">
        <v>7.4689999999999999E-3</v>
      </c>
      <c r="C1778" s="40">
        <f t="shared" si="54"/>
        <v>1.8248402066337555</v>
      </c>
      <c r="D1778" s="19">
        <f t="shared" si="55"/>
        <v>1.8999411926373E-2</v>
      </c>
    </row>
    <row r="1779" spans="1:4" x14ac:dyDescent="0.25">
      <c r="A1779" s="7">
        <v>44228</v>
      </c>
      <c r="B1779">
        <v>7.4689999999999999E-3</v>
      </c>
      <c r="C1779" s="40">
        <f t="shared" si="54"/>
        <v>1.8249765039487889</v>
      </c>
      <c r="D1779" s="19">
        <f t="shared" si="55"/>
        <v>1.8999411926373E-2</v>
      </c>
    </row>
    <row r="1780" spans="1:4" x14ac:dyDescent="0.25">
      <c r="A1780" s="7">
        <v>44229</v>
      </c>
      <c r="B1780">
        <v>7.4689999999999999E-3</v>
      </c>
      <c r="C1780" s="40">
        <f t="shared" si="54"/>
        <v>1.8251128114438686</v>
      </c>
      <c r="D1780" s="19">
        <f t="shared" si="55"/>
        <v>1.8999411926373E-2</v>
      </c>
    </row>
    <row r="1781" spans="1:4" x14ac:dyDescent="0.25">
      <c r="A1781" s="7">
        <v>44230</v>
      </c>
      <c r="B1781">
        <v>7.4689999999999999E-3</v>
      </c>
      <c r="C1781" s="40">
        <f t="shared" si="54"/>
        <v>1.8252491291197552</v>
      </c>
      <c r="D1781" s="19">
        <f t="shared" si="55"/>
        <v>1.8999411926373E-2</v>
      </c>
    </row>
    <row r="1782" spans="1:4" x14ac:dyDescent="0.25">
      <c r="A1782" s="7">
        <v>44231</v>
      </c>
      <c r="B1782">
        <v>7.4689999999999999E-3</v>
      </c>
      <c r="C1782" s="40">
        <f t="shared" si="54"/>
        <v>1.825385456977209</v>
      </c>
      <c r="D1782" s="19">
        <f t="shared" si="55"/>
        <v>1.8999411926373E-2</v>
      </c>
    </row>
    <row r="1783" spans="1:4" x14ac:dyDescent="0.25">
      <c r="A1783" s="7">
        <v>44232</v>
      </c>
      <c r="B1783">
        <v>7.4689999999999999E-3</v>
      </c>
      <c r="C1783" s="40">
        <f t="shared" si="54"/>
        <v>1.8255217950169904</v>
      </c>
      <c r="D1783" s="19">
        <f t="shared" si="55"/>
        <v>1.8999411926373E-2</v>
      </c>
    </row>
    <row r="1784" spans="1:4" x14ac:dyDescent="0.25">
      <c r="A1784" s="7">
        <v>44235</v>
      </c>
      <c r="B1784">
        <v>7.4689999999999999E-3</v>
      </c>
      <c r="C1784" s="40">
        <f t="shared" si="54"/>
        <v>1.8256581432398602</v>
      </c>
      <c r="D1784" s="19">
        <f t="shared" si="55"/>
        <v>1.8999411926373E-2</v>
      </c>
    </row>
    <row r="1785" spans="1:4" x14ac:dyDescent="0.25">
      <c r="A1785" s="7">
        <v>44236</v>
      </c>
      <c r="B1785">
        <v>7.4689999999999999E-3</v>
      </c>
      <c r="C1785" s="40">
        <f t="shared" si="54"/>
        <v>1.8257945016465786</v>
      </c>
      <c r="D1785" s="19">
        <f t="shared" si="55"/>
        <v>1.8999411926373E-2</v>
      </c>
    </row>
    <row r="1786" spans="1:4" x14ac:dyDescent="0.25">
      <c r="A1786" s="7">
        <v>44237</v>
      </c>
      <c r="B1786">
        <v>7.4689999999999999E-3</v>
      </c>
      <c r="C1786" s="40">
        <f t="shared" si="54"/>
        <v>1.8259308702379065</v>
      </c>
      <c r="D1786" s="19">
        <f t="shared" si="55"/>
        <v>1.8999411926373E-2</v>
      </c>
    </row>
    <row r="1787" spans="1:4" x14ac:dyDescent="0.25">
      <c r="A1787" s="7">
        <v>44238</v>
      </c>
      <c r="B1787">
        <v>7.4689999999999999E-3</v>
      </c>
      <c r="C1787" s="40">
        <f t="shared" si="54"/>
        <v>1.8260672490146044</v>
      </c>
      <c r="D1787" s="19">
        <f t="shared" si="55"/>
        <v>1.8999411926373E-2</v>
      </c>
    </row>
    <row r="1788" spans="1:4" x14ac:dyDescent="0.25">
      <c r="A1788" s="7">
        <v>44239</v>
      </c>
      <c r="B1788">
        <v>7.4689999999999999E-3</v>
      </c>
      <c r="C1788" s="40">
        <f t="shared" si="54"/>
        <v>1.8262036379774331</v>
      </c>
      <c r="D1788" s="19">
        <f t="shared" si="55"/>
        <v>1.8999411926373E-2</v>
      </c>
    </row>
    <row r="1789" spans="1:4" x14ac:dyDescent="0.25">
      <c r="A1789" s="7">
        <v>44244</v>
      </c>
      <c r="B1789">
        <v>7.4689999999999999E-3</v>
      </c>
      <c r="C1789" s="40">
        <f t="shared" si="54"/>
        <v>1.8263400371271534</v>
      </c>
      <c r="D1789" s="19">
        <f t="shared" si="55"/>
        <v>1.8999411926373E-2</v>
      </c>
    </row>
    <row r="1790" spans="1:4" x14ac:dyDescent="0.25">
      <c r="A1790" s="7">
        <v>44245</v>
      </c>
      <c r="B1790">
        <v>7.4689999999999999E-3</v>
      </c>
      <c r="C1790" s="40">
        <f t="shared" si="54"/>
        <v>1.8264764464645262</v>
      </c>
      <c r="D1790" s="19">
        <f t="shared" si="55"/>
        <v>1.8999411926373E-2</v>
      </c>
    </row>
    <row r="1791" spans="1:4" x14ac:dyDescent="0.25">
      <c r="A1791" s="7">
        <v>44246</v>
      </c>
      <c r="B1791">
        <v>7.4689999999999999E-3</v>
      </c>
      <c r="C1791" s="40">
        <f t="shared" si="54"/>
        <v>1.8266128659903125</v>
      </c>
      <c r="D1791" s="19">
        <f t="shared" si="55"/>
        <v>1.8999411926373E-2</v>
      </c>
    </row>
    <row r="1792" spans="1:4" x14ac:dyDescent="0.25">
      <c r="A1792" s="7">
        <v>44249</v>
      </c>
      <c r="B1792">
        <v>7.4689999999999999E-3</v>
      </c>
      <c r="C1792" s="40">
        <f t="shared" si="54"/>
        <v>1.8267492957052731</v>
      </c>
      <c r="D1792" s="19">
        <f t="shared" si="55"/>
        <v>1.8999411926373E-2</v>
      </c>
    </row>
    <row r="1793" spans="1:4" x14ac:dyDescent="0.25">
      <c r="A1793" s="7">
        <v>44250</v>
      </c>
      <c r="B1793">
        <v>7.4689999999999999E-3</v>
      </c>
      <c r="C1793" s="40">
        <f t="shared" si="54"/>
        <v>1.8268857356101693</v>
      </c>
      <c r="D1793" s="19">
        <f t="shared" si="55"/>
        <v>1.8999411926373E-2</v>
      </c>
    </row>
    <row r="1794" spans="1:4" x14ac:dyDescent="0.25">
      <c r="A1794" s="7">
        <v>44251</v>
      </c>
      <c r="B1794">
        <v>7.4689999999999999E-3</v>
      </c>
      <c r="C1794" s="40">
        <f t="shared" si="54"/>
        <v>1.827022185705762</v>
      </c>
      <c r="D1794" s="19">
        <f t="shared" si="55"/>
        <v>1.8999411926373E-2</v>
      </c>
    </row>
    <row r="1795" spans="1:4" x14ac:dyDescent="0.25">
      <c r="A1795" s="7">
        <v>44252</v>
      </c>
      <c r="B1795">
        <v>7.4689999999999999E-3</v>
      </c>
      <c r="C1795" s="40">
        <f t="shared" ref="C1795:C1858" si="56">C1794*(1+B1795/100)</f>
        <v>1.8271586459928122</v>
      </c>
      <c r="D1795" s="19">
        <f t="shared" ref="D1795:D1858" si="57">(1+B1795/100)^252-1</f>
        <v>1.8999411926373E-2</v>
      </c>
    </row>
    <row r="1796" spans="1:4" x14ac:dyDescent="0.25">
      <c r="A1796" s="7">
        <v>44253</v>
      </c>
      <c r="B1796">
        <v>7.4689999999999999E-3</v>
      </c>
      <c r="C1796" s="40">
        <f t="shared" si="56"/>
        <v>1.8272951164720812</v>
      </c>
      <c r="D1796" s="19">
        <f t="shared" si="57"/>
        <v>1.8999411926373E-2</v>
      </c>
    </row>
    <row r="1797" spans="1:4" x14ac:dyDescent="0.25">
      <c r="A1797" s="7">
        <v>44256</v>
      </c>
      <c r="B1797">
        <v>7.4689999999999999E-3</v>
      </c>
      <c r="C1797" s="40">
        <f t="shared" si="56"/>
        <v>1.8274315971443305</v>
      </c>
      <c r="D1797" s="19">
        <f t="shared" si="57"/>
        <v>1.8999411926373E-2</v>
      </c>
    </row>
    <row r="1798" spans="1:4" x14ac:dyDescent="0.25">
      <c r="A1798" s="7">
        <v>44257</v>
      </c>
      <c r="B1798">
        <v>7.4689999999999999E-3</v>
      </c>
      <c r="C1798" s="40">
        <f t="shared" si="56"/>
        <v>1.8275680880103211</v>
      </c>
      <c r="D1798" s="19">
        <f t="shared" si="57"/>
        <v>1.8999411926373E-2</v>
      </c>
    </row>
    <row r="1799" spans="1:4" x14ac:dyDescent="0.25">
      <c r="A1799" s="7">
        <v>44258</v>
      </c>
      <c r="B1799">
        <v>7.4689999999999999E-3</v>
      </c>
      <c r="C1799" s="40">
        <f t="shared" si="56"/>
        <v>1.8277045890708146</v>
      </c>
      <c r="D1799" s="19">
        <f t="shared" si="57"/>
        <v>1.8999411926373E-2</v>
      </c>
    </row>
    <row r="1800" spans="1:4" x14ac:dyDescent="0.25">
      <c r="A1800" s="7">
        <v>44259</v>
      </c>
      <c r="B1800">
        <v>7.4689999999999999E-3</v>
      </c>
      <c r="C1800" s="40">
        <f t="shared" si="56"/>
        <v>1.8278411003265722</v>
      </c>
      <c r="D1800" s="19">
        <f t="shared" si="57"/>
        <v>1.8999411926373E-2</v>
      </c>
    </row>
    <row r="1801" spans="1:4" x14ac:dyDescent="0.25">
      <c r="A1801" s="7">
        <v>44260</v>
      </c>
      <c r="B1801">
        <v>7.4689999999999999E-3</v>
      </c>
      <c r="C1801" s="40">
        <f t="shared" si="56"/>
        <v>1.8279776217783554</v>
      </c>
      <c r="D1801" s="19">
        <f t="shared" si="57"/>
        <v>1.8999411926373E-2</v>
      </c>
    </row>
    <row r="1802" spans="1:4" x14ac:dyDescent="0.25">
      <c r="A1802" s="7">
        <v>44263</v>
      </c>
      <c r="B1802">
        <v>7.4689999999999999E-3</v>
      </c>
      <c r="C1802" s="40">
        <f t="shared" si="56"/>
        <v>1.8281141534269258</v>
      </c>
      <c r="D1802" s="19">
        <f t="shared" si="57"/>
        <v>1.8999411926373E-2</v>
      </c>
    </row>
    <row r="1803" spans="1:4" x14ac:dyDescent="0.25">
      <c r="A1803" s="7">
        <v>44264</v>
      </c>
      <c r="B1803">
        <v>7.4689999999999999E-3</v>
      </c>
      <c r="C1803" s="40">
        <f t="shared" si="56"/>
        <v>1.8282506952730453</v>
      </c>
      <c r="D1803" s="19">
        <f t="shared" si="57"/>
        <v>1.8999411926373E-2</v>
      </c>
    </row>
    <row r="1804" spans="1:4" x14ac:dyDescent="0.25">
      <c r="A1804" s="7">
        <v>44265</v>
      </c>
      <c r="B1804">
        <v>7.4689999999999999E-3</v>
      </c>
      <c r="C1804" s="40">
        <f t="shared" si="56"/>
        <v>1.8283872473174752</v>
      </c>
      <c r="D1804" s="19">
        <f t="shared" si="57"/>
        <v>1.8999411926373E-2</v>
      </c>
    </row>
    <row r="1805" spans="1:4" x14ac:dyDescent="0.25">
      <c r="A1805" s="7">
        <v>44266</v>
      </c>
      <c r="B1805">
        <v>7.4689999999999999E-3</v>
      </c>
      <c r="C1805" s="40">
        <f t="shared" si="56"/>
        <v>1.8285238095609773</v>
      </c>
      <c r="D1805" s="19">
        <f t="shared" si="57"/>
        <v>1.8999411926373E-2</v>
      </c>
    </row>
    <row r="1806" spans="1:4" x14ac:dyDescent="0.25">
      <c r="A1806" s="7">
        <v>44267</v>
      </c>
      <c r="B1806">
        <v>7.4689999999999999E-3</v>
      </c>
      <c r="C1806" s="40">
        <f t="shared" si="56"/>
        <v>1.8286603820043132</v>
      </c>
      <c r="D1806" s="19">
        <f t="shared" si="57"/>
        <v>1.8999411926373E-2</v>
      </c>
    </row>
    <row r="1807" spans="1:4" x14ac:dyDescent="0.25">
      <c r="A1807" s="7">
        <v>44270</v>
      </c>
      <c r="B1807">
        <v>7.4689999999999999E-3</v>
      </c>
      <c r="C1807" s="40">
        <f t="shared" si="56"/>
        <v>1.8287969646482449</v>
      </c>
      <c r="D1807" s="19">
        <f t="shared" si="57"/>
        <v>1.8999411926373E-2</v>
      </c>
    </row>
    <row r="1808" spans="1:4" x14ac:dyDescent="0.25">
      <c r="A1808" s="7">
        <v>44271</v>
      </c>
      <c r="B1808">
        <v>7.4689999999999999E-3</v>
      </c>
      <c r="C1808" s="40">
        <f t="shared" si="56"/>
        <v>1.8289335574935344</v>
      </c>
      <c r="D1808" s="19">
        <f t="shared" si="57"/>
        <v>1.8999411926373E-2</v>
      </c>
    </row>
    <row r="1809" spans="1:4" x14ac:dyDescent="0.25">
      <c r="A1809" s="7">
        <v>44272</v>
      </c>
      <c r="B1809">
        <v>7.4689999999999999E-3</v>
      </c>
      <c r="C1809" s="40">
        <f t="shared" si="56"/>
        <v>1.8290701605409434</v>
      </c>
      <c r="D1809" s="19">
        <f t="shared" si="57"/>
        <v>1.8999411926373E-2</v>
      </c>
    </row>
    <row r="1810" spans="1:4" x14ac:dyDescent="0.25">
      <c r="A1810" s="7">
        <v>44273</v>
      </c>
      <c r="B1810">
        <v>1.0378999999999999E-2</v>
      </c>
      <c r="C1810" s="40">
        <f t="shared" si="56"/>
        <v>1.829259999732906</v>
      </c>
      <c r="D1810" s="19">
        <f t="shared" si="57"/>
        <v>2.6498732580414908E-2</v>
      </c>
    </row>
    <row r="1811" spans="1:4" x14ac:dyDescent="0.25">
      <c r="A1811" s="7">
        <v>44274</v>
      </c>
      <c r="B1811">
        <v>1.0378999999999999E-2</v>
      </c>
      <c r="C1811" s="40">
        <f t="shared" si="56"/>
        <v>1.8294498586282784</v>
      </c>
      <c r="D1811" s="19">
        <f t="shared" si="57"/>
        <v>2.6498732580414908E-2</v>
      </c>
    </row>
    <row r="1812" spans="1:4" x14ac:dyDescent="0.25">
      <c r="A1812" s="7">
        <v>44277</v>
      </c>
      <c r="B1812">
        <v>1.0378999999999999E-2</v>
      </c>
      <c r="C1812" s="40">
        <f t="shared" si="56"/>
        <v>1.8296397372291056</v>
      </c>
      <c r="D1812" s="19">
        <f t="shared" si="57"/>
        <v>2.6498732580414908E-2</v>
      </c>
    </row>
    <row r="1813" spans="1:4" x14ac:dyDescent="0.25">
      <c r="A1813" s="7">
        <v>44278</v>
      </c>
      <c r="B1813">
        <v>1.0378999999999999E-2</v>
      </c>
      <c r="C1813" s="40">
        <f t="shared" si="56"/>
        <v>1.8298296355374326</v>
      </c>
      <c r="D1813" s="19">
        <f t="shared" si="57"/>
        <v>2.6498732580414908E-2</v>
      </c>
    </row>
    <row r="1814" spans="1:4" x14ac:dyDescent="0.25">
      <c r="A1814" s="7">
        <v>44279</v>
      </c>
      <c r="B1814">
        <v>1.0378999999999999E-2</v>
      </c>
      <c r="C1814" s="40">
        <f t="shared" si="56"/>
        <v>1.8300195535553052</v>
      </c>
      <c r="D1814" s="19">
        <f t="shared" si="57"/>
        <v>2.6498732580414908E-2</v>
      </c>
    </row>
    <row r="1815" spans="1:4" x14ac:dyDescent="0.25">
      <c r="A1815" s="7">
        <v>44280</v>
      </c>
      <c r="B1815">
        <v>1.0378999999999999E-2</v>
      </c>
      <c r="C1815" s="40">
        <f t="shared" si="56"/>
        <v>1.8302094912847688</v>
      </c>
      <c r="D1815" s="19">
        <f t="shared" si="57"/>
        <v>2.6498732580414908E-2</v>
      </c>
    </row>
    <row r="1816" spans="1:4" x14ac:dyDescent="0.25">
      <c r="A1816" s="7">
        <v>44281</v>
      </c>
      <c r="B1816">
        <v>1.0378999999999999E-2</v>
      </c>
      <c r="C1816" s="40">
        <f t="shared" si="56"/>
        <v>1.8303994487278694</v>
      </c>
      <c r="D1816" s="19">
        <f t="shared" si="57"/>
        <v>2.6498732580414908E-2</v>
      </c>
    </row>
    <row r="1817" spans="1:4" x14ac:dyDescent="0.25">
      <c r="A1817" s="7">
        <v>44284</v>
      </c>
      <c r="B1817">
        <v>1.0378999999999999E-2</v>
      </c>
      <c r="C1817" s="40">
        <f t="shared" si="56"/>
        <v>1.8305894258866531</v>
      </c>
      <c r="D1817" s="19">
        <f t="shared" si="57"/>
        <v>2.6498732580414908E-2</v>
      </c>
    </row>
    <row r="1818" spans="1:4" x14ac:dyDescent="0.25">
      <c r="A1818" s="7">
        <v>44285</v>
      </c>
      <c r="B1818">
        <v>1.0378999999999999E-2</v>
      </c>
      <c r="C1818" s="40">
        <f t="shared" si="56"/>
        <v>1.830779422763166</v>
      </c>
      <c r="D1818" s="19">
        <f t="shared" si="57"/>
        <v>2.6498732580414908E-2</v>
      </c>
    </row>
    <row r="1819" spans="1:4" x14ac:dyDescent="0.25">
      <c r="A1819" s="7">
        <v>44286</v>
      </c>
      <c r="B1819">
        <v>1.0378999999999999E-2</v>
      </c>
      <c r="C1819" s="40">
        <f t="shared" si="56"/>
        <v>1.8309694393594547</v>
      </c>
      <c r="D1819" s="19">
        <f t="shared" si="57"/>
        <v>2.6498732580414908E-2</v>
      </c>
    </row>
    <row r="1820" spans="1:4" x14ac:dyDescent="0.25">
      <c r="A1820" s="7">
        <v>44287</v>
      </c>
      <c r="B1820">
        <v>1.0378999999999999E-2</v>
      </c>
      <c r="C1820" s="40">
        <f t="shared" si="56"/>
        <v>1.8311594756775658</v>
      </c>
      <c r="D1820" s="19">
        <f t="shared" si="57"/>
        <v>2.6498732580414908E-2</v>
      </c>
    </row>
    <row r="1821" spans="1:4" x14ac:dyDescent="0.25">
      <c r="A1821" s="7">
        <v>44291</v>
      </c>
      <c r="B1821">
        <v>1.0378999999999999E-2</v>
      </c>
      <c r="C1821" s="40">
        <f t="shared" si="56"/>
        <v>1.8313495317195465</v>
      </c>
      <c r="D1821" s="19">
        <f t="shared" si="57"/>
        <v>2.6498732580414908E-2</v>
      </c>
    </row>
    <row r="1822" spans="1:4" x14ac:dyDescent="0.25">
      <c r="A1822" s="7">
        <v>44292</v>
      </c>
      <c r="B1822">
        <v>1.0378999999999999E-2</v>
      </c>
      <c r="C1822" s="40">
        <f t="shared" si="56"/>
        <v>1.8315396074874437</v>
      </c>
      <c r="D1822" s="19">
        <f t="shared" si="57"/>
        <v>2.6498732580414908E-2</v>
      </c>
    </row>
    <row r="1823" spans="1:4" x14ac:dyDescent="0.25">
      <c r="A1823" s="7">
        <v>44293</v>
      </c>
      <c r="B1823">
        <v>1.0378999999999999E-2</v>
      </c>
      <c r="C1823" s="40">
        <f t="shared" si="56"/>
        <v>1.8317297029833048</v>
      </c>
      <c r="D1823" s="19">
        <f t="shared" si="57"/>
        <v>2.6498732580414908E-2</v>
      </c>
    </row>
    <row r="1824" spans="1:4" x14ac:dyDescent="0.25">
      <c r="A1824" s="7">
        <v>44294</v>
      </c>
      <c r="B1824">
        <v>1.0378999999999999E-2</v>
      </c>
      <c r="C1824" s="40">
        <f t="shared" si="56"/>
        <v>1.8319198182091776</v>
      </c>
      <c r="D1824" s="19">
        <f t="shared" si="57"/>
        <v>2.6498732580414908E-2</v>
      </c>
    </row>
    <row r="1825" spans="1:4" x14ac:dyDescent="0.25">
      <c r="A1825" s="7">
        <v>44295</v>
      </c>
      <c r="B1825">
        <v>1.0378999999999999E-2</v>
      </c>
      <c r="C1825" s="40">
        <f t="shared" si="56"/>
        <v>1.8321099531671097</v>
      </c>
      <c r="D1825" s="19">
        <f t="shared" si="57"/>
        <v>2.6498732580414908E-2</v>
      </c>
    </row>
    <row r="1826" spans="1:4" x14ac:dyDescent="0.25">
      <c r="A1826" s="7">
        <v>44298</v>
      </c>
      <c r="B1826">
        <v>1.0378999999999999E-2</v>
      </c>
      <c r="C1826" s="40">
        <f t="shared" si="56"/>
        <v>1.832300107859149</v>
      </c>
      <c r="D1826" s="19">
        <f t="shared" si="57"/>
        <v>2.6498732580414908E-2</v>
      </c>
    </row>
    <row r="1827" spans="1:4" x14ac:dyDescent="0.25">
      <c r="A1827" s="7">
        <v>44299</v>
      </c>
      <c r="B1827">
        <v>1.0378999999999999E-2</v>
      </c>
      <c r="C1827" s="40">
        <f t="shared" si="56"/>
        <v>1.8324902822873437</v>
      </c>
      <c r="D1827" s="19">
        <f t="shared" si="57"/>
        <v>2.6498732580414908E-2</v>
      </c>
    </row>
    <row r="1828" spans="1:4" x14ac:dyDescent="0.25">
      <c r="A1828" s="7">
        <v>44300</v>
      </c>
      <c r="B1828">
        <v>1.0378999999999999E-2</v>
      </c>
      <c r="C1828" s="40">
        <f t="shared" si="56"/>
        <v>1.8326804764537423</v>
      </c>
      <c r="D1828" s="19">
        <f t="shared" si="57"/>
        <v>2.6498732580414908E-2</v>
      </c>
    </row>
    <row r="1829" spans="1:4" x14ac:dyDescent="0.25">
      <c r="A1829" s="7">
        <v>44301</v>
      </c>
      <c r="B1829">
        <v>1.0378999999999999E-2</v>
      </c>
      <c r="C1829" s="40">
        <f t="shared" si="56"/>
        <v>1.8328706903603935</v>
      </c>
      <c r="D1829" s="19">
        <f t="shared" si="57"/>
        <v>2.6498732580414908E-2</v>
      </c>
    </row>
    <row r="1830" spans="1:4" x14ac:dyDescent="0.25">
      <c r="A1830" s="7">
        <v>44302</v>
      </c>
      <c r="B1830">
        <v>1.0378999999999999E-2</v>
      </c>
      <c r="C1830" s="40">
        <f t="shared" si="56"/>
        <v>1.8330609240093461</v>
      </c>
      <c r="D1830" s="19">
        <f t="shared" si="57"/>
        <v>2.6498732580414908E-2</v>
      </c>
    </row>
    <row r="1831" spans="1:4" x14ac:dyDescent="0.25">
      <c r="A1831" s="7">
        <v>44305</v>
      </c>
      <c r="B1831">
        <v>1.0378999999999999E-2</v>
      </c>
      <c r="C1831" s="40">
        <f t="shared" si="56"/>
        <v>1.833251177402649</v>
      </c>
      <c r="D1831" s="19">
        <f t="shared" si="57"/>
        <v>2.6498732580414908E-2</v>
      </c>
    </row>
    <row r="1832" spans="1:4" x14ac:dyDescent="0.25">
      <c r="A1832" s="7">
        <v>44306</v>
      </c>
      <c r="B1832">
        <v>1.0378999999999999E-2</v>
      </c>
      <c r="C1832" s="40">
        <f t="shared" si="56"/>
        <v>1.8334414505423517</v>
      </c>
      <c r="D1832" s="19">
        <f t="shared" si="57"/>
        <v>2.6498732580414908E-2</v>
      </c>
    </row>
    <row r="1833" spans="1:4" x14ac:dyDescent="0.25">
      <c r="A1833" s="7">
        <v>44308</v>
      </c>
      <c r="B1833">
        <v>1.0378999999999999E-2</v>
      </c>
      <c r="C1833" s="40">
        <f t="shared" si="56"/>
        <v>1.8336317434305036</v>
      </c>
      <c r="D1833" s="19">
        <f t="shared" si="57"/>
        <v>2.6498732580414908E-2</v>
      </c>
    </row>
    <row r="1834" spans="1:4" x14ac:dyDescent="0.25">
      <c r="A1834" s="7">
        <v>44309</v>
      </c>
      <c r="B1834">
        <v>1.0378999999999999E-2</v>
      </c>
      <c r="C1834" s="40">
        <f t="shared" si="56"/>
        <v>1.8338220560691543</v>
      </c>
      <c r="D1834" s="19">
        <f t="shared" si="57"/>
        <v>2.6498732580414908E-2</v>
      </c>
    </row>
    <row r="1835" spans="1:4" x14ac:dyDescent="0.25">
      <c r="A1835" s="7">
        <v>44312</v>
      </c>
      <c r="B1835">
        <v>1.0378999999999999E-2</v>
      </c>
      <c r="C1835" s="40">
        <f t="shared" si="56"/>
        <v>1.8340123884603539</v>
      </c>
      <c r="D1835" s="19">
        <f t="shared" si="57"/>
        <v>2.6498732580414908E-2</v>
      </c>
    </row>
    <row r="1836" spans="1:4" x14ac:dyDescent="0.25">
      <c r="A1836" s="7">
        <v>44313</v>
      </c>
      <c r="B1836">
        <v>1.0378999999999999E-2</v>
      </c>
      <c r="C1836" s="40">
        <f t="shared" si="56"/>
        <v>1.8342027406061523</v>
      </c>
      <c r="D1836" s="19">
        <f t="shared" si="57"/>
        <v>2.6498732580414908E-2</v>
      </c>
    </row>
    <row r="1837" spans="1:4" x14ac:dyDescent="0.25">
      <c r="A1837" s="7">
        <v>44314</v>
      </c>
      <c r="B1837">
        <v>1.0378999999999999E-2</v>
      </c>
      <c r="C1837" s="40">
        <f t="shared" si="56"/>
        <v>1.8343931125085999</v>
      </c>
      <c r="D1837" s="19">
        <f t="shared" si="57"/>
        <v>2.6498732580414908E-2</v>
      </c>
    </row>
    <row r="1838" spans="1:4" x14ac:dyDescent="0.25">
      <c r="A1838" s="7">
        <v>44315</v>
      </c>
      <c r="B1838">
        <v>1.0378999999999999E-2</v>
      </c>
      <c r="C1838" s="40">
        <f t="shared" si="56"/>
        <v>1.8345835041697474</v>
      </c>
      <c r="D1838" s="19">
        <f t="shared" si="57"/>
        <v>2.6498732580414908E-2</v>
      </c>
    </row>
    <row r="1839" spans="1:4" x14ac:dyDescent="0.25">
      <c r="A1839" s="7">
        <v>44316</v>
      </c>
      <c r="B1839">
        <v>1.0378999999999999E-2</v>
      </c>
      <c r="C1839" s="40">
        <f t="shared" si="56"/>
        <v>1.8347739155916452</v>
      </c>
      <c r="D1839" s="19">
        <f t="shared" si="57"/>
        <v>2.6498732580414908E-2</v>
      </c>
    </row>
    <row r="1840" spans="1:4" x14ac:dyDescent="0.25">
      <c r="A1840" s="7">
        <v>44319</v>
      </c>
      <c r="B1840">
        <v>1.0378999999999999E-2</v>
      </c>
      <c r="C1840" s="40">
        <f t="shared" si="56"/>
        <v>1.8349643467763446</v>
      </c>
      <c r="D1840" s="19">
        <f t="shared" si="57"/>
        <v>2.6498732580414908E-2</v>
      </c>
    </row>
    <row r="1841" spans="1:4" x14ac:dyDescent="0.25">
      <c r="A1841" s="7">
        <v>44320</v>
      </c>
      <c r="B1841">
        <v>1.0378999999999999E-2</v>
      </c>
      <c r="C1841" s="40">
        <f t="shared" si="56"/>
        <v>1.8351547977258966</v>
      </c>
      <c r="D1841" s="19">
        <f t="shared" si="57"/>
        <v>2.6498732580414908E-2</v>
      </c>
    </row>
    <row r="1842" spans="1:4" x14ac:dyDescent="0.25">
      <c r="A1842" s="7">
        <v>44321</v>
      </c>
      <c r="B1842">
        <v>1.0378999999999999E-2</v>
      </c>
      <c r="C1842" s="40">
        <f t="shared" si="56"/>
        <v>1.8353452684423526</v>
      </c>
      <c r="D1842" s="19">
        <f t="shared" si="57"/>
        <v>2.6498732580414908E-2</v>
      </c>
    </row>
    <row r="1843" spans="1:4" x14ac:dyDescent="0.25">
      <c r="A1843" s="7">
        <v>44322</v>
      </c>
      <c r="B1843">
        <v>1.3269E-2</v>
      </c>
      <c r="C1843" s="40">
        <f t="shared" si="56"/>
        <v>1.8355888004060223</v>
      </c>
      <c r="D1843" s="19">
        <f t="shared" si="57"/>
        <v>3.4000915787170127E-2</v>
      </c>
    </row>
    <row r="1844" spans="1:4" x14ac:dyDescent="0.25">
      <c r="A1844" s="7">
        <v>44323</v>
      </c>
      <c r="B1844">
        <v>1.3269E-2</v>
      </c>
      <c r="C1844" s="40">
        <f t="shared" si="56"/>
        <v>1.8358323646839483</v>
      </c>
      <c r="D1844" s="19">
        <f t="shared" si="57"/>
        <v>3.4000915787170127E-2</v>
      </c>
    </row>
    <row r="1845" spans="1:4" x14ac:dyDescent="0.25">
      <c r="A1845" s="7">
        <v>44326</v>
      </c>
      <c r="B1845">
        <v>1.3269E-2</v>
      </c>
      <c r="C1845" s="40">
        <f t="shared" si="56"/>
        <v>1.8360759612804183</v>
      </c>
      <c r="D1845" s="19">
        <f t="shared" si="57"/>
        <v>3.4000915787170127E-2</v>
      </c>
    </row>
    <row r="1846" spans="1:4" x14ac:dyDescent="0.25">
      <c r="A1846" s="7">
        <v>44327</v>
      </c>
      <c r="B1846">
        <v>1.3269E-2</v>
      </c>
      <c r="C1846" s="40">
        <f t="shared" si="56"/>
        <v>1.8363195901997207</v>
      </c>
      <c r="D1846" s="19">
        <f t="shared" si="57"/>
        <v>3.4000915787170127E-2</v>
      </c>
    </row>
    <row r="1847" spans="1:4" x14ac:dyDescent="0.25">
      <c r="A1847" s="7">
        <v>44328</v>
      </c>
      <c r="B1847">
        <v>1.3269E-2</v>
      </c>
      <c r="C1847" s="40">
        <f t="shared" si="56"/>
        <v>1.8365632514461443</v>
      </c>
      <c r="D1847" s="19">
        <f t="shared" si="57"/>
        <v>3.4000915787170127E-2</v>
      </c>
    </row>
    <row r="1848" spans="1:4" x14ac:dyDescent="0.25">
      <c r="A1848" s="7">
        <v>44329</v>
      </c>
      <c r="B1848">
        <v>1.3269E-2</v>
      </c>
      <c r="C1848" s="40">
        <f t="shared" si="56"/>
        <v>1.8368069450239788</v>
      </c>
      <c r="D1848" s="19">
        <f t="shared" si="57"/>
        <v>3.4000915787170127E-2</v>
      </c>
    </row>
    <row r="1849" spans="1:4" x14ac:dyDescent="0.25">
      <c r="A1849" s="7">
        <v>44330</v>
      </c>
      <c r="B1849">
        <v>1.3269E-2</v>
      </c>
      <c r="C1849" s="40">
        <f t="shared" si="56"/>
        <v>1.8370506709375141</v>
      </c>
      <c r="D1849" s="19">
        <f t="shared" si="57"/>
        <v>3.4000915787170127E-2</v>
      </c>
    </row>
    <row r="1850" spans="1:4" x14ac:dyDescent="0.25">
      <c r="A1850" s="7">
        <v>44333</v>
      </c>
      <c r="B1850">
        <v>1.3269E-2</v>
      </c>
      <c r="C1850" s="40">
        <f t="shared" si="56"/>
        <v>1.8372944291910409</v>
      </c>
      <c r="D1850" s="19">
        <f t="shared" si="57"/>
        <v>3.4000915787170127E-2</v>
      </c>
    </row>
    <row r="1851" spans="1:4" x14ac:dyDescent="0.25">
      <c r="A1851" s="7">
        <v>44334</v>
      </c>
      <c r="B1851">
        <v>1.3269E-2</v>
      </c>
      <c r="C1851" s="40">
        <f t="shared" si="56"/>
        <v>1.8375382197888503</v>
      </c>
      <c r="D1851" s="19">
        <f t="shared" si="57"/>
        <v>3.4000915787170127E-2</v>
      </c>
    </row>
    <row r="1852" spans="1:4" x14ac:dyDescent="0.25">
      <c r="A1852" s="7">
        <v>44335</v>
      </c>
      <c r="B1852">
        <v>1.3269E-2</v>
      </c>
      <c r="C1852" s="40">
        <f t="shared" si="56"/>
        <v>1.8377820427352343</v>
      </c>
      <c r="D1852" s="19">
        <f t="shared" si="57"/>
        <v>3.4000915787170127E-2</v>
      </c>
    </row>
    <row r="1853" spans="1:4" x14ac:dyDescent="0.25">
      <c r="A1853" s="7">
        <v>44336</v>
      </c>
      <c r="B1853">
        <v>1.3269E-2</v>
      </c>
      <c r="C1853" s="40">
        <f t="shared" si="56"/>
        <v>1.8380258980344848</v>
      </c>
      <c r="D1853" s="19">
        <f t="shared" si="57"/>
        <v>3.4000915787170127E-2</v>
      </c>
    </row>
    <row r="1854" spans="1:4" x14ac:dyDescent="0.25">
      <c r="A1854" s="7">
        <v>44337</v>
      </c>
      <c r="B1854">
        <v>1.3269E-2</v>
      </c>
      <c r="C1854" s="40">
        <f t="shared" si="56"/>
        <v>1.8382697856908952</v>
      </c>
      <c r="D1854" s="19">
        <f t="shared" si="57"/>
        <v>3.4000915787170127E-2</v>
      </c>
    </row>
    <row r="1855" spans="1:4" x14ac:dyDescent="0.25">
      <c r="A1855" s="7">
        <v>44340</v>
      </c>
      <c r="B1855">
        <v>1.3269E-2</v>
      </c>
      <c r="C1855" s="40">
        <f t="shared" si="56"/>
        <v>1.8385137057087586</v>
      </c>
      <c r="D1855" s="19">
        <f t="shared" si="57"/>
        <v>3.4000915787170127E-2</v>
      </c>
    </row>
    <row r="1856" spans="1:4" x14ac:dyDescent="0.25">
      <c r="A1856" s="7">
        <v>44341</v>
      </c>
      <c r="B1856">
        <v>1.3269E-2</v>
      </c>
      <c r="C1856" s="40">
        <f t="shared" si="56"/>
        <v>1.8387576580923692</v>
      </c>
      <c r="D1856" s="19">
        <f t="shared" si="57"/>
        <v>3.4000915787170127E-2</v>
      </c>
    </row>
    <row r="1857" spans="1:4" x14ac:dyDescent="0.25">
      <c r="A1857" s="7">
        <v>44342</v>
      </c>
      <c r="B1857">
        <v>1.3269E-2</v>
      </c>
      <c r="C1857" s="40">
        <f t="shared" si="56"/>
        <v>1.8390016428460216</v>
      </c>
      <c r="D1857" s="19">
        <f t="shared" si="57"/>
        <v>3.4000915787170127E-2</v>
      </c>
    </row>
    <row r="1858" spans="1:4" x14ac:dyDescent="0.25">
      <c r="A1858" s="7">
        <v>44343</v>
      </c>
      <c r="B1858">
        <v>1.3269E-2</v>
      </c>
      <c r="C1858" s="40">
        <f t="shared" si="56"/>
        <v>1.839245659974011</v>
      </c>
      <c r="D1858" s="19">
        <f t="shared" si="57"/>
        <v>3.4000915787170127E-2</v>
      </c>
    </row>
    <row r="1859" spans="1:4" x14ac:dyDescent="0.25">
      <c r="A1859" s="7">
        <v>44344</v>
      </c>
      <c r="B1859">
        <v>1.3269E-2</v>
      </c>
      <c r="C1859" s="40">
        <f t="shared" ref="C1859:C1922" si="58">C1858*(1+B1859/100)</f>
        <v>1.8394897094806331</v>
      </c>
      <c r="D1859" s="19">
        <f t="shared" ref="D1859:D1922" si="59">(1+B1859/100)^252-1</f>
        <v>3.4000915787170127E-2</v>
      </c>
    </row>
    <row r="1860" spans="1:4" x14ac:dyDescent="0.25">
      <c r="A1860" s="7">
        <v>44347</v>
      </c>
      <c r="B1860">
        <v>1.3269E-2</v>
      </c>
      <c r="C1860" s="40">
        <f t="shared" si="58"/>
        <v>1.8397337913701841</v>
      </c>
      <c r="D1860" s="19">
        <f t="shared" si="59"/>
        <v>3.4000915787170127E-2</v>
      </c>
    </row>
    <row r="1861" spans="1:4" x14ac:dyDescent="0.25">
      <c r="A1861" s="7">
        <v>44348</v>
      </c>
      <c r="B1861">
        <v>1.3269E-2</v>
      </c>
      <c r="C1861" s="40">
        <f t="shared" si="58"/>
        <v>1.8399779056469612</v>
      </c>
      <c r="D1861" s="19">
        <f t="shared" si="59"/>
        <v>3.4000915787170127E-2</v>
      </c>
    </row>
    <row r="1862" spans="1:4" x14ac:dyDescent="0.25">
      <c r="A1862" s="7">
        <v>44349</v>
      </c>
      <c r="B1862">
        <v>1.3269E-2</v>
      </c>
      <c r="C1862" s="40">
        <f t="shared" si="58"/>
        <v>1.8402220523152615</v>
      </c>
      <c r="D1862" s="19">
        <f t="shared" si="59"/>
        <v>3.4000915787170127E-2</v>
      </c>
    </row>
    <row r="1863" spans="1:4" x14ac:dyDescent="0.25">
      <c r="A1863" s="7">
        <v>44351</v>
      </c>
      <c r="B1863">
        <v>1.3269E-2</v>
      </c>
      <c r="C1863" s="40">
        <f t="shared" si="58"/>
        <v>1.8404662313793834</v>
      </c>
      <c r="D1863" s="19">
        <f t="shared" si="59"/>
        <v>3.4000915787170127E-2</v>
      </c>
    </row>
    <row r="1864" spans="1:4" x14ac:dyDescent="0.25">
      <c r="A1864" s="7">
        <v>44354</v>
      </c>
      <c r="B1864">
        <v>1.3269E-2</v>
      </c>
      <c r="C1864" s="40">
        <f t="shared" si="58"/>
        <v>1.8407104428436252</v>
      </c>
      <c r="D1864" s="19">
        <f t="shared" si="59"/>
        <v>3.4000915787170127E-2</v>
      </c>
    </row>
    <row r="1865" spans="1:4" x14ac:dyDescent="0.25">
      <c r="A1865" s="7">
        <v>44355</v>
      </c>
      <c r="B1865">
        <v>1.3269E-2</v>
      </c>
      <c r="C1865" s="40">
        <f t="shared" si="58"/>
        <v>1.8409546867122861</v>
      </c>
      <c r="D1865" s="19">
        <f t="shared" si="59"/>
        <v>3.4000915787170127E-2</v>
      </c>
    </row>
    <row r="1866" spans="1:4" x14ac:dyDescent="0.25">
      <c r="A1866" s="7">
        <v>44356</v>
      </c>
      <c r="B1866">
        <v>1.3269E-2</v>
      </c>
      <c r="C1866" s="40">
        <f t="shared" si="58"/>
        <v>1.8411989629896661</v>
      </c>
      <c r="D1866" s="19">
        <f t="shared" si="59"/>
        <v>3.4000915787170127E-2</v>
      </c>
    </row>
    <row r="1867" spans="1:4" x14ac:dyDescent="0.25">
      <c r="A1867" s="7">
        <v>44357</v>
      </c>
      <c r="B1867">
        <v>1.3269E-2</v>
      </c>
      <c r="C1867" s="40">
        <f t="shared" si="58"/>
        <v>1.8414432716800653</v>
      </c>
      <c r="D1867" s="19">
        <f t="shared" si="59"/>
        <v>3.4000915787170127E-2</v>
      </c>
    </row>
    <row r="1868" spans="1:4" x14ac:dyDescent="0.25">
      <c r="A1868" s="7">
        <v>44358</v>
      </c>
      <c r="B1868">
        <v>1.3269E-2</v>
      </c>
      <c r="C1868" s="40">
        <f t="shared" si="58"/>
        <v>1.8416876127877846</v>
      </c>
      <c r="D1868" s="19">
        <f t="shared" si="59"/>
        <v>3.4000915787170127E-2</v>
      </c>
    </row>
    <row r="1869" spans="1:4" x14ac:dyDescent="0.25">
      <c r="A1869" s="7">
        <v>44361</v>
      </c>
      <c r="B1869">
        <v>1.3269E-2</v>
      </c>
      <c r="C1869" s="40">
        <f t="shared" si="58"/>
        <v>1.8419319863171255</v>
      </c>
      <c r="D1869" s="19">
        <f t="shared" si="59"/>
        <v>3.4000915787170127E-2</v>
      </c>
    </row>
    <row r="1870" spans="1:4" x14ac:dyDescent="0.25">
      <c r="A1870" s="7">
        <v>44362</v>
      </c>
      <c r="B1870">
        <v>1.3269E-2</v>
      </c>
      <c r="C1870" s="40">
        <f t="shared" si="58"/>
        <v>1.8421763922723899</v>
      </c>
      <c r="D1870" s="19">
        <f t="shared" si="59"/>
        <v>3.4000915787170127E-2</v>
      </c>
    </row>
    <row r="1871" spans="1:4" x14ac:dyDescent="0.25">
      <c r="A1871" s="7">
        <v>44363</v>
      </c>
      <c r="B1871">
        <v>1.3269E-2</v>
      </c>
      <c r="C1871" s="40">
        <f t="shared" si="58"/>
        <v>1.8424208306578806</v>
      </c>
      <c r="D1871" s="19">
        <f t="shared" si="59"/>
        <v>3.4000915787170127E-2</v>
      </c>
    </row>
    <row r="1872" spans="1:4" x14ac:dyDescent="0.25">
      <c r="A1872" s="7">
        <v>44364</v>
      </c>
      <c r="B1872">
        <v>1.6136999999999999E-2</v>
      </c>
      <c r="C1872" s="40">
        <f t="shared" si="58"/>
        <v>1.842718142107324</v>
      </c>
      <c r="D1872" s="19">
        <f t="shared" si="59"/>
        <v>4.1499976627862978E-2</v>
      </c>
    </row>
    <row r="1873" spans="1:4" x14ac:dyDescent="0.25">
      <c r="A1873" s="7">
        <v>44365</v>
      </c>
      <c r="B1873">
        <v>1.6136999999999999E-2</v>
      </c>
      <c r="C1873" s="40">
        <f t="shared" si="58"/>
        <v>1.843015501533916</v>
      </c>
      <c r="D1873" s="19">
        <f t="shared" si="59"/>
        <v>4.1499976627862978E-2</v>
      </c>
    </row>
    <row r="1874" spans="1:4" x14ac:dyDescent="0.25">
      <c r="A1874" s="7">
        <v>44368</v>
      </c>
      <c r="B1874">
        <v>1.6136999999999999E-2</v>
      </c>
      <c r="C1874" s="40">
        <f t="shared" si="58"/>
        <v>1.8433129089453986</v>
      </c>
      <c r="D1874" s="19">
        <f t="shared" si="59"/>
        <v>4.1499976627862978E-2</v>
      </c>
    </row>
    <row r="1875" spans="1:4" x14ac:dyDescent="0.25">
      <c r="A1875" s="7">
        <v>44369</v>
      </c>
      <c r="B1875">
        <v>1.6136999999999999E-2</v>
      </c>
      <c r="C1875" s="40">
        <f t="shared" si="58"/>
        <v>1.8436103643495152</v>
      </c>
      <c r="D1875" s="19">
        <f t="shared" si="59"/>
        <v>4.1499976627862978E-2</v>
      </c>
    </row>
    <row r="1876" spans="1:4" x14ac:dyDescent="0.25">
      <c r="A1876" s="7">
        <v>44370</v>
      </c>
      <c r="B1876">
        <v>1.6136999999999999E-2</v>
      </c>
      <c r="C1876" s="40">
        <f t="shared" si="58"/>
        <v>1.8439078677540104</v>
      </c>
      <c r="D1876" s="19">
        <f t="shared" si="59"/>
        <v>4.1499976627862978E-2</v>
      </c>
    </row>
    <row r="1877" spans="1:4" x14ac:dyDescent="0.25">
      <c r="A1877" s="7">
        <v>44371</v>
      </c>
      <c r="B1877">
        <v>1.6136999999999999E-2</v>
      </c>
      <c r="C1877" s="40">
        <f t="shared" si="58"/>
        <v>1.8442054191666299</v>
      </c>
      <c r="D1877" s="19">
        <f t="shared" si="59"/>
        <v>4.1499976627862978E-2</v>
      </c>
    </row>
    <row r="1878" spans="1:4" x14ac:dyDescent="0.25">
      <c r="A1878" s="7">
        <v>44372</v>
      </c>
      <c r="B1878">
        <v>1.6136999999999999E-2</v>
      </c>
      <c r="C1878" s="40">
        <f t="shared" si="58"/>
        <v>1.844503018595121</v>
      </c>
      <c r="D1878" s="19">
        <f t="shared" si="59"/>
        <v>4.1499976627862978E-2</v>
      </c>
    </row>
    <row r="1879" spans="1:4" x14ac:dyDescent="0.25">
      <c r="A1879" s="7">
        <v>44375</v>
      </c>
      <c r="B1879">
        <v>1.6136999999999999E-2</v>
      </c>
      <c r="C1879" s="40">
        <f t="shared" si="58"/>
        <v>1.8448006660472318</v>
      </c>
      <c r="D1879" s="19">
        <f t="shared" si="59"/>
        <v>4.1499976627862978E-2</v>
      </c>
    </row>
    <row r="1880" spans="1:4" x14ac:dyDescent="0.25">
      <c r="A1880" s="7">
        <v>44376</v>
      </c>
      <c r="B1880">
        <v>1.6136999999999999E-2</v>
      </c>
      <c r="C1880" s="40">
        <f t="shared" si="58"/>
        <v>1.8450983615307119</v>
      </c>
      <c r="D1880" s="19">
        <f t="shared" si="59"/>
        <v>4.1499976627862978E-2</v>
      </c>
    </row>
    <row r="1881" spans="1:4" x14ac:dyDescent="0.25">
      <c r="A1881" s="7">
        <v>44377</v>
      </c>
      <c r="B1881">
        <v>1.6136999999999999E-2</v>
      </c>
      <c r="C1881" s="40">
        <f t="shared" si="58"/>
        <v>1.8453961050533123</v>
      </c>
      <c r="D1881" s="19">
        <f t="shared" si="59"/>
        <v>4.1499976627862978E-2</v>
      </c>
    </row>
    <row r="1882" spans="1:4" x14ac:dyDescent="0.25">
      <c r="A1882" s="7">
        <v>44378</v>
      </c>
      <c r="B1882">
        <v>1.6136999999999999E-2</v>
      </c>
      <c r="C1882" s="40">
        <f t="shared" si="58"/>
        <v>1.8456938966227849</v>
      </c>
      <c r="D1882" s="19">
        <f t="shared" si="59"/>
        <v>4.1499976627862978E-2</v>
      </c>
    </row>
    <row r="1883" spans="1:4" x14ac:dyDescent="0.25">
      <c r="A1883" s="7">
        <v>44379</v>
      </c>
      <c r="B1883">
        <v>1.6136999999999999E-2</v>
      </c>
      <c r="C1883" s="40">
        <f t="shared" si="58"/>
        <v>1.845991736246883</v>
      </c>
      <c r="D1883" s="19">
        <f t="shared" si="59"/>
        <v>4.1499976627862978E-2</v>
      </c>
    </row>
    <row r="1884" spans="1:4" x14ac:dyDescent="0.25">
      <c r="A1884" s="7">
        <v>44382</v>
      </c>
      <c r="B1884">
        <v>1.6136999999999999E-2</v>
      </c>
      <c r="C1884" s="40">
        <f t="shared" si="58"/>
        <v>1.8462896239333613</v>
      </c>
      <c r="D1884" s="19">
        <f t="shared" si="59"/>
        <v>4.1499976627862978E-2</v>
      </c>
    </row>
    <row r="1885" spans="1:4" x14ac:dyDescent="0.25">
      <c r="A1885" s="7">
        <v>44383</v>
      </c>
      <c r="B1885">
        <v>1.6136999999999999E-2</v>
      </c>
      <c r="C1885" s="40">
        <f t="shared" si="58"/>
        <v>1.8465875596899755</v>
      </c>
      <c r="D1885" s="19">
        <f t="shared" si="59"/>
        <v>4.1499976627862978E-2</v>
      </c>
    </row>
    <row r="1886" spans="1:4" x14ac:dyDescent="0.25">
      <c r="A1886" s="7">
        <v>44384</v>
      </c>
      <c r="B1886">
        <v>1.6136999999999999E-2</v>
      </c>
      <c r="C1886" s="40">
        <f t="shared" si="58"/>
        <v>1.8468855435244826</v>
      </c>
      <c r="D1886" s="19">
        <f t="shared" si="59"/>
        <v>4.1499976627862978E-2</v>
      </c>
    </row>
    <row r="1887" spans="1:4" x14ac:dyDescent="0.25">
      <c r="A1887" s="7">
        <v>44385</v>
      </c>
      <c r="B1887">
        <v>1.6136999999999999E-2</v>
      </c>
      <c r="C1887" s="40">
        <f t="shared" si="58"/>
        <v>1.8471835754446413</v>
      </c>
      <c r="D1887" s="19">
        <f t="shared" si="59"/>
        <v>4.1499976627862978E-2</v>
      </c>
    </row>
    <row r="1888" spans="1:4" x14ac:dyDescent="0.25">
      <c r="A1888" s="7">
        <v>44386</v>
      </c>
      <c r="B1888">
        <v>1.6136999999999999E-2</v>
      </c>
      <c r="C1888" s="40">
        <f t="shared" si="58"/>
        <v>1.847481655458211</v>
      </c>
      <c r="D1888" s="19">
        <f t="shared" si="59"/>
        <v>4.1499976627862978E-2</v>
      </c>
    </row>
    <row r="1889" spans="1:4" x14ac:dyDescent="0.25">
      <c r="A1889" s="7">
        <v>44389</v>
      </c>
      <c r="B1889">
        <v>1.6136999999999999E-2</v>
      </c>
      <c r="C1889" s="40">
        <f t="shared" si="58"/>
        <v>1.8477797835729524</v>
      </c>
      <c r="D1889" s="19">
        <f t="shared" si="59"/>
        <v>4.1499976627862978E-2</v>
      </c>
    </row>
    <row r="1890" spans="1:4" x14ac:dyDescent="0.25">
      <c r="A1890" s="7">
        <v>44390</v>
      </c>
      <c r="B1890">
        <v>1.6136999999999999E-2</v>
      </c>
      <c r="C1890" s="40">
        <f t="shared" si="58"/>
        <v>1.8480779597966277</v>
      </c>
      <c r="D1890" s="19">
        <f t="shared" si="59"/>
        <v>4.1499976627862978E-2</v>
      </c>
    </row>
    <row r="1891" spans="1:4" x14ac:dyDescent="0.25">
      <c r="A1891" s="7">
        <v>44391</v>
      </c>
      <c r="B1891">
        <v>1.6136999999999999E-2</v>
      </c>
      <c r="C1891" s="40">
        <f t="shared" si="58"/>
        <v>1.8483761841370001</v>
      </c>
      <c r="D1891" s="19">
        <f t="shared" si="59"/>
        <v>4.1499976627862978E-2</v>
      </c>
    </row>
    <row r="1892" spans="1:4" x14ac:dyDescent="0.25">
      <c r="A1892" s="7">
        <v>44392</v>
      </c>
      <c r="B1892">
        <v>1.6136999999999999E-2</v>
      </c>
      <c r="C1892" s="40">
        <f t="shared" si="58"/>
        <v>1.8486744566018345</v>
      </c>
      <c r="D1892" s="19">
        <f t="shared" si="59"/>
        <v>4.1499976627862978E-2</v>
      </c>
    </row>
    <row r="1893" spans="1:4" x14ac:dyDescent="0.25">
      <c r="A1893" s="7">
        <v>44393</v>
      </c>
      <c r="B1893">
        <v>1.6136999999999999E-2</v>
      </c>
      <c r="C1893" s="40">
        <f t="shared" si="58"/>
        <v>1.8489727771988964</v>
      </c>
      <c r="D1893" s="19">
        <f t="shared" si="59"/>
        <v>4.1499976627862978E-2</v>
      </c>
    </row>
    <row r="1894" spans="1:4" x14ac:dyDescent="0.25">
      <c r="A1894" s="7">
        <v>44396</v>
      </c>
      <c r="B1894">
        <v>1.6136999999999999E-2</v>
      </c>
      <c r="C1894" s="40">
        <f t="shared" si="58"/>
        <v>1.849271145935953</v>
      </c>
      <c r="D1894" s="19">
        <f t="shared" si="59"/>
        <v>4.1499976627862978E-2</v>
      </c>
    </row>
    <row r="1895" spans="1:4" x14ac:dyDescent="0.25">
      <c r="A1895" s="7">
        <v>44397</v>
      </c>
      <c r="B1895">
        <v>1.6136999999999999E-2</v>
      </c>
      <c r="C1895" s="40">
        <f t="shared" si="58"/>
        <v>1.8495695628207727</v>
      </c>
      <c r="D1895" s="19">
        <f t="shared" si="59"/>
        <v>4.1499976627862978E-2</v>
      </c>
    </row>
    <row r="1896" spans="1:4" x14ac:dyDescent="0.25">
      <c r="A1896" s="7">
        <v>44398</v>
      </c>
      <c r="B1896">
        <v>1.6136999999999999E-2</v>
      </c>
      <c r="C1896" s="40">
        <f t="shared" si="58"/>
        <v>1.8498680278611253</v>
      </c>
      <c r="D1896" s="19">
        <f t="shared" si="59"/>
        <v>4.1499976627862978E-2</v>
      </c>
    </row>
    <row r="1897" spans="1:4" x14ac:dyDescent="0.25">
      <c r="A1897" s="7">
        <v>44399</v>
      </c>
      <c r="B1897">
        <v>1.6136999999999999E-2</v>
      </c>
      <c r="C1897" s="40">
        <f t="shared" si="58"/>
        <v>1.8501665410647814</v>
      </c>
      <c r="D1897" s="19">
        <f t="shared" si="59"/>
        <v>4.1499976627862978E-2</v>
      </c>
    </row>
    <row r="1898" spans="1:4" x14ac:dyDescent="0.25">
      <c r="A1898" s="7">
        <v>44400</v>
      </c>
      <c r="B1898">
        <v>1.6136999999999999E-2</v>
      </c>
      <c r="C1898" s="40">
        <f t="shared" si="58"/>
        <v>1.8504651024395131</v>
      </c>
      <c r="D1898" s="19">
        <f t="shared" si="59"/>
        <v>4.1499976627862978E-2</v>
      </c>
    </row>
    <row r="1899" spans="1:4" x14ac:dyDescent="0.25">
      <c r="A1899" s="7">
        <v>44403</v>
      </c>
      <c r="B1899">
        <v>1.6136999999999999E-2</v>
      </c>
      <c r="C1899" s="40">
        <f t="shared" si="58"/>
        <v>1.850763711993094</v>
      </c>
      <c r="D1899" s="19">
        <f t="shared" si="59"/>
        <v>4.1499976627862978E-2</v>
      </c>
    </row>
    <row r="1900" spans="1:4" x14ac:dyDescent="0.25">
      <c r="A1900" s="7">
        <v>44404</v>
      </c>
      <c r="B1900">
        <v>1.6136999999999999E-2</v>
      </c>
      <c r="C1900" s="40">
        <f t="shared" si="58"/>
        <v>1.8510623697332984</v>
      </c>
      <c r="D1900" s="19">
        <f t="shared" si="59"/>
        <v>4.1499976627862978E-2</v>
      </c>
    </row>
    <row r="1901" spans="1:4" x14ac:dyDescent="0.25">
      <c r="A1901" s="7">
        <v>44405</v>
      </c>
      <c r="B1901">
        <v>1.6136999999999999E-2</v>
      </c>
      <c r="C1901" s="40">
        <f t="shared" si="58"/>
        <v>1.8513610756679024</v>
      </c>
      <c r="D1901" s="19">
        <f t="shared" si="59"/>
        <v>4.1499976627862978E-2</v>
      </c>
    </row>
    <row r="1902" spans="1:4" x14ac:dyDescent="0.25">
      <c r="A1902" s="7">
        <v>44406</v>
      </c>
      <c r="B1902">
        <v>1.6136999999999999E-2</v>
      </c>
      <c r="C1902" s="40">
        <f t="shared" si="58"/>
        <v>1.8516598298046831</v>
      </c>
      <c r="D1902" s="19">
        <f t="shared" si="59"/>
        <v>4.1499976627862978E-2</v>
      </c>
    </row>
    <row r="1903" spans="1:4" x14ac:dyDescent="0.25">
      <c r="A1903" s="7">
        <v>44407</v>
      </c>
      <c r="B1903">
        <v>1.6136999999999999E-2</v>
      </c>
      <c r="C1903" s="40">
        <f t="shared" si="58"/>
        <v>1.8519586321514188</v>
      </c>
      <c r="D1903" s="19">
        <f t="shared" si="59"/>
        <v>4.1499976627862978E-2</v>
      </c>
    </row>
    <row r="1904" spans="1:4" x14ac:dyDescent="0.25">
      <c r="A1904" s="7">
        <v>44410</v>
      </c>
      <c r="B1904">
        <v>1.6136999999999999E-2</v>
      </c>
      <c r="C1904" s="40">
        <f t="shared" si="58"/>
        <v>1.8522574827158891</v>
      </c>
      <c r="D1904" s="19">
        <f t="shared" si="59"/>
        <v>4.1499976627862978E-2</v>
      </c>
    </row>
    <row r="1905" spans="1:4" x14ac:dyDescent="0.25">
      <c r="A1905" s="7">
        <v>44411</v>
      </c>
      <c r="B1905">
        <v>1.6136999999999999E-2</v>
      </c>
      <c r="C1905" s="40">
        <f t="shared" si="58"/>
        <v>1.852556381505875</v>
      </c>
      <c r="D1905" s="19">
        <f t="shared" si="59"/>
        <v>4.1499976627862978E-2</v>
      </c>
    </row>
    <row r="1906" spans="1:4" x14ac:dyDescent="0.25">
      <c r="A1906" s="7">
        <v>44412</v>
      </c>
      <c r="B1906">
        <v>1.6136999999999999E-2</v>
      </c>
      <c r="C1906" s="40">
        <f t="shared" si="58"/>
        <v>1.8528553285291587</v>
      </c>
      <c r="D1906" s="19">
        <f t="shared" si="59"/>
        <v>4.1499976627862978E-2</v>
      </c>
    </row>
    <row r="1907" spans="1:4" x14ac:dyDescent="0.25">
      <c r="A1907" s="7">
        <v>44413</v>
      </c>
      <c r="B1907">
        <v>1.993E-2</v>
      </c>
      <c r="C1907" s="40">
        <f t="shared" si="58"/>
        <v>1.8532246025961345</v>
      </c>
      <c r="D1907" s="19">
        <f t="shared" si="59"/>
        <v>5.1500925028630684E-2</v>
      </c>
    </row>
    <row r="1908" spans="1:4" x14ac:dyDescent="0.25">
      <c r="A1908" s="7">
        <v>44414</v>
      </c>
      <c r="B1908">
        <v>1.993E-2</v>
      </c>
      <c r="C1908" s="40">
        <f t="shared" si="58"/>
        <v>1.8535939502594319</v>
      </c>
      <c r="D1908" s="19">
        <f t="shared" si="59"/>
        <v>5.1500925028630684E-2</v>
      </c>
    </row>
    <row r="1909" spans="1:4" x14ac:dyDescent="0.25">
      <c r="A1909" s="7">
        <v>44417</v>
      </c>
      <c r="B1909">
        <v>1.993E-2</v>
      </c>
      <c r="C1909" s="40">
        <f t="shared" si="58"/>
        <v>1.8539633715337185</v>
      </c>
      <c r="D1909" s="19">
        <f t="shared" si="59"/>
        <v>5.1500925028630684E-2</v>
      </c>
    </row>
    <row r="1910" spans="1:4" x14ac:dyDescent="0.25">
      <c r="A1910" s="7">
        <v>44418</v>
      </c>
      <c r="B1910">
        <v>1.993E-2</v>
      </c>
      <c r="C1910" s="40">
        <f t="shared" si="58"/>
        <v>1.8543328664336651</v>
      </c>
      <c r="D1910" s="19">
        <f t="shared" si="59"/>
        <v>5.1500925028630684E-2</v>
      </c>
    </row>
    <row r="1911" spans="1:4" x14ac:dyDescent="0.25">
      <c r="A1911" s="7">
        <v>44419</v>
      </c>
      <c r="B1911">
        <v>1.993E-2</v>
      </c>
      <c r="C1911" s="40">
        <f t="shared" si="58"/>
        <v>1.8547024349739454</v>
      </c>
      <c r="D1911" s="19">
        <f t="shared" si="59"/>
        <v>5.1500925028630684E-2</v>
      </c>
    </row>
    <row r="1912" spans="1:4" x14ac:dyDescent="0.25">
      <c r="A1912" s="7">
        <v>44420</v>
      </c>
      <c r="B1912">
        <v>1.993E-2</v>
      </c>
      <c r="C1912" s="40">
        <f t="shared" si="58"/>
        <v>1.8550720771692357</v>
      </c>
      <c r="D1912" s="19">
        <f t="shared" si="59"/>
        <v>5.1500925028630684E-2</v>
      </c>
    </row>
    <row r="1913" spans="1:4" x14ac:dyDescent="0.25">
      <c r="A1913" s="7">
        <v>44421</v>
      </c>
      <c r="B1913">
        <v>1.993E-2</v>
      </c>
      <c r="C1913" s="40">
        <f t="shared" si="58"/>
        <v>1.8554417930342155</v>
      </c>
      <c r="D1913" s="19">
        <f t="shared" si="59"/>
        <v>5.1500925028630684E-2</v>
      </c>
    </row>
    <row r="1914" spans="1:4" x14ac:dyDescent="0.25">
      <c r="A1914" s="7">
        <v>44424</v>
      </c>
      <c r="B1914">
        <v>1.993E-2</v>
      </c>
      <c r="C1914" s="40">
        <f t="shared" si="58"/>
        <v>1.8558115825835673</v>
      </c>
      <c r="D1914" s="19">
        <f t="shared" si="59"/>
        <v>5.1500925028630684E-2</v>
      </c>
    </row>
    <row r="1915" spans="1:4" x14ac:dyDescent="0.25">
      <c r="A1915" s="7">
        <v>44425</v>
      </c>
      <c r="B1915">
        <v>1.993E-2</v>
      </c>
      <c r="C1915" s="40">
        <f t="shared" si="58"/>
        <v>1.8561814458319761</v>
      </c>
      <c r="D1915" s="19">
        <f t="shared" si="59"/>
        <v>5.1500925028630684E-2</v>
      </c>
    </row>
    <row r="1916" spans="1:4" x14ac:dyDescent="0.25">
      <c r="A1916" s="7">
        <v>44426</v>
      </c>
      <c r="B1916">
        <v>1.993E-2</v>
      </c>
      <c r="C1916" s="40">
        <f t="shared" si="58"/>
        <v>1.8565513827941305</v>
      </c>
      <c r="D1916" s="19">
        <f t="shared" si="59"/>
        <v>5.1500925028630684E-2</v>
      </c>
    </row>
    <row r="1917" spans="1:4" x14ac:dyDescent="0.25">
      <c r="A1917" s="7">
        <v>44427</v>
      </c>
      <c r="B1917">
        <v>1.993E-2</v>
      </c>
      <c r="C1917" s="40">
        <f t="shared" si="58"/>
        <v>1.8569213934847213</v>
      </c>
      <c r="D1917" s="19">
        <f t="shared" si="59"/>
        <v>5.1500925028630684E-2</v>
      </c>
    </row>
    <row r="1918" spans="1:4" x14ac:dyDescent="0.25">
      <c r="A1918" s="7">
        <v>44428</v>
      </c>
      <c r="B1918">
        <v>1.993E-2</v>
      </c>
      <c r="C1918" s="40">
        <f t="shared" si="58"/>
        <v>1.8572914779184428</v>
      </c>
      <c r="D1918" s="19">
        <f t="shared" si="59"/>
        <v>5.1500925028630684E-2</v>
      </c>
    </row>
    <row r="1919" spans="1:4" x14ac:dyDescent="0.25">
      <c r="A1919" s="7">
        <v>44431</v>
      </c>
      <c r="B1919">
        <v>1.993E-2</v>
      </c>
      <c r="C1919" s="40">
        <f t="shared" si="58"/>
        <v>1.857661636109992</v>
      </c>
      <c r="D1919" s="19">
        <f t="shared" si="59"/>
        <v>5.1500925028630684E-2</v>
      </c>
    </row>
    <row r="1920" spans="1:4" x14ac:dyDescent="0.25">
      <c r="A1920" s="7">
        <v>44432</v>
      </c>
      <c r="B1920">
        <v>1.993E-2</v>
      </c>
      <c r="C1920" s="40">
        <f t="shared" si="58"/>
        <v>1.8580318680740688</v>
      </c>
      <c r="D1920" s="19">
        <f t="shared" si="59"/>
        <v>5.1500925028630684E-2</v>
      </c>
    </row>
    <row r="1921" spans="1:4" x14ac:dyDescent="0.25">
      <c r="A1921" s="7">
        <v>44433</v>
      </c>
      <c r="B1921">
        <v>1.993E-2</v>
      </c>
      <c r="C1921" s="40">
        <f t="shared" si="58"/>
        <v>1.858402173825376</v>
      </c>
      <c r="D1921" s="19">
        <f t="shared" si="59"/>
        <v>5.1500925028630684E-2</v>
      </c>
    </row>
    <row r="1922" spans="1:4" x14ac:dyDescent="0.25">
      <c r="A1922" s="7">
        <v>44434</v>
      </c>
      <c r="B1922">
        <v>1.993E-2</v>
      </c>
      <c r="C1922" s="40">
        <f t="shared" si="58"/>
        <v>1.8587725533786195</v>
      </c>
      <c r="D1922" s="19">
        <f t="shared" si="59"/>
        <v>5.1500925028630684E-2</v>
      </c>
    </row>
    <row r="1923" spans="1:4" x14ac:dyDescent="0.25">
      <c r="A1923" s="7">
        <v>44435</v>
      </c>
      <c r="B1923">
        <v>1.993E-2</v>
      </c>
      <c r="C1923" s="40">
        <f t="shared" ref="C1923:C1986" si="60">C1922*(1+B1923/100)</f>
        <v>1.8591430067485077</v>
      </c>
      <c r="D1923" s="19">
        <f t="shared" ref="D1923:D1986" si="61">(1+B1923/100)^252-1</f>
        <v>5.1500925028630684E-2</v>
      </c>
    </row>
    <row r="1924" spans="1:4" x14ac:dyDescent="0.25">
      <c r="A1924" s="7">
        <v>44438</v>
      </c>
      <c r="B1924">
        <v>1.993E-2</v>
      </c>
      <c r="C1924" s="40">
        <f t="shared" si="60"/>
        <v>1.8595135339497528</v>
      </c>
      <c r="D1924" s="19">
        <f t="shared" si="61"/>
        <v>5.1500925028630684E-2</v>
      </c>
    </row>
    <row r="1925" spans="1:4" x14ac:dyDescent="0.25">
      <c r="A1925" s="7">
        <v>44439</v>
      </c>
      <c r="B1925">
        <v>1.993E-2</v>
      </c>
      <c r="C1925" s="40">
        <f t="shared" si="60"/>
        <v>1.8598841349970689</v>
      </c>
      <c r="D1925" s="19">
        <f t="shared" si="61"/>
        <v>5.1500925028630684E-2</v>
      </c>
    </row>
    <row r="1926" spans="1:4" x14ac:dyDescent="0.25">
      <c r="A1926" s="7">
        <v>44440</v>
      </c>
      <c r="B1926">
        <v>1.993E-2</v>
      </c>
      <c r="C1926" s="40">
        <f t="shared" si="60"/>
        <v>1.8602548099051739</v>
      </c>
      <c r="D1926" s="19">
        <f t="shared" si="61"/>
        <v>5.1500925028630684E-2</v>
      </c>
    </row>
    <row r="1927" spans="1:4" x14ac:dyDescent="0.25">
      <c r="A1927" s="7">
        <v>44441</v>
      </c>
      <c r="B1927">
        <v>1.993E-2</v>
      </c>
      <c r="C1927" s="40">
        <f t="shared" si="60"/>
        <v>1.8606255586887881</v>
      </c>
      <c r="D1927" s="19">
        <f t="shared" si="61"/>
        <v>5.1500925028630684E-2</v>
      </c>
    </row>
    <row r="1928" spans="1:4" x14ac:dyDescent="0.25">
      <c r="A1928" s="7">
        <v>44442</v>
      </c>
      <c r="B1928">
        <v>1.993E-2</v>
      </c>
      <c r="C1928" s="40">
        <f t="shared" si="60"/>
        <v>1.8609963813626349</v>
      </c>
      <c r="D1928" s="19">
        <f t="shared" si="61"/>
        <v>5.1500925028630684E-2</v>
      </c>
    </row>
    <row r="1929" spans="1:4" x14ac:dyDescent="0.25">
      <c r="A1929" s="7">
        <v>44445</v>
      </c>
      <c r="B1929">
        <v>1.993E-2</v>
      </c>
      <c r="C1929" s="40">
        <f t="shared" si="60"/>
        <v>1.8613672779414405</v>
      </c>
      <c r="D1929" s="19">
        <f t="shared" si="61"/>
        <v>5.1500925028630684E-2</v>
      </c>
    </row>
    <row r="1930" spans="1:4" x14ac:dyDescent="0.25">
      <c r="A1930" s="7">
        <v>44447</v>
      </c>
      <c r="B1930">
        <v>1.993E-2</v>
      </c>
      <c r="C1930" s="40">
        <f t="shared" si="60"/>
        <v>1.8617382484399343</v>
      </c>
      <c r="D1930" s="19">
        <f t="shared" si="61"/>
        <v>5.1500925028630684E-2</v>
      </c>
    </row>
    <row r="1931" spans="1:4" x14ac:dyDescent="0.25">
      <c r="A1931" s="7">
        <v>44448</v>
      </c>
      <c r="B1931">
        <v>1.993E-2</v>
      </c>
      <c r="C1931" s="40">
        <f t="shared" si="60"/>
        <v>1.8621092928728484</v>
      </c>
      <c r="D1931" s="19">
        <f t="shared" si="61"/>
        <v>5.1500925028630684E-2</v>
      </c>
    </row>
    <row r="1932" spans="1:4" x14ac:dyDescent="0.25">
      <c r="A1932" s="7">
        <v>44449</v>
      </c>
      <c r="B1932">
        <v>1.993E-2</v>
      </c>
      <c r="C1932" s="40">
        <f t="shared" si="60"/>
        <v>1.862480411254918</v>
      </c>
      <c r="D1932" s="19">
        <f t="shared" si="61"/>
        <v>5.1500925028630684E-2</v>
      </c>
    </row>
    <row r="1933" spans="1:4" x14ac:dyDescent="0.25">
      <c r="A1933" s="7">
        <v>44452</v>
      </c>
      <c r="B1933">
        <v>1.993E-2</v>
      </c>
      <c r="C1933" s="40">
        <f t="shared" si="60"/>
        <v>1.8628516036008811</v>
      </c>
      <c r="D1933" s="19">
        <f t="shared" si="61"/>
        <v>5.1500925028630684E-2</v>
      </c>
    </row>
    <row r="1934" spans="1:4" x14ac:dyDescent="0.25">
      <c r="A1934" s="7">
        <v>44453</v>
      </c>
      <c r="B1934">
        <v>1.993E-2</v>
      </c>
      <c r="C1934" s="40">
        <f t="shared" si="60"/>
        <v>1.8632228699254787</v>
      </c>
      <c r="D1934" s="19">
        <f t="shared" si="61"/>
        <v>5.1500925028630684E-2</v>
      </c>
    </row>
    <row r="1935" spans="1:4" x14ac:dyDescent="0.25">
      <c r="A1935" s="7">
        <v>44454</v>
      </c>
      <c r="B1935">
        <v>1.993E-2</v>
      </c>
      <c r="C1935" s="40">
        <f t="shared" si="60"/>
        <v>1.8635942102434548</v>
      </c>
      <c r="D1935" s="19">
        <f t="shared" si="61"/>
        <v>5.1500925028630684E-2</v>
      </c>
    </row>
    <row r="1936" spans="1:4" x14ac:dyDescent="0.25">
      <c r="A1936" s="7">
        <v>44455</v>
      </c>
      <c r="B1936">
        <v>1.993E-2</v>
      </c>
      <c r="C1936" s="40">
        <f t="shared" si="60"/>
        <v>1.8639656245695564</v>
      </c>
      <c r="D1936" s="19">
        <f t="shared" si="61"/>
        <v>5.1500925028630684E-2</v>
      </c>
    </row>
    <row r="1937" spans="1:4" x14ac:dyDescent="0.25">
      <c r="A1937" s="7">
        <v>44456</v>
      </c>
      <c r="B1937">
        <v>1.993E-2</v>
      </c>
      <c r="C1937" s="40">
        <f t="shared" si="60"/>
        <v>1.8643371129185331</v>
      </c>
      <c r="D1937" s="19">
        <f t="shared" si="61"/>
        <v>5.1500925028630684E-2</v>
      </c>
    </row>
    <row r="1938" spans="1:4" x14ac:dyDescent="0.25">
      <c r="A1938" s="7">
        <v>44459</v>
      </c>
      <c r="B1938">
        <v>1.993E-2</v>
      </c>
      <c r="C1938" s="40">
        <f t="shared" si="60"/>
        <v>1.8647086753051378</v>
      </c>
      <c r="D1938" s="19">
        <f t="shared" si="61"/>
        <v>5.1500925028630684E-2</v>
      </c>
    </row>
    <row r="1939" spans="1:4" x14ac:dyDescent="0.25">
      <c r="A1939" s="7">
        <v>44460</v>
      </c>
      <c r="B1939">
        <v>1.993E-2</v>
      </c>
      <c r="C1939" s="40">
        <f t="shared" si="60"/>
        <v>1.8650803117441261</v>
      </c>
      <c r="D1939" s="19">
        <f t="shared" si="61"/>
        <v>5.1500925028630684E-2</v>
      </c>
    </row>
    <row r="1940" spans="1:4" x14ac:dyDescent="0.25">
      <c r="A1940" s="7">
        <v>44461</v>
      </c>
      <c r="B1940">
        <v>1.993E-2</v>
      </c>
      <c r="C1940" s="40">
        <f t="shared" si="60"/>
        <v>1.8654520222502569</v>
      </c>
      <c r="D1940" s="19">
        <f t="shared" si="61"/>
        <v>5.1500925028630684E-2</v>
      </c>
    </row>
    <row r="1941" spans="1:4" x14ac:dyDescent="0.25">
      <c r="A1941" s="7">
        <v>44462</v>
      </c>
      <c r="B1941">
        <v>2.3687E-2</v>
      </c>
      <c r="C1941" s="40">
        <f t="shared" si="60"/>
        <v>1.8658938918707673</v>
      </c>
      <c r="D1941" s="19">
        <f t="shared" si="61"/>
        <v>6.150124134321544E-2</v>
      </c>
    </row>
    <row r="1942" spans="1:4" x14ac:dyDescent="0.25">
      <c r="A1942" s="7">
        <v>44463</v>
      </c>
      <c r="B1942">
        <v>2.3687E-2</v>
      </c>
      <c r="C1942" s="40">
        <f t="shared" si="60"/>
        <v>1.8663358661569347</v>
      </c>
      <c r="D1942" s="19">
        <f t="shared" si="61"/>
        <v>6.150124134321544E-2</v>
      </c>
    </row>
    <row r="1943" spans="1:4" x14ac:dyDescent="0.25">
      <c r="A1943" s="7">
        <v>44466</v>
      </c>
      <c r="B1943">
        <v>2.3687E-2</v>
      </c>
      <c r="C1943" s="40">
        <f t="shared" si="60"/>
        <v>1.8667779451335511</v>
      </c>
      <c r="D1943" s="19">
        <f t="shared" si="61"/>
        <v>6.150124134321544E-2</v>
      </c>
    </row>
    <row r="1944" spans="1:4" x14ac:dyDescent="0.25">
      <c r="A1944" s="7">
        <v>44467</v>
      </c>
      <c r="B1944">
        <v>2.3687E-2</v>
      </c>
      <c r="C1944" s="40">
        <f t="shared" si="60"/>
        <v>1.8672201288254149</v>
      </c>
      <c r="D1944" s="19">
        <f t="shared" si="61"/>
        <v>6.150124134321544E-2</v>
      </c>
    </row>
    <row r="1945" spans="1:4" x14ac:dyDescent="0.25">
      <c r="A1945" s="7">
        <v>44468</v>
      </c>
      <c r="B1945">
        <v>2.3687E-2</v>
      </c>
      <c r="C1945" s="40">
        <f t="shared" si="60"/>
        <v>1.8676624172573297</v>
      </c>
      <c r="D1945" s="19">
        <f t="shared" si="61"/>
        <v>6.150124134321544E-2</v>
      </c>
    </row>
    <row r="1946" spans="1:4" x14ac:dyDescent="0.25">
      <c r="A1946" s="7">
        <v>44469</v>
      </c>
      <c r="B1946">
        <v>2.3687E-2</v>
      </c>
      <c r="C1946" s="40">
        <f t="shared" si="60"/>
        <v>1.8681048104541054</v>
      </c>
      <c r="D1946" s="19">
        <f t="shared" si="61"/>
        <v>6.150124134321544E-2</v>
      </c>
    </row>
    <row r="1947" spans="1:4" x14ac:dyDescent="0.25">
      <c r="A1947" s="7">
        <v>44470</v>
      </c>
      <c r="B1947">
        <v>2.3687E-2</v>
      </c>
      <c r="C1947" s="40">
        <f t="shared" si="60"/>
        <v>1.8685473084405575</v>
      </c>
      <c r="D1947" s="19">
        <f t="shared" si="61"/>
        <v>6.150124134321544E-2</v>
      </c>
    </row>
    <row r="1948" spans="1:4" x14ac:dyDescent="0.25">
      <c r="A1948" s="7">
        <v>44473</v>
      </c>
      <c r="B1948">
        <v>2.3687E-2</v>
      </c>
      <c r="C1948" s="40">
        <f t="shared" si="60"/>
        <v>1.8689899112415078</v>
      </c>
      <c r="D1948" s="19">
        <f t="shared" si="61"/>
        <v>6.150124134321544E-2</v>
      </c>
    </row>
    <row r="1949" spans="1:4" x14ac:dyDescent="0.25">
      <c r="A1949" s="7">
        <v>44474</v>
      </c>
      <c r="B1949">
        <v>2.3687E-2</v>
      </c>
      <c r="C1949" s="40">
        <f t="shared" si="60"/>
        <v>1.8694326188817836</v>
      </c>
      <c r="D1949" s="19">
        <f t="shared" si="61"/>
        <v>6.150124134321544E-2</v>
      </c>
    </row>
    <row r="1950" spans="1:4" x14ac:dyDescent="0.25">
      <c r="A1950" s="7">
        <v>44475</v>
      </c>
      <c r="B1950">
        <v>2.3687E-2</v>
      </c>
      <c r="C1950" s="40">
        <f t="shared" si="60"/>
        <v>1.869875431386218</v>
      </c>
      <c r="D1950" s="19">
        <f t="shared" si="61"/>
        <v>6.150124134321544E-2</v>
      </c>
    </row>
    <row r="1951" spans="1:4" x14ac:dyDescent="0.25">
      <c r="A1951" s="7">
        <v>44476</v>
      </c>
      <c r="B1951">
        <v>2.3687E-2</v>
      </c>
      <c r="C1951" s="40">
        <f t="shared" si="60"/>
        <v>1.8703183487796504</v>
      </c>
      <c r="D1951" s="19">
        <f t="shared" si="61"/>
        <v>6.150124134321544E-2</v>
      </c>
    </row>
    <row r="1952" spans="1:4" x14ac:dyDescent="0.25">
      <c r="A1952" s="7">
        <v>44477</v>
      </c>
      <c r="B1952">
        <v>2.3687E-2</v>
      </c>
      <c r="C1952" s="40">
        <f t="shared" si="60"/>
        <v>1.8707613710869258</v>
      </c>
      <c r="D1952" s="19">
        <f t="shared" si="61"/>
        <v>6.150124134321544E-2</v>
      </c>
    </row>
    <row r="1953" spans="1:4" x14ac:dyDescent="0.25">
      <c r="A1953" s="7">
        <v>44480</v>
      </c>
      <c r="B1953">
        <v>2.3687E-2</v>
      </c>
      <c r="C1953" s="40">
        <f t="shared" si="60"/>
        <v>1.871204498332895</v>
      </c>
      <c r="D1953" s="19">
        <f t="shared" si="61"/>
        <v>6.150124134321544E-2</v>
      </c>
    </row>
    <row r="1954" spans="1:4" x14ac:dyDescent="0.25">
      <c r="A1954" s="7">
        <v>44482</v>
      </c>
      <c r="B1954">
        <v>2.3687E-2</v>
      </c>
      <c r="C1954" s="40">
        <f t="shared" si="60"/>
        <v>1.8716477305424151</v>
      </c>
      <c r="D1954" s="19">
        <f t="shared" si="61"/>
        <v>6.150124134321544E-2</v>
      </c>
    </row>
    <row r="1955" spans="1:4" x14ac:dyDescent="0.25">
      <c r="A1955" s="7">
        <v>44483</v>
      </c>
      <c r="B1955">
        <v>2.3687E-2</v>
      </c>
      <c r="C1955" s="40">
        <f t="shared" si="60"/>
        <v>1.8720910677403486</v>
      </c>
      <c r="D1955" s="19">
        <f t="shared" si="61"/>
        <v>6.150124134321544E-2</v>
      </c>
    </row>
    <row r="1956" spans="1:4" x14ac:dyDescent="0.25">
      <c r="A1956" s="7">
        <v>44484</v>
      </c>
      <c r="B1956">
        <v>2.3687E-2</v>
      </c>
      <c r="C1956" s="40">
        <f t="shared" si="60"/>
        <v>1.8725345099515642</v>
      </c>
      <c r="D1956" s="19">
        <f t="shared" si="61"/>
        <v>6.150124134321544E-2</v>
      </c>
    </row>
    <row r="1957" spans="1:4" x14ac:dyDescent="0.25">
      <c r="A1957" s="7">
        <v>44487</v>
      </c>
      <c r="B1957">
        <v>2.3687E-2</v>
      </c>
      <c r="C1957" s="40">
        <f t="shared" si="60"/>
        <v>1.8729780572009365</v>
      </c>
      <c r="D1957" s="19">
        <f t="shared" si="61"/>
        <v>6.150124134321544E-2</v>
      </c>
    </row>
    <row r="1958" spans="1:4" x14ac:dyDescent="0.25">
      <c r="A1958" s="7">
        <v>44488</v>
      </c>
      <c r="B1958">
        <v>2.3687E-2</v>
      </c>
      <c r="C1958" s="40">
        <f t="shared" si="60"/>
        <v>1.8734217095133456</v>
      </c>
      <c r="D1958" s="19">
        <f t="shared" si="61"/>
        <v>6.150124134321544E-2</v>
      </c>
    </row>
    <row r="1959" spans="1:4" x14ac:dyDescent="0.25">
      <c r="A1959" s="7">
        <v>44489</v>
      </c>
      <c r="B1959">
        <v>2.3687E-2</v>
      </c>
      <c r="C1959" s="40">
        <f t="shared" si="60"/>
        <v>1.8738654669136781</v>
      </c>
      <c r="D1959" s="19">
        <f t="shared" si="61"/>
        <v>6.150124134321544E-2</v>
      </c>
    </row>
    <row r="1960" spans="1:4" x14ac:dyDescent="0.25">
      <c r="A1960" s="7">
        <v>44490</v>
      </c>
      <c r="B1960">
        <v>2.3687E-2</v>
      </c>
      <c r="C1960" s="40">
        <f t="shared" si="60"/>
        <v>1.8743093294268258</v>
      </c>
      <c r="D1960" s="19">
        <f t="shared" si="61"/>
        <v>6.150124134321544E-2</v>
      </c>
    </row>
    <row r="1961" spans="1:4" x14ac:dyDescent="0.25">
      <c r="A1961" s="7">
        <v>44491</v>
      </c>
      <c r="B1961">
        <v>2.3687E-2</v>
      </c>
      <c r="C1961" s="40">
        <f t="shared" si="60"/>
        <v>1.874753297077687</v>
      </c>
      <c r="D1961" s="19">
        <f t="shared" si="61"/>
        <v>6.150124134321544E-2</v>
      </c>
    </row>
    <row r="1962" spans="1:4" x14ac:dyDescent="0.25">
      <c r="A1962" s="7">
        <v>44494</v>
      </c>
      <c r="B1962">
        <v>2.3687E-2</v>
      </c>
      <c r="C1962" s="40">
        <f t="shared" si="60"/>
        <v>1.8751973698911657</v>
      </c>
      <c r="D1962" s="19">
        <f t="shared" si="61"/>
        <v>6.150124134321544E-2</v>
      </c>
    </row>
    <row r="1963" spans="1:4" x14ac:dyDescent="0.25">
      <c r="A1963" s="7">
        <v>44495</v>
      </c>
      <c r="B1963">
        <v>2.3687E-2</v>
      </c>
      <c r="C1963" s="40">
        <f t="shared" si="60"/>
        <v>1.8756415478921717</v>
      </c>
      <c r="D1963" s="19">
        <f t="shared" si="61"/>
        <v>6.150124134321544E-2</v>
      </c>
    </row>
    <row r="1964" spans="1:4" x14ac:dyDescent="0.25">
      <c r="A1964" s="7">
        <v>44496</v>
      </c>
      <c r="B1964">
        <v>2.3687E-2</v>
      </c>
      <c r="C1964" s="40">
        <f t="shared" si="60"/>
        <v>1.8760858311056208</v>
      </c>
      <c r="D1964" s="19">
        <f t="shared" si="61"/>
        <v>6.150124134321544E-2</v>
      </c>
    </row>
    <row r="1965" spans="1:4" x14ac:dyDescent="0.25">
      <c r="A1965" s="7">
        <v>44497</v>
      </c>
      <c r="B1965">
        <v>2.9256000000000001E-2</v>
      </c>
      <c r="C1965" s="40">
        <f t="shared" si="60"/>
        <v>1.8766346987763691</v>
      </c>
      <c r="D1965" s="19">
        <f t="shared" si="61"/>
        <v>7.6499246202808679E-2</v>
      </c>
    </row>
    <row r="1966" spans="1:4" x14ac:dyDescent="0.25">
      <c r="A1966" s="7">
        <v>44498</v>
      </c>
      <c r="B1966">
        <v>2.9256000000000001E-2</v>
      </c>
      <c r="C1966" s="40">
        <f t="shared" si="60"/>
        <v>1.8771837270238434</v>
      </c>
      <c r="D1966" s="19">
        <f t="shared" si="61"/>
        <v>7.6499246202808679E-2</v>
      </c>
    </row>
    <row r="1967" spans="1:4" x14ac:dyDescent="0.25">
      <c r="A1967" s="7">
        <v>44501</v>
      </c>
      <c r="B1967">
        <v>2.9256000000000001E-2</v>
      </c>
      <c r="C1967" s="40">
        <f t="shared" si="60"/>
        <v>1.8777329158950218</v>
      </c>
      <c r="D1967" s="19">
        <f t="shared" si="61"/>
        <v>7.6499246202808679E-2</v>
      </c>
    </row>
    <row r="1968" spans="1:4" x14ac:dyDescent="0.25">
      <c r="A1968" s="7">
        <v>44503</v>
      </c>
      <c r="B1968">
        <v>2.9256000000000001E-2</v>
      </c>
      <c r="C1968" s="40">
        <f t="shared" si="60"/>
        <v>1.8782822654368962</v>
      </c>
      <c r="D1968" s="19">
        <f t="shared" si="61"/>
        <v>7.6499246202808679E-2</v>
      </c>
    </row>
    <row r="1969" spans="1:4" x14ac:dyDescent="0.25">
      <c r="A1969" s="7">
        <v>44504</v>
      </c>
      <c r="B1969">
        <v>2.9256000000000001E-2</v>
      </c>
      <c r="C1969" s="40">
        <f t="shared" si="60"/>
        <v>1.8788317756964728</v>
      </c>
      <c r="D1969" s="19">
        <f t="shared" si="61"/>
        <v>7.6499246202808679E-2</v>
      </c>
    </row>
    <row r="1970" spans="1:4" x14ac:dyDescent="0.25">
      <c r="A1970" s="7">
        <v>44505</v>
      </c>
      <c r="B1970">
        <v>2.9256000000000001E-2</v>
      </c>
      <c r="C1970" s="40">
        <f t="shared" si="60"/>
        <v>1.8793814467207708</v>
      </c>
      <c r="D1970" s="19">
        <f t="shared" si="61"/>
        <v>7.6499246202808679E-2</v>
      </c>
    </row>
    <row r="1971" spans="1:4" x14ac:dyDescent="0.25">
      <c r="A1971" s="7">
        <v>44508</v>
      </c>
      <c r="B1971">
        <v>2.9256000000000001E-2</v>
      </c>
      <c r="C1971" s="40">
        <f t="shared" si="60"/>
        <v>1.8799312785568236</v>
      </c>
      <c r="D1971" s="19">
        <f t="shared" si="61"/>
        <v>7.6499246202808679E-2</v>
      </c>
    </row>
    <row r="1972" spans="1:4" x14ac:dyDescent="0.25">
      <c r="A1972" s="7">
        <v>44509</v>
      </c>
      <c r="B1972">
        <v>2.9256000000000001E-2</v>
      </c>
      <c r="C1972" s="40">
        <f t="shared" si="60"/>
        <v>1.8804812712516785</v>
      </c>
      <c r="D1972" s="19">
        <f t="shared" si="61"/>
        <v>7.6499246202808679E-2</v>
      </c>
    </row>
    <row r="1973" spans="1:4" x14ac:dyDescent="0.25">
      <c r="A1973" s="7">
        <v>44510</v>
      </c>
      <c r="B1973">
        <v>2.9256000000000001E-2</v>
      </c>
      <c r="C1973" s="40">
        <f t="shared" si="60"/>
        <v>1.8810314248523961</v>
      </c>
      <c r="D1973" s="19">
        <f t="shared" si="61"/>
        <v>7.6499246202808679E-2</v>
      </c>
    </row>
    <row r="1974" spans="1:4" x14ac:dyDescent="0.25">
      <c r="A1974" s="7">
        <v>44511</v>
      </c>
      <c r="B1974">
        <v>2.9256000000000001E-2</v>
      </c>
      <c r="C1974" s="40">
        <f t="shared" si="60"/>
        <v>1.881581739406051</v>
      </c>
      <c r="D1974" s="19">
        <f t="shared" si="61"/>
        <v>7.6499246202808679E-2</v>
      </c>
    </row>
    <row r="1975" spans="1:4" x14ac:dyDescent="0.25">
      <c r="A1975" s="7">
        <v>44512</v>
      </c>
      <c r="B1975">
        <v>2.9256000000000001E-2</v>
      </c>
      <c r="C1975" s="40">
        <f t="shared" si="60"/>
        <v>1.8821322149597319</v>
      </c>
      <c r="D1975" s="19">
        <f t="shared" si="61"/>
        <v>7.6499246202808679E-2</v>
      </c>
    </row>
    <row r="1976" spans="1:4" x14ac:dyDescent="0.25">
      <c r="A1976" s="7">
        <v>44516</v>
      </c>
      <c r="B1976">
        <v>2.9256000000000001E-2</v>
      </c>
      <c r="C1976" s="40">
        <f t="shared" si="60"/>
        <v>1.8826828515605407</v>
      </c>
      <c r="D1976" s="19">
        <f t="shared" si="61"/>
        <v>7.6499246202808679E-2</v>
      </c>
    </row>
    <row r="1977" spans="1:4" x14ac:dyDescent="0.25">
      <c r="A1977" s="7">
        <v>44517</v>
      </c>
      <c r="B1977">
        <v>2.9256000000000001E-2</v>
      </c>
      <c r="C1977" s="40">
        <f t="shared" si="60"/>
        <v>1.8832336492555934</v>
      </c>
      <c r="D1977" s="19">
        <f t="shared" si="61"/>
        <v>7.6499246202808679E-2</v>
      </c>
    </row>
    <row r="1978" spans="1:4" x14ac:dyDescent="0.25">
      <c r="A1978" s="7">
        <v>44518</v>
      </c>
      <c r="B1978">
        <v>2.9256000000000001E-2</v>
      </c>
      <c r="C1978" s="40">
        <f t="shared" si="60"/>
        <v>1.88378460809202</v>
      </c>
      <c r="D1978" s="19">
        <f t="shared" si="61"/>
        <v>7.6499246202808679E-2</v>
      </c>
    </row>
    <row r="1979" spans="1:4" x14ac:dyDescent="0.25">
      <c r="A1979" s="7">
        <v>44519</v>
      </c>
      <c r="B1979">
        <v>2.9256000000000001E-2</v>
      </c>
      <c r="C1979" s="40">
        <f t="shared" si="60"/>
        <v>1.8843357281169635</v>
      </c>
      <c r="D1979" s="19">
        <f t="shared" si="61"/>
        <v>7.6499246202808679E-2</v>
      </c>
    </row>
    <row r="1980" spans="1:4" x14ac:dyDescent="0.25">
      <c r="A1980" s="7">
        <v>44522</v>
      </c>
      <c r="B1980">
        <v>2.9256000000000001E-2</v>
      </c>
      <c r="C1980" s="40">
        <f t="shared" si="60"/>
        <v>1.8848870093775816</v>
      </c>
      <c r="D1980" s="19">
        <f t="shared" si="61"/>
        <v>7.6499246202808679E-2</v>
      </c>
    </row>
    <row r="1981" spans="1:4" x14ac:dyDescent="0.25">
      <c r="A1981" s="7">
        <v>44523</v>
      </c>
      <c r="B1981">
        <v>2.9256000000000001E-2</v>
      </c>
      <c r="C1981" s="40">
        <f t="shared" si="60"/>
        <v>1.8854384519210452</v>
      </c>
      <c r="D1981" s="19">
        <f t="shared" si="61"/>
        <v>7.6499246202808679E-2</v>
      </c>
    </row>
    <row r="1982" spans="1:4" x14ac:dyDescent="0.25">
      <c r="A1982" s="7">
        <v>44524</v>
      </c>
      <c r="B1982">
        <v>2.9256000000000001E-2</v>
      </c>
      <c r="C1982" s="40">
        <f t="shared" si="60"/>
        <v>1.8859900557945395</v>
      </c>
      <c r="D1982" s="19">
        <f t="shared" si="61"/>
        <v>7.6499246202808679E-2</v>
      </c>
    </row>
    <row r="1983" spans="1:4" x14ac:dyDescent="0.25">
      <c r="A1983" s="7">
        <v>44525</v>
      </c>
      <c r="B1983">
        <v>2.9256000000000001E-2</v>
      </c>
      <c r="C1983" s="40">
        <f t="shared" si="60"/>
        <v>1.8865418210452629</v>
      </c>
      <c r="D1983" s="19">
        <f t="shared" si="61"/>
        <v>7.6499246202808679E-2</v>
      </c>
    </row>
    <row r="1984" spans="1:4" x14ac:dyDescent="0.25">
      <c r="A1984" s="7">
        <v>44526</v>
      </c>
      <c r="B1984">
        <v>2.9256000000000001E-2</v>
      </c>
      <c r="C1984" s="40">
        <f t="shared" si="60"/>
        <v>1.8870937477204281</v>
      </c>
      <c r="D1984" s="19">
        <f t="shared" si="61"/>
        <v>7.6499246202808679E-2</v>
      </c>
    </row>
    <row r="1985" spans="1:4" x14ac:dyDescent="0.25">
      <c r="A1985" s="7">
        <v>44529</v>
      </c>
      <c r="B1985">
        <v>2.9256000000000001E-2</v>
      </c>
      <c r="C1985" s="40">
        <f t="shared" si="60"/>
        <v>1.8876458358672614</v>
      </c>
      <c r="D1985" s="19">
        <f t="shared" si="61"/>
        <v>7.6499246202808679E-2</v>
      </c>
    </row>
    <row r="1986" spans="1:4" x14ac:dyDescent="0.25">
      <c r="A1986" s="7">
        <v>44530</v>
      </c>
      <c r="B1986">
        <v>2.9256000000000001E-2</v>
      </c>
      <c r="C1986" s="40">
        <f t="shared" si="60"/>
        <v>1.8881980855330029</v>
      </c>
      <c r="D1986" s="19">
        <f t="shared" si="61"/>
        <v>7.6499246202808679E-2</v>
      </c>
    </row>
    <row r="1987" spans="1:4" x14ac:dyDescent="0.25">
      <c r="A1987" s="7">
        <v>44531</v>
      </c>
      <c r="B1987">
        <v>2.9256000000000001E-2</v>
      </c>
      <c r="C1987" s="40">
        <f t="shared" ref="C1987:C2050" si="62">C1986*(1+B1987/100)</f>
        <v>1.8887504967649067</v>
      </c>
      <c r="D1987" s="19">
        <f t="shared" ref="D1987:D2050" si="63">(1+B1987/100)^252-1</f>
        <v>7.6499246202808679E-2</v>
      </c>
    </row>
    <row r="1988" spans="1:4" x14ac:dyDescent="0.25">
      <c r="A1988" s="7">
        <v>44532</v>
      </c>
      <c r="B1988">
        <v>2.9256000000000001E-2</v>
      </c>
      <c r="C1988" s="40">
        <f t="shared" si="62"/>
        <v>1.8893030696102404</v>
      </c>
      <c r="D1988" s="19">
        <f t="shared" si="63"/>
        <v>7.6499246202808679E-2</v>
      </c>
    </row>
    <row r="1989" spans="1:4" x14ac:dyDescent="0.25">
      <c r="A1989" s="7">
        <v>44533</v>
      </c>
      <c r="B1989">
        <v>2.9256000000000001E-2</v>
      </c>
      <c r="C1989" s="40">
        <f t="shared" si="62"/>
        <v>1.8898558041162858</v>
      </c>
      <c r="D1989" s="19">
        <f t="shared" si="63"/>
        <v>7.6499246202808679E-2</v>
      </c>
    </row>
    <row r="1990" spans="1:4" x14ac:dyDescent="0.25">
      <c r="A1990" s="7">
        <v>44536</v>
      </c>
      <c r="B1990">
        <v>2.9256000000000001E-2</v>
      </c>
      <c r="C1990" s="40">
        <f t="shared" si="62"/>
        <v>1.8904087003303383</v>
      </c>
      <c r="D1990" s="19">
        <f t="shared" si="63"/>
        <v>7.6499246202808679E-2</v>
      </c>
    </row>
    <row r="1991" spans="1:4" x14ac:dyDescent="0.25">
      <c r="A1991" s="7">
        <v>44537</v>
      </c>
      <c r="B1991">
        <v>2.9256000000000001E-2</v>
      </c>
      <c r="C1991" s="40">
        <f t="shared" si="62"/>
        <v>1.8909617582997071</v>
      </c>
      <c r="D1991" s="19">
        <f t="shared" si="63"/>
        <v>7.6499246202808679E-2</v>
      </c>
    </row>
    <row r="1992" spans="1:4" x14ac:dyDescent="0.25">
      <c r="A1992" s="7">
        <v>44538</v>
      </c>
      <c r="B1992">
        <v>2.9256000000000001E-2</v>
      </c>
      <c r="C1992" s="40">
        <f t="shared" si="62"/>
        <v>1.8915149780717155</v>
      </c>
      <c r="D1992" s="19">
        <f t="shared" si="63"/>
        <v>7.6499246202808679E-2</v>
      </c>
    </row>
    <row r="1993" spans="1:4" x14ac:dyDescent="0.25">
      <c r="A1993" s="7">
        <v>44539</v>
      </c>
      <c r="B1993">
        <v>3.4749000000000002E-2</v>
      </c>
      <c r="C1993" s="40">
        <f t="shared" si="62"/>
        <v>1.8921722606114457</v>
      </c>
      <c r="D1993" s="19">
        <f t="shared" si="63"/>
        <v>9.1499314651715791E-2</v>
      </c>
    </row>
    <row r="1994" spans="1:4" x14ac:dyDescent="0.25">
      <c r="A1994" s="7">
        <v>44540</v>
      </c>
      <c r="B1994">
        <v>3.4749000000000002E-2</v>
      </c>
      <c r="C1994" s="40">
        <f t="shared" si="62"/>
        <v>1.8928297715502855</v>
      </c>
      <c r="D1994" s="19">
        <f t="shared" si="63"/>
        <v>9.1499314651715791E-2</v>
      </c>
    </row>
    <row r="1995" spans="1:4" x14ac:dyDescent="0.25">
      <c r="A1995" s="7">
        <v>44543</v>
      </c>
      <c r="B1995">
        <v>3.4749000000000002E-2</v>
      </c>
      <c r="C1995" s="40">
        <f t="shared" si="62"/>
        <v>1.8934875109676015</v>
      </c>
      <c r="D1995" s="19">
        <f t="shared" si="63"/>
        <v>9.1499314651715791E-2</v>
      </c>
    </row>
    <row r="1996" spans="1:4" x14ac:dyDescent="0.25">
      <c r="A1996" s="7">
        <v>44544</v>
      </c>
      <c r="B1996">
        <v>3.4749000000000002E-2</v>
      </c>
      <c r="C1996" s="40">
        <f t="shared" si="62"/>
        <v>1.8941454789427876</v>
      </c>
      <c r="D1996" s="19">
        <f t="shared" si="63"/>
        <v>9.1499314651715791E-2</v>
      </c>
    </row>
    <row r="1997" spans="1:4" x14ac:dyDescent="0.25">
      <c r="A1997" s="7">
        <v>44545</v>
      </c>
      <c r="B1997">
        <v>3.4749000000000002E-2</v>
      </c>
      <c r="C1997" s="40">
        <f t="shared" si="62"/>
        <v>1.8948036755552655</v>
      </c>
      <c r="D1997" s="19">
        <f t="shared" si="63"/>
        <v>9.1499314651715791E-2</v>
      </c>
    </row>
    <row r="1998" spans="1:4" x14ac:dyDescent="0.25">
      <c r="A1998" s="7">
        <v>44546</v>
      </c>
      <c r="B1998">
        <v>3.4749000000000002E-2</v>
      </c>
      <c r="C1998" s="40">
        <f t="shared" si="62"/>
        <v>1.8954621008844843</v>
      </c>
      <c r="D1998" s="19">
        <f t="shared" si="63"/>
        <v>9.1499314651715791E-2</v>
      </c>
    </row>
    <row r="1999" spans="1:4" x14ac:dyDescent="0.25">
      <c r="A1999" s="7">
        <v>44547</v>
      </c>
      <c r="B1999">
        <v>3.4749000000000002E-2</v>
      </c>
      <c r="C1999" s="40">
        <f t="shared" si="62"/>
        <v>1.8961207550099206</v>
      </c>
      <c r="D1999" s="19">
        <f t="shared" si="63"/>
        <v>9.1499314651715791E-2</v>
      </c>
    </row>
    <row r="2000" spans="1:4" x14ac:dyDescent="0.25">
      <c r="A2000" s="7">
        <v>44550</v>
      </c>
      <c r="B2000">
        <v>3.4749000000000002E-2</v>
      </c>
      <c r="C2000" s="40">
        <f t="shared" si="62"/>
        <v>1.8967796380110791</v>
      </c>
      <c r="D2000" s="19">
        <f t="shared" si="63"/>
        <v>9.1499314651715791E-2</v>
      </c>
    </row>
    <row r="2001" spans="1:4" x14ac:dyDescent="0.25">
      <c r="A2001" s="7">
        <v>44551</v>
      </c>
      <c r="B2001">
        <v>3.4749000000000002E-2</v>
      </c>
      <c r="C2001" s="40">
        <f t="shared" si="62"/>
        <v>1.8974387499674916</v>
      </c>
      <c r="D2001" s="19">
        <f t="shared" si="63"/>
        <v>9.1499314651715791E-2</v>
      </c>
    </row>
    <row r="2002" spans="1:4" x14ac:dyDescent="0.25">
      <c r="A2002" s="7">
        <v>44552</v>
      </c>
      <c r="B2002">
        <v>3.4749000000000002E-2</v>
      </c>
      <c r="C2002" s="40">
        <f t="shared" si="62"/>
        <v>1.8980980909587177</v>
      </c>
      <c r="D2002" s="19">
        <f t="shared" si="63"/>
        <v>9.1499314651715791E-2</v>
      </c>
    </row>
    <row r="2003" spans="1:4" x14ac:dyDescent="0.25">
      <c r="A2003" s="7">
        <v>44553</v>
      </c>
      <c r="B2003">
        <v>3.4749000000000002E-2</v>
      </c>
      <c r="C2003" s="40">
        <f t="shared" si="62"/>
        <v>1.8987576610643451</v>
      </c>
      <c r="D2003" s="19">
        <f t="shared" si="63"/>
        <v>9.1499314651715791E-2</v>
      </c>
    </row>
    <row r="2004" spans="1:4" x14ac:dyDescent="0.25">
      <c r="A2004" s="7">
        <v>44554</v>
      </c>
      <c r="B2004">
        <v>3.4749000000000002E-2</v>
      </c>
      <c r="C2004" s="40">
        <f t="shared" si="62"/>
        <v>1.8994174603639884</v>
      </c>
      <c r="D2004" s="19">
        <f t="shared" si="63"/>
        <v>9.1499314651715791E-2</v>
      </c>
    </row>
    <row r="2005" spans="1:4" x14ac:dyDescent="0.25">
      <c r="A2005" s="7">
        <v>44557</v>
      </c>
      <c r="B2005">
        <v>3.4749000000000002E-2</v>
      </c>
      <c r="C2005" s="40">
        <f t="shared" si="62"/>
        <v>1.9000774889372902</v>
      </c>
      <c r="D2005" s="19">
        <f t="shared" si="63"/>
        <v>9.1499314651715791E-2</v>
      </c>
    </row>
    <row r="2006" spans="1:4" x14ac:dyDescent="0.25">
      <c r="A2006" s="7">
        <v>44558</v>
      </c>
      <c r="B2006">
        <v>3.4749000000000002E-2</v>
      </c>
      <c r="C2006" s="40">
        <f t="shared" si="62"/>
        <v>1.9007377468639211</v>
      </c>
      <c r="D2006" s="19">
        <f t="shared" si="63"/>
        <v>9.1499314651715791E-2</v>
      </c>
    </row>
    <row r="2007" spans="1:4" x14ac:dyDescent="0.25">
      <c r="A2007" s="7">
        <v>44559</v>
      </c>
      <c r="B2007">
        <v>3.4749000000000002E-2</v>
      </c>
      <c r="C2007" s="40">
        <f t="shared" si="62"/>
        <v>1.9013982342235789</v>
      </c>
      <c r="D2007" s="19">
        <f t="shared" si="63"/>
        <v>9.1499314651715791E-2</v>
      </c>
    </row>
    <row r="2008" spans="1:4" x14ac:dyDescent="0.25">
      <c r="A2008" s="7">
        <v>44560</v>
      </c>
      <c r="B2008">
        <v>3.4749000000000002E-2</v>
      </c>
      <c r="C2008" s="40">
        <f t="shared" si="62"/>
        <v>1.9020589510959893</v>
      </c>
      <c r="D2008" s="19">
        <f t="shared" si="63"/>
        <v>9.1499314651715791E-2</v>
      </c>
    </row>
    <row r="2009" spans="1:4" x14ac:dyDescent="0.25">
      <c r="A2009" s="7">
        <v>44561</v>
      </c>
      <c r="B2009">
        <v>3.4749000000000002E-2</v>
      </c>
      <c r="C2009" s="40">
        <f t="shared" si="62"/>
        <v>1.9027198975609056</v>
      </c>
      <c r="D2009" s="19">
        <f t="shared" si="63"/>
        <v>9.1499314651715791E-2</v>
      </c>
    </row>
    <row r="2010" spans="1:4" x14ac:dyDescent="0.25">
      <c r="A2010" s="7">
        <v>44564</v>
      </c>
      <c r="B2010">
        <v>3.4749000000000002E-2</v>
      </c>
      <c r="C2010" s="40">
        <f t="shared" si="62"/>
        <v>1.9033810736981092</v>
      </c>
      <c r="D2010" s="19">
        <f t="shared" si="63"/>
        <v>9.1499314651715791E-2</v>
      </c>
    </row>
    <row r="2011" spans="1:4" x14ac:dyDescent="0.25">
      <c r="A2011" s="7">
        <v>44565</v>
      </c>
      <c r="B2011">
        <v>3.4749000000000002E-2</v>
      </c>
      <c r="C2011" s="40">
        <f t="shared" si="62"/>
        <v>1.9040424795874085</v>
      </c>
      <c r="D2011" s="19">
        <f t="shared" si="63"/>
        <v>9.1499314651715791E-2</v>
      </c>
    </row>
    <row r="2012" spans="1:4" x14ac:dyDescent="0.25">
      <c r="A2012" s="7">
        <v>44566</v>
      </c>
      <c r="B2012">
        <v>3.4749000000000002E-2</v>
      </c>
      <c r="C2012" s="40">
        <f t="shared" si="62"/>
        <v>1.9047041153086404</v>
      </c>
      <c r="D2012" s="19">
        <f t="shared" si="63"/>
        <v>9.1499314651715791E-2</v>
      </c>
    </row>
    <row r="2013" spans="1:4" x14ac:dyDescent="0.25">
      <c r="A2013" s="7">
        <v>44567</v>
      </c>
      <c r="B2013">
        <v>3.4749000000000002E-2</v>
      </c>
      <c r="C2013" s="40">
        <f t="shared" si="62"/>
        <v>1.905365980941669</v>
      </c>
      <c r="D2013" s="19">
        <f t="shared" si="63"/>
        <v>9.1499314651715791E-2</v>
      </c>
    </row>
    <row r="2014" spans="1:4" x14ac:dyDescent="0.25">
      <c r="A2014" s="7">
        <v>44568</v>
      </c>
      <c r="B2014">
        <v>3.4749000000000002E-2</v>
      </c>
      <c r="C2014" s="40">
        <f t="shared" si="62"/>
        <v>1.9060280765663864</v>
      </c>
      <c r="D2014" s="19">
        <f t="shared" si="63"/>
        <v>9.1499314651715791E-2</v>
      </c>
    </row>
    <row r="2015" spans="1:4" x14ac:dyDescent="0.25">
      <c r="A2015" s="7">
        <v>44571</v>
      </c>
      <c r="B2015">
        <v>3.4749000000000002E-2</v>
      </c>
      <c r="C2015" s="40">
        <f t="shared" si="62"/>
        <v>1.9066904022627125</v>
      </c>
      <c r="D2015" s="19">
        <f t="shared" si="63"/>
        <v>9.1499314651715791E-2</v>
      </c>
    </row>
    <row r="2016" spans="1:4" x14ac:dyDescent="0.25">
      <c r="A2016" s="7">
        <v>44572</v>
      </c>
      <c r="B2016">
        <v>3.4749000000000002E-2</v>
      </c>
      <c r="C2016" s="40">
        <f t="shared" si="62"/>
        <v>1.9073529581105948</v>
      </c>
      <c r="D2016" s="19">
        <f t="shared" si="63"/>
        <v>9.1499314651715791E-2</v>
      </c>
    </row>
    <row r="2017" spans="1:4" x14ac:dyDescent="0.25">
      <c r="A2017" s="7">
        <v>44573</v>
      </c>
      <c r="B2017">
        <v>3.4749000000000002E-2</v>
      </c>
      <c r="C2017" s="40">
        <f t="shared" si="62"/>
        <v>1.9080157441900087</v>
      </c>
      <c r="D2017" s="19">
        <f t="shared" si="63"/>
        <v>9.1499314651715791E-2</v>
      </c>
    </row>
    <row r="2018" spans="1:4" x14ac:dyDescent="0.25">
      <c r="A2018" s="7">
        <v>44574</v>
      </c>
      <c r="B2018">
        <v>3.4749000000000002E-2</v>
      </c>
      <c r="C2018" s="40">
        <f t="shared" si="62"/>
        <v>1.9086787605809574</v>
      </c>
      <c r="D2018" s="19">
        <f t="shared" si="63"/>
        <v>9.1499314651715791E-2</v>
      </c>
    </row>
    <row r="2019" spans="1:4" x14ac:dyDescent="0.25">
      <c r="A2019" s="7">
        <v>44575</v>
      </c>
      <c r="B2019">
        <v>3.4749000000000002E-2</v>
      </c>
      <c r="C2019" s="40">
        <f t="shared" si="62"/>
        <v>1.9093420073634717</v>
      </c>
      <c r="D2019" s="19">
        <f t="shared" si="63"/>
        <v>9.1499314651715791E-2</v>
      </c>
    </row>
    <row r="2020" spans="1:4" x14ac:dyDescent="0.25">
      <c r="A2020" s="7">
        <v>44578</v>
      </c>
      <c r="B2020">
        <v>3.4749000000000002E-2</v>
      </c>
      <c r="C2020" s="40">
        <f t="shared" si="62"/>
        <v>1.9100054846176104</v>
      </c>
      <c r="D2020" s="19">
        <f t="shared" si="63"/>
        <v>9.1499314651715791E-2</v>
      </c>
    </row>
    <row r="2021" spans="1:4" x14ac:dyDescent="0.25">
      <c r="A2021" s="7">
        <v>44579</v>
      </c>
      <c r="B2021">
        <v>3.4749000000000002E-2</v>
      </c>
      <c r="C2021" s="40">
        <f t="shared" si="62"/>
        <v>1.9106691924234602</v>
      </c>
      <c r="D2021" s="19">
        <f t="shared" si="63"/>
        <v>9.1499314651715791E-2</v>
      </c>
    </row>
    <row r="2022" spans="1:4" x14ac:dyDescent="0.25">
      <c r="A2022" s="7">
        <v>44580</v>
      </c>
      <c r="B2022">
        <v>3.4749000000000002E-2</v>
      </c>
      <c r="C2022" s="40">
        <f t="shared" si="62"/>
        <v>1.9113331308611354</v>
      </c>
      <c r="D2022" s="19">
        <f t="shared" si="63"/>
        <v>9.1499314651715791E-2</v>
      </c>
    </row>
    <row r="2023" spans="1:4" x14ac:dyDescent="0.25">
      <c r="A2023" s="7">
        <v>44581</v>
      </c>
      <c r="B2023">
        <v>3.4749000000000002E-2</v>
      </c>
      <c r="C2023" s="40">
        <f t="shared" si="62"/>
        <v>1.9119973000107784</v>
      </c>
      <c r="D2023" s="19">
        <f t="shared" si="63"/>
        <v>9.1499314651715791E-2</v>
      </c>
    </row>
    <row r="2024" spans="1:4" x14ac:dyDescent="0.25">
      <c r="A2024" s="7">
        <v>44582</v>
      </c>
      <c r="B2024">
        <v>3.4749000000000002E-2</v>
      </c>
      <c r="C2024" s="40">
        <f t="shared" si="62"/>
        <v>1.9126616999525592</v>
      </c>
      <c r="D2024" s="19">
        <f t="shared" si="63"/>
        <v>9.1499314651715791E-2</v>
      </c>
    </row>
    <row r="2025" spans="1:4" x14ac:dyDescent="0.25">
      <c r="A2025" s="7">
        <v>44585</v>
      </c>
      <c r="B2025">
        <v>3.4749000000000002E-2</v>
      </c>
      <c r="C2025" s="40">
        <f t="shared" si="62"/>
        <v>1.9133263307666757</v>
      </c>
      <c r="D2025" s="19">
        <f t="shared" si="63"/>
        <v>9.1499314651715791E-2</v>
      </c>
    </row>
    <row r="2026" spans="1:4" x14ac:dyDescent="0.25">
      <c r="A2026" s="7">
        <v>44586</v>
      </c>
      <c r="B2026">
        <v>3.4749000000000002E-2</v>
      </c>
      <c r="C2026" s="40">
        <f t="shared" si="62"/>
        <v>1.9139911925333537</v>
      </c>
      <c r="D2026" s="19">
        <f t="shared" si="63"/>
        <v>9.1499314651715791E-2</v>
      </c>
    </row>
    <row r="2027" spans="1:4" x14ac:dyDescent="0.25">
      <c r="A2027" s="7">
        <v>44587</v>
      </c>
      <c r="B2027">
        <v>3.4749000000000002E-2</v>
      </c>
      <c r="C2027" s="40">
        <f t="shared" si="62"/>
        <v>1.914656285332847</v>
      </c>
      <c r="D2027" s="19">
        <f t="shared" si="63"/>
        <v>9.1499314651715791E-2</v>
      </c>
    </row>
    <row r="2028" spans="1:4" x14ac:dyDescent="0.25">
      <c r="A2028" s="7">
        <v>44588</v>
      </c>
      <c r="B2028">
        <v>3.4749000000000002E-2</v>
      </c>
      <c r="C2028" s="40">
        <f t="shared" si="62"/>
        <v>1.9153216092454373</v>
      </c>
      <c r="D2028" s="19">
        <f t="shared" si="63"/>
        <v>9.1499314651715791E-2</v>
      </c>
    </row>
    <row r="2029" spans="1:4" x14ac:dyDescent="0.25">
      <c r="A2029" s="7">
        <v>44589</v>
      </c>
      <c r="B2029">
        <v>3.4749000000000002E-2</v>
      </c>
      <c r="C2029" s="40">
        <f t="shared" si="62"/>
        <v>1.9159871643514339</v>
      </c>
      <c r="D2029" s="19">
        <f t="shared" si="63"/>
        <v>9.1499314651715791E-2</v>
      </c>
    </row>
    <row r="2030" spans="1:4" x14ac:dyDescent="0.25">
      <c r="A2030" s="7">
        <v>44592</v>
      </c>
      <c r="B2030">
        <v>3.4749000000000002E-2</v>
      </c>
      <c r="C2030" s="40">
        <f t="shared" si="62"/>
        <v>1.9166529507311745</v>
      </c>
      <c r="D2030" s="19">
        <f t="shared" si="63"/>
        <v>9.1499314651715791E-2</v>
      </c>
    </row>
    <row r="2031" spans="1:4" x14ac:dyDescent="0.25">
      <c r="A2031" s="7">
        <v>44593</v>
      </c>
      <c r="B2031">
        <v>3.4749000000000002E-2</v>
      </c>
      <c r="C2031" s="40">
        <f t="shared" si="62"/>
        <v>1.917318968465024</v>
      </c>
      <c r="D2031" s="19">
        <f t="shared" si="63"/>
        <v>9.1499314651715791E-2</v>
      </c>
    </row>
    <row r="2032" spans="1:4" x14ac:dyDescent="0.25">
      <c r="A2032" s="7">
        <v>44594</v>
      </c>
      <c r="B2032">
        <v>3.4749000000000002E-2</v>
      </c>
      <c r="C2032" s="40">
        <f t="shared" si="62"/>
        <v>1.917985217633376</v>
      </c>
      <c r="D2032" s="19">
        <f t="shared" si="63"/>
        <v>9.1499314651715791E-2</v>
      </c>
    </row>
    <row r="2033" spans="1:4" x14ac:dyDescent="0.25">
      <c r="A2033" s="7">
        <v>44595</v>
      </c>
      <c r="B2033">
        <v>4.0168000000000002E-2</v>
      </c>
      <c r="C2033" s="40">
        <f t="shared" si="62"/>
        <v>1.9187556339355949</v>
      </c>
      <c r="D2033" s="19">
        <f t="shared" si="63"/>
        <v>0.10650127826692235</v>
      </c>
    </row>
    <row r="2034" spans="1:4" x14ac:dyDescent="0.25">
      <c r="A2034" s="7">
        <v>44596</v>
      </c>
      <c r="B2034">
        <v>4.0168000000000002E-2</v>
      </c>
      <c r="C2034" s="40">
        <f t="shared" si="62"/>
        <v>1.9195263596986341</v>
      </c>
      <c r="D2034" s="19">
        <f t="shared" si="63"/>
        <v>0.10650127826692235</v>
      </c>
    </row>
    <row r="2035" spans="1:4" x14ac:dyDescent="0.25">
      <c r="A2035" s="7">
        <v>44599</v>
      </c>
      <c r="B2035">
        <v>4.0168000000000002E-2</v>
      </c>
      <c r="C2035" s="40">
        <f t="shared" si="62"/>
        <v>1.9202973950467976</v>
      </c>
      <c r="D2035" s="19">
        <f t="shared" si="63"/>
        <v>0.10650127826692235</v>
      </c>
    </row>
    <row r="2036" spans="1:4" x14ac:dyDescent="0.25">
      <c r="A2036" s="7">
        <v>44600</v>
      </c>
      <c r="B2036">
        <v>4.0168000000000002E-2</v>
      </c>
      <c r="C2036" s="40">
        <f t="shared" si="62"/>
        <v>1.92106874010444</v>
      </c>
      <c r="D2036" s="19">
        <f t="shared" si="63"/>
        <v>0.10650127826692235</v>
      </c>
    </row>
    <row r="2037" spans="1:4" x14ac:dyDescent="0.25">
      <c r="A2037" s="7">
        <v>44601</v>
      </c>
      <c r="B2037">
        <v>4.0168000000000002E-2</v>
      </c>
      <c r="C2037" s="40">
        <f t="shared" si="62"/>
        <v>1.921840394995965</v>
      </c>
      <c r="D2037" s="19">
        <f t="shared" si="63"/>
        <v>0.10650127826692235</v>
      </c>
    </row>
    <row r="2038" spans="1:4" x14ac:dyDescent="0.25">
      <c r="A2038" s="7">
        <v>44602</v>
      </c>
      <c r="B2038">
        <v>4.0168000000000002E-2</v>
      </c>
      <c r="C2038" s="40">
        <f t="shared" si="62"/>
        <v>1.9226123598458269</v>
      </c>
      <c r="D2038" s="19">
        <f t="shared" si="63"/>
        <v>0.10650127826692235</v>
      </c>
    </row>
    <row r="2039" spans="1:4" x14ac:dyDescent="0.25">
      <c r="A2039" s="7">
        <v>44603</v>
      </c>
      <c r="B2039">
        <v>4.0168000000000002E-2</v>
      </c>
      <c r="C2039" s="40">
        <f t="shared" si="62"/>
        <v>1.9233846347785297</v>
      </c>
      <c r="D2039" s="19">
        <f t="shared" si="63"/>
        <v>0.10650127826692235</v>
      </c>
    </row>
    <row r="2040" spans="1:4" x14ac:dyDescent="0.25">
      <c r="A2040" s="7">
        <v>44606</v>
      </c>
      <c r="B2040">
        <v>4.0168000000000002E-2</v>
      </c>
      <c r="C2040" s="40">
        <f t="shared" si="62"/>
        <v>1.9241572199186274</v>
      </c>
      <c r="D2040" s="19">
        <f t="shared" si="63"/>
        <v>0.10650127826692235</v>
      </c>
    </row>
    <row r="2041" spans="1:4" x14ac:dyDescent="0.25">
      <c r="A2041" s="7">
        <v>44607</v>
      </c>
      <c r="B2041">
        <v>4.0168000000000002E-2</v>
      </c>
      <c r="C2041" s="40">
        <f t="shared" si="62"/>
        <v>1.9249301153907243</v>
      </c>
      <c r="D2041" s="19">
        <f t="shared" si="63"/>
        <v>0.10650127826692235</v>
      </c>
    </row>
    <row r="2042" spans="1:4" x14ac:dyDescent="0.25">
      <c r="A2042" s="7">
        <v>44608</v>
      </c>
      <c r="B2042">
        <v>4.0168000000000002E-2</v>
      </c>
      <c r="C2042" s="40">
        <f t="shared" si="62"/>
        <v>1.9257033213194743</v>
      </c>
      <c r="D2042" s="19">
        <f t="shared" si="63"/>
        <v>0.10650127826692235</v>
      </c>
    </row>
    <row r="2043" spans="1:4" x14ac:dyDescent="0.25">
      <c r="A2043" s="7">
        <v>44609</v>
      </c>
      <c r="B2043">
        <v>4.0168000000000002E-2</v>
      </c>
      <c r="C2043" s="40">
        <f t="shared" si="62"/>
        <v>1.9264768378295818</v>
      </c>
      <c r="D2043" s="19">
        <f t="shared" si="63"/>
        <v>0.10650127826692235</v>
      </c>
    </row>
    <row r="2044" spans="1:4" x14ac:dyDescent="0.25">
      <c r="A2044" s="7">
        <v>44610</v>
      </c>
      <c r="B2044">
        <v>4.0168000000000002E-2</v>
      </c>
      <c r="C2044" s="40">
        <f t="shared" si="62"/>
        <v>1.927250665045801</v>
      </c>
      <c r="D2044" s="19">
        <f t="shared" si="63"/>
        <v>0.10650127826692235</v>
      </c>
    </row>
    <row r="2045" spans="1:4" x14ac:dyDescent="0.25">
      <c r="A2045" s="7">
        <v>44613</v>
      </c>
      <c r="B2045">
        <v>4.0168000000000002E-2</v>
      </c>
      <c r="C2045" s="40">
        <f t="shared" si="62"/>
        <v>1.9280248030929366</v>
      </c>
      <c r="D2045" s="19">
        <f t="shared" si="63"/>
        <v>0.10650127826692235</v>
      </c>
    </row>
    <row r="2046" spans="1:4" x14ac:dyDescent="0.25">
      <c r="A2046" s="7">
        <v>44614</v>
      </c>
      <c r="B2046">
        <v>4.0168000000000002E-2</v>
      </c>
      <c r="C2046" s="40">
        <f t="shared" si="62"/>
        <v>1.9287992520958428</v>
      </c>
      <c r="D2046" s="19">
        <f t="shared" si="63"/>
        <v>0.10650127826692235</v>
      </c>
    </row>
    <row r="2047" spans="1:4" x14ac:dyDescent="0.25">
      <c r="A2047" s="7">
        <v>44615</v>
      </c>
      <c r="B2047">
        <v>4.0168000000000002E-2</v>
      </c>
      <c r="C2047" s="40">
        <f t="shared" si="62"/>
        <v>1.9295740121794245</v>
      </c>
      <c r="D2047" s="19">
        <f t="shared" si="63"/>
        <v>0.10650127826692235</v>
      </c>
    </row>
    <row r="2048" spans="1:4" x14ac:dyDescent="0.25">
      <c r="A2048" s="7">
        <v>44616</v>
      </c>
      <c r="B2048">
        <v>4.0168000000000002E-2</v>
      </c>
      <c r="C2048" s="40">
        <f t="shared" si="62"/>
        <v>1.9303490834686365</v>
      </c>
      <c r="D2048" s="19">
        <f t="shared" si="63"/>
        <v>0.10650127826692235</v>
      </c>
    </row>
    <row r="2049" spans="1:4" x14ac:dyDescent="0.25">
      <c r="A2049" s="7">
        <v>44617</v>
      </c>
      <c r="B2049">
        <v>4.0168000000000002E-2</v>
      </c>
      <c r="C2049" s="40">
        <f t="shared" si="62"/>
        <v>1.9311244660884841</v>
      </c>
      <c r="D2049" s="19">
        <f t="shared" si="63"/>
        <v>0.10650127826692235</v>
      </c>
    </row>
    <row r="2050" spans="1:4" x14ac:dyDescent="0.25">
      <c r="A2050" s="7">
        <v>44622</v>
      </c>
      <c r="B2050">
        <v>4.0168000000000002E-2</v>
      </c>
      <c r="C2050" s="40">
        <f t="shared" si="62"/>
        <v>1.9319001601640224</v>
      </c>
      <c r="D2050" s="19">
        <f t="shared" si="63"/>
        <v>0.10650127826692235</v>
      </c>
    </row>
    <row r="2051" spans="1:4" x14ac:dyDescent="0.25">
      <c r="A2051" s="7">
        <v>44623</v>
      </c>
      <c r="B2051">
        <v>4.0168000000000002E-2</v>
      </c>
      <c r="C2051" s="40">
        <f t="shared" ref="C2051:C2114" si="64">C2050*(1+B2051/100)</f>
        <v>1.9326761658203571</v>
      </c>
      <c r="D2051" s="19">
        <f t="shared" ref="D2051:D2114" si="65">(1+B2051/100)^252-1</f>
        <v>0.10650127826692235</v>
      </c>
    </row>
    <row r="2052" spans="1:4" x14ac:dyDescent="0.25">
      <c r="A2052" s="7">
        <v>44624</v>
      </c>
      <c r="B2052">
        <v>4.0168000000000002E-2</v>
      </c>
      <c r="C2052" s="40">
        <f t="shared" si="64"/>
        <v>1.9334524831826436</v>
      </c>
      <c r="D2052" s="19">
        <f t="shared" si="65"/>
        <v>0.10650127826692235</v>
      </c>
    </row>
    <row r="2053" spans="1:4" x14ac:dyDescent="0.25">
      <c r="A2053" s="7">
        <v>44627</v>
      </c>
      <c r="B2053">
        <v>4.0168000000000002E-2</v>
      </c>
      <c r="C2053" s="40">
        <f t="shared" si="64"/>
        <v>1.9342291123760884</v>
      </c>
      <c r="D2053" s="19">
        <f t="shared" si="65"/>
        <v>0.10650127826692235</v>
      </c>
    </row>
    <row r="2054" spans="1:4" x14ac:dyDescent="0.25">
      <c r="A2054" s="7">
        <v>44628</v>
      </c>
      <c r="B2054">
        <v>4.0168000000000002E-2</v>
      </c>
      <c r="C2054" s="40">
        <f t="shared" si="64"/>
        <v>1.9350060535259475</v>
      </c>
      <c r="D2054" s="19">
        <f t="shared" si="65"/>
        <v>0.10650127826692235</v>
      </c>
    </row>
    <row r="2055" spans="1:4" x14ac:dyDescent="0.25">
      <c r="A2055" s="7">
        <v>44629</v>
      </c>
      <c r="B2055">
        <v>4.0168000000000002E-2</v>
      </c>
      <c r="C2055" s="40">
        <f t="shared" si="64"/>
        <v>1.9357833067575276</v>
      </c>
      <c r="D2055" s="19">
        <f t="shared" si="65"/>
        <v>0.10650127826692235</v>
      </c>
    </row>
    <row r="2056" spans="1:4" x14ac:dyDescent="0.25">
      <c r="A2056" s="7">
        <v>44630</v>
      </c>
      <c r="B2056">
        <v>4.0168000000000002E-2</v>
      </c>
      <c r="C2056" s="40">
        <f t="shared" si="64"/>
        <v>1.936560872196186</v>
      </c>
      <c r="D2056" s="19">
        <f t="shared" si="65"/>
        <v>0.10650127826692235</v>
      </c>
    </row>
    <row r="2057" spans="1:4" x14ac:dyDescent="0.25">
      <c r="A2057" s="7">
        <v>44631</v>
      </c>
      <c r="B2057">
        <v>4.0168000000000002E-2</v>
      </c>
      <c r="C2057" s="40">
        <f t="shared" si="64"/>
        <v>1.9373387499673296</v>
      </c>
      <c r="D2057" s="19">
        <f t="shared" si="65"/>
        <v>0.10650127826692235</v>
      </c>
    </row>
    <row r="2058" spans="1:4" x14ac:dyDescent="0.25">
      <c r="A2058" s="7">
        <v>44634</v>
      </c>
      <c r="B2058">
        <v>4.0168000000000002E-2</v>
      </c>
      <c r="C2058" s="40">
        <f t="shared" si="64"/>
        <v>1.9381169401964164</v>
      </c>
      <c r="D2058" s="19">
        <f t="shared" si="65"/>
        <v>0.10650127826692235</v>
      </c>
    </row>
    <row r="2059" spans="1:4" x14ac:dyDescent="0.25">
      <c r="A2059" s="7">
        <v>44635</v>
      </c>
      <c r="B2059">
        <v>4.0168000000000002E-2</v>
      </c>
      <c r="C2059" s="40">
        <f t="shared" si="64"/>
        <v>1.9388954430089544</v>
      </c>
      <c r="D2059" s="19">
        <f t="shared" si="65"/>
        <v>0.10650127826692235</v>
      </c>
    </row>
    <row r="2060" spans="1:4" x14ac:dyDescent="0.25">
      <c r="A2060" s="7">
        <v>44636</v>
      </c>
      <c r="B2060">
        <v>4.0168000000000002E-2</v>
      </c>
      <c r="C2060" s="40">
        <f t="shared" si="64"/>
        <v>1.9396742585305022</v>
      </c>
      <c r="D2060" s="19">
        <f t="shared" si="65"/>
        <v>0.10650127826692235</v>
      </c>
    </row>
    <row r="2061" spans="1:4" x14ac:dyDescent="0.25">
      <c r="A2061" s="7">
        <v>44637</v>
      </c>
      <c r="B2061">
        <v>4.3739E-2</v>
      </c>
      <c r="C2061" s="40">
        <f t="shared" si="64"/>
        <v>1.940522652654441</v>
      </c>
      <c r="D2061" s="19">
        <f t="shared" si="65"/>
        <v>0.11649931856339624</v>
      </c>
    </row>
    <row r="2062" spans="1:4" x14ac:dyDescent="0.25">
      <c r="A2062" s="7">
        <v>44638</v>
      </c>
      <c r="B2062">
        <v>4.3739E-2</v>
      </c>
      <c r="C2062" s="40">
        <f t="shared" si="64"/>
        <v>1.9413714178574857</v>
      </c>
      <c r="D2062" s="19">
        <f t="shared" si="65"/>
        <v>0.11649931856339624</v>
      </c>
    </row>
    <row r="2063" spans="1:4" x14ac:dyDescent="0.25">
      <c r="A2063" s="7">
        <v>44641</v>
      </c>
      <c r="B2063">
        <v>4.3739E-2</v>
      </c>
      <c r="C2063" s="40">
        <f t="shared" si="64"/>
        <v>1.9422205543019426</v>
      </c>
      <c r="D2063" s="19">
        <f t="shared" si="65"/>
        <v>0.11649931856339624</v>
      </c>
    </row>
    <row r="2064" spans="1:4" x14ac:dyDescent="0.25">
      <c r="A2064" s="7">
        <v>44642</v>
      </c>
      <c r="B2064">
        <v>4.3739E-2</v>
      </c>
      <c r="C2064" s="40">
        <f t="shared" si="64"/>
        <v>1.9430700621501888</v>
      </c>
      <c r="D2064" s="19">
        <f t="shared" si="65"/>
        <v>0.11649931856339624</v>
      </c>
    </row>
    <row r="2065" spans="1:4" x14ac:dyDescent="0.25">
      <c r="A2065" s="7">
        <v>44643</v>
      </c>
      <c r="B2065">
        <v>4.3739E-2</v>
      </c>
      <c r="C2065" s="40">
        <f t="shared" si="64"/>
        <v>1.9439199415646728</v>
      </c>
      <c r="D2065" s="19">
        <f t="shared" si="65"/>
        <v>0.11649931856339624</v>
      </c>
    </row>
    <row r="2066" spans="1:4" x14ac:dyDescent="0.25">
      <c r="A2066" s="7">
        <v>44644</v>
      </c>
      <c r="B2066">
        <v>4.3739E-2</v>
      </c>
      <c r="C2066" s="40">
        <f t="shared" si="64"/>
        <v>1.944770192707914</v>
      </c>
      <c r="D2066" s="19">
        <f t="shared" si="65"/>
        <v>0.11649931856339624</v>
      </c>
    </row>
    <row r="2067" spans="1:4" x14ac:dyDescent="0.25">
      <c r="A2067" s="7">
        <v>44645</v>
      </c>
      <c r="B2067">
        <v>4.3739E-2</v>
      </c>
      <c r="C2067" s="40">
        <f t="shared" si="64"/>
        <v>1.9456208157425026</v>
      </c>
      <c r="D2067" s="19">
        <f t="shared" si="65"/>
        <v>0.11649931856339624</v>
      </c>
    </row>
    <row r="2068" spans="1:4" x14ac:dyDescent="0.25">
      <c r="A2068" s="7">
        <v>44648</v>
      </c>
      <c r="B2068">
        <v>4.3739E-2</v>
      </c>
      <c r="C2068" s="40">
        <f t="shared" si="64"/>
        <v>1.9464718108311003</v>
      </c>
      <c r="D2068" s="19">
        <f t="shared" si="65"/>
        <v>0.11649931856339624</v>
      </c>
    </row>
    <row r="2069" spans="1:4" x14ac:dyDescent="0.25">
      <c r="A2069" s="7">
        <v>44649</v>
      </c>
      <c r="B2069">
        <v>4.3739E-2</v>
      </c>
      <c r="C2069" s="40">
        <f t="shared" si="64"/>
        <v>1.94732317813644</v>
      </c>
      <c r="D2069" s="19">
        <f t="shared" si="65"/>
        <v>0.11649931856339624</v>
      </c>
    </row>
    <row r="2070" spans="1:4" x14ac:dyDescent="0.25">
      <c r="A2070" s="7">
        <v>44650</v>
      </c>
      <c r="B2070">
        <v>4.3739E-2</v>
      </c>
      <c r="C2070" s="40">
        <f t="shared" si="64"/>
        <v>1.9481749178213252</v>
      </c>
      <c r="D2070" s="19">
        <f t="shared" si="65"/>
        <v>0.11649931856339624</v>
      </c>
    </row>
    <row r="2071" spans="1:4" x14ac:dyDescent="0.25">
      <c r="A2071" s="7">
        <v>44651</v>
      </c>
      <c r="B2071">
        <v>4.3739E-2</v>
      </c>
      <c r="C2071" s="40">
        <f t="shared" si="64"/>
        <v>1.9490270300486312</v>
      </c>
      <c r="D2071" s="19">
        <f t="shared" si="65"/>
        <v>0.11649931856339624</v>
      </c>
    </row>
    <row r="2072" spans="1:4" x14ac:dyDescent="0.25">
      <c r="A2072" s="7">
        <v>44652</v>
      </c>
      <c r="B2072">
        <v>4.3739E-2</v>
      </c>
      <c r="C2072" s="40">
        <f t="shared" si="64"/>
        <v>1.9498795149813044</v>
      </c>
      <c r="D2072" s="19">
        <f t="shared" si="65"/>
        <v>0.11649931856339624</v>
      </c>
    </row>
    <row r="2073" spans="1:4" x14ac:dyDescent="0.25">
      <c r="A2073" s="7">
        <v>44655</v>
      </c>
      <c r="B2073">
        <v>4.3739E-2</v>
      </c>
      <c r="C2073" s="40">
        <f t="shared" si="64"/>
        <v>1.9507323727823622</v>
      </c>
      <c r="D2073" s="19">
        <f t="shared" si="65"/>
        <v>0.11649931856339624</v>
      </c>
    </row>
    <row r="2074" spans="1:4" x14ac:dyDescent="0.25">
      <c r="A2074" s="7">
        <v>44656</v>
      </c>
      <c r="B2074">
        <v>4.3739E-2</v>
      </c>
      <c r="C2074" s="40">
        <f t="shared" si="64"/>
        <v>1.9515856036148937</v>
      </c>
      <c r="D2074" s="19">
        <f t="shared" si="65"/>
        <v>0.11649931856339624</v>
      </c>
    </row>
    <row r="2075" spans="1:4" x14ac:dyDescent="0.25">
      <c r="A2075" s="7">
        <v>44657</v>
      </c>
      <c r="B2075">
        <v>4.3739E-2</v>
      </c>
      <c r="C2075" s="40">
        <f t="shared" si="64"/>
        <v>1.9524392076420591</v>
      </c>
      <c r="D2075" s="19">
        <f t="shared" si="65"/>
        <v>0.11649931856339624</v>
      </c>
    </row>
    <row r="2076" spans="1:4" x14ac:dyDescent="0.25">
      <c r="A2076" s="7">
        <v>44658</v>
      </c>
      <c r="B2076">
        <v>4.3739E-2</v>
      </c>
      <c r="C2076" s="40">
        <f t="shared" si="64"/>
        <v>1.9532931850270898</v>
      </c>
      <c r="D2076" s="19">
        <f t="shared" si="65"/>
        <v>0.11649931856339624</v>
      </c>
    </row>
    <row r="2077" spans="1:4" x14ac:dyDescent="0.25">
      <c r="A2077" s="7">
        <v>44659</v>
      </c>
      <c r="B2077">
        <v>4.3739E-2</v>
      </c>
      <c r="C2077" s="40">
        <f t="shared" si="64"/>
        <v>1.9541475359332889</v>
      </c>
      <c r="D2077" s="19">
        <f t="shared" si="65"/>
        <v>0.11649931856339624</v>
      </c>
    </row>
    <row r="2078" spans="1:4" x14ac:dyDescent="0.25">
      <c r="A2078" s="7">
        <v>44662</v>
      </c>
      <c r="B2078">
        <v>4.3739E-2</v>
      </c>
      <c r="C2078" s="40">
        <f t="shared" si="64"/>
        <v>1.9550022605240309</v>
      </c>
      <c r="D2078" s="19">
        <f t="shared" si="65"/>
        <v>0.11649931856339624</v>
      </c>
    </row>
    <row r="2079" spans="1:4" x14ac:dyDescent="0.25">
      <c r="A2079" s="7">
        <v>44663</v>
      </c>
      <c r="B2079">
        <v>4.3739E-2</v>
      </c>
      <c r="C2079" s="40">
        <f t="shared" si="64"/>
        <v>1.9558573589627617</v>
      </c>
      <c r="D2079" s="19">
        <f t="shared" si="65"/>
        <v>0.11649931856339624</v>
      </c>
    </row>
    <row r="2080" spans="1:4" x14ac:dyDescent="0.25">
      <c r="A2080" s="7">
        <v>44664</v>
      </c>
      <c r="B2080">
        <v>4.3739E-2</v>
      </c>
      <c r="C2080" s="40">
        <f t="shared" si="64"/>
        <v>1.9567128314129987</v>
      </c>
      <c r="D2080" s="19">
        <f t="shared" si="65"/>
        <v>0.11649931856339624</v>
      </c>
    </row>
    <row r="2081" spans="1:4" x14ac:dyDescent="0.25">
      <c r="A2081" s="7">
        <v>44665</v>
      </c>
      <c r="B2081">
        <v>4.3739E-2</v>
      </c>
      <c r="C2081" s="40">
        <f t="shared" si="64"/>
        <v>1.9575686780383306</v>
      </c>
      <c r="D2081" s="19">
        <f t="shared" si="65"/>
        <v>0.11649931856339624</v>
      </c>
    </row>
    <row r="2082" spans="1:4" x14ac:dyDescent="0.25">
      <c r="A2082" s="7">
        <v>44669</v>
      </c>
      <c r="B2082">
        <v>4.3739E-2</v>
      </c>
      <c r="C2082" s="40">
        <f t="shared" si="64"/>
        <v>1.958424899002418</v>
      </c>
      <c r="D2082" s="19">
        <f t="shared" si="65"/>
        <v>0.11649931856339624</v>
      </c>
    </row>
    <row r="2083" spans="1:4" x14ac:dyDescent="0.25">
      <c r="A2083" s="7">
        <v>44670</v>
      </c>
      <c r="B2083">
        <v>4.3739E-2</v>
      </c>
      <c r="C2083" s="40">
        <f t="shared" si="64"/>
        <v>1.9592814944689929</v>
      </c>
      <c r="D2083" s="19">
        <f t="shared" si="65"/>
        <v>0.11649931856339624</v>
      </c>
    </row>
    <row r="2084" spans="1:4" x14ac:dyDescent="0.25">
      <c r="A2084" s="7">
        <v>44671</v>
      </c>
      <c r="B2084">
        <v>4.3739E-2</v>
      </c>
      <c r="C2084" s="40">
        <f t="shared" si="64"/>
        <v>1.9601384646018589</v>
      </c>
      <c r="D2084" s="19">
        <f t="shared" si="65"/>
        <v>0.11649931856339624</v>
      </c>
    </row>
    <row r="2085" spans="1:4" x14ac:dyDescent="0.25">
      <c r="A2085" s="7">
        <v>44673</v>
      </c>
      <c r="B2085">
        <v>4.3739E-2</v>
      </c>
      <c r="C2085" s="40">
        <f t="shared" si="64"/>
        <v>1.9609958095648914</v>
      </c>
      <c r="D2085" s="19">
        <f t="shared" si="65"/>
        <v>0.11649931856339624</v>
      </c>
    </row>
    <row r="2086" spans="1:4" x14ac:dyDescent="0.25">
      <c r="A2086" s="7">
        <v>44676</v>
      </c>
      <c r="B2086">
        <v>4.3739E-2</v>
      </c>
      <c r="C2086" s="40">
        <f t="shared" si="64"/>
        <v>1.9618535295220372</v>
      </c>
      <c r="D2086" s="19">
        <f t="shared" si="65"/>
        <v>0.11649931856339624</v>
      </c>
    </row>
    <row r="2087" spans="1:4" x14ac:dyDescent="0.25">
      <c r="A2087" s="7">
        <v>44677</v>
      </c>
      <c r="B2087">
        <v>4.3739E-2</v>
      </c>
      <c r="C2087" s="40">
        <f t="shared" si="64"/>
        <v>1.9627116246373151</v>
      </c>
      <c r="D2087" s="19">
        <f t="shared" si="65"/>
        <v>0.11649931856339624</v>
      </c>
    </row>
    <row r="2088" spans="1:4" x14ac:dyDescent="0.25">
      <c r="A2088" s="7">
        <v>44678</v>
      </c>
      <c r="B2088">
        <v>4.3739E-2</v>
      </c>
      <c r="C2088" s="40">
        <f t="shared" si="64"/>
        <v>1.9635700950748154</v>
      </c>
      <c r="D2088" s="19">
        <f t="shared" si="65"/>
        <v>0.11649931856339624</v>
      </c>
    </row>
    <row r="2089" spans="1:4" x14ac:dyDescent="0.25">
      <c r="A2089" s="7">
        <v>44679</v>
      </c>
      <c r="B2089">
        <v>4.3739E-2</v>
      </c>
      <c r="C2089" s="40">
        <f t="shared" si="64"/>
        <v>1.9644289409987004</v>
      </c>
      <c r="D2089" s="19">
        <f t="shared" si="65"/>
        <v>0.11649931856339624</v>
      </c>
    </row>
    <row r="2090" spans="1:4" x14ac:dyDescent="0.25">
      <c r="A2090" s="7">
        <v>44680</v>
      </c>
      <c r="B2090">
        <v>4.3739E-2</v>
      </c>
      <c r="C2090" s="40">
        <f t="shared" si="64"/>
        <v>1.9652881625732039</v>
      </c>
      <c r="D2090" s="19">
        <f t="shared" si="65"/>
        <v>0.11649931856339624</v>
      </c>
    </row>
    <row r="2091" spans="1:4" x14ac:dyDescent="0.25">
      <c r="A2091" s="7">
        <v>44683</v>
      </c>
      <c r="B2091">
        <v>4.3739E-2</v>
      </c>
      <c r="C2091" s="40">
        <f t="shared" si="64"/>
        <v>1.966147759962632</v>
      </c>
      <c r="D2091" s="19">
        <f t="shared" si="65"/>
        <v>0.11649931856339624</v>
      </c>
    </row>
    <row r="2092" spans="1:4" x14ac:dyDescent="0.25">
      <c r="A2092" s="7">
        <v>44684</v>
      </c>
      <c r="B2092">
        <v>4.3739E-2</v>
      </c>
      <c r="C2092" s="40">
        <f t="shared" si="64"/>
        <v>1.9670077333313623</v>
      </c>
      <c r="D2092" s="19">
        <f t="shared" si="65"/>
        <v>0.11649931856339624</v>
      </c>
    </row>
    <row r="2093" spans="1:4" x14ac:dyDescent="0.25">
      <c r="A2093" s="7">
        <v>44685</v>
      </c>
      <c r="B2093">
        <v>4.3739E-2</v>
      </c>
      <c r="C2093" s="40">
        <f t="shared" si="64"/>
        <v>1.9678680828438442</v>
      </c>
      <c r="D2093" s="19">
        <f t="shared" si="65"/>
        <v>0.11649931856339624</v>
      </c>
    </row>
    <row r="2094" spans="1:4" x14ac:dyDescent="0.25">
      <c r="A2094" s="7">
        <v>44686</v>
      </c>
      <c r="B2094">
        <v>4.7279000000000002E-2</v>
      </c>
      <c r="C2094" s="40">
        <f t="shared" si="64"/>
        <v>1.9687984711947317</v>
      </c>
      <c r="D2094" s="19">
        <f t="shared" si="65"/>
        <v>0.1264993727150141</v>
      </c>
    </row>
    <row r="2095" spans="1:4" x14ac:dyDescent="0.25">
      <c r="A2095" s="7">
        <v>44687</v>
      </c>
      <c r="B2095">
        <v>4.7279000000000002E-2</v>
      </c>
      <c r="C2095" s="40">
        <f t="shared" si="64"/>
        <v>1.9697292994239277</v>
      </c>
      <c r="D2095" s="19">
        <f t="shared" si="65"/>
        <v>0.1264993727150141</v>
      </c>
    </row>
    <row r="2096" spans="1:4" x14ac:dyDescent="0.25">
      <c r="A2096" s="7">
        <v>44690</v>
      </c>
      <c r="B2096">
        <v>4.7279000000000002E-2</v>
      </c>
      <c r="C2096" s="40">
        <f t="shared" si="64"/>
        <v>1.9706605677394022</v>
      </c>
      <c r="D2096" s="19">
        <f t="shared" si="65"/>
        <v>0.1264993727150141</v>
      </c>
    </row>
    <row r="2097" spans="1:4" x14ac:dyDescent="0.25">
      <c r="A2097" s="7">
        <v>44691</v>
      </c>
      <c r="B2097">
        <v>4.7279000000000002E-2</v>
      </c>
      <c r="C2097" s="40">
        <f t="shared" si="64"/>
        <v>1.9715922763492235</v>
      </c>
      <c r="D2097" s="19">
        <f t="shared" si="65"/>
        <v>0.1264993727150141</v>
      </c>
    </row>
    <row r="2098" spans="1:4" x14ac:dyDescent="0.25">
      <c r="A2098" s="7">
        <v>44692</v>
      </c>
      <c r="B2098">
        <v>4.7279000000000002E-2</v>
      </c>
      <c r="C2098" s="40">
        <f t="shared" si="64"/>
        <v>1.9725244254615584</v>
      </c>
      <c r="D2098" s="19">
        <f t="shared" si="65"/>
        <v>0.1264993727150141</v>
      </c>
    </row>
    <row r="2099" spans="1:4" x14ac:dyDescent="0.25">
      <c r="A2099" s="7">
        <v>44693</v>
      </c>
      <c r="B2099">
        <v>4.7279000000000002E-2</v>
      </c>
      <c r="C2099" s="40">
        <f t="shared" si="64"/>
        <v>1.9734570152846722</v>
      </c>
      <c r="D2099" s="19">
        <f t="shared" si="65"/>
        <v>0.1264993727150141</v>
      </c>
    </row>
    <row r="2100" spans="1:4" x14ac:dyDescent="0.25">
      <c r="A2100" s="7">
        <v>44694</v>
      </c>
      <c r="B2100">
        <v>4.7279000000000002E-2</v>
      </c>
      <c r="C2100" s="40">
        <f t="shared" si="64"/>
        <v>1.9743900460269284</v>
      </c>
      <c r="D2100" s="19">
        <f t="shared" si="65"/>
        <v>0.1264993727150141</v>
      </c>
    </row>
    <row r="2101" spans="1:4" x14ac:dyDescent="0.25">
      <c r="A2101" s="7">
        <v>44697</v>
      </c>
      <c r="B2101">
        <v>4.7279000000000002E-2</v>
      </c>
      <c r="C2101" s="40">
        <f t="shared" si="64"/>
        <v>1.9753235178967892</v>
      </c>
      <c r="D2101" s="19">
        <f t="shared" si="65"/>
        <v>0.1264993727150141</v>
      </c>
    </row>
    <row r="2102" spans="1:4" x14ac:dyDescent="0.25">
      <c r="A2102" s="7">
        <v>44698</v>
      </c>
      <c r="B2102">
        <v>4.7279000000000002E-2</v>
      </c>
      <c r="C2102" s="40">
        <f t="shared" si="64"/>
        <v>1.9762574311028154</v>
      </c>
      <c r="D2102" s="19">
        <f t="shared" si="65"/>
        <v>0.1264993727150141</v>
      </c>
    </row>
    <row r="2103" spans="1:4" x14ac:dyDescent="0.25">
      <c r="A2103" s="7">
        <v>44699</v>
      </c>
      <c r="B2103">
        <v>4.7279000000000002E-2</v>
      </c>
      <c r="C2103" s="40">
        <f t="shared" si="64"/>
        <v>1.9771917858536663</v>
      </c>
      <c r="D2103" s="19">
        <f t="shared" si="65"/>
        <v>0.1264993727150141</v>
      </c>
    </row>
    <row r="2104" spans="1:4" x14ac:dyDescent="0.25">
      <c r="A2104" s="7">
        <v>44700</v>
      </c>
      <c r="B2104">
        <v>4.7279000000000002E-2</v>
      </c>
      <c r="C2104" s="40">
        <f t="shared" si="64"/>
        <v>1.9781265823580998</v>
      </c>
      <c r="D2104" s="19">
        <f t="shared" si="65"/>
        <v>0.1264993727150141</v>
      </c>
    </row>
    <row r="2105" spans="1:4" x14ac:dyDescent="0.25">
      <c r="A2105" s="7">
        <v>44701</v>
      </c>
      <c r="B2105">
        <v>4.7279000000000002E-2</v>
      </c>
      <c r="C2105" s="40">
        <f t="shared" si="64"/>
        <v>1.9790618208249726</v>
      </c>
      <c r="D2105" s="19">
        <f t="shared" si="65"/>
        <v>0.1264993727150141</v>
      </c>
    </row>
    <row r="2106" spans="1:4" x14ac:dyDescent="0.25">
      <c r="A2106" s="7">
        <v>44704</v>
      </c>
      <c r="B2106">
        <v>4.7279000000000002E-2</v>
      </c>
      <c r="C2106" s="40">
        <f t="shared" si="64"/>
        <v>1.9799975014632403</v>
      </c>
      <c r="D2106" s="19">
        <f t="shared" si="65"/>
        <v>0.1264993727150141</v>
      </c>
    </row>
    <row r="2107" spans="1:4" x14ac:dyDescent="0.25">
      <c r="A2107" s="7">
        <v>44705</v>
      </c>
      <c r="B2107">
        <v>4.7279000000000002E-2</v>
      </c>
      <c r="C2107" s="40">
        <f t="shared" si="64"/>
        <v>1.9809336244819569</v>
      </c>
      <c r="D2107" s="19">
        <f t="shared" si="65"/>
        <v>0.1264993727150141</v>
      </c>
    </row>
    <row r="2108" spans="1:4" x14ac:dyDescent="0.25">
      <c r="A2108" s="7">
        <v>44706</v>
      </c>
      <c r="B2108">
        <v>4.7279000000000002E-2</v>
      </c>
      <c r="C2108" s="40">
        <f t="shared" si="64"/>
        <v>1.9818701900902755</v>
      </c>
      <c r="D2108" s="19">
        <f t="shared" si="65"/>
        <v>0.1264993727150141</v>
      </c>
    </row>
    <row r="2109" spans="1:4" x14ac:dyDescent="0.25">
      <c r="A2109" s="7">
        <v>44707</v>
      </c>
      <c r="B2109">
        <v>4.7279000000000002E-2</v>
      </c>
      <c r="C2109" s="40">
        <f t="shared" si="64"/>
        <v>1.982807198497448</v>
      </c>
      <c r="D2109" s="19">
        <f t="shared" si="65"/>
        <v>0.1264993727150141</v>
      </c>
    </row>
    <row r="2110" spans="1:4" x14ac:dyDescent="0.25">
      <c r="A2110" s="7">
        <v>44708</v>
      </c>
      <c r="B2110">
        <v>4.7279000000000002E-2</v>
      </c>
      <c r="C2110" s="40">
        <f t="shared" si="64"/>
        <v>1.9837446499128255</v>
      </c>
      <c r="D2110" s="19">
        <f t="shared" si="65"/>
        <v>0.1264993727150141</v>
      </c>
    </row>
    <row r="2111" spans="1:4" x14ac:dyDescent="0.25">
      <c r="A2111" s="7">
        <v>44711</v>
      </c>
      <c r="B2111">
        <v>4.7279000000000002E-2</v>
      </c>
      <c r="C2111" s="40">
        <f t="shared" si="64"/>
        <v>1.9846825445458576</v>
      </c>
      <c r="D2111" s="19">
        <f t="shared" si="65"/>
        <v>0.1264993727150141</v>
      </c>
    </row>
    <row r="2112" spans="1:4" x14ac:dyDescent="0.25">
      <c r="A2112" s="7">
        <v>44712</v>
      </c>
      <c r="B2112">
        <v>4.7279000000000002E-2</v>
      </c>
      <c r="C2112" s="40">
        <f t="shared" si="64"/>
        <v>1.9856208826060933</v>
      </c>
      <c r="D2112" s="19">
        <f t="shared" si="65"/>
        <v>0.1264993727150141</v>
      </c>
    </row>
    <row r="2113" spans="1:4" x14ac:dyDescent="0.25">
      <c r="A2113" s="7">
        <v>44713</v>
      </c>
      <c r="B2113">
        <v>4.7279000000000002E-2</v>
      </c>
      <c r="C2113" s="40">
        <f t="shared" si="64"/>
        <v>1.9865596643031804</v>
      </c>
      <c r="D2113" s="19">
        <f t="shared" si="65"/>
        <v>0.1264993727150141</v>
      </c>
    </row>
    <row r="2114" spans="1:4" x14ac:dyDescent="0.25">
      <c r="A2114" s="7">
        <v>44714</v>
      </c>
      <c r="B2114">
        <v>4.7279000000000002E-2</v>
      </c>
      <c r="C2114" s="40">
        <f t="shared" si="64"/>
        <v>1.9874988898468662</v>
      </c>
      <c r="D2114" s="19">
        <f t="shared" si="65"/>
        <v>0.1264993727150141</v>
      </c>
    </row>
    <row r="2115" spans="1:4" x14ac:dyDescent="0.25">
      <c r="A2115" s="7">
        <v>44715</v>
      </c>
      <c r="B2115">
        <v>4.7279000000000002E-2</v>
      </c>
      <c r="C2115" s="40">
        <f t="shared" ref="C2115:C2163" si="66">C2114*(1+B2115/100)</f>
        <v>1.9884385594469967</v>
      </c>
      <c r="D2115" s="19">
        <f t="shared" ref="D2115:D2163" si="67">(1+B2115/100)^252-1</f>
        <v>0.1264993727150141</v>
      </c>
    </row>
    <row r="2116" spans="1:4" x14ac:dyDescent="0.25">
      <c r="A2116" s="7">
        <v>44718</v>
      </c>
      <c r="B2116">
        <v>4.7279000000000002E-2</v>
      </c>
      <c r="C2116" s="40">
        <f t="shared" si="66"/>
        <v>1.9893786733135175</v>
      </c>
      <c r="D2116" s="19">
        <f t="shared" si="67"/>
        <v>0.1264993727150141</v>
      </c>
    </row>
    <row r="2117" spans="1:4" x14ac:dyDescent="0.25">
      <c r="A2117" s="7">
        <v>44719</v>
      </c>
      <c r="B2117">
        <v>4.7279000000000002E-2</v>
      </c>
      <c r="C2117" s="40">
        <f t="shared" si="66"/>
        <v>1.9903192316564731</v>
      </c>
      <c r="D2117" s="19">
        <f t="shared" si="67"/>
        <v>0.1264993727150141</v>
      </c>
    </row>
    <row r="2118" spans="1:4" x14ac:dyDescent="0.25">
      <c r="A2118" s="7">
        <v>44720</v>
      </c>
      <c r="B2118">
        <v>4.7279000000000002E-2</v>
      </c>
      <c r="C2118" s="40">
        <f t="shared" si="66"/>
        <v>1.9912602346860078</v>
      </c>
      <c r="D2118" s="19">
        <f t="shared" si="67"/>
        <v>0.1264993727150141</v>
      </c>
    </row>
    <row r="2119" spans="1:4" x14ac:dyDescent="0.25">
      <c r="A2119" s="7">
        <v>44721</v>
      </c>
      <c r="B2119">
        <v>4.7279000000000002E-2</v>
      </c>
      <c r="C2119" s="40">
        <f t="shared" si="66"/>
        <v>1.9922016826123647</v>
      </c>
      <c r="D2119" s="19">
        <f t="shared" si="67"/>
        <v>0.1264993727150141</v>
      </c>
    </row>
    <row r="2120" spans="1:4" x14ac:dyDescent="0.25">
      <c r="A2120" s="7">
        <v>44722</v>
      </c>
      <c r="B2120">
        <v>4.7279000000000002E-2</v>
      </c>
      <c r="C2120" s="40">
        <f t="shared" si="66"/>
        <v>1.9931435756458868</v>
      </c>
      <c r="D2120" s="19">
        <f t="shared" si="67"/>
        <v>0.1264993727150141</v>
      </c>
    </row>
    <row r="2121" spans="1:4" x14ac:dyDescent="0.25">
      <c r="A2121" s="7">
        <v>44725</v>
      </c>
      <c r="B2121">
        <v>4.7279000000000002E-2</v>
      </c>
      <c r="C2121" s="40">
        <f t="shared" si="66"/>
        <v>1.9940859139970162</v>
      </c>
      <c r="D2121" s="19">
        <f t="shared" si="67"/>
        <v>0.1264993727150141</v>
      </c>
    </row>
    <row r="2122" spans="1:4" x14ac:dyDescent="0.25">
      <c r="A2122" s="7">
        <v>44726</v>
      </c>
      <c r="B2122">
        <v>4.7279000000000002E-2</v>
      </c>
      <c r="C2122" s="40">
        <f t="shared" si="66"/>
        <v>1.9950286978762946</v>
      </c>
      <c r="D2122" s="19">
        <f t="shared" si="67"/>
        <v>0.1264993727150141</v>
      </c>
    </row>
    <row r="2123" spans="1:4" x14ac:dyDescent="0.25">
      <c r="A2123" s="7">
        <v>44727</v>
      </c>
      <c r="B2123">
        <v>4.7279000000000002E-2</v>
      </c>
      <c r="C2123" s="40">
        <f t="shared" si="66"/>
        <v>1.9959719274943633</v>
      </c>
      <c r="D2123" s="19">
        <f t="shared" si="67"/>
        <v>0.1264993727150141</v>
      </c>
    </row>
    <row r="2124" spans="1:4" x14ac:dyDescent="0.25">
      <c r="A2124" s="7">
        <v>44729</v>
      </c>
      <c r="B2124">
        <v>4.9036999999999997E-2</v>
      </c>
      <c r="C2124" s="40">
        <f t="shared" si="66"/>
        <v>1.9969506922484488</v>
      </c>
      <c r="D2124" s="19">
        <f t="shared" si="67"/>
        <v>0.13149860316974427</v>
      </c>
    </row>
    <row r="2125" spans="1:4" x14ac:dyDescent="0.25">
      <c r="A2125" s="7">
        <v>44732</v>
      </c>
      <c r="B2125">
        <v>4.9036999999999997E-2</v>
      </c>
      <c r="C2125" s="40">
        <f t="shared" si="66"/>
        <v>1.9979299369594068</v>
      </c>
      <c r="D2125" s="19">
        <f t="shared" si="67"/>
        <v>0.13149860316974427</v>
      </c>
    </row>
    <row r="2126" spans="1:4" x14ac:dyDescent="0.25">
      <c r="A2126" s="7">
        <v>44733</v>
      </c>
      <c r="B2126">
        <v>4.9036999999999997E-2</v>
      </c>
      <c r="C2126" s="40">
        <f t="shared" si="66"/>
        <v>1.9989096618625937</v>
      </c>
      <c r="D2126" s="19">
        <f t="shared" si="67"/>
        <v>0.13149860316974427</v>
      </c>
    </row>
    <row r="2127" spans="1:4" x14ac:dyDescent="0.25">
      <c r="A2127" s="7">
        <v>44734</v>
      </c>
      <c r="B2127">
        <v>4.9036999999999997E-2</v>
      </c>
      <c r="C2127" s="40">
        <f t="shared" si="66"/>
        <v>1.9998898671934813</v>
      </c>
      <c r="D2127" s="19">
        <f t="shared" si="67"/>
        <v>0.13149860316974427</v>
      </c>
    </row>
    <row r="2128" spans="1:4" x14ac:dyDescent="0.25">
      <c r="A2128" s="7">
        <v>44735</v>
      </c>
      <c r="B2128">
        <v>4.9036999999999997E-2</v>
      </c>
      <c r="C2128" s="40">
        <f t="shared" si="66"/>
        <v>2.0008705531876569</v>
      </c>
      <c r="D2128" s="19">
        <f t="shared" si="67"/>
        <v>0.13149860316974427</v>
      </c>
    </row>
    <row r="2129" spans="1:4" x14ac:dyDescent="0.25">
      <c r="A2129" s="7">
        <v>44736</v>
      </c>
      <c r="B2129">
        <v>4.9036999999999997E-2</v>
      </c>
      <c r="C2129" s="40">
        <f t="shared" si="66"/>
        <v>2.0018517200808237</v>
      </c>
      <c r="D2129" s="19">
        <f t="shared" si="67"/>
        <v>0.13149860316974427</v>
      </c>
    </row>
    <row r="2130" spans="1:4" x14ac:dyDescent="0.25">
      <c r="A2130" s="7">
        <v>44739</v>
      </c>
      <c r="B2130">
        <v>4.9036999999999997E-2</v>
      </c>
      <c r="C2130" s="40">
        <f t="shared" si="66"/>
        <v>2.0028333681087997</v>
      </c>
      <c r="D2130" s="19">
        <f t="shared" si="67"/>
        <v>0.13149860316974427</v>
      </c>
    </row>
    <row r="2131" spans="1:4" x14ac:dyDescent="0.25">
      <c r="A2131" s="7">
        <v>44740</v>
      </c>
      <c r="B2131">
        <v>4.9036999999999997E-2</v>
      </c>
      <c r="C2131" s="40">
        <f t="shared" si="66"/>
        <v>2.0038154975075195</v>
      </c>
      <c r="D2131" s="19">
        <f t="shared" si="67"/>
        <v>0.13149860316974427</v>
      </c>
    </row>
    <row r="2132" spans="1:4" x14ac:dyDescent="0.25">
      <c r="A2132" s="7">
        <v>44741</v>
      </c>
      <c r="B2132">
        <v>4.9036999999999997E-2</v>
      </c>
      <c r="C2132" s="40">
        <f t="shared" si="66"/>
        <v>2.0047981085130324</v>
      </c>
      <c r="D2132" s="19">
        <f t="shared" si="67"/>
        <v>0.13149860316974427</v>
      </c>
    </row>
    <row r="2133" spans="1:4" x14ac:dyDescent="0.25">
      <c r="A2133" s="7">
        <v>44742</v>
      </c>
      <c r="B2133">
        <v>4.9036999999999997E-2</v>
      </c>
      <c r="C2133" s="40">
        <f t="shared" si="66"/>
        <v>2.0057812013615042</v>
      </c>
      <c r="D2133" s="19">
        <f t="shared" si="67"/>
        <v>0.13149860316974427</v>
      </c>
    </row>
    <row r="2134" spans="1:4" x14ac:dyDescent="0.25">
      <c r="A2134" s="7">
        <v>44743</v>
      </c>
      <c r="B2134">
        <v>4.9036999999999997E-2</v>
      </c>
      <c r="C2134" s="40">
        <f t="shared" si="66"/>
        <v>2.006764776289216</v>
      </c>
      <c r="D2134" s="19">
        <f t="shared" si="67"/>
        <v>0.13149860316974427</v>
      </c>
    </row>
    <row r="2135" spans="1:4" x14ac:dyDescent="0.25">
      <c r="A2135" s="7">
        <v>44746</v>
      </c>
      <c r="B2135">
        <v>4.9036999999999997E-2</v>
      </c>
      <c r="C2135" s="40">
        <f t="shared" si="66"/>
        <v>2.0077488335325651</v>
      </c>
      <c r="D2135" s="19">
        <f t="shared" si="67"/>
        <v>0.13149860316974427</v>
      </c>
    </row>
    <row r="2136" spans="1:4" x14ac:dyDescent="0.25">
      <c r="A2136" s="7">
        <v>44747</v>
      </c>
      <c r="B2136">
        <v>4.9036999999999997E-2</v>
      </c>
      <c r="C2136" s="40">
        <f t="shared" si="66"/>
        <v>2.0087333733280648</v>
      </c>
      <c r="D2136" s="19">
        <f t="shared" si="67"/>
        <v>0.13149860316974427</v>
      </c>
    </row>
    <row r="2137" spans="1:4" x14ac:dyDescent="0.25">
      <c r="A2137" s="7">
        <v>44748</v>
      </c>
      <c r="B2137">
        <v>4.9036999999999997E-2</v>
      </c>
      <c r="C2137" s="40">
        <f t="shared" si="66"/>
        <v>2.0097183959123437</v>
      </c>
      <c r="D2137" s="19">
        <f t="shared" si="67"/>
        <v>0.13149860316974427</v>
      </c>
    </row>
    <row r="2138" spans="1:4" x14ac:dyDescent="0.25">
      <c r="A2138" s="7">
        <v>44749</v>
      </c>
      <c r="B2138">
        <v>4.9036999999999997E-2</v>
      </c>
      <c r="C2138" s="40">
        <f t="shared" si="66"/>
        <v>2.0107039015221475</v>
      </c>
      <c r="D2138" s="19">
        <f t="shared" si="67"/>
        <v>0.13149860316974427</v>
      </c>
    </row>
    <row r="2139" spans="1:4" x14ac:dyDescent="0.25">
      <c r="A2139" s="7">
        <v>44750</v>
      </c>
      <c r="B2139">
        <v>4.9036999999999997E-2</v>
      </c>
      <c r="C2139" s="40">
        <f t="shared" si="66"/>
        <v>2.011689890394337</v>
      </c>
      <c r="D2139" s="19">
        <f t="shared" si="67"/>
        <v>0.13149860316974427</v>
      </c>
    </row>
    <row r="2140" spans="1:4" x14ac:dyDescent="0.25">
      <c r="A2140" s="7">
        <v>44753</v>
      </c>
      <c r="B2140">
        <v>4.9036999999999997E-2</v>
      </c>
      <c r="C2140" s="40">
        <f t="shared" si="66"/>
        <v>2.0126763627658897</v>
      </c>
      <c r="D2140" s="19">
        <f t="shared" si="67"/>
        <v>0.13149860316974427</v>
      </c>
    </row>
    <row r="2141" spans="1:4" x14ac:dyDescent="0.25">
      <c r="A2141" s="7">
        <v>44754</v>
      </c>
      <c r="B2141">
        <v>4.9036999999999997E-2</v>
      </c>
      <c r="C2141" s="40">
        <f t="shared" si="66"/>
        <v>2.0136633188738995</v>
      </c>
      <c r="D2141" s="19">
        <f t="shared" si="67"/>
        <v>0.13149860316974427</v>
      </c>
    </row>
    <row r="2142" spans="1:4" x14ac:dyDescent="0.25">
      <c r="A2142" s="7">
        <v>44755</v>
      </c>
      <c r="B2142">
        <v>4.9036999999999997E-2</v>
      </c>
      <c r="C2142" s="40">
        <f t="shared" si="66"/>
        <v>2.0146507589555758</v>
      </c>
      <c r="D2142" s="19">
        <f t="shared" si="67"/>
        <v>0.13149860316974427</v>
      </c>
    </row>
    <row r="2143" spans="1:4" x14ac:dyDescent="0.25">
      <c r="A2143" s="7">
        <v>44756</v>
      </c>
      <c r="B2143">
        <v>4.9036999999999997E-2</v>
      </c>
      <c r="C2143" s="40">
        <f t="shared" si="66"/>
        <v>2.0156386832482451</v>
      </c>
      <c r="D2143" s="19">
        <f t="shared" si="67"/>
        <v>0.13149860316974427</v>
      </c>
    </row>
    <row r="2144" spans="1:4" x14ac:dyDescent="0.25">
      <c r="A2144" s="7">
        <v>44757</v>
      </c>
      <c r="B2144">
        <v>4.9036999999999997E-2</v>
      </c>
      <c r="C2144" s="40">
        <f t="shared" si="66"/>
        <v>2.0166270919893496</v>
      </c>
      <c r="D2144" s="19">
        <f t="shared" si="67"/>
        <v>0.13149860316974427</v>
      </c>
    </row>
    <row r="2145" spans="1:4" x14ac:dyDescent="0.25">
      <c r="A2145" s="7">
        <v>44760</v>
      </c>
      <c r="B2145">
        <v>4.9036999999999997E-2</v>
      </c>
      <c r="C2145" s="40">
        <f t="shared" si="66"/>
        <v>2.0176159854164486</v>
      </c>
      <c r="D2145" s="19">
        <f t="shared" si="67"/>
        <v>0.13149860316974427</v>
      </c>
    </row>
    <row r="2146" spans="1:4" x14ac:dyDescent="0.25">
      <c r="A2146" s="7">
        <v>44761</v>
      </c>
      <c r="B2146">
        <v>4.9036999999999997E-2</v>
      </c>
      <c r="C2146" s="40">
        <f t="shared" si="66"/>
        <v>2.0186053637672172</v>
      </c>
      <c r="D2146" s="19">
        <f t="shared" si="67"/>
        <v>0.13149860316974427</v>
      </c>
    </row>
    <row r="2147" spans="1:4" x14ac:dyDescent="0.25">
      <c r="A2147" s="7">
        <v>44762</v>
      </c>
      <c r="B2147">
        <v>4.9036999999999997E-2</v>
      </c>
      <c r="C2147" s="40">
        <f t="shared" si="66"/>
        <v>2.019595227279448</v>
      </c>
      <c r="D2147" s="19">
        <f t="shared" si="67"/>
        <v>0.13149860316974427</v>
      </c>
    </row>
    <row r="2148" spans="1:4" x14ac:dyDescent="0.25">
      <c r="A2148" s="7">
        <v>44763</v>
      </c>
      <c r="B2148">
        <v>4.9036999999999997E-2</v>
      </c>
      <c r="C2148" s="40">
        <f t="shared" si="66"/>
        <v>2.0205855761910492</v>
      </c>
      <c r="D2148" s="19">
        <f t="shared" si="67"/>
        <v>0.13149860316974427</v>
      </c>
    </row>
    <row r="2149" spans="1:4" x14ac:dyDescent="0.25">
      <c r="A2149" s="7">
        <v>44764</v>
      </c>
      <c r="B2149">
        <v>4.9036999999999997E-2</v>
      </c>
      <c r="C2149" s="40">
        <f t="shared" si="66"/>
        <v>2.021576410740046</v>
      </c>
      <c r="D2149" s="19">
        <f t="shared" si="67"/>
        <v>0.13149860316974427</v>
      </c>
    </row>
    <row r="2150" spans="1:4" x14ac:dyDescent="0.25">
      <c r="A2150" s="7">
        <v>44767</v>
      </c>
      <c r="B2150">
        <v>4.9036999999999997E-2</v>
      </c>
      <c r="C2150" s="40">
        <f t="shared" si="66"/>
        <v>2.0225677311645809</v>
      </c>
      <c r="D2150" s="19">
        <f t="shared" si="67"/>
        <v>0.13149860316974427</v>
      </c>
    </row>
    <row r="2151" spans="1:4" x14ac:dyDescent="0.25">
      <c r="A2151" s="7">
        <v>44768</v>
      </c>
      <c r="B2151">
        <v>4.9036999999999997E-2</v>
      </c>
      <c r="C2151" s="40">
        <f t="shared" si="66"/>
        <v>2.0235595377029121</v>
      </c>
      <c r="D2151" s="19">
        <f t="shared" si="67"/>
        <v>0.13149860316974427</v>
      </c>
    </row>
    <row r="2152" spans="1:4" x14ac:dyDescent="0.25">
      <c r="A2152" s="7">
        <v>44769</v>
      </c>
      <c r="B2152">
        <v>4.9036999999999997E-2</v>
      </c>
      <c r="C2152" s="40">
        <f t="shared" si="66"/>
        <v>2.0245518305934156</v>
      </c>
      <c r="D2152" s="19">
        <f t="shared" si="67"/>
        <v>0.13149860316974427</v>
      </c>
    </row>
    <row r="2153" spans="1:4" x14ac:dyDescent="0.25">
      <c r="A2153" s="7">
        <v>44770</v>
      </c>
      <c r="B2153">
        <v>4.9036999999999997E-2</v>
      </c>
      <c r="C2153" s="40">
        <f t="shared" si="66"/>
        <v>2.0255446100745838</v>
      </c>
      <c r="D2153" s="19">
        <f t="shared" si="67"/>
        <v>0.13149860316974427</v>
      </c>
    </row>
    <row r="2154" spans="1:4" x14ac:dyDescent="0.25">
      <c r="A2154" s="7">
        <v>44771</v>
      </c>
      <c r="B2154">
        <v>4.9036999999999997E-2</v>
      </c>
      <c r="C2154" s="40">
        <f t="shared" si="66"/>
        <v>2.0265378763850261</v>
      </c>
      <c r="D2154" s="19">
        <f t="shared" si="67"/>
        <v>0.13149860316974427</v>
      </c>
    </row>
    <row r="2155" spans="1:4" x14ac:dyDescent="0.25">
      <c r="A2155" s="7">
        <v>44774</v>
      </c>
      <c r="B2155">
        <v>4.9036999999999997E-2</v>
      </c>
      <c r="C2155" s="40">
        <f t="shared" si="66"/>
        <v>2.0275316297634691</v>
      </c>
      <c r="D2155" s="19">
        <f t="shared" si="67"/>
        <v>0.13149860316974427</v>
      </c>
    </row>
    <row r="2156" spans="1:4" x14ac:dyDescent="0.25">
      <c r="A2156" s="7">
        <v>44775</v>
      </c>
      <c r="B2156">
        <v>4.9036999999999997E-2</v>
      </c>
      <c r="C2156" s="40">
        <f t="shared" si="66"/>
        <v>2.0285258704487563</v>
      </c>
      <c r="D2156" s="19">
        <f t="shared" si="67"/>
        <v>0.13149860316974427</v>
      </c>
    </row>
    <row r="2157" spans="1:4" x14ac:dyDescent="0.25">
      <c r="A2157" s="7">
        <v>44776</v>
      </c>
      <c r="B2157">
        <v>4.9036999999999997E-2</v>
      </c>
      <c r="C2157" s="40">
        <f t="shared" si="66"/>
        <v>2.0295205986798486</v>
      </c>
      <c r="D2157" s="19">
        <f t="shared" si="67"/>
        <v>0.13149860316974427</v>
      </c>
    </row>
    <row r="2158" spans="1:4" x14ac:dyDescent="0.25">
      <c r="A2158" s="7">
        <v>44777</v>
      </c>
      <c r="B2158">
        <v>5.0788E-2</v>
      </c>
      <c r="C2158" s="40">
        <f t="shared" si="66"/>
        <v>2.0305513516015061</v>
      </c>
      <c r="D2158" s="19">
        <f t="shared" si="67"/>
        <v>0.1364998931528163</v>
      </c>
    </row>
    <row r="2159" spans="1:4" x14ac:dyDescent="0.25">
      <c r="A2159" s="7">
        <v>44778</v>
      </c>
      <c r="B2159">
        <v>5.0788E-2</v>
      </c>
      <c r="C2159" s="40">
        <f t="shared" si="66"/>
        <v>2.0315826280219573</v>
      </c>
      <c r="D2159" s="19">
        <f t="shared" si="67"/>
        <v>0.1364998931528163</v>
      </c>
    </row>
    <row r="2160" spans="1:4" x14ac:dyDescent="0.25">
      <c r="A2160" s="7">
        <v>44781</v>
      </c>
      <c r="B2160">
        <v>5.0788E-2</v>
      </c>
      <c r="C2160" s="40">
        <f t="shared" si="66"/>
        <v>2.0326144282070771</v>
      </c>
      <c r="D2160" s="19">
        <f t="shared" si="67"/>
        <v>0.1364998931528163</v>
      </c>
    </row>
    <row r="2161" spans="1:4" x14ac:dyDescent="0.25">
      <c r="A2161" s="7">
        <v>44782</v>
      </c>
      <c r="B2161">
        <v>5.0788E-2</v>
      </c>
      <c r="C2161" s="40">
        <f t="shared" si="66"/>
        <v>2.0336467524228747</v>
      </c>
      <c r="D2161" s="19">
        <f t="shared" si="67"/>
        <v>0.1364998931528163</v>
      </c>
    </row>
    <row r="2162" spans="1:4" x14ac:dyDescent="0.25">
      <c r="A2162" s="7">
        <v>44783</v>
      </c>
      <c r="B2162">
        <v>5.0788E-2</v>
      </c>
      <c r="C2162" s="40">
        <f t="shared" si="66"/>
        <v>2.0346796009354953</v>
      </c>
      <c r="D2162" s="19">
        <f t="shared" si="67"/>
        <v>0.1364998931528163</v>
      </c>
    </row>
    <row r="2163" spans="1:4" x14ac:dyDescent="0.25">
      <c r="A2163" s="7">
        <v>44784</v>
      </c>
      <c r="B2163">
        <v>5.0788E-2</v>
      </c>
      <c r="C2163" s="40">
        <f t="shared" si="66"/>
        <v>2.0357129740112185</v>
      </c>
      <c r="D2163" s="19">
        <f t="shared" si="67"/>
        <v>0.1364998931528163</v>
      </c>
    </row>
    <row r="2164" spans="1:4" x14ac:dyDescent="0.25">
      <c r="A2164" s="7">
        <v>44785</v>
      </c>
      <c r="B2164">
        <v>5.0788E-2</v>
      </c>
      <c r="C2164" s="40">
        <f t="shared" ref="C2164:C2191" si="68">C2163*(1+B2164/100)</f>
        <v>2.0367468719164594</v>
      </c>
      <c r="D2164" s="19">
        <f t="shared" ref="D2164:D2191" si="69">(1+B2164/100)^252-1</f>
        <v>0.1364998931528163</v>
      </c>
    </row>
    <row r="2165" spans="1:4" x14ac:dyDescent="0.25">
      <c r="A2165" s="7">
        <v>44788</v>
      </c>
      <c r="B2165">
        <v>5.0788E-2</v>
      </c>
      <c r="C2165" s="40">
        <f t="shared" si="68"/>
        <v>2.0377812949177683</v>
      </c>
      <c r="D2165" s="19">
        <f t="shared" si="69"/>
        <v>0.1364998931528163</v>
      </c>
    </row>
    <row r="2166" spans="1:4" x14ac:dyDescent="0.25">
      <c r="A2166" s="7">
        <v>44789</v>
      </c>
      <c r="B2166">
        <v>5.0788E-2</v>
      </c>
      <c r="C2166" s="40">
        <f t="shared" si="68"/>
        <v>2.0388162432818313</v>
      </c>
      <c r="D2166" s="19">
        <f t="shared" si="69"/>
        <v>0.1364998931528163</v>
      </c>
    </row>
    <row r="2167" spans="1:4" x14ac:dyDescent="0.25">
      <c r="A2167" s="7">
        <v>44790</v>
      </c>
      <c r="B2167">
        <v>5.0788E-2</v>
      </c>
      <c r="C2167" s="40">
        <f t="shared" si="68"/>
        <v>2.0398517172754693</v>
      </c>
      <c r="D2167" s="19">
        <f t="shared" si="69"/>
        <v>0.1364998931528163</v>
      </c>
    </row>
    <row r="2168" spans="1:4" x14ac:dyDescent="0.25">
      <c r="A2168" s="7">
        <v>44791</v>
      </c>
      <c r="B2168">
        <v>5.0788E-2</v>
      </c>
      <c r="C2168" s="40">
        <f t="shared" si="68"/>
        <v>2.0408877171656394</v>
      </c>
      <c r="D2168" s="19">
        <f t="shared" si="69"/>
        <v>0.1364998931528163</v>
      </c>
    </row>
    <row r="2169" spans="1:4" x14ac:dyDescent="0.25">
      <c r="A2169" s="7">
        <v>44792</v>
      </c>
      <c r="B2169">
        <v>5.0788E-2</v>
      </c>
      <c r="C2169" s="40">
        <f t="shared" si="68"/>
        <v>2.0419242432194338</v>
      </c>
      <c r="D2169" s="19">
        <f t="shared" si="69"/>
        <v>0.1364998931528163</v>
      </c>
    </row>
    <row r="2170" spans="1:4" x14ac:dyDescent="0.25">
      <c r="A2170" s="7">
        <v>44795</v>
      </c>
      <c r="B2170">
        <v>5.0788E-2</v>
      </c>
      <c r="C2170" s="40">
        <f t="shared" si="68"/>
        <v>2.0429612957040799</v>
      </c>
      <c r="D2170" s="19">
        <f t="shared" si="69"/>
        <v>0.1364998931528163</v>
      </c>
    </row>
    <row r="2171" spans="1:4" x14ac:dyDescent="0.25">
      <c r="A2171" s="7">
        <v>44796</v>
      </c>
      <c r="B2171">
        <v>5.0788E-2</v>
      </c>
      <c r="C2171" s="40">
        <f t="shared" si="68"/>
        <v>2.0439988748869422</v>
      </c>
      <c r="D2171" s="19">
        <f t="shared" si="69"/>
        <v>0.1364998931528163</v>
      </c>
    </row>
    <row r="2172" spans="1:4" x14ac:dyDescent="0.25">
      <c r="A2172" s="7">
        <v>44797</v>
      </c>
      <c r="B2172">
        <v>5.0788E-2</v>
      </c>
      <c r="C2172" s="40">
        <f t="shared" si="68"/>
        <v>2.04503698103552</v>
      </c>
      <c r="D2172" s="19">
        <f t="shared" si="69"/>
        <v>0.1364998931528163</v>
      </c>
    </row>
    <row r="2173" spans="1:4" x14ac:dyDescent="0.25">
      <c r="A2173" s="7">
        <v>44798</v>
      </c>
      <c r="B2173">
        <v>5.0788E-2</v>
      </c>
      <c r="C2173" s="40">
        <f t="shared" si="68"/>
        <v>2.0460756144174486</v>
      </c>
      <c r="D2173" s="19">
        <f t="shared" si="69"/>
        <v>0.1364998931528163</v>
      </c>
    </row>
    <row r="2174" spans="1:4" x14ac:dyDescent="0.25">
      <c r="A2174" s="7">
        <v>44799</v>
      </c>
      <c r="B2174">
        <v>5.0788E-2</v>
      </c>
      <c r="C2174" s="40">
        <f t="shared" si="68"/>
        <v>2.047114775300499</v>
      </c>
      <c r="D2174" s="19">
        <f t="shared" si="69"/>
        <v>0.1364998931528163</v>
      </c>
    </row>
    <row r="2175" spans="1:4" x14ac:dyDescent="0.25">
      <c r="A2175" s="7">
        <v>44802</v>
      </c>
      <c r="B2175">
        <v>5.0788E-2</v>
      </c>
      <c r="C2175" s="40">
        <f t="shared" si="68"/>
        <v>2.0481544639525788</v>
      </c>
      <c r="D2175" s="19">
        <f t="shared" si="69"/>
        <v>0.1364998931528163</v>
      </c>
    </row>
    <row r="2176" spans="1:4" x14ac:dyDescent="0.25">
      <c r="A2176" s="7">
        <v>44803</v>
      </c>
      <c r="B2176">
        <v>5.0788E-2</v>
      </c>
      <c r="C2176" s="40">
        <f t="shared" si="68"/>
        <v>2.0491946806417309</v>
      </c>
      <c r="D2176" s="19">
        <f t="shared" si="69"/>
        <v>0.1364998931528163</v>
      </c>
    </row>
    <row r="2177" spans="1:4" x14ac:dyDescent="0.25">
      <c r="A2177" s="7">
        <v>44804</v>
      </c>
      <c r="B2177">
        <v>5.0788E-2</v>
      </c>
      <c r="C2177" s="40">
        <f t="shared" si="68"/>
        <v>2.0502354256361355</v>
      </c>
      <c r="D2177" s="19">
        <f t="shared" si="69"/>
        <v>0.1364998931528163</v>
      </c>
    </row>
    <row r="2178" spans="1:4" x14ac:dyDescent="0.25">
      <c r="A2178" s="7">
        <v>44805</v>
      </c>
      <c r="B2178">
        <v>5.0788E-2</v>
      </c>
      <c r="C2178" s="40">
        <f t="shared" si="68"/>
        <v>2.0512766992041076</v>
      </c>
      <c r="D2178" s="19">
        <f t="shared" si="69"/>
        <v>0.1364998931528163</v>
      </c>
    </row>
    <row r="2179" spans="1:4" x14ac:dyDescent="0.25">
      <c r="A2179" s="7">
        <v>44806</v>
      </c>
      <c r="B2179">
        <v>5.0788E-2</v>
      </c>
      <c r="C2179" s="40">
        <f t="shared" si="68"/>
        <v>2.0523185016140992</v>
      </c>
      <c r="D2179" s="19">
        <f t="shared" si="69"/>
        <v>0.1364998931528163</v>
      </c>
    </row>
    <row r="2180" spans="1:4" x14ac:dyDescent="0.25">
      <c r="A2180" s="7">
        <v>44809</v>
      </c>
      <c r="B2180">
        <v>5.0788E-2</v>
      </c>
      <c r="C2180" s="40">
        <f t="shared" si="68"/>
        <v>2.0533608331346991</v>
      </c>
      <c r="D2180" s="19">
        <f t="shared" si="69"/>
        <v>0.1364998931528163</v>
      </c>
    </row>
    <row r="2181" spans="1:4" x14ac:dyDescent="0.25">
      <c r="A2181" s="7">
        <v>44810</v>
      </c>
      <c r="B2181">
        <v>5.0788E-2</v>
      </c>
      <c r="C2181" s="40">
        <f t="shared" si="68"/>
        <v>2.0544036940346317</v>
      </c>
      <c r="D2181" s="19">
        <f t="shared" si="69"/>
        <v>0.1364998931528163</v>
      </c>
    </row>
    <row r="2182" spans="1:4" x14ac:dyDescent="0.25">
      <c r="A2182" s="7">
        <v>44812</v>
      </c>
      <c r="B2182">
        <v>5.0788E-2</v>
      </c>
      <c r="C2182" s="40">
        <f t="shared" si="68"/>
        <v>2.0554470845827582</v>
      </c>
      <c r="D2182" s="19">
        <f t="shared" si="69"/>
        <v>0.1364998931528163</v>
      </c>
    </row>
    <row r="2183" spans="1:4" x14ac:dyDescent="0.25">
      <c r="A2183" s="7">
        <v>44813</v>
      </c>
      <c r="B2183">
        <v>5.0788E-2</v>
      </c>
      <c r="C2183" s="40">
        <f t="shared" si="68"/>
        <v>2.056491005048076</v>
      </c>
      <c r="D2183" s="19">
        <f t="shared" si="69"/>
        <v>0.1364998931528163</v>
      </c>
    </row>
    <row r="2184" spans="1:4" x14ac:dyDescent="0.25">
      <c r="A2184" s="7">
        <v>44816</v>
      </c>
      <c r="B2184">
        <v>5.0788E-2</v>
      </c>
      <c r="C2184" s="40">
        <f t="shared" si="68"/>
        <v>2.0575354556997199</v>
      </c>
      <c r="D2184" s="19">
        <f t="shared" si="69"/>
        <v>0.1364998931528163</v>
      </c>
    </row>
    <row r="2185" spans="1:4" x14ac:dyDescent="0.25">
      <c r="A2185" s="7">
        <v>44817</v>
      </c>
      <c r="B2185">
        <v>5.0788E-2</v>
      </c>
      <c r="C2185" s="40">
        <f t="shared" si="68"/>
        <v>2.0585804368069605</v>
      </c>
      <c r="D2185" s="19">
        <f t="shared" si="69"/>
        <v>0.1364998931528163</v>
      </c>
    </row>
    <row r="2186" spans="1:4" x14ac:dyDescent="0.25">
      <c r="A2186" s="7">
        <v>44818</v>
      </c>
      <c r="B2186">
        <v>5.0788E-2</v>
      </c>
      <c r="C2186" s="40">
        <f t="shared" si="68"/>
        <v>2.0596259486392059</v>
      </c>
      <c r="D2186" s="19">
        <f t="shared" si="69"/>
        <v>0.1364998931528163</v>
      </c>
    </row>
    <row r="2187" spans="1:4" x14ac:dyDescent="0.25">
      <c r="A2187" s="7">
        <v>44819</v>
      </c>
      <c r="B2187">
        <v>5.0788E-2</v>
      </c>
      <c r="C2187" s="40">
        <f t="shared" si="68"/>
        <v>2.060671991466001</v>
      </c>
      <c r="D2187" s="19">
        <f t="shared" si="69"/>
        <v>0.1364998931528163</v>
      </c>
    </row>
    <row r="2188" spans="1:4" x14ac:dyDescent="0.25">
      <c r="A2188" s="7">
        <v>44820</v>
      </c>
      <c r="B2188">
        <v>5.0788E-2</v>
      </c>
      <c r="C2188" s="40">
        <f t="shared" si="68"/>
        <v>2.0617185655570269</v>
      </c>
      <c r="D2188" s="19">
        <f t="shared" si="69"/>
        <v>0.1364998931528163</v>
      </c>
    </row>
    <row r="2189" spans="1:4" x14ac:dyDescent="0.25">
      <c r="A2189" s="7">
        <v>44823</v>
      </c>
      <c r="B2189">
        <v>5.0788E-2</v>
      </c>
      <c r="C2189" s="40">
        <f t="shared" si="68"/>
        <v>2.0627656711821021</v>
      </c>
      <c r="D2189" s="19">
        <f t="shared" si="69"/>
        <v>0.1364998931528163</v>
      </c>
    </row>
    <row r="2190" spans="1:4" x14ac:dyDescent="0.25">
      <c r="A2190" s="7">
        <v>44824</v>
      </c>
      <c r="B2190">
        <v>5.0788E-2</v>
      </c>
      <c r="C2190" s="40">
        <f t="shared" si="68"/>
        <v>2.0638133086111821</v>
      </c>
      <c r="D2190" s="19">
        <f t="shared" si="69"/>
        <v>0.1364998931528163</v>
      </c>
    </row>
    <row r="2191" spans="1:4" x14ac:dyDescent="0.25">
      <c r="A2191" s="7">
        <v>44825</v>
      </c>
      <c r="B2191">
        <v>5.0788E-2</v>
      </c>
      <c r="C2191" s="40">
        <f t="shared" si="68"/>
        <v>2.0648614781143597</v>
      </c>
      <c r="D2191" s="19">
        <f t="shared" si="69"/>
        <v>0.1364998931528163</v>
      </c>
    </row>
    <row r="2192" spans="1:4" x14ac:dyDescent="0.25">
      <c r="A2192" t="s">
        <v>1941</v>
      </c>
      <c r="B2192" t="s">
        <v>1951</v>
      </c>
      <c r="C2192" s="40"/>
      <c r="D2192" s="19"/>
    </row>
    <row r="2193" spans="1:4" x14ac:dyDescent="0.25">
      <c r="A2193" s="8"/>
      <c r="C2193" s="40"/>
      <c r="D2193" s="19"/>
    </row>
    <row r="2194" spans="1:4" x14ac:dyDescent="0.25">
      <c r="A2194" s="8"/>
      <c r="C2194" s="40"/>
      <c r="D2194" s="19"/>
    </row>
    <row r="2195" spans="1:4" x14ac:dyDescent="0.25">
      <c r="A2195" s="8"/>
      <c r="C2195" s="40"/>
      <c r="D2195" s="19"/>
    </row>
    <row r="2196" spans="1:4" x14ac:dyDescent="0.25">
      <c r="A2196" s="8"/>
      <c r="C2196" s="40"/>
      <c r="D2196" s="19"/>
    </row>
    <row r="2197" spans="1:4" x14ac:dyDescent="0.25">
      <c r="A2197" s="8"/>
      <c r="C2197" s="40"/>
      <c r="D2197" s="19"/>
    </row>
    <row r="2198" spans="1:4" x14ac:dyDescent="0.25">
      <c r="A2198" s="8"/>
      <c r="C2198" s="40"/>
      <c r="D2198" s="19"/>
    </row>
    <row r="2199" spans="1:4" x14ac:dyDescent="0.25">
      <c r="A2199" s="8"/>
      <c r="C2199" s="40"/>
      <c r="D2199" s="19"/>
    </row>
    <row r="2200" spans="1:4" x14ac:dyDescent="0.25">
      <c r="A2200" s="8"/>
      <c r="C2200" s="40"/>
      <c r="D2200" s="19"/>
    </row>
    <row r="2201" spans="1:4" x14ac:dyDescent="0.25">
      <c r="A2201" s="8"/>
      <c r="C2201" s="40"/>
      <c r="D2201" s="19"/>
    </row>
    <row r="2202" spans="1:4" x14ac:dyDescent="0.25">
      <c r="A2202" s="8"/>
      <c r="C2202" s="40"/>
      <c r="D2202" s="19"/>
    </row>
    <row r="2203" spans="1:4" x14ac:dyDescent="0.25">
      <c r="A2203" s="8"/>
      <c r="C2203" s="40"/>
      <c r="D2203" s="19"/>
    </row>
    <row r="2204" spans="1:4" x14ac:dyDescent="0.25">
      <c r="A2204" s="8"/>
      <c r="C2204" s="40"/>
      <c r="D2204" s="19"/>
    </row>
    <row r="2205" spans="1:4" x14ac:dyDescent="0.25">
      <c r="A2205" s="8"/>
      <c r="C2205" s="40"/>
      <c r="D2205" s="19"/>
    </row>
    <row r="2206" spans="1:4" x14ac:dyDescent="0.25">
      <c r="A2206" s="8"/>
      <c r="C2206" s="40"/>
      <c r="D2206" s="19"/>
    </row>
    <row r="2207" spans="1:4" x14ac:dyDescent="0.25">
      <c r="A2207" s="8"/>
      <c r="C2207" s="40"/>
      <c r="D2207" s="19"/>
    </row>
    <row r="2208" spans="1:4" x14ac:dyDescent="0.25">
      <c r="A2208" s="8"/>
      <c r="C2208" s="40"/>
      <c r="D2208" s="19"/>
    </row>
    <row r="2209" spans="1:4" x14ac:dyDescent="0.25">
      <c r="A2209" s="8"/>
      <c r="C2209" s="40"/>
      <c r="D2209" s="19"/>
    </row>
    <row r="2210" spans="1:4" x14ac:dyDescent="0.25">
      <c r="A2210" s="8"/>
      <c r="C2210" s="40"/>
      <c r="D2210" s="19"/>
    </row>
    <row r="2211" spans="1:4" x14ac:dyDescent="0.25">
      <c r="A2211" s="8"/>
      <c r="C2211" s="40"/>
      <c r="D2211" s="19"/>
    </row>
    <row r="2212" spans="1:4" x14ac:dyDescent="0.25">
      <c r="A2212" s="8"/>
      <c r="C2212" s="40"/>
      <c r="D2212" s="19"/>
    </row>
    <row r="2213" spans="1:4" x14ac:dyDescent="0.25">
      <c r="A2213" s="8"/>
      <c r="C2213" s="40"/>
      <c r="D2213" s="19"/>
    </row>
    <row r="2214" spans="1:4" x14ac:dyDescent="0.25">
      <c r="A2214" s="8"/>
      <c r="C2214" s="40"/>
      <c r="D2214" s="19"/>
    </row>
    <row r="2215" spans="1:4" x14ac:dyDescent="0.25">
      <c r="A2215" s="8"/>
      <c r="C2215" s="40"/>
      <c r="D2215" s="19"/>
    </row>
    <row r="2216" spans="1:4" x14ac:dyDescent="0.25">
      <c r="A2216" s="8"/>
      <c r="C2216" s="40"/>
      <c r="D2216" s="19"/>
    </row>
    <row r="2217" spans="1:4" x14ac:dyDescent="0.25">
      <c r="A2217" s="8"/>
      <c r="C2217" s="40"/>
      <c r="D2217" s="19"/>
    </row>
    <row r="2218" spans="1:4" x14ac:dyDescent="0.25">
      <c r="A2218" s="8"/>
      <c r="C2218" s="40"/>
      <c r="D2218" s="19"/>
    </row>
    <row r="2219" spans="1:4" x14ac:dyDescent="0.25">
      <c r="A2219" s="8"/>
      <c r="C2219" s="40"/>
      <c r="D2219" s="19"/>
    </row>
    <row r="2220" spans="1:4" x14ac:dyDescent="0.25">
      <c r="A2220" s="8"/>
      <c r="C2220" s="40"/>
      <c r="D2220" s="19"/>
    </row>
    <row r="2221" spans="1:4" x14ac:dyDescent="0.25">
      <c r="A2221" s="8"/>
      <c r="C2221" s="40"/>
      <c r="D2221" s="19"/>
    </row>
    <row r="2222" spans="1:4" x14ac:dyDescent="0.25">
      <c r="A2222" s="8"/>
      <c r="C2222" s="40"/>
      <c r="D2222" s="19"/>
    </row>
    <row r="2223" spans="1:4" x14ac:dyDescent="0.25">
      <c r="A2223" s="8"/>
      <c r="C2223" s="40"/>
      <c r="D2223" s="19"/>
    </row>
    <row r="2224" spans="1:4" x14ac:dyDescent="0.25">
      <c r="A2224" s="8"/>
      <c r="C2224" s="40"/>
      <c r="D2224" s="19"/>
    </row>
    <row r="2225" spans="1:4" x14ac:dyDescent="0.25">
      <c r="A2225" s="8"/>
      <c r="C2225" s="40"/>
      <c r="D2225" s="19"/>
    </row>
    <row r="2226" spans="1:4" x14ac:dyDescent="0.25">
      <c r="A2226" s="8"/>
      <c r="C2226" s="40"/>
      <c r="D2226" s="19"/>
    </row>
    <row r="2227" spans="1:4" x14ac:dyDescent="0.25">
      <c r="A2227" s="8"/>
      <c r="C2227" s="40"/>
      <c r="D2227" s="19"/>
    </row>
    <row r="2228" spans="1:4" x14ac:dyDescent="0.25">
      <c r="A2228" s="8"/>
      <c r="C2228" s="40"/>
      <c r="D2228" s="19"/>
    </row>
    <row r="2229" spans="1:4" x14ac:dyDescent="0.25">
      <c r="A2229" s="8"/>
      <c r="C2229" s="40"/>
      <c r="D2229" s="19"/>
    </row>
    <row r="2230" spans="1:4" x14ac:dyDescent="0.25">
      <c r="A2230" s="8"/>
      <c r="C2230" s="40"/>
      <c r="D2230" s="19"/>
    </row>
    <row r="2231" spans="1:4" x14ac:dyDescent="0.25">
      <c r="A2231" s="8"/>
      <c r="C2231" s="40"/>
      <c r="D2231" s="19"/>
    </row>
    <row r="2232" spans="1:4" x14ac:dyDescent="0.25">
      <c r="A2232" s="8"/>
      <c r="C2232" s="40"/>
      <c r="D2232" s="19"/>
    </row>
    <row r="2233" spans="1:4" x14ac:dyDescent="0.25">
      <c r="A2233" s="8"/>
      <c r="C2233" s="40"/>
      <c r="D2233" s="19"/>
    </row>
    <row r="2234" spans="1:4" x14ac:dyDescent="0.25">
      <c r="A2234" s="8"/>
      <c r="C2234" s="40"/>
      <c r="D2234" s="19"/>
    </row>
    <row r="2235" spans="1:4" x14ac:dyDescent="0.25">
      <c r="A2235" s="8"/>
      <c r="C2235" s="40"/>
      <c r="D2235" s="19"/>
    </row>
    <row r="2236" spans="1:4" x14ac:dyDescent="0.25">
      <c r="A2236" s="8"/>
      <c r="C2236" s="40"/>
      <c r="D2236" s="19"/>
    </row>
    <row r="2237" spans="1:4" x14ac:dyDescent="0.25">
      <c r="A2237" s="8"/>
      <c r="C2237" s="40"/>
      <c r="D2237" s="19"/>
    </row>
    <row r="2238" spans="1:4" x14ac:dyDescent="0.25">
      <c r="A2238" s="8"/>
      <c r="C2238" s="40"/>
      <c r="D2238" s="19"/>
    </row>
    <row r="2239" spans="1:4" x14ac:dyDescent="0.25">
      <c r="A2239" s="8"/>
      <c r="C2239" s="40"/>
      <c r="D2239" s="19"/>
    </row>
    <row r="2240" spans="1:4" x14ac:dyDescent="0.25">
      <c r="A2240" s="8"/>
      <c r="C2240" s="40"/>
      <c r="D2240" s="19"/>
    </row>
    <row r="2241" spans="1:4" x14ac:dyDescent="0.25">
      <c r="A2241" s="8"/>
      <c r="C2241" s="40"/>
      <c r="D2241" s="19"/>
    </row>
    <row r="2242" spans="1:4" x14ac:dyDescent="0.25">
      <c r="A2242" s="8"/>
      <c r="C2242" s="40"/>
      <c r="D2242" s="19"/>
    </row>
    <row r="2243" spans="1:4" x14ac:dyDescent="0.25">
      <c r="A2243" s="8"/>
      <c r="C2243" s="40"/>
      <c r="D2243" s="19"/>
    </row>
    <row r="2244" spans="1:4" x14ac:dyDescent="0.25">
      <c r="A2244" s="8"/>
      <c r="C2244" s="40"/>
      <c r="D2244" s="19"/>
    </row>
    <row r="2245" spans="1:4" x14ac:dyDescent="0.25">
      <c r="A2245" s="8"/>
      <c r="C2245" s="40"/>
      <c r="D2245" s="19"/>
    </row>
    <row r="2246" spans="1:4" x14ac:dyDescent="0.25">
      <c r="A2246" s="8"/>
      <c r="C2246" s="40"/>
      <c r="D2246" s="19"/>
    </row>
    <row r="2247" spans="1:4" x14ac:dyDescent="0.25">
      <c r="A2247" s="8"/>
      <c r="C2247" s="40"/>
      <c r="D2247" s="19"/>
    </row>
    <row r="2248" spans="1:4" x14ac:dyDescent="0.25">
      <c r="A2248" s="8"/>
      <c r="C2248" s="40"/>
      <c r="D2248" s="19"/>
    </row>
    <row r="2249" spans="1:4" x14ac:dyDescent="0.25">
      <c r="A2249" s="8"/>
      <c r="C2249" s="40"/>
      <c r="D2249" s="19"/>
    </row>
    <row r="2250" spans="1:4" x14ac:dyDescent="0.25">
      <c r="A2250" s="8"/>
      <c r="C2250" s="40"/>
      <c r="D2250" s="19"/>
    </row>
    <row r="2251" spans="1:4" x14ac:dyDescent="0.25">
      <c r="A2251" s="8"/>
      <c r="C2251" s="40"/>
      <c r="D2251" s="19"/>
    </row>
    <row r="2252" spans="1:4" x14ac:dyDescent="0.25">
      <c r="A2252" s="8"/>
      <c r="C2252" s="40"/>
      <c r="D2252" s="19"/>
    </row>
    <row r="2253" spans="1:4" x14ac:dyDescent="0.25">
      <c r="A2253" s="8"/>
      <c r="C2253" s="40"/>
      <c r="D2253" s="19"/>
    </row>
    <row r="2254" spans="1:4" x14ac:dyDescent="0.25">
      <c r="A2254" s="8"/>
      <c r="C2254" s="40"/>
      <c r="D2254" s="19"/>
    </row>
    <row r="2255" spans="1:4" x14ac:dyDescent="0.25">
      <c r="A2255" s="8"/>
      <c r="C2255" s="40"/>
      <c r="D2255" s="19"/>
    </row>
    <row r="2256" spans="1:4" x14ac:dyDescent="0.25">
      <c r="A2256" s="8"/>
      <c r="C2256" s="40"/>
      <c r="D2256" s="19"/>
    </row>
    <row r="2257" spans="1:4" x14ac:dyDescent="0.25">
      <c r="A2257" s="8"/>
      <c r="C2257" s="40"/>
      <c r="D2257" s="19"/>
    </row>
    <row r="2258" spans="1:4" x14ac:dyDescent="0.25">
      <c r="A2258" s="8"/>
      <c r="C2258" s="40"/>
      <c r="D2258" s="19"/>
    </row>
    <row r="2259" spans="1:4" x14ac:dyDescent="0.25">
      <c r="A2259" s="8"/>
      <c r="C2259" s="40"/>
      <c r="D2259" s="19"/>
    </row>
    <row r="2260" spans="1:4" x14ac:dyDescent="0.25">
      <c r="A2260" s="8"/>
      <c r="C2260" s="40"/>
      <c r="D2260" s="19"/>
    </row>
    <row r="2261" spans="1:4" x14ac:dyDescent="0.25">
      <c r="A2261" s="8"/>
      <c r="C2261" s="40"/>
      <c r="D2261" s="19"/>
    </row>
    <row r="2262" spans="1:4" x14ac:dyDescent="0.25">
      <c r="A2262" s="8"/>
      <c r="C2262" s="40"/>
      <c r="D2262" s="19"/>
    </row>
    <row r="2263" spans="1:4" x14ac:dyDescent="0.25">
      <c r="A2263" s="8"/>
      <c r="C2263" s="40"/>
      <c r="D2263" s="19"/>
    </row>
    <row r="2264" spans="1:4" x14ac:dyDescent="0.25">
      <c r="A2264" s="8"/>
      <c r="C2264" s="40"/>
      <c r="D2264" s="19"/>
    </row>
    <row r="2265" spans="1:4" x14ac:dyDescent="0.25">
      <c r="A2265" s="8"/>
      <c r="C2265" s="40"/>
      <c r="D2265" s="19"/>
    </row>
    <row r="2266" spans="1:4" x14ac:dyDescent="0.25">
      <c r="A2266" s="8"/>
      <c r="C2266" s="40"/>
      <c r="D2266" s="19"/>
    </row>
    <row r="2267" spans="1:4" x14ac:dyDescent="0.25">
      <c r="A2267" s="8"/>
      <c r="C2267" s="40"/>
      <c r="D2267" s="19"/>
    </row>
    <row r="2268" spans="1:4" x14ac:dyDescent="0.25">
      <c r="A2268" s="8"/>
      <c r="C2268" s="40"/>
      <c r="D2268" s="19"/>
    </row>
    <row r="2269" spans="1:4" x14ac:dyDescent="0.25">
      <c r="A2269" s="8"/>
      <c r="C2269" s="40"/>
      <c r="D2269" s="19"/>
    </row>
    <row r="2270" spans="1:4" x14ac:dyDescent="0.25">
      <c r="A2270" s="8"/>
      <c r="C2270" s="40"/>
      <c r="D2270" s="19"/>
    </row>
    <row r="2271" spans="1:4" x14ac:dyDescent="0.25">
      <c r="A2271" s="8"/>
      <c r="C2271" s="40"/>
      <c r="D2271" s="19"/>
    </row>
    <row r="2272" spans="1:4" x14ac:dyDescent="0.25">
      <c r="A2272" s="8"/>
      <c r="C2272" s="40"/>
      <c r="D2272" s="19"/>
    </row>
    <row r="2273" spans="1:4" x14ac:dyDescent="0.25">
      <c r="A2273" s="8"/>
      <c r="C2273" s="40"/>
      <c r="D2273" s="19"/>
    </row>
    <row r="2274" spans="1:4" x14ac:dyDescent="0.25">
      <c r="A2274" s="8"/>
      <c r="C2274" s="40"/>
      <c r="D2274" s="19"/>
    </row>
    <row r="2275" spans="1:4" x14ac:dyDescent="0.25">
      <c r="A2275" s="8"/>
      <c r="C2275" s="40"/>
      <c r="D2275" s="19"/>
    </row>
    <row r="2276" spans="1:4" x14ac:dyDescent="0.25">
      <c r="A2276" s="8"/>
      <c r="C2276" s="40"/>
      <c r="D2276" s="19"/>
    </row>
    <row r="2277" spans="1:4" x14ac:dyDescent="0.25">
      <c r="A2277" s="8"/>
      <c r="C2277" s="40"/>
      <c r="D2277" s="19"/>
    </row>
    <row r="2278" spans="1:4" x14ac:dyDescent="0.25">
      <c r="A2278" s="8"/>
      <c r="C2278" s="40"/>
      <c r="D2278" s="19"/>
    </row>
    <row r="2279" spans="1:4" x14ac:dyDescent="0.25">
      <c r="A2279" s="8"/>
      <c r="C2279" s="40"/>
      <c r="D2279" s="19"/>
    </row>
    <row r="2280" spans="1:4" x14ac:dyDescent="0.25">
      <c r="A2280" s="8"/>
      <c r="C2280" s="40"/>
      <c r="D2280" s="19"/>
    </row>
    <row r="2281" spans="1:4" x14ac:dyDescent="0.25">
      <c r="A2281" s="8"/>
      <c r="C2281" s="40"/>
      <c r="D2281" s="19"/>
    </row>
    <row r="2282" spans="1:4" x14ac:dyDescent="0.25">
      <c r="A2282" s="8"/>
      <c r="C2282" s="40"/>
      <c r="D2282" s="19"/>
    </row>
    <row r="2283" spans="1:4" x14ac:dyDescent="0.25">
      <c r="A2283" s="8"/>
      <c r="C2283" s="40"/>
      <c r="D2283" s="19"/>
    </row>
    <row r="2284" spans="1:4" x14ac:dyDescent="0.25">
      <c r="A2284" s="8"/>
      <c r="C2284" s="40"/>
      <c r="D2284" s="19"/>
    </row>
    <row r="2285" spans="1:4" x14ac:dyDescent="0.25">
      <c r="A2285" s="8"/>
      <c r="C2285" s="40"/>
      <c r="D2285" s="19"/>
    </row>
    <row r="2286" spans="1:4" x14ac:dyDescent="0.25">
      <c r="A2286" s="8"/>
      <c r="C2286" s="40"/>
      <c r="D2286" s="19"/>
    </row>
    <row r="2287" spans="1:4" x14ac:dyDescent="0.25">
      <c r="A2287" s="8"/>
      <c r="C2287" s="40"/>
      <c r="D2287" s="19"/>
    </row>
    <row r="2288" spans="1:4" x14ac:dyDescent="0.25">
      <c r="A2288" s="8"/>
      <c r="C2288" s="40"/>
      <c r="D2288" s="19"/>
    </row>
    <row r="2289" spans="1:4" x14ac:dyDescent="0.25">
      <c r="A2289" s="8"/>
      <c r="C2289" s="40"/>
      <c r="D2289" s="19"/>
    </row>
    <row r="2290" spans="1:4" x14ac:dyDescent="0.25">
      <c r="A2290" s="8"/>
      <c r="C2290" s="40"/>
      <c r="D2290" s="19"/>
    </row>
    <row r="2291" spans="1:4" x14ac:dyDescent="0.25">
      <c r="A2291" s="8"/>
      <c r="C2291" s="40"/>
      <c r="D2291" s="19"/>
    </row>
    <row r="2292" spans="1:4" x14ac:dyDescent="0.25">
      <c r="A2292" s="8"/>
      <c r="C2292" s="40"/>
      <c r="D2292" s="19"/>
    </row>
    <row r="2293" spans="1:4" x14ac:dyDescent="0.25">
      <c r="A2293" s="8"/>
      <c r="C2293" s="40"/>
      <c r="D2293" s="19"/>
    </row>
    <row r="2294" spans="1:4" x14ac:dyDescent="0.25">
      <c r="A2294" s="8"/>
      <c r="C2294" s="40"/>
      <c r="D2294" s="19"/>
    </row>
    <row r="2295" spans="1:4" x14ac:dyDescent="0.25">
      <c r="A2295" s="8"/>
      <c r="C2295" s="40"/>
      <c r="D2295" s="19"/>
    </row>
    <row r="2296" spans="1:4" x14ac:dyDescent="0.25">
      <c r="A2296" s="8"/>
      <c r="C2296" s="40"/>
      <c r="D2296" s="19"/>
    </row>
    <row r="2297" spans="1:4" x14ac:dyDescent="0.25">
      <c r="A2297" s="8"/>
      <c r="C2297" s="40"/>
      <c r="D2297" s="19"/>
    </row>
    <row r="2298" spans="1:4" x14ac:dyDescent="0.25">
      <c r="A2298" s="8"/>
      <c r="C2298" s="40"/>
      <c r="D2298" s="19"/>
    </row>
    <row r="2299" spans="1:4" x14ac:dyDescent="0.25">
      <c r="A2299" s="8"/>
      <c r="C2299" s="40"/>
      <c r="D2299" s="19"/>
    </row>
    <row r="2300" spans="1:4" x14ac:dyDescent="0.25">
      <c r="A2300" s="8"/>
      <c r="C2300" s="40"/>
      <c r="D2300" s="19"/>
    </row>
    <row r="2301" spans="1:4" x14ac:dyDescent="0.25">
      <c r="A2301" s="8"/>
      <c r="C2301" s="40"/>
      <c r="D2301" s="19"/>
    </row>
    <row r="2302" spans="1:4" x14ac:dyDescent="0.25">
      <c r="A2302" s="8"/>
      <c r="C2302" s="40"/>
      <c r="D2302" s="19"/>
    </row>
    <row r="2303" spans="1:4" x14ac:dyDescent="0.25">
      <c r="A2303" s="8"/>
      <c r="C2303" s="40"/>
      <c r="D2303" s="19"/>
    </row>
    <row r="2304" spans="1:4" x14ac:dyDescent="0.25">
      <c r="A2304" s="8"/>
      <c r="C2304" s="40"/>
      <c r="D2304" s="19"/>
    </row>
    <row r="2305" spans="1:4" x14ac:dyDescent="0.25">
      <c r="A2305" s="8"/>
      <c r="C2305" s="40"/>
      <c r="D2305" s="19"/>
    </row>
    <row r="2306" spans="1:4" x14ac:dyDescent="0.25">
      <c r="A2306" s="8"/>
      <c r="C2306" s="40"/>
      <c r="D2306" s="19"/>
    </row>
    <row r="2307" spans="1:4" x14ac:dyDescent="0.25">
      <c r="A2307" s="8"/>
      <c r="C2307" s="40"/>
      <c r="D2307" s="19"/>
    </row>
    <row r="2308" spans="1:4" x14ac:dyDescent="0.25">
      <c r="A2308" s="8"/>
      <c r="C2308" s="40"/>
      <c r="D2308" s="19"/>
    </row>
    <row r="2309" spans="1:4" x14ac:dyDescent="0.25">
      <c r="A2309" s="8"/>
      <c r="C2309" s="40"/>
      <c r="D2309" s="19"/>
    </row>
    <row r="2310" spans="1:4" x14ac:dyDescent="0.25">
      <c r="A2310" s="8"/>
      <c r="C2310" s="40"/>
      <c r="D2310" s="19"/>
    </row>
    <row r="2311" spans="1:4" x14ac:dyDescent="0.25">
      <c r="A2311" s="8"/>
      <c r="C2311" s="40"/>
      <c r="D2311" s="19"/>
    </row>
    <row r="2312" spans="1:4" x14ac:dyDescent="0.25">
      <c r="A2312" s="8"/>
      <c r="C2312" s="40"/>
      <c r="D2312" s="19"/>
    </row>
    <row r="2313" spans="1:4" x14ac:dyDescent="0.25">
      <c r="A2313" s="8"/>
      <c r="C2313" s="40"/>
      <c r="D2313" s="19"/>
    </row>
    <row r="2314" spans="1:4" x14ac:dyDescent="0.25">
      <c r="A2314" s="8"/>
      <c r="C2314" s="40"/>
      <c r="D2314" s="19"/>
    </row>
    <row r="2315" spans="1:4" x14ac:dyDescent="0.25">
      <c r="A2315" s="8"/>
      <c r="C2315" s="40"/>
      <c r="D2315" s="19"/>
    </row>
    <row r="2316" spans="1:4" x14ac:dyDescent="0.25">
      <c r="A2316" s="8"/>
      <c r="C2316" s="40"/>
      <c r="D2316" s="19"/>
    </row>
    <row r="2317" spans="1:4" x14ac:dyDescent="0.25">
      <c r="A2317" s="8"/>
      <c r="C2317" s="40"/>
      <c r="D2317" s="19"/>
    </row>
    <row r="2318" spans="1:4" x14ac:dyDescent="0.25">
      <c r="A2318" s="8"/>
      <c r="C2318" s="40"/>
      <c r="D2318" s="19"/>
    </row>
    <row r="2319" spans="1:4" x14ac:dyDescent="0.25">
      <c r="A2319" s="8"/>
      <c r="C2319" s="40"/>
      <c r="D2319" s="19"/>
    </row>
    <row r="2320" spans="1:4" x14ac:dyDescent="0.25">
      <c r="A2320" s="8"/>
      <c r="C2320" s="40"/>
      <c r="D2320" s="19"/>
    </row>
    <row r="2321" spans="1:4" x14ac:dyDescent="0.25">
      <c r="A2321" s="8"/>
      <c r="C2321" s="40"/>
      <c r="D2321" s="19"/>
    </row>
    <row r="2322" spans="1:4" x14ac:dyDescent="0.25">
      <c r="A2322" s="8"/>
      <c r="C2322" s="40"/>
      <c r="D2322" s="19"/>
    </row>
    <row r="2323" spans="1:4" x14ac:dyDescent="0.25">
      <c r="A2323" s="8"/>
      <c r="C2323" s="40"/>
      <c r="D2323" s="19"/>
    </row>
    <row r="2324" spans="1:4" x14ac:dyDescent="0.25">
      <c r="A2324" s="8"/>
      <c r="C2324" s="40"/>
      <c r="D2324" s="19"/>
    </row>
    <row r="2325" spans="1:4" x14ac:dyDescent="0.25">
      <c r="A2325" s="8"/>
      <c r="C2325" s="40"/>
      <c r="D2325" s="19"/>
    </row>
    <row r="2326" spans="1:4" x14ac:dyDescent="0.25">
      <c r="A2326" s="8"/>
      <c r="C2326" s="40"/>
      <c r="D2326" s="19"/>
    </row>
    <row r="2327" spans="1:4" x14ac:dyDescent="0.25">
      <c r="A2327" s="8"/>
      <c r="C2327" s="40"/>
      <c r="D2327" s="19"/>
    </row>
    <row r="2328" spans="1:4" x14ac:dyDescent="0.25">
      <c r="A2328" s="8"/>
      <c r="C2328" s="40"/>
      <c r="D2328" s="19"/>
    </row>
    <row r="2329" spans="1:4" x14ac:dyDescent="0.25">
      <c r="A2329" s="8"/>
      <c r="C2329" s="40"/>
      <c r="D2329" s="19"/>
    </row>
    <row r="2330" spans="1:4" x14ac:dyDescent="0.25">
      <c r="A2330" s="8"/>
      <c r="C2330" s="40"/>
      <c r="D2330" s="19"/>
    </row>
    <row r="2331" spans="1:4" x14ac:dyDescent="0.25">
      <c r="A2331" s="8"/>
      <c r="C2331" s="40"/>
      <c r="D2331" s="19"/>
    </row>
    <row r="2332" spans="1:4" x14ac:dyDescent="0.25">
      <c r="A2332" s="8"/>
      <c r="C2332" s="40"/>
      <c r="D2332" s="19"/>
    </row>
    <row r="2333" spans="1:4" x14ac:dyDescent="0.25">
      <c r="A2333" s="8"/>
      <c r="C2333" s="40"/>
      <c r="D2333" s="19"/>
    </row>
    <row r="2334" spans="1:4" x14ac:dyDescent="0.25">
      <c r="A2334" s="8"/>
      <c r="C2334" s="40"/>
      <c r="D2334" s="19"/>
    </row>
    <row r="2335" spans="1:4" x14ac:dyDescent="0.25">
      <c r="A2335" s="8"/>
      <c r="C2335" s="40"/>
      <c r="D2335" s="19"/>
    </row>
    <row r="2336" spans="1:4" x14ac:dyDescent="0.25">
      <c r="A2336" s="8"/>
      <c r="C2336" s="40"/>
      <c r="D2336" s="19"/>
    </row>
    <row r="2337" spans="1:4" x14ac:dyDescent="0.25">
      <c r="A2337" s="8"/>
      <c r="C2337" s="40"/>
      <c r="D2337" s="19"/>
    </row>
    <row r="2338" spans="1:4" x14ac:dyDescent="0.25">
      <c r="A2338" s="8"/>
      <c r="C2338" s="40"/>
      <c r="D2338" s="19"/>
    </row>
    <row r="2339" spans="1:4" x14ac:dyDescent="0.25">
      <c r="A2339" s="8"/>
      <c r="C2339" s="40"/>
      <c r="D2339" s="19"/>
    </row>
    <row r="2340" spans="1:4" x14ac:dyDescent="0.25">
      <c r="A2340" s="8"/>
      <c r="C2340" s="40"/>
      <c r="D2340" s="19"/>
    </row>
    <row r="2341" spans="1:4" x14ac:dyDescent="0.25">
      <c r="A2341" s="8"/>
      <c r="C2341" s="40"/>
      <c r="D2341" s="19"/>
    </row>
    <row r="2342" spans="1:4" x14ac:dyDescent="0.25">
      <c r="A2342" s="8"/>
      <c r="C2342" s="40"/>
      <c r="D2342" s="19"/>
    </row>
    <row r="2343" spans="1:4" x14ac:dyDescent="0.25">
      <c r="A2343" s="8"/>
      <c r="C2343" s="40"/>
      <c r="D2343" s="19"/>
    </row>
    <row r="2344" spans="1:4" x14ac:dyDescent="0.25">
      <c r="A2344" s="8"/>
      <c r="C2344" s="40"/>
      <c r="D2344" s="19"/>
    </row>
    <row r="2345" spans="1:4" x14ac:dyDescent="0.25">
      <c r="A2345" s="8"/>
      <c r="C2345" s="40"/>
      <c r="D2345" s="19"/>
    </row>
    <row r="2346" spans="1:4" x14ac:dyDescent="0.25">
      <c r="A2346" s="8"/>
      <c r="C2346" s="40"/>
      <c r="D2346" s="19"/>
    </row>
    <row r="2347" spans="1:4" x14ac:dyDescent="0.25">
      <c r="A2347" s="8"/>
      <c r="C2347" s="40"/>
      <c r="D2347" s="19"/>
    </row>
    <row r="2348" spans="1:4" x14ac:dyDescent="0.25">
      <c r="A2348" s="8"/>
      <c r="C2348" s="40"/>
      <c r="D2348" s="19"/>
    </row>
    <row r="2349" spans="1:4" x14ac:dyDescent="0.25">
      <c r="A2349" s="8"/>
      <c r="C2349" s="40"/>
      <c r="D2349" s="19"/>
    </row>
    <row r="2350" spans="1:4" x14ac:dyDescent="0.25">
      <c r="A2350" s="8"/>
      <c r="C2350" s="40"/>
      <c r="D2350" s="19"/>
    </row>
    <row r="2351" spans="1:4" x14ac:dyDescent="0.25">
      <c r="A2351" s="8"/>
      <c r="C2351" s="40"/>
      <c r="D2351" s="19"/>
    </row>
    <row r="2352" spans="1:4" x14ac:dyDescent="0.25">
      <c r="A2352" s="8"/>
      <c r="C2352" s="40"/>
      <c r="D2352" s="19"/>
    </row>
    <row r="2353" spans="1:4" x14ac:dyDescent="0.25">
      <c r="A2353" s="8"/>
      <c r="C2353" s="40"/>
      <c r="D2353" s="19"/>
    </row>
    <row r="2354" spans="1:4" x14ac:dyDescent="0.25">
      <c r="A2354" s="8"/>
      <c r="C2354" s="40"/>
      <c r="D2354" s="19"/>
    </row>
    <row r="2355" spans="1:4" x14ac:dyDescent="0.25">
      <c r="A2355" s="8"/>
      <c r="C2355" s="40"/>
      <c r="D2355" s="19"/>
    </row>
    <row r="2356" spans="1:4" x14ac:dyDescent="0.25">
      <c r="A2356" s="8"/>
      <c r="C2356" s="40"/>
      <c r="D2356" s="19"/>
    </row>
    <row r="2357" spans="1:4" x14ac:dyDescent="0.25">
      <c r="A2357" s="8"/>
      <c r="C2357" s="40"/>
      <c r="D2357" s="19"/>
    </row>
    <row r="2358" spans="1:4" x14ac:dyDescent="0.25">
      <c r="A2358" s="8"/>
      <c r="C2358" s="40"/>
      <c r="D2358" s="19"/>
    </row>
    <row r="2359" spans="1:4" x14ac:dyDescent="0.25">
      <c r="A2359" s="8"/>
      <c r="C2359" s="40"/>
      <c r="D2359" s="19"/>
    </row>
    <row r="2360" spans="1:4" x14ac:dyDescent="0.25">
      <c r="A2360" s="8"/>
      <c r="C2360" s="40"/>
      <c r="D2360" s="19"/>
    </row>
    <row r="2361" spans="1:4" x14ac:dyDescent="0.25">
      <c r="A2361" s="8"/>
      <c r="C2361" s="40"/>
      <c r="D2361" s="19"/>
    </row>
    <row r="2362" spans="1:4" x14ac:dyDescent="0.25">
      <c r="A2362" s="8"/>
      <c r="C2362" s="40"/>
      <c r="D2362" s="19"/>
    </row>
    <row r="2363" spans="1:4" x14ac:dyDescent="0.25">
      <c r="A2363" s="8"/>
      <c r="C2363" s="40"/>
      <c r="D2363" s="19"/>
    </row>
    <row r="2364" spans="1:4" x14ac:dyDescent="0.25">
      <c r="A2364" s="8"/>
      <c r="C2364" s="40"/>
      <c r="D2364" s="19"/>
    </row>
    <row r="2365" spans="1:4" x14ac:dyDescent="0.25">
      <c r="A2365" s="8"/>
      <c r="C2365" s="40"/>
      <c r="D2365" s="19"/>
    </row>
    <row r="2366" spans="1:4" x14ac:dyDescent="0.25">
      <c r="A2366" s="8"/>
      <c r="C2366" s="40"/>
      <c r="D2366" s="19"/>
    </row>
    <row r="2367" spans="1:4" x14ac:dyDescent="0.25">
      <c r="A2367" s="8"/>
      <c r="C2367" s="40"/>
      <c r="D2367" s="19"/>
    </row>
    <row r="2368" spans="1:4" x14ac:dyDescent="0.25">
      <c r="A2368" s="8"/>
      <c r="C2368" s="40"/>
      <c r="D2368" s="19"/>
    </row>
    <row r="2369" spans="1:4" x14ac:dyDescent="0.25">
      <c r="A2369" s="8"/>
      <c r="C2369" s="40"/>
      <c r="D2369" s="19"/>
    </row>
    <row r="2370" spans="1:4" x14ac:dyDescent="0.25">
      <c r="A2370" s="8"/>
      <c r="C2370" s="40"/>
      <c r="D2370" s="19"/>
    </row>
    <row r="2371" spans="1:4" x14ac:dyDescent="0.25">
      <c r="A2371" s="8"/>
      <c r="C2371" s="40"/>
      <c r="D2371" s="19"/>
    </row>
    <row r="2372" spans="1:4" x14ac:dyDescent="0.25">
      <c r="A2372" s="8"/>
      <c r="C2372" s="40"/>
      <c r="D2372" s="19"/>
    </row>
    <row r="2373" spans="1:4" x14ac:dyDescent="0.25">
      <c r="A2373" s="8"/>
      <c r="C2373" s="40"/>
      <c r="D2373" s="19"/>
    </row>
    <row r="2374" spans="1:4" x14ac:dyDescent="0.25">
      <c r="A2374" s="8"/>
      <c r="C2374" s="40"/>
      <c r="D2374" s="19"/>
    </row>
    <row r="2375" spans="1:4" x14ac:dyDescent="0.25">
      <c r="A2375" s="8"/>
      <c r="C2375" s="40"/>
      <c r="D2375" s="19"/>
    </row>
    <row r="2376" spans="1:4" x14ac:dyDescent="0.25">
      <c r="A2376" s="8"/>
      <c r="C2376" s="40"/>
      <c r="D2376" s="19"/>
    </row>
    <row r="2377" spans="1:4" x14ac:dyDescent="0.25">
      <c r="A2377" s="8"/>
      <c r="C2377" s="40"/>
      <c r="D2377" s="19"/>
    </row>
    <row r="2378" spans="1:4" x14ac:dyDescent="0.25">
      <c r="A2378" s="8"/>
      <c r="C2378" s="40"/>
      <c r="D2378" s="19"/>
    </row>
    <row r="2379" spans="1:4" x14ac:dyDescent="0.25">
      <c r="A2379" s="8"/>
      <c r="C2379" s="40"/>
      <c r="D2379" s="19"/>
    </row>
    <row r="2380" spans="1:4" x14ac:dyDescent="0.25">
      <c r="A2380" s="8"/>
      <c r="C2380" s="40"/>
      <c r="D2380" s="19"/>
    </row>
    <row r="2381" spans="1:4" x14ac:dyDescent="0.25">
      <c r="A2381" s="8"/>
      <c r="C2381" s="40"/>
      <c r="D2381" s="19"/>
    </row>
    <row r="2382" spans="1:4" x14ac:dyDescent="0.25">
      <c r="A2382" s="8"/>
      <c r="C2382" s="40"/>
      <c r="D2382" s="19"/>
    </row>
    <row r="2383" spans="1:4" x14ac:dyDescent="0.25">
      <c r="A2383" s="8"/>
      <c r="C2383" s="40"/>
      <c r="D2383" s="19"/>
    </row>
    <row r="2384" spans="1:4" x14ac:dyDescent="0.25">
      <c r="A2384" s="8"/>
      <c r="C2384" s="40"/>
      <c r="D2384" s="19"/>
    </row>
    <row r="2385" spans="1:4" x14ac:dyDescent="0.25">
      <c r="A2385" s="8"/>
      <c r="C2385" s="40"/>
      <c r="D2385" s="19"/>
    </row>
    <row r="2386" spans="1:4" x14ac:dyDescent="0.25">
      <c r="A2386" s="8"/>
      <c r="C2386" s="40"/>
      <c r="D2386" s="19"/>
    </row>
    <row r="2387" spans="1:4" x14ac:dyDescent="0.25">
      <c r="A2387" s="8"/>
      <c r="C2387" s="40"/>
      <c r="D2387" s="19"/>
    </row>
    <row r="2388" spans="1:4" x14ac:dyDescent="0.25">
      <c r="A2388" s="8"/>
      <c r="C2388" s="40"/>
      <c r="D2388" s="19"/>
    </row>
    <row r="2389" spans="1:4" x14ac:dyDescent="0.25">
      <c r="A2389" s="8"/>
      <c r="C2389" s="40"/>
      <c r="D2389" s="19"/>
    </row>
    <row r="2390" spans="1:4" x14ac:dyDescent="0.25">
      <c r="A2390" s="8"/>
      <c r="C2390" s="40"/>
      <c r="D2390" s="19"/>
    </row>
    <row r="2391" spans="1:4" x14ac:dyDescent="0.25">
      <c r="A2391" s="8"/>
      <c r="C2391" s="40"/>
      <c r="D2391" s="19"/>
    </row>
    <row r="2392" spans="1:4" x14ac:dyDescent="0.25">
      <c r="A2392" s="8"/>
      <c r="C2392" s="40"/>
      <c r="D2392" s="19"/>
    </row>
    <row r="2393" spans="1:4" x14ac:dyDescent="0.25">
      <c r="A2393" s="8"/>
      <c r="C2393" s="40"/>
      <c r="D2393" s="19"/>
    </row>
    <row r="2394" spans="1:4" x14ac:dyDescent="0.25">
      <c r="A2394" s="8"/>
      <c r="C2394" s="40"/>
      <c r="D2394" s="19"/>
    </row>
    <row r="2395" spans="1:4" x14ac:dyDescent="0.25">
      <c r="A2395" s="8"/>
      <c r="C2395" s="40"/>
      <c r="D2395" s="19"/>
    </row>
    <row r="2396" spans="1:4" x14ac:dyDescent="0.25">
      <c r="A2396" s="8"/>
      <c r="C2396" s="40"/>
      <c r="D2396" s="19"/>
    </row>
    <row r="2397" spans="1:4" x14ac:dyDescent="0.25">
      <c r="A2397" s="8"/>
      <c r="C2397" s="40"/>
      <c r="D2397" s="19"/>
    </row>
    <row r="2398" spans="1:4" x14ac:dyDescent="0.25">
      <c r="A2398" s="8"/>
      <c r="C2398" s="40"/>
      <c r="D2398" s="19"/>
    </row>
    <row r="2399" spans="1:4" x14ac:dyDescent="0.25">
      <c r="A2399" s="8"/>
      <c r="C2399" s="40"/>
      <c r="D2399" s="19"/>
    </row>
    <row r="2400" spans="1:4" x14ac:dyDescent="0.25">
      <c r="A2400" s="8"/>
      <c r="C2400" s="40"/>
      <c r="D2400" s="19"/>
    </row>
    <row r="2401" spans="1:4" x14ac:dyDescent="0.25">
      <c r="A2401" s="8"/>
      <c r="C2401" s="40"/>
      <c r="D2401" s="19"/>
    </row>
    <row r="2402" spans="1:4" x14ac:dyDescent="0.25">
      <c r="A2402" s="8"/>
      <c r="C2402" s="40"/>
      <c r="D2402" s="19"/>
    </row>
    <row r="2403" spans="1:4" x14ac:dyDescent="0.25">
      <c r="A2403" s="8"/>
      <c r="C2403" s="40"/>
      <c r="D2403" s="19"/>
    </row>
    <row r="2404" spans="1:4" x14ac:dyDescent="0.25">
      <c r="A2404" s="8"/>
      <c r="C2404" s="40"/>
      <c r="D2404" s="19"/>
    </row>
    <row r="2405" spans="1:4" x14ac:dyDescent="0.25">
      <c r="A2405" s="8"/>
      <c r="C2405" s="40"/>
      <c r="D2405" s="19"/>
    </row>
    <row r="2406" spans="1:4" x14ac:dyDescent="0.25">
      <c r="A2406" s="8"/>
      <c r="C2406" s="40"/>
      <c r="D2406" s="19"/>
    </row>
    <row r="2407" spans="1:4" x14ac:dyDescent="0.25">
      <c r="A2407" s="8"/>
      <c r="C2407" s="40"/>
      <c r="D2407" s="19"/>
    </row>
    <row r="2408" spans="1:4" x14ac:dyDescent="0.25">
      <c r="A2408" s="8"/>
      <c r="C2408" s="40"/>
      <c r="D2408" s="19"/>
    </row>
    <row r="2409" spans="1:4" x14ac:dyDescent="0.25">
      <c r="A2409" s="8"/>
      <c r="C2409" s="40"/>
      <c r="D2409" s="19"/>
    </row>
    <row r="2410" spans="1:4" x14ac:dyDescent="0.25">
      <c r="A2410" s="8"/>
      <c r="C2410" s="40"/>
      <c r="D2410" s="19"/>
    </row>
    <row r="2411" spans="1:4" x14ac:dyDescent="0.25">
      <c r="A2411" s="8"/>
      <c r="C2411" s="40"/>
      <c r="D2411" s="19"/>
    </row>
    <row r="2412" spans="1:4" x14ac:dyDescent="0.25">
      <c r="A2412" s="8"/>
      <c r="C2412" s="40"/>
      <c r="D2412" s="19"/>
    </row>
    <row r="2413" spans="1:4" x14ac:dyDescent="0.25">
      <c r="A2413" s="8"/>
      <c r="C2413" s="40"/>
      <c r="D2413" s="19"/>
    </row>
    <row r="2414" spans="1:4" x14ac:dyDescent="0.25">
      <c r="A2414" s="8"/>
      <c r="C2414" s="40"/>
      <c r="D2414" s="19"/>
    </row>
    <row r="2415" spans="1:4" x14ac:dyDescent="0.25">
      <c r="A2415" s="8"/>
      <c r="C2415" s="40"/>
      <c r="D2415" s="19"/>
    </row>
    <row r="2416" spans="1:4" x14ac:dyDescent="0.25">
      <c r="A2416" s="8"/>
      <c r="C2416" s="40"/>
      <c r="D2416" s="19"/>
    </row>
    <row r="2417" spans="1:4" x14ac:dyDescent="0.25">
      <c r="A2417" s="8"/>
      <c r="C2417" s="40"/>
      <c r="D2417" s="19"/>
    </row>
    <row r="2418" spans="1:4" x14ac:dyDescent="0.25">
      <c r="A2418" s="8"/>
      <c r="C2418" s="40"/>
      <c r="D2418" s="19"/>
    </row>
    <row r="2419" spans="1:4" x14ac:dyDescent="0.25">
      <c r="A2419" s="8"/>
      <c r="C2419" s="40"/>
      <c r="D2419" s="19"/>
    </row>
    <row r="2420" spans="1:4" x14ac:dyDescent="0.25">
      <c r="A2420" s="8"/>
      <c r="C2420" s="40"/>
      <c r="D2420" s="19"/>
    </row>
    <row r="2421" spans="1:4" x14ac:dyDescent="0.25">
      <c r="A2421" s="8"/>
      <c r="C2421" s="40"/>
      <c r="D2421" s="19"/>
    </row>
    <row r="2422" spans="1:4" x14ac:dyDescent="0.25">
      <c r="A2422" s="8"/>
      <c r="C2422" s="40"/>
      <c r="D2422" s="19"/>
    </row>
    <row r="2423" spans="1:4" x14ac:dyDescent="0.25">
      <c r="A2423" s="8"/>
      <c r="C2423" s="40"/>
      <c r="D2423" s="19"/>
    </row>
    <row r="2424" spans="1:4" x14ac:dyDescent="0.25">
      <c r="A2424" s="8"/>
      <c r="C2424" s="40"/>
      <c r="D2424" s="19"/>
    </row>
    <row r="2425" spans="1:4" x14ac:dyDescent="0.25">
      <c r="A2425" s="8"/>
      <c r="C2425" s="40"/>
      <c r="D2425" s="19"/>
    </row>
    <row r="2426" spans="1:4" x14ac:dyDescent="0.25">
      <c r="A2426" s="8"/>
      <c r="C2426" s="40"/>
      <c r="D2426" s="19"/>
    </row>
    <row r="2427" spans="1:4" x14ac:dyDescent="0.25">
      <c r="A2427" s="8"/>
      <c r="C2427" s="40"/>
      <c r="D2427" s="19"/>
    </row>
    <row r="2428" spans="1:4" x14ac:dyDescent="0.25">
      <c r="A2428" s="8"/>
      <c r="C2428" s="40"/>
      <c r="D2428" s="19"/>
    </row>
    <row r="2429" spans="1:4" x14ac:dyDescent="0.25">
      <c r="A2429" s="8"/>
      <c r="C2429" s="40"/>
      <c r="D2429" s="19"/>
    </row>
    <row r="2430" spans="1:4" x14ac:dyDescent="0.25">
      <c r="A2430" s="8"/>
      <c r="C2430" s="40"/>
      <c r="D2430" s="19"/>
    </row>
    <row r="2431" spans="1:4" x14ac:dyDescent="0.25">
      <c r="A2431" s="8"/>
      <c r="C2431" s="40"/>
      <c r="D2431" s="19"/>
    </row>
    <row r="2432" spans="1:4" x14ac:dyDescent="0.25">
      <c r="A2432" s="8"/>
      <c r="C2432" s="40"/>
      <c r="D2432" s="19"/>
    </row>
    <row r="2433" spans="1:4" x14ac:dyDescent="0.25">
      <c r="A2433" s="8"/>
      <c r="C2433" s="40"/>
      <c r="D2433" s="19"/>
    </row>
    <row r="2434" spans="1:4" x14ac:dyDescent="0.25">
      <c r="A2434" s="8"/>
      <c r="C2434" s="40"/>
      <c r="D2434" s="19"/>
    </row>
    <row r="2435" spans="1:4" x14ac:dyDescent="0.25">
      <c r="A2435" s="8"/>
      <c r="C2435" s="40"/>
      <c r="D2435" s="19"/>
    </row>
    <row r="2436" spans="1:4" x14ac:dyDescent="0.25">
      <c r="A2436" s="8"/>
      <c r="C2436" s="40"/>
      <c r="D2436" s="19"/>
    </row>
    <row r="2437" spans="1:4" x14ac:dyDescent="0.25">
      <c r="A2437" s="8"/>
      <c r="C2437" s="40"/>
      <c r="D2437" s="19"/>
    </row>
    <row r="2438" spans="1:4" x14ac:dyDescent="0.25">
      <c r="A2438" s="8"/>
      <c r="C2438" s="40"/>
      <c r="D2438" s="19"/>
    </row>
    <row r="2439" spans="1:4" x14ac:dyDescent="0.25">
      <c r="A2439" s="8"/>
      <c r="C2439" s="40"/>
      <c r="D2439" s="19"/>
    </row>
    <row r="2440" spans="1:4" x14ac:dyDescent="0.25">
      <c r="A2440" s="8"/>
      <c r="C2440" s="40"/>
      <c r="D2440" s="19"/>
    </row>
    <row r="2441" spans="1:4" x14ac:dyDescent="0.25">
      <c r="A2441" s="8"/>
      <c r="C2441" s="40"/>
      <c r="D2441" s="19"/>
    </row>
    <row r="2442" spans="1:4" x14ac:dyDescent="0.25">
      <c r="A2442" s="8"/>
      <c r="C2442" s="40"/>
      <c r="D2442" s="19"/>
    </row>
    <row r="2443" spans="1:4" x14ac:dyDescent="0.25">
      <c r="A2443" s="8"/>
      <c r="C2443" s="40"/>
      <c r="D2443" s="19"/>
    </row>
    <row r="2444" spans="1:4" x14ac:dyDescent="0.25">
      <c r="A2444" s="8"/>
      <c r="C2444" s="40"/>
      <c r="D2444" s="19"/>
    </row>
    <row r="2445" spans="1:4" x14ac:dyDescent="0.25">
      <c r="A2445" s="8"/>
      <c r="C2445" s="40"/>
      <c r="D2445" s="19"/>
    </row>
    <row r="2446" spans="1:4" x14ac:dyDescent="0.25">
      <c r="A2446" s="8"/>
      <c r="C2446" s="40"/>
      <c r="D2446" s="19"/>
    </row>
    <row r="2447" spans="1:4" x14ac:dyDescent="0.25">
      <c r="A2447" s="8"/>
      <c r="C2447" s="40"/>
      <c r="D2447" s="19"/>
    </row>
    <row r="2448" spans="1:4" x14ac:dyDescent="0.25">
      <c r="A2448" s="8"/>
      <c r="C2448" s="40"/>
      <c r="D2448" s="19"/>
    </row>
    <row r="2449" spans="1:4" x14ac:dyDescent="0.25">
      <c r="A2449" s="8"/>
      <c r="C2449" s="40"/>
      <c r="D2449" s="19"/>
    </row>
    <row r="2450" spans="1:4" x14ac:dyDescent="0.25">
      <c r="A2450" s="8"/>
      <c r="C2450" s="40"/>
      <c r="D2450" s="19"/>
    </row>
    <row r="2451" spans="1:4" x14ac:dyDescent="0.25">
      <c r="A2451" s="8"/>
      <c r="C2451" s="40"/>
      <c r="D2451" s="19"/>
    </row>
    <row r="2452" spans="1:4" x14ac:dyDescent="0.25">
      <c r="A2452" s="8"/>
      <c r="C2452" s="40"/>
      <c r="D2452" s="19"/>
    </row>
    <row r="2453" spans="1:4" x14ac:dyDescent="0.25">
      <c r="A2453" s="8"/>
      <c r="C2453" s="40"/>
      <c r="D2453" s="19"/>
    </row>
    <row r="2454" spans="1:4" x14ac:dyDescent="0.25">
      <c r="A2454" s="8"/>
      <c r="C2454" s="40"/>
      <c r="D2454" s="19"/>
    </row>
    <row r="2455" spans="1:4" x14ac:dyDescent="0.25">
      <c r="A2455" s="8"/>
      <c r="C2455" s="40"/>
      <c r="D2455" s="19"/>
    </row>
    <row r="2456" spans="1:4" x14ac:dyDescent="0.25">
      <c r="A2456" s="8"/>
      <c r="C2456" s="40"/>
      <c r="D2456" s="19"/>
    </row>
    <row r="2457" spans="1:4" x14ac:dyDescent="0.25">
      <c r="A2457" s="8"/>
      <c r="C2457" s="40"/>
      <c r="D2457" s="19"/>
    </row>
    <row r="2458" spans="1:4" x14ac:dyDescent="0.25">
      <c r="A2458" s="8"/>
      <c r="C2458" s="40"/>
      <c r="D2458" s="19"/>
    </row>
    <row r="2459" spans="1:4" x14ac:dyDescent="0.25">
      <c r="A2459" s="8"/>
      <c r="C2459" s="40"/>
      <c r="D2459" s="19"/>
    </row>
    <row r="2460" spans="1:4" x14ac:dyDescent="0.25">
      <c r="A2460" s="8"/>
      <c r="C2460" s="40"/>
      <c r="D2460" s="19"/>
    </row>
    <row r="2461" spans="1:4" x14ac:dyDescent="0.25">
      <c r="A2461" s="8"/>
      <c r="C2461" s="40"/>
      <c r="D2461" s="19"/>
    </row>
    <row r="2462" spans="1:4" x14ac:dyDescent="0.25">
      <c r="A2462" s="8"/>
      <c r="C2462" s="40"/>
      <c r="D2462" s="19"/>
    </row>
    <row r="2463" spans="1:4" x14ac:dyDescent="0.25">
      <c r="A2463" s="8"/>
      <c r="C2463" s="40"/>
      <c r="D2463" s="19"/>
    </row>
    <row r="2464" spans="1:4" x14ac:dyDescent="0.25">
      <c r="A2464" s="8"/>
      <c r="C2464" s="40"/>
      <c r="D2464" s="19"/>
    </row>
    <row r="2465" spans="1:4" x14ac:dyDescent="0.25">
      <c r="A2465" s="8"/>
      <c r="C2465" s="40"/>
      <c r="D2465" s="19"/>
    </row>
    <row r="2466" spans="1:4" x14ac:dyDescent="0.25">
      <c r="A2466" s="8"/>
      <c r="C2466" s="40"/>
      <c r="D2466" s="19"/>
    </row>
    <row r="2467" spans="1:4" x14ac:dyDescent="0.25">
      <c r="A2467" s="8"/>
      <c r="C2467" s="40"/>
      <c r="D2467" s="19"/>
    </row>
    <row r="2468" spans="1:4" x14ac:dyDescent="0.25">
      <c r="A2468" s="8"/>
      <c r="C2468" s="40"/>
      <c r="D2468" s="19"/>
    </row>
    <row r="2469" spans="1:4" x14ac:dyDescent="0.25">
      <c r="A2469" s="8"/>
      <c r="C2469" s="40"/>
      <c r="D2469" s="19"/>
    </row>
    <row r="2470" spans="1:4" x14ac:dyDescent="0.25">
      <c r="A2470" s="8"/>
      <c r="C2470" s="40"/>
      <c r="D2470" s="19"/>
    </row>
    <row r="2471" spans="1:4" x14ac:dyDescent="0.25">
      <c r="A2471" s="8"/>
      <c r="C2471" s="40"/>
      <c r="D2471" s="19"/>
    </row>
    <row r="2472" spans="1:4" x14ac:dyDescent="0.25">
      <c r="A2472" s="8"/>
      <c r="C2472" s="40"/>
      <c r="D2472" s="19"/>
    </row>
    <row r="2473" spans="1:4" x14ac:dyDescent="0.25">
      <c r="A2473" s="8"/>
      <c r="C2473" s="40"/>
      <c r="D2473" s="19"/>
    </row>
    <row r="2474" spans="1:4" x14ac:dyDescent="0.25">
      <c r="A2474" s="8"/>
      <c r="C2474" s="40"/>
      <c r="D2474" s="19"/>
    </row>
    <row r="2475" spans="1:4" x14ac:dyDescent="0.25">
      <c r="A2475" s="8"/>
      <c r="C2475" s="40"/>
      <c r="D2475" s="19"/>
    </row>
    <row r="2476" spans="1:4" x14ac:dyDescent="0.25">
      <c r="A2476" s="8"/>
      <c r="C2476" s="40"/>
      <c r="D2476" s="19"/>
    </row>
    <row r="2477" spans="1:4" x14ac:dyDescent="0.25">
      <c r="A2477" s="8"/>
      <c r="C2477" s="40"/>
      <c r="D2477" s="19"/>
    </row>
    <row r="2478" spans="1:4" x14ac:dyDescent="0.25">
      <c r="A2478" s="8"/>
      <c r="C2478" s="40"/>
      <c r="D2478" s="19"/>
    </row>
    <row r="2479" spans="1:4" x14ac:dyDescent="0.25">
      <c r="A2479" s="8"/>
      <c r="C2479" s="40"/>
      <c r="D2479" s="19"/>
    </row>
    <row r="2480" spans="1:4" x14ac:dyDescent="0.25">
      <c r="A2480" s="8"/>
      <c r="C2480" s="40"/>
      <c r="D2480" s="19"/>
    </row>
    <row r="2481" spans="1:4" x14ac:dyDescent="0.25">
      <c r="A2481" s="8"/>
      <c r="C2481" s="40"/>
      <c r="D2481" s="19"/>
    </row>
    <row r="2482" spans="1:4" x14ac:dyDescent="0.25">
      <c r="A2482" s="8"/>
      <c r="C2482" s="40"/>
      <c r="D2482" s="19"/>
    </row>
    <row r="2483" spans="1:4" x14ac:dyDescent="0.25">
      <c r="A2483" s="8"/>
      <c r="C2483" s="40"/>
      <c r="D2483" s="19"/>
    </row>
    <row r="2484" spans="1:4" x14ac:dyDescent="0.25">
      <c r="A2484" s="8"/>
      <c r="C2484" s="40"/>
      <c r="D2484" s="19"/>
    </row>
    <row r="2485" spans="1:4" x14ac:dyDescent="0.25">
      <c r="A2485" s="8"/>
      <c r="C2485" s="40"/>
      <c r="D2485" s="19"/>
    </row>
    <row r="2486" spans="1:4" x14ac:dyDescent="0.25">
      <c r="A2486" s="8"/>
      <c r="C2486" s="40"/>
      <c r="D2486" s="19"/>
    </row>
    <row r="2487" spans="1:4" x14ac:dyDescent="0.25">
      <c r="A2487" s="8"/>
      <c r="C2487" s="40"/>
      <c r="D2487" s="19"/>
    </row>
    <row r="2488" spans="1:4" x14ac:dyDescent="0.25">
      <c r="A2488" s="8"/>
      <c r="C2488" s="40"/>
      <c r="D2488" s="19"/>
    </row>
    <row r="2489" spans="1:4" x14ac:dyDescent="0.25">
      <c r="A2489" s="8"/>
      <c r="C2489" s="40"/>
      <c r="D2489" s="19"/>
    </row>
    <row r="2490" spans="1:4" x14ac:dyDescent="0.25">
      <c r="A2490" s="8"/>
      <c r="C2490" s="40"/>
      <c r="D2490" s="19"/>
    </row>
    <row r="2491" spans="1:4" x14ac:dyDescent="0.25">
      <c r="A2491" s="8"/>
      <c r="C2491" s="40"/>
      <c r="D2491" s="19"/>
    </row>
    <row r="2492" spans="1:4" x14ac:dyDescent="0.25">
      <c r="A2492" s="8"/>
      <c r="C2492" s="40"/>
      <c r="D2492" s="19"/>
    </row>
    <row r="2493" spans="1:4" x14ac:dyDescent="0.25">
      <c r="A2493" s="8"/>
      <c r="C2493" s="40"/>
      <c r="D2493" s="19"/>
    </row>
    <row r="2494" spans="1:4" x14ac:dyDescent="0.25">
      <c r="A2494" s="8"/>
      <c r="C2494" s="40"/>
      <c r="D2494" s="19"/>
    </row>
    <row r="2495" spans="1:4" x14ac:dyDescent="0.25">
      <c r="A2495" s="8"/>
      <c r="C2495" s="40"/>
      <c r="D2495" s="19"/>
    </row>
    <row r="2496" spans="1:4" x14ac:dyDescent="0.25">
      <c r="A2496" s="8"/>
      <c r="C2496" s="40"/>
      <c r="D2496" s="19"/>
    </row>
    <row r="2497" spans="1:4" x14ac:dyDescent="0.25">
      <c r="A2497" s="8"/>
      <c r="C2497" s="40"/>
      <c r="D2497" s="19"/>
    </row>
    <row r="2498" spans="1:4" x14ac:dyDescent="0.25">
      <c r="A2498" s="8"/>
      <c r="C2498" s="40"/>
      <c r="D2498" s="19"/>
    </row>
    <row r="2499" spans="1:4" x14ac:dyDescent="0.25">
      <c r="A2499" s="8"/>
      <c r="C2499" s="40"/>
      <c r="D2499" s="19"/>
    </row>
    <row r="2500" spans="1:4" x14ac:dyDescent="0.25">
      <c r="A2500" s="8"/>
      <c r="C2500" s="40"/>
      <c r="D2500" s="19"/>
    </row>
    <row r="2501" spans="1:4" x14ac:dyDescent="0.25">
      <c r="A2501" s="8"/>
      <c r="C2501" s="40"/>
      <c r="D2501" s="19"/>
    </row>
    <row r="2502" spans="1:4" x14ac:dyDescent="0.25">
      <c r="A2502" s="8"/>
      <c r="C2502" s="40"/>
      <c r="D2502" s="19"/>
    </row>
    <row r="2503" spans="1:4" x14ac:dyDescent="0.25">
      <c r="A2503" s="8"/>
      <c r="C2503" s="40"/>
      <c r="D2503" s="19"/>
    </row>
    <row r="2504" spans="1:4" x14ac:dyDescent="0.25">
      <c r="A2504" s="8"/>
      <c r="C2504" s="40"/>
      <c r="D2504" s="19"/>
    </row>
    <row r="2505" spans="1:4" x14ac:dyDescent="0.25">
      <c r="A2505" s="8"/>
      <c r="C2505" s="40"/>
      <c r="D2505" s="19"/>
    </row>
    <row r="2506" spans="1:4" x14ac:dyDescent="0.25">
      <c r="A2506" s="8"/>
      <c r="C2506" s="40"/>
      <c r="D2506" s="19"/>
    </row>
    <row r="2507" spans="1:4" x14ac:dyDescent="0.25">
      <c r="A2507" s="8"/>
      <c r="C2507" s="40"/>
      <c r="D2507" s="19"/>
    </row>
    <row r="2508" spans="1:4" x14ac:dyDescent="0.25">
      <c r="A2508" s="8"/>
      <c r="C2508" s="40"/>
      <c r="D2508" s="19"/>
    </row>
    <row r="2509" spans="1:4" x14ac:dyDescent="0.25">
      <c r="A2509" s="8"/>
      <c r="C2509" s="40"/>
      <c r="D2509" s="19"/>
    </row>
    <row r="2510" spans="1:4" x14ac:dyDescent="0.25">
      <c r="A2510" s="8"/>
      <c r="C2510" s="40"/>
      <c r="D2510" s="19"/>
    </row>
    <row r="2511" spans="1:4" x14ac:dyDescent="0.25">
      <c r="A2511" s="8"/>
      <c r="C2511" s="40"/>
      <c r="D2511" s="19"/>
    </row>
    <row r="2512" spans="1:4" x14ac:dyDescent="0.25">
      <c r="A2512" s="8"/>
      <c r="C2512" s="40"/>
      <c r="D2512" s="19"/>
    </row>
    <row r="2513" spans="1:4" x14ac:dyDescent="0.25">
      <c r="A2513" s="8"/>
      <c r="C2513" s="40"/>
      <c r="D2513" s="19"/>
    </row>
    <row r="2514" spans="1:4" x14ac:dyDescent="0.25">
      <c r="A2514" s="8"/>
      <c r="C2514" s="40"/>
      <c r="D2514" s="19"/>
    </row>
    <row r="2515" spans="1:4" x14ac:dyDescent="0.25">
      <c r="A2515" s="8"/>
      <c r="C2515" s="40"/>
      <c r="D2515" s="19"/>
    </row>
    <row r="2516" spans="1:4" x14ac:dyDescent="0.25">
      <c r="A2516" s="8"/>
      <c r="C2516" s="40"/>
      <c r="D2516" s="19"/>
    </row>
    <row r="2517" spans="1:4" x14ac:dyDescent="0.25">
      <c r="A2517" s="8"/>
      <c r="C2517" s="40"/>
      <c r="D2517" s="19"/>
    </row>
    <row r="2518" spans="1:4" x14ac:dyDescent="0.25">
      <c r="A2518" s="8"/>
      <c r="C2518" s="40"/>
      <c r="D2518" s="19"/>
    </row>
    <row r="2519" spans="1:4" x14ac:dyDescent="0.25">
      <c r="A2519" s="8"/>
      <c r="C2519" s="40"/>
      <c r="D2519" s="19"/>
    </row>
    <row r="2520" spans="1:4" x14ac:dyDescent="0.25">
      <c r="A2520" s="8"/>
      <c r="C2520" s="40"/>
      <c r="D2520" s="19"/>
    </row>
    <row r="2521" spans="1:4" x14ac:dyDescent="0.25">
      <c r="A2521" s="8"/>
      <c r="C2521" s="40"/>
      <c r="D2521" s="19"/>
    </row>
    <row r="2522" spans="1:4" x14ac:dyDescent="0.25">
      <c r="A2522" s="8"/>
      <c r="C2522" s="40"/>
      <c r="D2522" s="19"/>
    </row>
    <row r="2523" spans="1:4" x14ac:dyDescent="0.25">
      <c r="A2523" s="8"/>
      <c r="C2523" s="40"/>
      <c r="D2523" s="19"/>
    </row>
    <row r="2524" spans="1:4" x14ac:dyDescent="0.25">
      <c r="A2524" s="8"/>
      <c r="C2524" s="40"/>
      <c r="D2524" s="19"/>
    </row>
    <row r="2525" spans="1:4" x14ac:dyDescent="0.25">
      <c r="A2525" s="8"/>
      <c r="C2525" s="40"/>
      <c r="D2525" s="19"/>
    </row>
    <row r="2526" spans="1:4" x14ac:dyDescent="0.25">
      <c r="A2526" s="8"/>
      <c r="C2526" s="40"/>
      <c r="D2526" s="19"/>
    </row>
    <row r="2527" spans="1:4" x14ac:dyDescent="0.25">
      <c r="A2527" s="8"/>
      <c r="C2527" s="40"/>
      <c r="D2527" s="19"/>
    </row>
    <row r="2528" spans="1:4" x14ac:dyDescent="0.25">
      <c r="A2528" s="8"/>
      <c r="C2528" s="40"/>
      <c r="D2528" s="19"/>
    </row>
    <row r="2529" spans="1:4" x14ac:dyDescent="0.25">
      <c r="A2529" s="8"/>
      <c r="C2529" s="40"/>
      <c r="D2529" s="19"/>
    </row>
    <row r="2530" spans="1:4" x14ac:dyDescent="0.25">
      <c r="A2530" s="8"/>
      <c r="C2530" s="40"/>
      <c r="D2530" s="19"/>
    </row>
    <row r="2531" spans="1:4" x14ac:dyDescent="0.25">
      <c r="A2531" s="8"/>
      <c r="C2531" s="40"/>
      <c r="D2531" s="19"/>
    </row>
    <row r="2532" spans="1:4" x14ac:dyDescent="0.25">
      <c r="A2532" s="8"/>
      <c r="C2532" s="40"/>
      <c r="D2532" s="19"/>
    </row>
    <row r="2533" spans="1:4" x14ac:dyDescent="0.25">
      <c r="A2533" s="8"/>
      <c r="C2533" s="40"/>
      <c r="D2533" s="19"/>
    </row>
    <row r="2534" spans="1:4" x14ac:dyDescent="0.25">
      <c r="A2534" s="8"/>
      <c r="C2534" s="40"/>
      <c r="D2534" s="19"/>
    </row>
    <row r="2535" spans="1:4" x14ac:dyDescent="0.25">
      <c r="A2535" s="8"/>
      <c r="C2535" s="40"/>
      <c r="D2535" s="19"/>
    </row>
    <row r="2536" spans="1:4" x14ac:dyDescent="0.25">
      <c r="A2536" s="8"/>
      <c r="C2536" s="40"/>
      <c r="D2536" s="19"/>
    </row>
    <row r="2537" spans="1:4" x14ac:dyDescent="0.25">
      <c r="A2537" s="8"/>
      <c r="C2537" s="40"/>
      <c r="D2537" s="19"/>
    </row>
    <row r="2538" spans="1:4" x14ac:dyDescent="0.25">
      <c r="A2538" s="8"/>
      <c r="C2538" s="40"/>
      <c r="D2538" s="19"/>
    </row>
    <row r="2539" spans="1:4" x14ac:dyDescent="0.25">
      <c r="A2539" s="8"/>
      <c r="C2539" s="40"/>
      <c r="D2539" s="19"/>
    </row>
    <row r="2540" spans="1:4" x14ac:dyDescent="0.25">
      <c r="A2540" s="8"/>
      <c r="C2540" s="40"/>
      <c r="D2540" s="19"/>
    </row>
    <row r="2541" spans="1:4" x14ac:dyDescent="0.25">
      <c r="A2541" s="8"/>
      <c r="C2541" s="40"/>
      <c r="D2541" s="19"/>
    </row>
    <row r="2542" spans="1:4" x14ac:dyDescent="0.25">
      <c r="A2542" s="8"/>
      <c r="C2542" s="40"/>
      <c r="D2542" s="19"/>
    </row>
    <row r="2543" spans="1:4" x14ac:dyDescent="0.25">
      <c r="A2543" s="8"/>
      <c r="C2543" s="40"/>
      <c r="D2543" s="19"/>
    </row>
    <row r="2544" spans="1:4" x14ac:dyDescent="0.25">
      <c r="A2544" s="8"/>
      <c r="C2544" s="40"/>
      <c r="D2544" s="19"/>
    </row>
    <row r="2545" spans="1:4" x14ac:dyDescent="0.25">
      <c r="A2545" s="8"/>
      <c r="C2545" s="40"/>
      <c r="D2545" s="19"/>
    </row>
    <row r="2546" spans="1:4" x14ac:dyDescent="0.25">
      <c r="A2546" s="8"/>
      <c r="C2546" s="40"/>
      <c r="D2546" s="19"/>
    </row>
    <row r="2547" spans="1:4" x14ac:dyDescent="0.25">
      <c r="A2547" s="8"/>
      <c r="C2547" s="40"/>
      <c r="D2547" s="19"/>
    </row>
    <row r="2548" spans="1:4" x14ac:dyDescent="0.25">
      <c r="A2548" s="8"/>
      <c r="C2548" s="40"/>
      <c r="D2548" s="19"/>
    </row>
    <row r="2549" spans="1:4" x14ac:dyDescent="0.25">
      <c r="A2549" s="8"/>
      <c r="C2549" s="40"/>
      <c r="D2549" s="19"/>
    </row>
    <row r="2550" spans="1:4" x14ac:dyDescent="0.25">
      <c r="A2550" s="8"/>
      <c r="C2550" s="40"/>
      <c r="D2550" s="19"/>
    </row>
    <row r="2551" spans="1:4" x14ac:dyDescent="0.25">
      <c r="A2551" s="8"/>
      <c r="C2551" s="40"/>
      <c r="D2551" s="19"/>
    </row>
    <row r="2552" spans="1:4" x14ac:dyDescent="0.25">
      <c r="A2552" s="8"/>
      <c r="C2552" s="40"/>
      <c r="D2552" s="19"/>
    </row>
    <row r="2553" spans="1:4" x14ac:dyDescent="0.25">
      <c r="A2553" s="8"/>
      <c r="C2553" s="40"/>
      <c r="D2553" s="19"/>
    </row>
    <row r="2554" spans="1:4" x14ac:dyDescent="0.25">
      <c r="A2554" s="8"/>
      <c r="C2554" s="40"/>
      <c r="D2554" s="19"/>
    </row>
    <row r="2555" spans="1:4" x14ac:dyDescent="0.25">
      <c r="A2555" s="8"/>
      <c r="C2555" s="40"/>
      <c r="D2555" s="19"/>
    </row>
    <row r="2556" spans="1:4" x14ac:dyDescent="0.25">
      <c r="A2556" s="8"/>
      <c r="C2556" s="40"/>
      <c r="D2556" s="19"/>
    </row>
    <row r="2557" spans="1:4" x14ac:dyDescent="0.25">
      <c r="A2557" s="8"/>
      <c r="C2557" s="40"/>
      <c r="D2557" s="19"/>
    </row>
    <row r="2558" spans="1:4" x14ac:dyDescent="0.25">
      <c r="A2558" s="8"/>
      <c r="C2558" s="40"/>
      <c r="D2558" s="19"/>
    </row>
    <row r="2559" spans="1:4" x14ac:dyDescent="0.25">
      <c r="A2559" s="8"/>
      <c r="C2559" s="40"/>
      <c r="D2559" s="19"/>
    </row>
    <row r="2560" spans="1:4" x14ac:dyDescent="0.25">
      <c r="A2560" s="8"/>
      <c r="C2560" s="40"/>
      <c r="D2560" s="19"/>
    </row>
    <row r="2561" spans="1:4" x14ac:dyDescent="0.25">
      <c r="A2561" s="8"/>
      <c r="C2561" s="40"/>
      <c r="D2561" s="19"/>
    </row>
    <row r="2562" spans="1:4" x14ac:dyDescent="0.25">
      <c r="A2562" s="8"/>
      <c r="C2562" s="40"/>
      <c r="D2562" s="19"/>
    </row>
    <row r="2563" spans="1:4" x14ac:dyDescent="0.25">
      <c r="A2563" s="8"/>
      <c r="C2563" s="40"/>
      <c r="D2563" s="19"/>
    </row>
    <row r="2564" spans="1:4" x14ac:dyDescent="0.25">
      <c r="A2564" s="8"/>
      <c r="C2564" s="40"/>
      <c r="D2564" s="19"/>
    </row>
    <row r="2565" spans="1:4" x14ac:dyDescent="0.25">
      <c r="A2565" s="8"/>
      <c r="C2565" s="40"/>
      <c r="D2565" s="19"/>
    </row>
    <row r="2566" spans="1:4" x14ac:dyDescent="0.25">
      <c r="A2566" s="8"/>
      <c r="C2566" s="40"/>
      <c r="D2566" s="19"/>
    </row>
    <row r="2567" spans="1:4" x14ac:dyDescent="0.25">
      <c r="A2567" s="8"/>
      <c r="C2567" s="40"/>
      <c r="D2567" s="19"/>
    </row>
    <row r="2568" spans="1:4" x14ac:dyDescent="0.25">
      <c r="A2568" s="8"/>
      <c r="C2568" s="40"/>
      <c r="D2568" s="19"/>
    </row>
    <row r="2569" spans="1:4" x14ac:dyDescent="0.25">
      <c r="A2569" s="8"/>
      <c r="C2569" s="40"/>
      <c r="D2569" s="19"/>
    </row>
    <row r="2570" spans="1:4" x14ac:dyDescent="0.25">
      <c r="A2570" s="8"/>
      <c r="C2570" s="40"/>
      <c r="D2570" s="19"/>
    </row>
    <row r="2571" spans="1:4" x14ac:dyDescent="0.25">
      <c r="A2571" s="8"/>
      <c r="C2571" s="40"/>
      <c r="D2571" s="19"/>
    </row>
    <row r="2572" spans="1:4" x14ac:dyDescent="0.25">
      <c r="A2572" s="8"/>
      <c r="C2572" s="40"/>
      <c r="D2572" s="19"/>
    </row>
    <row r="2573" spans="1:4" x14ac:dyDescent="0.25">
      <c r="A2573" s="8"/>
      <c r="C2573" s="40"/>
      <c r="D2573" s="19"/>
    </row>
    <row r="2574" spans="1:4" x14ac:dyDescent="0.25">
      <c r="A2574" s="8"/>
      <c r="C2574" s="40"/>
      <c r="D2574" s="19"/>
    </row>
    <row r="2575" spans="1:4" x14ac:dyDescent="0.25">
      <c r="A2575" s="8"/>
      <c r="C2575" s="40"/>
      <c r="D2575" s="19"/>
    </row>
    <row r="2576" spans="1:4" x14ac:dyDescent="0.25">
      <c r="A2576" s="8"/>
      <c r="C2576" s="40"/>
      <c r="D2576" s="19"/>
    </row>
    <row r="2577" spans="1:4" x14ac:dyDescent="0.25">
      <c r="A2577" s="8"/>
      <c r="C2577" s="40"/>
      <c r="D2577" s="19"/>
    </row>
    <row r="2578" spans="1:4" x14ac:dyDescent="0.25">
      <c r="A2578" s="8"/>
      <c r="C2578" s="40"/>
      <c r="D2578" s="19"/>
    </row>
    <row r="2579" spans="1:4" x14ac:dyDescent="0.25">
      <c r="A2579" s="8"/>
      <c r="C2579" s="40"/>
      <c r="D2579" s="19"/>
    </row>
    <row r="2580" spans="1:4" x14ac:dyDescent="0.25">
      <c r="A2580" s="8"/>
      <c r="C2580" s="40"/>
      <c r="D2580" s="19"/>
    </row>
    <row r="2581" spans="1:4" x14ac:dyDescent="0.25">
      <c r="A2581" s="8"/>
      <c r="C2581" s="40"/>
      <c r="D2581" s="19"/>
    </row>
    <row r="2582" spans="1:4" x14ac:dyDescent="0.25">
      <c r="A2582" s="8"/>
      <c r="C2582" s="40"/>
      <c r="D2582" s="19"/>
    </row>
    <row r="2583" spans="1:4" x14ac:dyDescent="0.25">
      <c r="A2583" s="8"/>
      <c r="C2583" s="40"/>
      <c r="D2583" s="19"/>
    </row>
    <row r="2584" spans="1:4" x14ac:dyDescent="0.25">
      <c r="A2584" s="8"/>
      <c r="C2584" s="40"/>
      <c r="D2584" s="19"/>
    </row>
    <row r="2585" spans="1:4" x14ac:dyDescent="0.25">
      <c r="A2585" s="8"/>
      <c r="C2585" s="40"/>
      <c r="D2585" s="19"/>
    </row>
    <row r="2586" spans="1:4" x14ac:dyDescent="0.25">
      <c r="A2586" s="8"/>
      <c r="C2586" s="40"/>
      <c r="D2586" s="19"/>
    </row>
    <row r="2587" spans="1:4" x14ac:dyDescent="0.25">
      <c r="A2587" s="8"/>
      <c r="C2587" s="40"/>
      <c r="D2587" s="19"/>
    </row>
    <row r="2588" spans="1:4" x14ac:dyDescent="0.25">
      <c r="A2588" s="8"/>
      <c r="C2588" s="40"/>
      <c r="D2588" s="19"/>
    </row>
    <row r="2589" spans="1:4" x14ac:dyDescent="0.25">
      <c r="A2589" s="8"/>
      <c r="C2589" s="40"/>
      <c r="D2589" s="19"/>
    </row>
    <row r="2590" spans="1:4" x14ac:dyDescent="0.25">
      <c r="A2590" s="8"/>
      <c r="C2590" s="40"/>
      <c r="D2590" s="19"/>
    </row>
    <row r="2591" spans="1:4" x14ac:dyDescent="0.25">
      <c r="A2591" s="8"/>
      <c r="C2591" s="40"/>
      <c r="D2591" s="19"/>
    </row>
    <row r="2592" spans="1:4" x14ac:dyDescent="0.25">
      <c r="A2592" s="8"/>
      <c r="C2592" s="40"/>
      <c r="D2592" s="19"/>
    </row>
    <row r="2593" spans="1:4" x14ac:dyDescent="0.25">
      <c r="A2593" s="8"/>
      <c r="C2593" s="40"/>
      <c r="D2593" s="19"/>
    </row>
    <row r="2594" spans="1:4" x14ac:dyDescent="0.25">
      <c r="A2594" s="8"/>
      <c r="C2594" s="40"/>
      <c r="D2594" s="19"/>
    </row>
    <row r="2595" spans="1:4" x14ac:dyDescent="0.25">
      <c r="A2595" s="8"/>
      <c r="C2595" s="40"/>
      <c r="D2595" s="19"/>
    </row>
    <row r="2596" spans="1:4" x14ac:dyDescent="0.25">
      <c r="A2596" s="8"/>
      <c r="C2596" s="40"/>
      <c r="D2596" s="19"/>
    </row>
    <row r="2597" spans="1:4" x14ac:dyDescent="0.25">
      <c r="A2597" s="8"/>
      <c r="C2597" s="40"/>
      <c r="D2597" s="19"/>
    </row>
    <row r="2598" spans="1:4" x14ac:dyDescent="0.25">
      <c r="A2598" s="8"/>
      <c r="C2598" s="40"/>
      <c r="D2598" s="19"/>
    </row>
    <row r="2599" spans="1:4" x14ac:dyDescent="0.25">
      <c r="A2599" s="8"/>
      <c r="C2599" s="40"/>
      <c r="D2599" s="19"/>
    </row>
    <row r="2600" spans="1:4" x14ac:dyDescent="0.25">
      <c r="A2600" s="8"/>
      <c r="C2600" s="40"/>
      <c r="D2600" s="19"/>
    </row>
    <row r="2601" spans="1:4" x14ac:dyDescent="0.25">
      <c r="A2601" s="8"/>
      <c r="C2601" s="40"/>
      <c r="D2601" s="19"/>
    </row>
    <row r="2602" spans="1:4" x14ac:dyDescent="0.25">
      <c r="A2602" s="8"/>
      <c r="C2602" s="40"/>
      <c r="D2602" s="19"/>
    </row>
    <row r="2603" spans="1:4" x14ac:dyDescent="0.25">
      <c r="A2603" s="8"/>
      <c r="C2603" s="40"/>
      <c r="D2603" s="19"/>
    </row>
    <row r="2604" spans="1:4" x14ac:dyDescent="0.25">
      <c r="A2604" s="8"/>
      <c r="C2604" s="40"/>
      <c r="D2604" s="19"/>
    </row>
    <row r="2605" spans="1:4" x14ac:dyDescent="0.25">
      <c r="A2605" s="8"/>
      <c r="C2605" s="40"/>
      <c r="D2605" s="19"/>
    </row>
    <row r="2606" spans="1:4" x14ac:dyDescent="0.25">
      <c r="A2606" s="8"/>
      <c r="C2606" s="40"/>
      <c r="D2606" s="19"/>
    </row>
    <row r="2607" spans="1:4" x14ac:dyDescent="0.25">
      <c r="A2607" s="8"/>
      <c r="C2607" s="40"/>
      <c r="D2607" s="19"/>
    </row>
    <row r="2608" spans="1:4" x14ac:dyDescent="0.25">
      <c r="A2608" s="8"/>
      <c r="C2608" s="40"/>
      <c r="D2608" s="19"/>
    </row>
    <row r="2609" spans="1:4" x14ac:dyDescent="0.25">
      <c r="A2609" s="8"/>
      <c r="C2609" s="40"/>
      <c r="D2609" s="19"/>
    </row>
    <row r="2610" spans="1:4" x14ac:dyDescent="0.25">
      <c r="A2610" s="8"/>
      <c r="C2610" s="40"/>
      <c r="D2610" s="19"/>
    </row>
    <row r="2611" spans="1:4" x14ac:dyDescent="0.25">
      <c r="A2611" s="8"/>
      <c r="C2611" s="40"/>
      <c r="D2611" s="19"/>
    </row>
    <row r="2612" spans="1:4" x14ac:dyDescent="0.25">
      <c r="A2612" s="8"/>
      <c r="C2612" s="40"/>
      <c r="D2612" s="19"/>
    </row>
    <row r="2613" spans="1:4" x14ac:dyDescent="0.25">
      <c r="A2613" s="8"/>
      <c r="C2613" s="40"/>
      <c r="D2613" s="19"/>
    </row>
    <row r="2614" spans="1:4" x14ac:dyDescent="0.25">
      <c r="A2614" s="8"/>
      <c r="C2614" s="40"/>
      <c r="D2614" s="19"/>
    </row>
    <row r="2615" spans="1:4" x14ac:dyDescent="0.25">
      <c r="A2615" s="8"/>
      <c r="C2615" s="40"/>
      <c r="D2615" s="19"/>
    </row>
    <row r="2616" spans="1:4" x14ac:dyDescent="0.25">
      <c r="A2616" s="8"/>
      <c r="C2616" s="40"/>
      <c r="D2616" s="19"/>
    </row>
    <row r="2617" spans="1:4" x14ac:dyDescent="0.25">
      <c r="A2617" s="8"/>
      <c r="C2617" s="40"/>
      <c r="D2617" s="19"/>
    </row>
    <row r="2618" spans="1:4" x14ac:dyDescent="0.25">
      <c r="A2618" s="8"/>
      <c r="C2618" s="40"/>
      <c r="D2618" s="19"/>
    </row>
    <row r="2619" spans="1:4" x14ac:dyDescent="0.25">
      <c r="A2619" s="8"/>
      <c r="C2619" s="40"/>
      <c r="D2619" s="19"/>
    </row>
    <row r="2620" spans="1:4" x14ac:dyDescent="0.25">
      <c r="A2620" s="8"/>
      <c r="C2620" s="40"/>
      <c r="D2620" s="19"/>
    </row>
    <row r="2621" spans="1:4" x14ac:dyDescent="0.25">
      <c r="A2621" s="8"/>
      <c r="C2621" s="40"/>
      <c r="D2621" s="19"/>
    </row>
    <row r="2622" spans="1:4" x14ac:dyDescent="0.25">
      <c r="A2622" s="8"/>
      <c r="C2622" s="40"/>
      <c r="D2622" s="19"/>
    </row>
    <row r="2623" spans="1:4" x14ac:dyDescent="0.25">
      <c r="A2623" s="8"/>
      <c r="C2623" s="40"/>
      <c r="D2623" s="19"/>
    </row>
    <row r="2624" spans="1:4" x14ac:dyDescent="0.25">
      <c r="A2624" s="8"/>
      <c r="C2624" s="40"/>
      <c r="D2624" s="19"/>
    </row>
    <row r="2625" spans="1:4" x14ac:dyDescent="0.25">
      <c r="A2625" s="8"/>
      <c r="C2625" s="40"/>
      <c r="D2625" s="19"/>
    </row>
    <row r="2626" spans="1:4" x14ac:dyDescent="0.25">
      <c r="A2626" s="8"/>
      <c r="C2626" s="40"/>
      <c r="D2626" s="19"/>
    </row>
    <row r="2627" spans="1:4" x14ac:dyDescent="0.25">
      <c r="A2627" s="8"/>
      <c r="C2627" s="40"/>
      <c r="D2627" s="19"/>
    </row>
    <row r="2628" spans="1:4" x14ac:dyDescent="0.25">
      <c r="A2628" s="8"/>
      <c r="C2628" s="40"/>
      <c r="D2628" s="19"/>
    </row>
    <row r="2629" spans="1:4" x14ac:dyDescent="0.25">
      <c r="A2629" s="8"/>
      <c r="C2629" s="40"/>
      <c r="D2629" s="19"/>
    </row>
    <row r="2630" spans="1:4" x14ac:dyDescent="0.25">
      <c r="A2630" s="8"/>
      <c r="C2630" s="40"/>
      <c r="D2630" s="19"/>
    </row>
    <row r="2631" spans="1:4" x14ac:dyDescent="0.25">
      <c r="A2631" s="8"/>
      <c r="C2631" s="40"/>
      <c r="D2631" s="19"/>
    </row>
    <row r="2632" spans="1:4" x14ac:dyDescent="0.25">
      <c r="A2632" s="8"/>
      <c r="C2632" s="40"/>
      <c r="D2632" s="19"/>
    </row>
    <row r="2633" spans="1:4" x14ac:dyDescent="0.25">
      <c r="A2633" s="8"/>
      <c r="C2633" s="40"/>
      <c r="D2633" s="19"/>
    </row>
    <row r="2634" spans="1:4" x14ac:dyDescent="0.25">
      <c r="A2634" s="8"/>
      <c r="C2634" s="40"/>
      <c r="D2634" s="19"/>
    </row>
    <row r="2635" spans="1:4" x14ac:dyDescent="0.25">
      <c r="A2635" s="8"/>
      <c r="C2635" s="40"/>
      <c r="D2635" s="19"/>
    </row>
    <row r="2636" spans="1:4" x14ac:dyDescent="0.25">
      <c r="A2636" s="8"/>
      <c r="C2636" s="40"/>
      <c r="D2636" s="19"/>
    </row>
    <row r="2637" spans="1:4" x14ac:dyDescent="0.25">
      <c r="A2637" s="8"/>
      <c r="C2637" s="40"/>
      <c r="D2637" s="19"/>
    </row>
    <row r="2638" spans="1:4" x14ac:dyDescent="0.25">
      <c r="A2638" s="8"/>
      <c r="C2638" s="40"/>
      <c r="D2638" s="19"/>
    </row>
    <row r="2639" spans="1:4" x14ac:dyDescent="0.25">
      <c r="A2639" s="8"/>
      <c r="C2639" s="40"/>
      <c r="D2639" s="19"/>
    </row>
    <row r="2640" spans="1:4" x14ac:dyDescent="0.25">
      <c r="A2640" s="8"/>
      <c r="C2640" s="40"/>
      <c r="D2640" s="19"/>
    </row>
    <row r="2641" spans="1:4" x14ac:dyDescent="0.25">
      <c r="A2641" s="8"/>
      <c r="C2641" s="40"/>
      <c r="D2641" s="19"/>
    </row>
    <row r="2642" spans="1:4" x14ac:dyDescent="0.25">
      <c r="A2642" s="8"/>
      <c r="C2642" s="40"/>
      <c r="D2642" s="19"/>
    </row>
    <row r="2643" spans="1:4" x14ac:dyDescent="0.25">
      <c r="A2643" s="8"/>
      <c r="C2643" s="40"/>
      <c r="D2643" s="19"/>
    </row>
    <row r="2644" spans="1:4" x14ac:dyDescent="0.25">
      <c r="A2644" s="8"/>
      <c r="C2644" s="40"/>
      <c r="D2644" s="19"/>
    </row>
    <row r="2645" spans="1:4" x14ac:dyDescent="0.25">
      <c r="A2645" s="8"/>
      <c r="C2645" s="40"/>
      <c r="D2645" s="19"/>
    </row>
    <row r="2646" spans="1:4" x14ac:dyDescent="0.25">
      <c r="A2646" s="8"/>
      <c r="C2646" s="40"/>
      <c r="D2646" s="19"/>
    </row>
    <row r="2647" spans="1:4" x14ac:dyDescent="0.25">
      <c r="A2647" s="8"/>
      <c r="C2647" s="40"/>
      <c r="D2647" s="19"/>
    </row>
    <row r="2648" spans="1:4" x14ac:dyDescent="0.25">
      <c r="A2648" s="8"/>
      <c r="C2648" s="40"/>
      <c r="D2648" s="19"/>
    </row>
    <row r="2649" spans="1:4" x14ac:dyDescent="0.25">
      <c r="A2649" s="8"/>
      <c r="C2649" s="40"/>
      <c r="D2649" s="19"/>
    </row>
    <row r="2650" spans="1:4" x14ac:dyDescent="0.25">
      <c r="A2650" s="8"/>
      <c r="C2650" s="40"/>
      <c r="D2650" s="19"/>
    </row>
    <row r="2651" spans="1:4" x14ac:dyDescent="0.25">
      <c r="A2651" s="8"/>
      <c r="C2651" s="40"/>
      <c r="D2651" s="19"/>
    </row>
    <row r="2652" spans="1:4" x14ac:dyDescent="0.25">
      <c r="A2652" s="8"/>
      <c r="C2652" s="40"/>
      <c r="D2652" s="19"/>
    </row>
    <row r="2653" spans="1:4" x14ac:dyDescent="0.25">
      <c r="A2653" s="8"/>
      <c r="C2653" s="40"/>
      <c r="D2653" s="19"/>
    </row>
    <row r="2654" spans="1:4" x14ac:dyDescent="0.25">
      <c r="A2654" s="8"/>
      <c r="C2654" s="40"/>
      <c r="D2654" s="19"/>
    </row>
    <row r="2655" spans="1:4" x14ac:dyDescent="0.25">
      <c r="A2655" s="8"/>
      <c r="C2655" s="40"/>
      <c r="D2655" s="19"/>
    </row>
    <row r="2656" spans="1:4" x14ac:dyDescent="0.25">
      <c r="A2656" s="8"/>
      <c r="C2656" s="40"/>
      <c r="D2656" s="19"/>
    </row>
    <row r="2657" spans="1:4" x14ac:dyDescent="0.25">
      <c r="A2657" s="8"/>
      <c r="C2657" s="40"/>
      <c r="D2657" s="19"/>
    </row>
    <row r="2658" spans="1:4" x14ac:dyDescent="0.25">
      <c r="A2658" s="8"/>
      <c r="C2658" s="40"/>
      <c r="D2658" s="19"/>
    </row>
    <row r="2659" spans="1:4" x14ac:dyDescent="0.25">
      <c r="A2659" s="8"/>
      <c r="C2659" s="40"/>
      <c r="D2659" s="19"/>
    </row>
    <row r="2660" spans="1:4" x14ac:dyDescent="0.25">
      <c r="A2660" s="8"/>
      <c r="C2660" s="40"/>
      <c r="D2660" s="19"/>
    </row>
    <row r="2661" spans="1:4" x14ac:dyDescent="0.25">
      <c r="A2661" s="8"/>
      <c r="C2661" s="40"/>
      <c r="D2661" s="19"/>
    </row>
    <row r="2662" spans="1:4" x14ac:dyDescent="0.25">
      <c r="A2662" s="8"/>
      <c r="C2662" s="40"/>
      <c r="D2662" s="19"/>
    </row>
    <row r="2663" spans="1:4" x14ac:dyDescent="0.25">
      <c r="A2663" s="8"/>
      <c r="C2663" s="40"/>
      <c r="D2663" s="19"/>
    </row>
    <row r="2664" spans="1:4" x14ac:dyDescent="0.25">
      <c r="A2664" s="8"/>
      <c r="C2664" s="40"/>
      <c r="D2664" s="19"/>
    </row>
    <row r="2665" spans="1:4" x14ac:dyDescent="0.25">
      <c r="A2665" s="8"/>
      <c r="C2665" s="40"/>
      <c r="D2665" s="19"/>
    </row>
    <row r="2666" spans="1:4" x14ac:dyDescent="0.25">
      <c r="A2666" s="8"/>
      <c r="C2666" s="40"/>
      <c r="D2666" s="19"/>
    </row>
    <row r="2667" spans="1:4" x14ac:dyDescent="0.25">
      <c r="A2667" s="8"/>
      <c r="C2667" s="40"/>
      <c r="D2667" s="19"/>
    </row>
    <row r="2668" spans="1:4" x14ac:dyDescent="0.25">
      <c r="A2668" s="8"/>
      <c r="C2668" s="40"/>
      <c r="D2668" s="19"/>
    </row>
    <row r="2669" spans="1:4" x14ac:dyDescent="0.25">
      <c r="A2669" s="8"/>
      <c r="C2669" s="40"/>
      <c r="D2669" s="19"/>
    </row>
    <row r="2670" spans="1:4" x14ac:dyDescent="0.25">
      <c r="A2670" s="8"/>
      <c r="C2670" s="40"/>
      <c r="D2670" s="19"/>
    </row>
    <row r="2671" spans="1:4" x14ac:dyDescent="0.25">
      <c r="A2671" s="8"/>
      <c r="C2671" s="40"/>
      <c r="D2671" s="19"/>
    </row>
    <row r="2672" spans="1:4" x14ac:dyDescent="0.25">
      <c r="A2672" s="8"/>
      <c r="C2672" s="40"/>
      <c r="D2672" s="19"/>
    </row>
    <row r="2673" spans="1:4" x14ac:dyDescent="0.25">
      <c r="A2673" s="8"/>
      <c r="C2673" s="40"/>
      <c r="D2673" s="19"/>
    </row>
    <row r="2674" spans="1:4" x14ac:dyDescent="0.25">
      <c r="A2674" s="8"/>
      <c r="C2674" s="40"/>
      <c r="D2674" s="19"/>
    </row>
    <row r="2675" spans="1:4" x14ac:dyDescent="0.25">
      <c r="A2675" s="8"/>
      <c r="C2675" s="40"/>
      <c r="D2675" s="19"/>
    </row>
    <row r="2676" spans="1:4" x14ac:dyDescent="0.25">
      <c r="A2676" s="8"/>
      <c r="C2676" s="40"/>
      <c r="D2676" s="19"/>
    </row>
    <row r="2677" spans="1:4" x14ac:dyDescent="0.25">
      <c r="A2677" s="8"/>
      <c r="C2677" s="40"/>
      <c r="D2677" s="19"/>
    </row>
    <row r="2678" spans="1:4" x14ac:dyDescent="0.25">
      <c r="A2678" s="8"/>
      <c r="C2678" s="40"/>
      <c r="D2678" s="19"/>
    </row>
    <row r="2679" spans="1:4" x14ac:dyDescent="0.25">
      <c r="A2679" s="8"/>
      <c r="C2679" s="40"/>
      <c r="D2679" s="19"/>
    </row>
    <row r="2680" spans="1:4" x14ac:dyDescent="0.25">
      <c r="A2680" s="8"/>
      <c r="C2680" s="40"/>
      <c r="D2680" s="19"/>
    </row>
    <row r="2681" spans="1:4" x14ac:dyDescent="0.25">
      <c r="A2681" s="8"/>
      <c r="C2681" s="40"/>
      <c r="D2681" s="19"/>
    </row>
    <row r="2682" spans="1:4" x14ac:dyDescent="0.25">
      <c r="A2682" s="8"/>
      <c r="C2682" s="40"/>
      <c r="D2682" s="19"/>
    </row>
    <row r="2683" spans="1:4" x14ac:dyDescent="0.25">
      <c r="A2683" s="8"/>
      <c r="C2683" s="40"/>
      <c r="D2683" s="19"/>
    </row>
    <row r="2684" spans="1:4" x14ac:dyDescent="0.25">
      <c r="A2684" s="8"/>
      <c r="C2684" s="40"/>
      <c r="D2684" s="19"/>
    </row>
    <row r="2685" spans="1:4" x14ac:dyDescent="0.25">
      <c r="A2685" s="8"/>
      <c r="C2685" s="40"/>
      <c r="D2685" s="19"/>
    </row>
    <row r="2686" spans="1:4" x14ac:dyDescent="0.25">
      <c r="A2686" s="8"/>
      <c r="C2686" s="40"/>
      <c r="D2686" s="19"/>
    </row>
    <row r="2687" spans="1:4" x14ac:dyDescent="0.25">
      <c r="A2687" s="8"/>
      <c r="C2687" s="40"/>
      <c r="D2687" s="19"/>
    </row>
    <row r="2688" spans="1:4" x14ac:dyDescent="0.25">
      <c r="A2688" s="8"/>
      <c r="C2688" s="40"/>
      <c r="D2688" s="19"/>
    </row>
    <row r="2689" spans="1:4" x14ac:dyDescent="0.25">
      <c r="A2689" s="8"/>
      <c r="C2689" s="40"/>
      <c r="D2689" s="19"/>
    </row>
    <row r="2690" spans="1:4" x14ac:dyDescent="0.25">
      <c r="A2690" s="8"/>
      <c r="C2690" s="40"/>
      <c r="D2690" s="19"/>
    </row>
    <row r="2691" spans="1:4" x14ac:dyDescent="0.25">
      <c r="A2691" s="8"/>
      <c r="C2691" s="40"/>
      <c r="D2691" s="19"/>
    </row>
    <row r="2692" spans="1:4" x14ac:dyDescent="0.25">
      <c r="A2692" s="8"/>
      <c r="C2692" s="40"/>
      <c r="D2692" s="19"/>
    </row>
    <row r="2693" spans="1:4" x14ac:dyDescent="0.25">
      <c r="A2693" s="8"/>
      <c r="C2693" s="40"/>
      <c r="D2693" s="19"/>
    </row>
    <row r="2694" spans="1:4" x14ac:dyDescent="0.25">
      <c r="A2694" s="8"/>
      <c r="C2694" s="40"/>
      <c r="D2694" s="19"/>
    </row>
    <row r="2695" spans="1:4" x14ac:dyDescent="0.25">
      <c r="A2695" s="8"/>
      <c r="C2695" s="40"/>
      <c r="D2695" s="19"/>
    </row>
    <row r="2696" spans="1:4" x14ac:dyDescent="0.25">
      <c r="A2696" s="8"/>
      <c r="C2696" s="40"/>
      <c r="D2696" s="19"/>
    </row>
    <row r="2697" spans="1:4" x14ac:dyDescent="0.25">
      <c r="A2697" s="8"/>
      <c r="C2697" s="40"/>
      <c r="D2697" s="19"/>
    </row>
    <row r="2698" spans="1:4" x14ac:dyDescent="0.25">
      <c r="A2698" s="8"/>
      <c r="C2698" s="40"/>
      <c r="D2698" s="19"/>
    </row>
    <row r="2699" spans="1:4" x14ac:dyDescent="0.25">
      <c r="A2699" s="8"/>
      <c r="C2699" s="40"/>
      <c r="D2699" s="19"/>
    </row>
    <row r="2700" spans="1:4" x14ac:dyDescent="0.25">
      <c r="A2700" s="8"/>
      <c r="C2700" s="40"/>
      <c r="D2700" s="19"/>
    </row>
    <row r="2701" spans="1:4" x14ac:dyDescent="0.25">
      <c r="A2701" s="8"/>
      <c r="C2701" s="40"/>
      <c r="D2701" s="19"/>
    </row>
    <row r="2702" spans="1:4" x14ac:dyDescent="0.25">
      <c r="A2702" s="8"/>
      <c r="C2702" s="40"/>
      <c r="D2702" s="19"/>
    </row>
    <row r="2703" spans="1:4" x14ac:dyDescent="0.25">
      <c r="A2703" s="8"/>
      <c r="C2703" s="40"/>
      <c r="D2703" s="19"/>
    </row>
    <row r="2704" spans="1:4" x14ac:dyDescent="0.25">
      <c r="A2704" s="8"/>
      <c r="C2704" s="40"/>
      <c r="D2704" s="19"/>
    </row>
    <row r="2705" spans="1:4" x14ac:dyDescent="0.25">
      <c r="A2705" s="8"/>
      <c r="C2705" s="40"/>
      <c r="D2705" s="19"/>
    </row>
    <row r="2706" spans="1:4" x14ac:dyDescent="0.25">
      <c r="A2706" s="8"/>
      <c r="C2706" s="40"/>
      <c r="D2706" s="19"/>
    </row>
    <row r="2707" spans="1:4" x14ac:dyDescent="0.25">
      <c r="A2707" s="8"/>
      <c r="C2707" s="40"/>
      <c r="D2707" s="19"/>
    </row>
    <row r="2708" spans="1:4" x14ac:dyDescent="0.25">
      <c r="A2708" s="8"/>
      <c r="C2708" s="40"/>
      <c r="D2708" s="19"/>
    </row>
    <row r="2709" spans="1:4" x14ac:dyDescent="0.25">
      <c r="A2709" s="8"/>
      <c r="C2709" s="40"/>
      <c r="D2709" s="19"/>
    </row>
    <row r="2710" spans="1:4" x14ac:dyDescent="0.25">
      <c r="A2710" s="8"/>
      <c r="C2710" s="40"/>
      <c r="D2710" s="19"/>
    </row>
    <row r="2711" spans="1:4" x14ac:dyDescent="0.25">
      <c r="A2711" s="8"/>
      <c r="C2711" s="40"/>
      <c r="D2711" s="19"/>
    </row>
    <row r="2712" spans="1:4" x14ac:dyDescent="0.25">
      <c r="A2712" s="8"/>
      <c r="C2712" s="40"/>
      <c r="D2712" s="19"/>
    </row>
    <row r="2713" spans="1:4" x14ac:dyDescent="0.25">
      <c r="A2713" s="8"/>
      <c r="C2713" s="40"/>
      <c r="D2713" s="19"/>
    </row>
    <row r="2714" spans="1:4" x14ac:dyDescent="0.25">
      <c r="A2714" s="8"/>
      <c r="C2714" s="40"/>
      <c r="D2714" s="19"/>
    </row>
    <row r="2715" spans="1:4" x14ac:dyDescent="0.25">
      <c r="A2715" s="8"/>
      <c r="C2715" s="40"/>
      <c r="D2715" s="19"/>
    </row>
    <row r="2716" spans="1:4" x14ac:dyDescent="0.25">
      <c r="A2716" s="8"/>
      <c r="C2716" s="40"/>
      <c r="D2716" s="19"/>
    </row>
    <row r="2717" spans="1:4" x14ac:dyDescent="0.25">
      <c r="A2717" s="8"/>
      <c r="C2717" s="40"/>
      <c r="D2717" s="19"/>
    </row>
    <row r="2718" spans="1:4" x14ac:dyDescent="0.25">
      <c r="A2718" s="8"/>
      <c r="C2718" s="40"/>
      <c r="D2718" s="19"/>
    </row>
    <row r="2719" spans="1:4" x14ac:dyDescent="0.25">
      <c r="A2719" s="8"/>
      <c r="C2719" s="40"/>
      <c r="D2719" s="19"/>
    </row>
    <row r="2720" spans="1:4" x14ac:dyDescent="0.25">
      <c r="A2720" s="8"/>
      <c r="C2720" s="40"/>
      <c r="D2720" s="19"/>
    </row>
    <row r="2721" spans="1:4" x14ac:dyDescent="0.25">
      <c r="A2721" s="8"/>
      <c r="C2721" s="40"/>
      <c r="D2721" s="19"/>
    </row>
    <row r="2722" spans="1:4" x14ac:dyDescent="0.25">
      <c r="A2722" s="8"/>
      <c r="C2722" s="40"/>
      <c r="D2722" s="19"/>
    </row>
    <row r="2723" spans="1:4" x14ac:dyDescent="0.25">
      <c r="A2723" s="8"/>
      <c r="C2723" s="40"/>
      <c r="D2723" s="19"/>
    </row>
    <row r="2724" spans="1:4" x14ac:dyDescent="0.25">
      <c r="A2724" s="8"/>
      <c r="C2724" s="40"/>
      <c r="D2724" s="19"/>
    </row>
    <row r="2725" spans="1:4" x14ac:dyDescent="0.25">
      <c r="A2725" s="8"/>
      <c r="C2725" s="40"/>
      <c r="D2725" s="19"/>
    </row>
    <row r="2726" spans="1:4" x14ac:dyDescent="0.25">
      <c r="A2726" s="8"/>
      <c r="C2726" s="40"/>
      <c r="D2726" s="19"/>
    </row>
    <row r="2727" spans="1:4" x14ac:dyDescent="0.25">
      <c r="A2727" s="8"/>
      <c r="C2727" s="40"/>
      <c r="D2727" s="19"/>
    </row>
    <row r="2728" spans="1:4" x14ac:dyDescent="0.25">
      <c r="A2728" s="8"/>
      <c r="C2728" s="40"/>
      <c r="D2728" s="19"/>
    </row>
    <row r="2729" spans="1:4" x14ac:dyDescent="0.25">
      <c r="A2729" s="8"/>
      <c r="C2729" s="40"/>
      <c r="D2729" s="19"/>
    </row>
    <row r="2730" spans="1:4" x14ac:dyDescent="0.25">
      <c r="A2730" s="8"/>
      <c r="C2730" s="40"/>
      <c r="D2730" s="19"/>
    </row>
    <row r="2731" spans="1:4" x14ac:dyDescent="0.25">
      <c r="A2731" s="8"/>
      <c r="C2731" s="40"/>
      <c r="D2731" s="19"/>
    </row>
    <row r="2732" spans="1:4" x14ac:dyDescent="0.25">
      <c r="A2732" s="8"/>
      <c r="C2732" s="40"/>
      <c r="D2732" s="19"/>
    </row>
    <row r="2733" spans="1:4" x14ac:dyDescent="0.25">
      <c r="A2733" s="8"/>
      <c r="C2733" s="40"/>
      <c r="D2733" s="19"/>
    </row>
    <row r="2734" spans="1:4" x14ac:dyDescent="0.25">
      <c r="A2734" s="8"/>
      <c r="C2734" s="40"/>
      <c r="D2734" s="19"/>
    </row>
    <row r="2735" spans="1:4" x14ac:dyDescent="0.25">
      <c r="A2735" s="8"/>
      <c r="C2735" s="40"/>
      <c r="D2735" s="19"/>
    </row>
    <row r="2736" spans="1:4" x14ac:dyDescent="0.25">
      <c r="A2736" s="8"/>
      <c r="C2736" s="40"/>
      <c r="D2736" s="19"/>
    </row>
    <row r="2737" spans="1:4" x14ac:dyDescent="0.25">
      <c r="A2737" s="8"/>
      <c r="C2737" s="40"/>
      <c r="D2737" s="19"/>
    </row>
    <row r="2738" spans="1:4" x14ac:dyDescent="0.25">
      <c r="A2738" s="8"/>
      <c r="C2738" s="40"/>
      <c r="D2738" s="19"/>
    </row>
    <row r="2739" spans="1:4" x14ac:dyDescent="0.25">
      <c r="A2739" s="8"/>
      <c r="C2739" s="40"/>
      <c r="D2739" s="19"/>
    </row>
    <row r="2740" spans="1:4" x14ac:dyDescent="0.25">
      <c r="A2740" s="8"/>
      <c r="C2740" s="40"/>
      <c r="D2740" s="19"/>
    </row>
    <row r="2741" spans="1:4" x14ac:dyDescent="0.25">
      <c r="A2741" s="8"/>
      <c r="C2741" s="40"/>
      <c r="D2741" s="19"/>
    </row>
    <row r="2742" spans="1:4" x14ac:dyDescent="0.25">
      <c r="A2742" s="8"/>
      <c r="C2742" s="40"/>
      <c r="D2742" s="19"/>
    </row>
    <row r="2743" spans="1:4" x14ac:dyDescent="0.25">
      <c r="A2743" s="8"/>
      <c r="C2743" s="40"/>
      <c r="D2743" s="19"/>
    </row>
    <row r="2744" spans="1:4" x14ac:dyDescent="0.25">
      <c r="A2744" s="8"/>
      <c r="C2744" s="40"/>
      <c r="D2744" s="19"/>
    </row>
    <row r="2745" spans="1:4" x14ac:dyDescent="0.25">
      <c r="A2745" s="8"/>
      <c r="C2745" s="40"/>
      <c r="D2745" s="19"/>
    </row>
    <row r="2746" spans="1:4" x14ac:dyDescent="0.25">
      <c r="A2746" s="8"/>
      <c r="C2746" s="40"/>
      <c r="D2746" s="19"/>
    </row>
    <row r="2747" spans="1:4" x14ac:dyDescent="0.25">
      <c r="A2747" s="8"/>
      <c r="C2747" s="40"/>
      <c r="D2747" s="19"/>
    </row>
    <row r="2748" spans="1:4" x14ac:dyDescent="0.25">
      <c r="A2748" s="8"/>
      <c r="C2748" s="40"/>
      <c r="D2748" s="19"/>
    </row>
    <row r="2749" spans="1:4" x14ac:dyDescent="0.25">
      <c r="A2749" s="8"/>
      <c r="C2749" s="40"/>
      <c r="D2749" s="19"/>
    </row>
    <row r="2750" spans="1:4" x14ac:dyDescent="0.25">
      <c r="A2750" s="8"/>
      <c r="C2750" s="40"/>
      <c r="D2750" s="19"/>
    </row>
    <row r="2751" spans="1:4" x14ac:dyDescent="0.25">
      <c r="A2751" s="8"/>
      <c r="C2751" s="40"/>
      <c r="D2751" s="19"/>
    </row>
    <row r="2752" spans="1:4" x14ac:dyDescent="0.25">
      <c r="A2752" s="8"/>
      <c r="C2752" s="40"/>
      <c r="D2752" s="19"/>
    </row>
    <row r="2753" spans="1:4" x14ac:dyDescent="0.25">
      <c r="A2753" s="8"/>
      <c r="C2753" s="40"/>
      <c r="D2753" s="19"/>
    </row>
    <row r="2754" spans="1:4" x14ac:dyDescent="0.25">
      <c r="A2754" s="8"/>
      <c r="C2754" s="40"/>
      <c r="D2754" s="19"/>
    </row>
    <row r="2755" spans="1:4" x14ac:dyDescent="0.25">
      <c r="A2755" s="8"/>
      <c r="C2755" s="40"/>
      <c r="D2755" s="19"/>
    </row>
    <row r="2756" spans="1:4" x14ac:dyDescent="0.25">
      <c r="A2756" s="8"/>
      <c r="C2756" s="40"/>
      <c r="D2756" s="19"/>
    </row>
    <row r="2757" spans="1:4" x14ac:dyDescent="0.25">
      <c r="A2757" s="8"/>
      <c r="C2757" s="40"/>
      <c r="D2757" s="19"/>
    </row>
    <row r="2758" spans="1:4" x14ac:dyDescent="0.25">
      <c r="A2758" s="8"/>
      <c r="C2758" s="40"/>
      <c r="D2758" s="19"/>
    </row>
    <row r="2759" spans="1:4" x14ac:dyDescent="0.25">
      <c r="A2759" s="8"/>
      <c r="C2759" s="40"/>
      <c r="D2759" s="19"/>
    </row>
    <row r="2760" spans="1:4" x14ac:dyDescent="0.25">
      <c r="A2760" s="8"/>
      <c r="C2760" s="40"/>
      <c r="D2760" s="19"/>
    </row>
    <row r="2761" spans="1:4" x14ac:dyDescent="0.25">
      <c r="A2761" s="8"/>
      <c r="C2761" s="40"/>
      <c r="D2761" s="19"/>
    </row>
    <row r="2762" spans="1:4" x14ac:dyDescent="0.25">
      <c r="A2762" s="8"/>
      <c r="C2762" s="40"/>
      <c r="D2762" s="19"/>
    </row>
    <row r="2763" spans="1:4" x14ac:dyDescent="0.25">
      <c r="A2763" s="8"/>
      <c r="C2763" s="40"/>
      <c r="D2763" s="19"/>
    </row>
    <row r="2764" spans="1:4" x14ac:dyDescent="0.25">
      <c r="A2764" s="8"/>
      <c r="C2764" s="40"/>
      <c r="D2764" s="19"/>
    </row>
    <row r="2765" spans="1:4" x14ac:dyDescent="0.25">
      <c r="A2765" s="8"/>
      <c r="C2765" s="40"/>
      <c r="D2765" s="19"/>
    </row>
    <row r="2766" spans="1:4" x14ac:dyDescent="0.25">
      <c r="A2766" s="8"/>
      <c r="C2766" s="40"/>
      <c r="D2766" s="19"/>
    </row>
    <row r="2767" spans="1:4" x14ac:dyDescent="0.25">
      <c r="A2767" s="8"/>
      <c r="C2767" s="40"/>
      <c r="D2767" s="19"/>
    </row>
    <row r="2768" spans="1:4" x14ac:dyDescent="0.25">
      <c r="A2768" s="8"/>
      <c r="C2768" s="40"/>
      <c r="D2768" s="19"/>
    </row>
    <row r="2769" spans="1:4" x14ac:dyDescent="0.25">
      <c r="A2769" s="8"/>
      <c r="C2769" s="40"/>
      <c r="D2769" s="19"/>
    </row>
    <row r="2770" spans="1:4" x14ac:dyDescent="0.25">
      <c r="A2770" s="8"/>
      <c r="C2770" s="40"/>
      <c r="D2770" s="19"/>
    </row>
    <row r="2771" spans="1:4" x14ac:dyDescent="0.25">
      <c r="A2771" s="8"/>
      <c r="C2771" s="40"/>
      <c r="D2771" s="19"/>
    </row>
    <row r="2772" spans="1:4" x14ac:dyDescent="0.25">
      <c r="A2772" s="8"/>
      <c r="C2772" s="40"/>
      <c r="D2772" s="19"/>
    </row>
    <row r="2773" spans="1:4" x14ac:dyDescent="0.25">
      <c r="A2773" s="8"/>
      <c r="C2773" s="40"/>
      <c r="D2773" s="19"/>
    </row>
    <row r="2774" spans="1:4" x14ac:dyDescent="0.25">
      <c r="A2774" s="8"/>
      <c r="C2774" s="40"/>
      <c r="D2774" s="19"/>
    </row>
    <row r="2775" spans="1:4" x14ac:dyDescent="0.25">
      <c r="A2775" s="8"/>
      <c r="C2775" s="40"/>
      <c r="D2775" s="19"/>
    </row>
    <row r="2776" spans="1:4" x14ac:dyDescent="0.25">
      <c r="A2776" s="8"/>
      <c r="C2776" s="40"/>
      <c r="D2776" s="19"/>
    </row>
    <row r="2777" spans="1:4" x14ac:dyDescent="0.25">
      <c r="A2777" s="8"/>
      <c r="C2777" s="40"/>
      <c r="D2777" s="19"/>
    </row>
    <row r="2778" spans="1:4" x14ac:dyDescent="0.25">
      <c r="A2778" s="8"/>
      <c r="C2778" s="40"/>
      <c r="D2778" s="19"/>
    </row>
    <row r="2779" spans="1:4" x14ac:dyDescent="0.25">
      <c r="A2779" s="8"/>
      <c r="C2779" s="40"/>
      <c r="D2779" s="19"/>
    </row>
    <row r="2780" spans="1:4" x14ac:dyDescent="0.25">
      <c r="A2780" s="8"/>
      <c r="C2780" s="40"/>
      <c r="D2780" s="19"/>
    </row>
    <row r="2781" spans="1:4" x14ac:dyDescent="0.25">
      <c r="A2781" s="8"/>
      <c r="C2781" s="40"/>
      <c r="D2781" s="19"/>
    </row>
    <row r="2782" spans="1:4" x14ac:dyDescent="0.25">
      <c r="A2782" s="8"/>
      <c r="C2782" s="40"/>
      <c r="D2782" s="19"/>
    </row>
    <row r="2783" spans="1:4" x14ac:dyDescent="0.25">
      <c r="A2783" s="8"/>
      <c r="C2783" s="40"/>
      <c r="D2783" s="19"/>
    </row>
    <row r="2784" spans="1:4" x14ac:dyDescent="0.25">
      <c r="A2784" s="8"/>
      <c r="C2784" s="40"/>
      <c r="D2784" s="19"/>
    </row>
    <row r="2785" spans="1:4" x14ac:dyDescent="0.25">
      <c r="A2785" s="8"/>
      <c r="C2785" s="40"/>
      <c r="D2785" s="19"/>
    </row>
    <row r="2786" spans="1:4" x14ac:dyDescent="0.25">
      <c r="A2786" s="8"/>
      <c r="C2786" s="40"/>
      <c r="D2786" s="19"/>
    </row>
    <row r="2787" spans="1:4" x14ac:dyDescent="0.25">
      <c r="A2787" s="8"/>
      <c r="C2787" s="40"/>
      <c r="D2787" s="19"/>
    </row>
    <row r="2788" spans="1:4" x14ac:dyDescent="0.25">
      <c r="A2788" s="8"/>
      <c r="C2788" s="40"/>
      <c r="D2788" s="19"/>
    </row>
    <row r="2789" spans="1:4" x14ac:dyDescent="0.25">
      <c r="A2789" s="8"/>
      <c r="C2789" s="40"/>
      <c r="D2789" s="19"/>
    </row>
    <row r="2790" spans="1:4" x14ac:dyDescent="0.25">
      <c r="A2790" s="8"/>
      <c r="C2790" s="40"/>
      <c r="D2790" s="19"/>
    </row>
    <row r="2791" spans="1:4" x14ac:dyDescent="0.25">
      <c r="A2791" s="8"/>
      <c r="C2791" s="40"/>
      <c r="D2791" s="19"/>
    </row>
    <row r="2792" spans="1:4" x14ac:dyDescent="0.25">
      <c r="A2792" s="8"/>
      <c r="C2792" s="40"/>
      <c r="D2792" s="19"/>
    </row>
    <row r="2793" spans="1:4" x14ac:dyDescent="0.25">
      <c r="A2793" s="8"/>
      <c r="C2793" s="40"/>
      <c r="D2793" s="19"/>
    </row>
    <row r="2794" spans="1:4" x14ac:dyDescent="0.25">
      <c r="A2794" s="8"/>
      <c r="C2794" s="40"/>
      <c r="D2794" s="19"/>
    </row>
    <row r="2795" spans="1:4" x14ac:dyDescent="0.25">
      <c r="A2795" s="8"/>
      <c r="C2795" s="40"/>
      <c r="D2795" s="19"/>
    </row>
    <row r="2796" spans="1:4" x14ac:dyDescent="0.25">
      <c r="A2796" s="8"/>
      <c r="C2796" s="40"/>
      <c r="D2796" s="19"/>
    </row>
    <row r="2797" spans="1:4" x14ac:dyDescent="0.25">
      <c r="A2797" s="8"/>
      <c r="C2797" s="40"/>
      <c r="D2797" s="19"/>
    </row>
    <row r="2798" spans="1:4" x14ac:dyDescent="0.25">
      <c r="A2798" s="8"/>
      <c r="C2798" s="40"/>
      <c r="D2798" s="19"/>
    </row>
    <row r="2799" spans="1:4" x14ac:dyDescent="0.25">
      <c r="A2799" s="8"/>
      <c r="C2799" s="40"/>
      <c r="D2799" s="19"/>
    </row>
    <row r="2800" spans="1:4" x14ac:dyDescent="0.25">
      <c r="A2800" s="8"/>
      <c r="C2800" s="40"/>
      <c r="D2800" s="19"/>
    </row>
    <row r="2801" spans="1:4" x14ac:dyDescent="0.25">
      <c r="A2801" s="8"/>
      <c r="C2801" s="40"/>
      <c r="D2801" s="19"/>
    </row>
    <row r="2802" spans="1:4" x14ac:dyDescent="0.25">
      <c r="A2802" s="8"/>
      <c r="C2802" s="40"/>
      <c r="D2802" s="19"/>
    </row>
    <row r="2803" spans="1:4" x14ac:dyDescent="0.25">
      <c r="A2803" s="8"/>
      <c r="C2803" s="40"/>
      <c r="D2803" s="19"/>
    </row>
    <row r="2804" spans="1:4" x14ac:dyDescent="0.25">
      <c r="A2804" s="8"/>
      <c r="C2804" s="40"/>
      <c r="D2804" s="19"/>
    </row>
    <row r="2805" spans="1:4" x14ac:dyDescent="0.25">
      <c r="A2805" s="8"/>
      <c r="C2805" s="40"/>
      <c r="D2805" s="19"/>
    </row>
    <row r="2806" spans="1:4" x14ac:dyDescent="0.25">
      <c r="A2806" s="8"/>
      <c r="C2806" s="40"/>
      <c r="D2806" s="19"/>
    </row>
    <row r="2807" spans="1:4" x14ac:dyDescent="0.25">
      <c r="A2807" s="8"/>
      <c r="C2807" s="40"/>
      <c r="D2807" s="19"/>
    </row>
    <row r="2808" spans="1:4" x14ac:dyDescent="0.25">
      <c r="A2808" s="8"/>
      <c r="C2808" s="40"/>
      <c r="D2808" s="19"/>
    </row>
    <row r="2809" spans="1:4" x14ac:dyDescent="0.25">
      <c r="A2809" s="8"/>
      <c r="C2809" s="40"/>
      <c r="D2809" s="19"/>
    </row>
    <row r="2810" spans="1:4" x14ac:dyDescent="0.25">
      <c r="A2810" s="8"/>
      <c r="C2810" s="40"/>
      <c r="D2810" s="19"/>
    </row>
    <row r="2811" spans="1:4" x14ac:dyDescent="0.25">
      <c r="A2811" s="8"/>
      <c r="C2811" s="40"/>
      <c r="D2811" s="19"/>
    </row>
    <row r="2812" spans="1:4" x14ac:dyDescent="0.25">
      <c r="A2812" s="8"/>
      <c r="C2812" s="40"/>
      <c r="D2812" s="19"/>
    </row>
    <row r="2813" spans="1:4" x14ac:dyDescent="0.25">
      <c r="A2813" s="8"/>
      <c r="C2813" s="40"/>
      <c r="D2813" s="19"/>
    </row>
    <row r="2814" spans="1:4" x14ac:dyDescent="0.25">
      <c r="A2814" s="8"/>
      <c r="C2814" s="40"/>
      <c r="D2814" s="19"/>
    </row>
    <row r="2815" spans="1:4" x14ac:dyDescent="0.25">
      <c r="A2815" s="8"/>
      <c r="C2815" s="40"/>
      <c r="D2815" s="19"/>
    </row>
    <row r="2816" spans="1:4" x14ac:dyDescent="0.25">
      <c r="A2816" s="8"/>
      <c r="C2816" s="40"/>
      <c r="D2816" s="19"/>
    </row>
    <row r="2817" spans="1:4" x14ac:dyDescent="0.25">
      <c r="A2817" s="8"/>
      <c r="C2817" s="40"/>
      <c r="D2817" s="19"/>
    </row>
    <row r="2818" spans="1:4" x14ac:dyDescent="0.25">
      <c r="A2818" s="8"/>
      <c r="C2818" s="40"/>
      <c r="D2818" s="19"/>
    </row>
    <row r="2819" spans="1:4" x14ac:dyDescent="0.25">
      <c r="A2819" s="8"/>
      <c r="C2819" s="40"/>
      <c r="D2819" s="19"/>
    </row>
    <row r="2820" spans="1:4" x14ac:dyDescent="0.25">
      <c r="A2820" s="8"/>
      <c r="C2820" s="40"/>
      <c r="D2820" s="19"/>
    </row>
    <row r="2821" spans="1:4" x14ac:dyDescent="0.25">
      <c r="A2821" s="8"/>
      <c r="C2821" s="40"/>
      <c r="D2821" s="19"/>
    </row>
    <row r="2822" spans="1:4" x14ac:dyDescent="0.25">
      <c r="A2822" s="8"/>
      <c r="C2822" s="40"/>
      <c r="D2822" s="19"/>
    </row>
    <row r="2823" spans="1:4" x14ac:dyDescent="0.25">
      <c r="A2823" s="8"/>
      <c r="C2823" s="40"/>
      <c r="D2823" s="19"/>
    </row>
    <row r="2824" spans="1:4" x14ac:dyDescent="0.25">
      <c r="A2824" s="8"/>
      <c r="C2824" s="40"/>
      <c r="D2824" s="19"/>
    </row>
    <row r="2825" spans="1:4" x14ac:dyDescent="0.25">
      <c r="A2825" s="8"/>
      <c r="C2825" s="40"/>
      <c r="D2825" s="19"/>
    </row>
    <row r="2826" spans="1:4" x14ac:dyDescent="0.25">
      <c r="A2826" s="8"/>
      <c r="C2826" s="40"/>
      <c r="D2826" s="19"/>
    </row>
    <row r="2827" spans="1:4" x14ac:dyDescent="0.25">
      <c r="A2827" s="8"/>
      <c r="C2827" s="40"/>
      <c r="D2827" s="19"/>
    </row>
    <row r="2828" spans="1:4" x14ac:dyDescent="0.25">
      <c r="A2828" s="8"/>
      <c r="C2828" s="40"/>
      <c r="D2828" s="19"/>
    </row>
    <row r="2829" spans="1:4" x14ac:dyDescent="0.25">
      <c r="A2829" s="8"/>
      <c r="C2829" s="40"/>
      <c r="D2829" s="19"/>
    </row>
    <row r="2830" spans="1:4" x14ac:dyDescent="0.25">
      <c r="A2830" s="8"/>
      <c r="C2830" s="40"/>
      <c r="D2830" s="19"/>
    </row>
    <row r="2831" spans="1:4" x14ac:dyDescent="0.25">
      <c r="A2831" s="8"/>
      <c r="C2831" s="40"/>
      <c r="D2831" s="19"/>
    </row>
    <row r="2832" spans="1:4" x14ac:dyDescent="0.25">
      <c r="A2832" s="8"/>
      <c r="C2832" s="40"/>
      <c r="D2832" s="19"/>
    </row>
    <row r="2833" spans="1:4" x14ac:dyDescent="0.25">
      <c r="A2833" s="8"/>
      <c r="C2833" s="40"/>
      <c r="D2833" s="19"/>
    </row>
    <row r="2834" spans="1:4" x14ac:dyDescent="0.25">
      <c r="A2834" s="8"/>
      <c r="C2834" s="40"/>
      <c r="D2834" s="19"/>
    </row>
    <row r="2835" spans="1:4" x14ac:dyDescent="0.25">
      <c r="A2835" s="8"/>
      <c r="C2835" s="40"/>
      <c r="D2835" s="19"/>
    </row>
    <row r="2836" spans="1:4" x14ac:dyDescent="0.25">
      <c r="A2836" s="8"/>
      <c r="C2836" s="40"/>
      <c r="D2836" s="19"/>
    </row>
    <row r="2837" spans="1:4" x14ac:dyDescent="0.25">
      <c r="A2837" s="8"/>
      <c r="C2837" s="40"/>
      <c r="D2837" s="19"/>
    </row>
    <row r="2838" spans="1:4" x14ac:dyDescent="0.25">
      <c r="A2838" s="8"/>
      <c r="C2838" s="40"/>
      <c r="D2838" s="19"/>
    </row>
    <row r="2839" spans="1:4" x14ac:dyDescent="0.25">
      <c r="A2839" s="8"/>
      <c r="C2839" s="40"/>
      <c r="D2839" s="19"/>
    </row>
    <row r="2840" spans="1:4" x14ac:dyDescent="0.25">
      <c r="A2840" s="8"/>
      <c r="C2840" s="40"/>
      <c r="D2840" s="19"/>
    </row>
    <row r="2841" spans="1:4" x14ac:dyDescent="0.25">
      <c r="A2841" s="8"/>
      <c r="C2841" s="40"/>
      <c r="D2841" s="19"/>
    </row>
    <row r="2842" spans="1:4" x14ac:dyDescent="0.25">
      <c r="A2842" s="8"/>
      <c r="C2842" s="40"/>
      <c r="D2842" s="19"/>
    </row>
    <row r="2843" spans="1:4" x14ac:dyDescent="0.25">
      <c r="A2843" s="8"/>
      <c r="C2843" s="40"/>
      <c r="D2843" s="19"/>
    </row>
    <row r="2844" spans="1:4" x14ac:dyDescent="0.25">
      <c r="A2844" s="8"/>
      <c r="C2844" s="40"/>
      <c r="D2844" s="19"/>
    </row>
    <row r="2845" spans="1:4" x14ac:dyDescent="0.25">
      <c r="A2845" s="8"/>
      <c r="C2845" s="40"/>
      <c r="D2845" s="19"/>
    </row>
    <row r="2846" spans="1:4" x14ac:dyDescent="0.25">
      <c r="A2846" s="8"/>
      <c r="C2846" s="40"/>
      <c r="D2846" s="19"/>
    </row>
    <row r="2847" spans="1:4" x14ac:dyDescent="0.25">
      <c r="A2847" s="8"/>
      <c r="C2847" s="40"/>
      <c r="D2847" s="19"/>
    </row>
    <row r="2848" spans="1:4" x14ac:dyDescent="0.25">
      <c r="A2848" s="8"/>
      <c r="C2848" s="40"/>
      <c r="D2848" s="19"/>
    </row>
    <row r="2849" spans="1:4" x14ac:dyDescent="0.25">
      <c r="A2849" s="8"/>
      <c r="C2849" s="40"/>
      <c r="D2849" s="19"/>
    </row>
    <row r="2850" spans="1:4" x14ac:dyDescent="0.25">
      <c r="A2850" s="8"/>
      <c r="C2850" s="40"/>
      <c r="D2850" s="19"/>
    </row>
    <row r="2851" spans="1:4" x14ac:dyDescent="0.25">
      <c r="A2851" s="8"/>
      <c r="C2851" s="40"/>
      <c r="D2851" s="19"/>
    </row>
    <row r="2852" spans="1:4" x14ac:dyDescent="0.25">
      <c r="A2852" s="8"/>
      <c r="C2852" s="40"/>
      <c r="D2852" s="19"/>
    </row>
    <row r="2853" spans="1:4" x14ac:dyDescent="0.25">
      <c r="A2853" s="8"/>
      <c r="C2853" s="40"/>
      <c r="D2853" s="19"/>
    </row>
    <row r="2854" spans="1:4" x14ac:dyDescent="0.25">
      <c r="A2854" s="8"/>
      <c r="C2854" s="40"/>
      <c r="D2854" s="19"/>
    </row>
    <row r="2855" spans="1:4" x14ac:dyDescent="0.25">
      <c r="A2855" s="8"/>
      <c r="C2855" s="40"/>
      <c r="D2855" s="19"/>
    </row>
    <row r="2856" spans="1:4" x14ac:dyDescent="0.25">
      <c r="A2856" s="8"/>
      <c r="C2856" s="40"/>
      <c r="D2856" s="19"/>
    </row>
    <row r="2857" spans="1:4" x14ac:dyDescent="0.25">
      <c r="A2857" s="8"/>
      <c r="C2857" s="40"/>
      <c r="D2857" s="19"/>
    </row>
    <row r="2858" spans="1:4" x14ac:dyDescent="0.25">
      <c r="A2858" s="8"/>
      <c r="C2858" s="40"/>
      <c r="D2858" s="19"/>
    </row>
    <row r="2859" spans="1:4" x14ac:dyDescent="0.25">
      <c r="A2859" s="8"/>
      <c r="C2859" s="40"/>
      <c r="D2859" s="19"/>
    </row>
    <row r="2860" spans="1:4" x14ac:dyDescent="0.25">
      <c r="A2860" s="8"/>
      <c r="C2860" s="40"/>
      <c r="D2860" s="19"/>
    </row>
    <row r="2861" spans="1:4" x14ac:dyDescent="0.25">
      <c r="A2861" s="8"/>
      <c r="C2861" s="40"/>
      <c r="D2861" s="19"/>
    </row>
    <row r="2862" spans="1:4" x14ac:dyDescent="0.25">
      <c r="A2862" s="8"/>
      <c r="C2862" s="40"/>
      <c r="D2862" s="19"/>
    </row>
    <row r="2863" spans="1:4" x14ac:dyDescent="0.25">
      <c r="A2863" s="8"/>
      <c r="C2863" s="40"/>
      <c r="D2863" s="19"/>
    </row>
    <row r="2864" spans="1:4" x14ac:dyDescent="0.25">
      <c r="A2864" s="8"/>
      <c r="C2864" s="40"/>
      <c r="D2864" s="19"/>
    </row>
    <row r="2865" spans="1:4" x14ac:dyDescent="0.25">
      <c r="A2865" s="8"/>
      <c r="C2865" s="40"/>
      <c r="D2865" s="19"/>
    </row>
    <row r="2866" spans="1:4" x14ac:dyDescent="0.25">
      <c r="A2866" s="8"/>
      <c r="C2866" s="40"/>
      <c r="D2866" s="19"/>
    </row>
    <row r="2867" spans="1:4" x14ac:dyDescent="0.25">
      <c r="A2867" s="8"/>
      <c r="C2867" s="40"/>
      <c r="D2867" s="19"/>
    </row>
    <row r="2868" spans="1:4" x14ac:dyDescent="0.25">
      <c r="A2868" s="8"/>
      <c r="C2868" s="40"/>
      <c r="D2868" s="19"/>
    </row>
    <row r="2869" spans="1:4" x14ac:dyDescent="0.25">
      <c r="A2869" s="8"/>
      <c r="C2869" s="40"/>
      <c r="D2869" s="19"/>
    </row>
    <row r="2870" spans="1:4" x14ac:dyDescent="0.25">
      <c r="A2870" s="8"/>
      <c r="C2870" s="40"/>
      <c r="D2870" s="19"/>
    </row>
    <row r="2871" spans="1:4" x14ac:dyDescent="0.25">
      <c r="A2871" s="8"/>
      <c r="C2871" s="40"/>
      <c r="D2871" s="19"/>
    </row>
    <row r="2872" spans="1:4" x14ac:dyDescent="0.25">
      <c r="A2872" s="8"/>
      <c r="C2872" s="40"/>
      <c r="D2872" s="19"/>
    </row>
    <row r="2873" spans="1:4" x14ac:dyDescent="0.25">
      <c r="A2873" s="8"/>
      <c r="C2873" s="40"/>
      <c r="D2873" s="19"/>
    </row>
    <row r="2874" spans="1:4" x14ac:dyDescent="0.25">
      <c r="A2874" s="8"/>
      <c r="C2874" s="40"/>
      <c r="D2874" s="19"/>
    </row>
    <row r="2875" spans="1:4" x14ac:dyDescent="0.25">
      <c r="A2875" s="8"/>
      <c r="C2875" s="40"/>
      <c r="D2875" s="19"/>
    </row>
    <row r="2876" spans="1:4" x14ac:dyDescent="0.25">
      <c r="A2876" s="8"/>
      <c r="C2876" s="40"/>
      <c r="D2876" s="19"/>
    </row>
    <row r="2877" spans="1:4" x14ac:dyDescent="0.25">
      <c r="A2877" s="8"/>
      <c r="C2877" s="40"/>
      <c r="D2877" s="19"/>
    </row>
    <row r="2878" spans="1:4" x14ac:dyDescent="0.25">
      <c r="A2878" s="8"/>
      <c r="C2878" s="40"/>
      <c r="D2878" s="19"/>
    </row>
    <row r="2879" spans="1:4" x14ac:dyDescent="0.25">
      <c r="A2879" s="8"/>
      <c r="C2879" s="40"/>
      <c r="D2879" s="19"/>
    </row>
    <row r="2880" spans="1:4" x14ac:dyDescent="0.25">
      <c r="A2880" s="8"/>
      <c r="C2880" s="40"/>
      <c r="D2880" s="19"/>
    </row>
    <row r="2881" spans="1:4" x14ac:dyDescent="0.25">
      <c r="A2881" s="8"/>
      <c r="C2881" s="40"/>
      <c r="D2881" s="19"/>
    </row>
    <row r="2882" spans="1:4" x14ac:dyDescent="0.25">
      <c r="A2882" s="8"/>
      <c r="C2882" s="40"/>
      <c r="D2882" s="19"/>
    </row>
    <row r="2883" spans="1:4" x14ac:dyDescent="0.25">
      <c r="A2883" s="8"/>
      <c r="C2883" s="40"/>
      <c r="D2883" s="19"/>
    </row>
    <row r="2884" spans="1:4" x14ac:dyDescent="0.25">
      <c r="A2884" s="8"/>
      <c r="C2884" s="40"/>
      <c r="D2884" s="19"/>
    </row>
    <row r="2885" spans="1:4" x14ac:dyDescent="0.25">
      <c r="A2885" s="8"/>
      <c r="C2885" s="40"/>
      <c r="D2885" s="19"/>
    </row>
    <row r="2886" spans="1:4" x14ac:dyDescent="0.25">
      <c r="A2886" s="8"/>
      <c r="C2886" s="40"/>
      <c r="D2886" s="19"/>
    </row>
    <row r="2887" spans="1:4" x14ac:dyDescent="0.25">
      <c r="A2887" s="8"/>
      <c r="C2887" s="40"/>
      <c r="D2887" s="19"/>
    </row>
    <row r="2888" spans="1:4" x14ac:dyDescent="0.25">
      <c r="A2888" s="8"/>
      <c r="C2888" s="40"/>
      <c r="D2888" s="19"/>
    </row>
    <row r="2889" spans="1:4" x14ac:dyDescent="0.25">
      <c r="A2889" s="8"/>
      <c r="C2889" s="40"/>
      <c r="D2889" s="19"/>
    </row>
    <row r="2890" spans="1:4" x14ac:dyDescent="0.25">
      <c r="A2890" s="8"/>
      <c r="C2890" s="40"/>
      <c r="D2890" s="19"/>
    </row>
    <row r="2891" spans="1:4" x14ac:dyDescent="0.25">
      <c r="A2891" s="8"/>
      <c r="C2891" s="40"/>
      <c r="D2891" s="19"/>
    </row>
    <row r="2892" spans="1:4" x14ac:dyDescent="0.25">
      <c r="A2892" s="8"/>
      <c r="C2892" s="40"/>
      <c r="D2892" s="19"/>
    </row>
    <row r="2893" spans="1:4" x14ac:dyDescent="0.25">
      <c r="A2893" s="8"/>
      <c r="C2893" s="40"/>
      <c r="D2893" s="19"/>
    </row>
    <row r="2894" spans="1:4" x14ac:dyDescent="0.25">
      <c r="A2894" s="8"/>
      <c r="C2894" s="40"/>
      <c r="D2894" s="19"/>
    </row>
    <row r="2895" spans="1:4" x14ac:dyDescent="0.25">
      <c r="A2895" s="8"/>
      <c r="C2895" s="40"/>
      <c r="D2895" s="19"/>
    </row>
    <row r="2896" spans="1:4" x14ac:dyDescent="0.25">
      <c r="A2896" s="8"/>
      <c r="C2896" s="40"/>
      <c r="D2896" s="19"/>
    </row>
    <row r="2897" spans="1:4" x14ac:dyDescent="0.25">
      <c r="A2897" s="8"/>
      <c r="C2897" s="40"/>
      <c r="D2897" s="19"/>
    </row>
    <row r="2898" spans="1:4" x14ac:dyDescent="0.25">
      <c r="A2898" s="8"/>
      <c r="C2898" s="40"/>
      <c r="D2898" s="19"/>
    </row>
    <row r="2899" spans="1:4" x14ac:dyDescent="0.25">
      <c r="A2899" s="8"/>
      <c r="C2899" s="40"/>
      <c r="D2899" s="19"/>
    </row>
    <row r="2900" spans="1:4" x14ac:dyDescent="0.25">
      <c r="A2900" s="8"/>
      <c r="C2900" s="40"/>
      <c r="D2900" s="19"/>
    </row>
    <row r="2901" spans="1:4" x14ac:dyDescent="0.25">
      <c r="A2901" s="8"/>
      <c r="C2901" s="40"/>
      <c r="D2901" s="19"/>
    </row>
    <row r="2902" spans="1:4" x14ac:dyDescent="0.25">
      <c r="A2902" s="8"/>
      <c r="C2902" s="40"/>
      <c r="D2902" s="19"/>
    </row>
    <row r="2903" spans="1:4" x14ac:dyDescent="0.25">
      <c r="A2903" s="8"/>
      <c r="C2903" s="40"/>
      <c r="D2903" s="19"/>
    </row>
    <row r="2904" spans="1:4" x14ac:dyDescent="0.25">
      <c r="A2904" s="8"/>
      <c r="C2904" s="40"/>
      <c r="D2904" s="19"/>
    </row>
    <row r="2905" spans="1:4" x14ac:dyDescent="0.25">
      <c r="A2905" s="8"/>
      <c r="C2905" s="40"/>
      <c r="D2905" s="19"/>
    </row>
    <row r="2906" spans="1:4" x14ac:dyDescent="0.25">
      <c r="A2906" s="8"/>
      <c r="C2906" s="40"/>
      <c r="D2906" s="19"/>
    </row>
    <row r="2907" spans="1:4" x14ac:dyDescent="0.25">
      <c r="A2907" s="8"/>
      <c r="C2907" s="40"/>
      <c r="D2907" s="19"/>
    </row>
    <row r="2908" spans="1:4" x14ac:dyDescent="0.25">
      <c r="A2908" s="8"/>
      <c r="C2908" s="40"/>
      <c r="D2908" s="19"/>
    </row>
    <row r="2909" spans="1:4" x14ac:dyDescent="0.25">
      <c r="A2909" s="8"/>
      <c r="C2909" s="40"/>
      <c r="D2909" s="19"/>
    </row>
    <row r="2910" spans="1:4" x14ac:dyDescent="0.25">
      <c r="A2910" s="8"/>
      <c r="C2910" s="40"/>
      <c r="D2910" s="19"/>
    </row>
    <row r="2911" spans="1:4" x14ac:dyDescent="0.25">
      <c r="A2911" s="8"/>
      <c r="C2911" s="40"/>
      <c r="D2911" s="19"/>
    </row>
    <row r="2912" spans="1:4" x14ac:dyDescent="0.25">
      <c r="A2912" s="8"/>
      <c r="C2912" s="40"/>
      <c r="D2912" s="19"/>
    </row>
    <row r="2913" spans="1:4" x14ac:dyDescent="0.25">
      <c r="A2913" s="8"/>
      <c r="C2913" s="40"/>
      <c r="D2913" s="19"/>
    </row>
    <row r="2914" spans="1:4" x14ac:dyDescent="0.25">
      <c r="A2914" s="8"/>
      <c r="C2914" s="40"/>
      <c r="D2914" s="19"/>
    </row>
    <row r="2915" spans="1:4" x14ac:dyDescent="0.25">
      <c r="A2915" s="8"/>
      <c r="C2915" s="40"/>
      <c r="D2915" s="19"/>
    </row>
    <row r="2916" spans="1:4" x14ac:dyDescent="0.25">
      <c r="A2916" s="8"/>
      <c r="C2916" s="40"/>
      <c r="D2916" s="19"/>
    </row>
    <row r="2917" spans="1:4" x14ac:dyDescent="0.25">
      <c r="A2917" s="8"/>
      <c r="C2917" s="40"/>
      <c r="D2917" s="19"/>
    </row>
    <row r="2918" spans="1:4" x14ac:dyDescent="0.25">
      <c r="A2918" s="8"/>
      <c r="C2918" s="40"/>
      <c r="D2918" s="19"/>
    </row>
    <row r="2919" spans="1:4" x14ac:dyDescent="0.25">
      <c r="A2919" s="8"/>
      <c r="C2919" s="40"/>
      <c r="D2919" s="19"/>
    </row>
    <row r="2920" spans="1:4" x14ac:dyDescent="0.25">
      <c r="A2920" s="8"/>
      <c r="C2920" s="40"/>
      <c r="D2920" s="19"/>
    </row>
    <row r="2921" spans="1:4" x14ac:dyDescent="0.25">
      <c r="A2921" s="8"/>
      <c r="C2921" s="40"/>
      <c r="D2921" s="19"/>
    </row>
    <row r="2922" spans="1:4" x14ac:dyDescent="0.25">
      <c r="A2922" s="8"/>
      <c r="C2922" s="40"/>
      <c r="D2922" s="19"/>
    </row>
    <row r="2923" spans="1:4" x14ac:dyDescent="0.25">
      <c r="A2923" s="8"/>
      <c r="C2923" s="40"/>
      <c r="D2923" s="19"/>
    </row>
    <row r="2924" spans="1:4" x14ac:dyDescent="0.25">
      <c r="A2924" s="8"/>
      <c r="C2924" s="40"/>
      <c r="D2924" s="19"/>
    </row>
    <row r="2925" spans="1:4" x14ac:dyDescent="0.25">
      <c r="A2925" s="8"/>
      <c r="C2925" s="40"/>
      <c r="D2925" s="19"/>
    </row>
    <row r="2926" spans="1:4" x14ac:dyDescent="0.25">
      <c r="A2926" s="8"/>
      <c r="C2926" s="40"/>
      <c r="D2926" s="19"/>
    </row>
    <row r="2927" spans="1:4" x14ac:dyDescent="0.25">
      <c r="A2927" s="8"/>
      <c r="C2927" s="40"/>
      <c r="D2927" s="19"/>
    </row>
    <row r="2928" spans="1:4" x14ac:dyDescent="0.25">
      <c r="A2928" s="8"/>
      <c r="C2928" s="40"/>
      <c r="D2928" s="19"/>
    </row>
    <row r="2929" spans="1:4" x14ac:dyDescent="0.25">
      <c r="A2929" s="8"/>
      <c r="C2929" s="40"/>
      <c r="D2929" s="19"/>
    </row>
    <row r="2930" spans="1:4" x14ac:dyDescent="0.25">
      <c r="A2930" s="8"/>
      <c r="C2930" s="40"/>
      <c r="D2930" s="19"/>
    </row>
    <row r="2931" spans="1:4" x14ac:dyDescent="0.25">
      <c r="A2931" s="8"/>
      <c r="C2931" s="40"/>
      <c r="D2931" s="19"/>
    </row>
    <row r="2932" spans="1:4" x14ac:dyDescent="0.25">
      <c r="A2932" s="8"/>
      <c r="C2932" s="40"/>
      <c r="D2932" s="19"/>
    </row>
    <row r="2933" spans="1:4" x14ac:dyDescent="0.25">
      <c r="A2933" s="8"/>
      <c r="C2933" s="40"/>
      <c r="D2933" s="19"/>
    </row>
    <row r="2934" spans="1:4" x14ac:dyDescent="0.25">
      <c r="A2934" s="8"/>
      <c r="C2934" s="40"/>
      <c r="D2934" s="19"/>
    </row>
    <row r="2935" spans="1:4" x14ac:dyDescent="0.25">
      <c r="A2935" s="8"/>
      <c r="C2935" s="40"/>
      <c r="D2935" s="19"/>
    </row>
    <row r="2936" spans="1:4" x14ac:dyDescent="0.25">
      <c r="A2936" s="8"/>
      <c r="C2936" s="40"/>
      <c r="D2936" s="19"/>
    </row>
    <row r="2937" spans="1:4" x14ac:dyDescent="0.25">
      <c r="A2937" s="8"/>
      <c r="C2937" s="40"/>
      <c r="D2937" s="19"/>
    </row>
    <row r="2938" spans="1:4" x14ac:dyDescent="0.25">
      <c r="A2938" s="8"/>
      <c r="C2938" s="40"/>
      <c r="D2938" s="19"/>
    </row>
    <row r="2939" spans="1:4" x14ac:dyDescent="0.25">
      <c r="A2939" s="8"/>
      <c r="C2939" s="40"/>
      <c r="D2939" s="19"/>
    </row>
    <row r="2940" spans="1:4" x14ac:dyDescent="0.25">
      <c r="A2940" s="8"/>
      <c r="C2940" s="40"/>
      <c r="D2940" s="19"/>
    </row>
    <row r="2941" spans="1:4" x14ac:dyDescent="0.25">
      <c r="A2941" s="8"/>
      <c r="C2941" s="40"/>
      <c r="D2941" s="19"/>
    </row>
    <row r="2942" spans="1:4" x14ac:dyDescent="0.25">
      <c r="A2942" s="8"/>
      <c r="C2942" s="40"/>
      <c r="D2942" s="19"/>
    </row>
    <row r="2943" spans="1:4" x14ac:dyDescent="0.25">
      <c r="A2943" s="8"/>
      <c r="C2943" s="40"/>
      <c r="D2943" s="19"/>
    </row>
    <row r="2944" spans="1:4" x14ac:dyDescent="0.25">
      <c r="A2944" s="8"/>
      <c r="C2944" s="40"/>
      <c r="D2944" s="19"/>
    </row>
    <row r="2945" spans="1:4" x14ac:dyDescent="0.25">
      <c r="A2945" s="8"/>
      <c r="C2945" s="40"/>
      <c r="D2945" s="19"/>
    </row>
    <row r="2946" spans="1:4" x14ac:dyDescent="0.25">
      <c r="A2946" s="8"/>
      <c r="C2946" s="40"/>
      <c r="D2946" s="19"/>
    </row>
    <row r="2947" spans="1:4" x14ac:dyDescent="0.25">
      <c r="A2947" s="8"/>
      <c r="C2947" s="40"/>
      <c r="D2947" s="19"/>
    </row>
    <row r="2948" spans="1:4" x14ac:dyDescent="0.25">
      <c r="A2948" s="8"/>
      <c r="C2948" s="40"/>
      <c r="D2948" s="19"/>
    </row>
    <row r="2949" spans="1:4" x14ac:dyDescent="0.25">
      <c r="A2949" s="8"/>
      <c r="C2949" s="40"/>
      <c r="D2949" s="19"/>
    </row>
    <row r="2950" spans="1:4" x14ac:dyDescent="0.25">
      <c r="A2950" s="8"/>
      <c r="C2950" s="40"/>
      <c r="D2950" s="19"/>
    </row>
    <row r="2951" spans="1:4" x14ac:dyDescent="0.25">
      <c r="A2951" s="8"/>
      <c r="C2951" s="40"/>
      <c r="D2951" s="19"/>
    </row>
    <row r="2952" spans="1:4" x14ac:dyDescent="0.25">
      <c r="A2952" s="8"/>
      <c r="C2952" s="40"/>
      <c r="D2952" s="19"/>
    </row>
    <row r="2953" spans="1:4" x14ac:dyDescent="0.25">
      <c r="A2953" s="8"/>
      <c r="C2953" s="40"/>
      <c r="D2953" s="19"/>
    </row>
    <row r="2954" spans="1:4" x14ac:dyDescent="0.25">
      <c r="A2954" s="8"/>
      <c r="C2954" s="40"/>
      <c r="D2954" s="19"/>
    </row>
    <row r="2955" spans="1:4" x14ac:dyDescent="0.25">
      <c r="A2955" s="8"/>
      <c r="C2955" s="40"/>
      <c r="D2955" s="19"/>
    </row>
    <row r="2956" spans="1:4" x14ac:dyDescent="0.25">
      <c r="A2956" s="8"/>
      <c r="C2956" s="40"/>
      <c r="D2956" s="19"/>
    </row>
    <row r="2957" spans="1:4" x14ac:dyDescent="0.25">
      <c r="A2957" s="8"/>
      <c r="C2957" s="40"/>
      <c r="D2957" s="19"/>
    </row>
    <row r="2958" spans="1:4" x14ac:dyDescent="0.25">
      <c r="A2958" s="8"/>
      <c r="C2958" s="40"/>
      <c r="D2958" s="19"/>
    </row>
    <row r="2959" spans="1:4" x14ac:dyDescent="0.25">
      <c r="A2959" s="8"/>
      <c r="C2959" s="40"/>
      <c r="D2959" s="19"/>
    </row>
    <row r="2960" spans="1:4" x14ac:dyDescent="0.25">
      <c r="A2960" s="8"/>
      <c r="C2960" s="40"/>
      <c r="D2960" s="19"/>
    </row>
    <row r="2961" spans="1:4" x14ac:dyDescent="0.25">
      <c r="A2961" s="8"/>
      <c r="C2961" s="40"/>
      <c r="D2961" s="19"/>
    </row>
    <row r="2962" spans="1:4" x14ac:dyDescent="0.25">
      <c r="A2962" s="8"/>
      <c r="C2962" s="40"/>
      <c r="D2962" s="19"/>
    </row>
    <row r="2963" spans="1:4" x14ac:dyDescent="0.25">
      <c r="A2963" s="8"/>
      <c r="C2963" s="40"/>
      <c r="D2963" s="19"/>
    </row>
    <row r="2964" spans="1:4" x14ac:dyDescent="0.25">
      <c r="A2964" s="8"/>
      <c r="C2964" s="40"/>
      <c r="D2964" s="19"/>
    </row>
    <row r="2965" spans="1:4" x14ac:dyDescent="0.25">
      <c r="A2965" s="8"/>
      <c r="C2965" s="40"/>
      <c r="D2965" s="19"/>
    </row>
    <row r="2966" spans="1:4" x14ac:dyDescent="0.25">
      <c r="A2966" s="8"/>
      <c r="C2966" s="40"/>
      <c r="D2966" s="19"/>
    </row>
    <row r="2967" spans="1:4" x14ac:dyDescent="0.25">
      <c r="A2967" s="8"/>
      <c r="C2967" s="40"/>
      <c r="D2967" s="19"/>
    </row>
    <row r="2968" spans="1:4" x14ac:dyDescent="0.25">
      <c r="A2968" s="8"/>
      <c r="C2968" s="40"/>
      <c r="D2968" s="19"/>
    </row>
    <row r="2969" spans="1:4" x14ac:dyDescent="0.25">
      <c r="A2969" s="8"/>
      <c r="C2969" s="40"/>
      <c r="D2969" s="19"/>
    </row>
    <row r="2970" spans="1:4" x14ac:dyDescent="0.25">
      <c r="A2970" s="8"/>
      <c r="C2970" s="40"/>
      <c r="D2970" s="19"/>
    </row>
    <row r="2971" spans="1:4" x14ac:dyDescent="0.25">
      <c r="A2971" s="8"/>
      <c r="C2971" s="40"/>
      <c r="D2971" s="19"/>
    </row>
    <row r="2972" spans="1:4" x14ac:dyDescent="0.25">
      <c r="A2972" s="8"/>
      <c r="C2972" s="40"/>
      <c r="D2972" s="19"/>
    </row>
    <row r="2973" spans="1:4" x14ac:dyDescent="0.25">
      <c r="A2973" s="8"/>
      <c r="C2973" s="40"/>
      <c r="D2973" s="19"/>
    </row>
    <row r="2974" spans="1:4" x14ac:dyDescent="0.25">
      <c r="A2974" s="8"/>
      <c r="C2974" s="40"/>
      <c r="D2974" s="19"/>
    </row>
    <row r="2975" spans="1:4" x14ac:dyDescent="0.25">
      <c r="A2975" s="8"/>
      <c r="C2975" s="40"/>
      <c r="D2975" s="19"/>
    </row>
    <row r="2976" spans="1:4" x14ac:dyDescent="0.25">
      <c r="A2976" s="8"/>
      <c r="C2976" s="40"/>
      <c r="D2976" s="19"/>
    </row>
    <row r="2977" spans="1:7" x14ac:dyDescent="0.25">
      <c r="A2977" s="8"/>
      <c r="C2977" s="40"/>
      <c r="D2977" s="19"/>
    </row>
    <row r="2978" spans="1:7" x14ac:dyDescent="0.25">
      <c r="A2978" s="8"/>
      <c r="C2978" s="40"/>
      <c r="D2978" s="19"/>
    </row>
    <row r="2979" spans="1:7" x14ac:dyDescent="0.25">
      <c r="A2979" s="8"/>
      <c r="C2979" s="40"/>
      <c r="D2979" s="19"/>
    </row>
    <row r="2980" spans="1:7" x14ac:dyDescent="0.25">
      <c r="A2980" s="8"/>
      <c r="C2980" s="40"/>
      <c r="D2980" s="19"/>
    </row>
    <row r="2981" spans="1:7" x14ac:dyDescent="0.25">
      <c r="A2981" s="8"/>
      <c r="C2981" s="40"/>
      <c r="D2981" s="19"/>
    </row>
    <row r="2982" spans="1:7" x14ac:dyDescent="0.25">
      <c r="A2982" s="8"/>
      <c r="C2982" s="40"/>
      <c r="D2982" s="19"/>
    </row>
    <row r="2983" spans="1:7" x14ac:dyDescent="0.25">
      <c r="A2983" s="8"/>
      <c r="C2983" s="40"/>
      <c r="D2983" s="19"/>
    </row>
    <row r="2984" spans="1:7" x14ac:dyDescent="0.25">
      <c r="A2984" s="8"/>
      <c r="C2984" s="40"/>
      <c r="D2984" s="19"/>
    </row>
    <row r="2985" spans="1:7" x14ac:dyDescent="0.25">
      <c r="A2985" s="8"/>
      <c r="C2985" s="40"/>
      <c r="D2985" s="19"/>
    </row>
    <row r="2986" spans="1:7" x14ac:dyDescent="0.25">
      <c r="A2986" s="8"/>
      <c r="C2986" s="40"/>
      <c r="D2986" s="19"/>
    </row>
    <row r="2987" spans="1:7" x14ac:dyDescent="0.25">
      <c r="A2987" s="8"/>
      <c r="C2987" s="40"/>
      <c r="D2987" s="19"/>
    </row>
    <row r="2988" spans="1:7" x14ac:dyDescent="0.25">
      <c r="A2988" s="8"/>
      <c r="C2988" s="40"/>
      <c r="D2988" s="19"/>
    </row>
    <row r="2989" spans="1:7" x14ac:dyDescent="0.25">
      <c r="A2989" s="8"/>
      <c r="C2989" s="40"/>
      <c r="D2989" s="19"/>
    </row>
    <row r="2990" spans="1:7" x14ac:dyDescent="0.25">
      <c r="A2990" s="8"/>
      <c r="C2990" s="40"/>
      <c r="D2990" s="19"/>
      <c r="F2990" s="7"/>
      <c r="G2990"/>
    </row>
    <row r="2991" spans="1:7" x14ac:dyDescent="0.25">
      <c r="A2991" s="8"/>
      <c r="C2991" s="40"/>
      <c r="D2991" s="19"/>
      <c r="F2991" s="7"/>
      <c r="G2991"/>
    </row>
    <row r="2992" spans="1:7" x14ac:dyDescent="0.25">
      <c r="A2992" s="8"/>
      <c r="C2992" s="40"/>
      <c r="D2992" s="19"/>
      <c r="F2992" s="7"/>
      <c r="G2992"/>
    </row>
    <row r="2993" spans="1:7" x14ac:dyDescent="0.25">
      <c r="A2993" s="8"/>
      <c r="C2993" s="40"/>
      <c r="D2993" s="19"/>
      <c r="F2993" s="7"/>
      <c r="G2993"/>
    </row>
    <row r="2994" spans="1:7" x14ac:dyDescent="0.25">
      <c r="A2994" s="8"/>
      <c r="C2994" s="40"/>
      <c r="D2994" s="19"/>
      <c r="F2994" s="7"/>
      <c r="G2994"/>
    </row>
    <row r="2995" spans="1:7" x14ac:dyDescent="0.25">
      <c r="A2995" s="8"/>
      <c r="C2995" s="40"/>
      <c r="D2995" s="19"/>
      <c r="F2995" s="7"/>
      <c r="G2995"/>
    </row>
    <row r="2996" spans="1:7" x14ac:dyDescent="0.25">
      <c r="A2996" s="8"/>
      <c r="C2996" s="40"/>
      <c r="D2996" s="19"/>
      <c r="F2996" s="7"/>
      <c r="G2996"/>
    </row>
    <row r="2997" spans="1:7" x14ac:dyDescent="0.25">
      <c r="A2997" s="8"/>
      <c r="C2997" s="40"/>
      <c r="D2997" s="19"/>
      <c r="F2997" s="7"/>
      <c r="G2997"/>
    </row>
    <row r="2998" spans="1:7" x14ac:dyDescent="0.25">
      <c r="A2998" s="8"/>
      <c r="C2998" s="40"/>
      <c r="D2998" s="19"/>
      <c r="F2998" s="7"/>
      <c r="G2998"/>
    </row>
    <row r="2999" spans="1:7" x14ac:dyDescent="0.25">
      <c r="A2999" s="8"/>
      <c r="C2999" s="40"/>
      <c r="D2999" s="19"/>
      <c r="F2999" s="7"/>
      <c r="G2999"/>
    </row>
    <row r="3000" spans="1:7" x14ac:dyDescent="0.25">
      <c r="A3000" s="8"/>
      <c r="C3000" s="40"/>
      <c r="D3000" s="19"/>
      <c r="F3000" s="7"/>
      <c r="G3000"/>
    </row>
    <row r="3001" spans="1:7" x14ac:dyDescent="0.25">
      <c r="A3001" s="8"/>
      <c r="C3001" s="40"/>
      <c r="D3001" s="19"/>
      <c r="F3001" s="7"/>
      <c r="G3001"/>
    </row>
    <row r="3002" spans="1:7" x14ac:dyDescent="0.25">
      <c r="A3002" s="8"/>
      <c r="C3002" s="40"/>
      <c r="D3002" s="19"/>
      <c r="F3002" s="7"/>
      <c r="G3002"/>
    </row>
    <row r="3003" spans="1:7" x14ac:dyDescent="0.25">
      <c r="A3003" s="8"/>
      <c r="C3003" s="40"/>
      <c r="D3003" s="19"/>
      <c r="F3003" s="7"/>
      <c r="G3003"/>
    </row>
    <row r="3004" spans="1:7" x14ac:dyDescent="0.25">
      <c r="A3004" s="8"/>
      <c r="C3004" s="40"/>
      <c r="D3004" s="19"/>
      <c r="F3004" s="7"/>
      <c r="G3004"/>
    </row>
    <row r="3005" spans="1:7" x14ac:dyDescent="0.25">
      <c r="A3005" s="8"/>
      <c r="C3005" s="40"/>
      <c r="D3005" s="19"/>
      <c r="F3005" s="7"/>
      <c r="G3005"/>
    </row>
    <row r="3006" spans="1:7" x14ac:dyDescent="0.25">
      <c r="A3006" s="8"/>
      <c r="C3006" s="40"/>
      <c r="D3006" s="19"/>
      <c r="F3006" s="7"/>
      <c r="G3006"/>
    </row>
    <row r="3007" spans="1:7" x14ac:dyDescent="0.25">
      <c r="A3007" s="8"/>
      <c r="C3007" s="40"/>
      <c r="D3007" s="19"/>
      <c r="F3007" s="7"/>
      <c r="G3007"/>
    </row>
    <row r="3008" spans="1:7" x14ac:dyDescent="0.25">
      <c r="A3008" s="8"/>
      <c r="C3008" s="40"/>
      <c r="D3008" s="19"/>
      <c r="F3008" s="7"/>
      <c r="G3008"/>
    </row>
    <row r="3009" spans="1:7" x14ac:dyDescent="0.25">
      <c r="A3009" s="8"/>
      <c r="C3009" s="40"/>
      <c r="D3009" s="19"/>
      <c r="F3009" s="7"/>
      <c r="G3009"/>
    </row>
    <row r="3010" spans="1:7" x14ac:dyDescent="0.25">
      <c r="A3010" s="8"/>
      <c r="C3010" s="40"/>
      <c r="D3010" s="19"/>
      <c r="F3010" s="7"/>
      <c r="G3010"/>
    </row>
    <row r="3011" spans="1:7" x14ac:dyDescent="0.25">
      <c r="A3011" s="8"/>
      <c r="C3011" s="40"/>
      <c r="D3011" s="19"/>
      <c r="F3011" s="7"/>
      <c r="G3011"/>
    </row>
    <row r="3012" spans="1:7" x14ac:dyDescent="0.25">
      <c r="A3012" s="8"/>
      <c r="C3012" s="40"/>
      <c r="D3012" s="19"/>
      <c r="F3012" s="7"/>
      <c r="G3012"/>
    </row>
    <row r="3013" spans="1:7" x14ac:dyDescent="0.25">
      <c r="A3013" s="8"/>
      <c r="C3013" s="40"/>
      <c r="D3013" s="19"/>
      <c r="F3013" s="7"/>
      <c r="G3013"/>
    </row>
    <row r="3014" spans="1:7" x14ac:dyDescent="0.25">
      <c r="A3014" s="8"/>
      <c r="C3014" s="40"/>
      <c r="D3014" s="19"/>
      <c r="F3014" s="7"/>
      <c r="G3014"/>
    </row>
    <row r="3015" spans="1:7" x14ac:dyDescent="0.25">
      <c r="A3015" s="8"/>
      <c r="C3015" s="40"/>
      <c r="D3015" s="19"/>
      <c r="F3015" s="7"/>
      <c r="G3015"/>
    </row>
    <row r="3016" spans="1:7" x14ac:dyDescent="0.25">
      <c r="A3016" s="8"/>
      <c r="C3016" s="40"/>
      <c r="D3016" s="19"/>
      <c r="F3016" s="7"/>
      <c r="G3016"/>
    </row>
    <row r="3017" spans="1:7" x14ac:dyDescent="0.25">
      <c r="A3017" s="8"/>
      <c r="C3017" s="40"/>
      <c r="D3017" s="19"/>
      <c r="F3017" s="7"/>
      <c r="G3017"/>
    </row>
    <row r="3018" spans="1:7" x14ac:dyDescent="0.25">
      <c r="A3018" s="8"/>
      <c r="C3018" s="40"/>
      <c r="D3018" s="19"/>
      <c r="F3018" s="7"/>
      <c r="G3018"/>
    </row>
    <row r="3019" spans="1:7" x14ac:dyDescent="0.25">
      <c r="A3019" s="8"/>
      <c r="C3019" s="40"/>
      <c r="D3019" s="19"/>
      <c r="F3019" s="7"/>
      <c r="G3019"/>
    </row>
    <row r="3020" spans="1:7" x14ac:dyDescent="0.25">
      <c r="A3020" s="8"/>
      <c r="C3020" s="40"/>
      <c r="D3020" s="19"/>
      <c r="F3020" s="7"/>
      <c r="G3020"/>
    </row>
    <row r="3021" spans="1:7" x14ac:dyDescent="0.25">
      <c r="A3021" s="8"/>
      <c r="C3021" s="40"/>
      <c r="D3021" s="19"/>
      <c r="F3021" s="7"/>
      <c r="G3021"/>
    </row>
    <row r="3022" spans="1:7" x14ac:dyDescent="0.25">
      <c r="A3022" s="8"/>
      <c r="C3022" s="40"/>
      <c r="D3022" s="19"/>
      <c r="F3022" s="7"/>
      <c r="G3022"/>
    </row>
    <row r="3023" spans="1:7" x14ac:dyDescent="0.25">
      <c r="A3023" s="8"/>
      <c r="C3023" s="40"/>
      <c r="D3023" s="19"/>
      <c r="F3023" s="7"/>
      <c r="G3023"/>
    </row>
    <row r="3024" spans="1:7" x14ac:dyDescent="0.25">
      <c r="A3024" s="8"/>
      <c r="C3024" s="40"/>
      <c r="D3024" s="19"/>
      <c r="F3024" s="7"/>
      <c r="G3024"/>
    </row>
    <row r="3025" spans="1:7" x14ac:dyDescent="0.25">
      <c r="A3025" s="8"/>
      <c r="C3025" s="40"/>
      <c r="D3025" s="19"/>
      <c r="F3025" s="7"/>
      <c r="G3025"/>
    </row>
    <row r="3026" spans="1:7" x14ac:dyDescent="0.25">
      <c r="A3026" s="8"/>
      <c r="C3026" s="40"/>
      <c r="D3026" s="19"/>
      <c r="F3026" s="7"/>
      <c r="G3026"/>
    </row>
    <row r="3027" spans="1:7" x14ac:dyDescent="0.25">
      <c r="A3027" s="8"/>
      <c r="C3027" s="40"/>
      <c r="D3027" s="19"/>
      <c r="F3027" s="7"/>
      <c r="G3027"/>
    </row>
    <row r="3028" spans="1:7" x14ac:dyDescent="0.25">
      <c r="A3028" s="8"/>
      <c r="C3028" s="40"/>
      <c r="D3028" s="19"/>
      <c r="F3028" s="7"/>
      <c r="G3028"/>
    </row>
    <row r="3029" spans="1:7" x14ac:dyDescent="0.25">
      <c r="A3029" s="8"/>
      <c r="C3029" s="40"/>
      <c r="D3029" s="19"/>
      <c r="F3029" s="7"/>
      <c r="G3029"/>
    </row>
    <row r="3030" spans="1:7" x14ac:dyDescent="0.25">
      <c r="A3030" s="8"/>
      <c r="C3030" s="40"/>
      <c r="D3030" s="19"/>
      <c r="F3030" s="7"/>
      <c r="G3030"/>
    </row>
    <row r="3031" spans="1:7" x14ac:dyDescent="0.25">
      <c r="A3031" s="8"/>
      <c r="C3031" s="40"/>
      <c r="D3031" s="19"/>
      <c r="F3031" s="7"/>
      <c r="G3031"/>
    </row>
    <row r="3032" spans="1:7" x14ac:dyDescent="0.25">
      <c r="A3032" s="8"/>
      <c r="C3032" s="40"/>
      <c r="D3032" s="19"/>
      <c r="F3032" s="7"/>
      <c r="G3032"/>
    </row>
    <row r="3033" spans="1:7" x14ac:dyDescent="0.25">
      <c r="A3033" s="8"/>
      <c r="C3033" s="40"/>
      <c r="D3033" s="19"/>
      <c r="F3033" s="7"/>
      <c r="G3033"/>
    </row>
    <row r="3034" spans="1:7" x14ac:dyDescent="0.25">
      <c r="A3034" s="8"/>
      <c r="C3034" s="40"/>
      <c r="D3034" s="19"/>
      <c r="F3034" s="7"/>
      <c r="G3034"/>
    </row>
    <row r="3035" spans="1:7" x14ac:dyDescent="0.25">
      <c r="A3035" s="8"/>
      <c r="C3035" s="40"/>
      <c r="D3035" s="19"/>
      <c r="F3035" s="7"/>
      <c r="G3035"/>
    </row>
    <row r="3036" spans="1:7" x14ac:dyDescent="0.25">
      <c r="A3036" s="8"/>
      <c r="C3036" s="40"/>
      <c r="D3036" s="19"/>
      <c r="F3036" s="7"/>
      <c r="G3036"/>
    </row>
    <row r="3037" spans="1:7" x14ac:dyDescent="0.25">
      <c r="A3037" s="8"/>
      <c r="C3037" s="40"/>
      <c r="D3037" s="19"/>
      <c r="F3037" s="7"/>
      <c r="G3037"/>
    </row>
    <row r="3038" spans="1:7" x14ac:dyDescent="0.25">
      <c r="A3038" s="8"/>
      <c r="C3038" s="40"/>
      <c r="D3038" s="19"/>
      <c r="F3038" s="7"/>
      <c r="G3038"/>
    </row>
    <row r="3039" spans="1:7" x14ac:dyDescent="0.25">
      <c r="A3039" s="8"/>
      <c r="C3039" s="40"/>
      <c r="D3039" s="19"/>
      <c r="F3039" s="7"/>
      <c r="G3039"/>
    </row>
    <row r="3040" spans="1:7" x14ac:dyDescent="0.25">
      <c r="A3040" s="8"/>
      <c r="C3040" s="40"/>
      <c r="D3040" s="19"/>
      <c r="F3040" s="7"/>
      <c r="G3040"/>
    </row>
    <row r="3041" spans="1:7" x14ac:dyDescent="0.25">
      <c r="A3041" s="8"/>
      <c r="C3041" s="40"/>
      <c r="D3041" s="19"/>
      <c r="F3041" s="7"/>
      <c r="G3041"/>
    </row>
    <row r="3042" spans="1:7" x14ac:dyDescent="0.25">
      <c r="A3042" s="8"/>
      <c r="C3042" s="40"/>
      <c r="D3042" s="19"/>
      <c r="F3042" s="7"/>
      <c r="G3042"/>
    </row>
    <row r="3043" spans="1:7" x14ac:dyDescent="0.25">
      <c r="A3043" s="8"/>
      <c r="C3043" s="40"/>
      <c r="D3043" s="19"/>
      <c r="F3043" s="7"/>
      <c r="G3043"/>
    </row>
    <row r="3044" spans="1:7" x14ac:dyDescent="0.25">
      <c r="A3044" s="8"/>
      <c r="C3044" s="40"/>
      <c r="D3044" s="19"/>
      <c r="F3044" s="7"/>
      <c r="G3044"/>
    </row>
    <row r="3045" spans="1:7" x14ac:dyDescent="0.25">
      <c r="A3045" s="8"/>
      <c r="C3045" s="40"/>
      <c r="D3045" s="19"/>
      <c r="F3045" s="7"/>
      <c r="G3045"/>
    </row>
    <row r="3046" spans="1:7" x14ac:dyDescent="0.25">
      <c r="A3046" s="8"/>
      <c r="C3046" s="40"/>
      <c r="D3046" s="19"/>
      <c r="F3046" s="7"/>
      <c r="G3046"/>
    </row>
    <row r="3047" spans="1:7" x14ac:dyDescent="0.25">
      <c r="A3047" s="8"/>
      <c r="C3047" s="40"/>
      <c r="D3047" s="19"/>
      <c r="F3047" s="7"/>
      <c r="G3047"/>
    </row>
    <row r="3048" spans="1:7" x14ac:dyDescent="0.25">
      <c r="A3048" s="8"/>
      <c r="C3048" s="40"/>
      <c r="D3048" s="19"/>
      <c r="F3048" s="7"/>
      <c r="G3048"/>
    </row>
    <row r="3049" spans="1:7" x14ac:dyDescent="0.25">
      <c r="A3049" s="8"/>
      <c r="C3049" s="40"/>
      <c r="D3049" s="19"/>
      <c r="F3049" s="7"/>
      <c r="G3049"/>
    </row>
    <row r="3050" spans="1:7" x14ac:dyDescent="0.25">
      <c r="A3050" s="8"/>
      <c r="C3050" s="40"/>
      <c r="D3050" s="19"/>
      <c r="F3050" s="7"/>
      <c r="G3050"/>
    </row>
    <row r="3051" spans="1:7" x14ac:dyDescent="0.25">
      <c r="A3051" s="8"/>
      <c r="C3051" s="40"/>
      <c r="D3051" s="19"/>
      <c r="F3051" s="7"/>
      <c r="G3051"/>
    </row>
    <row r="3052" spans="1:7" x14ac:dyDescent="0.25">
      <c r="A3052" s="8"/>
      <c r="C3052" s="40"/>
      <c r="D3052" s="19"/>
      <c r="F3052" s="7"/>
      <c r="G3052"/>
    </row>
    <row r="3053" spans="1:7" x14ac:dyDescent="0.25">
      <c r="A3053" s="8"/>
      <c r="C3053" s="40"/>
      <c r="D3053" s="19"/>
      <c r="F3053" s="7"/>
      <c r="G3053"/>
    </row>
    <row r="3054" spans="1:7" x14ac:dyDescent="0.25">
      <c r="A3054" s="8"/>
      <c r="C3054" s="40"/>
      <c r="D3054" s="19"/>
      <c r="F3054" s="7"/>
      <c r="G3054"/>
    </row>
    <row r="3055" spans="1:7" x14ac:dyDescent="0.25">
      <c r="A3055" s="8"/>
      <c r="C3055" s="40"/>
      <c r="D3055" s="19"/>
      <c r="F3055" s="7"/>
      <c r="G3055"/>
    </row>
    <row r="3056" spans="1:7" x14ac:dyDescent="0.25">
      <c r="A3056" s="8"/>
      <c r="C3056" s="40"/>
      <c r="D3056" s="19"/>
      <c r="F3056" s="7"/>
      <c r="G3056"/>
    </row>
    <row r="3057" spans="1:7" x14ac:dyDescent="0.25">
      <c r="A3057" s="8"/>
      <c r="C3057" s="40"/>
      <c r="D3057" s="19"/>
      <c r="F3057" s="7"/>
      <c r="G3057"/>
    </row>
    <row r="3058" spans="1:7" x14ac:dyDescent="0.25">
      <c r="A3058" s="8"/>
      <c r="C3058" s="40"/>
      <c r="D3058" s="19"/>
      <c r="F3058" s="7"/>
      <c r="G3058"/>
    </row>
    <row r="3059" spans="1:7" x14ac:dyDescent="0.25">
      <c r="A3059" s="8"/>
      <c r="C3059" s="40"/>
      <c r="D3059" s="19"/>
      <c r="F3059" s="7"/>
      <c r="G3059"/>
    </row>
    <row r="3060" spans="1:7" x14ac:dyDescent="0.25">
      <c r="A3060" s="8"/>
      <c r="C3060" s="40"/>
      <c r="D3060" s="19"/>
      <c r="F3060" s="7"/>
      <c r="G3060"/>
    </row>
    <row r="3061" spans="1:7" x14ac:dyDescent="0.25">
      <c r="A3061" s="8"/>
      <c r="C3061" s="40"/>
      <c r="D3061" s="19"/>
      <c r="F3061" s="7"/>
      <c r="G3061"/>
    </row>
    <row r="3062" spans="1:7" x14ac:dyDescent="0.25">
      <c r="A3062" s="8"/>
      <c r="C3062" s="40"/>
      <c r="D3062" s="19"/>
      <c r="F3062" s="7"/>
      <c r="G3062"/>
    </row>
    <row r="3063" spans="1:7" x14ac:dyDescent="0.25">
      <c r="A3063" s="8"/>
      <c r="C3063" s="40"/>
      <c r="D3063" s="19"/>
      <c r="F3063" s="7"/>
      <c r="G3063"/>
    </row>
    <row r="3064" spans="1:7" x14ac:dyDescent="0.25">
      <c r="A3064" s="8"/>
      <c r="C3064" s="40"/>
      <c r="D3064" s="19"/>
      <c r="F3064" s="7"/>
      <c r="G3064"/>
    </row>
    <row r="3065" spans="1:7" x14ac:dyDescent="0.25">
      <c r="A3065" s="8"/>
      <c r="C3065" s="40"/>
      <c r="D3065" s="19"/>
      <c r="F3065" s="7"/>
      <c r="G3065"/>
    </row>
    <row r="3066" spans="1:7" x14ac:dyDescent="0.25">
      <c r="A3066" s="8"/>
      <c r="C3066" s="40"/>
      <c r="D3066" s="19"/>
      <c r="F3066" s="7"/>
      <c r="G3066"/>
    </row>
    <row r="3067" spans="1:7" x14ac:dyDescent="0.25">
      <c r="A3067" s="8"/>
      <c r="C3067" s="40"/>
      <c r="D3067" s="19"/>
      <c r="F3067" s="7"/>
      <c r="G3067"/>
    </row>
    <row r="3068" spans="1:7" x14ac:dyDescent="0.25">
      <c r="A3068" s="8"/>
      <c r="C3068" s="40"/>
      <c r="D3068" s="19"/>
      <c r="F3068" s="7"/>
      <c r="G3068"/>
    </row>
    <row r="3069" spans="1:7" x14ac:dyDescent="0.25">
      <c r="A3069" s="8"/>
      <c r="C3069" s="40"/>
      <c r="D3069" s="19"/>
      <c r="F3069" s="7"/>
      <c r="G3069"/>
    </row>
    <row r="3070" spans="1:7" x14ac:dyDescent="0.25">
      <c r="A3070" s="8"/>
      <c r="C3070" s="40"/>
      <c r="D3070" s="19"/>
      <c r="F3070" s="7"/>
      <c r="G3070"/>
    </row>
    <row r="3071" spans="1:7" x14ac:dyDescent="0.25">
      <c r="A3071" s="8"/>
      <c r="C3071" s="40"/>
      <c r="D3071" s="19"/>
      <c r="F3071" s="7"/>
      <c r="G3071"/>
    </row>
    <row r="3072" spans="1:7" x14ac:dyDescent="0.25">
      <c r="A3072" s="8"/>
      <c r="C3072" s="40"/>
      <c r="D3072" s="19"/>
      <c r="F3072" s="7"/>
      <c r="G3072"/>
    </row>
    <row r="3073" spans="1:7" x14ac:dyDescent="0.25">
      <c r="A3073" s="8"/>
      <c r="C3073" s="40"/>
      <c r="D3073" s="19"/>
      <c r="F3073" s="7"/>
      <c r="G3073"/>
    </row>
    <row r="3074" spans="1:7" x14ac:dyDescent="0.25">
      <c r="A3074" s="8"/>
      <c r="C3074" s="40"/>
      <c r="D3074" s="19"/>
      <c r="F3074" s="7"/>
      <c r="G3074"/>
    </row>
    <row r="3075" spans="1:7" x14ac:dyDescent="0.25">
      <c r="A3075" s="8"/>
      <c r="C3075" s="40"/>
      <c r="D3075" s="19"/>
      <c r="F3075" s="7"/>
      <c r="G3075"/>
    </row>
    <row r="3076" spans="1:7" x14ac:dyDescent="0.25">
      <c r="A3076" s="8"/>
      <c r="C3076" s="40"/>
      <c r="D3076" s="19"/>
      <c r="F3076" s="7"/>
      <c r="G3076"/>
    </row>
    <row r="3077" spans="1:7" x14ac:dyDescent="0.25">
      <c r="A3077" s="8"/>
      <c r="C3077" s="40"/>
      <c r="D3077" s="19"/>
      <c r="F3077" s="7"/>
      <c r="G3077"/>
    </row>
    <row r="3078" spans="1:7" x14ac:dyDescent="0.25">
      <c r="A3078" s="8"/>
      <c r="C3078" s="40"/>
      <c r="D3078" s="19"/>
      <c r="F3078" s="7"/>
      <c r="G3078"/>
    </row>
    <row r="3079" spans="1:7" x14ac:dyDescent="0.25">
      <c r="A3079" s="8"/>
      <c r="C3079" s="40"/>
      <c r="D3079" s="19"/>
      <c r="F3079" s="7"/>
      <c r="G3079"/>
    </row>
    <row r="3080" spans="1:7" x14ac:dyDescent="0.25">
      <c r="A3080" s="8"/>
      <c r="C3080" s="40"/>
      <c r="D3080" s="19"/>
      <c r="F3080" s="7"/>
      <c r="G3080"/>
    </row>
    <row r="3081" spans="1:7" x14ac:dyDescent="0.25">
      <c r="A3081" s="8"/>
      <c r="C3081" s="40"/>
      <c r="D3081" s="19"/>
      <c r="F3081" s="7"/>
      <c r="G3081"/>
    </row>
    <row r="3082" spans="1:7" x14ac:dyDescent="0.25">
      <c r="A3082" s="8"/>
      <c r="C3082" s="40"/>
      <c r="D3082" s="19"/>
      <c r="F3082" s="7"/>
      <c r="G3082"/>
    </row>
    <row r="3083" spans="1:7" x14ac:dyDescent="0.25">
      <c r="A3083" s="8"/>
      <c r="C3083" s="40"/>
      <c r="D3083" s="19"/>
      <c r="F3083" s="7"/>
      <c r="G3083"/>
    </row>
    <row r="3084" spans="1:7" x14ac:dyDescent="0.25">
      <c r="A3084" s="8"/>
      <c r="C3084" s="40"/>
      <c r="D3084" s="19"/>
      <c r="F3084" s="7"/>
      <c r="G3084"/>
    </row>
    <row r="3085" spans="1:7" x14ac:dyDescent="0.25">
      <c r="A3085" s="8"/>
      <c r="C3085" s="40"/>
      <c r="D3085" s="19"/>
      <c r="F3085" s="7"/>
      <c r="G3085"/>
    </row>
    <row r="3086" spans="1:7" x14ac:dyDescent="0.25">
      <c r="A3086" s="8"/>
      <c r="C3086" s="40"/>
      <c r="D3086" s="19"/>
      <c r="F3086" s="7"/>
      <c r="G3086"/>
    </row>
    <row r="3087" spans="1:7" x14ac:dyDescent="0.25">
      <c r="A3087" s="8"/>
      <c r="C3087" s="40"/>
      <c r="D3087" s="19"/>
      <c r="F3087" s="7"/>
      <c r="G3087"/>
    </row>
    <row r="3088" spans="1:7" x14ac:dyDescent="0.25">
      <c r="A3088" s="8"/>
      <c r="C3088" s="40"/>
      <c r="D3088" s="19"/>
      <c r="F3088" s="7"/>
      <c r="G3088"/>
    </row>
    <row r="3089" spans="1:7" x14ac:dyDescent="0.25">
      <c r="A3089" s="8"/>
      <c r="C3089" s="40"/>
      <c r="D3089" s="19"/>
      <c r="F3089" s="7"/>
      <c r="G3089"/>
    </row>
    <row r="3090" spans="1:7" x14ac:dyDescent="0.25">
      <c r="A3090" s="8"/>
      <c r="C3090" s="40"/>
      <c r="D3090" s="19"/>
      <c r="F3090" s="7"/>
      <c r="G3090"/>
    </row>
    <row r="3091" spans="1:7" x14ac:dyDescent="0.25">
      <c r="A3091" s="8"/>
      <c r="C3091" s="40"/>
      <c r="D3091" s="19"/>
      <c r="F3091" s="7"/>
      <c r="G3091"/>
    </row>
    <row r="3092" spans="1:7" x14ac:dyDescent="0.25">
      <c r="A3092" s="8"/>
      <c r="C3092" s="40"/>
      <c r="D3092" s="19"/>
      <c r="F3092" s="7"/>
      <c r="G3092"/>
    </row>
    <row r="3093" spans="1:7" x14ac:dyDescent="0.25">
      <c r="A3093" s="8"/>
      <c r="C3093" s="40"/>
      <c r="D3093" s="19"/>
      <c r="F3093" s="7"/>
      <c r="G3093"/>
    </row>
    <row r="3094" spans="1:7" x14ac:dyDescent="0.25">
      <c r="A3094" s="8"/>
      <c r="C3094" s="40"/>
      <c r="D3094" s="19"/>
      <c r="F3094" s="7"/>
      <c r="G3094"/>
    </row>
    <row r="3095" spans="1:7" x14ac:dyDescent="0.25">
      <c r="A3095" s="8"/>
      <c r="C3095" s="40"/>
      <c r="D3095" s="19"/>
      <c r="F3095" s="7"/>
      <c r="G3095"/>
    </row>
    <row r="3096" spans="1:7" x14ac:dyDescent="0.25">
      <c r="A3096" s="8"/>
      <c r="C3096" s="40"/>
      <c r="D3096" s="19"/>
      <c r="F3096" s="7"/>
      <c r="G3096"/>
    </row>
    <row r="3097" spans="1:7" x14ac:dyDescent="0.25">
      <c r="A3097" s="8"/>
      <c r="C3097" s="40"/>
      <c r="D3097" s="19"/>
      <c r="F3097" s="7"/>
      <c r="G3097"/>
    </row>
    <row r="3098" spans="1:7" x14ac:dyDescent="0.25">
      <c r="A3098" s="8"/>
      <c r="C3098" s="40"/>
      <c r="D3098" s="19"/>
      <c r="F3098" s="7"/>
      <c r="G3098"/>
    </row>
    <row r="3099" spans="1:7" x14ac:dyDescent="0.25">
      <c r="A3099" s="8"/>
      <c r="C3099" s="40"/>
      <c r="D3099" s="19"/>
      <c r="F3099" s="7"/>
      <c r="G3099"/>
    </row>
    <row r="3100" spans="1:7" x14ac:dyDescent="0.25">
      <c r="A3100" s="8"/>
      <c r="C3100" s="40"/>
      <c r="D3100" s="19"/>
      <c r="F3100" s="7"/>
      <c r="G3100"/>
    </row>
    <row r="3101" spans="1:7" x14ac:dyDescent="0.25">
      <c r="A3101" s="8"/>
      <c r="C3101" s="40"/>
      <c r="D3101" s="19"/>
      <c r="F3101" s="7"/>
      <c r="G3101"/>
    </row>
    <row r="3102" spans="1:7" x14ac:dyDescent="0.25">
      <c r="A3102" s="8"/>
      <c r="C3102" s="40"/>
      <c r="D3102" s="19"/>
      <c r="F3102" s="7"/>
      <c r="G3102"/>
    </row>
    <row r="3103" spans="1:7" x14ac:dyDescent="0.25">
      <c r="A3103" s="8"/>
      <c r="C3103" s="40"/>
      <c r="D3103" s="19"/>
      <c r="F3103" s="7"/>
      <c r="G3103"/>
    </row>
    <row r="3104" spans="1:7" x14ac:dyDescent="0.25">
      <c r="A3104" s="8"/>
      <c r="C3104" s="40"/>
      <c r="D3104" s="19"/>
      <c r="F3104" s="7"/>
      <c r="G3104"/>
    </row>
    <row r="3105" spans="1:7" x14ac:dyDescent="0.25">
      <c r="A3105" s="8"/>
      <c r="C3105" s="40"/>
      <c r="D3105" s="19"/>
      <c r="F3105" s="7"/>
      <c r="G3105"/>
    </row>
    <row r="3106" spans="1:7" x14ac:dyDescent="0.25">
      <c r="A3106" s="8"/>
      <c r="C3106" s="40"/>
      <c r="D3106" s="19"/>
      <c r="F3106" s="7"/>
      <c r="G3106"/>
    </row>
    <row r="3107" spans="1:7" x14ac:dyDescent="0.25">
      <c r="A3107" s="8"/>
      <c r="C3107" s="40"/>
      <c r="D3107" s="19"/>
      <c r="F3107" s="7"/>
      <c r="G3107"/>
    </row>
    <row r="3108" spans="1:7" x14ac:dyDescent="0.25">
      <c r="A3108" s="8"/>
      <c r="C3108" s="40"/>
      <c r="D3108" s="19"/>
      <c r="F3108" s="7"/>
      <c r="G3108"/>
    </row>
    <row r="3109" spans="1:7" x14ac:dyDescent="0.25">
      <c r="A3109" s="8"/>
      <c r="C3109" s="40"/>
      <c r="D3109" s="19"/>
      <c r="F3109" s="7"/>
      <c r="G3109"/>
    </row>
    <row r="3110" spans="1:7" x14ac:dyDescent="0.25">
      <c r="A3110" s="8"/>
      <c r="C3110" s="40"/>
      <c r="D3110" s="19"/>
      <c r="F3110" s="7"/>
      <c r="G3110"/>
    </row>
    <row r="3111" spans="1:7" x14ac:dyDescent="0.25">
      <c r="A3111" s="8"/>
      <c r="C3111" s="40"/>
      <c r="D3111" s="19"/>
      <c r="F3111" s="7"/>
      <c r="G3111"/>
    </row>
    <row r="3112" spans="1:7" x14ac:dyDescent="0.25">
      <c r="A3112" s="8"/>
      <c r="C3112" s="40"/>
      <c r="D3112" s="19"/>
      <c r="F3112" s="7"/>
      <c r="G3112"/>
    </row>
    <row r="3113" spans="1:7" x14ac:dyDescent="0.25">
      <c r="A3113" s="8"/>
      <c r="C3113" s="40"/>
      <c r="D3113" s="19"/>
      <c r="F3113" s="7"/>
      <c r="G3113"/>
    </row>
    <row r="3114" spans="1:7" x14ac:dyDescent="0.25">
      <c r="A3114" s="8"/>
      <c r="C3114" s="40"/>
      <c r="D3114" s="19"/>
      <c r="F3114" s="7"/>
      <c r="G3114"/>
    </row>
    <row r="3115" spans="1:7" x14ac:dyDescent="0.25">
      <c r="A3115" s="8"/>
      <c r="C3115" s="40"/>
      <c r="D3115" s="19"/>
      <c r="F3115" s="7"/>
      <c r="G3115"/>
    </row>
    <row r="3116" spans="1:7" x14ac:dyDescent="0.25">
      <c r="A3116" s="8"/>
      <c r="C3116" s="40"/>
      <c r="D3116" s="19"/>
      <c r="F3116" s="7"/>
      <c r="G3116"/>
    </row>
    <row r="3117" spans="1:7" x14ac:dyDescent="0.25">
      <c r="A3117" s="8"/>
      <c r="C3117" s="40"/>
      <c r="D3117" s="19"/>
      <c r="F3117" s="7"/>
      <c r="G3117"/>
    </row>
    <row r="3118" spans="1:7" x14ac:dyDescent="0.25">
      <c r="A3118" s="8"/>
      <c r="C3118" s="40"/>
      <c r="D3118" s="19"/>
      <c r="F3118" s="7"/>
      <c r="G3118"/>
    </row>
    <row r="3119" spans="1:7" x14ac:dyDescent="0.25">
      <c r="A3119" s="8"/>
      <c r="C3119" s="40"/>
      <c r="D3119" s="19"/>
      <c r="F3119" s="7"/>
      <c r="G3119"/>
    </row>
    <row r="3120" spans="1:7" x14ac:dyDescent="0.25">
      <c r="A3120" s="8"/>
      <c r="C3120" s="40"/>
      <c r="D3120" s="19"/>
      <c r="F3120" s="7"/>
      <c r="G3120"/>
    </row>
    <row r="3121" spans="1:7" x14ac:dyDescent="0.25">
      <c r="A3121" s="8"/>
      <c r="C3121" s="40"/>
      <c r="D3121" s="19"/>
      <c r="F3121" s="7"/>
      <c r="G3121"/>
    </row>
    <row r="3122" spans="1:7" x14ac:dyDescent="0.25">
      <c r="A3122" s="8"/>
      <c r="C3122" s="40"/>
      <c r="D3122" s="19"/>
      <c r="F3122" s="7"/>
      <c r="G3122"/>
    </row>
    <row r="3123" spans="1:7" x14ac:dyDescent="0.25">
      <c r="A3123" s="8"/>
      <c r="C3123" s="40"/>
      <c r="D3123" s="19"/>
      <c r="F3123" s="7"/>
      <c r="G3123"/>
    </row>
    <row r="3124" spans="1:7" x14ac:dyDescent="0.25">
      <c r="A3124" s="8"/>
      <c r="C3124" s="40"/>
      <c r="D3124" s="19"/>
      <c r="F3124" s="7"/>
      <c r="G3124"/>
    </row>
    <row r="3125" spans="1:7" x14ac:dyDescent="0.25">
      <c r="A3125" s="8"/>
      <c r="C3125" s="40"/>
      <c r="D3125" s="19"/>
      <c r="F3125" s="7"/>
      <c r="G3125"/>
    </row>
    <row r="3126" spans="1:7" x14ac:dyDescent="0.25">
      <c r="A3126" s="8"/>
      <c r="C3126" s="40"/>
      <c r="D3126" s="19"/>
      <c r="F3126" s="7"/>
      <c r="G3126"/>
    </row>
    <row r="3127" spans="1:7" x14ac:dyDescent="0.25">
      <c r="A3127" s="8"/>
      <c r="C3127" s="40"/>
      <c r="D3127" s="19"/>
      <c r="F3127" s="7"/>
      <c r="G3127"/>
    </row>
    <row r="3128" spans="1:7" x14ac:dyDescent="0.25">
      <c r="A3128" s="8"/>
      <c r="C3128" s="40"/>
      <c r="D3128" s="19"/>
      <c r="F3128" s="7"/>
      <c r="G3128"/>
    </row>
    <row r="3129" spans="1:7" x14ac:dyDescent="0.25">
      <c r="A3129" s="8"/>
      <c r="C3129" s="40"/>
      <c r="D3129" s="19"/>
      <c r="F3129" s="7"/>
      <c r="G3129"/>
    </row>
    <row r="3130" spans="1:7" x14ac:dyDescent="0.25">
      <c r="A3130" s="8"/>
      <c r="C3130" s="40"/>
      <c r="D3130" s="19"/>
      <c r="F3130" s="7"/>
      <c r="G3130"/>
    </row>
    <row r="3131" spans="1:7" x14ac:dyDescent="0.25">
      <c r="A3131" s="8"/>
      <c r="C3131" s="40"/>
      <c r="D3131" s="19"/>
      <c r="F3131" s="7"/>
      <c r="G3131"/>
    </row>
    <row r="3132" spans="1:7" x14ac:dyDescent="0.25">
      <c r="A3132" s="8"/>
      <c r="C3132" s="40"/>
      <c r="D3132" s="19"/>
      <c r="F3132" s="7"/>
      <c r="G3132"/>
    </row>
    <row r="3133" spans="1:7" x14ac:dyDescent="0.25">
      <c r="A3133" s="8"/>
      <c r="C3133" s="40"/>
      <c r="D3133" s="19"/>
      <c r="F3133" s="7"/>
      <c r="G3133"/>
    </row>
    <row r="3134" spans="1:7" x14ac:dyDescent="0.25">
      <c r="A3134" s="8"/>
      <c r="C3134" s="40"/>
      <c r="D3134" s="19"/>
      <c r="F3134" s="7"/>
      <c r="G3134"/>
    </row>
    <row r="3135" spans="1:7" x14ac:dyDescent="0.25">
      <c r="A3135" s="8"/>
      <c r="C3135" s="40"/>
      <c r="D3135" s="19"/>
      <c r="F3135" s="7"/>
      <c r="G3135"/>
    </row>
    <row r="3136" spans="1:7" x14ac:dyDescent="0.25">
      <c r="A3136" s="8"/>
      <c r="C3136" s="40"/>
      <c r="D3136" s="19"/>
      <c r="F3136" s="7"/>
      <c r="G3136"/>
    </row>
    <row r="3137" spans="1:7" x14ac:dyDescent="0.25">
      <c r="A3137" s="8"/>
      <c r="C3137" s="40"/>
      <c r="D3137" s="19"/>
      <c r="F3137" s="7"/>
      <c r="G3137"/>
    </row>
    <row r="3138" spans="1:7" x14ac:dyDescent="0.25">
      <c r="A3138" s="8"/>
      <c r="C3138" s="40"/>
      <c r="D3138" s="19"/>
      <c r="F3138" s="7"/>
      <c r="G3138"/>
    </row>
    <row r="3139" spans="1:7" x14ac:dyDescent="0.25">
      <c r="A3139" s="8"/>
      <c r="C3139" s="40"/>
      <c r="D3139" s="19"/>
      <c r="F3139" s="7"/>
      <c r="G3139"/>
    </row>
    <row r="3140" spans="1:7" x14ac:dyDescent="0.25">
      <c r="A3140" s="8"/>
      <c r="C3140" s="40"/>
      <c r="D3140" s="19"/>
      <c r="F3140" s="7"/>
      <c r="G3140"/>
    </row>
    <row r="3141" spans="1:7" x14ac:dyDescent="0.25">
      <c r="A3141" s="8"/>
      <c r="C3141" s="40"/>
      <c r="D3141" s="19"/>
      <c r="F3141" s="7"/>
      <c r="G3141"/>
    </row>
    <row r="3142" spans="1:7" x14ac:dyDescent="0.25">
      <c r="A3142" s="8"/>
      <c r="C3142" s="40"/>
      <c r="D3142" s="19"/>
      <c r="F3142" s="7"/>
      <c r="G3142"/>
    </row>
    <row r="3143" spans="1:7" x14ac:dyDescent="0.25">
      <c r="A3143" s="8"/>
      <c r="C3143" s="40"/>
      <c r="D3143" s="19"/>
      <c r="F3143" s="7"/>
      <c r="G3143"/>
    </row>
    <row r="3144" spans="1:7" x14ac:dyDescent="0.25">
      <c r="A3144" s="8"/>
      <c r="C3144" s="40"/>
      <c r="D3144" s="19"/>
      <c r="F3144" s="7"/>
      <c r="G3144"/>
    </row>
    <row r="3145" spans="1:7" x14ac:dyDescent="0.25">
      <c r="A3145" s="8"/>
      <c r="C3145" s="40"/>
      <c r="D3145" s="19"/>
      <c r="F3145" s="7"/>
      <c r="G3145"/>
    </row>
    <row r="3146" spans="1:7" x14ac:dyDescent="0.25">
      <c r="A3146" s="8"/>
      <c r="C3146" s="40"/>
      <c r="D3146" s="19"/>
      <c r="F3146" s="7"/>
      <c r="G3146"/>
    </row>
    <row r="3147" spans="1:7" x14ac:dyDescent="0.25">
      <c r="A3147" s="8"/>
      <c r="C3147" s="40"/>
      <c r="D3147" s="19"/>
      <c r="F3147" s="7"/>
      <c r="G3147"/>
    </row>
    <row r="3148" spans="1:7" x14ac:dyDescent="0.25">
      <c r="A3148" s="8"/>
      <c r="C3148" s="40"/>
      <c r="D3148" s="19"/>
      <c r="F3148" s="7"/>
      <c r="G3148"/>
    </row>
    <row r="3149" spans="1:7" x14ac:dyDescent="0.25">
      <c r="A3149" s="8"/>
      <c r="C3149" s="40"/>
      <c r="D3149" s="19"/>
      <c r="F3149" s="7"/>
      <c r="G3149"/>
    </row>
    <row r="3150" spans="1:7" x14ac:dyDescent="0.25">
      <c r="A3150" s="8"/>
      <c r="C3150" s="40"/>
      <c r="D3150" s="19"/>
      <c r="F3150" s="7"/>
      <c r="G3150"/>
    </row>
    <row r="3151" spans="1:7" x14ac:dyDescent="0.25">
      <c r="A3151" s="8"/>
      <c r="C3151" s="40"/>
      <c r="D3151" s="19"/>
      <c r="F3151" s="7"/>
      <c r="G3151"/>
    </row>
    <row r="3152" spans="1:7" x14ac:dyDescent="0.25">
      <c r="A3152" s="8"/>
      <c r="C3152" s="40"/>
      <c r="D3152" s="19"/>
      <c r="F3152" s="7"/>
      <c r="G3152"/>
    </row>
    <row r="3153" spans="1:7" x14ac:dyDescent="0.25">
      <c r="A3153" s="8"/>
      <c r="C3153" s="40"/>
      <c r="D3153" s="19"/>
      <c r="F3153" s="7"/>
      <c r="G3153"/>
    </row>
    <row r="3154" spans="1:7" x14ac:dyDescent="0.25">
      <c r="A3154" s="8"/>
      <c r="C3154" s="40"/>
      <c r="D3154" s="19"/>
      <c r="F3154" s="7"/>
      <c r="G3154"/>
    </row>
    <row r="3155" spans="1:7" x14ac:dyDescent="0.25">
      <c r="A3155" s="8"/>
      <c r="C3155" s="40"/>
      <c r="D3155" s="19"/>
      <c r="F3155" s="7"/>
      <c r="G3155"/>
    </row>
    <row r="3156" spans="1:7" x14ac:dyDescent="0.25">
      <c r="A3156" s="8"/>
      <c r="C3156" s="40"/>
      <c r="D3156" s="19"/>
      <c r="F3156" s="7"/>
      <c r="G3156"/>
    </row>
    <row r="3157" spans="1:7" x14ac:dyDescent="0.25">
      <c r="A3157" s="8"/>
      <c r="C3157" s="40"/>
      <c r="D3157" s="19"/>
      <c r="F3157" s="7"/>
      <c r="G3157"/>
    </row>
    <row r="3158" spans="1:7" x14ac:dyDescent="0.25">
      <c r="A3158" s="8"/>
      <c r="C3158" s="40"/>
      <c r="D3158" s="19"/>
      <c r="F3158" s="7"/>
      <c r="G3158"/>
    </row>
    <row r="3159" spans="1:7" x14ac:dyDescent="0.25">
      <c r="C3159" s="40"/>
      <c r="D3159" s="19"/>
      <c r="F3159" s="7"/>
      <c r="G3159"/>
    </row>
    <row r="3160" spans="1:7" x14ac:dyDescent="0.25">
      <c r="F3160" s="7"/>
      <c r="G3160"/>
    </row>
    <row r="3161" spans="1:7" x14ac:dyDescent="0.25">
      <c r="F3161" s="7"/>
      <c r="G3161"/>
    </row>
    <row r="3162" spans="1:7" x14ac:dyDescent="0.25">
      <c r="F3162" s="7"/>
      <c r="G3162"/>
    </row>
    <row r="3163" spans="1:7" x14ac:dyDescent="0.25">
      <c r="F3163" s="7"/>
      <c r="G3163"/>
    </row>
    <row r="3164" spans="1:7" x14ac:dyDescent="0.25">
      <c r="F3164" s="7"/>
      <c r="G3164"/>
    </row>
    <row r="3165" spans="1:7" x14ac:dyDescent="0.25">
      <c r="F3165" s="7"/>
      <c r="G3165"/>
    </row>
    <row r="3166" spans="1:7" x14ac:dyDescent="0.25">
      <c r="F3166" s="7"/>
      <c r="G3166"/>
    </row>
    <row r="3167" spans="1:7" x14ac:dyDescent="0.25">
      <c r="F3167" s="7"/>
      <c r="G3167"/>
    </row>
    <row r="3168" spans="1:7" x14ac:dyDescent="0.25">
      <c r="F3168" s="7"/>
      <c r="G3168"/>
    </row>
    <row r="3169" spans="6:7" x14ac:dyDescent="0.25">
      <c r="F3169" s="7"/>
      <c r="G3169"/>
    </row>
    <row r="3170" spans="6:7" x14ac:dyDescent="0.25">
      <c r="F3170" s="7"/>
      <c r="G3170"/>
    </row>
    <row r="3171" spans="6:7" x14ac:dyDescent="0.25">
      <c r="F3171" s="7"/>
      <c r="G3171"/>
    </row>
    <row r="3172" spans="6:7" x14ac:dyDescent="0.25">
      <c r="F3172" s="7"/>
      <c r="G3172"/>
    </row>
    <row r="3173" spans="6:7" x14ac:dyDescent="0.25">
      <c r="F3173" s="7"/>
      <c r="G3173"/>
    </row>
    <row r="3174" spans="6:7" x14ac:dyDescent="0.25">
      <c r="F3174" s="7"/>
      <c r="G3174"/>
    </row>
    <row r="3175" spans="6:7" x14ac:dyDescent="0.25">
      <c r="F3175" s="7"/>
      <c r="G3175"/>
    </row>
    <row r="3176" spans="6:7" x14ac:dyDescent="0.25">
      <c r="F3176" s="7"/>
      <c r="G3176"/>
    </row>
    <row r="3177" spans="6:7" x14ac:dyDescent="0.25">
      <c r="F3177" s="7"/>
      <c r="G3177"/>
    </row>
    <row r="3178" spans="6:7" x14ac:dyDescent="0.25">
      <c r="F3178" s="7"/>
      <c r="G3178"/>
    </row>
    <row r="3179" spans="6:7" x14ac:dyDescent="0.25">
      <c r="F3179" s="7"/>
      <c r="G3179"/>
    </row>
    <row r="3180" spans="6:7" x14ac:dyDescent="0.25">
      <c r="F3180" s="7"/>
      <c r="G3180"/>
    </row>
    <row r="3181" spans="6:7" x14ac:dyDescent="0.25">
      <c r="F3181" s="7"/>
      <c r="G3181"/>
    </row>
    <row r="3182" spans="6:7" x14ac:dyDescent="0.25">
      <c r="F3182" s="7"/>
      <c r="G3182"/>
    </row>
    <row r="3183" spans="6:7" x14ac:dyDescent="0.25">
      <c r="F3183" s="7"/>
      <c r="G3183"/>
    </row>
    <row r="3184" spans="6:7" x14ac:dyDescent="0.25">
      <c r="F3184" s="7"/>
      <c r="G3184"/>
    </row>
    <row r="3185" spans="6:7" x14ac:dyDescent="0.25">
      <c r="F3185" s="7"/>
      <c r="G3185"/>
    </row>
    <row r="3186" spans="6:7" x14ac:dyDescent="0.25">
      <c r="F3186" s="7"/>
      <c r="G3186"/>
    </row>
    <row r="3187" spans="6:7" x14ac:dyDescent="0.25">
      <c r="F3187" s="7"/>
      <c r="G3187"/>
    </row>
    <row r="3188" spans="6:7" x14ac:dyDescent="0.25">
      <c r="F3188" s="7"/>
      <c r="G3188"/>
    </row>
    <row r="3189" spans="6:7" x14ac:dyDescent="0.25">
      <c r="F3189" s="7"/>
      <c r="G3189"/>
    </row>
    <row r="3190" spans="6:7" x14ac:dyDescent="0.25">
      <c r="F3190" s="7"/>
      <c r="G3190"/>
    </row>
    <row r="3191" spans="6:7" x14ac:dyDescent="0.25">
      <c r="F3191" s="7"/>
      <c r="G3191"/>
    </row>
    <row r="3192" spans="6:7" x14ac:dyDescent="0.25">
      <c r="F3192" s="7"/>
      <c r="G3192"/>
    </row>
    <row r="3193" spans="6:7" x14ac:dyDescent="0.25">
      <c r="F3193" s="7"/>
      <c r="G3193"/>
    </row>
    <row r="3194" spans="6:7" x14ac:dyDescent="0.25">
      <c r="F3194" s="7"/>
      <c r="G3194"/>
    </row>
    <row r="3195" spans="6:7" x14ac:dyDescent="0.25">
      <c r="F3195" s="7"/>
      <c r="G3195"/>
    </row>
    <row r="3196" spans="6:7" x14ac:dyDescent="0.25">
      <c r="F3196" s="7"/>
      <c r="G3196"/>
    </row>
    <row r="3197" spans="6:7" x14ac:dyDescent="0.25">
      <c r="F3197" s="7"/>
      <c r="G3197"/>
    </row>
    <row r="3198" spans="6:7" x14ac:dyDescent="0.25">
      <c r="F3198" s="7"/>
      <c r="G3198"/>
    </row>
    <row r="3199" spans="6:7" x14ac:dyDescent="0.25">
      <c r="F3199" s="7"/>
      <c r="G3199"/>
    </row>
    <row r="3200" spans="6:7" x14ac:dyDescent="0.25">
      <c r="F3200" s="7"/>
      <c r="G3200"/>
    </row>
    <row r="3201" spans="6:7" x14ac:dyDescent="0.25">
      <c r="F3201" s="7"/>
      <c r="G3201"/>
    </row>
    <row r="3202" spans="6:7" x14ac:dyDescent="0.25">
      <c r="F3202" s="7"/>
      <c r="G3202"/>
    </row>
    <row r="3203" spans="6:7" x14ac:dyDescent="0.25">
      <c r="F3203" s="7"/>
      <c r="G3203"/>
    </row>
    <row r="3204" spans="6:7" x14ac:dyDescent="0.25">
      <c r="F3204" s="7"/>
      <c r="G3204"/>
    </row>
    <row r="3205" spans="6:7" x14ac:dyDescent="0.25">
      <c r="F3205" s="7"/>
      <c r="G3205"/>
    </row>
    <row r="3206" spans="6:7" x14ac:dyDescent="0.25">
      <c r="F3206" s="7"/>
      <c r="G3206"/>
    </row>
    <row r="3207" spans="6:7" x14ac:dyDescent="0.25">
      <c r="F3207" s="7"/>
      <c r="G3207"/>
    </row>
    <row r="3208" spans="6:7" x14ac:dyDescent="0.25">
      <c r="F3208" s="7"/>
      <c r="G3208"/>
    </row>
    <row r="3209" spans="6:7" x14ac:dyDescent="0.25">
      <c r="F3209" s="7"/>
      <c r="G3209"/>
    </row>
    <row r="3210" spans="6:7" x14ac:dyDescent="0.25">
      <c r="F3210" s="7"/>
      <c r="G3210"/>
    </row>
    <row r="3211" spans="6:7" x14ac:dyDescent="0.25">
      <c r="F3211" s="7"/>
      <c r="G3211"/>
    </row>
    <row r="3212" spans="6:7" x14ac:dyDescent="0.25">
      <c r="F3212" s="7"/>
      <c r="G3212"/>
    </row>
    <row r="3213" spans="6:7" x14ac:dyDescent="0.25">
      <c r="F3213" s="7"/>
      <c r="G3213"/>
    </row>
    <row r="3214" spans="6:7" x14ac:dyDescent="0.25">
      <c r="F3214" s="7"/>
      <c r="G3214"/>
    </row>
    <row r="3215" spans="6:7" x14ac:dyDescent="0.25">
      <c r="F3215" s="7"/>
      <c r="G3215"/>
    </row>
    <row r="3216" spans="6:7" x14ac:dyDescent="0.25">
      <c r="F3216" s="7"/>
      <c r="G3216"/>
    </row>
    <row r="3217" spans="6:7" x14ac:dyDescent="0.25">
      <c r="F3217" s="7"/>
      <c r="G3217"/>
    </row>
    <row r="3218" spans="6:7" x14ac:dyDescent="0.25">
      <c r="F3218" s="7"/>
      <c r="G3218"/>
    </row>
    <row r="3219" spans="6:7" x14ac:dyDescent="0.25">
      <c r="F3219" s="7"/>
      <c r="G3219"/>
    </row>
    <row r="3220" spans="6:7" x14ac:dyDescent="0.25">
      <c r="F3220" s="7"/>
      <c r="G3220"/>
    </row>
    <row r="3221" spans="6:7" x14ac:dyDescent="0.25">
      <c r="F3221" s="7"/>
      <c r="G3221"/>
    </row>
    <row r="3222" spans="6:7" x14ac:dyDescent="0.25">
      <c r="F3222" s="7"/>
      <c r="G3222"/>
    </row>
    <row r="3223" spans="6:7" x14ac:dyDescent="0.25">
      <c r="F3223" s="7"/>
      <c r="G3223"/>
    </row>
    <row r="3224" spans="6:7" x14ac:dyDescent="0.25">
      <c r="F3224" s="7"/>
      <c r="G3224"/>
    </row>
    <row r="3225" spans="6:7" x14ac:dyDescent="0.25">
      <c r="F3225" s="7"/>
      <c r="G3225"/>
    </row>
    <row r="3226" spans="6:7" x14ac:dyDescent="0.25">
      <c r="F3226" s="7"/>
      <c r="G3226"/>
    </row>
    <row r="3227" spans="6:7" x14ac:dyDescent="0.25">
      <c r="F3227" s="7"/>
      <c r="G3227"/>
    </row>
    <row r="3228" spans="6:7" x14ac:dyDescent="0.25">
      <c r="F3228" s="7"/>
      <c r="G3228"/>
    </row>
    <row r="3229" spans="6:7" x14ac:dyDescent="0.25">
      <c r="F3229" s="7"/>
      <c r="G3229"/>
    </row>
    <row r="3230" spans="6:7" x14ac:dyDescent="0.25">
      <c r="F3230" s="7"/>
      <c r="G3230"/>
    </row>
    <row r="3231" spans="6:7" x14ac:dyDescent="0.25">
      <c r="F3231" s="7"/>
      <c r="G3231"/>
    </row>
    <row r="3232" spans="6:7" x14ac:dyDescent="0.25">
      <c r="F3232" s="7"/>
      <c r="G3232"/>
    </row>
    <row r="3233" spans="6:7" x14ac:dyDescent="0.25">
      <c r="F3233" s="7"/>
      <c r="G3233"/>
    </row>
    <row r="3234" spans="6:7" x14ac:dyDescent="0.25">
      <c r="F3234" s="7"/>
      <c r="G3234"/>
    </row>
    <row r="3235" spans="6:7" x14ac:dyDescent="0.25">
      <c r="F3235" s="7"/>
      <c r="G3235"/>
    </row>
    <row r="3236" spans="6:7" x14ac:dyDescent="0.25">
      <c r="F3236" s="7"/>
      <c r="G3236"/>
    </row>
    <row r="3237" spans="6:7" x14ac:dyDescent="0.25">
      <c r="F3237" s="7"/>
      <c r="G3237"/>
    </row>
    <row r="3238" spans="6:7" x14ac:dyDescent="0.25">
      <c r="F3238" s="7"/>
      <c r="G3238"/>
    </row>
    <row r="3239" spans="6:7" x14ac:dyDescent="0.25">
      <c r="F3239" s="7"/>
      <c r="G3239"/>
    </row>
    <row r="3240" spans="6:7" x14ac:dyDescent="0.25">
      <c r="F3240" s="7"/>
      <c r="G3240"/>
    </row>
    <row r="3241" spans="6:7" x14ac:dyDescent="0.25">
      <c r="F3241"/>
      <c r="G3241"/>
    </row>
  </sheetData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A1A44-09DE-4376-AD20-C5AEF0FE452B}">
  <dimension ref="B2:C6"/>
  <sheetViews>
    <sheetView zoomScale="170" zoomScaleNormal="170" workbookViewId="0">
      <selection activeCell="C7" sqref="C7"/>
    </sheetView>
  </sheetViews>
  <sheetFormatPr defaultRowHeight="15" x14ac:dyDescent="0.25"/>
  <cols>
    <col min="2" max="2" width="20.85546875" bestFit="1" customWidth="1"/>
    <col min="3" max="3" width="11.42578125" bestFit="1" customWidth="1"/>
  </cols>
  <sheetData>
    <row r="2" spans="2:3" x14ac:dyDescent="0.25">
      <c r="B2" t="s">
        <v>1910</v>
      </c>
      <c r="C2" s="7">
        <v>43600</v>
      </c>
    </row>
    <row r="3" spans="2:3" x14ac:dyDescent="0.25">
      <c r="B3" t="s">
        <v>1</v>
      </c>
      <c r="C3" s="7">
        <v>45519</v>
      </c>
    </row>
    <row r="4" spans="2:3" x14ac:dyDescent="0.25">
      <c r="B4" t="s">
        <v>2</v>
      </c>
      <c r="C4" s="7">
        <v>46249</v>
      </c>
    </row>
    <row r="5" spans="2:3" x14ac:dyDescent="0.25">
      <c r="B5" t="s">
        <v>3</v>
      </c>
      <c r="C5" s="7">
        <v>49444</v>
      </c>
    </row>
    <row r="6" spans="2:3" x14ac:dyDescent="0.25">
      <c r="B6" t="s">
        <v>4</v>
      </c>
      <c r="C6" s="7">
        <v>53097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Controle</vt:lpstr>
      <vt:lpstr>Seleção Banco de Dados</vt:lpstr>
      <vt:lpstr>NTN-B Princ 150519</vt:lpstr>
      <vt:lpstr>NTN-B Princ 150824</vt:lpstr>
      <vt:lpstr>NTN-B Princ 150826</vt:lpstr>
      <vt:lpstr>NTN-B Princ 150535</vt:lpstr>
      <vt:lpstr>NTN-B Princ 150545</vt:lpstr>
      <vt:lpstr>Feriados</vt:lpstr>
      <vt:lpstr>CDI Acumulado</vt:lpstr>
      <vt:lpstr>Auxiliar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</dc:creator>
  <cp:lastModifiedBy>Sony</cp:lastModifiedBy>
  <dcterms:created xsi:type="dcterms:W3CDTF">2022-08-13T12:45:10Z</dcterms:created>
  <dcterms:modified xsi:type="dcterms:W3CDTF">2022-09-23T12:17:48Z</dcterms:modified>
</cp:coreProperties>
</file>